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4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ifkymuharam/Documents/UNIVERSITY OF AUCKLAND/COMPSCI 791 - DISSERTATION/Working Folder/"/>
    </mc:Choice>
  </mc:AlternateContent>
  <xr:revisionPtr revIDLastSave="0" documentId="13_ncr:1_{CA431068-8F09-4540-B8CB-E98F76C5A93B}" xr6:coauthVersionLast="45" xr6:coauthVersionMax="45" xr10:uidLastSave="{00000000-0000-0000-0000-000000000000}"/>
  <bookViews>
    <workbookView xWindow="0" yWindow="460" windowWidth="27640" windowHeight="16240" xr2:uid="{00000000-000D-0000-FFFF-FFFF00000000}"/>
  </bookViews>
  <sheets>
    <sheet name="Total_Visitors_v3" sheetId="1" r:id="rId1"/>
    <sheet name="Pivot" sheetId="3" r:id="rId2"/>
    <sheet name="Weather_State" sheetId="6" r:id="rId3"/>
    <sheet name="Statistical Test" sheetId="4" r:id="rId4"/>
    <sheet name="Model_Summary" sheetId="5" r:id="rId5"/>
    <sheet name="Feature Importance" sheetId="8" r:id="rId6"/>
    <sheet name="Parameters" sheetId="9" r:id="rId7"/>
    <sheet name="Google_Trend" sheetId="7" r:id="rId8"/>
  </sheets>
  <definedNames>
    <definedName name="_xlnm._FilterDatabase" localSheetId="0" hidden="1">Total_Visitors_v3!$A$1:$EA$1595</definedName>
    <definedName name="_xlnm._FilterDatabase" localSheetId="2" hidden="1">Weather_State!$A$79:$F$150</definedName>
  </definedNames>
  <calcPr calcId="191029"/>
  <pivotCaches>
    <pivotCache cacheId="0" r:id="rId9"/>
    <pivotCache cacheId="1" r:id="rId10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G91" i="5" l="1"/>
  <c r="EA10" i="1" l="1"/>
  <c r="EA11" i="1"/>
  <c r="EA12" i="1"/>
  <c r="EA13" i="1"/>
  <c r="EA14" i="1"/>
  <c r="EA15" i="1"/>
  <c r="EA16" i="1"/>
  <c r="EA17" i="1"/>
  <c r="EA18" i="1"/>
  <c r="EA19" i="1"/>
  <c r="EA20" i="1"/>
  <c r="EA21" i="1"/>
  <c r="EA22" i="1"/>
  <c r="EA23" i="1"/>
  <c r="EA24" i="1"/>
  <c r="EA25" i="1"/>
  <c r="EA26" i="1"/>
  <c r="EA27" i="1"/>
  <c r="EA28" i="1"/>
  <c r="EA29" i="1"/>
  <c r="EA30" i="1"/>
  <c r="EA31" i="1"/>
  <c r="EA32" i="1"/>
  <c r="EA33" i="1"/>
  <c r="EA34" i="1"/>
  <c r="EA35" i="1"/>
  <c r="EA36" i="1"/>
  <c r="EA37" i="1"/>
  <c r="EA38" i="1"/>
  <c r="EA39" i="1"/>
  <c r="EA40" i="1"/>
  <c r="EA41" i="1"/>
  <c r="EA42" i="1"/>
  <c r="EA43" i="1"/>
  <c r="EA44" i="1"/>
  <c r="EA45" i="1"/>
  <c r="EA46" i="1"/>
  <c r="EA47" i="1"/>
  <c r="EA48" i="1"/>
  <c r="EA49" i="1"/>
  <c r="EA50" i="1"/>
  <c r="EA51" i="1"/>
  <c r="EA52" i="1"/>
  <c r="EA53" i="1"/>
  <c r="EA54" i="1"/>
  <c r="EA55" i="1"/>
  <c r="EA56" i="1"/>
  <c r="EA57" i="1"/>
  <c r="EA58" i="1"/>
  <c r="EA59" i="1"/>
  <c r="EA60" i="1"/>
  <c r="EA61" i="1"/>
  <c r="EA62" i="1"/>
  <c r="EA63" i="1"/>
  <c r="EA64" i="1"/>
  <c r="EA65" i="1"/>
  <c r="EA66" i="1"/>
  <c r="EA67" i="1"/>
  <c r="EA68" i="1"/>
  <c r="EA69" i="1"/>
  <c r="EA70" i="1"/>
  <c r="EA71" i="1"/>
  <c r="EA72" i="1"/>
  <c r="EA73" i="1"/>
  <c r="EA74" i="1"/>
  <c r="EA75" i="1"/>
  <c r="EA76" i="1"/>
  <c r="EA77" i="1"/>
  <c r="EA78" i="1"/>
  <c r="EA79" i="1"/>
  <c r="EA80" i="1"/>
  <c r="EA81" i="1"/>
  <c r="EA82" i="1"/>
  <c r="EA83" i="1"/>
  <c r="EA84" i="1"/>
  <c r="EA85" i="1"/>
  <c r="EA86" i="1"/>
  <c r="EA87" i="1"/>
  <c r="EA88" i="1"/>
  <c r="EA89" i="1"/>
  <c r="EA90" i="1"/>
  <c r="EA91" i="1"/>
  <c r="EA92" i="1"/>
  <c r="EA93" i="1"/>
  <c r="EA94" i="1"/>
  <c r="EA95" i="1"/>
  <c r="EA96" i="1"/>
  <c r="EA97" i="1"/>
  <c r="EA98" i="1"/>
  <c r="EA99" i="1"/>
  <c r="EA100" i="1"/>
  <c r="EA101" i="1"/>
  <c r="EA102" i="1"/>
  <c r="EA103" i="1"/>
  <c r="EA104" i="1"/>
  <c r="EA105" i="1"/>
  <c r="EA106" i="1"/>
  <c r="EA107" i="1"/>
  <c r="EA108" i="1"/>
  <c r="EA109" i="1"/>
  <c r="EA110" i="1"/>
  <c r="EA111" i="1"/>
  <c r="EA112" i="1"/>
  <c r="EA113" i="1"/>
  <c r="EA114" i="1"/>
  <c r="EA115" i="1"/>
  <c r="EA116" i="1"/>
  <c r="EA117" i="1"/>
  <c r="EA118" i="1"/>
  <c r="EA119" i="1"/>
  <c r="EA120" i="1"/>
  <c r="EA121" i="1"/>
  <c r="EA122" i="1"/>
  <c r="EA123" i="1"/>
  <c r="EA124" i="1"/>
  <c r="EA125" i="1"/>
  <c r="EA126" i="1"/>
  <c r="EA127" i="1"/>
  <c r="EA128" i="1"/>
  <c r="EA129" i="1"/>
  <c r="EA130" i="1"/>
  <c r="EA131" i="1"/>
  <c r="EA132" i="1"/>
  <c r="EA133" i="1"/>
  <c r="EA134" i="1"/>
  <c r="EA135" i="1"/>
  <c r="EA136" i="1"/>
  <c r="EA137" i="1"/>
  <c r="EA138" i="1"/>
  <c r="EA139" i="1"/>
  <c r="EA140" i="1"/>
  <c r="EA141" i="1"/>
  <c r="EA142" i="1"/>
  <c r="EA143" i="1"/>
  <c r="EA144" i="1"/>
  <c r="EA145" i="1"/>
  <c r="EA146" i="1"/>
  <c r="EA147" i="1"/>
  <c r="EA148" i="1"/>
  <c r="EA149" i="1"/>
  <c r="EA150" i="1"/>
  <c r="EA151" i="1"/>
  <c r="EA152" i="1"/>
  <c r="EA153" i="1"/>
  <c r="EA154" i="1"/>
  <c r="EA155" i="1"/>
  <c r="EA156" i="1"/>
  <c r="EA157" i="1"/>
  <c r="EA158" i="1"/>
  <c r="EA159" i="1"/>
  <c r="EA160" i="1"/>
  <c r="EA161" i="1"/>
  <c r="EA162" i="1"/>
  <c r="EA163" i="1"/>
  <c r="EA164" i="1"/>
  <c r="EA165" i="1"/>
  <c r="EA166" i="1"/>
  <c r="EA167" i="1"/>
  <c r="EA168" i="1"/>
  <c r="EA169" i="1"/>
  <c r="EA170" i="1"/>
  <c r="EA171" i="1"/>
  <c r="EA172" i="1"/>
  <c r="EA173" i="1"/>
  <c r="EA174" i="1"/>
  <c r="EA175" i="1"/>
  <c r="EA176" i="1"/>
  <c r="EA177" i="1"/>
  <c r="EA178" i="1"/>
  <c r="EA179" i="1"/>
  <c r="EA180" i="1"/>
  <c r="EA181" i="1"/>
  <c r="EA182" i="1"/>
  <c r="EA183" i="1"/>
  <c r="EA184" i="1"/>
  <c r="EA185" i="1"/>
  <c r="EA186" i="1"/>
  <c r="EA187" i="1"/>
  <c r="EA188" i="1"/>
  <c r="EA189" i="1"/>
  <c r="EA190" i="1"/>
  <c r="EA191" i="1"/>
  <c r="EA192" i="1"/>
  <c r="EA193" i="1"/>
  <c r="EA194" i="1"/>
  <c r="EA195" i="1"/>
  <c r="EA196" i="1"/>
  <c r="EA197" i="1"/>
  <c r="EA198" i="1"/>
  <c r="EA199" i="1"/>
  <c r="EA200" i="1"/>
  <c r="EA201" i="1"/>
  <c r="EA202" i="1"/>
  <c r="EA203" i="1"/>
  <c r="EA204" i="1"/>
  <c r="EA205" i="1"/>
  <c r="EA206" i="1"/>
  <c r="EA207" i="1"/>
  <c r="EA208" i="1"/>
  <c r="EA209" i="1"/>
  <c r="EA210" i="1"/>
  <c r="EA211" i="1"/>
  <c r="EA212" i="1"/>
  <c r="EA213" i="1"/>
  <c r="EA214" i="1"/>
  <c r="EA215" i="1"/>
  <c r="EA216" i="1"/>
  <c r="EA217" i="1"/>
  <c r="EA218" i="1"/>
  <c r="EA219" i="1"/>
  <c r="EA220" i="1"/>
  <c r="EA221" i="1"/>
  <c r="EA222" i="1"/>
  <c r="EA223" i="1"/>
  <c r="EA224" i="1"/>
  <c r="EA225" i="1"/>
  <c r="EA226" i="1"/>
  <c r="EA227" i="1"/>
  <c r="EA228" i="1"/>
  <c r="EA229" i="1"/>
  <c r="EA230" i="1"/>
  <c r="EA231" i="1"/>
  <c r="EA232" i="1"/>
  <c r="EA233" i="1"/>
  <c r="EA234" i="1"/>
  <c r="EA235" i="1"/>
  <c r="EA236" i="1"/>
  <c r="EA237" i="1"/>
  <c r="EA238" i="1"/>
  <c r="EA239" i="1"/>
  <c r="EA240" i="1"/>
  <c r="EA241" i="1"/>
  <c r="EA242" i="1"/>
  <c r="EA243" i="1"/>
  <c r="EA244" i="1"/>
  <c r="EA245" i="1"/>
  <c r="EA246" i="1"/>
  <c r="EA247" i="1"/>
  <c r="EA248" i="1"/>
  <c r="EA249" i="1"/>
  <c r="EA250" i="1"/>
  <c r="EA251" i="1"/>
  <c r="EA252" i="1"/>
  <c r="EA253" i="1"/>
  <c r="EA254" i="1"/>
  <c r="EA255" i="1"/>
  <c r="EA256" i="1"/>
  <c r="EA257" i="1"/>
  <c r="EA258" i="1"/>
  <c r="EA259" i="1"/>
  <c r="EA260" i="1"/>
  <c r="EA261" i="1"/>
  <c r="EA262" i="1"/>
  <c r="EA263" i="1"/>
  <c r="EA264" i="1"/>
  <c r="EA265" i="1"/>
  <c r="EA266" i="1"/>
  <c r="EA267" i="1"/>
  <c r="EA268" i="1"/>
  <c r="EA269" i="1"/>
  <c r="EA270" i="1"/>
  <c r="EA271" i="1"/>
  <c r="EA272" i="1"/>
  <c r="EA273" i="1"/>
  <c r="EA274" i="1"/>
  <c r="EA275" i="1"/>
  <c r="EA276" i="1"/>
  <c r="EA277" i="1"/>
  <c r="EA278" i="1"/>
  <c r="EA279" i="1"/>
  <c r="EA280" i="1"/>
  <c r="EA281" i="1"/>
  <c r="EA282" i="1"/>
  <c r="EA283" i="1"/>
  <c r="EA284" i="1"/>
  <c r="EA285" i="1"/>
  <c r="EA286" i="1"/>
  <c r="EA287" i="1"/>
  <c r="EA288" i="1"/>
  <c r="EA289" i="1"/>
  <c r="EA290" i="1"/>
  <c r="EA291" i="1"/>
  <c r="EA292" i="1"/>
  <c r="EA293" i="1"/>
  <c r="EA294" i="1"/>
  <c r="EA295" i="1"/>
  <c r="EA296" i="1"/>
  <c r="EA297" i="1"/>
  <c r="EA298" i="1"/>
  <c r="EA299" i="1"/>
  <c r="EA300" i="1"/>
  <c r="EA301" i="1"/>
  <c r="EA302" i="1"/>
  <c r="EA303" i="1"/>
  <c r="EA304" i="1"/>
  <c r="EA305" i="1"/>
  <c r="EA306" i="1"/>
  <c r="EA307" i="1"/>
  <c r="EA308" i="1"/>
  <c r="EA309" i="1"/>
  <c r="EA310" i="1"/>
  <c r="EA311" i="1"/>
  <c r="EA312" i="1"/>
  <c r="EA313" i="1"/>
  <c r="EA314" i="1"/>
  <c r="EA315" i="1"/>
  <c r="EA316" i="1"/>
  <c r="EA317" i="1"/>
  <c r="EA318" i="1"/>
  <c r="EA319" i="1"/>
  <c r="EA320" i="1"/>
  <c r="EA321" i="1"/>
  <c r="EA322" i="1"/>
  <c r="EA323" i="1"/>
  <c r="EA324" i="1"/>
  <c r="EA325" i="1"/>
  <c r="EA326" i="1"/>
  <c r="EA327" i="1"/>
  <c r="EA328" i="1"/>
  <c r="EA329" i="1"/>
  <c r="EA330" i="1"/>
  <c r="EA331" i="1"/>
  <c r="EA332" i="1"/>
  <c r="EA333" i="1"/>
  <c r="EA334" i="1"/>
  <c r="EA335" i="1"/>
  <c r="EA336" i="1"/>
  <c r="EA337" i="1"/>
  <c r="EA338" i="1"/>
  <c r="EA339" i="1"/>
  <c r="EA340" i="1"/>
  <c r="EA341" i="1"/>
  <c r="EA342" i="1"/>
  <c r="EA343" i="1"/>
  <c r="EA344" i="1"/>
  <c r="EA345" i="1"/>
  <c r="EA346" i="1"/>
  <c r="EA347" i="1"/>
  <c r="EA348" i="1"/>
  <c r="EA349" i="1"/>
  <c r="EA350" i="1"/>
  <c r="EA351" i="1"/>
  <c r="EA352" i="1"/>
  <c r="EA353" i="1"/>
  <c r="EA354" i="1"/>
  <c r="EA355" i="1"/>
  <c r="EA356" i="1"/>
  <c r="EA357" i="1"/>
  <c r="EA358" i="1"/>
  <c r="EA359" i="1"/>
  <c r="EA360" i="1"/>
  <c r="EA361" i="1"/>
  <c r="EA362" i="1"/>
  <c r="EA363" i="1"/>
  <c r="EA364" i="1"/>
  <c r="EA365" i="1"/>
  <c r="EA366" i="1"/>
  <c r="EA367" i="1"/>
  <c r="EA368" i="1"/>
  <c r="EA369" i="1"/>
  <c r="EA370" i="1"/>
  <c r="EA371" i="1"/>
  <c r="EA372" i="1"/>
  <c r="EA373" i="1"/>
  <c r="EA374" i="1"/>
  <c r="EA375" i="1"/>
  <c r="EA376" i="1"/>
  <c r="EA377" i="1"/>
  <c r="EA378" i="1"/>
  <c r="EA379" i="1"/>
  <c r="EA380" i="1"/>
  <c r="EA381" i="1"/>
  <c r="EA382" i="1"/>
  <c r="EA383" i="1"/>
  <c r="EA384" i="1"/>
  <c r="EA385" i="1"/>
  <c r="EA386" i="1"/>
  <c r="EA387" i="1"/>
  <c r="EA388" i="1"/>
  <c r="EA389" i="1"/>
  <c r="EA390" i="1"/>
  <c r="EA391" i="1"/>
  <c r="EA392" i="1"/>
  <c r="EA393" i="1"/>
  <c r="EA394" i="1"/>
  <c r="EA395" i="1"/>
  <c r="EA396" i="1"/>
  <c r="EA397" i="1"/>
  <c r="EA398" i="1"/>
  <c r="EA399" i="1"/>
  <c r="EA400" i="1"/>
  <c r="EA401" i="1"/>
  <c r="EA402" i="1"/>
  <c r="EA403" i="1"/>
  <c r="EA404" i="1"/>
  <c r="EA405" i="1"/>
  <c r="EA406" i="1"/>
  <c r="EA407" i="1"/>
  <c r="EA408" i="1"/>
  <c r="EA409" i="1"/>
  <c r="EA410" i="1"/>
  <c r="EA411" i="1"/>
  <c r="EA412" i="1"/>
  <c r="EA413" i="1"/>
  <c r="EA414" i="1"/>
  <c r="EA415" i="1"/>
  <c r="EA416" i="1"/>
  <c r="EA417" i="1"/>
  <c r="EA418" i="1"/>
  <c r="EA419" i="1"/>
  <c r="EA420" i="1"/>
  <c r="EA421" i="1"/>
  <c r="EA422" i="1"/>
  <c r="EA423" i="1"/>
  <c r="EA424" i="1"/>
  <c r="EA425" i="1"/>
  <c r="EA426" i="1"/>
  <c r="EA427" i="1"/>
  <c r="EA428" i="1"/>
  <c r="EA429" i="1"/>
  <c r="EA430" i="1"/>
  <c r="EA431" i="1"/>
  <c r="EA432" i="1"/>
  <c r="EA433" i="1"/>
  <c r="EA434" i="1"/>
  <c r="EA435" i="1"/>
  <c r="EA436" i="1"/>
  <c r="EA437" i="1"/>
  <c r="EA438" i="1"/>
  <c r="EA439" i="1"/>
  <c r="EA440" i="1"/>
  <c r="EA441" i="1"/>
  <c r="EA442" i="1"/>
  <c r="EA443" i="1"/>
  <c r="EA444" i="1"/>
  <c r="EA445" i="1"/>
  <c r="EA446" i="1"/>
  <c r="EA447" i="1"/>
  <c r="EA448" i="1"/>
  <c r="EA449" i="1"/>
  <c r="EA450" i="1"/>
  <c r="EA451" i="1"/>
  <c r="EA452" i="1"/>
  <c r="EA453" i="1"/>
  <c r="EA454" i="1"/>
  <c r="EA455" i="1"/>
  <c r="EA456" i="1"/>
  <c r="EA457" i="1"/>
  <c r="EA458" i="1"/>
  <c r="EA459" i="1"/>
  <c r="EA460" i="1"/>
  <c r="EA461" i="1"/>
  <c r="EA462" i="1"/>
  <c r="EA463" i="1"/>
  <c r="EA464" i="1"/>
  <c r="EA465" i="1"/>
  <c r="EA466" i="1"/>
  <c r="EA467" i="1"/>
  <c r="EA468" i="1"/>
  <c r="EA469" i="1"/>
  <c r="EA470" i="1"/>
  <c r="EA471" i="1"/>
  <c r="EA472" i="1"/>
  <c r="EA473" i="1"/>
  <c r="EA474" i="1"/>
  <c r="EA475" i="1"/>
  <c r="EA476" i="1"/>
  <c r="EA477" i="1"/>
  <c r="EA478" i="1"/>
  <c r="EA479" i="1"/>
  <c r="EA480" i="1"/>
  <c r="EA481" i="1"/>
  <c r="EA482" i="1"/>
  <c r="EA483" i="1"/>
  <c r="EA484" i="1"/>
  <c r="EA485" i="1"/>
  <c r="EA486" i="1"/>
  <c r="EA487" i="1"/>
  <c r="EA488" i="1"/>
  <c r="EA489" i="1"/>
  <c r="EA490" i="1"/>
  <c r="EA491" i="1"/>
  <c r="EA492" i="1"/>
  <c r="EA493" i="1"/>
  <c r="EA494" i="1"/>
  <c r="EA495" i="1"/>
  <c r="EA496" i="1"/>
  <c r="EA497" i="1"/>
  <c r="EA498" i="1"/>
  <c r="EA499" i="1"/>
  <c r="EA500" i="1"/>
  <c r="EA501" i="1"/>
  <c r="EA502" i="1"/>
  <c r="EA503" i="1"/>
  <c r="EA504" i="1"/>
  <c r="EA505" i="1"/>
  <c r="EA506" i="1"/>
  <c r="EA507" i="1"/>
  <c r="EA508" i="1"/>
  <c r="EA509" i="1"/>
  <c r="EA510" i="1"/>
  <c r="EA511" i="1"/>
  <c r="EA512" i="1"/>
  <c r="EA513" i="1"/>
  <c r="EA514" i="1"/>
  <c r="EA515" i="1"/>
  <c r="EA516" i="1"/>
  <c r="EA517" i="1"/>
  <c r="EA518" i="1"/>
  <c r="EA519" i="1"/>
  <c r="EA520" i="1"/>
  <c r="EA521" i="1"/>
  <c r="EA522" i="1"/>
  <c r="EA523" i="1"/>
  <c r="EA524" i="1"/>
  <c r="EA525" i="1"/>
  <c r="EA526" i="1"/>
  <c r="EA527" i="1"/>
  <c r="EA528" i="1"/>
  <c r="EA529" i="1"/>
  <c r="EA530" i="1"/>
  <c r="EA531" i="1"/>
  <c r="EA532" i="1"/>
  <c r="EA533" i="1"/>
  <c r="EA534" i="1"/>
  <c r="EA535" i="1"/>
  <c r="EA536" i="1"/>
  <c r="EA537" i="1"/>
  <c r="EA538" i="1"/>
  <c r="EA539" i="1"/>
  <c r="EA540" i="1"/>
  <c r="EA541" i="1"/>
  <c r="EA542" i="1"/>
  <c r="EA543" i="1"/>
  <c r="EA544" i="1"/>
  <c r="EA545" i="1"/>
  <c r="EA546" i="1"/>
  <c r="EA547" i="1"/>
  <c r="EA548" i="1"/>
  <c r="EA549" i="1"/>
  <c r="EA550" i="1"/>
  <c r="EA551" i="1"/>
  <c r="EA552" i="1"/>
  <c r="EA553" i="1"/>
  <c r="EA554" i="1"/>
  <c r="EA555" i="1"/>
  <c r="EA556" i="1"/>
  <c r="EA557" i="1"/>
  <c r="EA558" i="1"/>
  <c r="EA559" i="1"/>
  <c r="EA560" i="1"/>
  <c r="EA561" i="1"/>
  <c r="EA562" i="1"/>
  <c r="EA563" i="1"/>
  <c r="EA564" i="1"/>
  <c r="EA565" i="1"/>
  <c r="EA566" i="1"/>
  <c r="EA567" i="1"/>
  <c r="EA568" i="1"/>
  <c r="EA569" i="1"/>
  <c r="EA570" i="1"/>
  <c r="EA571" i="1"/>
  <c r="EA572" i="1"/>
  <c r="EA573" i="1"/>
  <c r="EA574" i="1"/>
  <c r="EA575" i="1"/>
  <c r="EA576" i="1"/>
  <c r="EA577" i="1"/>
  <c r="EA578" i="1"/>
  <c r="EA579" i="1"/>
  <c r="EA580" i="1"/>
  <c r="EA581" i="1"/>
  <c r="EA582" i="1"/>
  <c r="EA583" i="1"/>
  <c r="EA584" i="1"/>
  <c r="EA585" i="1"/>
  <c r="EA586" i="1"/>
  <c r="EA587" i="1"/>
  <c r="EA588" i="1"/>
  <c r="EA589" i="1"/>
  <c r="EA590" i="1"/>
  <c r="EA591" i="1"/>
  <c r="EA592" i="1"/>
  <c r="EA593" i="1"/>
  <c r="EA594" i="1"/>
  <c r="EA595" i="1"/>
  <c r="EA596" i="1"/>
  <c r="EA597" i="1"/>
  <c r="EA598" i="1"/>
  <c r="EA599" i="1"/>
  <c r="EA600" i="1"/>
  <c r="EA601" i="1"/>
  <c r="EA602" i="1"/>
  <c r="EA603" i="1"/>
  <c r="EA604" i="1"/>
  <c r="EA605" i="1"/>
  <c r="EA606" i="1"/>
  <c r="EA607" i="1"/>
  <c r="EA608" i="1"/>
  <c r="EA609" i="1"/>
  <c r="EA610" i="1"/>
  <c r="EA611" i="1"/>
  <c r="EA612" i="1"/>
  <c r="EA613" i="1"/>
  <c r="EA614" i="1"/>
  <c r="EA615" i="1"/>
  <c r="EA616" i="1"/>
  <c r="EA617" i="1"/>
  <c r="EA618" i="1"/>
  <c r="EA619" i="1"/>
  <c r="EA620" i="1"/>
  <c r="EA621" i="1"/>
  <c r="EA622" i="1"/>
  <c r="EA623" i="1"/>
  <c r="EA624" i="1"/>
  <c r="EA625" i="1"/>
  <c r="EA626" i="1"/>
  <c r="EA627" i="1"/>
  <c r="EA628" i="1"/>
  <c r="EA629" i="1"/>
  <c r="EA630" i="1"/>
  <c r="EA631" i="1"/>
  <c r="EA632" i="1"/>
  <c r="EA633" i="1"/>
  <c r="EA634" i="1"/>
  <c r="EA635" i="1"/>
  <c r="EA636" i="1"/>
  <c r="EA637" i="1"/>
  <c r="EA638" i="1"/>
  <c r="EA639" i="1"/>
  <c r="EA640" i="1"/>
  <c r="EA641" i="1"/>
  <c r="EA642" i="1"/>
  <c r="EA643" i="1"/>
  <c r="EA644" i="1"/>
  <c r="EA645" i="1"/>
  <c r="EA646" i="1"/>
  <c r="EA647" i="1"/>
  <c r="EA648" i="1"/>
  <c r="EA649" i="1"/>
  <c r="EA650" i="1"/>
  <c r="EA651" i="1"/>
  <c r="EA652" i="1"/>
  <c r="EA653" i="1"/>
  <c r="EA654" i="1"/>
  <c r="EA655" i="1"/>
  <c r="EA656" i="1"/>
  <c r="EA657" i="1"/>
  <c r="EA658" i="1"/>
  <c r="EA659" i="1"/>
  <c r="EA660" i="1"/>
  <c r="EA661" i="1"/>
  <c r="EA662" i="1"/>
  <c r="EA663" i="1"/>
  <c r="EA664" i="1"/>
  <c r="EA665" i="1"/>
  <c r="EA666" i="1"/>
  <c r="EA667" i="1"/>
  <c r="EA668" i="1"/>
  <c r="EA669" i="1"/>
  <c r="EA670" i="1"/>
  <c r="EA671" i="1"/>
  <c r="EA672" i="1"/>
  <c r="EA673" i="1"/>
  <c r="EA674" i="1"/>
  <c r="EA675" i="1"/>
  <c r="EA676" i="1"/>
  <c r="EA677" i="1"/>
  <c r="EA678" i="1"/>
  <c r="EA679" i="1"/>
  <c r="EA680" i="1"/>
  <c r="EA681" i="1"/>
  <c r="EA682" i="1"/>
  <c r="EA683" i="1"/>
  <c r="EA684" i="1"/>
  <c r="EA685" i="1"/>
  <c r="EA686" i="1"/>
  <c r="EA687" i="1"/>
  <c r="EA688" i="1"/>
  <c r="EA689" i="1"/>
  <c r="EA690" i="1"/>
  <c r="EA691" i="1"/>
  <c r="EA692" i="1"/>
  <c r="EA693" i="1"/>
  <c r="EA694" i="1"/>
  <c r="EA695" i="1"/>
  <c r="EA696" i="1"/>
  <c r="EA697" i="1"/>
  <c r="EA698" i="1"/>
  <c r="EA699" i="1"/>
  <c r="EA700" i="1"/>
  <c r="EA701" i="1"/>
  <c r="EA702" i="1"/>
  <c r="EA703" i="1"/>
  <c r="EA704" i="1"/>
  <c r="EA705" i="1"/>
  <c r="EA706" i="1"/>
  <c r="EA707" i="1"/>
  <c r="EA708" i="1"/>
  <c r="EA709" i="1"/>
  <c r="EA710" i="1"/>
  <c r="EA711" i="1"/>
  <c r="EA712" i="1"/>
  <c r="EA713" i="1"/>
  <c r="EA714" i="1"/>
  <c r="EA715" i="1"/>
  <c r="EA716" i="1"/>
  <c r="EA717" i="1"/>
  <c r="EA718" i="1"/>
  <c r="EA719" i="1"/>
  <c r="EA720" i="1"/>
  <c r="EA721" i="1"/>
  <c r="EA722" i="1"/>
  <c r="EA723" i="1"/>
  <c r="EA724" i="1"/>
  <c r="EA725" i="1"/>
  <c r="EA726" i="1"/>
  <c r="EA727" i="1"/>
  <c r="EA728" i="1"/>
  <c r="EA729" i="1"/>
  <c r="EA730" i="1"/>
  <c r="EA731" i="1"/>
  <c r="EA732" i="1"/>
  <c r="EA733" i="1"/>
  <c r="EA734" i="1"/>
  <c r="EA735" i="1"/>
  <c r="EA736" i="1"/>
  <c r="EA737" i="1"/>
  <c r="EA738" i="1"/>
  <c r="EA739" i="1"/>
  <c r="EA740" i="1"/>
  <c r="EA741" i="1"/>
  <c r="EA742" i="1"/>
  <c r="EA743" i="1"/>
  <c r="EA744" i="1"/>
  <c r="EA745" i="1"/>
  <c r="EA746" i="1"/>
  <c r="EA747" i="1"/>
  <c r="EA748" i="1"/>
  <c r="EA749" i="1"/>
  <c r="EA750" i="1"/>
  <c r="EA751" i="1"/>
  <c r="EA752" i="1"/>
  <c r="EA753" i="1"/>
  <c r="EA754" i="1"/>
  <c r="EA755" i="1"/>
  <c r="EA756" i="1"/>
  <c r="EA757" i="1"/>
  <c r="EA758" i="1"/>
  <c r="EA759" i="1"/>
  <c r="EA760" i="1"/>
  <c r="EA761" i="1"/>
  <c r="EA762" i="1"/>
  <c r="EA763" i="1"/>
  <c r="EA764" i="1"/>
  <c r="EA765" i="1"/>
  <c r="EA766" i="1"/>
  <c r="EA767" i="1"/>
  <c r="EA768" i="1"/>
  <c r="EA769" i="1"/>
  <c r="EA770" i="1"/>
  <c r="EA771" i="1"/>
  <c r="EA772" i="1"/>
  <c r="EA773" i="1"/>
  <c r="EA774" i="1"/>
  <c r="EA775" i="1"/>
  <c r="EA776" i="1"/>
  <c r="EA777" i="1"/>
  <c r="EA778" i="1"/>
  <c r="EA779" i="1"/>
  <c r="EA780" i="1"/>
  <c r="EA781" i="1"/>
  <c r="EA782" i="1"/>
  <c r="EA783" i="1"/>
  <c r="EA784" i="1"/>
  <c r="EA785" i="1"/>
  <c r="EA786" i="1"/>
  <c r="EA787" i="1"/>
  <c r="EA788" i="1"/>
  <c r="EA789" i="1"/>
  <c r="EA790" i="1"/>
  <c r="EA791" i="1"/>
  <c r="EA792" i="1"/>
  <c r="EA793" i="1"/>
  <c r="EA794" i="1"/>
  <c r="EA795" i="1"/>
  <c r="EA796" i="1"/>
  <c r="EA797" i="1"/>
  <c r="EA798" i="1"/>
  <c r="EA799" i="1"/>
  <c r="EA800" i="1"/>
  <c r="EA801" i="1"/>
  <c r="EA802" i="1"/>
  <c r="EA803" i="1"/>
  <c r="EA804" i="1"/>
  <c r="EA805" i="1"/>
  <c r="EA806" i="1"/>
  <c r="EA807" i="1"/>
  <c r="EA808" i="1"/>
  <c r="EA809" i="1"/>
  <c r="EA810" i="1"/>
  <c r="EA811" i="1"/>
  <c r="EA812" i="1"/>
  <c r="EA813" i="1"/>
  <c r="EA814" i="1"/>
  <c r="EA815" i="1"/>
  <c r="EA816" i="1"/>
  <c r="EA817" i="1"/>
  <c r="EA818" i="1"/>
  <c r="EA819" i="1"/>
  <c r="EA820" i="1"/>
  <c r="EA821" i="1"/>
  <c r="EA822" i="1"/>
  <c r="EA823" i="1"/>
  <c r="EA824" i="1"/>
  <c r="EA825" i="1"/>
  <c r="EA826" i="1"/>
  <c r="EA827" i="1"/>
  <c r="EA828" i="1"/>
  <c r="EA829" i="1"/>
  <c r="EA830" i="1"/>
  <c r="EA831" i="1"/>
  <c r="EA832" i="1"/>
  <c r="EA833" i="1"/>
  <c r="EA834" i="1"/>
  <c r="EA835" i="1"/>
  <c r="EA836" i="1"/>
  <c r="EA837" i="1"/>
  <c r="EA838" i="1"/>
  <c r="EA839" i="1"/>
  <c r="EA840" i="1"/>
  <c r="EA841" i="1"/>
  <c r="EA842" i="1"/>
  <c r="EA843" i="1"/>
  <c r="EA844" i="1"/>
  <c r="EA845" i="1"/>
  <c r="EA846" i="1"/>
  <c r="EA847" i="1"/>
  <c r="EA848" i="1"/>
  <c r="EA849" i="1"/>
  <c r="EA850" i="1"/>
  <c r="EA851" i="1"/>
  <c r="EA852" i="1"/>
  <c r="EA853" i="1"/>
  <c r="EA854" i="1"/>
  <c r="EA855" i="1"/>
  <c r="EA856" i="1"/>
  <c r="EA857" i="1"/>
  <c r="EA858" i="1"/>
  <c r="EA859" i="1"/>
  <c r="EA860" i="1"/>
  <c r="EA861" i="1"/>
  <c r="EA862" i="1"/>
  <c r="EA863" i="1"/>
  <c r="EA864" i="1"/>
  <c r="EA865" i="1"/>
  <c r="EA866" i="1"/>
  <c r="EA867" i="1"/>
  <c r="EA868" i="1"/>
  <c r="EA869" i="1"/>
  <c r="EA870" i="1"/>
  <c r="EA871" i="1"/>
  <c r="EA872" i="1"/>
  <c r="EA873" i="1"/>
  <c r="EA874" i="1"/>
  <c r="EA875" i="1"/>
  <c r="EA876" i="1"/>
  <c r="EA877" i="1"/>
  <c r="EA878" i="1"/>
  <c r="EA879" i="1"/>
  <c r="EA880" i="1"/>
  <c r="EA881" i="1"/>
  <c r="EA882" i="1"/>
  <c r="EA883" i="1"/>
  <c r="EA884" i="1"/>
  <c r="EA885" i="1"/>
  <c r="EA886" i="1"/>
  <c r="EA887" i="1"/>
  <c r="EA888" i="1"/>
  <c r="EA889" i="1"/>
  <c r="EA890" i="1"/>
  <c r="EA891" i="1"/>
  <c r="EA892" i="1"/>
  <c r="EA893" i="1"/>
  <c r="EA894" i="1"/>
  <c r="EA895" i="1"/>
  <c r="EA896" i="1"/>
  <c r="EA897" i="1"/>
  <c r="EA898" i="1"/>
  <c r="EA899" i="1"/>
  <c r="EA900" i="1"/>
  <c r="EA901" i="1"/>
  <c r="EA902" i="1"/>
  <c r="EA903" i="1"/>
  <c r="EA904" i="1"/>
  <c r="EA905" i="1"/>
  <c r="EA906" i="1"/>
  <c r="EA907" i="1"/>
  <c r="EA908" i="1"/>
  <c r="EA909" i="1"/>
  <c r="EA910" i="1"/>
  <c r="EA911" i="1"/>
  <c r="EA912" i="1"/>
  <c r="EA913" i="1"/>
  <c r="EA914" i="1"/>
  <c r="EA915" i="1"/>
  <c r="EA916" i="1"/>
  <c r="EA917" i="1"/>
  <c r="EA918" i="1"/>
  <c r="EA919" i="1"/>
  <c r="EA920" i="1"/>
  <c r="EA921" i="1"/>
  <c r="EA922" i="1"/>
  <c r="EA923" i="1"/>
  <c r="EA924" i="1"/>
  <c r="EA925" i="1"/>
  <c r="EA926" i="1"/>
  <c r="EA927" i="1"/>
  <c r="EA928" i="1"/>
  <c r="EA929" i="1"/>
  <c r="EA930" i="1"/>
  <c r="EA931" i="1"/>
  <c r="EA932" i="1"/>
  <c r="EA933" i="1"/>
  <c r="EA934" i="1"/>
  <c r="EA935" i="1"/>
  <c r="EA936" i="1"/>
  <c r="EA937" i="1"/>
  <c r="EA938" i="1"/>
  <c r="EA939" i="1"/>
  <c r="EA940" i="1"/>
  <c r="EA941" i="1"/>
  <c r="EA942" i="1"/>
  <c r="EA943" i="1"/>
  <c r="EA944" i="1"/>
  <c r="EA945" i="1"/>
  <c r="EA946" i="1"/>
  <c r="EA947" i="1"/>
  <c r="EA948" i="1"/>
  <c r="EA949" i="1"/>
  <c r="EA950" i="1"/>
  <c r="EA951" i="1"/>
  <c r="EA952" i="1"/>
  <c r="EA953" i="1"/>
  <c r="EA954" i="1"/>
  <c r="EA955" i="1"/>
  <c r="EA956" i="1"/>
  <c r="EA957" i="1"/>
  <c r="EA958" i="1"/>
  <c r="EA959" i="1"/>
  <c r="EA960" i="1"/>
  <c r="EA961" i="1"/>
  <c r="EA962" i="1"/>
  <c r="EA963" i="1"/>
  <c r="EA964" i="1"/>
  <c r="EA965" i="1"/>
  <c r="EA966" i="1"/>
  <c r="EA967" i="1"/>
  <c r="EA968" i="1"/>
  <c r="EA969" i="1"/>
  <c r="EA970" i="1"/>
  <c r="EA971" i="1"/>
  <c r="EA972" i="1"/>
  <c r="EA973" i="1"/>
  <c r="EA974" i="1"/>
  <c r="EA975" i="1"/>
  <c r="EA976" i="1"/>
  <c r="EA977" i="1"/>
  <c r="EA978" i="1"/>
  <c r="EA979" i="1"/>
  <c r="EA980" i="1"/>
  <c r="EA981" i="1"/>
  <c r="EA982" i="1"/>
  <c r="EA983" i="1"/>
  <c r="EA984" i="1"/>
  <c r="EA985" i="1"/>
  <c r="EA986" i="1"/>
  <c r="EA987" i="1"/>
  <c r="EA988" i="1"/>
  <c r="EA989" i="1"/>
  <c r="EA990" i="1"/>
  <c r="EA991" i="1"/>
  <c r="EA992" i="1"/>
  <c r="EA993" i="1"/>
  <c r="EA994" i="1"/>
  <c r="EA995" i="1"/>
  <c r="EA996" i="1"/>
  <c r="EA997" i="1"/>
  <c r="EA998" i="1"/>
  <c r="EA999" i="1"/>
  <c r="EA1000" i="1"/>
  <c r="EA1001" i="1"/>
  <c r="EA1002" i="1"/>
  <c r="EA1003" i="1"/>
  <c r="EA1004" i="1"/>
  <c r="EA1005" i="1"/>
  <c r="EA1006" i="1"/>
  <c r="EA1007" i="1"/>
  <c r="EA1008" i="1"/>
  <c r="EA1009" i="1"/>
  <c r="EA1010" i="1"/>
  <c r="EA1011" i="1"/>
  <c r="EA1012" i="1"/>
  <c r="EA1013" i="1"/>
  <c r="EA1014" i="1"/>
  <c r="EA1015" i="1"/>
  <c r="EA1016" i="1"/>
  <c r="EA1017" i="1"/>
  <c r="EA1018" i="1"/>
  <c r="EA1019" i="1"/>
  <c r="EA1020" i="1"/>
  <c r="EA1021" i="1"/>
  <c r="EA1022" i="1"/>
  <c r="EA1023" i="1"/>
  <c r="EA1024" i="1"/>
  <c r="EA1025" i="1"/>
  <c r="EA1026" i="1"/>
  <c r="EA1027" i="1"/>
  <c r="EA1028" i="1"/>
  <c r="EA1029" i="1"/>
  <c r="EA1030" i="1"/>
  <c r="EA1031" i="1"/>
  <c r="EA1032" i="1"/>
  <c r="EA1033" i="1"/>
  <c r="EA1034" i="1"/>
  <c r="EA1035" i="1"/>
  <c r="EA1036" i="1"/>
  <c r="EA1037" i="1"/>
  <c r="EA1038" i="1"/>
  <c r="EA1039" i="1"/>
  <c r="EA1040" i="1"/>
  <c r="EA1041" i="1"/>
  <c r="EA1042" i="1"/>
  <c r="EA1043" i="1"/>
  <c r="EA1044" i="1"/>
  <c r="EA1045" i="1"/>
  <c r="EA1046" i="1"/>
  <c r="EA1047" i="1"/>
  <c r="EA1048" i="1"/>
  <c r="EA1049" i="1"/>
  <c r="EA1050" i="1"/>
  <c r="EA1051" i="1"/>
  <c r="EA1052" i="1"/>
  <c r="EA1053" i="1"/>
  <c r="EA1054" i="1"/>
  <c r="EA1055" i="1"/>
  <c r="EA1056" i="1"/>
  <c r="EA1057" i="1"/>
  <c r="EA1058" i="1"/>
  <c r="EA1059" i="1"/>
  <c r="EA1060" i="1"/>
  <c r="EA1061" i="1"/>
  <c r="EA1062" i="1"/>
  <c r="EA1063" i="1"/>
  <c r="EA1064" i="1"/>
  <c r="EA1065" i="1"/>
  <c r="EA1066" i="1"/>
  <c r="EA1067" i="1"/>
  <c r="EA1068" i="1"/>
  <c r="EA1069" i="1"/>
  <c r="EA1070" i="1"/>
  <c r="EA1071" i="1"/>
  <c r="EA1072" i="1"/>
  <c r="EA1073" i="1"/>
  <c r="EA1074" i="1"/>
  <c r="EA1075" i="1"/>
  <c r="EA1076" i="1"/>
  <c r="EA1077" i="1"/>
  <c r="EA1078" i="1"/>
  <c r="EA1079" i="1"/>
  <c r="EA1080" i="1"/>
  <c r="EA1081" i="1"/>
  <c r="EA1082" i="1"/>
  <c r="EA1083" i="1"/>
  <c r="EA1084" i="1"/>
  <c r="EA1085" i="1"/>
  <c r="EA1086" i="1"/>
  <c r="EA1087" i="1"/>
  <c r="EA1088" i="1"/>
  <c r="EA1089" i="1"/>
  <c r="EA1090" i="1"/>
  <c r="EA1091" i="1"/>
  <c r="EA1092" i="1"/>
  <c r="EA1093" i="1"/>
  <c r="EA1094" i="1"/>
  <c r="EA1095" i="1"/>
  <c r="EA1096" i="1"/>
  <c r="EA1097" i="1"/>
  <c r="EA1098" i="1"/>
  <c r="EA1099" i="1"/>
  <c r="EA1100" i="1"/>
  <c r="EA1101" i="1"/>
  <c r="EA1102" i="1"/>
  <c r="EA1103" i="1"/>
  <c r="EA1104" i="1"/>
  <c r="EA1105" i="1"/>
  <c r="EA1106" i="1"/>
  <c r="EA1107" i="1"/>
  <c r="EA1108" i="1"/>
  <c r="EA1109" i="1"/>
  <c r="EA1110" i="1"/>
  <c r="EA1111" i="1"/>
  <c r="EA1112" i="1"/>
  <c r="EA1113" i="1"/>
  <c r="EA1114" i="1"/>
  <c r="EA1115" i="1"/>
  <c r="EA1116" i="1"/>
  <c r="EA1117" i="1"/>
  <c r="EA1118" i="1"/>
  <c r="EA1119" i="1"/>
  <c r="EA1120" i="1"/>
  <c r="EA1121" i="1"/>
  <c r="EA1122" i="1"/>
  <c r="EA1123" i="1"/>
  <c r="EA1124" i="1"/>
  <c r="EA1125" i="1"/>
  <c r="EA1126" i="1"/>
  <c r="EA1127" i="1"/>
  <c r="EA1128" i="1"/>
  <c r="EA1129" i="1"/>
  <c r="EA1130" i="1"/>
  <c r="EA1131" i="1"/>
  <c r="EA1132" i="1"/>
  <c r="EA1133" i="1"/>
  <c r="EA1134" i="1"/>
  <c r="EA1135" i="1"/>
  <c r="EA1136" i="1"/>
  <c r="EA1137" i="1"/>
  <c r="EA1138" i="1"/>
  <c r="EA1139" i="1"/>
  <c r="EA1140" i="1"/>
  <c r="EA1141" i="1"/>
  <c r="EA1142" i="1"/>
  <c r="EA1143" i="1"/>
  <c r="EA1144" i="1"/>
  <c r="EA1145" i="1"/>
  <c r="EA1146" i="1"/>
  <c r="EA1147" i="1"/>
  <c r="EA1148" i="1"/>
  <c r="EA1149" i="1"/>
  <c r="EA1150" i="1"/>
  <c r="EA1151" i="1"/>
  <c r="EA1152" i="1"/>
  <c r="EA1153" i="1"/>
  <c r="EA1154" i="1"/>
  <c r="EA1155" i="1"/>
  <c r="EA1156" i="1"/>
  <c r="EA1157" i="1"/>
  <c r="EA1158" i="1"/>
  <c r="EA1159" i="1"/>
  <c r="EA1160" i="1"/>
  <c r="EA1161" i="1"/>
  <c r="EA1162" i="1"/>
  <c r="EA1163" i="1"/>
  <c r="EA1164" i="1"/>
  <c r="EA1165" i="1"/>
  <c r="EA1166" i="1"/>
  <c r="EA1167" i="1"/>
  <c r="EA1168" i="1"/>
  <c r="EA1169" i="1"/>
  <c r="EA1170" i="1"/>
  <c r="EA1171" i="1"/>
  <c r="EA1172" i="1"/>
  <c r="EA1173" i="1"/>
  <c r="EA1174" i="1"/>
  <c r="EA1175" i="1"/>
  <c r="EA1176" i="1"/>
  <c r="EA1177" i="1"/>
  <c r="EA1178" i="1"/>
  <c r="EA1179" i="1"/>
  <c r="EA1180" i="1"/>
  <c r="EA1181" i="1"/>
  <c r="EA1182" i="1"/>
  <c r="EA1183" i="1"/>
  <c r="EA1184" i="1"/>
  <c r="EA1185" i="1"/>
  <c r="EA1186" i="1"/>
  <c r="EA1187" i="1"/>
  <c r="EA1188" i="1"/>
  <c r="EA1189" i="1"/>
  <c r="EA1190" i="1"/>
  <c r="EA1191" i="1"/>
  <c r="EA1192" i="1"/>
  <c r="EA1193" i="1"/>
  <c r="EA1194" i="1"/>
  <c r="EA1195" i="1"/>
  <c r="EA1196" i="1"/>
  <c r="EA1197" i="1"/>
  <c r="EA1198" i="1"/>
  <c r="EA1199" i="1"/>
  <c r="EA1200" i="1"/>
  <c r="EA1201" i="1"/>
  <c r="EA1202" i="1"/>
  <c r="EA1203" i="1"/>
  <c r="EA1204" i="1"/>
  <c r="EA1205" i="1"/>
  <c r="EA1206" i="1"/>
  <c r="EA1207" i="1"/>
  <c r="EA1208" i="1"/>
  <c r="EA1209" i="1"/>
  <c r="EA1210" i="1"/>
  <c r="EA1211" i="1"/>
  <c r="EA1212" i="1"/>
  <c r="EA1213" i="1"/>
  <c r="EA1214" i="1"/>
  <c r="EA1215" i="1"/>
  <c r="EA1216" i="1"/>
  <c r="EA1217" i="1"/>
  <c r="EA1218" i="1"/>
  <c r="EA1219" i="1"/>
  <c r="EA1220" i="1"/>
  <c r="EA1221" i="1"/>
  <c r="EA1222" i="1"/>
  <c r="EA1223" i="1"/>
  <c r="EA1224" i="1"/>
  <c r="EA1225" i="1"/>
  <c r="EA1226" i="1"/>
  <c r="EA1227" i="1"/>
  <c r="EA1228" i="1"/>
  <c r="EA1229" i="1"/>
  <c r="EA1230" i="1"/>
  <c r="EA1231" i="1"/>
  <c r="EA1232" i="1"/>
  <c r="EA1233" i="1"/>
  <c r="EA1234" i="1"/>
  <c r="EA1235" i="1"/>
  <c r="EA1236" i="1"/>
  <c r="EA1237" i="1"/>
  <c r="EA1238" i="1"/>
  <c r="EA1239" i="1"/>
  <c r="EA1240" i="1"/>
  <c r="EA1241" i="1"/>
  <c r="EA1242" i="1"/>
  <c r="EA1243" i="1"/>
  <c r="EA1244" i="1"/>
  <c r="EA1245" i="1"/>
  <c r="EA1246" i="1"/>
  <c r="EA1247" i="1"/>
  <c r="EA1248" i="1"/>
  <c r="EA1249" i="1"/>
  <c r="EA1250" i="1"/>
  <c r="EA1251" i="1"/>
  <c r="EA1252" i="1"/>
  <c r="EA1253" i="1"/>
  <c r="EA1254" i="1"/>
  <c r="EA1255" i="1"/>
  <c r="EA1256" i="1"/>
  <c r="EA1257" i="1"/>
  <c r="EA1258" i="1"/>
  <c r="EA1259" i="1"/>
  <c r="EA1260" i="1"/>
  <c r="EA1261" i="1"/>
  <c r="EA1262" i="1"/>
  <c r="EA1263" i="1"/>
  <c r="EA1264" i="1"/>
  <c r="EA1265" i="1"/>
  <c r="EA1266" i="1"/>
  <c r="EA1267" i="1"/>
  <c r="EA1268" i="1"/>
  <c r="EA1269" i="1"/>
  <c r="EA1270" i="1"/>
  <c r="EA1271" i="1"/>
  <c r="EA1272" i="1"/>
  <c r="EA1273" i="1"/>
  <c r="EA1274" i="1"/>
  <c r="EA1275" i="1"/>
  <c r="EA1276" i="1"/>
  <c r="EA1277" i="1"/>
  <c r="EA1278" i="1"/>
  <c r="EA1279" i="1"/>
  <c r="EA1280" i="1"/>
  <c r="EA1281" i="1"/>
  <c r="EA1282" i="1"/>
  <c r="EA1283" i="1"/>
  <c r="EA1284" i="1"/>
  <c r="EA1285" i="1"/>
  <c r="EA1286" i="1"/>
  <c r="EA1287" i="1"/>
  <c r="EA1288" i="1"/>
  <c r="EA1289" i="1"/>
  <c r="EA1290" i="1"/>
  <c r="EA1291" i="1"/>
  <c r="EA1292" i="1"/>
  <c r="EA1293" i="1"/>
  <c r="EA1294" i="1"/>
  <c r="EA1295" i="1"/>
  <c r="EA1296" i="1"/>
  <c r="EA1297" i="1"/>
  <c r="EA1298" i="1"/>
  <c r="EA1299" i="1"/>
  <c r="EA1300" i="1"/>
  <c r="EA1301" i="1"/>
  <c r="EA1302" i="1"/>
  <c r="EA1303" i="1"/>
  <c r="EA1304" i="1"/>
  <c r="EA1305" i="1"/>
  <c r="EA1306" i="1"/>
  <c r="EA1307" i="1"/>
  <c r="EA1308" i="1"/>
  <c r="EA1309" i="1"/>
  <c r="EA1310" i="1"/>
  <c r="EA1311" i="1"/>
  <c r="EA1312" i="1"/>
  <c r="EA1313" i="1"/>
  <c r="EA1314" i="1"/>
  <c r="EA1315" i="1"/>
  <c r="EA1316" i="1"/>
  <c r="EA1317" i="1"/>
  <c r="EA1318" i="1"/>
  <c r="EA1319" i="1"/>
  <c r="EA1320" i="1"/>
  <c r="EA1321" i="1"/>
  <c r="EA1322" i="1"/>
  <c r="EA1323" i="1"/>
  <c r="EA1324" i="1"/>
  <c r="EA1325" i="1"/>
  <c r="EA1326" i="1"/>
  <c r="EA1327" i="1"/>
  <c r="EA1328" i="1"/>
  <c r="EA1329" i="1"/>
  <c r="EA1330" i="1"/>
  <c r="EA1331" i="1"/>
  <c r="EA1332" i="1"/>
  <c r="EA1333" i="1"/>
  <c r="EA1334" i="1"/>
  <c r="EA1335" i="1"/>
  <c r="EA1336" i="1"/>
  <c r="EA1337" i="1"/>
  <c r="EA1338" i="1"/>
  <c r="EA1339" i="1"/>
  <c r="EA1340" i="1"/>
  <c r="EA1341" i="1"/>
  <c r="EA1342" i="1"/>
  <c r="EA1343" i="1"/>
  <c r="EA1344" i="1"/>
  <c r="EA1345" i="1"/>
  <c r="EA1346" i="1"/>
  <c r="EA1347" i="1"/>
  <c r="EA1348" i="1"/>
  <c r="EA1349" i="1"/>
  <c r="EA1350" i="1"/>
  <c r="EA1351" i="1"/>
  <c r="EA1352" i="1"/>
  <c r="EA1353" i="1"/>
  <c r="EA1354" i="1"/>
  <c r="EA1355" i="1"/>
  <c r="EA1356" i="1"/>
  <c r="EA1357" i="1"/>
  <c r="EA1358" i="1"/>
  <c r="EA1359" i="1"/>
  <c r="EA1360" i="1"/>
  <c r="EA1361" i="1"/>
  <c r="EA1362" i="1"/>
  <c r="EA1363" i="1"/>
  <c r="EA1364" i="1"/>
  <c r="EA1365" i="1"/>
  <c r="EA1366" i="1"/>
  <c r="EA1367" i="1"/>
  <c r="EA1368" i="1"/>
  <c r="EA1369" i="1"/>
  <c r="EA1370" i="1"/>
  <c r="EA1371" i="1"/>
  <c r="EA1372" i="1"/>
  <c r="EA1373" i="1"/>
  <c r="EA1374" i="1"/>
  <c r="EA1375" i="1"/>
  <c r="EA1376" i="1"/>
  <c r="EA1377" i="1"/>
  <c r="EA1378" i="1"/>
  <c r="EA1379" i="1"/>
  <c r="EA1380" i="1"/>
  <c r="EA1381" i="1"/>
  <c r="EA1382" i="1"/>
  <c r="EA1383" i="1"/>
  <c r="EA1384" i="1"/>
  <c r="EA1385" i="1"/>
  <c r="EA1386" i="1"/>
  <c r="EA1387" i="1"/>
  <c r="EA1388" i="1"/>
  <c r="EA1389" i="1"/>
  <c r="EA1390" i="1"/>
  <c r="EA1391" i="1"/>
  <c r="EA1392" i="1"/>
  <c r="EA1393" i="1"/>
  <c r="EA1394" i="1"/>
  <c r="EA1395" i="1"/>
  <c r="EA1396" i="1"/>
  <c r="EA1397" i="1"/>
  <c r="EA1398" i="1"/>
  <c r="EA1399" i="1"/>
  <c r="EA1400" i="1"/>
  <c r="EA1401" i="1"/>
  <c r="EA1402" i="1"/>
  <c r="EA1403" i="1"/>
  <c r="EA1404" i="1"/>
  <c r="EA1405" i="1"/>
  <c r="EA1406" i="1"/>
  <c r="EA1407" i="1"/>
  <c r="EA1408" i="1"/>
  <c r="EA1409" i="1"/>
  <c r="EA1410" i="1"/>
  <c r="EA1411" i="1"/>
  <c r="EA1412" i="1"/>
  <c r="EA1413" i="1"/>
  <c r="EA1414" i="1"/>
  <c r="EA1415" i="1"/>
  <c r="EA1416" i="1"/>
  <c r="EA1417" i="1"/>
  <c r="EA1418" i="1"/>
  <c r="EA1419" i="1"/>
  <c r="EA1420" i="1"/>
  <c r="EA1421" i="1"/>
  <c r="EA1422" i="1"/>
  <c r="EA1423" i="1"/>
  <c r="EA1424" i="1"/>
  <c r="EA1425" i="1"/>
  <c r="EA1426" i="1"/>
  <c r="EA1427" i="1"/>
  <c r="EA1428" i="1"/>
  <c r="EA1429" i="1"/>
  <c r="EA1430" i="1"/>
  <c r="EA1431" i="1"/>
  <c r="EA1432" i="1"/>
  <c r="EA1433" i="1"/>
  <c r="EA1434" i="1"/>
  <c r="EA1435" i="1"/>
  <c r="EA1436" i="1"/>
  <c r="EA1437" i="1"/>
  <c r="EA1438" i="1"/>
  <c r="EA1439" i="1"/>
  <c r="EA1440" i="1"/>
  <c r="EA1441" i="1"/>
  <c r="EA1442" i="1"/>
  <c r="EA1443" i="1"/>
  <c r="EA1444" i="1"/>
  <c r="EA1445" i="1"/>
  <c r="EA1446" i="1"/>
  <c r="EA1447" i="1"/>
  <c r="EA1448" i="1"/>
  <c r="EA1449" i="1"/>
  <c r="EA1450" i="1"/>
  <c r="EA1451" i="1"/>
  <c r="EA1452" i="1"/>
  <c r="EA1453" i="1"/>
  <c r="EA1454" i="1"/>
  <c r="EA1455" i="1"/>
  <c r="EA1456" i="1"/>
  <c r="EA1457" i="1"/>
  <c r="EA1458" i="1"/>
  <c r="EA1459" i="1"/>
  <c r="EA1460" i="1"/>
  <c r="EA1461" i="1"/>
  <c r="EA1462" i="1"/>
  <c r="EA1463" i="1"/>
  <c r="EA1464" i="1"/>
  <c r="EA1465" i="1"/>
  <c r="EA1466" i="1"/>
  <c r="EA1467" i="1"/>
  <c r="EA1468" i="1"/>
  <c r="EA1469" i="1"/>
  <c r="EA1470" i="1"/>
  <c r="EA1471" i="1"/>
  <c r="EA1472" i="1"/>
  <c r="EA1473" i="1"/>
  <c r="EA1474" i="1"/>
  <c r="EA1475" i="1"/>
  <c r="EA1476" i="1"/>
  <c r="EA1477" i="1"/>
  <c r="EA1478" i="1"/>
  <c r="EA1479" i="1"/>
  <c r="EA1480" i="1"/>
  <c r="EA1481" i="1"/>
  <c r="EA1482" i="1"/>
  <c r="EA1483" i="1"/>
  <c r="EA1484" i="1"/>
  <c r="EA1485" i="1"/>
  <c r="EA1486" i="1"/>
  <c r="EA1487" i="1"/>
  <c r="EA1488" i="1"/>
  <c r="EA1489" i="1"/>
  <c r="EA1490" i="1"/>
  <c r="EA1491" i="1"/>
  <c r="EA1492" i="1"/>
  <c r="EA1493" i="1"/>
  <c r="EA1494" i="1"/>
  <c r="EA1495" i="1"/>
  <c r="EA1496" i="1"/>
  <c r="EA1497" i="1"/>
  <c r="EA1498" i="1"/>
  <c r="EA1499" i="1"/>
  <c r="EA1500" i="1"/>
  <c r="EA1501" i="1"/>
  <c r="EA1502" i="1"/>
  <c r="EA1503" i="1"/>
  <c r="EA1504" i="1"/>
  <c r="EA1505" i="1"/>
  <c r="EA1506" i="1"/>
  <c r="EA1507" i="1"/>
  <c r="EA1508" i="1"/>
  <c r="EA1509" i="1"/>
  <c r="EA1510" i="1"/>
  <c r="EA1511" i="1"/>
  <c r="EA1512" i="1"/>
  <c r="EA1513" i="1"/>
  <c r="EA1514" i="1"/>
  <c r="EA1515" i="1"/>
  <c r="EA1516" i="1"/>
  <c r="EA1517" i="1"/>
  <c r="EA1518" i="1"/>
  <c r="EA1519" i="1"/>
  <c r="EA1520" i="1"/>
  <c r="EA1521" i="1"/>
  <c r="EA1522" i="1"/>
  <c r="EA1523" i="1"/>
  <c r="EA1524" i="1"/>
  <c r="EA1525" i="1"/>
  <c r="EA1526" i="1"/>
  <c r="EA1527" i="1"/>
  <c r="EA1528" i="1"/>
  <c r="EA1529" i="1"/>
  <c r="EA1530" i="1"/>
  <c r="EA1531" i="1"/>
  <c r="EA1532" i="1"/>
  <c r="EA1533" i="1"/>
  <c r="EA1534" i="1"/>
  <c r="EA1535" i="1"/>
  <c r="EA1536" i="1"/>
  <c r="EA1537" i="1"/>
  <c r="EA1538" i="1"/>
  <c r="EA1539" i="1"/>
  <c r="EA1540" i="1"/>
  <c r="EA1541" i="1"/>
  <c r="EA1542" i="1"/>
  <c r="EA1543" i="1"/>
  <c r="EA1544" i="1"/>
  <c r="EA1545" i="1"/>
  <c r="EA1546" i="1"/>
  <c r="EA1547" i="1"/>
  <c r="EA1548" i="1"/>
  <c r="EA1549" i="1"/>
  <c r="EA1550" i="1"/>
  <c r="EA1551" i="1"/>
  <c r="EA1552" i="1"/>
  <c r="EA1553" i="1"/>
  <c r="EA1554" i="1"/>
  <c r="EA1555" i="1"/>
  <c r="EA1556" i="1"/>
  <c r="EA1557" i="1"/>
  <c r="EA1558" i="1"/>
  <c r="EA1559" i="1"/>
  <c r="EA1560" i="1"/>
  <c r="EA1561" i="1"/>
  <c r="EA1562" i="1"/>
  <c r="EA1563" i="1"/>
  <c r="EA1564" i="1"/>
  <c r="EA1565" i="1"/>
  <c r="EA1566" i="1"/>
  <c r="EA1567" i="1"/>
  <c r="EA1568" i="1"/>
  <c r="EA1569" i="1"/>
  <c r="EA1570" i="1"/>
  <c r="EA1571" i="1"/>
  <c r="EA1572" i="1"/>
  <c r="EA1573" i="1"/>
  <c r="EA1574" i="1"/>
  <c r="EA1575" i="1"/>
  <c r="EA1576" i="1"/>
  <c r="EA1577" i="1"/>
  <c r="EA1578" i="1"/>
  <c r="EA1579" i="1"/>
  <c r="EA1580" i="1"/>
  <c r="EA1581" i="1"/>
  <c r="EA1582" i="1"/>
  <c r="EA1583" i="1"/>
  <c r="EA1584" i="1"/>
  <c r="EA1585" i="1"/>
  <c r="EA1586" i="1"/>
  <c r="EA1587" i="1"/>
  <c r="EA1588" i="1"/>
  <c r="EA1589" i="1"/>
  <c r="EA1590" i="1"/>
  <c r="EA1591" i="1"/>
  <c r="EA1592" i="1"/>
  <c r="EA1593" i="1"/>
  <c r="EA1594" i="1"/>
  <c r="EA1595" i="1"/>
  <c r="EA9" i="1"/>
  <c r="DZ4" i="1"/>
  <c r="DZ5" i="1"/>
  <c r="DZ6" i="1"/>
  <c r="DZ7" i="1"/>
  <c r="DZ8" i="1"/>
  <c r="DZ9" i="1"/>
  <c r="DZ10" i="1"/>
  <c r="DZ11" i="1"/>
  <c r="DZ12" i="1"/>
  <c r="DZ13" i="1"/>
  <c r="DZ14" i="1"/>
  <c r="DZ15" i="1"/>
  <c r="DZ16" i="1"/>
  <c r="DZ17" i="1"/>
  <c r="DZ18" i="1"/>
  <c r="DZ19" i="1"/>
  <c r="DZ20" i="1"/>
  <c r="DZ21" i="1"/>
  <c r="DZ22" i="1"/>
  <c r="DZ23" i="1"/>
  <c r="DZ24" i="1"/>
  <c r="DZ25" i="1"/>
  <c r="DZ26" i="1"/>
  <c r="DZ27" i="1"/>
  <c r="DZ28" i="1"/>
  <c r="DZ29" i="1"/>
  <c r="DZ30" i="1"/>
  <c r="DZ31" i="1"/>
  <c r="DZ32" i="1"/>
  <c r="DZ33" i="1"/>
  <c r="DZ34" i="1"/>
  <c r="DZ35" i="1"/>
  <c r="DZ36" i="1"/>
  <c r="DZ37" i="1"/>
  <c r="DZ38" i="1"/>
  <c r="DZ39" i="1"/>
  <c r="DZ40" i="1"/>
  <c r="DZ41" i="1"/>
  <c r="DZ42" i="1"/>
  <c r="DZ43" i="1"/>
  <c r="DZ44" i="1"/>
  <c r="DZ45" i="1"/>
  <c r="DZ46" i="1"/>
  <c r="DZ47" i="1"/>
  <c r="DZ48" i="1"/>
  <c r="DZ49" i="1"/>
  <c r="DZ50" i="1"/>
  <c r="DZ51" i="1"/>
  <c r="DZ52" i="1"/>
  <c r="DZ53" i="1"/>
  <c r="DZ54" i="1"/>
  <c r="DZ55" i="1"/>
  <c r="DZ56" i="1"/>
  <c r="DZ57" i="1"/>
  <c r="DZ58" i="1"/>
  <c r="DZ59" i="1"/>
  <c r="DZ60" i="1"/>
  <c r="DZ61" i="1"/>
  <c r="DZ62" i="1"/>
  <c r="DZ63" i="1"/>
  <c r="DZ64" i="1"/>
  <c r="DZ65" i="1"/>
  <c r="DZ66" i="1"/>
  <c r="DZ67" i="1"/>
  <c r="DZ68" i="1"/>
  <c r="DZ69" i="1"/>
  <c r="DZ70" i="1"/>
  <c r="DZ71" i="1"/>
  <c r="DZ72" i="1"/>
  <c r="DZ73" i="1"/>
  <c r="DZ74" i="1"/>
  <c r="DZ75" i="1"/>
  <c r="DZ76" i="1"/>
  <c r="DZ77" i="1"/>
  <c r="DZ78" i="1"/>
  <c r="DZ79" i="1"/>
  <c r="DZ80" i="1"/>
  <c r="DZ81" i="1"/>
  <c r="DZ82" i="1"/>
  <c r="DZ83" i="1"/>
  <c r="DZ84" i="1"/>
  <c r="DZ85" i="1"/>
  <c r="DZ86" i="1"/>
  <c r="DZ87" i="1"/>
  <c r="DZ88" i="1"/>
  <c r="DZ89" i="1"/>
  <c r="DZ90" i="1"/>
  <c r="DZ91" i="1"/>
  <c r="DZ92" i="1"/>
  <c r="DZ93" i="1"/>
  <c r="DZ94" i="1"/>
  <c r="DZ95" i="1"/>
  <c r="DZ96" i="1"/>
  <c r="DZ97" i="1"/>
  <c r="DZ98" i="1"/>
  <c r="DZ99" i="1"/>
  <c r="DZ100" i="1"/>
  <c r="DZ101" i="1"/>
  <c r="DZ102" i="1"/>
  <c r="DZ103" i="1"/>
  <c r="DZ104" i="1"/>
  <c r="DZ105" i="1"/>
  <c r="DZ106" i="1"/>
  <c r="DZ107" i="1"/>
  <c r="DZ108" i="1"/>
  <c r="DZ109" i="1"/>
  <c r="DZ110" i="1"/>
  <c r="DZ111" i="1"/>
  <c r="DZ112" i="1"/>
  <c r="DZ113" i="1"/>
  <c r="DZ114" i="1"/>
  <c r="DZ115" i="1"/>
  <c r="DZ116" i="1"/>
  <c r="DZ117" i="1"/>
  <c r="DZ118" i="1"/>
  <c r="DZ119" i="1"/>
  <c r="DZ120" i="1"/>
  <c r="DZ121" i="1"/>
  <c r="DZ122" i="1"/>
  <c r="DZ123" i="1"/>
  <c r="DZ124" i="1"/>
  <c r="DZ125" i="1"/>
  <c r="DZ126" i="1"/>
  <c r="DZ127" i="1"/>
  <c r="DZ128" i="1"/>
  <c r="DZ129" i="1"/>
  <c r="DZ130" i="1"/>
  <c r="DZ131" i="1"/>
  <c r="DZ132" i="1"/>
  <c r="DZ133" i="1"/>
  <c r="DZ134" i="1"/>
  <c r="DZ135" i="1"/>
  <c r="DZ136" i="1"/>
  <c r="DZ137" i="1"/>
  <c r="DZ138" i="1"/>
  <c r="DZ139" i="1"/>
  <c r="DZ140" i="1"/>
  <c r="DZ141" i="1"/>
  <c r="DZ142" i="1"/>
  <c r="DZ143" i="1"/>
  <c r="DZ144" i="1"/>
  <c r="DZ145" i="1"/>
  <c r="DZ146" i="1"/>
  <c r="DZ147" i="1"/>
  <c r="DZ148" i="1"/>
  <c r="DZ149" i="1"/>
  <c r="DZ150" i="1"/>
  <c r="DZ151" i="1"/>
  <c r="DZ152" i="1"/>
  <c r="DZ153" i="1"/>
  <c r="DZ154" i="1"/>
  <c r="DZ155" i="1"/>
  <c r="DZ156" i="1"/>
  <c r="DZ157" i="1"/>
  <c r="DZ158" i="1"/>
  <c r="DZ159" i="1"/>
  <c r="DZ160" i="1"/>
  <c r="DZ161" i="1"/>
  <c r="DZ162" i="1"/>
  <c r="DZ163" i="1"/>
  <c r="DZ164" i="1"/>
  <c r="DZ165" i="1"/>
  <c r="DZ166" i="1"/>
  <c r="DZ167" i="1"/>
  <c r="DZ168" i="1"/>
  <c r="DZ169" i="1"/>
  <c r="DZ170" i="1"/>
  <c r="DZ171" i="1"/>
  <c r="DZ172" i="1"/>
  <c r="DZ173" i="1"/>
  <c r="DZ174" i="1"/>
  <c r="DZ175" i="1"/>
  <c r="DZ176" i="1"/>
  <c r="DZ177" i="1"/>
  <c r="DZ178" i="1"/>
  <c r="DZ179" i="1"/>
  <c r="DZ180" i="1"/>
  <c r="DZ181" i="1"/>
  <c r="DZ182" i="1"/>
  <c r="DZ183" i="1"/>
  <c r="DZ184" i="1"/>
  <c r="DZ185" i="1"/>
  <c r="DZ186" i="1"/>
  <c r="DZ187" i="1"/>
  <c r="DZ188" i="1"/>
  <c r="DZ189" i="1"/>
  <c r="DZ190" i="1"/>
  <c r="DZ191" i="1"/>
  <c r="DZ192" i="1"/>
  <c r="DZ193" i="1"/>
  <c r="DZ194" i="1"/>
  <c r="DZ195" i="1"/>
  <c r="DZ196" i="1"/>
  <c r="DZ197" i="1"/>
  <c r="DZ198" i="1"/>
  <c r="DZ199" i="1"/>
  <c r="DZ200" i="1"/>
  <c r="DZ201" i="1"/>
  <c r="DZ202" i="1"/>
  <c r="DZ203" i="1"/>
  <c r="DZ204" i="1"/>
  <c r="DZ205" i="1"/>
  <c r="DZ206" i="1"/>
  <c r="DZ207" i="1"/>
  <c r="DZ208" i="1"/>
  <c r="DZ209" i="1"/>
  <c r="DZ210" i="1"/>
  <c r="DZ211" i="1"/>
  <c r="DZ212" i="1"/>
  <c r="DZ213" i="1"/>
  <c r="DZ214" i="1"/>
  <c r="DZ215" i="1"/>
  <c r="DZ216" i="1"/>
  <c r="DZ217" i="1"/>
  <c r="DZ218" i="1"/>
  <c r="DZ219" i="1"/>
  <c r="DZ220" i="1"/>
  <c r="DZ221" i="1"/>
  <c r="DZ222" i="1"/>
  <c r="DZ223" i="1"/>
  <c r="DZ224" i="1"/>
  <c r="DZ225" i="1"/>
  <c r="DZ226" i="1"/>
  <c r="DZ227" i="1"/>
  <c r="DZ228" i="1"/>
  <c r="DZ229" i="1"/>
  <c r="DZ230" i="1"/>
  <c r="DZ231" i="1"/>
  <c r="DZ232" i="1"/>
  <c r="DZ233" i="1"/>
  <c r="DZ234" i="1"/>
  <c r="DZ235" i="1"/>
  <c r="DZ236" i="1"/>
  <c r="DZ237" i="1"/>
  <c r="DZ238" i="1"/>
  <c r="DZ239" i="1"/>
  <c r="DZ240" i="1"/>
  <c r="DZ241" i="1"/>
  <c r="DZ242" i="1"/>
  <c r="DZ243" i="1"/>
  <c r="DZ244" i="1"/>
  <c r="DZ245" i="1"/>
  <c r="DZ246" i="1"/>
  <c r="DZ247" i="1"/>
  <c r="DZ248" i="1"/>
  <c r="DZ249" i="1"/>
  <c r="DZ250" i="1"/>
  <c r="DZ251" i="1"/>
  <c r="DZ252" i="1"/>
  <c r="DZ253" i="1"/>
  <c r="DZ254" i="1"/>
  <c r="DZ255" i="1"/>
  <c r="DZ256" i="1"/>
  <c r="DZ257" i="1"/>
  <c r="DZ258" i="1"/>
  <c r="DZ259" i="1"/>
  <c r="DZ260" i="1"/>
  <c r="DZ261" i="1"/>
  <c r="DZ262" i="1"/>
  <c r="DZ263" i="1"/>
  <c r="DZ264" i="1"/>
  <c r="DZ265" i="1"/>
  <c r="DZ266" i="1"/>
  <c r="DZ267" i="1"/>
  <c r="DZ268" i="1"/>
  <c r="DZ269" i="1"/>
  <c r="DZ270" i="1"/>
  <c r="DZ271" i="1"/>
  <c r="DZ272" i="1"/>
  <c r="DZ273" i="1"/>
  <c r="DZ274" i="1"/>
  <c r="DZ275" i="1"/>
  <c r="DZ276" i="1"/>
  <c r="DZ277" i="1"/>
  <c r="DZ278" i="1"/>
  <c r="DZ279" i="1"/>
  <c r="DZ280" i="1"/>
  <c r="DZ281" i="1"/>
  <c r="DZ282" i="1"/>
  <c r="DZ283" i="1"/>
  <c r="DZ284" i="1"/>
  <c r="DZ285" i="1"/>
  <c r="DZ286" i="1"/>
  <c r="DZ287" i="1"/>
  <c r="DZ288" i="1"/>
  <c r="DZ289" i="1"/>
  <c r="DZ290" i="1"/>
  <c r="DZ291" i="1"/>
  <c r="DZ292" i="1"/>
  <c r="DZ293" i="1"/>
  <c r="DZ294" i="1"/>
  <c r="DZ295" i="1"/>
  <c r="DZ296" i="1"/>
  <c r="DZ297" i="1"/>
  <c r="DZ298" i="1"/>
  <c r="DZ299" i="1"/>
  <c r="DZ300" i="1"/>
  <c r="DZ301" i="1"/>
  <c r="DZ302" i="1"/>
  <c r="DZ303" i="1"/>
  <c r="DZ304" i="1"/>
  <c r="DZ305" i="1"/>
  <c r="DZ306" i="1"/>
  <c r="DZ307" i="1"/>
  <c r="DZ308" i="1"/>
  <c r="DZ309" i="1"/>
  <c r="DZ310" i="1"/>
  <c r="DZ311" i="1"/>
  <c r="DZ312" i="1"/>
  <c r="DZ313" i="1"/>
  <c r="DZ314" i="1"/>
  <c r="DZ315" i="1"/>
  <c r="DZ316" i="1"/>
  <c r="DZ317" i="1"/>
  <c r="DZ318" i="1"/>
  <c r="DZ319" i="1"/>
  <c r="DZ320" i="1"/>
  <c r="DZ321" i="1"/>
  <c r="DZ322" i="1"/>
  <c r="DZ323" i="1"/>
  <c r="DZ324" i="1"/>
  <c r="DZ325" i="1"/>
  <c r="DZ326" i="1"/>
  <c r="DZ327" i="1"/>
  <c r="DZ328" i="1"/>
  <c r="DZ329" i="1"/>
  <c r="DZ330" i="1"/>
  <c r="DZ331" i="1"/>
  <c r="DZ332" i="1"/>
  <c r="DZ333" i="1"/>
  <c r="DZ334" i="1"/>
  <c r="DZ335" i="1"/>
  <c r="DZ336" i="1"/>
  <c r="DZ337" i="1"/>
  <c r="DZ338" i="1"/>
  <c r="DZ339" i="1"/>
  <c r="DZ340" i="1"/>
  <c r="DZ341" i="1"/>
  <c r="DZ342" i="1"/>
  <c r="DZ343" i="1"/>
  <c r="DZ344" i="1"/>
  <c r="DZ345" i="1"/>
  <c r="DZ346" i="1"/>
  <c r="DZ347" i="1"/>
  <c r="DZ348" i="1"/>
  <c r="DZ349" i="1"/>
  <c r="DZ350" i="1"/>
  <c r="DZ351" i="1"/>
  <c r="DZ352" i="1"/>
  <c r="DZ353" i="1"/>
  <c r="DZ354" i="1"/>
  <c r="DZ355" i="1"/>
  <c r="DZ356" i="1"/>
  <c r="DZ357" i="1"/>
  <c r="DZ358" i="1"/>
  <c r="DZ359" i="1"/>
  <c r="DZ360" i="1"/>
  <c r="DZ361" i="1"/>
  <c r="DZ362" i="1"/>
  <c r="DZ363" i="1"/>
  <c r="DZ364" i="1"/>
  <c r="DZ365" i="1"/>
  <c r="DZ366" i="1"/>
  <c r="DZ367" i="1"/>
  <c r="DZ368" i="1"/>
  <c r="DZ369" i="1"/>
  <c r="DZ370" i="1"/>
  <c r="DZ371" i="1"/>
  <c r="DZ372" i="1"/>
  <c r="DZ373" i="1"/>
  <c r="DZ374" i="1"/>
  <c r="DZ375" i="1"/>
  <c r="DZ376" i="1"/>
  <c r="DZ377" i="1"/>
  <c r="DZ378" i="1"/>
  <c r="DZ379" i="1"/>
  <c r="DZ380" i="1"/>
  <c r="DZ381" i="1"/>
  <c r="DZ382" i="1"/>
  <c r="DZ383" i="1"/>
  <c r="DZ384" i="1"/>
  <c r="DZ385" i="1"/>
  <c r="DZ386" i="1"/>
  <c r="DZ387" i="1"/>
  <c r="DZ388" i="1"/>
  <c r="DZ389" i="1"/>
  <c r="DZ390" i="1"/>
  <c r="DZ391" i="1"/>
  <c r="DZ392" i="1"/>
  <c r="DZ393" i="1"/>
  <c r="DZ394" i="1"/>
  <c r="DZ395" i="1"/>
  <c r="DZ396" i="1"/>
  <c r="DZ397" i="1"/>
  <c r="DZ398" i="1"/>
  <c r="DZ399" i="1"/>
  <c r="DZ400" i="1"/>
  <c r="DZ401" i="1"/>
  <c r="DZ402" i="1"/>
  <c r="DZ403" i="1"/>
  <c r="DZ404" i="1"/>
  <c r="DZ405" i="1"/>
  <c r="DZ406" i="1"/>
  <c r="DZ407" i="1"/>
  <c r="DZ408" i="1"/>
  <c r="DZ409" i="1"/>
  <c r="DZ410" i="1"/>
  <c r="DZ411" i="1"/>
  <c r="DZ412" i="1"/>
  <c r="DZ413" i="1"/>
  <c r="DZ414" i="1"/>
  <c r="DZ415" i="1"/>
  <c r="DZ416" i="1"/>
  <c r="DZ417" i="1"/>
  <c r="DZ418" i="1"/>
  <c r="DZ419" i="1"/>
  <c r="DZ420" i="1"/>
  <c r="DZ421" i="1"/>
  <c r="DZ422" i="1"/>
  <c r="DZ423" i="1"/>
  <c r="DZ424" i="1"/>
  <c r="DZ425" i="1"/>
  <c r="DZ426" i="1"/>
  <c r="DZ427" i="1"/>
  <c r="DZ428" i="1"/>
  <c r="DZ429" i="1"/>
  <c r="DZ430" i="1"/>
  <c r="DZ431" i="1"/>
  <c r="DZ432" i="1"/>
  <c r="DZ433" i="1"/>
  <c r="DZ434" i="1"/>
  <c r="DZ435" i="1"/>
  <c r="DZ436" i="1"/>
  <c r="DZ437" i="1"/>
  <c r="DZ438" i="1"/>
  <c r="DZ439" i="1"/>
  <c r="DZ440" i="1"/>
  <c r="DZ441" i="1"/>
  <c r="DZ442" i="1"/>
  <c r="DZ443" i="1"/>
  <c r="DZ444" i="1"/>
  <c r="DZ445" i="1"/>
  <c r="DZ446" i="1"/>
  <c r="DZ447" i="1"/>
  <c r="DZ448" i="1"/>
  <c r="DZ449" i="1"/>
  <c r="DZ450" i="1"/>
  <c r="DZ451" i="1"/>
  <c r="DZ452" i="1"/>
  <c r="DZ453" i="1"/>
  <c r="DZ454" i="1"/>
  <c r="DZ455" i="1"/>
  <c r="DZ456" i="1"/>
  <c r="DZ457" i="1"/>
  <c r="DZ458" i="1"/>
  <c r="DZ459" i="1"/>
  <c r="DZ460" i="1"/>
  <c r="DZ461" i="1"/>
  <c r="DZ462" i="1"/>
  <c r="DZ463" i="1"/>
  <c r="DZ464" i="1"/>
  <c r="DZ465" i="1"/>
  <c r="DZ466" i="1"/>
  <c r="DZ467" i="1"/>
  <c r="DZ468" i="1"/>
  <c r="DZ469" i="1"/>
  <c r="DZ470" i="1"/>
  <c r="DZ471" i="1"/>
  <c r="DZ472" i="1"/>
  <c r="DZ473" i="1"/>
  <c r="DZ474" i="1"/>
  <c r="DZ475" i="1"/>
  <c r="DZ476" i="1"/>
  <c r="DZ477" i="1"/>
  <c r="DZ478" i="1"/>
  <c r="DZ479" i="1"/>
  <c r="DZ480" i="1"/>
  <c r="DZ481" i="1"/>
  <c r="DZ482" i="1"/>
  <c r="DZ483" i="1"/>
  <c r="DZ484" i="1"/>
  <c r="DZ485" i="1"/>
  <c r="DZ486" i="1"/>
  <c r="DZ487" i="1"/>
  <c r="DZ488" i="1"/>
  <c r="DZ489" i="1"/>
  <c r="DZ490" i="1"/>
  <c r="DZ491" i="1"/>
  <c r="DZ492" i="1"/>
  <c r="DZ493" i="1"/>
  <c r="DZ494" i="1"/>
  <c r="DZ495" i="1"/>
  <c r="DZ496" i="1"/>
  <c r="DZ497" i="1"/>
  <c r="DZ498" i="1"/>
  <c r="DZ499" i="1"/>
  <c r="DZ500" i="1"/>
  <c r="DZ501" i="1"/>
  <c r="DZ502" i="1"/>
  <c r="DZ503" i="1"/>
  <c r="DZ504" i="1"/>
  <c r="DZ505" i="1"/>
  <c r="DZ506" i="1"/>
  <c r="DZ507" i="1"/>
  <c r="DZ508" i="1"/>
  <c r="DZ509" i="1"/>
  <c r="DZ510" i="1"/>
  <c r="DZ511" i="1"/>
  <c r="DZ512" i="1"/>
  <c r="DZ513" i="1"/>
  <c r="DZ514" i="1"/>
  <c r="DZ515" i="1"/>
  <c r="DZ516" i="1"/>
  <c r="DZ517" i="1"/>
  <c r="DZ518" i="1"/>
  <c r="DZ519" i="1"/>
  <c r="DZ520" i="1"/>
  <c r="DZ521" i="1"/>
  <c r="DZ522" i="1"/>
  <c r="DZ523" i="1"/>
  <c r="DZ524" i="1"/>
  <c r="DZ525" i="1"/>
  <c r="DZ526" i="1"/>
  <c r="DZ527" i="1"/>
  <c r="DZ528" i="1"/>
  <c r="DZ529" i="1"/>
  <c r="DZ530" i="1"/>
  <c r="DZ531" i="1"/>
  <c r="DZ532" i="1"/>
  <c r="DZ533" i="1"/>
  <c r="DZ534" i="1"/>
  <c r="DZ535" i="1"/>
  <c r="DZ536" i="1"/>
  <c r="DZ537" i="1"/>
  <c r="DZ538" i="1"/>
  <c r="DZ539" i="1"/>
  <c r="DZ540" i="1"/>
  <c r="DZ541" i="1"/>
  <c r="DZ542" i="1"/>
  <c r="DZ543" i="1"/>
  <c r="DZ544" i="1"/>
  <c r="DZ545" i="1"/>
  <c r="DZ546" i="1"/>
  <c r="DZ547" i="1"/>
  <c r="DZ548" i="1"/>
  <c r="DZ549" i="1"/>
  <c r="DZ550" i="1"/>
  <c r="DZ551" i="1"/>
  <c r="DZ552" i="1"/>
  <c r="DZ553" i="1"/>
  <c r="DZ554" i="1"/>
  <c r="DZ555" i="1"/>
  <c r="DZ556" i="1"/>
  <c r="DZ557" i="1"/>
  <c r="DZ558" i="1"/>
  <c r="DZ559" i="1"/>
  <c r="DZ560" i="1"/>
  <c r="DZ561" i="1"/>
  <c r="DZ562" i="1"/>
  <c r="DZ563" i="1"/>
  <c r="DZ564" i="1"/>
  <c r="DZ565" i="1"/>
  <c r="DZ566" i="1"/>
  <c r="DZ567" i="1"/>
  <c r="DZ568" i="1"/>
  <c r="DZ569" i="1"/>
  <c r="DZ570" i="1"/>
  <c r="DZ571" i="1"/>
  <c r="DZ572" i="1"/>
  <c r="DZ573" i="1"/>
  <c r="DZ574" i="1"/>
  <c r="DZ575" i="1"/>
  <c r="DZ576" i="1"/>
  <c r="DZ577" i="1"/>
  <c r="DZ578" i="1"/>
  <c r="DZ579" i="1"/>
  <c r="DZ580" i="1"/>
  <c r="DZ581" i="1"/>
  <c r="DZ582" i="1"/>
  <c r="DZ583" i="1"/>
  <c r="DZ584" i="1"/>
  <c r="DZ585" i="1"/>
  <c r="DZ586" i="1"/>
  <c r="DZ587" i="1"/>
  <c r="DZ588" i="1"/>
  <c r="DZ589" i="1"/>
  <c r="DZ590" i="1"/>
  <c r="DZ591" i="1"/>
  <c r="DZ592" i="1"/>
  <c r="DZ593" i="1"/>
  <c r="DZ594" i="1"/>
  <c r="DZ595" i="1"/>
  <c r="DZ596" i="1"/>
  <c r="DZ597" i="1"/>
  <c r="DZ598" i="1"/>
  <c r="DZ599" i="1"/>
  <c r="DZ600" i="1"/>
  <c r="DZ601" i="1"/>
  <c r="DZ602" i="1"/>
  <c r="DZ603" i="1"/>
  <c r="DZ604" i="1"/>
  <c r="DZ605" i="1"/>
  <c r="DZ606" i="1"/>
  <c r="DZ607" i="1"/>
  <c r="DZ608" i="1"/>
  <c r="DZ609" i="1"/>
  <c r="DZ610" i="1"/>
  <c r="DZ611" i="1"/>
  <c r="DZ612" i="1"/>
  <c r="DZ613" i="1"/>
  <c r="DZ614" i="1"/>
  <c r="DZ615" i="1"/>
  <c r="DZ616" i="1"/>
  <c r="DZ617" i="1"/>
  <c r="DZ618" i="1"/>
  <c r="DZ619" i="1"/>
  <c r="DZ620" i="1"/>
  <c r="DZ621" i="1"/>
  <c r="DZ622" i="1"/>
  <c r="DZ623" i="1"/>
  <c r="DZ624" i="1"/>
  <c r="DZ625" i="1"/>
  <c r="DZ626" i="1"/>
  <c r="DZ627" i="1"/>
  <c r="DZ628" i="1"/>
  <c r="DZ629" i="1"/>
  <c r="DZ630" i="1"/>
  <c r="DZ631" i="1"/>
  <c r="DZ632" i="1"/>
  <c r="DZ633" i="1"/>
  <c r="DZ634" i="1"/>
  <c r="DZ635" i="1"/>
  <c r="DZ636" i="1"/>
  <c r="DZ637" i="1"/>
  <c r="DZ638" i="1"/>
  <c r="DZ639" i="1"/>
  <c r="DZ640" i="1"/>
  <c r="DZ641" i="1"/>
  <c r="DZ642" i="1"/>
  <c r="DZ643" i="1"/>
  <c r="DZ644" i="1"/>
  <c r="DZ645" i="1"/>
  <c r="DZ646" i="1"/>
  <c r="DZ647" i="1"/>
  <c r="DZ648" i="1"/>
  <c r="DZ649" i="1"/>
  <c r="DZ650" i="1"/>
  <c r="DZ651" i="1"/>
  <c r="DZ652" i="1"/>
  <c r="DZ653" i="1"/>
  <c r="DZ654" i="1"/>
  <c r="DZ655" i="1"/>
  <c r="DZ656" i="1"/>
  <c r="DZ657" i="1"/>
  <c r="DZ658" i="1"/>
  <c r="DZ659" i="1"/>
  <c r="DZ660" i="1"/>
  <c r="DZ661" i="1"/>
  <c r="DZ662" i="1"/>
  <c r="DZ663" i="1"/>
  <c r="DZ664" i="1"/>
  <c r="DZ665" i="1"/>
  <c r="DZ666" i="1"/>
  <c r="DZ667" i="1"/>
  <c r="DZ668" i="1"/>
  <c r="DZ669" i="1"/>
  <c r="DZ670" i="1"/>
  <c r="DZ671" i="1"/>
  <c r="DZ672" i="1"/>
  <c r="DZ673" i="1"/>
  <c r="DZ674" i="1"/>
  <c r="DZ675" i="1"/>
  <c r="DZ676" i="1"/>
  <c r="DZ677" i="1"/>
  <c r="DZ678" i="1"/>
  <c r="DZ679" i="1"/>
  <c r="DZ680" i="1"/>
  <c r="DZ681" i="1"/>
  <c r="DZ682" i="1"/>
  <c r="DZ683" i="1"/>
  <c r="DZ684" i="1"/>
  <c r="DZ685" i="1"/>
  <c r="DZ686" i="1"/>
  <c r="DZ687" i="1"/>
  <c r="DZ688" i="1"/>
  <c r="DZ689" i="1"/>
  <c r="DZ690" i="1"/>
  <c r="DZ691" i="1"/>
  <c r="DZ692" i="1"/>
  <c r="DZ693" i="1"/>
  <c r="DZ694" i="1"/>
  <c r="DZ695" i="1"/>
  <c r="DZ696" i="1"/>
  <c r="DZ697" i="1"/>
  <c r="DZ698" i="1"/>
  <c r="DZ699" i="1"/>
  <c r="DZ700" i="1"/>
  <c r="DZ701" i="1"/>
  <c r="DZ702" i="1"/>
  <c r="DZ703" i="1"/>
  <c r="DZ704" i="1"/>
  <c r="DZ705" i="1"/>
  <c r="DZ706" i="1"/>
  <c r="DZ707" i="1"/>
  <c r="DZ708" i="1"/>
  <c r="DZ709" i="1"/>
  <c r="DZ710" i="1"/>
  <c r="DZ711" i="1"/>
  <c r="DZ712" i="1"/>
  <c r="DZ713" i="1"/>
  <c r="DZ714" i="1"/>
  <c r="DZ715" i="1"/>
  <c r="DZ716" i="1"/>
  <c r="DZ717" i="1"/>
  <c r="DZ718" i="1"/>
  <c r="DZ719" i="1"/>
  <c r="DZ720" i="1"/>
  <c r="DZ721" i="1"/>
  <c r="DZ722" i="1"/>
  <c r="DZ723" i="1"/>
  <c r="DZ724" i="1"/>
  <c r="DZ725" i="1"/>
  <c r="DZ726" i="1"/>
  <c r="DZ727" i="1"/>
  <c r="DZ728" i="1"/>
  <c r="DZ729" i="1"/>
  <c r="DZ730" i="1"/>
  <c r="DZ731" i="1"/>
  <c r="DZ732" i="1"/>
  <c r="DZ733" i="1"/>
  <c r="DZ734" i="1"/>
  <c r="DZ735" i="1"/>
  <c r="DZ736" i="1"/>
  <c r="DZ737" i="1"/>
  <c r="DZ738" i="1"/>
  <c r="DZ739" i="1"/>
  <c r="DZ740" i="1"/>
  <c r="DZ741" i="1"/>
  <c r="DZ742" i="1"/>
  <c r="DZ743" i="1"/>
  <c r="DZ744" i="1"/>
  <c r="DZ745" i="1"/>
  <c r="DZ746" i="1"/>
  <c r="DZ747" i="1"/>
  <c r="DZ748" i="1"/>
  <c r="DZ749" i="1"/>
  <c r="DZ750" i="1"/>
  <c r="DZ751" i="1"/>
  <c r="DZ752" i="1"/>
  <c r="DZ753" i="1"/>
  <c r="DZ754" i="1"/>
  <c r="DZ755" i="1"/>
  <c r="DZ756" i="1"/>
  <c r="DZ757" i="1"/>
  <c r="DZ758" i="1"/>
  <c r="DZ759" i="1"/>
  <c r="DZ760" i="1"/>
  <c r="DZ761" i="1"/>
  <c r="DZ762" i="1"/>
  <c r="DZ763" i="1"/>
  <c r="DZ764" i="1"/>
  <c r="DZ765" i="1"/>
  <c r="DZ766" i="1"/>
  <c r="DZ767" i="1"/>
  <c r="DZ768" i="1"/>
  <c r="DZ769" i="1"/>
  <c r="DZ770" i="1"/>
  <c r="DZ771" i="1"/>
  <c r="DZ772" i="1"/>
  <c r="DZ773" i="1"/>
  <c r="DZ774" i="1"/>
  <c r="DZ775" i="1"/>
  <c r="DZ776" i="1"/>
  <c r="DZ777" i="1"/>
  <c r="DZ778" i="1"/>
  <c r="DZ779" i="1"/>
  <c r="DZ780" i="1"/>
  <c r="DZ781" i="1"/>
  <c r="DZ782" i="1"/>
  <c r="DZ783" i="1"/>
  <c r="DZ784" i="1"/>
  <c r="DZ785" i="1"/>
  <c r="DZ786" i="1"/>
  <c r="DZ787" i="1"/>
  <c r="DZ788" i="1"/>
  <c r="DZ789" i="1"/>
  <c r="DZ790" i="1"/>
  <c r="DZ791" i="1"/>
  <c r="DZ792" i="1"/>
  <c r="DZ793" i="1"/>
  <c r="DZ794" i="1"/>
  <c r="DZ795" i="1"/>
  <c r="DZ796" i="1"/>
  <c r="DZ797" i="1"/>
  <c r="DZ798" i="1"/>
  <c r="DZ799" i="1"/>
  <c r="DZ800" i="1"/>
  <c r="DZ801" i="1"/>
  <c r="DZ802" i="1"/>
  <c r="DZ803" i="1"/>
  <c r="DZ804" i="1"/>
  <c r="DZ805" i="1"/>
  <c r="DZ806" i="1"/>
  <c r="DZ807" i="1"/>
  <c r="DZ808" i="1"/>
  <c r="DZ809" i="1"/>
  <c r="DZ810" i="1"/>
  <c r="DZ811" i="1"/>
  <c r="DZ812" i="1"/>
  <c r="DZ813" i="1"/>
  <c r="DZ814" i="1"/>
  <c r="DZ815" i="1"/>
  <c r="DZ816" i="1"/>
  <c r="DZ817" i="1"/>
  <c r="DZ818" i="1"/>
  <c r="DZ819" i="1"/>
  <c r="DZ820" i="1"/>
  <c r="DZ821" i="1"/>
  <c r="DZ822" i="1"/>
  <c r="DZ823" i="1"/>
  <c r="DZ824" i="1"/>
  <c r="DZ825" i="1"/>
  <c r="DZ826" i="1"/>
  <c r="DZ827" i="1"/>
  <c r="DZ828" i="1"/>
  <c r="DZ829" i="1"/>
  <c r="DZ830" i="1"/>
  <c r="DZ831" i="1"/>
  <c r="DZ832" i="1"/>
  <c r="DZ833" i="1"/>
  <c r="DZ834" i="1"/>
  <c r="DZ835" i="1"/>
  <c r="DZ836" i="1"/>
  <c r="DZ837" i="1"/>
  <c r="DZ838" i="1"/>
  <c r="DZ839" i="1"/>
  <c r="DZ840" i="1"/>
  <c r="DZ841" i="1"/>
  <c r="DZ842" i="1"/>
  <c r="DZ843" i="1"/>
  <c r="DZ844" i="1"/>
  <c r="DZ845" i="1"/>
  <c r="DZ846" i="1"/>
  <c r="DZ847" i="1"/>
  <c r="DZ848" i="1"/>
  <c r="DZ849" i="1"/>
  <c r="DZ850" i="1"/>
  <c r="DZ851" i="1"/>
  <c r="DZ852" i="1"/>
  <c r="DZ853" i="1"/>
  <c r="DZ854" i="1"/>
  <c r="DZ855" i="1"/>
  <c r="DZ856" i="1"/>
  <c r="DZ857" i="1"/>
  <c r="DZ858" i="1"/>
  <c r="DZ859" i="1"/>
  <c r="DZ860" i="1"/>
  <c r="DZ861" i="1"/>
  <c r="DZ862" i="1"/>
  <c r="DZ863" i="1"/>
  <c r="DZ864" i="1"/>
  <c r="DZ865" i="1"/>
  <c r="DZ866" i="1"/>
  <c r="DZ867" i="1"/>
  <c r="DZ868" i="1"/>
  <c r="DZ869" i="1"/>
  <c r="DZ870" i="1"/>
  <c r="DZ871" i="1"/>
  <c r="DZ872" i="1"/>
  <c r="DZ873" i="1"/>
  <c r="DZ874" i="1"/>
  <c r="DZ875" i="1"/>
  <c r="DZ876" i="1"/>
  <c r="DZ877" i="1"/>
  <c r="DZ878" i="1"/>
  <c r="DZ879" i="1"/>
  <c r="DZ880" i="1"/>
  <c r="DZ881" i="1"/>
  <c r="DZ882" i="1"/>
  <c r="DZ883" i="1"/>
  <c r="DZ884" i="1"/>
  <c r="DZ885" i="1"/>
  <c r="DZ886" i="1"/>
  <c r="DZ887" i="1"/>
  <c r="DZ888" i="1"/>
  <c r="DZ889" i="1"/>
  <c r="DZ890" i="1"/>
  <c r="DZ891" i="1"/>
  <c r="DZ892" i="1"/>
  <c r="DZ893" i="1"/>
  <c r="DZ894" i="1"/>
  <c r="DZ895" i="1"/>
  <c r="DZ896" i="1"/>
  <c r="DZ897" i="1"/>
  <c r="DZ898" i="1"/>
  <c r="DZ899" i="1"/>
  <c r="DZ900" i="1"/>
  <c r="DZ901" i="1"/>
  <c r="DZ902" i="1"/>
  <c r="DZ903" i="1"/>
  <c r="DZ904" i="1"/>
  <c r="DZ905" i="1"/>
  <c r="DZ906" i="1"/>
  <c r="DZ907" i="1"/>
  <c r="DZ908" i="1"/>
  <c r="DZ909" i="1"/>
  <c r="DZ910" i="1"/>
  <c r="DZ911" i="1"/>
  <c r="DZ912" i="1"/>
  <c r="DZ913" i="1"/>
  <c r="DZ914" i="1"/>
  <c r="DZ915" i="1"/>
  <c r="DZ916" i="1"/>
  <c r="DZ917" i="1"/>
  <c r="DZ918" i="1"/>
  <c r="DZ919" i="1"/>
  <c r="DZ920" i="1"/>
  <c r="DZ921" i="1"/>
  <c r="DZ922" i="1"/>
  <c r="DZ923" i="1"/>
  <c r="DZ924" i="1"/>
  <c r="DZ925" i="1"/>
  <c r="DZ926" i="1"/>
  <c r="DZ927" i="1"/>
  <c r="DZ928" i="1"/>
  <c r="DZ929" i="1"/>
  <c r="DZ930" i="1"/>
  <c r="DZ931" i="1"/>
  <c r="DZ932" i="1"/>
  <c r="DZ933" i="1"/>
  <c r="DZ934" i="1"/>
  <c r="DZ935" i="1"/>
  <c r="DZ936" i="1"/>
  <c r="DZ937" i="1"/>
  <c r="DZ938" i="1"/>
  <c r="DZ939" i="1"/>
  <c r="DZ940" i="1"/>
  <c r="DZ941" i="1"/>
  <c r="DZ942" i="1"/>
  <c r="DZ943" i="1"/>
  <c r="DZ944" i="1"/>
  <c r="DZ945" i="1"/>
  <c r="DZ946" i="1"/>
  <c r="DZ947" i="1"/>
  <c r="DZ948" i="1"/>
  <c r="DZ949" i="1"/>
  <c r="DZ950" i="1"/>
  <c r="DZ951" i="1"/>
  <c r="DZ952" i="1"/>
  <c r="DZ953" i="1"/>
  <c r="DZ954" i="1"/>
  <c r="DZ955" i="1"/>
  <c r="DZ956" i="1"/>
  <c r="DZ957" i="1"/>
  <c r="DZ958" i="1"/>
  <c r="DZ959" i="1"/>
  <c r="DZ960" i="1"/>
  <c r="DZ961" i="1"/>
  <c r="DZ962" i="1"/>
  <c r="DZ963" i="1"/>
  <c r="DZ964" i="1"/>
  <c r="DZ965" i="1"/>
  <c r="DZ966" i="1"/>
  <c r="DZ967" i="1"/>
  <c r="DZ968" i="1"/>
  <c r="DZ969" i="1"/>
  <c r="DZ970" i="1"/>
  <c r="DZ971" i="1"/>
  <c r="DZ972" i="1"/>
  <c r="DZ973" i="1"/>
  <c r="DZ974" i="1"/>
  <c r="DZ975" i="1"/>
  <c r="DZ976" i="1"/>
  <c r="DZ977" i="1"/>
  <c r="DZ978" i="1"/>
  <c r="DZ979" i="1"/>
  <c r="DZ980" i="1"/>
  <c r="DZ981" i="1"/>
  <c r="DZ982" i="1"/>
  <c r="DZ983" i="1"/>
  <c r="DZ984" i="1"/>
  <c r="DZ985" i="1"/>
  <c r="DZ986" i="1"/>
  <c r="DZ987" i="1"/>
  <c r="DZ988" i="1"/>
  <c r="DZ989" i="1"/>
  <c r="DZ990" i="1"/>
  <c r="DZ991" i="1"/>
  <c r="DZ992" i="1"/>
  <c r="DZ993" i="1"/>
  <c r="DZ994" i="1"/>
  <c r="DZ995" i="1"/>
  <c r="DZ996" i="1"/>
  <c r="DZ997" i="1"/>
  <c r="DZ998" i="1"/>
  <c r="DZ999" i="1"/>
  <c r="DZ1000" i="1"/>
  <c r="DZ1001" i="1"/>
  <c r="DZ1002" i="1"/>
  <c r="DZ1003" i="1"/>
  <c r="DZ1004" i="1"/>
  <c r="DZ1005" i="1"/>
  <c r="DZ1006" i="1"/>
  <c r="DZ1007" i="1"/>
  <c r="DZ1008" i="1"/>
  <c r="DZ1009" i="1"/>
  <c r="DZ1010" i="1"/>
  <c r="DZ1011" i="1"/>
  <c r="DZ1012" i="1"/>
  <c r="DZ1013" i="1"/>
  <c r="DZ1014" i="1"/>
  <c r="DZ1015" i="1"/>
  <c r="DZ1016" i="1"/>
  <c r="DZ1017" i="1"/>
  <c r="DZ1018" i="1"/>
  <c r="DZ1019" i="1"/>
  <c r="DZ1020" i="1"/>
  <c r="DZ1021" i="1"/>
  <c r="DZ1022" i="1"/>
  <c r="DZ1023" i="1"/>
  <c r="DZ1024" i="1"/>
  <c r="DZ1025" i="1"/>
  <c r="DZ1026" i="1"/>
  <c r="DZ1027" i="1"/>
  <c r="DZ1028" i="1"/>
  <c r="DZ1029" i="1"/>
  <c r="DZ1030" i="1"/>
  <c r="DZ1031" i="1"/>
  <c r="DZ1032" i="1"/>
  <c r="DZ1033" i="1"/>
  <c r="DZ1034" i="1"/>
  <c r="DZ1035" i="1"/>
  <c r="DZ1036" i="1"/>
  <c r="DZ1037" i="1"/>
  <c r="DZ1038" i="1"/>
  <c r="DZ1039" i="1"/>
  <c r="DZ1040" i="1"/>
  <c r="DZ1041" i="1"/>
  <c r="DZ1042" i="1"/>
  <c r="DZ1043" i="1"/>
  <c r="DZ1044" i="1"/>
  <c r="DZ1045" i="1"/>
  <c r="DZ1046" i="1"/>
  <c r="DZ1047" i="1"/>
  <c r="DZ1048" i="1"/>
  <c r="DZ1049" i="1"/>
  <c r="DZ1050" i="1"/>
  <c r="DZ1051" i="1"/>
  <c r="DZ1052" i="1"/>
  <c r="DZ1053" i="1"/>
  <c r="DZ1054" i="1"/>
  <c r="DZ1055" i="1"/>
  <c r="DZ1056" i="1"/>
  <c r="DZ1057" i="1"/>
  <c r="DZ1058" i="1"/>
  <c r="DZ1059" i="1"/>
  <c r="DZ1060" i="1"/>
  <c r="DZ1061" i="1"/>
  <c r="DZ1062" i="1"/>
  <c r="DZ1063" i="1"/>
  <c r="DZ1064" i="1"/>
  <c r="DZ1065" i="1"/>
  <c r="DZ1066" i="1"/>
  <c r="DZ1067" i="1"/>
  <c r="DZ1068" i="1"/>
  <c r="DZ1069" i="1"/>
  <c r="DZ1070" i="1"/>
  <c r="DZ1071" i="1"/>
  <c r="DZ1072" i="1"/>
  <c r="DZ1073" i="1"/>
  <c r="DZ1074" i="1"/>
  <c r="DZ1075" i="1"/>
  <c r="DZ1076" i="1"/>
  <c r="DZ1077" i="1"/>
  <c r="DZ1078" i="1"/>
  <c r="DZ1079" i="1"/>
  <c r="DZ1080" i="1"/>
  <c r="DZ1081" i="1"/>
  <c r="DZ1082" i="1"/>
  <c r="DZ1083" i="1"/>
  <c r="DZ1084" i="1"/>
  <c r="DZ1085" i="1"/>
  <c r="DZ1086" i="1"/>
  <c r="DZ1087" i="1"/>
  <c r="DZ1088" i="1"/>
  <c r="DZ1089" i="1"/>
  <c r="DZ1090" i="1"/>
  <c r="DZ1091" i="1"/>
  <c r="DZ1092" i="1"/>
  <c r="DZ1093" i="1"/>
  <c r="DZ1094" i="1"/>
  <c r="DZ1095" i="1"/>
  <c r="DZ1096" i="1"/>
  <c r="DZ1097" i="1"/>
  <c r="DZ1098" i="1"/>
  <c r="DZ1099" i="1"/>
  <c r="DZ1100" i="1"/>
  <c r="DZ1101" i="1"/>
  <c r="DZ1102" i="1"/>
  <c r="DZ1103" i="1"/>
  <c r="DZ1104" i="1"/>
  <c r="DZ1105" i="1"/>
  <c r="DZ1106" i="1"/>
  <c r="DZ1107" i="1"/>
  <c r="DZ1108" i="1"/>
  <c r="DZ1109" i="1"/>
  <c r="DZ1110" i="1"/>
  <c r="DZ1111" i="1"/>
  <c r="DZ1112" i="1"/>
  <c r="DZ1113" i="1"/>
  <c r="DZ1114" i="1"/>
  <c r="DZ1115" i="1"/>
  <c r="DZ1116" i="1"/>
  <c r="DZ1117" i="1"/>
  <c r="DZ1118" i="1"/>
  <c r="DZ1119" i="1"/>
  <c r="DZ1120" i="1"/>
  <c r="DZ1121" i="1"/>
  <c r="DZ1122" i="1"/>
  <c r="DZ1123" i="1"/>
  <c r="DZ1124" i="1"/>
  <c r="DZ1125" i="1"/>
  <c r="DZ1126" i="1"/>
  <c r="DZ1127" i="1"/>
  <c r="DZ1128" i="1"/>
  <c r="DZ1129" i="1"/>
  <c r="DZ1130" i="1"/>
  <c r="DZ1131" i="1"/>
  <c r="DZ1132" i="1"/>
  <c r="DZ1133" i="1"/>
  <c r="DZ1134" i="1"/>
  <c r="DZ1135" i="1"/>
  <c r="DZ1136" i="1"/>
  <c r="DZ1137" i="1"/>
  <c r="DZ1138" i="1"/>
  <c r="DZ1139" i="1"/>
  <c r="DZ1140" i="1"/>
  <c r="DZ1141" i="1"/>
  <c r="DZ1142" i="1"/>
  <c r="DZ1143" i="1"/>
  <c r="DZ1144" i="1"/>
  <c r="DZ1145" i="1"/>
  <c r="DZ1146" i="1"/>
  <c r="DZ1147" i="1"/>
  <c r="DZ1148" i="1"/>
  <c r="DZ1149" i="1"/>
  <c r="DZ1150" i="1"/>
  <c r="DZ1151" i="1"/>
  <c r="DZ1152" i="1"/>
  <c r="DZ1153" i="1"/>
  <c r="DZ1154" i="1"/>
  <c r="DZ1155" i="1"/>
  <c r="DZ1156" i="1"/>
  <c r="DZ1157" i="1"/>
  <c r="DZ1158" i="1"/>
  <c r="DZ1159" i="1"/>
  <c r="DZ1160" i="1"/>
  <c r="DZ1161" i="1"/>
  <c r="DZ1162" i="1"/>
  <c r="DZ1163" i="1"/>
  <c r="DZ1164" i="1"/>
  <c r="DZ1165" i="1"/>
  <c r="DZ1166" i="1"/>
  <c r="DZ1167" i="1"/>
  <c r="DZ1168" i="1"/>
  <c r="DZ1169" i="1"/>
  <c r="DZ1170" i="1"/>
  <c r="DZ1171" i="1"/>
  <c r="DZ1172" i="1"/>
  <c r="DZ1173" i="1"/>
  <c r="DZ1174" i="1"/>
  <c r="DZ1175" i="1"/>
  <c r="DZ1176" i="1"/>
  <c r="DZ1177" i="1"/>
  <c r="DZ1178" i="1"/>
  <c r="DZ1179" i="1"/>
  <c r="DZ1180" i="1"/>
  <c r="DZ1181" i="1"/>
  <c r="DZ1182" i="1"/>
  <c r="DZ1183" i="1"/>
  <c r="DZ1184" i="1"/>
  <c r="DZ1185" i="1"/>
  <c r="DZ1186" i="1"/>
  <c r="DZ1187" i="1"/>
  <c r="DZ1188" i="1"/>
  <c r="DZ1189" i="1"/>
  <c r="DZ1190" i="1"/>
  <c r="DZ1191" i="1"/>
  <c r="DZ1192" i="1"/>
  <c r="DZ1193" i="1"/>
  <c r="DZ1194" i="1"/>
  <c r="DZ1195" i="1"/>
  <c r="DZ1196" i="1"/>
  <c r="DZ1197" i="1"/>
  <c r="DZ1198" i="1"/>
  <c r="DZ1199" i="1"/>
  <c r="DZ1200" i="1"/>
  <c r="DZ1201" i="1"/>
  <c r="DZ1202" i="1"/>
  <c r="DZ1203" i="1"/>
  <c r="DZ1204" i="1"/>
  <c r="DZ1205" i="1"/>
  <c r="DZ1206" i="1"/>
  <c r="DZ1207" i="1"/>
  <c r="DZ1208" i="1"/>
  <c r="DZ1209" i="1"/>
  <c r="DZ1210" i="1"/>
  <c r="DZ1211" i="1"/>
  <c r="DZ1212" i="1"/>
  <c r="DZ1213" i="1"/>
  <c r="DZ1214" i="1"/>
  <c r="DZ1215" i="1"/>
  <c r="DZ1216" i="1"/>
  <c r="DZ1217" i="1"/>
  <c r="DZ1218" i="1"/>
  <c r="DZ1219" i="1"/>
  <c r="DZ1220" i="1"/>
  <c r="DZ1221" i="1"/>
  <c r="DZ1222" i="1"/>
  <c r="DZ1223" i="1"/>
  <c r="DZ1224" i="1"/>
  <c r="DZ1225" i="1"/>
  <c r="DZ1226" i="1"/>
  <c r="DZ1227" i="1"/>
  <c r="DZ1228" i="1"/>
  <c r="DZ1229" i="1"/>
  <c r="DZ1230" i="1"/>
  <c r="DZ1231" i="1"/>
  <c r="DZ1232" i="1"/>
  <c r="DZ1233" i="1"/>
  <c r="DZ1234" i="1"/>
  <c r="DZ1235" i="1"/>
  <c r="DZ1236" i="1"/>
  <c r="DZ1237" i="1"/>
  <c r="DZ1238" i="1"/>
  <c r="DZ1239" i="1"/>
  <c r="DZ1240" i="1"/>
  <c r="DZ1241" i="1"/>
  <c r="DZ1242" i="1"/>
  <c r="DZ1243" i="1"/>
  <c r="DZ1244" i="1"/>
  <c r="DZ1245" i="1"/>
  <c r="DZ1246" i="1"/>
  <c r="DZ1247" i="1"/>
  <c r="DZ1248" i="1"/>
  <c r="DZ1249" i="1"/>
  <c r="DZ1250" i="1"/>
  <c r="DZ1251" i="1"/>
  <c r="DZ1252" i="1"/>
  <c r="DZ1253" i="1"/>
  <c r="DZ1254" i="1"/>
  <c r="DZ1255" i="1"/>
  <c r="DZ1256" i="1"/>
  <c r="DZ1257" i="1"/>
  <c r="DZ1258" i="1"/>
  <c r="DZ1259" i="1"/>
  <c r="DZ1260" i="1"/>
  <c r="DZ1261" i="1"/>
  <c r="DZ1262" i="1"/>
  <c r="DZ1263" i="1"/>
  <c r="DZ1264" i="1"/>
  <c r="DZ1265" i="1"/>
  <c r="DZ1266" i="1"/>
  <c r="DZ1267" i="1"/>
  <c r="DZ1268" i="1"/>
  <c r="DZ1269" i="1"/>
  <c r="DZ1270" i="1"/>
  <c r="DZ1271" i="1"/>
  <c r="DZ1272" i="1"/>
  <c r="DZ1273" i="1"/>
  <c r="DZ1274" i="1"/>
  <c r="DZ1275" i="1"/>
  <c r="DZ1276" i="1"/>
  <c r="DZ1277" i="1"/>
  <c r="DZ1278" i="1"/>
  <c r="DZ1279" i="1"/>
  <c r="DZ1280" i="1"/>
  <c r="DZ1281" i="1"/>
  <c r="DZ1282" i="1"/>
  <c r="DZ1283" i="1"/>
  <c r="DZ1284" i="1"/>
  <c r="DZ1285" i="1"/>
  <c r="DZ1286" i="1"/>
  <c r="DZ1287" i="1"/>
  <c r="DZ1288" i="1"/>
  <c r="DZ1289" i="1"/>
  <c r="DZ1290" i="1"/>
  <c r="DZ1291" i="1"/>
  <c r="DZ1292" i="1"/>
  <c r="DZ1293" i="1"/>
  <c r="DZ1294" i="1"/>
  <c r="DZ1295" i="1"/>
  <c r="DZ1296" i="1"/>
  <c r="DZ1297" i="1"/>
  <c r="DZ1298" i="1"/>
  <c r="DZ1299" i="1"/>
  <c r="DZ1300" i="1"/>
  <c r="DZ1301" i="1"/>
  <c r="DZ1302" i="1"/>
  <c r="DZ1303" i="1"/>
  <c r="DZ1304" i="1"/>
  <c r="DZ1305" i="1"/>
  <c r="DZ1306" i="1"/>
  <c r="DZ1307" i="1"/>
  <c r="DZ1308" i="1"/>
  <c r="DZ1309" i="1"/>
  <c r="DZ1310" i="1"/>
  <c r="DZ1311" i="1"/>
  <c r="DZ1312" i="1"/>
  <c r="DZ1313" i="1"/>
  <c r="DZ1314" i="1"/>
  <c r="DZ1315" i="1"/>
  <c r="DZ1316" i="1"/>
  <c r="DZ1317" i="1"/>
  <c r="DZ1318" i="1"/>
  <c r="DZ1319" i="1"/>
  <c r="DZ1320" i="1"/>
  <c r="DZ1321" i="1"/>
  <c r="DZ1322" i="1"/>
  <c r="DZ1323" i="1"/>
  <c r="DZ1324" i="1"/>
  <c r="DZ1325" i="1"/>
  <c r="DZ1326" i="1"/>
  <c r="DZ1327" i="1"/>
  <c r="DZ1328" i="1"/>
  <c r="DZ1329" i="1"/>
  <c r="DZ1330" i="1"/>
  <c r="DZ1331" i="1"/>
  <c r="DZ1332" i="1"/>
  <c r="DZ1333" i="1"/>
  <c r="DZ1334" i="1"/>
  <c r="DZ1335" i="1"/>
  <c r="DZ1336" i="1"/>
  <c r="DZ1337" i="1"/>
  <c r="DZ1338" i="1"/>
  <c r="DZ1339" i="1"/>
  <c r="DZ1340" i="1"/>
  <c r="DZ1341" i="1"/>
  <c r="DZ1342" i="1"/>
  <c r="DZ1343" i="1"/>
  <c r="DZ1344" i="1"/>
  <c r="DZ1345" i="1"/>
  <c r="DZ1346" i="1"/>
  <c r="DZ1347" i="1"/>
  <c r="DZ1348" i="1"/>
  <c r="DZ1349" i="1"/>
  <c r="DZ1350" i="1"/>
  <c r="DZ1351" i="1"/>
  <c r="DZ1352" i="1"/>
  <c r="DZ1353" i="1"/>
  <c r="DZ1354" i="1"/>
  <c r="DZ1355" i="1"/>
  <c r="DZ1356" i="1"/>
  <c r="DZ1357" i="1"/>
  <c r="DZ1358" i="1"/>
  <c r="DZ1359" i="1"/>
  <c r="DZ1360" i="1"/>
  <c r="DZ1361" i="1"/>
  <c r="DZ1362" i="1"/>
  <c r="DZ1363" i="1"/>
  <c r="DZ1364" i="1"/>
  <c r="DZ1365" i="1"/>
  <c r="DZ1366" i="1"/>
  <c r="DZ1367" i="1"/>
  <c r="DZ1368" i="1"/>
  <c r="DZ1369" i="1"/>
  <c r="DZ1370" i="1"/>
  <c r="DZ1371" i="1"/>
  <c r="DZ1372" i="1"/>
  <c r="DZ1373" i="1"/>
  <c r="DZ1374" i="1"/>
  <c r="DZ1375" i="1"/>
  <c r="DZ1376" i="1"/>
  <c r="DZ1377" i="1"/>
  <c r="DZ1378" i="1"/>
  <c r="DZ1379" i="1"/>
  <c r="DZ1380" i="1"/>
  <c r="DZ1381" i="1"/>
  <c r="DZ1382" i="1"/>
  <c r="DZ1383" i="1"/>
  <c r="DZ1384" i="1"/>
  <c r="DZ1385" i="1"/>
  <c r="DZ1386" i="1"/>
  <c r="DZ1387" i="1"/>
  <c r="DZ1388" i="1"/>
  <c r="DZ1389" i="1"/>
  <c r="DZ1390" i="1"/>
  <c r="DZ1391" i="1"/>
  <c r="DZ1392" i="1"/>
  <c r="DZ1393" i="1"/>
  <c r="DZ1394" i="1"/>
  <c r="DZ1395" i="1"/>
  <c r="DZ1396" i="1"/>
  <c r="DZ1397" i="1"/>
  <c r="DZ1398" i="1"/>
  <c r="DZ1399" i="1"/>
  <c r="DZ1400" i="1"/>
  <c r="DZ1401" i="1"/>
  <c r="DZ1402" i="1"/>
  <c r="DZ1403" i="1"/>
  <c r="DZ1404" i="1"/>
  <c r="DZ1405" i="1"/>
  <c r="DZ1406" i="1"/>
  <c r="DZ1407" i="1"/>
  <c r="DZ1408" i="1"/>
  <c r="DZ1409" i="1"/>
  <c r="DZ1410" i="1"/>
  <c r="DZ1411" i="1"/>
  <c r="DZ1412" i="1"/>
  <c r="DZ1413" i="1"/>
  <c r="DZ1414" i="1"/>
  <c r="DZ1415" i="1"/>
  <c r="DZ1416" i="1"/>
  <c r="DZ1417" i="1"/>
  <c r="DZ1418" i="1"/>
  <c r="DZ1419" i="1"/>
  <c r="DZ1420" i="1"/>
  <c r="DZ1421" i="1"/>
  <c r="DZ1422" i="1"/>
  <c r="DZ1423" i="1"/>
  <c r="DZ1424" i="1"/>
  <c r="DZ1425" i="1"/>
  <c r="DZ1426" i="1"/>
  <c r="DZ1427" i="1"/>
  <c r="DZ1428" i="1"/>
  <c r="DZ1429" i="1"/>
  <c r="DZ1430" i="1"/>
  <c r="DZ1431" i="1"/>
  <c r="DZ1432" i="1"/>
  <c r="DZ1433" i="1"/>
  <c r="DZ1434" i="1"/>
  <c r="DZ1435" i="1"/>
  <c r="DZ1436" i="1"/>
  <c r="DZ1437" i="1"/>
  <c r="DZ1438" i="1"/>
  <c r="DZ1439" i="1"/>
  <c r="DZ1440" i="1"/>
  <c r="DZ1441" i="1"/>
  <c r="DZ1442" i="1"/>
  <c r="DZ1443" i="1"/>
  <c r="DZ1444" i="1"/>
  <c r="DZ1445" i="1"/>
  <c r="DZ1446" i="1"/>
  <c r="DZ1447" i="1"/>
  <c r="DZ1448" i="1"/>
  <c r="DZ1449" i="1"/>
  <c r="DZ1450" i="1"/>
  <c r="DZ1451" i="1"/>
  <c r="DZ1452" i="1"/>
  <c r="DZ1453" i="1"/>
  <c r="DZ1454" i="1"/>
  <c r="DZ1455" i="1"/>
  <c r="DZ1456" i="1"/>
  <c r="DZ1457" i="1"/>
  <c r="DZ1458" i="1"/>
  <c r="DZ1459" i="1"/>
  <c r="DZ1460" i="1"/>
  <c r="DZ1461" i="1"/>
  <c r="DZ1462" i="1"/>
  <c r="DZ1463" i="1"/>
  <c r="DZ1464" i="1"/>
  <c r="DZ1465" i="1"/>
  <c r="DZ1466" i="1"/>
  <c r="DZ1467" i="1"/>
  <c r="DZ1468" i="1"/>
  <c r="DZ1469" i="1"/>
  <c r="DZ1470" i="1"/>
  <c r="DZ1471" i="1"/>
  <c r="DZ1472" i="1"/>
  <c r="DZ1473" i="1"/>
  <c r="DZ1474" i="1"/>
  <c r="DZ1475" i="1"/>
  <c r="DZ1476" i="1"/>
  <c r="DZ1477" i="1"/>
  <c r="DZ1478" i="1"/>
  <c r="DZ1479" i="1"/>
  <c r="DZ1480" i="1"/>
  <c r="DZ1481" i="1"/>
  <c r="DZ1482" i="1"/>
  <c r="DZ1483" i="1"/>
  <c r="DZ1484" i="1"/>
  <c r="DZ1485" i="1"/>
  <c r="DZ1486" i="1"/>
  <c r="DZ1487" i="1"/>
  <c r="DZ1488" i="1"/>
  <c r="DZ1489" i="1"/>
  <c r="DZ1490" i="1"/>
  <c r="DZ1491" i="1"/>
  <c r="DZ1492" i="1"/>
  <c r="DZ1493" i="1"/>
  <c r="DZ1494" i="1"/>
  <c r="DZ1495" i="1"/>
  <c r="DZ1496" i="1"/>
  <c r="DZ1497" i="1"/>
  <c r="DZ1498" i="1"/>
  <c r="DZ1499" i="1"/>
  <c r="DZ1500" i="1"/>
  <c r="DZ1501" i="1"/>
  <c r="DZ1502" i="1"/>
  <c r="DZ1503" i="1"/>
  <c r="DZ1504" i="1"/>
  <c r="DZ1505" i="1"/>
  <c r="DZ1506" i="1"/>
  <c r="DZ1507" i="1"/>
  <c r="DZ1508" i="1"/>
  <c r="DZ1509" i="1"/>
  <c r="DZ1510" i="1"/>
  <c r="DZ1511" i="1"/>
  <c r="DZ1512" i="1"/>
  <c r="DZ1513" i="1"/>
  <c r="DZ1514" i="1"/>
  <c r="DZ1515" i="1"/>
  <c r="DZ1516" i="1"/>
  <c r="DZ1517" i="1"/>
  <c r="DZ1518" i="1"/>
  <c r="DZ1519" i="1"/>
  <c r="DZ1520" i="1"/>
  <c r="DZ1521" i="1"/>
  <c r="DZ1522" i="1"/>
  <c r="DZ1523" i="1"/>
  <c r="DZ1524" i="1"/>
  <c r="DZ1525" i="1"/>
  <c r="DZ1526" i="1"/>
  <c r="DZ1527" i="1"/>
  <c r="DZ1528" i="1"/>
  <c r="DZ1529" i="1"/>
  <c r="DZ1530" i="1"/>
  <c r="DZ1531" i="1"/>
  <c r="DZ1532" i="1"/>
  <c r="DZ1533" i="1"/>
  <c r="DZ1534" i="1"/>
  <c r="DZ1535" i="1"/>
  <c r="DZ1536" i="1"/>
  <c r="DZ1537" i="1"/>
  <c r="DZ1538" i="1"/>
  <c r="DZ1539" i="1"/>
  <c r="DZ1540" i="1"/>
  <c r="DZ1541" i="1"/>
  <c r="DZ1542" i="1"/>
  <c r="DZ1543" i="1"/>
  <c r="DZ1544" i="1"/>
  <c r="DZ1545" i="1"/>
  <c r="DZ1546" i="1"/>
  <c r="DZ1547" i="1"/>
  <c r="DZ1548" i="1"/>
  <c r="DZ1549" i="1"/>
  <c r="DZ1550" i="1"/>
  <c r="DZ1551" i="1"/>
  <c r="DZ1552" i="1"/>
  <c r="DZ1553" i="1"/>
  <c r="DZ1554" i="1"/>
  <c r="DZ1555" i="1"/>
  <c r="DZ1556" i="1"/>
  <c r="DZ1557" i="1"/>
  <c r="DZ1558" i="1"/>
  <c r="DZ1559" i="1"/>
  <c r="DZ1560" i="1"/>
  <c r="DZ1561" i="1"/>
  <c r="DZ1562" i="1"/>
  <c r="DZ1563" i="1"/>
  <c r="DZ1564" i="1"/>
  <c r="DZ1565" i="1"/>
  <c r="DZ1566" i="1"/>
  <c r="DZ1567" i="1"/>
  <c r="DZ1568" i="1"/>
  <c r="DZ1569" i="1"/>
  <c r="DZ1570" i="1"/>
  <c r="DZ1571" i="1"/>
  <c r="DZ1572" i="1"/>
  <c r="DZ1573" i="1"/>
  <c r="DZ1574" i="1"/>
  <c r="DZ1575" i="1"/>
  <c r="DZ1576" i="1"/>
  <c r="DZ1577" i="1"/>
  <c r="DZ1578" i="1"/>
  <c r="DZ1579" i="1"/>
  <c r="DZ1580" i="1"/>
  <c r="DZ1581" i="1"/>
  <c r="DZ1582" i="1"/>
  <c r="DZ1583" i="1"/>
  <c r="DZ1584" i="1"/>
  <c r="DZ1585" i="1"/>
  <c r="DZ1586" i="1"/>
  <c r="DZ1587" i="1"/>
  <c r="DZ1588" i="1"/>
  <c r="DZ1589" i="1"/>
  <c r="DZ1590" i="1"/>
  <c r="DZ1591" i="1"/>
  <c r="DZ1592" i="1"/>
  <c r="DZ1593" i="1"/>
  <c r="DZ1594" i="1"/>
  <c r="DZ1595" i="1"/>
  <c r="DZ3" i="1"/>
  <c r="Y733" i="1" l="1"/>
  <c r="Z733" i="1"/>
  <c r="AA733" i="1"/>
  <c r="AB733" i="1"/>
  <c r="AC733" i="1"/>
  <c r="AD733" i="1"/>
  <c r="AE733" i="1"/>
  <c r="Y734" i="1"/>
  <c r="Z734" i="1"/>
  <c r="AA734" i="1"/>
  <c r="AB734" i="1"/>
  <c r="AC734" i="1"/>
  <c r="AD734" i="1"/>
  <c r="AE734" i="1"/>
  <c r="Y735" i="1"/>
  <c r="Z735" i="1"/>
  <c r="AA735" i="1"/>
  <c r="AB735" i="1"/>
  <c r="AC735" i="1"/>
  <c r="AD735" i="1"/>
  <c r="AE735" i="1"/>
  <c r="Y736" i="1"/>
  <c r="Z736" i="1"/>
  <c r="AA736" i="1"/>
  <c r="AB736" i="1"/>
  <c r="AC736" i="1"/>
  <c r="AD736" i="1"/>
  <c r="AE736" i="1"/>
  <c r="Y737" i="1"/>
  <c r="Z737" i="1"/>
  <c r="AA737" i="1"/>
  <c r="AB737" i="1"/>
  <c r="AC737" i="1"/>
  <c r="AD737" i="1"/>
  <c r="AE737" i="1"/>
  <c r="Y738" i="1"/>
  <c r="Z738" i="1"/>
  <c r="AA738" i="1"/>
  <c r="AB738" i="1"/>
  <c r="AC738" i="1"/>
  <c r="AD738" i="1"/>
  <c r="AE738" i="1"/>
  <c r="Y739" i="1"/>
  <c r="Z739" i="1"/>
  <c r="AA739" i="1"/>
  <c r="AB739" i="1"/>
  <c r="AC739" i="1"/>
  <c r="AD739" i="1"/>
  <c r="AE739" i="1"/>
  <c r="Y740" i="1"/>
  <c r="Z740" i="1"/>
  <c r="AA740" i="1"/>
  <c r="AB740" i="1"/>
  <c r="AC740" i="1"/>
  <c r="AD740" i="1"/>
  <c r="AE740" i="1"/>
  <c r="Y741" i="1"/>
  <c r="Z741" i="1"/>
  <c r="AA741" i="1"/>
  <c r="AB741" i="1"/>
  <c r="AC741" i="1"/>
  <c r="AD741" i="1"/>
  <c r="AE741" i="1"/>
  <c r="Y742" i="1"/>
  <c r="Z742" i="1"/>
  <c r="AA742" i="1"/>
  <c r="AB742" i="1"/>
  <c r="AC742" i="1"/>
  <c r="AD742" i="1"/>
  <c r="AE742" i="1"/>
  <c r="Y743" i="1"/>
  <c r="Z743" i="1"/>
  <c r="AA743" i="1"/>
  <c r="AB743" i="1"/>
  <c r="AC743" i="1"/>
  <c r="AD743" i="1"/>
  <c r="AE743" i="1"/>
  <c r="Y744" i="1"/>
  <c r="Z744" i="1"/>
  <c r="AA744" i="1"/>
  <c r="AB744" i="1"/>
  <c r="AC744" i="1"/>
  <c r="AD744" i="1"/>
  <c r="AE744" i="1"/>
  <c r="Y745" i="1"/>
  <c r="Z745" i="1"/>
  <c r="AA745" i="1"/>
  <c r="AB745" i="1"/>
  <c r="AC745" i="1"/>
  <c r="AD745" i="1"/>
  <c r="AE745" i="1"/>
  <c r="Y746" i="1"/>
  <c r="Z746" i="1"/>
  <c r="AA746" i="1"/>
  <c r="AB746" i="1"/>
  <c r="AC746" i="1"/>
  <c r="AD746" i="1"/>
  <c r="AE746" i="1"/>
  <c r="Y747" i="1"/>
  <c r="Z747" i="1"/>
  <c r="AA747" i="1"/>
  <c r="AB747" i="1"/>
  <c r="AC747" i="1"/>
  <c r="AD747" i="1"/>
  <c r="AE747" i="1"/>
  <c r="Y748" i="1"/>
  <c r="Z748" i="1"/>
  <c r="AA748" i="1"/>
  <c r="AB748" i="1"/>
  <c r="AC748" i="1"/>
  <c r="AD748" i="1"/>
  <c r="AE748" i="1"/>
  <c r="Y749" i="1"/>
  <c r="Z749" i="1"/>
  <c r="AA749" i="1"/>
  <c r="AB749" i="1"/>
  <c r="AC749" i="1"/>
  <c r="AD749" i="1"/>
  <c r="AE749" i="1"/>
  <c r="Y750" i="1"/>
  <c r="Z750" i="1"/>
  <c r="AA750" i="1"/>
  <c r="AB750" i="1"/>
  <c r="AC750" i="1"/>
  <c r="AD750" i="1"/>
  <c r="AE750" i="1"/>
  <c r="Y751" i="1"/>
  <c r="Z751" i="1"/>
  <c r="AA751" i="1"/>
  <c r="AB751" i="1"/>
  <c r="AC751" i="1"/>
  <c r="AD751" i="1"/>
  <c r="AE751" i="1"/>
  <c r="Y752" i="1"/>
  <c r="Z752" i="1"/>
  <c r="AA752" i="1"/>
  <c r="AB752" i="1"/>
  <c r="AC752" i="1"/>
  <c r="AD752" i="1"/>
  <c r="AE752" i="1"/>
  <c r="Y753" i="1"/>
  <c r="Z753" i="1"/>
  <c r="AA753" i="1"/>
  <c r="AB753" i="1"/>
  <c r="AC753" i="1"/>
  <c r="AD753" i="1"/>
  <c r="AE753" i="1"/>
  <c r="Y754" i="1"/>
  <c r="Z754" i="1"/>
  <c r="AA754" i="1"/>
  <c r="AB754" i="1"/>
  <c r="AC754" i="1"/>
  <c r="AD754" i="1"/>
  <c r="AE754" i="1"/>
  <c r="Y755" i="1"/>
  <c r="Z755" i="1"/>
  <c r="AA755" i="1"/>
  <c r="AB755" i="1"/>
  <c r="AC755" i="1"/>
  <c r="AD755" i="1"/>
  <c r="AE755" i="1"/>
  <c r="Y756" i="1"/>
  <c r="Z756" i="1"/>
  <c r="AA756" i="1"/>
  <c r="AB756" i="1"/>
  <c r="AC756" i="1"/>
  <c r="AD756" i="1"/>
  <c r="AE756" i="1"/>
  <c r="Y757" i="1"/>
  <c r="Z757" i="1"/>
  <c r="AA757" i="1"/>
  <c r="AB757" i="1"/>
  <c r="AC757" i="1"/>
  <c r="AD757" i="1"/>
  <c r="AE757" i="1"/>
  <c r="Y758" i="1"/>
  <c r="Z758" i="1"/>
  <c r="AA758" i="1"/>
  <c r="AB758" i="1"/>
  <c r="AC758" i="1"/>
  <c r="AD758" i="1"/>
  <c r="AE758" i="1"/>
  <c r="Y759" i="1"/>
  <c r="Z759" i="1"/>
  <c r="AA759" i="1"/>
  <c r="AB759" i="1"/>
  <c r="AC759" i="1"/>
  <c r="AD759" i="1"/>
  <c r="AE759" i="1"/>
  <c r="Y760" i="1"/>
  <c r="Z760" i="1"/>
  <c r="AA760" i="1"/>
  <c r="AB760" i="1"/>
  <c r="AC760" i="1"/>
  <c r="AD760" i="1"/>
  <c r="AE760" i="1"/>
  <c r="Y761" i="1"/>
  <c r="Z761" i="1"/>
  <c r="AA761" i="1"/>
  <c r="AB761" i="1"/>
  <c r="AC761" i="1"/>
  <c r="AD761" i="1"/>
  <c r="AE761" i="1"/>
  <c r="Y762" i="1"/>
  <c r="Z762" i="1"/>
  <c r="AA762" i="1"/>
  <c r="AB762" i="1"/>
  <c r="AC762" i="1"/>
  <c r="AD762" i="1"/>
  <c r="AE762" i="1"/>
  <c r="Y763" i="1"/>
  <c r="Z763" i="1"/>
  <c r="AA763" i="1"/>
  <c r="AB763" i="1"/>
  <c r="AC763" i="1"/>
  <c r="AD763" i="1"/>
  <c r="AE763" i="1"/>
  <c r="Y764" i="1"/>
  <c r="Z764" i="1"/>
  <c r="AA764" i="1"/>
  <c r="AB764" i="1"/>
  <c r="AC764" i="1"/>
  <c r="AD764" i="1"/>
  <c r="AE764" i="1"/>
  <c r="Y765" i="1"/>
  <c r="Z765" i="1"/>
  <c r="AA765" i="1"/>
  <c r="AB765" i="1"/>
  <c r="AC765" i="1"/>
  <c r="AD765" i="1"/>
  <c r="AE765" i="1"/>
  <c r="Y766" i="1"/>
  <c r="Z766" i="1"/>
  <c r="AA766" i="1"/>
  <c r="AB766" i="1"/>
  <c r="AC766" i="1"/>
  <c r="AD766" i="1"/>
  <c r="AE766" i="1"/>
  <c r="Y767" i="1"/>
  <c r="Z767" i="1"/>
  <c r="AA767" i="1"/>
  <c r="AB767" i="1"/>
  <c r="AC767" i="1"/>
  <c r="AD767" i="1"/>
  <c r="AE767" i="1"/>
  <c r="Y768" i="1"/>
  <c r="Z768" i="1"/>
  <c r="AA768" i="1"/>
  <c r="AB768" i="1"/>
  <c r="AC768" i="1"/>
  <c r="AD768" i="1"/>
  <c r="AE768" i="1"/>
  <c r="Y769" i="1"/>
  <c r="Z769" i="1"/>
  <c r="AA769" i="1"/>
  <c r="AB769" i="1"/>
  <c r="AC769" i="1"/>
  <c r="AD769" i="1"/>
  <c r="AE769" i="1"/>
  <c r="Y770" i="1"/>
  <c r="Z770" i="1"/>
  <c r="AA770" i="1"/>
  <c r="AB770" i="1"/>
  <c r="AC770" i="1"/>
  <c r="AD770" i="1"/>
  <c r="AE770" i="1"/>
  <c r="Y771" i="1"/>
  <c r="Z771" i="1"/>
  <c r="AA771" i="1"/>
  <c r="AB771" i="1"/>
  <c r="AC771" i="1"/>
  <c r="AD771" i="1"/>
  <c r="AE771" i="1"/>
  <c r="Y772" i="1"/>
  <c r="Z772" i="1"/>
  <c r="AA772" i="1"/>
  <c r="AB772" i="1"/>
  <c r="AC772" i="1"/>
  <c r="AD772" i="1"/>
  <c r="AE772" i="1"/>
  <c r="Y773" i="1"/>
  <c r="Z773" i="1"/>
  <c r="AA773" i="1"/>
  <c r="AB773" i="1"/>
  <c r="AC773" i="1"/>
  <c r="AD773" i="1"/>
  <c r="AE773" i="1"/>
  <c r="Y774" i="1"/>
  <c r="Z774" i="1"/>
  <c r="AA774" i="1"/>
  <c r="AB774" i="1"/>
  <c r="AC774" i="1"/>
  <c r="AD774" i="1"/>
  <c r="AE774" i="1"/>
  <c r="Y775" i="1"/>
  <c r="Z775" i="1"/>
  <c r="AA775" i="1"/>
  <c r="AB775" i="1"/>
  <c r="AC775" i="1"/>
  <c r="AD775" i="1"/>
  <c r="AE775" i="1"/>
  <c r="Y776" i="1"/>
  <c r="Z776" i="1"/>
  <c r="AA776" i="1"/>
  <c r="AB776" i="1"/>
  <c r="AC776" i="1"/>
  <c r="AD776" i="1"/>
  <c r="AE776" i="1"/>
  <c r="Y777" i="1"/>
  <c r="Z777" i="1"/>
  <c r="AA777" i="1"/>
  <c r="AB777" i="1"/>
  <c r="AC777" i="1"/>
  <c r="AD777" i="1"/>
  <c r="AE777" i="1"/>
  <c r="Y778" i="1"/>
  <c r="Z778" i="1"/>
  <c r="AA778" i="1"/>
  <c r="AB778" i="1"/>
  <c r="AC778" i="1"/>
  <c r="AD778" i="1"/>
  <c r="AE778" i="1"/>
  <c r="Y779" i="1"/>
  <c r="Z779" i="1"/>
  <c r="AA779" i="1"/>
  <c r="AB779" i="1"/>
  <c r="AC779" i="1"/>
  <c r="AD779" i="1"/>
  <c r="AE779" i="1"/>
  <c r="Y780" i="1"/>
  <c r="Z780" i="1"/>
  <c r="AA780" i="1"/>
  <c r="AB780" i="1"/>
  <c r="AC780" i="1"/>
  <c r="AD780" i="1"/>
  <c r="AE780" i="1"/>
  <c r="Y781" i="1"/>
  <c r="Z781" i="1"/>
  <c r="AA781" i="1"/>
  <c r="AB781" i="1"/>
  <c r="AC781" i="1"/>
  <c r="AD781" i="1"/>
  <c r="AE781" i="1"/>
  <c r="Y782" i="1"/>
  <c r="Z782" i="1"/>
  <c r="AA782" i="1"/>
  <c r="AB782" i="1"/>
  <c r="AC782" i="1"/>
  <c r="AD782" i="1"/>
  <c r="AE782" i="1"/>
  <c r="Y783" i="1"/>
  <c r="Z783" i="1"/>
  <c r="AA783" i="1"/>
  <c r="AB783" i="1"/>
  <c r="AC783" i="1"/>
  <c r="AD783" i="1"/>
  <c r="AE783" i="1"/>
  <c r="Y784" i="1"/>
  <c r="Z784" i="1"/>
  <c r="AA784" i="1"/>
  <c r="AB784" i="1"/>
  <c r="AC784" i="1"/>
  <c r="AD784" i="1"/>
  <c r="AE784" i="1"/>
  <c r="Y785" i="1"/>
  <c r="Z785" i="1"/>
  <c r="AA785" i="1"/>
  <c r="AB785" i="1"/>
  <c r="AC785" i="1"/>
  <c r="AD785" i="1"/>
  <c r="AE785" i="1"/>
  <c r="Y786" i="1"/>
  <c r="Z786" i="1"/>
  <c r="AA786" i="1"/>
  <c r="AB786" i="1"/>
  <c r="AC786" i="1"/>
  <c r="AD786" i="1"/>
  <c r="AE786" i="1"/>
  <c r="Y787" i="1"/>
  <c r="Z787" i="1"/>
  <c r="AA787" i="1"/>
  <c r="AB787" i="1"/>
  <c r="AC787" i="1"/>
  <c r="AD787" i="1"/>
  <c r="AE787" i="1"/>
  <c r="Y788" i="1"/>
  <c r="Z788" i="1"/>
  <c r="AA788" i="1"/>
  <c r="AB788" i="1"/>
  <c r="AC788" i="1"/>
  <c r="AD788" i="1"/>
  <c r="AE788" i="1"/>
  <c r="Y789" i="1"/>
  <c r="Z789" i="1"/>
  <c r="AA789" i="1"/>
  <c r="AB789" i="1"/>
  <c r="AC789" i="1"/>
  <c r="AD789" i="1"/>
  <c r="AE789" i="1"/>
  <c r="Y790" i="1"/>
  <c r="Z790" i="1"/>
  <c r="AA790" i="1"/>
  <c r="AB790" i="1"/>
  <c r="AC790" i="1"/>
  <c r="AD790" i="1"/>
  <c r="AE790" i="1"/>
  <c r="Y791" i="1"/>
  <c r="Z791" i="1"/>
  <c r="AA791" i="1"/>
  <c r="AB791" i="1"/>
  <c r="AC791" i="1"/>
  <c r="AD791" i="1"/>
  <c r="AE791" i="1"/>
  <c r="Y792" i="1"/>
  <c r="Z792" i="1"/>
  <c r="AA792" i="1"/>
  <c r="AB792" i="1"/>
  <c r="AC792" i="1"/>
  <c r="AD792" i="1"/>
  <c r="AE792" i="1"/>
  <c r="Y793" i="1"/>
  <c r="Z793" i="1"/>
  <c r="AA793" i="1"/>
  <c r="AB793" i="1"/>
  <c r="AC793" i="1"/>
  <c r="AD793" i="1"/>
  <c r="AE793" i="1"/>
  <c r="Y794" i="1"/>
  <c r="Z794" i="1"/>
  <c r="AA794" i="1"/>
  <c r="AB794" i="1"/>
  <c r="AC794" i="1"/>
  <c r="AD794" i="1"/>
  <c r="AE794" i="1"/>
  <c r="Y795" i="1"/>
  <c r="Z795" i="1"/>
  <c r="AA795" i="1"/>
  <c r="AB795" i="1"/>
  <c r="AC795" i="1"/>
  <c r="AD795" i="1"/>
  <c r="AE795" i="1"/>
  <c r="Y796" i="1"/>
  <c r="Z796" i="1"/>
  <c r="AA796" i="1"/>
  <c r="AB796" i="1"/>
  <c r="AC796" i="1"/>
  <c r="AD796" i="1"/>
  <c r="AE796" i="1"/>
  <c r="Y797" i="1"/>
  <c r="Z797" i="1"/>
  <c r="AA797" i="1"/>
  <c r="AB797" i="1"/>
  <c r="AC797" i="1"/>
  <c r="AD797" i="1"/>
  <c r="AE797" i="1"/>
  <c r="Y798" i="1"/>
  <c r="Z798" i="1"/>
  <c r="AA798" i="1"/>
  <c r="AB798" i="1"/>
  <c r="AC798" i="1"/>
  <c r="AD798" i="1"/>
  <c r="AE798" i="1"/>
  <c r="Y799" i="1"/>
  <c r="Z799" i="1"/>
  <c r="AA799" i="1"/>
  <c r="AB799" i="1"/>
  <c r="AC799" i="1"/>
  <c r="AD799" i="1"/>
  <c r="AE799" i="1"/>
  <c r="Y800" i="1"/>
  <c r="Z800" i="1"/>
  <c r="AA800" i="1"/>
  <c r="AB800" i="1"/>
  <c r="AC800" i="1"/>
  <c r="AD800" i="1"/>
  <c r="AE800" i="1"/>
  <c r="Y801" i="1"/>
  <c r="Z801" i="1"/>
  <c r="AA801" i="1"/>
  <c r="AB801" i="1"/>
  <c r="AC801" i="1"/>
  <c r="AD801" i="1"/>
  <c r="AE801" i="1"/>
  <c r="Y802" i="1"/>
  <c r="Z802" i="1"/>
  <c r="AA802" i="1"/>
  <c r="AB802" i="1"/>
  <c r="AC802" i="1"/>
  <c r="AD802" i="1"/>
  <c r="AE802" i="1"/>
  <c r="Y803" i="1"/>
  <c r="Z803" i="1"/>
  <c r="AA803" i="1"/>
  <c r="AB803" i="1"/>
  <c r="AC803" i="1"/>
  <c r="AD803" i="1"/>
  <c r="AE803" i="1"/>
  <c r="Y804" i="1"/>
  <c r="Z804" i="1"/>
  <c r="AA804" i="1"/>
  <c r="AB804" i="1"/>
  <c r="AC804" i="1"/>
  <c r="AD804" i="1"/>
  <c r="AE804" i="1"/>
  <c r="Y805" i="1"/>
  <c r="Z805" i="1"/>
  <c r="AA805" i="1"/>
  <c r="AB805" i="1"/>
  <c r="AC805" i="1"/>
  <c r="AD805" i="1"/>
  <c r="AE805" i="1"/>
  <c r="Y806" i="1"/>
  <c r="Z806" i="1"/>
  <c r="AA806" i="1"/>
  <c r="AB806" i="1"/>
  <c r="AC806" i="1"/>
  <c r="AD806" i="1"/>
  <c r="AE806" i="1"/>
  <c r="Y807" i="1"/>
  <c r="Z807" i="1"/>
  <c r="AA807" i="1"/>
  <c r="AB807" i="1"/>
  <c r="AC807" i="1"/>
  <c r="AD807" i="1"/>
  <c r="AE807" i="1"/>
  <c r="Y808" i="1"/>
  <c r="Z808" i="1"/>
  <c r="AA808" i="1"/>
  <c r="AB808" i="1"/>
  <c r="AC808" i="1"/>
  <c r="AD808" i="1"/>
  <c r="AE808" i="1"/>
  <c r="Y809" i="1"/>
  <c r="Z809" i="1"/>
  <c r="AA809" i="1"/>
  <c r="AB809" i="1"/>
  <c r="AC809" i="1"/>
  <c r="AD809" i="1"/>
  <c r="AE809" i="1"/>
  <c r="Y810" i="1"/>
  <c r="Z810" i="1"/>
  <c r="AA810" i="1"/>
  <c r="AB810" i="1"/>
  <c r="AC810" i="1"/>
  <c r="AD810" i="1"/>
  <c r="AE810" i="1"/>
  <c r="Y811" i="1"/>
  <c r="Z811" i="1"/>
  <c r="AA811" i="1"/>
  <c r="AB811" i="1"/>
  <c r="AC811" i="1"/>
  <c r="AD811" i="1"/>
  <c r="AE811" i="1"/>
  <c r="Y812" i="1"/>
  <c r="Z812" i="1"/>
  <c r="AA812" i="1"/>
  <c r="AB812" i="1"/>
  <c r="AC812" i="1"/>
  <c r="AD812" i="1"/>
  <c r="AE812" i="1"/>
  <c r="Y813" i="1"/>
  <c r="Z813" i="1"/>
  <c r="AA813" i="1"/>
  <c r="AB813" i="1"/>
  <c r="AC813" i="1"/>
  <c r="AD813" i="1"/>
  <c r="AE813" i="1"/>
  <c r="Y814" i="1"/>
  <c r="Z814" i="1"/>
  <c r="AA814" i="1"/>
  <c r="AB814" i="1"/>
  <c r="AC814" i="1"/>
  <c r="AD814" i="1"/>
  <c r="AE814" i="1"/>
  <c r="Y815" i="1"/>
  <c r="Z815" i="1"/>
  <c r="AA815" i="1"/>
  <c r="AB815" i="1"/>
  <c r="AC815" i="1"/>
  <c r="AD815" i="1"/>
  <c r="AE815" i="1"/>
  <c r="Y816" i="1"/>
  <c r="Z816" i="1"/>
  <c r="AA816" i="1"/>
  <c r="AB816" i="1"/>
  <c r="AC816" i="1"/>
  <c r="AD816" i="1"/>
  <c r="AE816" i="1"/>
  <c r="Y817" i="1"/>
  <c r="Z817" i="1"/>
  <c r="AA817" i="1"/>
  <c r="AB817" i="1"/>
  <c r="AC817" i="1"/>
  <c r="AD817" i="1"/>
  <c r="AE817" i="1"/>
  <c r="Y818" i="1"/>
  <c r="Z818" i="1"/>
  <c r="AA818" i="1"/>
  <c r="AB818" i="1"/>
  <c r="AC818" i="1"/>
  <c r="AD818" i="1"/>
  <c r="AE818" i="1"/>
  <c r="Y819" i="1"/>
  <c r="Z819" i="1"/>
  <c r="AA819" i="1"/>
  <c r="AB819" i="1"/>
  <c r="AC819" i="1"/>
  <c r="AD819" i="1"/>
  <c r="AE819" i="1"/>
  <c r="Y820" i="1"/>
  <c r="Z820" i="1"/>
  <c r="AA820" i="1"/>
  <c r="AB820" i="1"/>
  <c r="AC820" i="1"/>
  <c r="AD820" i="1"/>
  <c r="AE820" i="1"/>
  <c r="Y821" i="1"/>
  <c r="Z821" i="1"/>
  <c r="AA821" i="1"/>
  <c r="AB821" i="1"/>
  <c r="AC821" i="1"/>
  <c r="AD821" i="1"/>
  <c r="AE821" i="1"/>
  <c r="Y822" i="1"/>
  <c r="Z822" i="1"/>
  <c r="AA822" i="1"/>
  <c r="AB822" i="1"/>
  <c r="AC822" i="1"/>
  <c r="AD822" i="1"/>
  <c r="AE822" i="1"/>
  <c r="Y823" i="1"/>
  <c r="Z823" i="1"/>
  <c r="AA823" i="1"/>
  <c r="AB823" i="1"/>
  <c r="AC823" i="1"/>
  <c r="AD823" i="1"/>
  <c r="AE823" i="1"/>
  <c r="Y824" i="1"/>
  <c r="Z824" i="1"/>
  <c r="AA824" i="1"/>
  <c r="AB824" i="1"/>
  <c r="AC824" i="1"/>
  <c r="AD824" i="1"/>
  <c r="AE824" i="1"/>
  <c r="Y825" i="1"/>
  <c r="Z825" i="1"/>
  <c r="AA825" i="1"/>
  <c r="AB825" i="1"/>
  <c r="AC825" i="1"/>
  <c r="AD825" i="1"/>
  <c r="AE825" i="1"/>
  <c r="Y826" i="1"/>
  <c r="Z826" i="1"/>
  <c r="AA826" i="1"/>
  <c r="AB826" i="1"/>
  <c r="AC826" i="1"/>
  <c r="AD826" i="1"/>
  <c r="AE826" i="1"/>
  <c r="Y827" i="1"/>
  <c r="Z827" i="1"/>
  <c r="AA827" i="1"/>
  <c r="AB827" i="1"/>
  <c r="AC827" i="1"/>
  <c r="AD827" i="1"/>
  <c r="AE827" i="1"/>
  <c r="Y828" i="1"/>
  <c r="Z828" i="1"/>
  <c r="AA828" i="1"/>
  <c r="AB828" i="1"/>
  <c r="AC828" i="1"/>
  <c r="AD828" i="1"/>
  <c r="AE828" i="1"/>
  <c r="Y829" i="1"/>
  <c r="Z829" i="1"/>
  <c r="AA829" i="1"/>
  <c r="AB829" i="1"/>
  <c r="AC829" i="1"/>
  <c r="AD829" i="1"/>
  <c r="AE829" i="1"/>
  <c r="Y830" i="1"/>
  <c r="Z830" i="1"/>
  <c r="AA830" i="1"/>
  <c r="AB830" i="1"/>
  <c r="AC830" i="1"/>
  <c r="AD830" i="1"/>
  <c r="AE830" i="1"/>
  <c r="Y831" i="1"/>
  <c r="Z831" i="1"/>
  <c r="AA831" i="1"/>
  <c r="AB831" i="1"/>
  <c r="AC831" i="1"/>
  <c r="AD831" i="1"/>
  <c r="AE831" i="1"/>
  <c r="Y832" i="1"/>
  <c r="Z832" i="1"/>
  <c r="AA832" i="1"/>
  <c r="AB832" i="1"/>
  <c r="AC832" i="1"/>
  <c r="AD832" i="1"/>
  <c r="AE832" i="1"/>
  <c r="Y833" i="1"/>
  <c r="Z833" i="1"/>
  <c r="AA833" i="1"/>
  <c r="AB833" i="1"/>
  <c r="AC833" i="1"/>
  <c r="AD833" i="1"/>
  <c r="AE833" i="1"/>
  <c r="Y834" i="1"/>
  <c r="Z834" i="1"/>
  <c r="AA834" i="1"/>
  <c r="AB834" i="1"/>
  <c r="AC834" i="1"/>
  <c r="AD834" i="1"/>
  <c r="AE834" i="1"/>
  <c r="Y835" i="1"/>
  <c r="Z835" i="1"/>
  <c r="AA835" i="1"/>
  <c r="AB835" i="1"/>
  <c r="AC835" i="1"/>
  <c r="AD835" i="1"/>
  <c r="AE835" i="1"/>
  <c r="Y836" i="1"/>
  <c r="Z836" i="1"/>
  <c r="AA836" i="1"/>
  <c r="AB836" i="1"/>
  <c r="AC836" i="1"/>
  <c r="AD836" i="1"/>
  <c r="AE836" i="1"/>
  <c r="Y837" i="1"/>
  <c r="Z837" i="1"/>
  <c r="AA837" i="1"/>
  <c r="AB837" i="1"/>
  <c r="AC837" i="1"/>
  <c r="AD837" i="1"/>
  <c r="AE837" i="1"/>
  <c r="Y838" i="1"/>
  <c r="Z838" i="1"/>
  <c r="AA838" i="1"/>
  <c r="AB838" i="1"/>
  <c r="AC838" i="1"/>
  <c r="AD838" i="1"/>
  <c r="AE838" i="1"/>
  <c r="Y839" i="1"/>
  <c r="Z839" i="1"/>
  <c r="AA839" i="1"/>
  <c r="AB839" i="1"/>
  <c r="AC839" i="1"/>
  <c r="AD839" i="1"/>
  <c r="AE839" i="1"/>
  <c r="Y840" i="1"/>
  <c r="Z840" i="1"/>
  <c r="AA840" i="1"/>
  <c r="AB840" i="1"/>
  <c r="AC840" i="1"/>
  <c r="AD840" i="1"/>
  <c r="AE840" i="1"/>
  <c r="Y841" i="1"/>
  <c r="Z841" i="1"/>
  <c r="AA841" i="1"/>
  <c r="AB841" i="1"/>
  <c r="AC841" i="1"/>
  <c r="AD841" i="1"/>
  <c r="AE841" i="1"/>
  <c r="Y842" i="1"/>
  <c r="Z842" i="1"/>
  <c r="AA842" i="1"/>
  <c r="AB842" i="1"/>
  <c r="AC842" i="1"/>
  <c r="AD842" i="1"/>
  <c r="AE842" i="1"/>
  <c r="Y843" i="1"/>
  <c r="Z843" i="1"/>
  <c r="AA843" i="1"/>
  <c r="AB843" i="1"/>
  <c r="AC843" i="1"/>
  <c r="AD843" i="1"/>
  <c r="AE843" i="1"/>
  <c r="Y844" i="1"/>
  <c r="Z844" i="1"/>
  <c r="AA844" i="1"/>
  <c r="AB844" i="1"/>
  <c r="AC844" i="1"/>
  <c r="AD844" i="1"/>
  <c r="AE844" i="1"/>
  <c r="Y845" i="1"/>
  <c r="Z845" i="1"/>
  <c r="AA845" i="1"/>
  <c r="AB845" i="1"/>
  <c r="AC845" i="1"/>
  <c r="AD845" i="1"/>
  <c r="AE845" i="1"/>
  <c r="Y846" i="1"/>
  <c r="Z846" i="1"/>
  <c r="AA846" i="1"/>
  <c r="AB846" i="1"/>
  <c r="AC846" i="1"/>
  <c r="AD846" i="1"/>
  <c r="AE846" i="1"/>
  <c r="Y847" i="1"/>
  <c r="Z847" i="1"/>
  <c r="AA847" i="1"/>
  <c r="AB847" i="1"/>
  <c r="AC847" i="1"/>
  <c r="AD847" i="1"/>
  <c r="AE847" i="1"/>
  <c r="Y848" i="1"/>
  <c r="Z848" i="1"/>
  <c r="AA848" i="1"/>
  <c r="AB848" i="1"/>
  <c r="AC848" i="1"/>
  <c r="AD848" i="1"/>
  <c r="AE848" i="1"/>
  <c r="Y849" i="1"/>
  <c r="Z849" i="1"/>
  <c r="AA849" i="1"/>
  <c r="AB849" i="1"/>
  <c r="AC849" i="1"/>
  <c r="AD849" i="1"/>
  <c r="AE849" i="1"/>
  <c r="Y850" i="1"/>
  <c r="Z850" i="1"/>
  <c r="AA850" i="1"/>
  <c r="AB850" i="1"/>
  <c r="AC850" i="1"/>
  <c r="AD850" i="1"/>
  <c r="AE850" i="1"/>
  <c r="Y851" i="1"/>
  <c r="Z851" i="1"/>
  <c r="AA851" i="1"/>
  <c r="AB851" i="1"/>
  <c r="AC851" i="1"/>
  <c r="AD851" i="1"/>
  <c r="AE851" i="1"/>
  <c r="Y852" i="1"/>
  <c r="Z852" i="1"/>
  <c r="AA852" i="1"/>
  <c r="AB852" i="1"/>
  <c r="AC852" i="1"/>
  <c r="AD852" i="1"/>
  <c r="AE852" i="1"/>
  <c r="Y853" i="1"/>
  <c r="Z853" i="1"/>
  <c r="AA853" i="1"/>
  <c r="AB853" i="1"/>
  <c r="AC853" i="1"/>
  <c r="AD853" i="1"/>
  <c r="AE853" i="1"/>
  <c r="Y854" i="1"/>
  <c r="Z854" i="1"/>
  <c r="AA854" i="1"/>
  <c r="AB854" i="1"/>
  <c r="AC854" i="1"/>
  <c r="AD854" i="1"/>
  <c r="AE854" i="1"/>
  <c r="Y855" i="1"/>
  <c r="Z855" i="1"/>
  <c r="AA855" i="1"/>
  <c r="AB855" i="1"/>
  <c r="AC855" i="1"/>
  <c r="AD855" i="1"/>
  <c r="AE855" i="1"/>
  <c r="Y856" i="1"/>
  <c r="Z856" i="1"/>
  <c r="AA856" i="1"/>
  <c r="AB856" i="1"/>
  <c r="AC856" i="1"/>
  <c r="AD856" i="1"/>
  <c r="AE856" i="1"/>
  <c r="Y857" i="1"/>
  <c r="Z857" i="1"/>
  <c r="AA857" i="1"/>
  <c r="AB857" i="1"/>
  <c r="AC857" i="1"/>
  <c r="AD857" i="1"/>
  <c r="AE857" i="1"/>
  <c r="Y858" i="1"/>
  <c r="Z858" i="1"/>
  <c r="AA858" i="1"/>
  <c r="AB858" i="1"/>
  <c r="AC858" i="1"/>
  <c r="AD858" i="1"/>
  <c r="AE858" i="1"/>
  <c r="Y859" i="1"/>
  <c r="Z859" i="1"/>
  <c r="AA859" i="1"/>
  <c r="AB859" i="1"/>
  <c r="AC859" i="1"/>
  <c r="AD859" i="1"/>
  <c r="AE859" i="1"/>
  <c r="Y860" i="1"/>
  <c r="Z860" i="1"/>
  <c r="AA860" i="1"/>
  <c r="AB860" i="1"/>
  <c r="AC860" i="1"/>
  <c r="AD860" i="1"/>
  <c r="AE860" i="1"/>
  <c r="Y861" i="1"/>
  <c r="Z861" i="1"/>
  <c r="AA861" i="1"/>
  <c r="AB861" i="1"/>
  <c r="AC861" i="1"/>
  <c r="AD861" i="1"/>
  <c r="AE861" i="1"/>
  <c r="Y862" i="1"/>
  <c r="Z862" i="1"/>
  <c r="AA862" i="1"/>
  <c r="AB862" i="1"/>
  <c r="AC862" i="1"/>
  <c r="AD862" i="1"/>
  <c r="AE862" i="1"/>
  <c r="Y863" i="1"/>
  <c r="Z863" i="1"/>
  <c r="AA863" i="1"/>
  <c r="AB863" i="1"/>
  <c r="AC863" i="1"/>
  <c r="AD863" i="1"/>
  <c r="AE863" i="1"/>
  <c r="Y864" i="1"/>
  <c r="Z864" i="1"/>
  <c r="AA864" i="1"/>
  <c r="AB864" i="1"/>
  <c r="AC864" i="1"/>
  <c r="AD864" i="1"/>
  <c r="AE864" i="1"/>
  <c r="Y865" i="1"/>
  <c r="Z865" i="1"/>
  <c r="AA865" i="1"/>
  <c r="AB865" i="1"/>
  <c r="AC865" i="1"/>
  <c r="AD865" i="1"/>
  <c r="AE865" i="1"/>
  <c r="Y866" i="1"/>
  <c r="Z866" i="1"/>
  <c r="AA866" i="1"/>
  <c r="AB866" i="1"/>
  <c r="AC866" i="1"/>
  <c r="AD866" i="1"/>
  <c r="AE866" i="1"/>
  <c r="Y867" i="1"/>
  <c r="Z867" i="1"/>
  <c r="AA867" i="1"/>
  <c r="AB867" i="1"/>
  <c r="AC867" i="1"/>
  <c r="AD867" i="1"/>
  <c r="AE867" i="1"/>
  <c r="Y868" i="1"/>
  <c r="Z868" i="1"/>
  <c r="AA868" i="1"/>
  <c r="AB868" i="1"/>
  <c r="AC868" i="1"/>
  <c r="AD868" i="1"/>
  <c r="AE868" i="1"/>
  <c r="Y869" i="1"/>
  <c r="Z869" i="1"/>
  <c r="AA869" i="1"/>
  <c r="AB869" i="1"/>
  <c r="AC869" i="1"/>
  <c r="AD869" i="1"/>
  <c r="AE869" i="1"/>
  <c r="Y870" i="1"/>
  <c r="Z870" i="1"/>
  <c r="AA870" i="1"/>
  <c r="AB870" i="1"/>
  <c r="AC870" i="1"/>
  <c r="AD870" i="1"/>
  <c r="AE870" i="1"/>
  <c r="Y871" i="1"/>
  <c r="Z871" i="1"/>
  <c r="AA871" i="1"/>
  <c r="AB871" i="1"/>
  <c r="AC871" i="1"/>
  <c r="AD871" i="1"/>
  <c r="AE871" i="1"/>
  <c r="Y872" i="1"/>
  <c r="Z872" i="1"/>
  <c r="AA872" i="1"/>
  <c r="AB872" i="1"/>
  <c r="AC872" i="1"/>
  <c r="AD872" i="1"/>
  <c r="AE872" i="1"/>
  <c r="Y873" i="1"/>
  <c r="Z873" i="1"/>
  <c r="AA873" i="1"/>
  <c r="AB873" i="1"/>
  <c r="AC873" i="1"/>
  <c r="AD873" i="1"/>
  <c r="AE873" i="1"/>
  <c r="Y874" i="1"/>
  <c r="Z874" i="1"/>
  <c r="AA874" i="1"/>
  <c r="AB874" i="1"/>
  <c r="AC874" i="1"/>
  <c r="AD874" i="1"/>
  <c r="AE874" i="1"/>
  <c r="Y875" i="1"/>
  <c r="Z875" i="1"/>
  <c r="AA875" i="1"/>
  <c r="AB875" i="1"/>
  <c r="AC875" i="1"/>
  <c r="AD875" i="1"/>
  <c r="AE875" i="1"/>
  <c r="Y876" i="1"/>
  <c r="Z876" i="1"/>
  <c r="AA876" i="1"/>
  <c r="AB876" i="1"/>
  <c r="AC876" i="1"/>
  <c r="AD876" i="1"/>
  <c r="AE876" i="1"/>
  <c r="Y877" i="1"/>
  <c r="Z877" i="1"/>
  <c r="AA877" i="1"/>
  <c r="AB877" i="1"/>
  <c r="AC877" i="1"/>
  <c r="AD877" i="1"/>
  <c r="AE877" i="1"/>
  <c r="Y878" i="1"/>
  <c r="Z878" i="1"/>
  <c r="AA878" i="1"/>
  <c r="AB878" i="1"/>
  <c r="AC878" i="1"/>
  <c r="AD878" i="1"/>
  <c r="AE878" i="1"/>
  <c r="Y879" i="1"/>
  <c r="Z879" i="1"/>
  <c r="AA879" i="1"/>
  <c r="AB879" i="1"/>
  <c r="AC879" i="1"/>
  <c r="AD879" i="1"/>
  <c r="AE879" i="1"/>
  <c r="Y880" i="1"/>
  <c r="Z880" i="1"/>
  <c r="AA880" i="1"/>
  <c r="AB880" i="1"/>
  <c r="AC880" i="1"/>
  <c r="AD880" i="1"/>
  <c r="AE880" i="1"/>
  <c r="Y881" i="1"/>
  <c r="Z881" i="1"/>
  <c r="AA881" i="1"/>
  <c r="AB881" i="1"/>
  <c r="AC881" i="1"/>
  <c r="AD881" i="1"/>
  <c r="AE881" i="1"/>
  <c r="Y882" i="1"/>
  <c r="Z882" i="1"/>
  <c r="AA882" i="1"/>
  <c r="AB882" i="1"/>
  <c r="AC882" i="1"/>
  <c r="AD882" i="1"/>
  <c r="AE882" i="1"/>
  <c r="Y883" i="1"/>
  <c r="Z883" i="1"/>
  <c r="AA883" i="1"/>
  <c r="AB883" i="1"/>
  <c r="AC883" i="1"/>
  <c r="AD883" i="1"/>
  <c r="AE883" i="1"/>
  <c r="Y884" i="1"/>
  <c r="Z884" i="1"/>
  <c r="AA884" i="1"/>
  <c r="AB884" i="1"/>
  <c r="AC884" i="1"/>
  <c r="AD884" i="1"/>
  <c r="AE884" i="1"/>
  <c r="Y885" i="1"/>
  <c r="Z885" i="1"/>
  <c r="AA885" i="1"/>
  <c r="AB885" i="1"/>
  <c r="AC885" i="1"/>
  <c r="AD885" i="1"/>
  <c r="AE885" i="1"/>
  <c r="Y886" i="1"/>
  <c r="Z886" i="1"/>
  <c r="AA886" i="1"/>
  <c r="AB886" i="1"/>
  <c r="AC886" i="1"/>
  <c r="AD886" i="1"/>
  <c r="AE886" i="1"/>
  <c r="Y887" i="1"/>
  <c r="Z887" i="1"/>
  <c r="AA887" i="1"/>
  <c r="AB887" i="1"/>
  <c r="AC887" i="1"/>
  <c r="AD887" i="1"/>
  <c r="AE887" i="1"/>
  <c r="Y888" i="1"/>
  <c r="Z888" i="1"/>
  <c r="AA888" i="1"/>
  <c r="AB888" i="1"/>
  <c r="AC888" i="1"/>
  <c r="AD888" i="1"/>
  <c r="AE888" i="1"/>
  <c r="Y889" i="1"/>
  <c r="Z889" i="1"/>
  <c r="AA889" i="1"/>
  <c r="AB889" i="1"/>
  <c r="AC889" i="1"/>
  <c r="AD889" i="1"/>
  <c r="AE889" i="1"/>
  <c r="Y890" i="1"/>
  <c r="Z890" i="1"/>
  <c r="AA890" i="1"/>
  <c r="AB890" i="1"/>
  <c r="AC890" i="1"/>
  <c r="AD890" i="1"/>
  <c r="AE890" i="1"/>
  <c r="Y891" i="1"/>
  <c r="Z891" i="1"/>
  <c r="AA891" i="1"/>
  <c r="AB891" i="1"/>
  <c r="AC891" i="1"/>
  <c r="AD891" i="1"/>
  <c r="AE891" i="1"/>
  <c r="Y892" i="1"/>
  <c r="Z892" i="1"/>
  <c r="AA892" i="1"/>
  <c r="AB892" i="1"/>
  <c r="AC892" i="1"/>
  <c r="AD892" i="1"/>
  <c r="AE892" i="1"/>
  <c r="Y893" i="1"/>
  <c r="Z893" i="1"/>
  <c r="AA893" i="1"/>
  <c r="AB893" i="1"/>
  <c r="AC893" i="1"/>
  <c r="AD893" i="1"/>
  <c r="AE893" i="1"/>
  <c r="Y894" i="1"/>
  <c r="Z894" i="1"/>
  <c r="AA894" i="1"/>
  <c r="AB894" i="1"/>
  <c r="AC894" i="1"/>
  <c r="AD894" i="1"/>
  <c r="AE894" i="1"/>
  <c r="Y895" i="1"/>
  <c r="Z895" i="1"/>
  <c r="AA895" i="1"/>
  <c r="AB895" i="1"/>
  <c r="AC895" i="1"/>
  <c r="AD895" i="1"/>
  <c r="AE895" i="1"/>
  <c r="Y896" i="1"/>
  <c r="Z896" i="1"/>
  <c r="AA896" i="1"/>
  <c r="AB896" i="1"/>
  <c r="AC896" i="1"/>
  <c r="AD896" i="1"/>
  <c r="AE896" i="1"/>
  <c r="Y897" i="1"/>
  <c r="Z897" i="1"/>
  <c r="AA897" i="1"/>
  <c r="AB897" i="1"/>
  <c r="AC897" i="1"/>
  <c r="AD897" i="1"/>
  <c r="AE897" i="1"/>
  <c r="Y898" i="1"/>
  <c r="Z898" i="1"/>
  <c r="AA898" i="1"/>
  <c r="AB898" i="1"/>
  <c r="AC898" i="1"/>
  <c r="AD898" i="1"/>
  <c r="AE898" i="1"/>
  <c r="Y899" i="1"/>
  <c r="Z899" i="1"/>
  <c r="AA899" i="1"/>
  <c r="AB899" i="1"/>
  <c r="AC899" i="1"/>
  <c r="AD899" i="1"/>
  <c r="AE899" i="1"/>
  <c r="Y900" i="1"/>
  <c r="Z900" i="1"/>
  <c r="AA900" i="1"/>
  <c r="AB900" i="1"/>
  <c r="AC900" i="1"/>
  <c r="AD900" i="1"/>
  <c r="AE900" i="1"/>
  <c r="Y901" i="1"/>
  <c r="Z901" i="1"/>
  <c r="AA901" i="1"/>
  <c r="AB901" i="1"/>
  <c r="AC901" i="1"/>
  <c r="AD901" i="1"/>
  <c r="AE901" i="1"/>
  <c r="Y902" i="1"/>
  <c r="Z902" i="1"/>
  <c r="AA902" i="1"/>
  <c r="AB902" i="1"/>
  <c r="AC902" i="1"/>
  <c r="AD902" i="1"/>
  <c r="AE902" i="1"/>
  <c r="Y903" i="1"/>
  <c r="Z903" i="1"/>
  <c r="AA903" i="1"/>
  <c r="AB903" i="1"/>
  <c r="AC903" i="1"/>
  <c r="AD903" i="1"/>
  <c r="AE903" i="1"/>
  <c r="Y904" i="1"/>
  <c r="Z904" i="1"/>
  <c r="AA904" i="1"/>
  <c r="AB904" i="1"/>
  <c r="AC904" i="1"/>
  <c r="AD904" i="1"/>
  <c r="AE904" i="1"/>
  <c r="Y905" i="1"/>
  <c r="Z905" i="1"/>
  <c r="AA905" i="1"/>
  <c r="AB905" i="1"/>
  <c r="AC905" i="1"/>
  <c r="AD905" i="1"/>
  <c r="AE905" i="1"/>
  <c r="Y906" i="1"/>
  <c r="Z906" i="1"/>
  <c r="AA906" i="1"/>
  <c r="AB906" i="1"/>
  <c r="AC906" i="1"/>
  <c r="AD906" i="1"/>
  <c r="AE906" i="1"/>
  <c r="Y907" i="1"/>
  <c r="Z907" i="1"/>
  <c r="AA907" i="1"/>
  <c r="AB907" i="1"/>
  <c r="AC907" i="1"/>
  <c r="AD907" i="1"/>
  <c r="AE907" i="1"/>
  <c r="Y908" i="1"/>
  <c r="Z908" i="1"/>
  <c r="AA908" i="1"/>
  <c r="AB908" i="1"/>
  <c r="AC908" i="1"/>
  <c r="AD908" i="1"/>
  <c r="AE908" i="1"/>
  <c r="Y909" i="1"/>
  <c r="Z909" i="1"/>
  <c r="AA909" i="1"/>
  <c r="AB909" i="1"/>
  <c r="AC909" i="1"/>
  <c r="AD909" i="1"/>
  <c r="AE909" i="1"/>
  <c r="Y910" i="1"/>
  <c r="Z910" i="1"/>
  <c r="AA910" i="1"/>
  <c r="AB910" i="1"/>
  <c r="AC910" i="1"/>
  <c r="AD910" i="1"/>
  <c r="AE910" i="1"/>
  <c r="Y911" i="1"/>
  <c r="Z911" i="1"/>
  <c r="AA911" i="1"/>
  <c r="AB911" i="1"/>
  <c r="AC911" i="1"/>
  <c r="AD911" i="1"/>
  <c r="AE911" i="1"/>
  <c r="Y912" i="1"/>
  <c r="Z912" i="1"/>
  <c r="AA912" i="1"/>
  <c r="AB912" i="1"/>
  <c r="AC912" i="1"/>
  <c r="AD912" i="1"/>
  <c r="AE912" i="1"/>
  <c r="Y913" i="1"/>
  <c r="Z913" i="1"/>
  <c r="AA913" i="1"/>
  <c r="AB913" i="1"/>
  <c r="AC913" i="1"/>
  <c r="AD913" i="1"/>
  <c r="AE913" i="1"/>
  <c r="Y914" i="1"/>
  <c r="Z914" i="1"/>
  <c r="AA914" i="1"/>
  <c r="AB914" i="1"/>
  <c r="AC914" i="1"/>
  <c r="AD914" i="1"/>
  <c r="AE914" i="1"/>
  <c r="Y915" i="1"/>
  <c r="Z915" i="1"/>
  <c r="AA915" i="1"/>
  <c r="AB915" i="1"/>
  <c r="AC915" i="1"/>
  <c r="AD915" i="1"/>
  <c r="AE915" i="1"/>
  <c r="Y916" i="1"/>
  <c r="Z916" i="1"/>
  <c r="AA916" i="1"/>
  <c r="AB916" i="1"/>
  <c r="AC916" i="1"/>
  <c r="AD916" i="1"/>
  <c r="AE916" i="1"/>
  <c r="Y917" i="1"/>
  <c r="Z917" i="1"/>
  <c r="AA917" i="1"/>
  <c r="AB917" i="1"/>
  <c r="AC917" i="1"/>
  <c r="AD917" i="1"/>
  <c r="AE917" i="1"/>
  <c r="Y918" i="1"/>
  <c r="Z918" i="1"/>
  <c r="AA918" i="1"/>
  <c r="AB918" i="1"/>
  <c r="AC918" i="1"/>
  <c r="AD918" i="1"/>
  <c r="AE918" i="1"/>
  <c r="Y919" i="1"/>
  <c r="Z919" i="1"/>
  <c r="AA919" i="1"/>
  <c r="AB919" i="1"/>
  <c r="AC919" i="1"/>
  <c r="AD919" i="1"/>
  <c r="AE919" i="1"/>
  <c r="Y920" i="1"/>
  <c r="Z920" i="1"/>
  <c r="AA920" i="1"/>
  <c r="AB920" i="1"/>
  <c r="AC920" i="1"/>
  <c r="AD920" i="1"/>
  <c r="AE920" i="1"/>
  <c r="Y921" i="1"/>
  <c r="Z921" i="1"/>
  <c r="AA921" i="1"/>
  <c r="AB921" i="1"/>
  <c r="AC921" i="1"/>
  <c r="AD921" i="1"/>
  <c r="AE921" i="1"/>
  <c r="Y922" i="1"/>
  <c r="Z922" i="1"/>
  <c r="AA922" i="1"/>
  <c r="AB922" i="1"/>
  <c r="AC922" i="1"/>
  <c r="AD922" i="1"/>
  <c r="AE922" i="1"/>
  <c r="Y923" i="1"/>
  <c r="Z923" i="1"/>
  <c r="AA923" i="1"/>
  <c r="AB923" i="1"/>
  <c r="AC923" i="1"/>
  <c r="AD923" i="1"/>
  <c r="AE923" i="1"/>
  <c r="Y924" i="1"/>
  <c r="Z924" i="1"/>
  <c r="AA924" i="1"/>
  <c r="AB924" i="1"/>
  <c r="AC924" i="1"/>
  <c r="AD924" i="1"/>
  <c r="AE924" i="1"/>
  <c r="Y925" i="1"/>
  <c r="Z925" i="1"/>
  <c r="AA925" i="1"/>
  <c r="AB925" i="1"/>
  <c r="AC925" i="1"/>
  <c r="AD925" i="1"/>
  <c r="AE925" i="1"/>
  <c r="Y926" i="1"/>
  <c r="Z926" i="1"/>
  <c r="AA926" i="1"/>
  <c r="AB926" i="1"/>
  <c r="AC926" i="1"/>
  <c r="AD926" i="1"/>
  <c r="AE926" i="1"/>
  <c r="Y927" i="1"/>
  <c r="Z927" i="1"/>
  <c r="AA927" i="1"/>
  <c r="AB927" i="1"/>
  <c r="AC927" i="1"/>
  <c r="AD927" i="1"/>
  <c r="AE927" i="1"/>
  <c r="Y928" i="1"/>
  <c r="Z928" i="1"/>
  <c r="AA928" i="1"/>
  <c r="AB928" i="1"/>
  <c r="AC928" i="1"/>
  <c r="AD928" i="1"/>
  <c r="AE928" i="1"/>
  <c r="Y929" i="1"/>
  <c r="Z929" i="1"/>
  <c r="AA929" i="1"/>
  <c r="AB929" i="1"/>
  <c r="AC929" i="1"/>
  <c r="AD929" i="1"/>
  <c r="AE929" i="1"/>
  <c r="Y930" i="1"/>
  <c r="Z930" i="1"/>
  <c r="AA930" i="1"/>
  <c r="AB930" i="1"/>
  <c r="AC930" i="1"/>
  <c r="AD930" i="1"/>
  <c r="AE930" i="1"/>
  <c r="Y931" i="1"/>
  <c r="Z931" i="1"/>
  <c r="AA931" i="1"/>
  <c r="AB931" i="1"/>
  <c r="AC931" i="1"/>
  <c r="AD931" i="1"/>
  <c r="AE931" i="1"/>
  <c r="Y932" i="1"/>
  <c r="Z932" i="1"/>
  <c r="AA932" i="1"/>
  <c r="AB932" i="1"/>
  <c r="AC932" i="1"/>
  <c r="AD932" i="1"/>
  <c r="AE932" i="1"/>
  <c r="Y933" i="1"/>
  <c r="Z933" i="1"/>
  <c r="AA933" i="1"/>
  <c r="AB933" i="1"/>
  <c r="AC933" i="1"/>
  <c r="AD933" i="1"/>
  <c r="AE933" i="1"/>
  <c r="Y934" i="1"/>
  <c r="Z934" i="1"/>
  <c r="AA934" i="1"/>
  <c r="AB934" i="1"/>
  <c r="AC934" i="1"/>
  <c r="AD934" i="1"/>
  <c r="AE934" i="1"/>
  <c r="Y935" i="1"/>
  <c r="Z935" i="1"/>
  <c r="AA935" i="1"/>
  <c r="AB935" i="1"/>
  <c r="AC935" i="1"/>
  <c r="AD935" i="1"/>
  <c r="AE935" i="1"/>
  <c r="Y936" i="1"/>
  <c r="Z936" i="1"/>
  <c r="AA936" i="1"/>
  <c r="AB936" i="1"/>
  <c r="AC936" i="1"/>
  <c r="AD936" i="1"/>
  <c r="AE936" i="1"/>
  <c r="Y937" i="1"/>
  <c r="Z937" i="1"/>
  <c r="AA937" i="1"/>
  <c r="AB937" i="1"/>
  <c r="AC937" i="1"/>
  <c r="AD937" i="1"/>
  <c r="AE937" i="1"/>
  <c r="Y938" i="1"/>
  <c r="Z938" i="1"/>
  <c r="AA938" i="1"/>
  <c r="AB938" i="1"/>
  <c r="AC938" i="1"/>
  <c r="AD938" i="1"/>
  <c r="AE938" i="1"/>
  <c r="Y939" i="1"/>
  <c r="Z939" i="1"/>
  <c r="AA939" i="1"/>
  <c r="AB939" i="1"/>
  <c r="AC939" i="1"/>
  <c r="AD939" i="1"/>
  <c r="AE939" i="1"/>
  <c r="Y940" i="1"/>
  <c r="Z940" i="1"/>
  <c r="AA940" i="1"/>
  <c r="AB940" i="1"/>
  <c r="AC940" i="1"/>
  <c r="AD940" i="1"/>
  <c r="AE940" i="1"/>
  <c r="Y941" i="1"/>
  <c r="Z941" i="1"/>
  <c r="AA941" i="1"/>
  <c r="AB941" i="1"/>
  <c r="AC941" i="1"/>
  <c r="AD941" i="1"/>
  <c r="AE941" i="1"/>
  <c r="Y942" i="1"/>
  <c r="Z942" i="1"/>
  <c r="AA942" i="1"/>
  <c r="AB942" i="1"/>
  <c r="AC942" i="1"/>
  <c r="AD942" i="1"/>
  <c r="AE942" i="1"/>
  <c r="Y943" i="1"/>
  <c r="Z943" i="1"/>
  <c r="AA943" i="1"/>
  <c r="AB943" i="1"/>
  <c r="AC943" i="1"/>
  <c r="AD943" i="1"/>
  <c r="AE943" i="1"/>
  <c r="Y944" i="1"/>
  <c r="Z944" i="1"/>
  <c r="AA944" i="1"/>
  <c r="AB944" i="1"/>
  <c r="AC944" i="1"/>
  <c r="AD944" i="1"/>
  <c r="AE944" i="1"/>
  <c r="Y945" i="1"/>
  <c r="Z945" i="1"/>
  <c r="AA945" i="1"/>
  <c r="AB945" i="1"/>
  <c r="AC945" i="1"/>
  <c r="AD945" i="1"/>
  <c r="AE945" i="1"/>
  <c r="Y946" i="1"/>
  <c r="Z946" i="1"/>
  <c r="AA946" i="1"/>
  <c r="AB946" i="1"/>
  <c r="AC946" i="1"/>
  <c r="AD946" i="1"/>
  <c r="AE946" i="1"/>
  <c r="Y947" i="1"/>
  <c r="Z947" i="1"/>
  <c r="AA947" i="1"/>
  <c r="AB947" i="1"/>
  <c r="AC947" i="1"/>
  <c r="AD947" i="1"/>
  <c r="AE947" i="1"/>
  <c r="Y948" i="1"/>
  <c r="Z948" i="1"/>
  <c r="AA948" i="1"/>
  <c r="AB948" i="1"/>
  <c r="AC948" i="1"/>
  <c r="AD948" i="1"/>
  <c r="AE948" i="1"/>
  <c r="Y949" i="1"/>
  <c r="Z949" i="1"/>
  <c r="AA949" i="1"/>
  <c r="AB949" i="1"/>
  <c r="AC949" i="1"/>
  <c r="AD949" i="1"/>
  <c r="AE949" i="1"/>
  <c r="Y950" i="1"/>
  <c r="Z950" i="1"/>
  <c r="AA950" i="1"/>
  <c r="AB950" i="1"/>
  <c r="AC950" i="1"/>
  <c r="AD950" i="1"/>
  <c r="AE950" i="1"/>
  <c r="Y951" i="1"/>
  <c r="Z951" i="1"/>
  <c r="AA951" i="1"/>
  <c r="AB951" i="1"/>
  <c r="AC951" i="1"/>
  <c r="AD951" i="1"/>
  <c r="AE951" i="1"/>
  <c r="Y952" i="1"/>
  <c r="Z952" i="1"/>
  <c r="AA952" i="1"/>
  <c r="AB952" i="1"/>
  <c r="AC952" i="1"/>
  <c r="AD952" i="1"/>
  <c r="AE952" i="1"/>
  <c r="Y953" i="1"/>
  <c r="Z953" i="1"/>
  <c r="AA953" i="1"/>
  <c r="AB953" i="1"/>
  <c r="AC953" i="1"/>
  <c r="AD953" i="1"/>
  <c r="AE953" i="1"/>
  <c r="Y954" i="1"/>
  <c r="Z954" i="1"/>
  <c r="AA954" i="1"/>
  <c r="AB954" i="1"/>
  <c r="AC954" i="1"/>
  <c r="AD954" i="1"/>
  <c r="AE954" i="1"/>
  <c r="Y955" i="1"/>
  <c r="Z955" i="1"/>
  <c r="AA955" i="1"/>
  <c r="AB955" i="1"/>
  <c r="AC955" i="1"/>
  <c r="AD955" i="1"/>
  <c r="AE955" i="1"/>
  <c r="Y956" i="1"/>
  <c r="Z956" i="1"/>
  <c r="AA956" i="1"/>
  <c r="AB956" i="1"/>
  <c r="AC956" i="1"/>
  <c r="AD956" i="1"/>
  <c r="AE956" i="1"/>
  <c r="Y957" i="1"/>
  <c r="Z957" i="1"/>
  <c r="AA957" i="1"/>
  <c r="AB957" i="1"/>
  <c r="AC957" i="1"/>
  <c r="AD957" i="1"/>
  <c r="AE957" i="1"/>
  <c r="Y958" i="1"/>
  <c r="Z958" i="1"/>
  <c r="AA958" i="1"/>
  <c r="AB958" i="1"/>
  <c r="AC958" i="1"/>
  <c r="AD958" i="1"/>
  <c r="AE958" i="1"/>
  <c r="Y959" i="1"/>
  <c r="Z959" i="1"/>
  <c r="AA959" i="1"/>
  <c r="AB959" i="1"/>
  <c r="AC959" i="1"/>
  <c r="AD959" i="1"/>
  <c r="AE959" i="1"/>
  <c r="Y960" i="1"/>
  <c r="Z960" i="1"/>
  <c r="AA960" i="1"/>
  <c r="AB960" i="1"/>
  <c r="AC960" i="1"/>
  <c r="AD960" i="1"/>
  <c r="AE960" i="1"/>
  <c r="Y961" i="1"/>
  <c r="Z961" i="1"/>
  <c r="AA961" i="1"/>
  <c r="AB961" i="1"/>
  <c r="AC961" i="1"/>
  <c r="AD961" i="1"/>
  <c r="AE961" i="1"/>
  <c r="Y962" i="1"/>
  <c r="Z962" i="1"/>
  <c r="AA962" i="1"/>
  <c r="AB962" i="1"/>
  <c r="AC962" i="1"/>
  <c r="AD962" i="1"/>
  <c r="AE962" i="1"/>
  <c r="Y963" i="1"/>
  <c r="Z963" i="1"/>
  <c r="AA963" i="1"/>
  <c r="AB963" i="1"/>
  <c r="AC963" i="1"/>
  <c r="AD963" i="1"/>
  <c r="AE963" i="1"/>
  <c r="Y964" i="1"/>
  <c r="Z964" i="1"/>
  <c r="AA964" i="1"/>
  <c r="AB964" i="1"/>
  <c r="AC964" i="1"/>
  <c r="AD964" i="1"/>
  <c r="AE964" i="1"/>
  <c r="Y965" i="1"/>
  <c r="Z965" i="1"/>
  <c r="AA965" i="1"/>
  <c r="AB965" i="1"/>
  <c r="AC965" i="1"/>
  <c r="AD965" i="1"/>
  <c r="AE965" i="1"/>
  <c r="Y966" i="1"/>
  <c r="Z966" i="1"/>
  <c r="AA966" i="1"/>
  <c r="AB966" i="1"/>
  <c r="AC966" i="1"/>
  <c r="AD966" i="1"/>
  <c r="AE966" i="1"/>
  <c r="Y967" i="1"/>
  <c r="Z967" i="1"/>
  <c r="AA967" i="1"/>
  <c r="AB967" i="1"/>
  <c r="AC967" i="1"/>
  <c r="AD967" i="1"/>
  <c r="AE967" i="1"/>
  <c r="Y968" i="1"/>
  <c r="Z968" i="1"/>
  <c r="AA968" i="1"/>
  <c r="AB968" i="1"/>
  <c r="AC968" i="1"/>
  <c r="AD968" i="1"/>
  <c r="AE968" i="1"/>
  <c r="Y969" i="1"/>
  <c r="Z969" i="1"/>
  <c r="AA969" i="1"/>
  <c r="AB969" i="1"/>
  <c r="AC969" i="1"/>
  <c r="AD969" i="1"/>
  <c r="AE969" i="1"/>
  <c r="Y977" i="1"/>
  <c r="Z977" i="1"/>
  <c r="AA977" i="1"/>
  <c r="AB977" i="1"/>
  <c r="AC977" i="1"/>
  <c r="AD977" i="1"/>
  <c r="AE977" i="1"/>
  <c r="Y978" i="1"/>
  <c r="Z978" i="1"/>
  <c r="AA978" i="1"/>
  <c r="AB978" i="1"/>
  <c r="AC978" i="1"/>
  <c r="AD978" i="1"/>
  <c r="AE978" i="1"/>
  <c r="Y979" i="1"/>
  <c r="Z979" i="1"/>
  <c r="AA979" i="1"/>
  <c r="AB979" i="1"/>
  <c r="AC979" i="1"/>
  <c r="AD979" i="1"/>
  <c r="AE979" i="1"/>
  <c r="Y980" i="1"/>
  <c r="Z980" i="1"/>
  <c r="AA980" i="1"/>
  <c r="AB980" i="1"/>
  <c r="AC980" i="1"/>
  <c r="AD980" i="1"/>
  <c r="AE980" i="1"/>
  <c r="Y981" i="1"/>
  <c r="Z981" i="1"/>
  <c r="AA981" i="1"/>
  <c r="AB981" i="1"/>
  <c r="AC981" i="1"/>
  <c r="AD981" i="1"/>
  <c r="AE981" i="1"/>
  <c r="Y982" i="1"/>
  <c r="Z982" i="1"/>
  <c r="AA982" i="1"/>
  <c r="AB982" i="1"/>
  <c r="AC982" i="1"/>
  <c r="AD982" i="1"/>
  <c r="AE982" i="1"/>
  <c r="Y983" i="1"/>
  <c r="Z983" i="1"/>
  <c r="AA983" i="1"/>
  <c r="AB983" i="1"/>
  <c r="AC983" i="1"/>
  <c r="AD983" i="1"/>
  <c r="AE983" i="1"/>
  <c r="Y984" i="1"/>
  <c r="Z984" i="1"/>
  <c r="AA984" i="1"/>
  <c r="AB984" i="1"/>
  <c r="AC984" i="1"/>
  <c r="AD984" i="1"/>
  <c r="AE984" i="1"/>
  <c r="Y985" i="1"/>
  <c r="Z985" i="1"/>
  <c r="AA985" i="1"/>
  <c r="AB985" i="1"/>
  <c r="AC985" i="1"/>
  <c r="AD985" i="1"/>
  <c r="AE985" i="1"/>
  <c r="Y986" i="1"/>
  <c r="Z986" i="1"/>
  <c r="AA986" i="1"/>
  <c r="AB986" i="1"/>
  <c r="AC986" i="1"/>
  <c r="AD986" i="1"/>
  <c r="AE986" i="1"/>
  <c r="Y987" i="1"/>
  <c r="Z987" i="1"/>
  <c r="AA987" i="1"/>
  <c r="AB987" i="1"/>
  <c r="AC987" i="1"/>
  <c r="AD987" i="1"/>
  <c r="AE987" i="1"/>
  <c r="Y988" i="1"/>
  <c r="Z988" i="1"/>
  <c r="AA988" i="1"/>
  <c r="AB988" i="1"/>
  <c r="AC988" i="1"/>
  <c r="AD988" i="1"/>
  <c r="AE988" i="1"/>
  <c r="Y989" i="1"/>
  <c r="Z989" i="1"/>
  <c r="AA989" i="1"/>
  <c r="AB989" i="1"/>
  <c r="AC989" i="1"/>
  <c r="AD989" i="1"/>
  <c r="AE989" i="1"/>
  <c r="Y990" i="1"/>
  <c r="Z990" i="1"/>
  <c r="AA990" i="1"/>
  <c r="AB990" i="1"/>
  <c r="AC990" i="1"/>
  <c r="AD990" i="1"/>
  <c r="AE990" i="1"/>
  <c r="Y991" i="1"/>
  <c r="Z991" i="1"/>
  <c r="AA991" i="1"/>
  <c r="AB991" i="1"/>
  <c r="AC991" i="1"/>
  <c r="AD991" i="1"/>
  <c r="AE991" i="1"/>
  <c r="Y992" i="1"/>
  <c r="Z992" i="1"/>
  <c r="AA992" i="1"/>
  <c r="AB992" i="1"/>
  <c r="AC992" i="1"/>
  <c r="AD992" i="1"/>
  <c r="AE992" i="1"/>
  <c r="Y993" i="1"/>
  <c r="Z993" i="1"/>
  <c r="AA993" i="1"/>
  <c r="AB993" i="1"/>
  <c r="AC993" i="1"/>
  <c r="AD993" i="1"/>
  <c r="AE993" i="1"/>
  <c r="Y994" i="1"/>
  <c r="Z994" i="1"/>
  <c r="AA994" i="1"/>
  <c r="AB994" i="1"/>
  <c r="AC994" i="1"/>
  <c r="AD994" i="1"/>
  <c r="AE994" i="1"/>
  <c r="Y995" i="1"/>
  <c r="Z995" i="1"/>
  <c r="AA995" i="1"/>
  <c r="AB995" i="1"/>
  <c r="AC995" i="1"/>
  <c r="AD995" i="1"/>
  <c r="AE995" i="1"/>
  <c r="Y996" i="1"/>
  <c r="Z996" i="1"/>
  <c r="AA996" i="1"/>
  <c r="AB996" i="1"/>
  <c r="AC996" i="1"/>
  <c r="AD996" i="1"/>
  <c r="AE996" i="1"/>
  <c r="Y997" i="1"/>
  <c r="Z997" i="1"/>
  <c r="AA997" i="1"/>
  <c r="AB997" i="1"/>
  <c r="AC997" i="1"/>
  <c r="AD997" i="1"/>
  <c r="AE997" i="1"/>
  <c r="Y998" i="1"/>
  <c r="Z998" i="1"/>
  <c r="AA998" i="1"/>
  <c r="AB998" i="1"/>
  <c r="AC998" i="1"/>
  <c r="AD998" i="1"/>
  <c r="AE998" i="1"/>
  <c r="Y999" i="1"/>
  <c r="Z999" i="1"/>
  <c r="AA999" i="1"/>
  <c r="AB999" i="1"/>
  <c r="AC999" i="1"/>
  <c r="AD999" i="1"/>
  <c r="AE999" i="1"/>
  <c r="Y1000" i="1"/>
  <c r="Z1000" i="1"/>
  <c r="AA1000" i="1"/>
  <c r="AB1000" i="1"/>
  <c r="AC1000" i="1"/>
  <c r="AD1000" i="1"/>
  <c r="AE1000" i="1"/>
  <c r="Y1001" i="1"/>
  <c r="Z1001" i="1"/>
  <c r="AA1001" i="1"/>
  <c r="AB1001" i="1"/>
  <c r="AC1001" i="1"/>
  <c r="AD1001" i="1"/>
  <c r="AE1001" i="1"/>
  <c r="Y1002" i="1"/>
  <c r="Z1002" i="1"/>
  <c r="AA1002" i="1"/>
  <c r="AB1002" i="1"/>
  <c r="AC1002" i="1"/>
  <c r="AD1002" i="1"/>
  <c r="AE1002" i="1"/>
  <c r="Y1003" i="1"/>
  <c r="Z1003" i="1"/>
  <c r="AA1003" i="1"/>
  <c r="AB1003" i="1"/>
  <c r="AC1003" i="1"/>
  <c r="AD1003" i="1"/>
  <c r="AE1003" i="1"/>
  <c r="Y1004" i="1"/>
  <c r="Z1004" i="1"/>
  <c r="AA1004" i="1"/>
  <c r="AB1004" i="1"/>
  <c r="AC1004" i="1"/>
  <c r="AD1004" i="1"/>
  <c r="AE1004" i="1"/>
  <c r="Y1005" i="1"/>
  <c r="Z1005" i="1"/>
  <c r="AA1005" i="1"/>
  <c r="AB1005" i="1"/>
  <c r="AC1005" i="1"/>
  <c r="AD1005" i="1"/>
  <c r="AE1005" i="1"/>
  <c r="Y1006" i="1"/>
  <c r="Z1006" i="1"/>
  <c r="AA1006" i="1"/>
  <c r="AB1006" i="1"/>
  <c r="AC1006" i="1"/>
  <c r="AD1006" i="1"/>
  <c r="AE1006" i="1"/>
  <c r="Y1007" i="1"/>
  <c r="Z1007" i="1"/>
  <c r="AA1007" i="1"/>
  <c r="AB1007" i="1"/>
  <c r="AC1007" i="1"/>
  <c r="AD1007" i="1"/>
  <c r="AE1007" i="1"/>
  <c r="Y1008" i="1"/>
  <c r="Z1008" i="1"/>
  <c r="AA1008" i="1"/>
  <c r="AB1008" i="1"/>
  <c r="AC1008" i="1"/>
  <c r="AD1008" i="1"/>
  <c r="AE1008" i="1"/>
  <c r="Y1009" i="1"/>
  <c r="Z1009" i="1"/>
  <c r="AA1009" i="1"/>
  <c r="AB1009" i="1"/>
  <c r="AC1009" i="1"/>
  <c r="AD1009" i="1"/>
  <c r="AE1009" i="1"/>
  <c r="Y1010" i="1"/>
  <c r="Z1010" i="1"/>
  <c r="AA1010" i="1"/>
  <c r="AB1010" i="1"/>
  <c r="AC1010" i="1"/>
  <c r="AD1010" i="1"/>
  <c r="AE1010" i="1"/>
  <c r="Y1011" i="1"/>
  <c r="Z1011" i="1"/>
  <c r="AA1011" i="1"/>
  <c r="AB1011" i="1"/>
  <c r="AC1011" i="1"/>
  <c r="AD1011" i="1"/>
  <c r="AE1011" i="1"/>
  <c r="Y1012" i="1"/>
  <c r="Z1012" i="1"/>
  <c r="AA1012" i="1"/>
  <c r="AB1012" i="1"/>
  <c r="AC1012" i="1"/>
  <c r="AD1012" i="1"/>
  <c r="AE1012" i="1"/>
  <c r="Y1013" i="1"/>
  <c r="Z1013" i="1"/>
  <c r="AA1013" i="1"/>
  <c r="AB1013" i="1"/>
  <c r="AC1013" i="1"/>
  <c r="AD1013" i="1"/>
  <c r="AE1013" i="1"/>
  <c r="Y1014" i="1"/>
  <c r="Z1014" i="1"/>
  <c r="AA1014" i="1"/>
  <c r="AB1014" i="1"/>
  <c r="AC1014" i="1"/>
  <c r="AD1014" i="1"/>
  <c r="AE1014" i="1"/>
  <c r="Y1015" i="1"/>
  <c r="Z1015" i="1"/>
  <c r="AA1015" i="1"/>
  <c r="AB1015" i="1"/>
  <c r="AC1015" i="1"/>
  <c r="AD1015" i="1"/>
  <c r="AE1015" i="1"/>
  <c r="Y1016" i="1"/>
  <c r="Z1016" i="1"/>
  <c r="AA1016" i="1"/>
  <c r="AB1016" i="1"/>
  <c r="AC1016" i="1"/>
  <c r="AD1016" i="1"/>
  <c r="AE1016" i="1"/>
  <c r="Y1017" i="1"/>
  <c r="Z1017" i="1"/>
  <c r="AA1017" i="1"/>
  <c r="AB1017" i="1"/>
  <c r="AC1017" i="1"/>
  <c r="AD1017" i="1"/>
  <c r="AE1017" i="1"/>
  <c r="Y1018" i="1"/>
  <c r="Z1018" i="1"/>
  <c r="AA1018" i="1"/>
  <c r="AB1018" i="1"/>
  <c r="AC1018" i="1"/>
  <c r="AD1018" i="1"/>
  <c r="AE1018" i="1"/>
  <c r="Y1019" i="1"/>
  <c r="Z1019" i="1"/>
  <c r="AA1019" i="1"/>
  <c r="AB1019" i="1"/>
  <c r="AC1019" i="1"/>
  <c r="AD1019" i="1"/>
  <c r="AE1019" i="1"/>
  <c r="Y1020" i="1"/>
  <c r="Z1020" i="1"/>
  <c r="AA1020" i="1"/>
  <c r="AB1020" i="1"/>
  <c r="AC1020" i="1"/>
  <c r="AD1020" i="1"/>
  <c r="AE1020" i="1"/>
  <c r="Y1021" i="1"/>
  <c r="Z1021" i="1"/>
  <c r="AA1021" i="1"/>
  <c r="AB1021" i="1"/>
  <c r="AC1021" i="1"/>
  <c r="AD1021" i="1"/>
  <c r="AE1021" i="1"/>
  <c r="Y1022" i="1"/>
  <c r="Z1022" i="1"/>
  <c r="AA1022" i="1"/>
  <c r="AB1022" i="1"/>
  <c r="AC1022" i="1"/>
  <c r="AD1022" i="1"/>
  <c r="AE1022" i="1"/>
  <c r="Y1023" i="1"/>
  <c r="Z1023" i="1"/>
  <c r="AA1023" i="1"/>
  <c r="AB1023" i="1"/>
  <c r="AC1023" i="1"/>
  <c r="AD1023" i="1"/>
  <c r="AE1023" i="1"/>
  <c r="Y1024" i="1"/>
  <c r="Z1024" i="1"/>
  <c r="AA1024" i="1"/>
  <c r="AB1024" i="1"/>
  <c r="AC1024" i="1"/>
  <c r="AD1024" i="1"/>
  <c r="AE1024" i="1"/>
  <c r="Y1025" i="1"/>
  <c r="Z1025" i="1"/>
  <c r="AA1025" i="1"/>
  <c r="AB1025" i="1"/>
  <c r="AC1025" i="1"/>
  <c r="AD1025" i="1"/>
  <c r="AE1025" i="1"/>
  <c r="Y1026" i="1"/>
  <c r="Z1026" i="1"/>
  <c r="AA1026" i="1"/>
  <c r="AB1026" i="1"/>
  <c r="AC1026" i="1"/>
  <c r="AD1026" i="1"/>
  <c r="AE1026" i="1"/>
  <c r="Y1027" i="1"/>
  <c r="Z1027" i="1"/>
  <c r="AA1027" i="1"/>
  <c r="AB1027" i="1"/>
  <c r="AC1027" i="1"/>
  <c r="AD1027" i="1"/>
  <c r="AE1027" i="1"/>
  <c r="Y1028" i="1"/>
  <c r="Z1028" i="1"/>
  <c r="AA1028" i="1"/>
  <c r="AB1028" i="1"/>
  <c r="AC1028" i="1"/>
  <c r="AD1028" i="1"/>
  <c r="AE1028" i="1"/>
  <c r="Y1029" i="1"/>
  <c r="Z1029" i="1"/>
  <c r="AA1029" i="1"/>
  <c r="AB1029" i="1"/>
  <c r="AC1029" i="1"/>
  <c r="AD1029" i="1"/>
  <c r="AE1029" i="1"/>
  <c r="Y1030" i="1"/>
  <c r="Z1030" i="1"/>
  <c r="AA1030" i="1"/>
  <c r="AB1030" i="1"/>
  <c r="AC1030" i="1"/>
  <c r="AD1030" i="1"/>
  <c r="AE1030" i="1"/>
  <c r="Y1031" i="1"/>
  <c r="Z1031" i="1"/>
  <c r="AA1031" i="1"/>
  <c r="AB1031" i="1"/>
  <c r="AC1031" i="1"/>
  <c r="AD1031" i="1"/>
  <c r="AE1031" i="1"/>
  <c r="Y1032" i="1"/>
  <c r="Z1032" i="1"/>
  <c r="AA1032" i="1"/>
  <c r="AB1032" i="1"/>
  <c r="AC1032" i="1"/>
  <c r="AD1032" i="1"/>
  <c r="AE1032" i="1"/>
  <c r="Y1033" i="1"/>
  <c r="Z1033" i="1"/>
  <c r="AA1033" i="1"/>
  <c r="AB1033" i="1"/>
  <c r="AC1033" i="1"/>
  <c r="AD1033" i="1"/>
  <c r="AE1033" i="1"/>
  <c r="Y1034" i="1"/>
  <c r="Z1034" i="1"/>
  <c r="AA1034" i="1"/>
  <c r="AB1034" i="1"/>
  <c r="AC1034" i="1"/>
  <c r="AD1034" i="1"/>
  <c r="AE1034" i="1"/>
  <c r="Y1035" i="1"/>
  <c r="Z1035" i="1"/>
  <c r="AA1035" i="1"/>
  <c r="AB1035" i="1"/>
  <c r="AC1035" i="1"/>
  <c r="AD1035" i="1"/>
  <c r="AE1035" i="1"/>
  <c r="Y1036" i="1"/>
  <c r="Z1036" i="1"/>
  <c r="AA1036" i="1"/>
  <c r="AB1036" i="1"/>
  <c r="AC1036" i="1"/>
  <c r="AD1036" i="1"/>
  <c r="AE1036" i="1"/>
  <c r="Y1037" i="1"/>
  <c r="Z1037" i="1"/>
  <c r="AA1037" i="1"/>
  <c r="AB1037" i="1"/>
  <c r="AC1037" i="1"/>
  <c r="AD1037" i="1"/>
  <c r="AE1037" i="1"/>
  <c r="Y1038" i="1"/>
  <c r="Z1038" i="1"/>
  <c r="AA1038" i="1"/>
  <c r="AB1038" i="1"/>
  <c r="AC1038" i="1"/>
  <c r="AD1038" i="1"/>
  <c r="AE1038" i="1"/>
  <c r="Y1039" i="1"/>
  <c r="Z1039" i="1"/>
  <c r="AA1039" i="1"/>
  <c r="AB1039" i="1"/>
  <c r="AC1039" i="1"/>
  <c r="AD1039" i="1"/>
  <c r="AE1039" i="1"/>
  <c r="Y1040" i="1"/>
  <c r="Z1040" i="1"/>
  <c r="AA1040" i="1"/>
  <c r="AB1040" i="1"/>
  <c r="AC1040" i="1"/>
  <c r="AD1040" i="1"/>
  <c r="AE1040" i="1"/>
  <c r="Y1041" i="1"/>
  <c r="Z1041" i="1"/>
  <c r="AA1041" i="1"/>
  <c r="AB1041" i="1"/>
  <c r="AC1041" i="1"/>
  <c r="AD1041" i="1"/>
  <c r="AE1041" i="1"/>
  <c r="Y1042" i="1"/>
  <c r="Z1042" i="1"/>
  <c r="AA1042" i="1"/>
  <c r="AB1042" i="1"/>
  <c r="AC1042" i="1"/>
  <c r="AD1042" i="1"/>
  <c r="AE1042" i="1"/>
  <c r="Y1043" i="1"/>
  <c r="Z1043" i="1"/>
  <c r="AA1043" i="1"/>
  <c r="AB1043" i="1"/>
  <c r="AC1043" i="1"/>
  <c r="AD1043" i="1"/>
  <c r="AE1043" i="1"/>
  <c r="Y1044" i="1"/>
  <c r="Z1044" i="1"/>
  <c r="AA1044" i="1"/>
  <c r="AB1044" i="1"/>
  <c r="AC1044" i="1"/>
  <c r="AD1044" i="1"/>
  <c r="AE1044" i="1"/>
  <c r="Y1045" i="1"/>
  <c r="Z1045" i="1"/>
  <c r="AA1045" i="1"/>
  <c r="AB1045" i="1"/>
  <c r="AC1045" i="1"/>
  <c r="AD1045" i="1"/>
  <c r="AE1045" i="1"/>
  <c r="Y1046" i="1"/>
  <c r="Z1046" i="1"/>
  <c r="AA1046" i="1"/>
  <c r="AB1046" i="1"/>
  <c r="AC1046" i="1"/>
  <c r="AD1046" i="1"/>
  <c r="AE1046" i="1"/>
  <c r="Y1047" i="1"/>
  <c r="Z1047" i="1"/>
  <c r="AA1047" i="1"/>
  <c r="AB1047" i="1"/>
  <c r="AC1047" i="1"/>
  <c r="AD1047" i="1"/>
  <c r="AE1047" i="1"/>
  <c r="Y1048" i="1"/>
  <c r="Z1048" i="1"/>
  <c r="AA1048" i="1"/>
  <c r="AB1048" i="1"/>
  <c r="AC1048" i="1"/>
  <c r="AD1048" i="1"/>
  <c r="AE1048" i="1"/>
  <c r="Y1049" i="1"/>
  <c r="Z1049" i="1"/>
  <c r="AA1049" i="1"/>
  <c r="AB1049" i="1"/>
  <c r="AC1049" i="1"/>
  <c r="AD1049" i="1"/>
  <c r="AE1049" i="1"/>
  <c r="Y1050" i="1"/>
  <c r="Z1050" i="1"/>
  <c r="AA1050" i="1"/>
  <c r="AB1050" i="1"/>
  <c r="AC1050" i="1"/>
  <c r="AD1050" i="1"/>
  <c r="AE1050" i="1"/>
  <c r="Y1051" i="1"/>
  <c r="Z1051" i="1"/>
  <c r="AA1051" i="1"/>
  <c r="AB1051" i="1"/>
  <c r="AC1051" i="1"/>
  <c r="AD1051" i="1"/>
  <c r="AE1051" i="1"/>
  <c r="Y1052" i="1"/>
  <c r="Z1052" i="1"/>
  <c r="AA1052" i="1"/>
  <c r="AB1052" i="1"/>
  <c r="AC1052" i="1"/>
  <c r="AD1052" i="1"/>
  <c r="AE1052" i="1"/>
  <c r="Y1053" i="1"/>
  <c r="Z1053" i="1"/>
  <c r="AA1053" i="1"/>
  <c r="AB1053" i="1"/>
  <c r="AC1053" i="1"/>
  <c r="AD1053" i="1"/>
  <c r="AE1053" i="1"/>
  <c r="Y1054" i="1"/>
  <c r="Z1054" i="1"/>
  <c r="AA1054" i="1"/>
  <c r="AB1054" i="1"/>
  <c r="AC1054" i="1"/>
  <c r="AD1054" i="1"/>
  <c r="AE1054" i="1"/>
  <c r="Y1055" i="1"/>
  <c r="Z1055" i="1"/>
  <c r="AA1055" i="1"/>
  <c r="AB1055" i="1"/>
  <c r="AC1055" i="1"/>
  <c r="AD1055" i="1"/>
  <c r="AE1055" i="1"/>
  <c r="Y1056" i="1"/>
  <c r="Z1056" i="1"/>
  <c r="AA1056" i="1"/>
  <c r="AB1056" i="1"/>
  <c r="AC1056" i="1"/>
  <c r="AD1056" i="1"/>
  <c r="AE1056" i="1"/>
  <c r="Y1057" i="1"/>
  <c r="Z1057" i="1"/>
  <c r="AA1057" i="1"/>
  <c r="AB1057" i="1"/>
  <c r="AC1057" i="1"/>
  <c r="AD1057" i="1"/>
  <c r="AE1057" i="1"/>
  <c r="Y1058" i="1"/>
  <c r="Z1058" i="1"/>
  <c r="AA1058" i="1"/>
  <c r="AB1058" i="1"/>
  <c r="AC1058" i="1"/>
  <c r="AD1058" i="1"/>
  <c r="AE1058" i="1"/>
  <c r="Y1059" i="1"/>
  <c r="Z1059" i="1"/>
  <c r="AA1059" i="1"/>
  <c r="AB1059" i="1"/>
  <c r="AC1059" i="1"/>
  <c r="AD1059" i="1"/>
  <c r="AE1059" i="1"/>
  <c r="Y1060" i="1"/>
  <c r="Z1060" i="1"/>
  <c r="AA1060" i="1"/>
  <c r="AB1060" i="1"/>
  <c r="AC1060" i="1"/>
  <c r="AD1060" i="1"/>
  <c r="AE1060" i="1"/>
  <c r="Y1061" i="1"/>
  <c r="Z1061" i="1"/>
  <c r="AA1061" i="1"/>
  <c r="AB1061" i="1"/>
  <c r="AC1061" i="1"/>
  <c r="AD1061" i="1"/>
  <c r="AE1061" i="1"/>
  <c r="Y1062" i="1"/>
  <c r="Z1062" i="1"/>
  <c r="AA1062" i="1"/>
  <c r="AB1062" i="1"/>
  <c r="AC1062" i="1"/>
  <c r="AD1062" i="1"/>
  <c r="AE1062" i="1"/>
  <c r="Y1063" i="1"/>
  <c r="Z1063" i="1"/>
  <c r="AA1063" i="1"/>
  <c r="AB1063" i="1"/>
  <c r="AC1063" i="1"/>
  <c r="AD1063" i="1"/>
  <c r="AE1063" i="1"/>
  <c r="Y1064" i="1"/>
  <c r="Z1064" i="1"/>
  <c r="AA1064" i="1"/>
  <c r="AB1064" i="1"/>
  <c r="AC1064" i="1"/>
  <c r="AD1064" i="1"/>
  <c r="AE1064" i="1"/>
  <c r="Y1065" i="1"/>
  <c r="Z1065" i="1"/>
  <c r="AA1065" i="1"/>
  <c r="AB1065" i="1"/>
  <c r="AC1065" i="1"/>
  <c r="AD1065" i="1"/>
  <c r="AE1065" i="1"/>
  <c r="Y1066" i="1"/>
  <c r="Z1066" i="1"/>
  <c r="AA1066" i="1"/>
  <c r="AB1066" i="1"/>
  <c r="AC1066" i="1"/>
  <c r="AD1066" i="1"/>
  <c r="AE1066" i="1"/>
  <c r="Y1067" i="1"/>
  <c r="Z1067" i="1"/>
  <c r="AA1067" i="1"/>
  <c r="AB1067" i="1"/>
  <c r="AC1067" i="1"/>
  <c r="AD1067" i="1"/>
  <c r="AE1067" i="1"/>
  <c r="Y1068" i="1"/>
  <c r="Z1068" i="1"/>
  <c r="AA1068" i="1"/>
  <c r="AB1068" i="1"/>
  <c r="AC1068" i="1"/>
  <c r="AD1068" i="1"/>
  <c r="AE1068" i="1"/>
  <c r="Y1069" i="1"/>
  <c r="Z1069" i="1"/>
  <c r="AA1069" i="1"/>
  <c r="AB1069" i="1"/>
  <c r="AC1069" i="1"/>
  <c r="AD1069" i="1"/>
  <c r="AE1069" i="1"/>
  <c r="Y1070" i="1"/>
  <c r="Z1070" i="1"/>
  <c r="AA1070" i="1"/>
  <c r="AB1070" i="1"/>
  <c r="AC1070" i="1"/>
  <c r="AD1070" i="1"/>
  <c r="AE1070" i="1"/>
  <c r="Y1071" i="1"/>
  <c r="Z1071" i="1"/>
  <c r="AA1071" i="1"/>
  <c r="AB1071" i="1"/>
  <c r="AC1071" i="1"/>
  <c r="AD1071" i="1"/>
  <c r="AE1071" i="1"/>
  <c r="Y1072" i="1"/>
  <c r="Z1072" i="1"/>
  <c r="AA1072" i="1"/>
  <c r="AB1072" i="1"/>
  <c r="AC1072" i="1"/>
  <c r="AD1072" i="1"/>
  <c r="AE1072" i="1"/>
  <c r="Y1073" i="1"/>
  <c r="Z1073" i="1"/>
  <c r="AA1073" i="1"/>
  <c r="AB1073" i="1"/>
  <c r="AC1073" i="1"/>
  <c r="AD1073" i="1"/>
  <c r="AE1073" i="1"/>
  <c r="Y1074" i="1"/>
  <c r="Z1074" i="1"/>
  <c r="AA1074" i="1"/>
  <c r="AB1074" i="1"/>
  <c r="AC1074" i="1"/>
  <c r="AD1074" i="1"/>
  <c r="AE1074" i="1"/>
  <c r="Y1075" i="1"/>
  <c r="Z1075" i="1"/>
  <c r="AA1075" i="1"/>
  <c r="AB1075" i="1"/>
  <c r="AC1075" i="1"/>
  <c r="AD1075" i="1"/>
  <c r="AE1075" i="1"/>
  <c r="Y1076" i="1"/>
  <c r="Z1076" i="1"/>
  <c r="AA1076" i="1"/>
  <c r="AB1076" i="1"/>
  <c r="AC1076" i="1"/>
  <c r="AD1076" i="1"/>
  <c r="AE1076" i="1"/>
  <c r="Y1077" i="1"/>
  <c r="Z1077" i="1"/>
  <c r="AA1077" i="1"/>
  <c r="AB1077" i="1"/>
  <c r="AC1077" i="1"/>
  <c r="AD1077" i="1"/>
  <c r="AE1077" i="1"/>
  <c r="Y1078" i="1"/>
  <c r="Z1078" i="1"/>
  <c r="AA1078" i="1"/>
  <c r="AB1078" i="1"/>
  <c r="AC1078" i="1"/>
  <c r="AD1078" i="1"/>
  <c r="AE1078" i="1"/>
  <c r="Y1079" i="1"/>
  <c r="Z1079" i="1"/>
  <c r="AA1079" i="1"/>
  <c r="AB1079" i="1"/>
  <c r="AC1079" i="1"/>
  <c r="AD1079" i="1"/>
  <c r="AE1079" i="1"/>
  <c r="Y1080" i="1"/>
  <c r="Z1080" i="1"/>
  <c r="AA1080" i="1"/>
  <c r="AB1080" i="1"/>
  <c r="AC1080" i="1"/>
  <c r="AD1080" i="1"/>
  <c r="AE1080" i="1"/>
  <c r="Y1081" i="1"/>
  <c r="Z1081" i="1"/>
  <c r="AA1081" i="1"/>
  <c r="AB1081" i="1"/>
  <c r="AC1081" i="1"/>
  <c r="AD1081" i="1"/>
  <c r="AE1081" i="1"/>
  <c r="Y1082" i="1"/>
  <c r="Z1082" i="1"/>
  <c r="AA1082" i="1"/>
  <c r="AB1082" i="1"/>
  <c r="AC1082" i="1"/>
  <c r="AD1082" i="1"/>
  <c r="AE1082" i="1"/>
  <c r="Y1083" i="1"/>
  <c r="Z1083" i="1"/>
  <c r="AA1083" i="1"/>
  <c r="AB1083" i="1"/>
  <c r="AC1083" i="1"/>
  <c r="AD1083" i="1"/>
  <c r="AE1083" i="1"/>
  <c r="Y1084" i="1"/>
  <c r="Z1084" i="1"/>
  <c r="AA1084" i="1"/>
  <c r="AB1084" i="1"/>
  <c r="AC1084" i="1"/>
  <c r="AD1084" i="1"/>
  <c r="AE1084" i="1"/>
  <c r="Y1085" i="1"/>
  <c r="Z1085" i="1"/>
  <c r="AA1085" i="1"/>
  <c r="AB1085" i="1"/>
  <c r="AC1085" i="1"/>
  <c r="AD1085" i="1"/>
  <c r="AE1085" i="1"/>
  <c r="Y1086" i="1"/>
  <c r="Z1086" i="1"/>
  <c r="AA1086" i="1"/>
  <c r="AB1086" i="1"/>
  <c r="AC1086" i="1"/>
  <c r="AD1086" i="1"/>
  <c r="AE1086" i="1"/>
  <c r="Y1087" i="1"/>
  <c r="Z1087" i="1"/>
  <c r="AA1087" i="1"/>
  <c r="AB1087" i="1"/>
  <c r="AC1087" i="1"/>
  <c r="AD1087" i="1"/>
  <c r="AE1087" i="1"/>
  <c r="Y1088" i="1"/>
  <c r="Z1088" i="1"/>
  <c r="AA1088" i="1"/>
  <c r="AB1088" i="1"/>
  <c r="AC1088" i="1"/>
  <c r="AD1088" i="1"/>
  <c r="AE1088" i="1"/>
  <c r="Y1089" i="1"/>
  <c r="Z1089" i="1"/>
  <c r="AA1089" i="1"/>
  <c r="AB1089" i="1"/>
  <c r="AC1089" i="1"/>
  <c r="AD1089" i="1"/>
  <c r="AE1089" i="1"/>
  <c r="Y1090" i="1"/>
  <c r="Z1090" i="1"/>
  <c r="AA1090" i="1"/>
  <c r="AB1090" i="1"/>
  <c r="AC1090" i="1"/>
  <c r="AD1090" i="1"/>
  <c r="AE1090" i="1"/>
  <c r="Y1091" i="1"/>
  <c r="Z1091" i="1"/>
  <c r="AA1091" i="1"/>
  <c r="AB1091" i="1"/>
  <c r="AC1091" i="1"/>
  <c r="AD1091" i="1"/>
  <c r="AE1091" i="1"/>
  <c r="Y1092" i="1"/>
  <c r="Z1092" i="1"/>
  <c r="AA1092" i="1"/>
  <c r="AB1092" i="1"/>
  <c r="AC1092" i="1"/>
  <c r="AD1092" i="1"/>
  <c r="AE1092" i="1"/>
  <c r="Y1093" i="1"/>
  <c r="Z1093" i="1"/>
  <c r="AA1093" i="1"/>
  <c r="AB1093" i="1"/>
  <c r="AC1093" i="1"/>
  <c r="AD1093" i="1"/>
  <c r="AE1093" i="1"/>
  <c r="Y1094" i="1"/>
  <c r="Z1094" i="1"/>
  <c r="AA1094" i="1"/>
  <c r="AB1094" i="1"/>
  <c r="AC1094" i="1"/>
  <c r="AD1094" i="1"/>
  <c r="AE1094" i="1"/>
  <c r="Y1095" i="1"/>
  <c r="Z1095" i="1"/>
  <c r="AA1095" i="1"/>
  <c r="AB1095" i="1"/>
  <c r="AC1095" i="1"/>
  <c r="AD1095" i="1"/>
  <c r="AE1095" i="1"/>
  <c r="Y1096" i="1"/>
  <c r="Z1096" i="1"/>
  <c r="AA1096" i="1"/>
  <c r="AB1096" i="1"/>
  <c r="AC1096" i="1"/>
  <c r="AD1096" i="1"/>
  <c r="AE1096" i="1"/>
  <c r="Y1097" i="1"/>
  <c r="Z1097" i="1"/>
  <c r="AA1097" i="1"/>
  <c r="AB1097" i="1"/>
  <c r="AC1097" i="1"/>
  <c r="AD1097" i="1"/>
  <c r="AE1097" i="1"/>
  <c r="X1098" i="1"/>
  <c r="Y1098" i="1"/>
  <c r="Z1098" i="1"/>
  <c r="AA1098" i="1"/>
  <c r="AB1098" i="1"/>
  <c r="AC1098" i="1"/>
  <c r="AD1098" i="1"/>
  <c r="AE1098" i="1"/>
  <c r="X1099" i="1"/>
  <c r="Y1099" i="1"/>
  <c r="Z1099" i="1"/>
  <c r="AA1099" i="1"/>
  <c r="AB1099" i="1"/>
  <c r="AC1099" i="1"/>
  <c r="AD1099" i="1"/>
  <c r="AE1099" i="1"/>
  <c r="X1100" i="1"/>
  <c r="Y1100" i="1"/>
  <c r="Z1100" i="1"/>
  <c r="AA1100" i="1"/>
  <c r="AB1100" i="1"/>
  <c r="AC1100" i="1"/>
  <c r="AD1100" i="1"/>
  <c r="AE1100" i="1"/>
  <c r="X1101" i="1"/>
  <c r="Y1101" i="1"/>
  <c r="Z1101" i="1"/>
  <c r="AA1101" i="1"/>
  <c r="AB1101" i="1"/>
  <c r="AC1101" i="1"/>
  <c r="AD1101" i="1"/>
  <c r="AE1101" i="1"/>
  <c r="X1102" i="1"/>
  <c r="Y1102" i="1"/>
  <c r="Z1102" i="1"/>
  <c r="AA1102" i="1"/>
  <c r="AB1102" i="1"/>
  <c r="AC1102" i="1"/>
  <c r="AD1102" i="1"/>
  <c r="AE1102" i="1"/>
  <c r="X1103" i="1"/>
  <c r="Y1103" i="1"/>
  <c r="Z1103" i="1"/>
  <c r="AA1103" i="1"/>
  <c r="AB1103" i="1"/>
  <c r="AC1103" i="1"/>
  <c r="AD1103" i="1"/>
  <c r="AE1103" i="1"/>
  <c r="X1104" i="1"/>
  <c r="Y1104" i="1"/>
  <c r="Z1104" i="1"/>
  <c r="AA1104" i="1"/>
  <c r="AB1104" i="1"/>
  <c r="AC1104" i="1"/>
  <c r="AD1104" i="1"/>
  <c r="AE1104" i="1"/>
  <c r="X1105" i="1"/>
  <c r="Y1105" i="1"/>
  <c r="Z1105" i="1"/>
  <c r="AA1105" i="1"/>
  <c r="AB1105" i="1"/>
  <c r="AC1105" i="1"/>
  <c r="AD1105" i="1"/>
  <c r="AE1105" i="1"/>
  <c r="X1106" i="1"/>
  <c r="Y1106" i="1"/>
  <c r="Z1106" i="1"/>
  <c r="AA1106" i="1"/>
  <c r="AB1106" i="1"/>
  <c r="AC1106" i="1"/>
  <c r="AD1106" i="1"/>
  <c r="AE1106" i="1"/>
  <c r="X1107" i="1"/>
  <c r="Y1107" i="1"/>
  <c r="Z1107" i="1"/>
  <c r="AA1107" i="1"/>
  <c r="AB1107" i="1"/>
  <c r="AC1107" i="1"/>
  <c r="AD1107" i="1"/>
  <c r="AE1107" i="1"/>
  <c r="X1108" i="1"/>
  <c r="Y1108" i="1"/>
  <c r="Z1108" i="1"/>
  <c r="AA1108" i="1"/>
  <c r="AB1108" i="1"/>
  <c r="AC1108" i="1"/>
  <c r="AD1108" i="1"/>
  <c r="AE1108" i="1"/>
  <c r="X1109" i="1"/>
  <c r="Y1109" i="1"/>
  <c r="Z1109" i="1"/>
  <c r="AA1109" i="1"/>
  <c r="AB1109" i="1"/>
  <c r="AC1109" i="1"/>
  <c r="AD1109" i="1"/>
  <c r="AE1109" i="1"/>
  <c r="X1110" i="1"/>
  <c r="Y1110" i="1"/>
  <c r="Z1110" i="1"/>
  <c r="AA1110" i="1"/>
  <c r="AB1110" i="1"/>
  <c r="AC1110" i="1"/>
  <c r="AD1110" i="1"/>
  <c r="AE1110" i="1"/>
  <c r="X1111" i="1"/>
  <c r="Y1111" i="1"/>
  <c r="Z1111" i="1"/>
  <c r="AA1111" i="1"/>
  <c r="AB1111" i="1"/>
  <c r="AC1111" i="1"/>
  <c r="AD1111" i="1"/>
  <c r="AE1111" i="1"/>
  <c r="X1112" i="1"/>
  <c r="Y1112" i="1"/>
  <c r="Z1112" i="1"/>
  <c r="AA1112" i="1"/>
  <c r="AB1112" i="1"/>
  <c r="AC1112" i="1"/>
  <c r="AD1112" i="1"/>
  <c r="AE1112" i="1"/>
  <c r="X1114" i="1"/>
  <c r="Y1114" i="1"/>
  <c r="Z1114" i="1"/>
  <c r="AA1114" i="1"/>
  <c r="AB1114" i="1"/>
  <c r="AC1114" i="1"/>
  <c r="AD1114" i="1"/>
  <c r="AE1114" i="1"/>
  <c r="X1115" i="1"/>
  <c r="Y1115" i="1"/>
  <c r="Z1115" i="1"/>
  <c r="AA1115" i="1"/>
  <c r="AB1115" i="1"/>
  <c r="AC1115" i="1"/>
  <c r="AD1115" i="1"/>
  <c r="AE1115" i="1"/>
  <c r="X1116" i="1"/>
  <c r="Y1116" i="1"/>
  <c r="Z1116" i="1"/>
  <c r="AA1116" i="1"/>
  <c r="AB1116" i="1"/>
  <c r="AC1116" i="1"/>
  <c r="AD1116" i="1"/>
  <c r="AE1116" i="1"/>
  <c r="X1117" i="1"/>
  <c r="Y1117" i="1"/>
  <c r="Z1117" i="1"/>
  <c r="AA1117" i="1"/>
  <c r="AB1117" i="1"/>
  <c r="AC1117" i="1"/>
  <c r="AD1117" i="1"/>
  <c r="AE1117" i="1"/>
  <c r="X1118" i="1"/>
  <c r="Y1118" i="1"/>
  <c r="Z1118" i="1"/>
  <c r="AA1118" i="1"/>
  <c r="AB1118" i="1"/>
  <c r="AC1118" i="1"/>
  <c r="AD1118" i="1"/>
  <c r="AE1118" i="1"/>
  <c r="X1119" i="1"/>
  <c r="Y1119" i="1"/>
  <c r="Z1119" i="1"/>
  <c r="AA1119" i="1"/>
  <c r="AB1119" i="1"/>
  <c r="AC1119" i="1"/>
  <c r="AD1119" i="1"/>
  <c r="AE1119" i="1"/>
  <c r="X1120" i="1"/>
  <c r="Y1120" i="1"/>
  <c r="Z1120" i="1"/>
  <c r="AA1120" i="1"/>
  <c r="AB1120" i="1"/>
  <c r="AC1120" i="1"/>
  <c r="AD1120" i="1"/>
  <c r="AE1120" i="1"/>
  <c r="X1121" i="1"/>
  <c r="Y1121" i="1"/>
  <c r="Z1121" i="1"/>
  <c r="AA1121" i="1"/>
  <c r="AB1121" i="1"/>
  <c r="AC1121" i="1"/>
  <c r="AD1121" i="1"/>
  <c r="AE1121" i="1"/>
  <c r="X1122" i="1"/>
  <c r="Y1122" i="1"/>
  <c r="Z1122" i="1"/>
  <c r="AA1122" i="1"/>
  <c r="AB1122" i="1"/>
  <c r="AC1122" i="1"/>
  <c r="AD1122" i="1"/>
  <c r="AE1122" i="1"/>
  <c r="X1123" i="1"/>
  <c r="Y1123" i="1"/>
  <c r="Z1123" i="1"/>
  <c r="AA1123" i="1"/>
  <c r="AB1123" i="1"/>
  <c r="AC1123" i="1"/>
  <c r="AD1123" i="1"/>
  <c r="AE1123" i="1"/>
  <c r="X1124" i="1"/>
  <c r="Y1124" i="1"/>
  <c r="Z1124" i="1"/>
  <c r="AA1124" i="1"/>
  <c r="AB1124" i="1"/>
  <c r="AC1124" i="1"/>
  <c r="AD1124" i="1"/>
  <c r="AE1124" i="1"/>
  <c r="X1125" i="1"/>
  <c r="Y1125" i="1"/>
  <c r="Z1125" i="1"/>
  <c r="AA1125" i="1"/>
  <c r="AB1125" i="1"/>
  <c r="AC1125" i="1"/>
  <c r="AD1125" i="1"/>
  <c r="AE1125" i="1"/>
  <c r="X1126" i="1"/>
  <c r="Y1126" i="1"/>
  <c r="Z1126" i="1"/>
  <c r="AA1126" i="1"/>
  <c r="AB1126" i="1"/>
  <c r="AC1126" i="1"/>
  <c r="AD1126" i="1"/>
  <c r="AE1126" i="1"/>
  <c r="X1127" i="1"/>
  <c r="Y1127" i="1"/>
  <c r="Z1127" i="1"/>
  <c r="AA1127" i="1"/>
  <c r="AB1127" i="1"/>
  <c r="AC1127" i="1"/>
  <c r="AD1127" i="1"/>
  <c r="AE1127" i="1"/>
  <c r="X1128" i="1"/>
  <c r="Y1128" i="1"/>
  <c r="Z1128" i="1"/>
  <c r="AA1128" i="1"/>
  <c r="AB1128" i="1"/>
  <c r="AC1128" i="1"/>
  <c r="AD1128" i="1"/>
  <c r="AE1128" i="1"/>
  <c r="X1129" i="1"/>
  <c r="Y1129" i="1"/>
  <c r="Z1129" i="1"/>
  <c r="AA1129" i="1"/>
  <c r="AB1129" i="1"/>
  <c r="AC1129" i="1"/>
  <c r="AD1129" i="1"/>
  <c r="AE1129" i="1"/>
  <c r="X1130" i="1"/>
  <c r="Y1130" i="1"/>
  <c r="Z1130" i="1"/>
  <c r="AA1130" i="1"/>
  <c r="AB1130" i="1"/>
  <c r="AC1130" i="1"/>
  <c r="AD1130" i="1"/>
  <c r="AE1130" i="1"/>
  <c r="X1131" i="1"/>
  <c r="Y1131" i="1"/>
  <c r="Z1131" i="1"/>
  <c r="AA1131" i="1"/>
  <c r="AB1131" i="1"/>
  <c r="AC1131" i="1"/>
  <c r="AD1131" i="1"/>
  <c r="AE1131" i="1"/>
  <c r="X1132" i="1"/>
  <c r="Y1132" i="1"/>
  <c r="Z1132" i="1"/>
  <c r="AA1132" i="1"/>
  <c r="AB1132" i="1"/>
  <c r="AC1132" i="1"/>
  <c r="AD1132" i="1"/>
  <c r="AE1132" i="1"/>
  <c r="X1133" i="1"/>
  <c r="Y1133" i="1"/>
  <c r="Z1133" i="1"/>
  <c r="AA1133" i="1"/>
  <c r="AB1133" i="1"/>
  <c r="AC1133" i="1"/>
  <c r="AD1133" i="1"/>
  <c r="AE1133" i="1"/>
  <c r="X1134" i="1"/>
  <c r="Y1134" i="1"/>
  <c r="Z1134" i="1"/>
  <c r="AA1134" i="1"/>
  <c r="AB1134" i="1"/>
  <c r="AC1134" i="1"/>
  <c r="AD1134" i="1"/>
  <c r="AE1134" i="1"/>
  <c r="X1135" i="1"/>
  <c r="Y1135" i="1"/>
  <c r="Z1135" i="1"/>
  <c r="AA1135" i="1"/>
  <c r="AB1135" i="1"/>
  <c r="AC1135" i="1"/>
  <c r="AD1135" i="1"/>
  <c r="AE1135" i="1"/>
  <c r="X1136" i="1"/>
  <c r="Y1136" i="1"/>
  <c r="Z1136" i="1"/>
  <c r="AA1136" i="1"/>
  <c r="AB1136" i="1"/>
  <c r="AC1136" i="1"/>
  <c r="AD1136" i="1"/>
  <c r="AE1136" i="1"/>
  <c r="X1137" i="1"/>
  <c r="Y1137" i="1"/>
  <c r="Z1137" i="1"/>
  <c r="AA1137" i="1"/>
  <c r="AB1137" i="1"/>
  <c r="AC1137" i="1"/>
  <c r="AD1137" i="1"/>
  <c r="AE1137" i="1"/>
  <c r="X1138" i="1"/>
  <c r="Y1138" i="1"/>
  <c r="Z1138" i="1"/>
  <c r="AA1138" i="1"/>
  <c r="AB1138" i="1"/>
  <c r="AC1138" i="1"/>
  <c r="AD1138" i="1"/>
  <c r="AE1138" i="1"/>
  <c r="X1139" i="1"/>
  <c r="Y1139" i="1"/>
  <c r="Z1139" i="1"/>
  <c r="AA1139" i="1"/>
  <c r="AB1139" i="1"/>
  <c r="AC1139" i="1"/>
  <c r="AD1139" i="1"/>
  <c r="AE1139" i="1"/>
  <c r="X1140" i="1"/>
  <c r="Y1140" i="1"/>
  <c r="Z1140" i="1"/>
  <c r="AA1140" i="1"/>
  <c r="AB1140" i="1"/>
  <c r="AC1140" i="1"/>
  <c r="AD1140" i="1"/>
  <c r="AE1140" i="1"/>
  <c r="X1141" i="1"/>
  <c r="Y1141" i="1"/>
  <c r="Z1141" i="1"/>
  <c r="AA1141" i="1"/>
  <c r="AB1141" i="1"/>
  <c r="AC1141" i="1"/>
  <c r="AD1141" i="1"/>
  <c r="AE1141" i="1"/>
  <c r="X1142" i="1"/>
  <c r="Y1142" i="1"/>
  <c r="Z1142" i="1"/>
  <c r="AA1142" i="1"/>
  <c r="AB1142" i="1"/>
  <c r="AC1142" i="1"/>
  <c r="AD1142" i="1"/>
  <c r="AE1142" i="1"/>
  <c r="X1143" i="1"/>
  <c r="Y1143" i="1"/>
  <c r="Z1143" i="1"/>
  <c r="AA1143" i="1"/>
  <c r="AB1143" i="1"/>
  <c r="AC1143" i="1"/>
  <c r="AD1143" i="1"/>
  <c r="AE1143" i="1"/>
  <c r="X1144" i="1"/>
  <c r="Y1144" i="1"/>
  <c r="Z1144" i="1"/>
  <c r="AA1144" i="1"/>
  <c r="AB1144" i="1"/>
  <c r="AC1144" i="1"/>
  <c r="AD1144" i="1"/>
  <c r="AE1144" i="1"/>
  <c r="X1145" i="1"/>
  <c r="Y1145" i="1"/>
  <c r="Z1145" i="1"/>
  <c r="AA1145" i="1"/>
  <c r="AB1145" i="1"/>
  <c r="AC1145" i="1"/>
  <c r="AD1145" i="1"/>
  <c r="AE1145" i="1"/>
  <c r="X1146" i="1"/>
  <c r="Y1146" i="1"/>
  <c r="Z1146" i="1"/>
  <c r="AA1146" i="1"/>
  <c r="AB1146" i="1"/>
  <c r="AC1146" i="1"/>
  <c r="AD1146" i="1"/>
  <c r="AE1146" i="1"/>
  <c r="X1147" i="1"/>
  <c r="Y1147" i="1"/>
  <c r="Z1147" i="1"/>
  <c r="AA1147" i="1"/>
  <c r="AB1147" i="1"/>
  <c r="AC1147" i="1"/>
  <c r="AD1147" i="1"/>
  <c r="AE1147" i="1"/>
  <c r="X1148" i="1"/>
  <c r="Y1148" i="1"/>
  <c r="Z1148" i="1"/>
  <c r="AA1148" i="1"/>
  <c r="AB1148" i="1"/>
  <c r="AC1148" i="1"/>
  <c r="AD1148" i="1"/>
  <c r="AE1148" i="1"/>
  <c r="X1149" i="1"/>
  <c r="Y1149" i="1"/>
  <c r="Z1149" i="1"/>
  <c r="AA1149" i="1"/>
  <c r="AB1149" i="1"/>
  <c r="AC1149" i="1"/>
  <c r="AD1149" i="1"/>
  <c r="AE1149" i="1"/>
  <c r="X1150" i="1"/>
  <c r="Y1150" i="1"/>
  <c r="Z1150" i="1"/>
  <c r="AA1150" i="1"/>
  <c r="AB1150" i="1"/>
  <c r="AC1150" i="1"/>
  <c r="AD1150" i="1"/>
  <c r="AE1150" i="1"/>
  <c r="X1151" i="1"/>
  <c r="Y1151" i="1"/>
  <c r="Z1151" i="1"/>
  <c r="AA1151" i="1"/>
  <c r="AB1151" i="1"/>
  <c r="AC1151" i="1"/>
  <c r="AD1151" i="1"/>
  <c r="AE1151" i="1"/>
  <c r="X1152" i="1"/>
  <c r="Y1152" i="1"/>
  <c r="Z1152" i="1"/>
  <c r="AA1152" i="1"/>
  <c r="AB1152" i="1"/>
  <c r="AC1152" i="1"/>
  <c r="AD1152" i="1"/>
  <c r="AE1152" i="1"/>
  <c r="X1153" i="1"/>
  <c r="Y1153" i="1"/>
  <c r="Z1153" i="1"/>
  <c r="AA1153" i="1"/>
  <c r="AB1153" i="1"/>
  <c r="AC1153" i="1"/>
  <c r="AD1153" i="1"/>
  <c r="AE1153" i="1"/>
  <c r="X1154" i="1"/>
  <c r="Y1154" i="1"/>
  <c r="Z1154" i="1"/>
  <c r="AA1154" i="1"/>
  <c r="AB1154" i="1"/>
  <c r="AC1154" i="1"/>
  <c r="AD1154" i="1"/>
  <c r="AE1154" i="1"/>
  <c r="X1155" i="1"/>
  <c r="Y1155" i="1"/>
  <c r="Z1155" i="1"/>
  <c r="AA1155" i="1"/>
  <c r="AB1155" i="1"/>
  <c r="AC1155" i="1"/>
  <c r="AD1155" i="1"/>
  <c r="AE1155" i="1"/>
  <c r="X1156" i="1"/>
  <c r="Y1156" i="1"/>
  <c r="Z1156" i="1"/>
  <c r="AA1156" i="1"/>
  <c r="AB1156" i="1"/>
  <c r="AC1156" i="1"/>
  <c r="AD1156" i="1"/>
  <c r="AE1156" i="1"/>
  <c r="X1157" i="1"/>
  <c r="Y1157" i="1"/>
  <c r="Z1157" i="1"/>
  <c r="AA1157" i="1"/>
  <c r="AB1157" i="1"/>
  <c r="AC1157" i="1"/>
  <c r="AD1157" i="1"/>
  <c r="AE1157" i="1"/>
  <c r="X1158" i="1"/>
  <c r="Y1158" i="1"/>
  <c r="Z1158" i="1"/>
  <c r="AA1158" i="1"/>
  <c r="AB1158" i="1"/>
  <c r="AC1158" i="1"/>
  <c r="AD1158" i="1"/>
  <c r="AE1158" i="1"/>
  <c r="X1159" i="1"/>
  <c r="Y1159" i="1"/>
  <c r="Z1159" i="1"/>
  <c r="AA1159" i="1"/>
  <c r="AB1159" i="1"/>
  <c r="AC1159" i="1"/>
  <c r="AD1159" i="1"/>
  <c r="AE1159" i="1"/>
  <c r="X1160" i="1"/>
  <c r="Y1160" i="1"/>
  <c r="Z1160" i="1"/>
  <c r="AA1160" i="1"/>
  <c r="AB1160" i="1"/>
  <c r="AC1160" i="1"/>
  <c r="AD1160" i="1"/>
  <c r="AE1160" i="1"/>
  <c r="X1161" i="1"/>
  <c r="Y1161" i="1"/>
  <c r="Z1161" i="1"/>
  <c r="AA1161" i="1"/>
  <c r="AB1161" i="1"/>
  <c r="AC1161" i="1"/>
  <c r="AD1161" i="1"/>
  <c r="AE1161" i="1"/>
  <c r="X1162" i="1"/>
  <c r="Y1162" i="1"/>
  <c r="Z1162" i="1"/>
  <c r="AA1162" i="1"/>
  <c r="AB1162" i="1"/>
  <c r="AC1162" i="1"/>
  <c r="AD1162" i="1"/>
  <c r="AE1162" i="1"/>
  <c r="X1163" i="1"/>
  <c r="Y1163" i="1"/>
  <c r="Z1163" i="1"/>
  <c r="AA1163" i="1"/>
  <c r="AB1163" i="1"/>
  <c r="AC1163" i="1"/>
  <c r="AD1163" i="1"/>
  <c r="AE1163" i="1"/>
  <c r="X1164" i="1"/>
  <c r="Y1164" i="1"/>
  <c r="Z1164" i="1"/>
  <c r="AA1164" i="1"/>
  <c r="AB1164" i="1"/>
  <c r="AC1164" i="1"/>
  <c r="AD1164" i="1"/>
  <c r="AE1164" i="1"/>
  <c r="X1165" i="1"/>
  <c r="Y1165" i="1"/>
  <c r="Z1165" i="1"/>
  <c r="AA1165" i="1"/>
  <c r="AB1165" i="1"/>
  <c r="AC1165" i="1"/>
  <c r="AD1165" i="1"/>
  <c r="AE1165" i="1"/>
  <c r="X1166" i="1"/>
  <c r="Y1166" i="1"/>
  <c r="Z1166" i="1"/>
  <c r="AA1166" i="1"/>
  <c r="AB1166" i="1"/>
  <c r="AC1166" i="1"/>
  <c r="AD1166" i="1"/>
  <c r="AE1166" i="1"/>
  <c r="X1167" i="1"/>
  <c r="Y1167" i="1"/>
  <c r="Z1167" i="1"/>
  <c r="AA1167" i="1"/>
  <c r="AB1167" i="1"/>
  <c r="AC1167" i="1"/>
  <c r="AD1167" i="1"/>
  <c r="AE1167" i="1"/>
  <c r="X1168" i="1"/>
  <c r="Y1168" i="1"/>
  <c r="Z1168" i="1"/>
  <c r="AA1168" i="1"/>
  <c r="AB1168" i="1"/>
  <c r="AC1168" i="1"/>
  <c r="AD1168" i="1"/>
  <c r="AE1168" i="1"/>
  <c r="X1169" i="1"/>
  <c r="Y1169" i="1"/>
  <c r="Z1169" i="1"/>
  <c r="AA1169" i="1"/>
  <c r="AB1169" i="1"/>
  <c r="AC1169" i="1"/>
  <c r="AD1169" i="1"/>
  <c r="AE1169" i="1"/>
  <c r="X1170" i="1"/>
  <c r="Y1170" i="1"/>
  <c r="Z1170" i="1"/>
  <c r="AA1170" i="1"/>
  <c r="AB1170" i="1"/>
  <c r="AC1170" i="1"/>
  <c r="AD1170" i="1"/>
  <c r="AE1170" i="1"/>
  <c r="X1171" i="1"/>
  <c r="Y1171" i="1"/>
  <c r="Z1171" i="1"/>
  <c r="AA1171" i="1"/>
  <c r="AB1171" i="1"/>
  <c r="AC1171" i="1"/>
  <c r="AD1171" i="1"/>
  <c r="AE1171" i="1"/>
  <c r="X1172" i="1"/>
  <c r="Y1172" i="1"/>
  <c r="Z1172" i="1"/>
  <c r="AA1172" i="1"/>
  <c r="AB1172" i="1"/>
  <c r="AC1172" i="1"/>
  <c r="AD1172" i="1"/>
  <c r="AE1172" i="1"/>
  <c r="X1173" i="1"/>
  <c r="Y1173" i="1"/>
  <c r="Z1173" i="1"/>
  <c r="AA1173" i="1"/>
  <c r="AB1173" i="1"/>
  <c r="AC1173" i="1"/>
  <c r="AD1173" i="1"/>
  <c r="AE1173" i="1"/>
  <c r="X1174" i="1"/>
  <c r="Y1174" i="1"/>
  <c r="Z1174" i="1"/>
  <c r="AA1174" i="1"/>
  <c r="AB1174" i="1"/>
  <c r="AC1174" i="1"/>
  <c r="AD1174" i="1"/>
  <c r="AE1174" i="1"/>
  <c r="X1175" i="1"/>
  <c r="Y1175" i="1"/>
  <c r="Z1175" i="1"/>
  <c r="AA1175" i="1"/>
  <c r="AB1175" i="1"/>
  <c r="AC1175" i="1"/>
  <c r="AD1175" i="1"/>
  <c r="AE1175" i="1"/>
  <c r="X1176" i="1"/>
  <c r="Y1176" i="1"/>
  <c r="Z1176" i="1"/>
  <c r="AA1176" i="1"/>
  <c r="AB1176" i="1"/>
  <c r="AC1176" i="1"/>
  <c r="AD1176" i="1"/>
  <c r="AE1176" i="1"/>
  <c r="X1177" i="1"/>
  <c r="Y1177" i="1"/>
  <c r="Z1177" i="1"/>
  <c r="AA1177" i="1"/>
  <c r="AB1177" i="1"/>
  <c r="AC1177" i="1"/>
  <c r="AD1177" i="1"/>
  <c r="AE1177" i="1"/>
  <c r="X1178" i="1"/>
  <c r="Y1178" i="1"/>
  <c r="Z1178" i="1"/>
  <c r="AA1178" i="1"/>
  <c r="AB1178" i="1"/>
  <c r="AC1178" i="1"/>
  <c r="AD1178" i="1"/>
  <c r="AE1178" i="1"/>
  <c r="X1179" i="1"/>
  <c r="Y1179" i="1"/>
  <c r="Z1179" i="1"/>
  <c r="AA1179" i="1"/>
  <c r="AB1179" i="1"/>
  <c r="AC1179" i="1"/>
  <c r="AD1179" i="1"/>
  <c r="AE1179" i="1"/>
  <c r="X1180" i="1"/>
  <c r="Y1180" i="1"/>
  <c r="Z1180" i="1"/>
  <c r="AA1180" i="1"/>
  <c r="AB1180" i="1"/>
  <c r="AC1180" i="1"/>
  <c r="AD1180" i="1"/>
  <c r="AE1180" i="1"/>
  <c r="X1181" i="1"/>
  <c r="Y1181" i="1"/>
  <c r="Z1181" i="1"/>
  <c r="AA1181" i="1"/>
  <c r="AB1181" i="1"/>
  <c r="AC1181" i="1"/>
  <c r="AD1181" i="1"/>
  <c r="AE1181" i="1"/>
  <c r="X1182" i="1"/>
  <c r="Y1182" i="1"/>
  <c r="Z1182" i="1"/>
  <c r="AA1182" i="1"/>
  <c r="AB1182" i="1"/>
  <c r="AC1182" i="1"/>
  <c r="AD1182" i="1"/>
  <c r="AE1182" i="1"/>
  <c r="X1183" i="1"/>
  <c r="Y1183" i="1"/>
  <c r="Z1183" i="1"/>
  <c r="AA1183" i="1"/>
  <c r="AB1183" i="1"/>
  <c r="AC1183" i="1"/>
  <c r="AD1183" i="1"/>
  <c r="AE1183" i="1"/>
  <c r="X1184" i="1"/>
  <c r="Y1184" i="1"/>
  <c r="Z1184" i="1"/>
  <c r="AA1184" i="1"/>
  <c r="AB1184" i="1"/>
  <c r="AC1184" i="1"/>
  <c r="AD1184" i="1"/>
  <c r="AE1184" i="1"/>
  <c r="X1185" i="1"/>
  <c r="Y1185" i="1"/>
  <c r="Z1185" i="1"/>
  <c r="AA1185" i="1"/>
  <c r="AB1185" i="1"/>
  <c r="AC1185" i="1"/>
  <c r="AD1185" i="1"/>
  <c r="AE1185" i="1"/>
  <c r="X1186" i="1"/>
  <c r="Y1186" i="1"/>
  <c r="Z1186" i="1"/>
  <c r="AA1186" i="1"/>
  <c r="AB1186" i="1"/>
  <c r="AC1186" i="1"/>
  <c r="AD1186" i="1"/>
  <c r="AE1186" i="1"/>
  <c r="X1187" i="1"/>
  <c r="Y1187" i="1"/>
  <c r="Z1187" i="1"/>
  <c r="AA1187" i="1"/>
  <c r="AB1187" i="1"/>
  <c r="AC1187" i="1"/>
  <c r="AD1187" i="1"/>
  <c r="AE1187" i="1"/>
  <c r="X1188" i="1"/>
  <c r="Y1188" i="1"/>
  <c r="Z1188" i="1"/>
  <c r="AA1188" i="1"/>
  <c r="AB1188" i="1"/>
  <c r="AC1188" i="1"/>
  <c r="AD1188" i="1"/>
  <c r="AE1188" i="1"/>
  <c r="X1189" i="1"/>
  <c r="Y1189" i="1"/>
  <c r="Z1189" i="1"/>
  <c r="AA1189" i="1"/>
  <c r="AB1189" i="1"/>
  <c r="AC1189" i="1"/>
  <c r="AD1189" i="1"/>
  <c r="AE1189" i="1"/>
  <c r="X1190" i="1"/>
  <c r="Y1190" i="1"/>
  <c r="Z1190" i="1"/>
  <c r="AA1190" i="1"/>
  <c r="AB1190" i="1"/>
  <c r="AC1190" i="1"/>
  <c r="AD1190" i="1"/>
  <c r="AE1190" i="1"/>
  <c r="X1191" i="1"/>
  <c r="Y1191" i="1"/>
  <c r="Z1191" i="1"/>
  <c r="AA1191" i="1"/>
  <c r="AB1191" i="1"/>
  <c r="AC1191" i="1"/>
  <c r="AD1191" i="1"/>
  <c r="AE1191" i="1"/>
  <c r="X1192" i="1"/>
  <c r="Y1192" i="1"/>
  <c r="Z1192" i="1"/>
  <c r="AA1192" i="1"/>
  <c r="AB1192" i="1"/>
  <c r="AC1192" i="1"/>
  <c r="AD1192" i="1"/>
  <c r="AE1192" i="1"/>
  <c r="X1193" i="1"/>
  <c r="Y1193" i="1"/>
  <c r="Z1193" i="1"/>
  <c r="AA1193" i="1"/>
  <c r="AB1193" i="1"/>
  <c r="AC1193" i="1"/>
  <c r="AD1193" i="1"/>
  <c r="AE1193" i="1"/>
  <c r="X1194" i="1"/>
  <c r="Y1194" i="1"/>
  <c r="Z1194" i="1"/>
  <c r="AA1194" i="1"/>
  <c r="AB1194" i="1"/>
  <c r="AC1194" i="1"/>
  <c r="AD1194" i="1"/>
  <c r="AE1194" i="1"/>
  <c r="X1195" i="1"/>
  <c r="Y1195" i="1"/>
  <c r="Z1195" i="1"/>
  <c r="AA1195" i="1"/>
  <c r="AB1195" i="1"/>
  <c r="AC1195" i="1"/>
  <c r="AD1195" i="1"/>
  <c r="AE1195" i="1"/>
  <c r="X1196" i="1"/>
  <c r="Y1196" i="1"/>
  <c r="Z1196" i="1"/>
  <c r="AA1196" i="1"/>
  <c r="AB1196" i="1"/>
  <c r="AC1196" i="1"/>
  <c r="AD1196" i="1"/>
  <c r="AE1196" i="1"/>
  <c r="X1197" i="1"/>
  <c r="Y1197" i="1"/>
  <c r="Z1197" i="1"/>
  <c r="AA1197" i="1"/>
  <c r="AB1197" i="1"/>
  <c r="AC1197" i="1"/>
  <c r="AD1197" i="1"/>
  <c r="AE1197" i="1"/>
  <c r="X1198" i="1"/>
  <c r="Y1198" i="1"/>
  <c r="Z1198" i="1"/>
  <c r="AA1198" i="1"/>
  <c r="AB1198" i="1"/>
  <c r="AC1198" i="1"/>
  <c r="AD1198" i="1"/>
  <c r="AE1198" i="1"/>
  <c r="X1199" i="1"/>
  <c r="Y1199" i="1"/>
  <c r="Z1199" i="1"/>
  <c r="AA1199" i="1"/>
  <c r="AB1199" i="1"/>
  <c r="AC1199" i="1"/>
  <c r="AD1199" i="1"/>
  <c r="AE1199" i="1"/>
  <c r="X1200" i="1"/>
  <c r="Y1200" i="1"/>
  <c r="Z1200" i="1"/>
  <c r="AA1200" i="1"/>
  <c r="AB1200" i="1"/>
  <c r="AC1200" i="1"/>
  <c r="AD1200" i="1"/>
  <c r="AE1200" i="1"/>
  <c r="X1201" i="1"/>
  <c r="Y1201" i="1"/>
  <c r="Z1201" i="1"/>
  <c r="AA1201" i="1"/>
  <c r="AB1201" i="1"/>
  <c r="AC1201" i="1"/>
  <c r="AD1201" i="1"/>
  <c r="AE1201" i="1"/>
  <c r="X1202" i="1"/>
  <c r="Y1202" i="1"/>
  <c r="Z1202" i="1"/>
  <c r="AA1202" i="1"/>
  <c r="AB1202" i="1"/>
  <c r="AC1202" i="1"/>
  <c r="AD1202" i="1"/>
  <c r="AE1202" i="1"/>
  <c r="X1203" i="1"/>
  <c r="Y1203" i="1"/>
  <c r="Z1203" i="1"/>
  <c r="AA1203" i="1"/>
  <c r="AB1203" i="1"/>
  <c r="AC1203" i="1"/>
  <c r="AD1203" i="1"/>
  <c r="AE1203" i="1"/>
  <c r="X1204" i="1"/>
  <c r="Y1204" i="1"/>
  <c r="Z1204" i="1"/>
  <c r="AA1204" i="1"/>
  <c r="AB1204" i="1"/>
  <c r="AC1204" i="1"/>
  <c r="AD1204" i="1"/>
  <c r="AE1204" i="1"/>
  <c r="X1205" i="1"/>
  <c r="Y1205" i="1"/>
  <c r="Z1205" i="1"/>
  <c r="AA1205" i="1"/>
  <c r="AB1205" i="1"/>
  <c r="AC1205" i="1"/>
  <c r="AD1205" i="1"/>
  <c r="AE1205" i="1"/>
  <c r="X1206" i="1"/>
  <c r="Y1206" i="1"/>
  <c r="Z1206" i="1"/>
  <c r="AA1206" i="1"/>
  <c r="AB1206" i="1"/>
  <c r="AC1206" i="1"/>
  <c r="AD1206" i="1"/>
  <c r="AE1206" i="1"/>
  <c r="X1207" i="1"/>
  <c r="Y1207" i="1"/>
  <c r="Z1207" i="1"/>
  <c r="AA1207" i="1"/>
  <c r="AB1207" i="1"/>
  <c r="AC1207" i="1"/>
  <c r="AD1207" i="1"/>
  <c r="AE1207" i="1"/>
  <c r="X1208" i="1"/>
  <c r="Y1208" i="1"/>
  <c r="Z1208" i="1"/>
  <c r="AA1208" i="1"/>
  <c r="AB1208" i="1"/>
  <c r="AC1208" i="1"/>
  <c r="AD1208" i="1"/>
  <c r="AE1208" i="1"/>
  <c r="X1209" i="1"/>
  <c r="Y1209" i="1"/>
  <c r="Z1209" i="1"/>
  <c r="AA1209" i="1"/>
  <c r="AB1209" i="1"/>
  <c r="AC1209" i="1"/>
  <c r="AD1209" i="1"/>
  <c r="AE1209" i="1"/>
  <c r="X1210" i="1"/>
  <c r="Y1210" i="1"/>
  <c r="Z1210" i="1"/>
  <c r="AA1210" i="1"/>
  <c r="AB1210" i="1"/>
  <c r="AC1210" i="1"/>
  <c r="AD1210" i="1"/>
  <c r="AE1210" i="1"/>
  <c r="X1211" i="1"/>
  <c r="Y1211" i="1"/>
  <c r="Z1211" i="1"/>
  <c r="AA1211" i="1"/>
  <c r="AB1211" i="1"/>
  <c r="AC1211" i="1"/>
  <c r="AD1211" i="1"/>
  <c r="AE1211" i="1"/>
  <c r="X1212" i="1"/>
  <c r="Y1212" i="1"/>
  <c r="Z1212" i="1"/>
  <c r="AA1212" i="1"/>
  <c r="AB1212" i="1"/>
  <c r="AC1212" i="1"/>
  <c r="AD1212" i="1"/>
  <c r="AE1212" i="1"/>
  <c r="X1213" i="1"/>
  <c r="Y1213" i="1"/>
  <c r="Z1213" i="1"/>
  <c r="AA1213" i="1"/>
  <c r="AB1213" i="1"/>
  <c r="AC1213" i="1"/>
  <c r="AD1213" i="1"/>
  <c r="AE1213" i="1"/>
  <c r="X1214" i="1"/>
  <c r="Y1214" i="1"/>
  <c r="Z1214" i="1"/>
  <c r="AA1214" i="1"/>
  <c r="AB1214" i="1"/>
  <c r="AC1214" i="1"/>
  <c r="AD1214" i="1"/>
  <c r="AE1214" i="1"/>
  <c r="X1215" i="1"/>
  <c r="Y1215" i="1"/>
  <c r="Z1215" i="1"/>
  <c r="AA1215" i="1"/>
  <c r="AB1215" i="1"/>
  <c r="AC1215" i="1"/>
  <c r="AD1215" i="1"/>
  <c r="AE1215" i="1"/>
  <c r="X1216" i="1"/>
  <c r="Y1216" i="1"/>
  <c r="Z1216" i="1"/>
  <c r="AA1216" i="1"/>
  <c r="AB1216" i="1"/>
  <c r="AC1216" i="1"/>
  <c r="AD1216" i="1"/>
  <c r="AE1216" i="1"/>
  <c r="X1217" i="1"/>
  <c r="Y1217" i="1"/>
  <c r="Z1217" i="1"/>
  <c r="AA1217" i="1"/>
  <c r="AB1217" i="1"/>
  <c r="AC1217" i="1"/>
  <c r="AD1217" i="1"/>
  <c r="AE1217" i="1"/>
  <c r="X1218" i="1"/>
  <c r="Y1218" i="1"/>
  <c r="Z1218" i="1"/>
  <c r="AA1218" i="1"/>
  <c r="AB1218" i="1"/>
  <c r="AC1218" i="1"/>
  <c r="AD1218" i="1"/>
  <c r="AE1218" i="1"/>
  <c r="X1219" i="1"/>
  <c r="Y1219" i="1"/>
  <c r="Z1219" i="1"/>
  <c r="AA1219" i="1"/>
  <c r="AB1219" i="1"/>
  <c r="AC1219" i="1"/>
  <c r="AD1219" i="1"/>
  <c r="AE1219" i="1"/>
  <c r="X1220" i="1"/>
  <c r="Y1220" i="1"/>
  <c r="Z1220" i="1"/>
  <c r="AA1220" i="1"/>
  <c r="AB1220" i="1"/>
  <c r="AC1220" i="1"/>
  <c r="AD1220" i="1"/>
  <c r="AE1220" i="1"/>
  <c r="X1221" i="1"/>
  <c r="Y1221" i="1"/>
  <c r="Z1221" i="1"/>
  <c r="AA1221" i="1"/>
  <c r="AB1221" i="1"/>
  <c r="AC1221" i="1"/>
  <c r="AD1221" i="1"/>
  <c r="AE1221" i="1"/>
  <c r="X1222" i="1"/>
  <c r="Y1222" i="1"/>
  <c r="Z1222" i="1"/>
  <c r="AA1222" i="1"/>
  <c r="AB1222" i="1"/>
  <c r="AC1222" i="1"/>
  <c r="AD1222" i="1"/>
  <c r="AE1222" i="1"/>
  <c r="X1223" i="1"/>
  <c r="Y1223" i="1"/>
  <c r="Z1223" i="1"/>
  <c r="AA1223" i="1"/>
  <c r="AB1223" i="1"/>
  <c r="AC1223" i="1"/>
  <c r="AD1223" i="1"/>
  <c r="AE1223" i="1"/>
  <c r="X1224" i="1"/>
  <c r="Y1224" i="1"/>
  <c r="Z1224" i="1"/>
  <c r="AA1224" i="1"/>
  <c r="AB1224" i="1"/>
  <c r="AC1224" i="1"/>
  <c r="AD1224" i="1"/>
  <c r="AE1224" i="1"/>
  <c r="X1225" i="1"/>
  <c r="Y1225" i="1"/>
  <c r="Z1225" i="1"/>
  <c r="AA1225" i="1"/>
  <c r="AB1225" i="1"/>
  <c r="AC1225" i="1"/>
  <c r="AD1225" i="1"/>
  <c r="AE1225" i="1"/>
  <c r="X1226" i="1"/>
  <c r="Y1226" i="1"/>
  <c r="Z1226" i="1"/>
  <c r="AA1226" i="1"/>
  <c r="AB1226" i="1"/>
  <c r="AC1226" i="1"/>
  <c r="AD1226" i="1"/>
  <c r="AE1226" i="1"/>
  <c r="X1227" i="1"/>
  <c r="Y1227" i="1"/>
  <c r="Z1227" i="1"/>
  <c r="AA1227" i="1"/>
  <c r="AB1227" i="1"/>
  <c r="AC1227" i="1"/>
  <c r="AD1227" i="1"/>
  <c r="AE1227" i="1"/>
  <c r="X1228" i="1"/>
  <c r="Y1228" i="1"/>
  <c r="Z1228" i="1"/>
  <c r="AA1228" i="1"/>
  <c r="AB1228" i="1"/>
  <c r="AC1228" i="1"/>
  <c r="AD1228" i="1"/>
  <c r="AE1228" i="1"/>
  <c r="X1229" i="1"/>
  <c r="Y1229" i="1"/>
  <c r="Z1229" i="1"/>
  <c r="AA1229" i="1"/>
  <c r="AB1229" i="1"/>
  <c r="AC1229" i="1"/>
  <c r="AD1229" i="1"/>
  <c r="AE1229" i="1"/>
  <c r="X1230" i="1"/>
  <c r="Y1230" i="1"/>
  <c r="Z1230" i="1"/>
  <c r="AA1230" i="1"/>
  <c r="AB1230" i="1"/>
  <c r="AC1230" i="1"/>
  <c r="AD1230" i="1"/>
  <c r="AE1230" i="1"/>
  <c r="X1231" i="1"/>
  <c r="Y1231" i="1"/>
  <c r="Z1231" i="1"/>
  <c r="AA1231" i="1"/>
  <c r="AB1231" i="1"/>
  <c r="AC1231" i="1"/>
  <c r="AD1231" i="1"/>
  <c r="AE1231" i="1"/>
  <c r="X1232" i="1"/>
  <c r="Y1232" i="1"/>
  <c r="Z1232" i="1"/>
  <c r="AA1232" i="1"/>
  <c r="AB1232" i="1"/>
  <c r="AC1232" i="1"/>
  <c r="AD1232" i="1"/>
  <c r="AE1232" i="1"/>
  <c r="X1233" i="1"/>
  <c r="Y1233" i="1"/>
  <c r="Z1233" i="1"/>
  <c r="AA1233" i="1"/>
  <c r="AB1233" i="1"/>
  <c r="AC1233" i="1"/>
  <c r="AD1233" i="1"/>
  <c r="AE1233" i="1"/>
  <c r="X1234" i="1"/>
  <c r="Y1234" i="1"/>
  <c r="Z1234" i="1"/>
  <c r="AA1234" i="1"/>
  <c r="AB1234" i="1"/>
  <c r="AC1234" i="1"/>
  <c r="AD1234" i="1"/>
  <c r="AE1234" i="1"/>
  <c r="X1235" i="1"/>
  <c r="Y1235" i="1"/>
  <c r="Z1235" i="1"/>
  <c r="AA1235" i="1"/>
  <c r="AB1235" i="1"/>
  <c r="AC1235" i="1"/>
  <c r="AD1235" i="1"/>
  <c r="AE1235" i="1"/>
  <c r="X1236" i="1"/>
  <c r="Y1236" i="1"/>
  <c r="Z1236" i="1"/>
  <c r="AA1236" i="1"/>
  <c r="AB1236" i="1"/>
  <c r="AC1236" i="1"/>
  <c r="AD1236" i="1"/>
  <c r="AE1236" i="1"/>
  <c r="X1237" i="1"/>
  <c r="Y1237" i="1"/>
  <c r="Z1237" i="1"/>
  <c r="AA1237" i="1"/>
  <c r="AB1237" i="1"/>
  <c r="AC1237" i="1"/>
  <c r="AD1237" i="1"/>
  <c r="AE1237" i="1"/>
  <c r="X1238" i="1"/>
  <c r="Y1238" i="1"/>
  <c r="Z1238" i="1"/>
  <c r="AA1238" i="1"/>
  <c r="AB1238" i="1"/>
  <c r="AC1238" i="1"/>
  <c r="AD1238" i="1"/>
  <c r="AE1238" i="1"/>
  <c r="X1239" i="1"/>
  <c r="Y1239" i="1"/>
  <c r="Z1239" i="1"/>
  <c r="AA1239" i="1"/>
  <c r="AB1239" i="1"/>
  <c r="AC1239" i="1"/>
  <c r="AD1239" i="1"/>
  <c r="AE1239" i="1"/>
  <c r="X1240" i="1"/>
  <c r="Y1240" i="1"/>
  <c r="Z1240" i="1"/>
  <c r="AA1240" i="1"/>
  <c r="AB1240" i="1"/>
  <c r="AC1240" i="1"/>
  <c r="AD1240" i="1"/>
  <c r="AE1240" i="1"/>
  <c r="X1241" i="1"/>
  <c r="Y1241" i="1"/>
  <c r="Z1241" i="1"/>
  <c r="AA1241" i="1"/>
  <c r="AB1241" i="1"/>
  <c r="AC1241" i="1"/>
  <c r="AD1241" i="1"/>
  <c r="AE1241" i="1"/>
  <c r="X1242" i="1"/>
  <c r="Y1242" i="1"/>
  <c r="Z1242" i="1"/>
  <c r="AA1242" i="1"/>
  <c r="AB1242" i="1"/>
  <c r="AC1242" i="1"/>
  <c r="AD1242" i="1"/>
  <c r="AE1242" i="1"/>
  <c r="X1243" i="1"/>
  <c r="Y1243" i="1"/>
  <c r="Z1243" i="1"/>
  <c r="AA1243" i="1"/>
  <c r="AB1243" i="1"/>
  <c r="AC1243" i="1"/>
  <c r="AD1243" i="1"/>
  <c r="AE1243" i="1"/>
  <c r="X1244" i="1"/>
  <c r="Y1244" i="1"/>
  <c r="Z1244" i="1"/>
  <c r="AA1244" i="1"/>
  <c r="AB1244" i="1"/>
  <c r="AC1244" i="1"/>
  <c r="AD1244" i="1"/>
  <c r="AE1244" i="1"/>
  <c r="X1245" i="1"/>
  <c r="Y1245" i="1"/>
  <c r="Z1245" i="1"/>
  <c r="AA1245" i="1"/>
  <c r="AB1245" i="1"/>
  <c r="AC1245" i="1"/>
  <c r="AD1245" i="1"/>
  <c r="AE1245" i="1"/>
  <c r="X1246" i="1"/>
  <c r="Y1246" i="1"/>
  <c r="Z1246" i="1"/>
  <c r="AA1246" i="1"/>
  <c r="AB1246" i="1"/>
  <c r="AC1246" i="1"/>
  <c r="AD1246" i="1"/>
  <c r="AE1246" i="1"/>
  <c r="X1247" i="1"/>
  <c r="Y1247" i="1"/>
  <c r="Z1247" i="1"/>
  <c r="AA1247" i="1"/>
  <c r="AB1247" i="1"/>
  <c r="AC1247" i="1"/>
  <c r="AD1247" i="1"/>
  <c r="AE1247" i="1"/>
  <c r="X1248" i="1"/>
  <c r="Y1248" i="1"/>
  <c r="Z1248" i="1"/>
  <c r="AA1248" i="1"/>
  <c r="AB1248" i="1"/>
  <c r="AC1248" i="1"/>
  <c r="AD1248" i="1"/>
  <c r="AE1248" i="1"/>
  <c r="X1249" i="1"/>
  <c r="Y1249" i="1"/>
  <c r="Z1249" i="1"/>
  <c r="AA1249" i="1"/>
  <c r="AB1249" i="1"/>
  <c r="AC1249" i="1"/>
  <c r="AD1249" i="1"/>
  <c r="AE1249" i="1"/>
  <c r="X1250" i="1"/>
  <c r="Y1250" i="1"/>
  <c r="Z1250" i="1"/>
  <c r="AA1250" i="1"/>
  <c r="AB1250" i="1"/>
  <c r="AC1250" i="1"/>
  <c r="AD1250" i="1"/>
  <c r="AE1250" i="1"/>
  <c r="X1251" i="1"/>
  <c r="Y1251" i="1"/>
  <c r="Z1251" i="1"/>
  <c r="AA1251" i="1"/>
  <c r="AB1251" i="1"/>
  <c r="AC1251" i="1"/>
  <c r="AD1251" i="1"/>
  <c r="AE1251" i="1"/>
  <c r="X1252" i="1"/>
  <c r="Y1252" i="1"/>
  <c r="Z1252" i="1"/>
  <c r="AA1252" i="1"/>
  <c r="AB1252" i="1"/>
  <c r="AC1252" i="1"/>
  <c r="AD1252" i="1"/>
  <c r="AE1252" i="1"/>
  <c r="X1253" i="1"/>
  <c r="Y1253" i="1"/>
  <c r="Z1253" i="1"/>
  <c r="AA1253" i="1"/>
  <c r="AB1253" i="1"/>
  <c r="AC1253" i="1"/>
  <c r="AD1253" i="1"/>
  <c r="AE1253" i="1"/>
  <c r="X1254" i="1"/>
  <c r="Y1254" i="1"/>
  <c r="Z1254" i="1"/>
  <c r="AA1254" i="1"/>
  <c r="AB1254" i="1"/>
  <c r="AC1254" i="1"/>
  <c r="AD1254" i="1"/>
  <c r="AE1254" i="1"/>
  <c r="X1255" i="1"/>
  <c r="Y1255" i="1"/>
  <c r="Z1255" i="1"/>
  <c r="AA1255" i="1"/>
  <c r="AB1255" i="1"/>
  <c r="AC1255" i="1"/>
  <c r="AD1255" i="1"/>
  <c r="AE1255" i="1"/>
  <c r="X1256" i="1"/>
  <c r="Y1256" i="1"/>
  <c r="Z1256" i="1"/>
  <c r="AA1256" i="1"/>
  <c r="AB1256" i="1"/>
  <c r="AC1256" i="1"/>
  <c r="AD1256" i="1"/>
  <c r="AE1256" i="1"/>
  <c r="X1257" i="1"/>
  <c r="Y1257" i="1"/>
  <c r="Z1257" i="1"/>
  <c r="AA1257" i="1"/>
  <c r="AB1257" i="1"/>
  <c r="AC1257" i="1"/>
  <c r="AD1257" i="1"/>
  <c r="AE1257" i="1"/>
  <c r="X1258" i="1"/>
  <c r="Y1258" i="1"/>
  <c r="Z1258" i="1"/>
  <c r="AA1258" i="1"/>
  <c r="AB1258" i="1"/>
  <c r="AC1258" i="1"/>
  <c r="AD1258" i="1"/>
  <c r="AE1258" i="1"/>
  <c r="X1259" i="1"/>
  <c r="Y1259" i="1"/>
  <c r="Z1259" i="1"/>
  <c r="AA1259" i="1"/>
  <c r="AB1259" i="1"/>
  <c r="AC1259" i="1"/>
  <c r="AD1259" i="1"/>
  <c r="AE1259" i="1"/>
  <c r="X1260" i="1"/>
  <c r="Y1260" i="1"/>
  <c r="Z1260" i="1"/>
  <c r="AA1260" i="1"/>
  <c r="AB1260" i="1"/>
  <c r="AC1260" i="1"/>
  <c r="AD1260" i="1"/>
  <c r="AE1260" i="1"/>
  <c r="X1261" i="1"/>
  <c r="Y1261" i="1"/>
  <c r="Z1261" i="1"/>
  <c r="AA1261" i="1"/>
  <c r="AB1261" i="1"/>
  <c r="AC1261" i="1"/>
  <c r="AD1261" i="1"/>
  <c r="AE1261" i="1"/>
  <c r="X1262" i="1"/>
  <c r="Y1262" i="1"/>
  <c r="Z1262" i="1"/>
  <c r="AA1262" i="1"/>
  <c r="AB1262" i="1"/>
  <c r="AC1262" i="1"/>
  <c r="AD1262" i="1"/>
  <c r="AE1262" i="1"/>
  <c r="X1263" i="1"/>
  <c r="Y1263" i="1"/>
  <c r="Z1263" i="1"/>
  <c r="AA1263" i="1"/>
  <c r="AB1263" i="1"/>
  <c r="AC1263" i="1"/>
  <c r="AD1263" i="1"/>
  <c r="AE1263" i="1"/>
  <c r="X1264" i="1"/>
  <c r="Y1264" i="1"/>
  <c r="Z1264" i="1"/>
  <c r="AA1264" i="1"/>
  <c r="AB1264" i="1"/>
  <c r="AC1264" i="1"/>
  <c r="AD1264" i="1"/>
  <c r="AE1264" i="1"/>
  <c r="X1265" i="1"/>
  <c r="Y1265" i="1"/>
  <c r="Z1265" i="1"/>
  <c r="AA1265" i="1"/>
  <c r="AB1265" i="1"/>
  <c r="AC1265" i="1"/>
  <c r="AD1265" i="1"/>
  <c r="AE1265" i="1"/>
  <c r="X1266" i="1"/>
  <c r="Y1266" i="1"/>
  <c r="Z1266" i="1"/>
  <c r="AA1266" i="1"/>
  <c r="AB1266" i="1"/>
  <c r="AC1266" i="1"/>
  <c r="AD1266" i="1"/>
  <c r="AE1266" i="1"/>
  <c r="X1267" i="1"/>
  <c r="Y1267" i="1"/>
  <c r="Z1267" i="1"/>
  <c r="AA1267" i="1"/>
  <c r="AB1267" i="1"/>
  <c r="AC1267" i="1"/>
  <c r="AD1267" i="1"/>
  <c r="AE1267" i="1"/>
  <c r="X1268" i="1"/>
  <c r="Y1268" i="1"/>
  <c r="Z1268" i="1"/>
  <c r="AA1268" i="1"/>
  <c r="AB1268" i="1"/>
  <c r="AC1268" i="1"/>
  <c r="AD1268" i="1"/>
  <c r="AE1268" i="1"/>
  <c r="X1269" i="1"/>
  <c r="Y1269" i="1"/>
  <c r="Z1269" i="1"/>
  <c r="AA1269" i="1"/>
  <c r="AB1269" i="1"/>
  <c r="AC1269" i="1"/>
  <c r="AD1269" i="1"/>
  <c r="AE1269" i="1"/>
  <c r="X1270" i="1"/>
  <c r="Y1270" i="1"/>
  <c r="Z1270" i="1"/>
  <c r="AA1270" i="1"/>
  <c r="AB1270" i="1"/>
  <c r="AC1270" i="1"/>
  <c r="AD1270" i="1"/>
  <c r="AE1270" i="1"/>
  <c r="X1271" i="1"/>
  <c r="Y1271" i="1"/>
  <c r="Z1271" i="1"/>
  <c r="AA1271" i="1"/>
  <c r="AB1271" i="1"/>
  <c r="AC1271" i="1"/>
  <c r="AD1271" i="1"/>
  <c r="AE1271" i="1"/>
  <c r="X1272" i="1"/>
  <c r="Y1272" i="1"/>
  <c r="Z1272" i="1"/>
  <c r="AA1272" i="1"/>
  <c r="AB1272" i="1"/>
  <c r="AC1272" i="1"/>
  <c r="AD1272" i="1"/>
  <c r="AE1272" i="1"/>
  <c r="X1273" i="1"/>
  <c r="Y1273" i="1"/>
  <c r="Z1273" i="1"/>
  <c r="AA1273" i="1"/>
  <c r="AB1273" i="1"/>
  <c r="AC1273" i="1"/>
  <c r="AD1273" i="1"/>
  <c r="AE1273" i="1"/>
  <c r="X1274" i="1"/>
  <c r="Y1274" i="1"/>
  <c r="Z1274" i="1"/>
  <c r="AA1274" i="1"/>
  <c r="AB1274" i="1"/>
  <c r="AC1274" i="1"/>
  <c r="AD1274" i="1"/>
  <c r="AE1274" i="1"/>
  <c r="X1275" i="1"/>
  <c r="Y1275" i="1"/>
  <c r="Z1275" i="1"/>
  <c r="AA1275" i="1"/>
  <c r="AB1275" i="1"/>
  <c r="AC1275" i="1"/>
  <c r="AD1275" i="1"/>
  <c r="AE1275" i="1"/>
  <c r="X1276" i="1"/>
  <c r="Y1276" i="1"/>
  <c r="Z1276" i="1"/>
  <c r="AA1276" i="1"/>
  <c r="AB1276" i="1"/>
  <c r="AC1276" i="1"/>
  <c r="AD1276" i="1"/>
  <c r="AE1276" i="1"/>
  <c r="X1277" i="1"/>
  <c r="Y1277" i="1"/>
  <c r="Z1277" i="1"/>
  <c r="AA1277" i="1"/>
  <c r="AB1277" i="1"/>
  <c r="AC1277" i="1"/>
  <c r="AD1277" i="1"/>
  <c r="AE1277" i="1"/>
  <c r="X1278" i="1"/>
  <c r="Y1278" i="1"/>
  <c r="Z1278" i="1"/>
  <c r="AA1278" i="1"/>
  <c r="AB1278" i="1"/>
  <c r="AC1278" i="1"/>
  <c r="AD1278" i="1"/>
  <c r="AE1278" i="1"/>
  <c r="X1279" i="1"/>
  <c r="Y1279" i="1"/>
  <c r="Z1279" i="1"/>
  <c r="AA1279" i="1"/>
  <c r="AB1279" i="1"/>
  <c r="AC1279" i="1"/>
  <c r="AD1279" i="1"/>
  <c r="AE1279" i="1"/>
  <c r="X1280" i="1"/>
  <c r="Y1280" i="1"/>
  <c r="Z1280" i="1"/>
  <c r="AA1280" i="1"/>
  <c r="AB1280" i="1"/>
  <c r="AC1280" i="1"/>
  <c r="AD1280" i="1"/>
  <c r="AE1280" i="1"/>
  <c r="X1281" i="1"/>
  <c r="Y1281" i="1"/>
  <c r="Z1281" i="1"/>
  <c r="AA1281" i="1"/>
  <c r="AB1281" i="1"/>
  <c r="AC1281" i="1"/>
  <c r="AD1281" i="1"/>
  <c r="AE1281" i="1"/>
  <c r="X1282" i="1"/>
  <c r="Y1282" i="1"/>
  <c r="Z1282" i="1"/>
  <c r="AA1282" i="1"/>
  <c r="AB1282" i="1"/>
  <c r="AC1282" i="1"/>
  <c r="AD1282" i="1"/>
  <c r="AE1282" i="1"/>
  <c r="X1283" i="1"/>
  <c r="Y1283" i="1"/>
  <c r="Z1283" i="1"/>
  <c r="AA1283" i="1"/>
  <c r="AB1283" i="1"/>
  <c r="AC1283" i="1"/>
  <c r="AD1283" i="1"/>
  <c r="AE1283" i="1"/>
  <c r="X1284" i="1"/>
  <c r="Y1284" i="1"/>
  <c r="Z1284" i="1"/>
  <c r="AA1284" i="1"/>
  <c r="AB1284" i="1"/>
  <c r="AC1284" i="1"/>
  <c r="AD1284" i="1"/>
  <c r="AE1284" i="1"/>
  <c r="X1285" i="1"/>
  <c r="Y1285" i="1"/>
  <c r="Z1285" i="1"/>
  <c r="AA1285" i="1"/>
  <c r="AB1285" i="1"/>
  <c r="AC1285" i="1"/>
  <c r="AD1285" i="1"/>
  <c r="AE1285" i="1"/>
  <c r="X1286" i="1"/>
  <c r="Y1286" i="1"/>
  <c r="Z1286" i="1"/>
  <c r="AA1286" i="1"/>
  <c r="AB1286" i="1"/>
  <c r="AC1286" i="1"/>
  <c r="AD1286" i="1"/>
  <c r="AE1286" i="1"/>
  <c r="X1287" i="1"/>
  <c r="Y1287" i="1"/>
  <c r="Z1287" i="1"/>
  <c r="AA1287" i="1"/>
  <c r="AB1287" i="1"/>
  <c r="AC1287" i="1"/>
  <c r="AD1287" i="1"/>
  <c r="AE1287" i="1"/>
  <c r="X1288" i="1"/>
  <c r="Y1288" i="1"/>
  <c r="Z1288" i="1"/>
  <c r="AA1288" i="1"/>
  <c r="AB1288" i="1"/>
  <c r="AC1288" i="1"/>
  <c r="AD1288" i="1"/>
  <c r="AE1288" i="1"/>
  <c r="X1289" i="1"/>
  <c r="Y1289" i="1"/>
  <c r="Z1289" i="1"/>
  <c r="AA1289" i="1"/>
  <c r="AB1289" i="1"/>
  <c r="AC1289" i="1"/>
  <c r="AD1289" i="1"/>
  <c r="AE1289" i="1"/>
  <c r="X1290" i="1"/>
  <c r="Y1290" i="1"/>
  <c r="Z1290" i="1"/>
  <c r="AA1290" i="1"/>
  <c r="AB1290" i="1"/>
  <c r="AC1290" i="1"/>
  <c r="AD1290" i="1"/>
  <c r="AE1290" i="1"/>
  <c r="X1291" i="1"/>
  <c r="Y1291" i="1"/>
  <c r="Z1291" i="1"/>
  <c r="AA1291" i="1"/>
  <c r="AB1291" i="1"/>
  <c r="AC1291" i="1"/>
  <c r="AD1291" i="1"/>
  <c r="AE1291" i="1"/>
  <c r="X1292" i="1"/>
  <c r="Y1292" i="1"/>
  <c r="Z1292" i="1"/>
  <c r="AA1292" i="1"/>
  <c r="AB1292" i="1"/>
  <c r="AC1292" i="1"/>
  <c r="AD1292" i="1"/>
  <c r="AE1292" i="1"/>
  <c r="X1293" i="1"/>
  <c r="Y1293" i="1"/>
  <c r="Z1293" i="1"/>
  <c r="AA1293" i="1"/>
  <c r="AB1293" i="1"/>
  <c r="AC1293" i="1"/>
  <c r="AD1293" i="1"/>
  <c r="AE1293" i="1"/>
  <c r="X1294" i="1"/>
  <c r="Y1294" i="1"/>
  <c r="Z1294" i="1"/>
  <c r="AA1294" i="1"/>
  <c r="AB1294" i="1"/>
  <c r="AC1294" i="1"/>
  <c r="AD1294" i="1"/>
  <c r="AE1294" i="1"/>
  <c r="X1295" i="1"/>
  <c r="Y1295" i="1"/>
  <c r="Z1295" i="1"/>
  <c r="AA1295" i="1"/>
  <c r="AB1295" i="1"/>
  <c r="AC1295" i="1"/>
  <c r="AD1295" i="1"/>
  <c r="AE1295" i="1"/>
  <c r="X1296" i="1"/>
  <c r="Y1296" i="1"/>
  <c r="Z1296" i="1"/>
  <c r="AA1296" i="1"/>
  <c r="AB1296" i="1"/>
  <c r="AC1296" i="1"/>
  <c r="AD1296" i="1"/>
  <c r="AE1296" i="1"/>
  <c r="X1297" i="1"/>
  <c r="Y1297" i="1"/>
  <c r="Z1297" i="1"/>
  <c r="AA1297" i="1"/>
  <c r="AB1297" i="1"/>
  <c r="AC1297" i="1"/>
  <c r="AD1297" i="1"/>
  <c r="AE1297" i="1"/>
  <c r="X1298" i="1"/>
  <c r="Y1298" i="1"/>
  <c r="Z1298" i="1"/>
  <c r="AA1298" i="1"/>
  <c r="AB1298" i="1"/>
  <c r="AC1298" i="1"/>
  <c r="AD1298" i="1"/>
  <c r="AE1298" i="1"/>
  <c r="X1299" i="1"/>
  <c r="Y1299" i="1"/>
  <c r="Z1299" i="1"/>
  <c r="AA1299" i="1"/>
  <c r="AB1299" i="1"/>
  <c r="AC1299" i="1"/>
  <c r="AD1299" i="1"/>
  <c r="AE1299" i="1"/>
  <c r="X1300" i="1"/>
  <c r="Y1300" i="1"/>
  <c r="Z1300" i="1"/>
  <c r="AA1300" i="1"/>
  <c r="AB1300" i="1"/>
  <c r="AC1300" i="1"/>
  <c r="AD1300" i="1"/>
  <c r="AE1300" i="1"/>
  <c r="X1301" i="1"/>
  <c r="Y1301" i="1"/>
  <c r="Z1301" i="1"/>
  <c r="AA1301" i="1"/>
  <c r="AB1301" i="1"/>
  <c r="AC1301" i="1"/>
  <c r="AD1301" i="1"/>
  <c r="AE1301" i="1"/>
  <c r="X1302" i="1"/>
  <c r="Y1302" i="1"/>
  <c r="Z1302" i="1"/>
  <c r="AA1302" i="1"/>
  <c r="AB1302" i="1"/>
  <c r="AC1302" i="1"/>
  <c r="AD1302" i="1"/>
  <c r="AE1302" i="1"/>
  <c r="X1303" i="1"/>
  <c r="Y1303" i="1"/>
  <c r="Z1303" i="1"/>
  <c r="AA1303" i="1"/>
  <c r="AB1303" i="1"/>
  <c r="AC1303" i="1"/>
  <c r="AD1303" i="1"/>
  <c r="AE1303" i="1"/>
  <c r="X1304" i="1"/>
  <c r="Y1304" i="1"/>
  <c r="Z1304" i="1"/>
  <c r="AA1304" i="1"/>
  <c r="AB1304" i="1"/>
  <c r="AC1304" i="1"/>
  <c r="AD1304" i="1"/>
  <c r="AE1304" i="1"/>
  <c r="X1305" i="1"/>
  <c r="Y1305" i="1"/>
  <c r="Z1305" i="1"/>
  <c r="AA1305" i="1"/>
  <c r="AB1305" i="1"/>
  <c r="AC1305" i="1"/>
  <c r="AD1305" i="1"/>
  <c r="AE1305" i="1"/>
  <c r="X1306" i="1"/>
  <c r="Y1306" i="1"/>
  <c r="Z1306" i="1"/>
  <c r="AA1306" i="1"/>
  <c r="AB1306" i="1"/>
  <c r="AC1306" i="1"/>
  <c r="AD1306" i="1"/>
  <c r="AE1306" i="1"/>
  <c r="X1307" i="1"/>
  <c r="Y1307" i="1"/>
  <c r="Z1307" i="1"/>
  <c r="AA1307" i="1"/>
  <c r="AB1307" i="1"/>
  <c r="AC1307" i="1"/>
  <c r="AD1307" i="1"/>
  <c r="AE1307" i="1"/>
  <c r="X1308" i="1"/>
  <c r="Y1308" i="1"/>
  <c r="Z1308" i="1"/>
  <c r="AA1308" i="1"/>
  <c r="AB1308" i="1"/>
  <c r="AC1308" i="1"/>
  <c r="AD1308" i="1"/>
  <c r="AE1308" i="1"/>
  <c r="X1309" i="1"/>
  <c r="Y1309" i="1"/>
  <c r="Z1309" i="1"/>
  <c r="AA1309" i="1"/>
  <c r="AB1309" i="1"/>
  <c r="AC1309" i="1"/>
  <c r="AD1309" i="1"/>
  <c r="AE1309" i="1"/>
  <c r="X1310" i="1"/>
  <c r="Y1310" i="1"/>
  <c r="Z1310" i="1"/>
  <c r="AA1310" i="1"/>
  <c r="AB1310" i="1"/>
  <c r="AC1310" i="1"/>
  <c r="AD1310" i="1"/>
  <c r="AE1310" i="1"/>
  <c r="X1311" i="1"/>
  <c r="Y1311" i="1"/>
  <c r="Z1311" i="1"/>
  <c r="AA1311" i="1"/>
  <c r="AB1311" i="1"/>
  <c r="AC1311" i="1"/>
  <c r="AD1311" i="1"/>
  <c r="AE1311" i="1"/>
  <c r="X1312" i="1"/>
  <c r="Y1312" i="1"/>
  <c r="Z1312" i="1"/>
  <c r="AA1312" i="1"/>
  <c r="AB1312" i="1"/>
  <c r="AC1312" i="1"/>
  <c r="AD1312" i="1"/>
  <c r="AE1312" i="1"/>
  <c r="X1313" i="1"/>
  <c r="Y1313" i="1"/>
  <c r="Z1313" i="1"/>
  <c r="AA1313" i="1"/>
  <c r="AB1313" i="1"/>
  <c r="AC1313" i="1"/>
  <c r="AD1313" i="1"/>
  <c r="AE1313" i="1"/>
  <c r="X1314" i="1"/>
  <c r="Y1314" i="1"/>
  <c r="Z1314" i="1"/>
  <c r="AA1314" i="1"/>
  <c r="AB1314" i="1"/>
  <c r="AC1314" i="1"/>
  <c r="AD1314" i="1"/>
  <c r="AE1314" i="1"/>
  <c r="X1315" i="1"/>
  <c r="Y1315" i="1"/>
  <c r="Z1315" i="1"/>
  <c r="AA1315" i="1"/>
  <c r="AB1315" i="1"/>
  <c r="AC1315" i="1"/>
  <c r="AD1315" i="1"/>
  <c r="AE1315" i="1"/>
  <c r="X1316" i="1"/>
  <c r="Y1316" i="1"/>
  <c r="Z1316" i="1"/>
  <c r="AA1316" i="1"/>
  <c r="AB1316" i="1"/>
  <c r="AC1316" i="1"/>
  <c r="AD1316" i="1"/>
  <c r="AE1316" i="1"/>
  <c r="X1317" i="1"/>
  <c r="Y1317" i="1"/>
  <c r="Z1317" i="1"/>
  <c r="AA1317" i="1"/>
  <c r="AB1317" i="1"/>
  <c r="AC1317" i="1"/>
  <c r="AD1317" i="1"/>
  <c r="AE1317" i="1"/>
  <c r="X1318" i="1"/>
  <c r="Y1318" i="1"/>
  <c r="Z1318" i="1"/>
  <c r="AA1318" i="1"/>
  <c r="AB1318" i="1"/>
  <c r="AC1318" i="1"/>
  <c r="AD1318" i="1"/>
  <c r="AE1318" i="1"/>
  <c r="X1319" i="1"/>
  <c r="Y1319" i="1"/>
  <c r="Z1319" i="1"/>
  <c r="AA1319" i="1"/>
  <c r="AB1319" i="1"/>
  <c r="AC1319" i="1"/>
  <c r="AD1319" i="1"/>
  <c r="AE1319" i="1"/>
  <c r="X1320" i="1"/>
  <c r="Y1320" i="1"/>
  <c r="Z1320" i="1"/>
  <c r="AA1320" i="1"/>
  <c r="AB1320" i="1"/>
  <c r="AC1320" i="1"/>
  <c r="AD1320" i="1"/>
  <c r="AE1320" i="1"/>
  <c r="X1321" i="1"/>
  <c r="Y1321" i="1"/>
  <c r="Z1321" i="1"/>
  <c r="AA1321" i="1"/>
  <c r="AB1321" i="1"/>
  <c r="AC1321" i="1"/>
  <c r="AD1321" i="1"/>
  <c r="AE1321" i="1"/>
  <c r="X1322" i="1"/>
  <c r="Y1322" i="1"/>
  <c r="Z1322" i="1"/>
  <c r="AA1322" i="1"/>
  <c r="AB1322" i="1"/>
  <c r="AC1322" i="1"/>
  <c r="AD1322" i="1"/>
  <c r="AE1322" i="1"/>
  <c r="X1323" i="1"/>
  <c r="Y1323" i="1"/>
  <c r="Z1323" i="1"/>
  <c r="AA1323" i="1"/>
  <c r="AB1323" i="1"/>
  <c r="AC1323" i="1"/>
  <c r="AD1323" i="1"/>
  <c r="AE1323" i="1"/>
  <c r="X1324" i="1"/>
  <c r="Y1324" i="1"/>
  <c r="Z1324" i="1"/>
  <c r="AA1324" i="1"/>
  <c r="AB1324" i="1"/>
  <c r="AC1324" i="1"/>
  <c r="AD1324" i="1"/>
  <c r="AE1324" i="1"/>
  <c r="X1325" i="1"/>
  <c r="Y1325" i="1"/>
  <c r="Z1325" i="1"/>
  <c r="AA1325" i="1"/>
  <c r="AB1325" i="1"/>
  <c r="AC1325" i="1"/>
  <c r="AD1325" i="1"/>
  <c r="AE1325" i="1"/>
  <c r="X1326" i="1"/>
  <c r="Y1326" i="1"/>
  <c r="Z1326" i="1"/>
  <c r="AA1326" i="1"/>
  <c r="AB1326" i="1"/>
  <c r="AC1326" i="1"/>
  <c r="AD1326" i="1"/>
  <c r="AE1326" i="1"/>
  <c r="X1327" i="1"/>
  <c r="Y1327" i="1"/>
  <c r="Z1327" i="1"/>
  <c r="AA1327" i="1"/>
  <c r="AB1327" i="1"/>
  <c r="AC1327" i="1"/>
  <c r="AD1327" i="1"/>
  <c r="AE1327" i="1"/>
  <c r="X1328" i="1"/>
  <c r="Y1328" i="1"/>
  <c r="Z1328" i="1"/>
  <c r="AA1328" i="1"/>
  <c r="AB1328" i="1"/>
  <c r="AC1328" i="1"/>
  <c r="AD1328" i="1"/>
  <c r="AE1328" i="1"/>
  <c r="X1329" i="1"/>
  <c r="Y1329" i="1"/>
  <c r="Z1329" i="1"/>
  <c r="AA1329" i="1"/>
  <c r="AB1329" i="1"/>
  <c r="AC1329" i="1"/>
  <c r="AD1329" i="1"/>
  <c r="AE1329" i="1"/>
  <c r="X1330" i="1"/>
  <c r="Y1330" i="1"/>
  <c r="Z1330" i="1"/>
  <c r="AA1330" i="1"/>
  <c r="AB1330" i="1"/>
  <c r="AC1330" i="1"/>
  <c r="AD1330" i="1"/>
  <c r="AE1330" i="1"/>
  <c r="X1331" i="1"/>
  <c r="Y1331" i="1"/>
  <c r="Z1331" i="1"/>
  <c r="AA1331" i="1"/>
  <c r="AB1331" i="1"/>
  <c r="AC1331" i="1"/>
  <c r="AD1331" i="1"/>
  <c r="AE1331" i="1"/>
  <c r="X1332" i="1"/>
  <c r="Y1332" i="1"/>
  <c r="Z1332" i="1"/>
  <c r="AA1332" i="1"/>
  <c r="AB1332" i="1"/>
  <c r="AC1332" i="1"/>
  <c r="AD1332" i="1"/>
  <c r="AE1332" i="1"/>
  <c r="X1333" i="1"/>
  <c r="Y1333" i="1"/>
  <c r="Z1333" i="1"/>
  <c r="AA1333" i="1"/>
  <c r="AB1333" i="1"/>
  <c r="AC1333" i="1"/>
  <c r="AD1333" i="1"/>
  <c r="AE1333" i="1"/>
  <c r="X1334" i="1"/>
  <c r="Y1334" i="1"/>
  <c r="Z1334" i="1"/>
  <c r="AA1334" i="1"/>
  <c r="AB1334" i="1"/>
  <c r="AC1334" i="1"/>
  <c r="AD1334" i="1"/>
  <c r="AE1334" i="1"/>
  <c r="X1335" i="1"/>
  <c r="Y1335" i="1"/>
  <c r="Z1335" i="1"/>
  <c r="AA1335" i="1"/>
  <c r="AB1335" i="1"/>
  <c r="AC1335" i="1"/>
  <c r="AD1335" i="1"/>
  <c r="AE1335" i="1"/>
  <c r="X1336" i="1"/>
  <c r="Y1336" i="1"/>
  <c r="Z1336" i="1"/>
  <c r="AA1336" i="1"/>
  <c r="AB1336" i="1"/>
  <c r="AC1336" i="1"/>
  <c r="AD1336" i="1"/>
  <c r="AE1336" i="1"/>
  <c r="X1337" i="1"/>
  <c r="Y1337" i="1"/>
  <c r="Z1337" i="1"/>
  <c r="AA1337" i="1"/>
  <c r="AB1337" i="1"/>
  <c r="AC1337" i="1"/>
  <c r="AD1337" i="1"/>
  <c r="AE1337" i="1"/>
  <c r="X1338" i="1"/>
  <c r="Y1338" i="1"/>
  <c r="Z1338" i="1"/>
  <c r="AA1338" i="1"/>
  <c r="AB1338" i="1"/>
  <c r="AC1338" i="1"/>
  <c r="AD1338" i="1"/>
  <c r="AE1338" i="1"/>
  <c r="X1339" i="1"/>
  <c r="Y1339" i="1"/>
  <c r="Z1339" i="1"/>
  <c r="AA1339" i="1"/>
  <c r="AB1339" i="1"/>
  <c r="AC1339" i="1"/>
  <c r="AD1339" i="1"/>
  <c r="AE1339" i="1"/>
  <c r="X1340" i="1"/>
  <c r="Y1340" i="1"/>
  <c r="Z1340" i="1"/>
  <c r="AA1340" i="1"/>
  <c r="AB1340" i="1"/>
  <c r="AC1340" i="1"/>
  <c r="AD1340" i="1"/>
  <c r="AE1340" i="1"/>
  <c r="X1341" i="1"/>
  <c r="Y1341" i="1"/>
  <c r="Z1341" i="1"/>
  <c r="AA1341" i="1"/>
  <c r="AB1341" i="1"/>
  <c r="AC1341" i="1"/>
  <c r="AD1341" i="1"/>
  <c r="AE1341" i="1"/>
  <c r="X1342" i="1"/>
  <c r="Y1342" i="1"/>
  <c r="Z1342" i="1"/>
  <c r="AA1342" i="1"/>
  <c r="AB1342" i="1"/>
  <c r="AC1342" i="1"/>
  <c r="AD1342" i="1"/>
  <c r="AE1342" i="1"/>
  <c r="X1343" i="1"/>
  <c r="Y1343" i="1"/>
  <c r="Z1343" i="1"/>
  <c r="AA1343" i="1"/>
  <c r="AB1343" i="1"/>
  <c r="AC1343" i="1"/>
  <c r="AD1343" i="1"/>
  <c r="AE1343" i="1"/>
  <c r="X1344" i="1"/>
  <c r="Y1344" i="1"/>
  <c r="Z1344" i="1"/>
  <c r="AA1344" i="1"/>
  <c r="AB1344" i="1"/>
  <c r="AC1344" i="1"/>
  <c r="AD1344" i="1"/>
  <c r="AE1344" i="1"/>
  <c r="X1345" i="1"/>
  <c r="Y1345" i="1"/>
  <c r="Z1345" i="1"/>
  <c r="AA1345" i="1"/>
  <c r="AB1345" i="1"/>
  <c r="AC1345" i="1"/>
  <c r="AD1345" i="1"/>
  <c r="AE1345" i="1"/>
  <c r="X1346" i="1"/>
  <c r="Y1346" i="1"/>
  <c r="Z1346" i="1"/>
  <c r="AA1346" i="1"/>
  <c r="AB1346" i="1"/>
  <c r="AC1346" i="1"/>
  <c r="AD1346" i="1"/>
  <c r="AE1346" i="1"/>
  <c r="X1347" i="1"/>
  <c r="Y1347" i="1"/>
  <c r="Z1347" i="1"/>
  <c r="AA1347" i="1"/>
  <c r="AB1347" i="1"/>
  <c r="AC1347" i="1"/>
  <c r="AD1347" i="1"/>
  <c r="AE1347" i="1"/>
  <c r="X1348" i="1"/>
  <c r="Y1348" i="1"/>
  <c r="Z1348" i="1"/>
  <c r="AA1348" i="1"/>
  <c r="AB1348" i="1"/>
  <c r="AC1348" i="1"/>
  <c r="AD1348" i="1"/>
  <c r="AE1348" i="1"/>
  <c r="X1349" i="1"/>
  <c r="Y1349" i="1"/>
  <c r="Z1349" i="1"/>
  <c r="AA1349" i="1"/>
  <c r="AB1349" i="1"/>
  <c r="AC1349" i="1"/>
  <c r="AD1349" i="1"/>
  <c r="AE1349" i="1"/>
  <c r="X1350" i="1"/>
  <c r="Y1350" i="1"/>
  <c r="Z1350" i="1"/>
  <c r="AA1350" i="1"/>
  <c r="AB1350" i="1"/>
  <c r="AC1350" i="1"/>
  <c r="AD1350" i="1"/>
  <c r="AE1350" i="1"/>
  <c r="X1351" i="1"/>
  <c r="Y1351" i="1"/>
  <c r="Z1351" i="1"/>
  <c r="AA1351" i="1"/>
  <c r="AB1351" i="1"/>
  <c r="AC1351" i="1"/>
  <c r="AD1351" i="1"/>
  <c r="AE1351" i="1"/>
  <c r="X1352" i="1"/>
  <c r="Y1352" i="1"/>
  <c r="Z1352" i="1"/>
  <c r="AA1352" i="1"/>
  <c r="AB1352" i="1"/>
  <c r="AC1352" i="1"/>
  <c r="AD1352" i="1"/>
  <c r="AE1352" i="1"/>
  <c r="X1353" i="1"/>
  <c r="Y1353" i="1"/>
  <c r="Z1353" i="1"/>
  <c r="AA1353" i="1"/>
  <c r="AB1353" i="1"/>
  <c r="AC1353" i="1"/>
  <c r="AD1353" i="1"/>
  <c r="AE1353" i="1"/>
  <c r="X1354" i="1"/>
  <c r="Y1354" i="1"/>
  <c r="Z1354" i="1"/>
  <c r="AA1354" i="1"/>
  <c r="AB1354" i="1"/>
  <c r="AC1354" i="1"/>
  <c r="AD1354" i="1"/>
  <c r="AE1354" i="1"/>
  <c r="X1355" i="1"/>
  <c r="Y1355" i="1"/>
  <c r="Z1355" i="1"/>
  <c r="AA1355" i="1"/>
  <c r="AB1355" i="1"/>
  <c r="AC1355" i="1"/>
  <c r="AD1355" i="1"/>
  <c r="AE1355" i="1"/>
  <c r="X1356" i="1"/>
  <c r="Y1356" i="1"/>
  <c r="Z1356" i="1"/>
  <c r="AA1356" i="1"/>
  <c r="AB1356" i="1"/>
  <c r="AC1356" i="1"/>
  <c r="AD1356" i="1"/>
  <c r="AE1356" i="1"/>
  <c r="X1357" i="1"/>
  <c r="Y1357" i="1"/>
  <c r="Z1357" i="1"/>
  <c r="AA1357" i="1"/>
  <c r="AB1357" i="1"/>
  <c r="AC1357" i="1"/>
  <c r="AD1357" i="1"/>
  <c r="AE1357" i="1"/>
  <c r="X1358" i="1"/>
  <c r="Y1358" i="1"/>
  <c r="Z1358" i="1"/>
  <c r="AA1358" i="1"/>
  <c r="AB1358" i="1"/>
  <c r="AC1358" i="1"/>
  <c r="AD1358" i="1"/>
  <c r="AE1358" i="1"/>
  <c r="X1359" i="1"/>
  <c r="Y1359" i="1"/>
  <c r="Z1359" i="1"/>
  <c r="AA1359" i="1"/>
  <c r="AB1359" i="1"/>
  <c r="AC1359" i="1"/>
  <c r="AD1359" i="1"/>
  <c r="AE1359" i="1"/>
  <c r="X1360" i="1"/>
  <c r="Y1360" i="1"/>
  <c r="Z1360" i="1"/>
  <c r="AA1360" i="1"/>
  <c r="AB1360" i="1"/>
  <c r="AC1360" i="1"/>
  <c r="AD1360" i="1"/>
  <c r="AE1360" i="1"/>
  <c r="X1361" i="1"/>
  <c r="Y1361" i="1"/>
  <c r="Z1361" i="1"/>
  <c r="AA1361" i="1"/>
  <c r="AB1361" i="1"/>
  <c r="AC1361" i="1"/>
  <c r="AD1361" i="1"/>
  <c r="AE1361" i="1"/>
  <c r="X1362" i="1"/>
  <c r="Y1362" i="1"/>
  <c r="Z1362" i="1"/>
  <c r="AA1362" i="1"/>
  <c r="AB1362" i="1"/>
  <c r="AC1362" i="1"/>
  <c r="AD1362" i="1"/>
  <c r="AE1362" i="1"/>
  <c r="X1363" i="1"/>
  <c r="Y1363" i="1"/>
  <c r="Z1363" i="1"/>
  <c r="AA1363" i="1"/>
  <c r="AB1363" i="1"/>
  <c r="AC1363" i="1"/>
  <c r="AD1363" i="1"/>
  <c r="AE1363" i="1"/>
  <c r="X1364" i="1"/>
  <c r="Y1364" i="1"/>
  <c r="Z1364" i="1"/>
  <c r="AA1364" i="1"/>
  <c r="AB1364" i="1"/>
  <c r="AC1364" i="1"/>
  <c r="AD1364" i="1"/>
  <c r="AE1364" i="1"/>
  <c r="X1365" i="1"/>
  <c r="Y1365" i="1"/>
  <c r="Z1365" i="1"/>
  <c r="AA1365" i="1"/>
  <c r="AB1365" i="1"/>
  <c r="AC1365" i="1"/>
  <c r="AD1365" i="1"/>
  <c r="AE1365" i="1"/>
  <c r="X1366" i="1"/>
  <c r="Y1366" i="1"/>
  <c r="Z1366" i="1"/>
  <c r="AA1366" i="1"/>
  <c r="AB1366" i="1"/>
  <c r="AC1366" i="1"/>
  <c r="AD1366" i="1"/>
  <c r="AE1366" i="1"/>
  <c r="X1367" i="1"/>
  <c r="Y1367" i="1"/>
  <c r="Z1367" i="1"/>
  <c r="AA1367" i="1"/>
  <c r="AB1367" i="1"/>
  <c r="AC1367" i="1"/>
  <c r="AD1367" i="1"/>
  <c r="AE1367" i="1"/>
  <c r="X1368" i="1"/>
  <c r="Y1368" i="1"/>
  <c r="Z1368" i="1"/>
  <c r="AA1368" i="1"/>
  <c r="AB1368" i="1"/>
  <c r="AC1368" i="1"/>
  <c r="AD1368" i="1"/>
  <c r="AE1368" i="1"/>
  <c r="X1369" i="1"/>
  <c r="Y1369" i="1"/>
  <c r="Z1369" i="1"/>
  <c r="AA1369" i="1"/>
  <c r="AB1369" i="1"/>
  <c r="AC1369" i="1"/>
  <c r="AD1369" i="1"/>
  <c r="AE1369" i="1"/>
  <c r="X1370" i="1"/>
  <c r="Y1370" i="1"/>
  <c r="Z1370" i="1"/>
  <c r="AA1370" i="1"/>
  <c r="AB1370" i="1"/>
  <c r="AC1370" i="1"/>
  <c r="AD1370" i="1"/>
  <c r="AE1370" i="1"/>
  <c r="X1371" i="1"/>
  <c r="Y1371" i="1"/>
  <c r="Z1371" i="1"/>
  <c r="AA1371" i="1"/>
  <c r="AB1371" i="1"/>
  <c r="AC1371" i="1"/>
  <c r="AD1371" i="1"/>
  <c r="AE1371" i="1"/>
  <c r="X1372" i="1"/>
  <c r="Y1372" i="1"/>
  <c r="Z1372" i="1"/>
  <c r="AA1372" i="1"/>
  <c r="AB1372" i="1"/>
  <c r="AC1372" i="1"/>
  <c r="AD1372" i="1"/>
  <c r="AE1372" i="1"/>
  <c r="X1373" i="1"/>
  <c r="Y1373" i="1"/>
  <c r="Z1373" i="1"/>
  <c r="AA1373" i="1"/>
  <c r="AB1373" i="1"/>
  <c r="AC1373" i="1"/>
  <c r="AD1373" i="1"/>
  <c r="AE1373" i="1"/>
  <c r="X1374" i="1"/>
  <c r="Y1374" i="1"/>
  <c r="Z1374" i="1"/>
  <c r="AA1374" i="1"/>
  <c r="AB1374" i="1"/>
  <c r="AC1374" i="1"/>
  <c r="AD1374" i="1"/>
  <c r="AE1374" i="1"/>
  <c r="X1375" i="1"/>
  <c r="Y1375" i="1"/>
  <c r="Z1375" i="1"/>
  <c r="AA1375" i="1"/>
  <c r="AB1375" i="1"/>
  <c r="AC1375" i="1"/>
  <c r="AD1375" i="1"/>
  <c r="AE1375" i="1"/>
  <c r="X1376" i="1"/>
  <c r="Y1376" i="1"/>
  <c r="Z1376" i="1"/>
  <c r="AA1376" i="1"/>
  <c r="AB1376" i="1"/>
  <c r="AC1376" i="1"/>
  <c r="AD1376" i="1"/>
  <c r="AE1376" i="1"/>
  <c r="X1377" i="1"/>
  <c r="Y1377" i="1"/>
  <c r="Z1377" i="1"/>
  <c r="AA1377" i="1"/>
  <c r="AB1377" i="1"/>
  <c r="AC1377" i="1"/>
  <c r="AD1377" i="1"/>
  <c r="AE1377" i="1"/>
  <c r="X1378" i="1"/>
  <c r="Y1378" i="1"/>
  <c r="Z1378" i="1"/>
  <c r="AA1378" i="1"/>
  <c r="AB1378" i="1"/>
  <c r="AC1378" i="1"/>
  <c r="AD1378" i="1"/>
  <c r="AE1378" i="1"/>
  <c r="X1379" i="1"/>
  <c r="Y1379" i="1"/>
  <c r="Z1379" i="1"/>
  <c r="AA1379" i="1"/>
  <c r="AB1379" i="1"/>
  <c r="AC1379" i="1"/>
  <c r="AD1379" i="1"/>
  <c r="AE1379" i="1"/>
  <c r="X1380" i="1"/>
  <c r="Y1380" i="1"/>
  <c r="Z1380" i="1"/>
  <c r="AA1380" i="1"/>
  <c r="AB1380" i="1"/>
  <c r="AC1380" i="1"/>
  <c r="AD1380" i="1"/>
  <c r="AE1380" i="1"/>
  <c r="X1381" i="1"/>
  <c r="Y1381" i="1"/>
  <c r="Z1381" i="1"/>
  <c r="AA1381" i="1"/>
  <c r="AB1381" i="1"/>
  <c r="AC1381" i="1"/>
  <c r="AD1381" i="1"/>
  <c r="AE1381" i="1"/>
  <c r="X1382" i="1"/>
  <c r="Y1382" i="1"/>
  <c r="Z1382" i="1"/>
  <c r="AA1382" i="1"/>
  <c r="AB1382" i="1"/>
  <c r="AC1382" i="1"/>
  <c r="AD1382" i="1"/>
  <c r="AE1382" i="1"/>
  <c r="X1383" i="1"/>
  <c r="Y1383" i="1"/>
  <c r="Z1383" i="1"/>
  <c r="AA1383" i="1"/>
  <c r="AB1383" i="1"/>
  <c r="AC1383" i="1"/>
  <c r="AD1383" i="1"/>
  <c r="AE1383" i="1"/>
  <c r="X1384" i="1"/>
  <c r="Y1384" i="1"/>
  <c r="Z1384" i="1"/>
  <c r="AA1384" i="1"/>
  <c r="AB1384" i="1"/>
  <c r="AC1384" i="1"/>
  <c r="AD1384" i="1"/>
  <c r="AE1384" i="1"/>
  <c r="X1385" i="1"/>
  <c r="Y1385" i="1"/>
  <c r="Z1385" i="1"/>
  <c r="AA1385" i="1"/>
  <c r="AB1385" i="1"/>
  <c r="AC1385" i="1"/>
  <c r="AD1385" i="1"/>
  <c r="AE1385" i="1"/>
  <c r="X1386" i="1"/>
  <c r="Y1386" i="1"/>
  <c r="Z1386" i="1"/>
  <c r="AA1386" i="1"/>
  <c r="AB1386" i="1"/>
  <c r="AC1386" i="1"/>
  <c r="AD1386" i="1"/>
  <c r="AE1386" i="1"/>
  <c r="X1387" i="1"/>
  <c r="Y1387" i="1"/>
  <c r="Z1387" i="1"/>
  <c r="AA1387" i="1"/>
  <c r="AB1387" i="1"/>
  <c r="AC1387" i="1"/>
  <c r="AD1387" i="1"/>
  <c r="AE1387" i="1"/>
  <c r="X1388" i="1"/>
  <c r="Y1388" i="1"/>
  <c r="Z1388" i="1"/>
  <c r="AA1388" i="1"/>
  <c r="AB1388" i="1"/>
  <c r="AC1388" i="1"/>
  <c r="AD1388" i="1"/>
  <c r="AE1388" i="1"/>
  <c r="X1389" i="1"/>
  <c r="Y1389" i="1"/>
  <c r="Z1389" i="1"/>
  <c r="AA1389" i="1"/>
  <c r="AB1389" i="1"/>
  <c r="AC1389" i="1"/>
  <c r="AD1389" i="1"/>
  <c r="AE1389" i="1"/>
  <c r="X1390" i="1"/>
  <c r="Y1390" i="1"/>
  <c r="Z1390" i="1"/>
  <c r="AA1390" i="1"/>
  <c r="AB1390" i="1"/>
  <c r="AC1390" i="1"/>
  <c r="AD1390" i="1"/>
  <c r="AE1390" i="1"/>
  <c r="X1391" i="1"/>
  <c r="Y1391" i="1"/>
  <c r="Z1391" i="1"/>
  <c r="AA1391" i="1"/>
  <c r="AB1391" i="1"/>
  <c r="AC1391" i="1"/>
  <c r="AD1391" i="1"/>
  <c r="AE1391" i="1"/>
  <c r="X1392" i="1"/>
  <c r="Y1392" i="1"/>
  <c r="Z1392" i="1"/>
  <c r="AA1392" i="1"/>
  <c r="AB1392" i="1"/>
  <c r="AC1392" i="1"/>
  <c r="AD1392" i="1"/>
  <c r="AE1392" i="1"/>
  <c r="X1393" i="1"/>
  <c r="Y1393" i="1"/>
  <c r="Z1393" i="1"/>
  <c r="AA1393" i="1"/>
  <c r="AB1393" i="1"/>
  <c r="AC1393" i="1"/>
  <c r="AD1393" i="1"/>
  <c r="AE1393" i="1"/>
  <c r="X1394" i="1"/>
  <c r="Y1394" i="1"/>
  <c r="Z1394" i="1"/>
  <c r="AA1394" i="1"/>
  <c r="AB1394" i="1"/>
  <c r="AC1394" i="1"/>
  <c r="AD1394" i="1"/>
  <c r="AE1394" i="1"/>
  <c r="X1395" i="1"/>
  <c r="Y1395" i="1"/>
  <c r="Z1395" i="1"/>
  <c r="AA1395" i="1"/>
  <c r="AB1395" i="1"/>
  <c r="AC1395" i="1"/>
  <c r="AD1395" i="1"/>
  <c r="AE1395" i="1"/>
  <c r="X1396" i="1"/>
  <c r="Y1396" i="1"/>
  <c r="Z1396" i="1"/>
  <c r="AA1396" i="1"/>
  <c r="AB1396" i="1"/>
  <c r="AC1396" i="1"/>
  <c r="AD1396" i="1"/>
  <c r="AE1396" i="1"/>
  <c r="X1397" i="1"/>
  <c r="Y1397" i="1"/>
  <c r="Z1397" i="1"/>
  <c r="AA1397" i="1"/>
  <c r="AB1397" i="1"/>
  <c r="AC1397" i="1"/>
  <c r="AD1397" i="1"/>
  <c r="AE1397" i="1"/>
  <c r="X1398" i="1"/>
  <c r="Y1398" i="1"/>
  <c r="Z1398" i="1"/>
  <c r="AA1398" i="1"/>
  <c r="AB1398" i="1"/>
  <c r="AC1398" i="1"/>
  <c r="AD1398" i="1"/>
  <c r="AE1398" i="1"/>
  <c r="X1399" i="1"/>
  <c r="Y1399" i="1"/>
  <c r="Z1399" i="1"/>
  <c r="AA1399" i="1"/>
  <c r="AB1399" i="1"/>
  <c r="AC1399" i="1"/>
  <c r="AD1399" i="1"/>
  <c r="AE1399" i="1"/>
  <c r="X1400" i="1"/>
  <c r="Y1400" i="1"/>
  <c r="Z1400" i="1"/>
  <c r="AA1400" i="1"/>
  <c r="AB1400" i="1"/>
  <c r="AC1400" i="1"/>
  <c r="AD1400" i="1"/>
  <c r="AE1400" i="1"/>
  <c r="X1401" i="1"/>
  <c r="Y1401" i="1"/>
  <c r="Z1401" i="1"/>
  <c r="AA1401" i="1"/>
  <c r="AB1401" i="1"/>
  <c r="AC1401" i="1"/>
  <c r="AD1401" i="1"/>
  <c r="AE1401" i="1"/>
  <c r="X1402" i="1"/>
  <c r="Y1402" i="1"/>
  <c r="Z1402" i="1"/>
  <c r="AA1402" i="1"/>
  <c r="AB1402" i="1"/>
  <c r="AC1402" i="1"/>
  <c r="AD1402" i="1"/>
  <c r="AE1402" i="1"/>
  <c r="X1403" i="1"/>
  <c r="Y1403" i="1"/>
  <c r="Z1403" i="1"/>
  <c r="AA1403" i="1"/>
  <c r="AB1403" i="1"/>
  <c r="AC1403" i="1"/>
  <c r="AD1403" i="1"/>
  <c r="AE1403" i="1"/>
  <c r="X1404" i="1"/>
  <c r="Y1404" i="1"/>
  <c r="Z1404" i="1"/>
  <c r="AA1404" i="1"/>
  <c r="AB1404" i="1"/>
  <c r="AC1404" i="1"/>
  <c r="AD1404" i="1"/>
  <c r="AE1404" i="1"/>
  <c r="X1405" i="1"/>
  <c r="Y1405" i="1"/>
  <c r="Z1405" i="1"/>
  <c r="AA1405" i="1"/>
  <c r="AB1405" i="1"/>
  <c r="AC1405" i="1"/>
  <c r="AD1405" i="1"/>
  <c r="AE1405" i="1"/>
  <c r="X1406" i="1"/>
  <c r="Y1406" i="1"/>
  <c r="Z1406" i="1"/>
  <c r="AA1406" i="1"/>
  <c r="AB1406" i="1"/>
  <c r="AC1406" i="1"/>
  <c r="AD1406" i="1"/>
  <c r="AE1406" i="1"/>
  <c r="X1407" i="1"/>
  <c r="Y1407" i="1"/>
  <c r="Z1407" i="1"/>
  <c r="AA1407" i="1"/>
  <c r="AB1407" i="1"/>
  <c r="AC1407" i="1"/>
  <c r="AD1407" i="1"/>
  <c r="AE1407" i="1"/>
  <c r="X1408" i="1"/>
  <c r="Y1408" i="1"/>
  <c r="Z1408" i="1"/>
  <c r="AA1408" i="1"/>
  <c r="AB1408" i="1"/>
  <c r="AC1408" i="1"/>
  <c r="AD1408" i="1"/>
  <c r="AE1408" i="1"/>
  <c r="X1409" i="1"/>
  <c r="Y1409" i="1"/>
  <c r="Z1409" i="1"/>
  <c r="AA1409" i="1"/>
  <c r="AB1409" i="1"/>
  <c r="AC1409" i="1"/>
  <c r="AD1409" i="1"/>
  <c r="AE1409" i="1"/>
  <c r="X1410" i="1"/>
  <c r="Y1410" i="1"/>
  <c r="Z1410" i="1"/>
  <c r="AA1410" i="1"/>
  <c r="AB1410" i="1"/>
  <c r="AC1410" i="1"/>
  <c r="AD1410" i="1"/>
  <c r="AE1410" i="1"/>
  <c r="X1411" i="1"/>
  <c r="Y1411" i="1"/>
  <c r="Z1411" i="1"/>
  <c r="AA1411" i="1"/>
  <c r="AB1411" i="1"/>
  <c r="AC1411" i="1"/>
  <c r="AD1411" i="1"/>
  <c r="AE1411" i="1"/>
  <c r="X1412" i="1"/>
  <c r="Y1412" i="1"/>
  <c r="Z1412" i="1"/>
  <c r="AA1412" i="1"/>
  <c r="AB1412" i="1"/>
  <c r="AC1412" i="1"/>
  <c r="AD1412" i="1"/>
  <c r="AE1412" i="1"/>
  <c r="X1413" i="1"/>
  <c r="Y1413" i="1"/>
  <c r="Z1413" i="1"/>
  <c r="AA1413" i="1"/>
  <c r="AB1413" i="1"/>
  <c r="AC1413" i="1"/>
  <c r="AD1413" i="1"/>
  <c r="AE1413" i="1"/>
  <c r="X1414" i="1"/>
  <c r="Y1414" i="1"/>
  <c r="Z1414" i="1"/>
  <c r="AA1414" i="1"/>
  <c r="AB1414" i="1"/>
  <c r="AC1414" i="1"/>
  <c r="AD1414" i="1"/>
  <c r="AE1414" i="1"/>
  <c r="X1415" i="1"/>
  <c r="Y1415" i="1"/>
  <c r="Z1415" i="1"/>
  <c r="AA1415" i="1"/>
  <c r="AB1415" i="1"/>
  <c r="AC1415" i="1"/>
  <c r="AD1415" i="1"/>
  <c r="AE1415" i="1"/>
  <c r="X1416" i="1"/>
  <c r="Y1416" i="1"/>
  <c r="Z1416" i="1"/>
  <c r="AA1416" i="1"/>
  <c r="AB1416" i="1"/>
  <c r="AC1416" i="1"/>
  <c r="AD1416" i="1"/>
  <c r="AE1416" i="1"/>
  <c r="X1417" i="1"/>
  <c r="Y1417" i="1"/>
  <c r="Z1417" i="1"/>
  <c r="AA1417" i="1"/>
  <c r="AB1417" i="1"/>
  <c r="AC1417" i="1"/>
  <c r="AD1417" i="1"/>
  <c r="AE1417" i="1"/>
  <c r="X1418" i="1"/>
  <c r="Y1418" i="1"/>
  <c r="Z1418" i="1"/>
  <c r="AA1418" i="1"/>
  <c r="AB1418" i="1"/>
  <c r="AC1418" i="1"/>
  <c r="AD1418" i="1"/>
  <c r="AE1418" i="1"/>
  <c r="X1419" i="1"/>
  <c r="Y1419" i="1"/>
  <c r="Z1419" i="1"/>
  <c r="AA1419" i="1"/>
  <c r="AB1419" i="1"/>
  <c r="AC1419" i="1"/>
  <c r="AD1419" i="1"/>
  <c r="AE1419" i="1"/>
  <c r="X1420" i="1"/>
  <c r="Y1420" i="1"/>
  <c r="Z1420" i="1"/>
  <c r="AA1420" i="1"/>
  <c r="AB1420" i="1"/>
  <c r="AC1420" i="1"/>
  <c r="AD1420" i="1"/>
  <c r="AE1420" i="1"/>
  <c r="X1421" i="1"/>
  <c r="Y1421" i="1"/>
  <c r="Z1421" i="1"/>
  <c r="AA1421" i="1"/>
  <c r="AB1421" i="1"/>
  <c r="AC1421" i="1"/>
  <c r="AD1421" i="1"/>
  <c r="AE1421" i="1"/>
  <c r="X1422" i="1"/>
  <c r="Y1422" i="1"/>
  <c r="Z1422" i="1"/>
  <c r="AA1422" i="1"/>
  <c r="AB1422" i="1"/>
  <c r="AC1422" i="1"/>
  <c r="AD1422" i="1"/>
  <c r="AE1422" i="1"/>
  <c r="X1424" i="1"/>
  <c r="Y1424" i="1"/>
  <c r="Z1424" i="1"/>
  <c r="AA1424" i="1"/>
  <c r="AB1424" i="1"/>
  <c r="AC1424" i="1"/>
  <c r="AD1424" i="1"/>
  <c r="AE1424" i="1"/>
  <c r="X1425" i="1"/>
  <c r="Y1425" i="1"/>
  <c r="Z1425" i="1"/>
  <c r="AA1425" i="1"/>
  <c r="AB1425" i="1"/>
  <c r="AC1425" i="1"/>
  <c r="AD1425" i="1"/>
  <c r="AE1425" i="1"/>
  <c r="X1426" i="1"/>
  <c r="Y1426" i="1"/>
  <c r="Z1426" i="1"/>
  <c r="AA1426" i="1"/>
  <c r="AB1426" i="1"/>
  <c r="AC1426" i="1"/>
  <c r="AD1426" i="1"/>
  <c r="AE1426" i="1"/>
  <c r="X1427" i="1"/>
  <c r="Y1427" i="1"/>
  <c r="Z1427" i="1"/>
  <c r="AA1427" i="1"/>
  <c r="AB1427" i="1"/>
  <c r="AC1427" i="1"/>
  <c r="AD1427" i="1"/>
  <c r="AE1427" i="1"/>
  <c r="X1428" i="1"/>
  <c r="Y1428" i="1"/>
  <c r="Z1428" i="1"/>
  <c r="AA1428" i="1"/>
  <c r="AB1428" i="1"/>
  <c r="AC1428" i="1"/>
  <c r="AD1428" i="1"/>
  <c r="AE1428" i="1"/>
  <c r="X1429" i="1"/>
  <c r="Y1429" i="1"/>
  <c r="Z1429" i="1"/>
  <c r="AA1429" i="1"/>
  <c r="AB1429" i="1"/>
  <c r="AC1429" i="1"/>
  <c r="AD1429" i="1"/>
  <c r="AE1429" i="1"/>
  <c r="X1430" i="1"/>
  <c r="Y1430" i="1"/>
  <c r="Z1430" i="1"/>
  <c r="AA1430" i="1"/>
  <c r="AB1430" i="1"/>
  <c r="AC1430" i="1"/>
  <c r="AD1430" i="1"/>
  <c r="AE1430" i="1"/>
  <c r="X1431" i="1"/>
  <c r="Y1431" i="1"/>
  <c r="Z1431" i="1"/>
  <c r="AA1431" i="1"/>
  <c r="AB1431" i="1"/>
  <c r="AC1431" i="1"/>
  <c r="AD1431" i="1"/>
  <c r="AE1431" i="1"/>
  <c r="X1432" i="1"/>
  <c r="Y1432" i="1"/>
  <c r="Z1432" i="1"/>
  <c r="AA1432" i="1"/>
  <c r="AB1432" i="1"/>
  <c r="AC1432" i="1"/>
  <c r="AD1432" i="1"/>
  <c r="AE1432" i="1"/>
  <c r="X1433" i="1"/>
  <c r="Y1433" i="1"/>
  <c r="Z1433" i="1"/>
  <c r="AA1433" i="1"/>
  <c r="AB1433" i="1"/>
  <c r="AC1433" i="1"/>
  <c r="AD1433" i="1"/>
  <c r="AE1433" i="1"/>
  <c r="X1434" i="1"/>
  <c r="Y1434" i="1"/>
  <c r="Z1434" i="1"/>
  <c r="AA1434" i="1"/>
  <c r="AB1434" i="1"/>
  <c r="AC1434" i="1"/>
  <c r="AD1434" i="1"/>
  <c r="AE1434" i="1"/>
  <c r="X1435" i="1"/>
  <c r="Y1435" i="1"/>
  <c r="Z1435" i="1"/>
  <c r="AA1435" i="1"/>
  <c r="AB1435" i="1"/>
  <c r="AC1435" i="1"/>
  <c r="AD1435" i="1"/>
  <c r="AE1435" i="1"/>
  <c r="X1436" i="1"/>
  <c r="Y1436" i="1"/>
  <c r="Z1436" i="1"/>
  <c r="AA1436" i="1"/>
  <c r="AB1436" i="1"/>
  <c r="AC1436" i="1"/>
  <c r="AD1436" i="1"/>
  <c r="AE1436" i="1"/>
  <c r="X1437" i="1"/>
  <c r="Y1437" i="1"/>
  <c r="Z1437" i="1"/>
  <c r="AA1437" i="1"/>
  <c r="AB1437" i="1"/>
  <c r="AC1437" i="1"/>
  <c r="AD1437" i="1"/>
  <c r="AE1437" i="1"/>
  <c r="X1438" i="1"/>
  <c r="Y1438" i="1"/>
  <c r="Z1438" i="1"/>
  <c r="AA1438" i="1"/>
  <c r="AB1438" i="1"/>
  <c r="AC1438" i="1"/>
  <c r="AD1438" i="1"/>
  <c r="AE1438" i="1"/>
  <c r="X1439" i="1"/>
  <c r="Y1439" i="1"/>
  <c r="Z1439" i="1"/>
  <c r="AA1439" i="1"/>
  <c r="AB1439" i="1"/>
  <c r="AC1439" i="1"/>
  <c r="AD1439" i="1"/>
  <c r="AE1439" i="1"/>
  <c r="X1440" i="1"/>
  <c r="Y1440" i="1"/>
  <c r="Z1440" i="1"/>
  <c r="AA1440" i="1"/>
  <c r="AB1440" i="1"/>
  <c r="AC1440" i="1"/>
  <c r="AD1440" i="1"/>
  <c r="AE1440" i="1"/>
  <c r="X1441" i="1"/>
  <c r="Y1441" i="1"/>
  <c r="Z1441" i="1"/>
  <c r="AA1441" i="1"/>
  <c r="AB1441" i="1"/>
  <c r="AC1441" i="1"/>
  <c r="AD1441" i="1"/>
  <c r="AE1441" i="1"/>
  <c r="X1442" i="1"/>
  <c r="Y1442" i="1"/>
  <c r="Z1442" i="1"/>
  <c r="AA1442" i="1"/>
  <c r="AB1442" i="1"/>
  <c r="AC1442" i="1"/>
  <c r="AD1442" i="1"/>
  <c r="AE1442" i="1"/>
  <c r="X1443" i="1"/>
  <c r="Y1443" i="1"/>
  <c r="Z1443" i="1"/>
  <c r="AA1443" i="1"/>
  <c r="AB1443" i="1"/>
  <c r="AC1443" i="1"/>
  <c r="AD1443" i="1"/>
  <c r="AE1443" i="1"/>
  <c r="X1444" i="1"/>
  <c r="Y1444" i="1"/>
  <c r="Z1444" i="1"/>
  <c r="AA1444" i="1"/>
  <c r="AB1444" i="1"/>
  <c r="AC1444" i="1"/>
  <c r="AD1444" i="1"/>
  <c r="AE1444" i="1"/>
  <c r="X1445" i="1"/>
  <c r="Y1445" i="1"/>
  <c r="Z1445" i="1"/>
  <c r="AA1445" i="1"/>
  <c r="AB1445" i="1"/>
  <c r="AC1445" i="1"/>
  <c r="AD1445" i="1"/>
  <c r="AE1445" i="1"/>
  <c r="X1446" i="1"/>
  <c r="Y1446" i="1"/>
  <c r="Z1446" i="1"/>
  <c r="AA1446" i="1"/>
  <c r="AB1446" i="1"/>
  <c r="AC1446" i="1"/>
  <c r="AD1446" i="1"/>
  <c r="AE1446" i="1"/>
  <c r="X1447" i="1"/>
  <c r="Y1447" i="1"/>
  <c r="Z1447" i="1"/>
  <c r="AA1447" i="1"/>
  <c r="AB1447" i="1"/>
  <c r="AC1447" i="1"/>
  <c r="AD1447" i="1"/>
  <c r="AE1447" i="1"/>
  <c r="X1448" i="1"/>
  <c r="Y1448" i="1"/>
  <c r="Z1448" i="1"/>
  <c r="AA1448" i="1"/>
  <c r="AB1448" i="1"/>
  <c r="AC1448" i="1"/>
  <c r="AD1448" i="1"/>
  <c r="AE1448" i="1"/>
  <c r="X1449" i="1"/>
  <c r="Y1449" i="1"/>
  <c r="Z1449" i="1"/>
  <c r="AA1449" i="1"/>
  <c r="AB1449" i="1"/>
  <c r="AC1449" i="1"/>
  <c r="AD1449" i="1"/>
  <c r="AE1449" i="1"/>
  <c r="X1450" i="1"/>
  <c r="Y1450" i="1"/>
  <c r="Z1450" i="1"/>
  <c r="AA1450" i="1"/>
  <c r="AB1450" i="1"/>
  <c r="AC1450" i="1"/>
  <c r="AD1450" i="1"/>
  <c r="AE1450" i="1"/>
  <c r="X1451" i="1"/>
  <c r="Y1451" i="1"/>
  <c r="Z1451" i="1"/>
  <c r="AA1451" i="1"/>
  <c r="AB1451" i="1"/>
  <c r="AC1451" i="1"/>
  <c r="AD1451" i="1"/>
  <c r="AE1451" i="1"/>
  <c r="X1452" i="1"/>
  <c r="Y1452" i="1"/>
  <c r="Z1452" i="1"/>
  <c r="AA1452" i="1"/>
  <c r="AB1452" i="1"/>
  <c r="AC1452" i="1"/>
  <c r="AD1452" i="1"/>
  <c r="AE1452" i="1"/>
  <c r="X1453" i="1"/>
  <c r="Y1453" i="1"/>
  <c r="Z1453" i="1"/>
  <c r="AA1453" i="1"/>
  <c r="AB1453" i="1"/>
  <c r="AC1453" i="1"/>
  <c r="AD1453" i="1"/>
  <c r="AE1453" i="1"/>
  <c r="X1454" i="1"/>
  <c r="Y1454" i="1"/>
  <c r="Z1454" i="1"/>
  <c r="AA1454" i="1"/>
  <c r="AB1454" i="1"/>
  <c r="AC1454" i="1"/>
  <c r="AD1454" i="1"/>
  <c r="AE1454" i="1"/>
  <c r="X1455" i="1"/>
  <c r="Y1455" i="1"/>
  <c r="Z1455" i="1"/>
  <c r="AA1455" i="1"/>
  <c r="AB1455" i="1"/>
  <c r="AC1455" i="1"/>
  <c r="AD1455" i="1"/>
  <c r="AE1455" i="1"/>
  <c r="X1457" i="1"/>
  <c r="Y1457" i="1"/>
  <c r="Z1457" i="1"/>
  <c r="AA1457" i="1"/>
  <c r="AB1457" i="1"/>
  <c r="AC1457" i="1"/>
  <c r="AD1457" i="1"/>
  <c r="AE1457" i="1"/>
  <c r="X1458" i="1"/>
  <c r="Y1458" i="1"/>
  <c r="Z1458" i="1"/>
  <c r="AA1458" i="1"/>
  <c r="AB1458" i="1"/>
  <c r="AC1458" i="1"/>
  <c r="AD1458" i="1"/>
  <c r="AE1458" i="1"/>
  <c r="X1459" i="1"/>
  <c r="Y1459" i="1"/>
  <c r="Z1459" i="1"/>
  <c r="AA1459" i="1"/>
  <c r="AB1459" i="1"/>
  <c r="AC1459" i="1"/>
  <c r="AD1459" i="1"/>
  <c r="AE1459" i="1"/>
  <c r="X1460" i="1"/>
  <c r="Y1460" i="1"/>
  <c r="Z1460" i="1"/>
  <c r="AA1460" i="1"/>
  <c r="AB1460" i="1"/>
  <c r="AC1460" i="1"/>
  <c r="AD1460" i="1"/>
  <c r="AE1460" i="1"/>
  <c r="X1461" i="1"/>
  <c r="Y1461" i="1"/>
  <c r="Z1461" i="1"/>
  <c r="AA1461" i="1"/>
  <c r="AB1461" i="1"/>
  <c r="AC1461" i="1"/>
  <c r="AD1461" i="1"/>
  <c r="AE1461" i="1"/>
  <c r="X1462" i="1"/>
  <c r="Y1462" i="1"/>
  <c r="Z1462" i="1"/>
  <c r="AA1462" i="1"/>
  <c r="AB1462" i="1"/>
  <c r="AC1462" i="1"/>
  <c r="AD1462" i="1"/>
  <c r="AE1462" i="1"/>
  <c r="X1463" i="1"/>
  <c r="Y1463" i="1"/>
  <c r="Z1463" i="1"/>
  <c r="AA1463" i="1"/>
  <c r="AB1463" i="1"/>
  <c r="AC1463" i="1"/>
  <c r="AD1463" i="1"/>
  <c r="AE1463" i="1"/>
  <c r="X1464" i="1"/>
  <c r="Y1464" i="1"/>
  <c r="Z1464" i="1"/>
  <c r="AA1464" i="1"/>
  <c r="AB1464" i="1"/>
  <c r="AC1464" i="1"/>
  <c r="AD1464" i="1"/>
  <c r="AE1464" i="1"/>
  <c r="X1465" i="1"/>
  <c r="Y1465" i="1"/>
  <c r="Z1465" i="1"/>
  <c r="AA1465" i="1"/>
  <c r="AB1465" i="1"/>
  <c r="AC1465" i="1"/>
  <c r="AD1465" i="1"/>
  <c r="AE1465" i="1"/>
  <c r="X1466" i="1"/>
  <c r="Y1466" i="1"/>
  <c r="Z1466" i="1"/>
  <c r="AA1466" i="1"/>
  <c r="AB1466" i="1"/>
  <c r="AC1466" i="1"/>
  <c r="AD1466" i="1"/>
  <c r="AE1466" i="1"/>
  <c r="X1467" i="1"/>
  <c r="Y1467" i="1"/>
  <c r="Z1467" i="1"/>
  <c r="AA1467" i="1"/>
  <c r="AB1467" i="1"/>
  <c r="AC1467" i="1"/>
  <c r="AD1467" i="1"/>
  <c r="AE1467" i="1"/>
  <c r="X1468" i="1"/>
  <c r="Y1468" i="1"/>
  <c r="Z1468" i="1"/>
  <c r="AA1468" i="1"/>
  <c r="AB1468" i="1"/>
  <c r="AC1468" i="1"/>
  <c r="AD1468" i="1"/>
  <c r="AE1468" i="1"/>
  <c r="X1469" i="1"/>
  <c r="Y1469" i="1"/>
  <c r="Z1469" i="1"/>
  <c r="AA1469" i="1"/>
  <c r="AB1469" i="1"/>
  <c r="AC1469" i="1"/>
  <c r="AD1469" i="1"/>
  <c r="AE1469" i="1"/>
  <c r="X1470" i="1"/>
  <c r="Y1470" i="1"/>
  <c r="Z1470" i="1"/>
  <c r="AA1470" i="1"/>
  <c r="AB1470" i="1"/>
  <c r="AC1470" i="1"/>
  <c r="AD1470" i="1"/>
  <c r="AE1470" i="1"/>
  <c r="X1471" i="1"/>
  <c r="Y1471" i="1"/>
  <c r="Z1471" i="1"/>
  <c r="AA1471" i="1"/>
  <c r="AB1471" i="1"/>
  <c r="AC1471" i="1"/>
  <c r="AD1471" i="1"/>
  <c r="AE1471" i="1"/>
  <c r="X1472" i="1"/>
  <c r="Y1472" i="1"/>
  <c r="Z1472" i="1"/>
  <c r="AA1472" i="1"/>
  <c r="AB1472" i="1"/>
  <c r="AC1472" i="1"/>
  <c r="AD1472" i="1"/>
  <c r="AE1472" i="1"/>
  <c r="X1473" i="1"/>
  <c r="Y1473" i="1"/>
  <c r="Z1473" i="1"/>
  <c r="AA1473" i="1"/>
  <c r="AB1473" i="1"/>
  <c r="AC1473" i="1"/>
  <c r="AD1473" i="1"/>
  <c r="AE1473" i="1"/>
  <c r="X1474" i="1"/>
  <c r="Y1474" i="1"/>
  <c r="Z1474" i="1"/>
  <c r="AA1474" i="1"/>
  <c r="AB1474" i="1"/>
  <c r="AC1474" i="1"/>
  <c r="AD1474" i="1"/>
  <c r="AE1474" i="1"/>
  <c r="X1475" i="1"/>
  <c r="Y1475" i="1"/>
  <c r="Z1475" i="1"/>
  <c r="AA1475" i="1"/>
  <c r="AB1475" i="1"/>
  <c r="AC1475" i="1"/>
  <c r="AD1475" i="1"/>
  <c r="AE1475" i="1"/>
  <c r="X1476" i="1"/>
  <c r="Y1476" i="1"/>
  <c r="Z1476" i="1"/>
  <c r="AA1476" i="1"/>
  <c r="AB1476" i="1"/>
  <c r="AC1476" i="1"/>
  <c r="AD1476" i="1"/>
  <c r="AE1476" i="1"/>
  <c r="X1477" i="1"/>
  <c r="Y1477" i="1"/>
  <c r="Z1477" i="1"/>
  <c r="AA1477" i="1"/>
  <c r="AB1477" i="1"/>
  <c r="AC1477" i="1"/>
  <c r="AD1477" i="1"/>
  <c r="AE1477" i="1"/>
  <c r="X1478" i="1"/>
  <c r="Y1478" i="1"/>
  <c r="Z1478" i="1"/>
  <c r="AA1478" i="1"/>
  <c r="AB1478" i="1"/>
  <c r="AC1478" i="1"/>
  <c r="AD1478" i="1"/>
  <c r="AE1478" i="1"/>
  <c r="X1479" i="1"/>
  <c r="Y1479" i="1"/>
  <c r="Z1479" i="1"/>
  <c r="AA1479" i="1"/>
  <c r="AB1479" i="1"/>
  <c r="AC1479" i="1"/>
  <c r="AD1479" i="1"/>
  <c r="AE1479" i="1"/>
  <c r="X1480" i="1"/>
  <c r="Y1480" i="1"/>
  <c r="Z1480" i="1"/>
  <c r="AA1480" i="1"/>
  <c r="AB1480" i="1"/>
  <c r="AC1480" i="1"/>
  <c r="AD1480" i="1"/>
  <c r="AE1480" i="1"/>
  <c r="X1481" i="1"/>
  <c r="Y1481" i="1"/>
  <c r="Z1481" i="1"/>
  <c r="AA1481" i="1"/>
  <c r="AB1481" i="1"/>
  <c r="AC1481" i="1"/>
  <c r="AD1481" i="1"/>
  <c r="AE1481" i="1"/>
  <c r="X1482" i="1"/>
  <c r="Y1482" i="1"/>
  <c r="Z1482" i="1"/>
  <c r="AA1482" i="1"/>
  <c r="AB1482" i="1"/>
  <c r="AC1482" i="1"/>
  <c r="AD1482" i="1"/>
  <c r="AE1482" i="1"/>
  <c r="X1483" i="1"/>
  <c r="Y1483" i="1"/>
  <c r="Z1483" i="1"/>
  <c r="AA1483" i="1"/>
  <c r="AB1483" i="1"/>
  <c r="AC1483" i="1"/>
  <c r="AD1483" i="1"/>
  <c r="AE1483" i="1"/>
  <c r="X1484" i="1"/>
  <c r="Y1484" i="1"/>
  <c r="Z1484" i="1"/>
  <c r="AA1484" i="1"/>
  <c r="AB1484" i="1"/>
  <c r="AC1484" i="1"/>
  <c r="AD1484" i="1"/>
  <c r="AE1484" i="1"/>
  <c r="X1485" i="1"/>
  <c r="Y1485" i="1"/>
  <c r="Z1485" i="1"/>
  <c r="AA1485" i="1"/>
  <c r="AB1485" i="1"/>
  <c r="AC1485" i="1"/>
  <c r="AD1485" i="1"/>
  <c r="AE1485" i="1"/>
  <c r="X1486" i="1"/>
  <c r="Y1486" i="1"/>
  <c r="Z1486" i="1"/>
  <c r="AA1486" i="1"/>
  <c r="AB1486" i="1"/>
  <c r="AC1486" i="1"/>
  <c r="AD1486" i="1"/>
  <c r="AE1486" i="1"/>
  <c r="X1487" i="1"/>
  <c r="Y1487" i="1"/>
  <c r="Z1487" i="1"/>
  <c r="AA1487" i="1"/>
  <c r="AB1487" i="1"/>
  <c r="AC1487" i="1"/>
  <c r="AD1487" i="1"/>
  <c r="AE1487" i="1"/>
  <c r="X1488" i="1"/>
  <c r="Y1488" i="1"/>
  <c r="Z1488" i="1"/>
  <c r="AA1488" i="1"/>
  <c r="AB1488" i="1"/>
  <c r="AC1488" i="1"/>
  <c r="AD1488" i="1"/>
  <c r="AE1488" i="1"/>
  <c r="X1489" i="1"/>
  <c r="Y1489" i="1"/>
  <c r="Z1489" i="1"/>
  <c r="AA1489" i="1"/>
  <c r="AB1489" i="1"/>
  <c r="AC1489" i="1"/>
  <c r="AD1489" i="1"/>
  <c r="AE1489" i="1"/>
  <c r="X1490" i="1"/>
  <c r="Y1490" i="1"/>
  <c r="Z1490" i="1"/>
  <c r="AA1490" i="1"/>
  <c r="AB1490" i="1"/>
  <c r="AC1490" i="1"/>
  <c r="AD1490" i="1"/>
  <c r="AE1490" i="1"/>
  <c r="X1491" i="1"/>
  <c r="Y1491" i="1"/>
  <c r="Z1491" i="1"/>
  <c r="AA1491" i="1"/>
  <c r="AB1491" i="1"/>
  <c r="AC1491" i="1"/>
  <c r="AD1491" i="1"/>
  <c r="AE1491" i="1"/>
  <c r="X1492" i="1"/>
  <c r="Y1492" i="1"/>
  <c r="Z1492" i="1"/>
  <c r="AA1492" i="1"/>
  <c r="AB1492" i="1"/>
  <c r="AC1492" i="1"/>
  <c r="AD1492" i="1"/>
  <c r="AE1492" i="1"/>
  <c r="X1493" i="1"/>
  <c r="Y1493" i="1"/>
  <c r="Z1493" i="1"/>
  <c r="AA1493" i="1"/>
  <c r="AB1493" i="1"/>
  <c r="AC1493" i="1"/>
  <c r="AD1493" i="1"/>
  <c r="AE1493" i="1"/>
  <c r="X1494" i="1"/>
  <c r="Y1494" i="1"/>
  <c r="Z1494" i="1"/>
  <c r="AA1494" i="1"/>
  <c r="AB1494" i="1"/>
  <c r="AC1494" i="1"/>
  <c r="AD1494" i="1"/>
  <c r="AE1494" i="1"/>
  <c r="X1495" i="1"/>
  <c r="Y1495" i="1"/>
  <c r="Z1495" i="1"/>
  <c r="AA1495" i="1"/>
  <c r="AB1495" i="1"/>
  <c r="AC1495" i="1"/>
  <c r="AD1495" i="1"/>
  <c r="AE1495" i="1"/>
  <c r="X1496" i="1"/>
  <c r="Y1496" i="1"/>
  <c r="Z1496" i="1"/>
  <c r="AA1496" i="1"/>
  <c r="AB1496" i="1"/>
  <c r="AC1496" i="1"/>
  <c r="AD1496" i="1"/>
  <c r="AE1496" i="1"/>
  <c r="X1497" i="1"/>
  <c r="Y1497" i="1"/>
  <c r="Z1497" i="1"/>
  <c r="AA1497" i="1"/>
  <c r="AB1497" i="1"/>
  <c r="AC1497" i="1"/>
  <c r="AD1497" i="1"/>
  <c r="AE1497" i="1"/>
  <c r="X1498" i="1"/>
  <c r="Y1498" i="1"/>
  <c r="Z1498" i="1"/>
  <c r="AA1498" i="1"/>
  <c r="AB1498" i="1"/>
  <c r="AC1498" i="1"/>
  <c r="AD1498" i="1"/>
  <c r="AE1498" i="1"/>
  <c r="X1499" i="1"/>
  <c r="Y1499" i="1"/>
  <c r="Z1499" i="1"/>
  <c r="AA1499" i="1"/>
  <c r="AB1499" i="1"/>
  <c r="AC1499" i="1"/>
  <c r="AD1499" i="1"/>
  <c r="AE1499" i="1"/>
  <c r="X1500" i="1"/>
  <c r="Y1500" i="1"/>
  <c r="Z1500" i="1"/>
  <c r="AA1500" i="1"/>
  <c r="AB1500" i="1"/>
  <c r="AC1500" i="1"/>
  <c r="AD1500" i="1"/>
  <c r="AE1500" i="1"/>
  <c r="X1501" i="1"/>
  <c r="Y1501" i="1"/>
  <c r="Z1501" i="1"/>
  <c r="AA1501" i="1"/>
  <c r="AB1501" i="1"/>
  <c r="AC1501" i="1"/>
  <c r="AD1501" i="1"/>
  <c r="AE1501" i="1"/>
  <c r="X1502" i="1"/>
  <c r="Y1502" i="1"/>
  <c r="Z1502" i="1"/>
  <c r="AA1502" i="1"/>
  <c r="AB1502" i="1"/>
  <c r="AC1502" i="1"/>
  <c r="AD1502" i="1"/>
  <c r="AE1502" i="1"/>
  <c r="X1503" i="1"/>
  <c r="Y1503" i="1"/>
  <c r="Z1503" i="1"/>
  <c r="AA1503" i="1"/>
  <c r="AB1503" i="1"/>
  <c r="AC1503" i="1"/>
  <c r="AD1503" i="1"/>
  <c r="AE1503" i="1"/>
  <c r="X1504" i="1"/>
  <c r="Y1504" i="1"/>
  <c r="Z1504" i="1"/>
  <c r="AA1504" i="1"/>
  <c r="AB1504" i="1"/>
  <c r="AC1504" i="1"/>
  <c r="AD1504" i="1"/>
  <c r="AE1504" i="1"/>
  <c r="X1505" i="1"/>
  <c r="Y1505" i="1"/>
  <c r="Z1505" i="1"/>
  <c r="AA1505" i="1"/>
  <c r="AB1505" i="1"/>
  <c r="AC1505" i="1"/>
  <c r="AD1505" i="1"/>
  <c r="AE1505" i="1"/>
  <c r="X1506" i="1"/>
  <c r="Y1506" i="1"/>
  <c r="Z1506" i="1"/>
  <c r="AA1506" i="1"/>
  <c r="AB1506" i="1"/>
  <c r="AC1506" i="1"/>
  <c r="AD1506" i="1"/>
  <c r="AE1506" i="1"/>
  <c r="X1507" i="1"/>
  <c r="Y1507" i="1"/>
  <c r="Z1507" i="1"/>
  <c r="AA1507" i="1"/>
  <c r="AB1507" i="1"/>
  <c r="AC1507" i="1"/>
  <c r="AD1507" i="1"/>
  <c r="AE1507" i="1"/>
  <c r="X1508" i="1"/>
  <c r="Y1508" i="1"/>
  <c r="Z1508" i="1"/>
  <c r="AA1508" i="1"/>
  <c r="AB1508" i="1"/>
  <c r="AC1508" i="1"/>
  <c r="AD1508" i="1"/>
  <c r="AE1508" i="1"/>
  <c r="X1509" i="1"/>
  <c r="Y1509" i="1"/>
  <c r="Z1509" i="1"/>
  <c r="AA1509" i="1"/>
  <c r="AB1509" i="1"/>
  <c r="AC1509" i="1"/>
  <c r="AD1509" i="1"/>
  <c r="AE1509" i="1"/>
  <c r="X1510" i="1"/>
  <c r="Y1510" i="1"/>
  <c r="Z1510" i="1"/>
  <c r="AA1510" i="1"/>
  <c r="AB1510" i="1"/>
  <c r="AC1510" i="1"/>
  <c r="AD1510" i="1"/>
  <c r="AE1510" i="1"/>
  <c r="X1511" i="1"/>
  <c r="Y1511" i="1"/>
  <c r="Z1511" i="1"/>
  <c r="AA1511" i="1"/>
  <c r="AB1511" i="1"/>
  <c r="AC1511" i="1"/>
  <c r="AD1511" i="1"/>
  <c r="AE1511" i="1"/>
  <c r="X1512" i="1"/>
  <c r="Y1512" i="1"/>
  <c r="Z1512" i="1"/>
  <c r="AA1512" i="1"/>
  <c r="AB1512" i="1"/>
  <c r="AC1512" i="1"/>
  <c r="AD1512" i="1"/>
  <c r="AE1512" i="1"/>
  <c r="X1513" i="1"/>
  <c r="Y1513" i="1"/>
  <c r="Z1513" i="1"/>
  <c r="AA1513" i="1"/>
  <c r="AB1513" i="1"/>
  <c r="AC1513" i="1"/>
  <c r="AD1513" i="1"/>
  <c r="AE1513" i="1"/>
  <c r="X1514" i="1"/>
  <c r="Y1514" i="1"/>
  <c r="Z1514" i="1"/>
  <c r="AA1514" i="1"/>
  <c r="AB1514" i="1"/>
  <c r="AC1514" i="1"/>
  <c r="AD1514" i="1"/>
  <c r="AE1514" i="1"/>
  <c r="X1515" i="1"/>
  <c r="Y1515" i="1"/>
  <c r="Z1515" i="1"/>
  <c r="AA1515" i="1"/>
  <c r="AB1515" i="1"/>
  <c r="AC1515" i="1"/>
  <c r="AD1515" i="1"/>
  <c r="AE1515" i="1"/>
  <c r="X1516" i="1"/>
  <c r="Y1516" i="1"/>
  <c r="Z1516" i="1"/>
  <c r="AA1516" i="1"/>
  <c r="AB1516" i="1"/>
  <c r="AC1516" i="1"/>
  <c r="AD1516" i="1"/>
  <c r="AE1516" i="1"/>
  <c r="X1517" i="1"/>
  <c r="Y1517" i="1"/>
  <c r="Z1517" i="1"/>
  <c r="AA1517" i="1"/>
  <c r="AB1517" i="1"/>
  <c r="AC1517" i="1"/>
  <c r="AD1517" i="1"/>
  <c r="AE1517" i="1"/>
  <c r="X1518" i="1"/>
  <c r="Y1518" i="1"/>
  <c r="Z1518" i="1"/>
  <c r="AA1518" i="1"/>
  <c r="AB1518" i="1"/>
  <c r="AC1518" i="1"/>
  <c r="AD1518" i="1"/>
  <c r="AE1518" i="1"/>
  <c r="X1519" i="1"/>
  <c r="Y1519" i="1"/>
  <c r="Z1519" i="1"/>
  <c r="AA1519" i="1"/>
  <c r="AB1519" i="1"/>
  <c r="AC1519" i="1"/>
  <c r="AD1519" i="1"/>
  <c r="AE1519" i="1"/>
  <c r="X1520" i="1"/>
  <c r="Y1520" i="1"/>
  <c r="Z1520" i="1"/>
  <c r="AA1520" i="1"/>
  <c r="AB1520" i="1"/>
  <c r="AC1520" i="1"/>
  <c r="AD1520" i="1"/>
  <c r="AE1520" i="1"/>
  <c r="X1521" i="1"/>
  <c r="Y1521" i="1"/>
  <c r="Z1521" i="1"/>
  <c r="AA1521" i="1"/>
  <c r="AB1521" i="1"/>
  <c r="AC1521" i="1"/>
  <c r="AD1521" i="1"/>
  <c r="AE1521" i="1"/>
  <c r="X1522" i="1"/>
  <c r="Y1522" i="1"/>
  <c r="Z1522" i="1"/>
  <c r="AA1522" i="1"/>
  <c r="AB1522" i="1"/>
  <c r="AC1522" i="1"/>
  <c r="AD1522" i="1"/>
  <c r="AE1522" i="1"/>
  <c r="X1523" i="1"/>
  <c r="Y1523" i="1"/>
  <c r="Z1523" i="1"/>
  <c r="AA1523" i="1"/>
  <c r="AB1523" i="1"/>
  <c r="AC1523" i="1"/>
  <c r="AD1523" i="1"/>
  <c r="AE1523" i="1"/>
  <c r="X1524" i="1"/>
  <c r="Y1524" i="1"/>
  <c r="Z1524" i="1"/>
  <c r="AA1524" i="1"/>
  <c r="AB1524" i="1"/>
  <c r="AC1524" i="1"/>
  <c r="AD1524" i="1"/>
  <c r="AE1524" i="1"/>
  <c r="X1525" i="1"/>
  <c r="Y1525" i="1"/>
  <c r="Z1525" i="1"/>
  <c r="AA1525" i="1"/>
  <c r="AB1525" i="1"/>
  <c r="AC1525" i="1"/>
  <c r="AD1525" i="1"/>
  <c r="AE1525" i="1"/>
  <c r="X1526" i="1"/>
  <c r="Y1526" i="1"/>
  <c r="Z1526" i="1"/>
  <c r="AA1526" i="1"/>
  <c r="AB1526" i="1"/>
  <c r="AC1526" i="1"/>
  <c r="AD1526" i="1"/>
  <c r="AE1526" i="1"/>
  <c r="X1527" i="1"/>
  <c r="Y1527" i="1"/>
  <c r="Z1527" i="1"/>
  <c r="AA1527" i="1"/>
  <c r="AB1527" i="1"/>
  <c r="AC1527" i="1"/>
  <c r="AD1527" i="1"/>
  <c r="AE1527" i="1"/>
  <c r="X1528" i="1"/>
  <c r="Y1528" i="1"/>
  <c r="Z1528" i="1"/>
  <c r="AA1528" i="1"/>
  <c r="AB1528" i="1"/>
  <c r="AC1528" i="1"/>
  <c r="AD1528" i="1"/>
  <c r="AE1528" i="1"/>
  <c r="X1529" i="1"/>
  <c r="Y1529" i="1"/>
  <c r="Z1529" i="1"/>
  <c r="AA1529" i="1"/>
  <c r="AB1529" i="1"/>
  <c r="AC1529" i="1"/>
  <c r="AD1529" i="1"/>
  <c r="AE1529" i="1"/>
  <c r="X1530" i="1"/>
  <c r="Y1530" i="1"/>
  <c r="Z1530" i="1"/>
  <c r="AA1530" i="1"/>
  <c r="AB1530" i="1"/>
  <c r="AC1530" i="1"/>
  <c r="AD1530" i="1"/>
  <c r="AE1530" i="1"/>
  <c r="X1531" i="1"/>
  <c r="Y1531" i="1"/>
  <c r="Z1531" i="1"/>
  <c r="AA1531" i="1"/>
  <c r="AB1531" i="1"/>
  <c r="AC1531" i="1"/>
  <c r="AD1531" i="1"/>
  <c r="AE1531" i="1"/>
  <c r="X1532" i="1"/>
  <c r="Y1532" i="1"/>
  <c r="Z1532" i="1"/>
  <c r="AA1532" i="1"/>
  <c r="AB1532" i="1"/>
  <c r="AC1532" i="1"/>
  <c r="AD1532" i="1"/>
  <c r="AE1532" i="1"/>
  <c r="X1533" i="1"/>
  <c r="Y1533" i="1"/>
  <c r="Z1533" i="1"/>
  <c r="AA1533" i="1"/>
  <c r="AB1533" i="1"/>
  <c r="AC1533" i="1"/>
  <c r="AD1533" i="1"/>
  <c r="AE1533" i="1"/>
  <c r="X1534" i="1"/>
  <c r="Y1534" i="1"/>
  <c r="Z1534" i="1"/>
  <c r="AA1534" i="1"/>
  <c r="AB1534" i="1"/>
  <c r="AC1534" i="1"/>
  <c r="AD1534" i="1"/>
  <c r="AE1534" i="1"/>
  <c r="X1535" i="1"/>
  <c r="Y1535" i="1"/>
  <c r="Z1535" i="1"/>
  <c r="AA1535" i="1"/>
  <c r="AB1535" i="1"/>
  <c r="AC1535" i="1"/>
  <c r="AD1535" i="1"/>
  <c r="AE1535" i="1"/>
  <c r="X1536" i="1"/>
  <c r="Y1536" i="1"/>
  <c r="Z1536" i="1"/>
  <c r="AA1536" i="1"/>
  <c r="AB1536" i="1"/>
  <c r="AC1536" i="1"/>
  <c r="AD1536" i="1"/>
  <c r="AE1536" i="1"/>
  <c r="X1537" i="1"/>
  <c r="Y1537" i="1"/>
  <c r="Z1537" i="1"/>
  <c r="AA1537" i="1"/>
  <c r="AB1537" i="1"/>
  <c r="AC1537" i="1"/>
  <c r="AD1537" i="1"/>
  <c r="AE1537" i="1"/>
  <c r="X1538" i="1"/>
  <c r="Y1538" i="1"/>
  <c r="Z1538" i="1"/>
  <c r="AA1538" i="1"/>
  <c r="AB1538" i="1"/>
  <c r="AC1538" i="1"/>
  <c r="AD1538" i="1"/>
  <c r="AE1538" i="1"/>
  <c r="X1539" i="1"/>
  <c r="Y1539" i="1"/>
  <c r="Z1539" i="1"/>
  <c r="AA1539" i="1"/>
  <c r="AB1539" i="1"/>
  <c r="AC1539" i="1"/>
  <c r="AD1539" i="1"/>
  <c r="AE1539" i="1"/>
  <c r="X1540" i="1"/>
  <c r="Y1540" i="1"/>
  <c r="Z1540" i="1"/>
  <c r="AA1540" i="1"/>
  <c r="AB1540" i="1"/>
  <c r="AC1540" i="1"/>
  <c r="AD1540" i="1"/>
  <c r="AE1540" i="1"/>
  <c r="X1541" i="1"/>
  <c r="Y1541" i="1"/>
  <c r="Z1541" i="1"/>
  <c r="AA1541" i="1"/>
  <c r="AB1541" i="1"/>
  <c r="AC1541" i="1"/>
  <c r="AD1541" i="1"/>
  <c r="AE1541" i="1"/>
  <c r="X1542" i="1"/>
  <c r="Y1542" i="1"/>
  <c r="Z1542" i="1"/>
  <c r="AA1542" i="1"/>
  <c r="AB1542" i="1"/>
  <c r="AC1542" i="1"/>
  <c r="AD1542" i="1"/>
  <c r="AE1542" i="1"/>
  <c r="X1543" i="1"/>
  <c r="Y1543" i="1"/>
  <c r="Z1543" i="1"/>
  <c r="AA1543" i="1"/>
  <c r="AB1543" i="1"/>
  <c r="AC1543" i="1"/>
  <c r="AD1543" i="1"/>
  <c r="AE1543" i="1"/>
  <c r="X1544" i="1"/>
  <c r="Y1544" i="1"/>
  <c r="Z1544" i="1"/>
  <c r="AA1544" i="1"/>
  <c r="AB1544" i="1"/>
  <c r="AC1544" i="1"/>
  <c r="AD1544" i="1"/>
  <c r="AE1544" i="1"/>
  <c r="X1545" i="1"/>
  <c r="Y1545" i="1"/>
  <c r="Z1545" i="1"/>
  <c r="AA1545" i="1"/>
  <c r="AB1545" i="1"/>
  <c r="AC1545" i="1"/>
  <c r="AD1545" i="1"/>
  <c r="AE1545" i="1"/>
  <c r="X1546" i="1"/>
  <c r="Y1546" i="1"/>
  <c r="Z1546" i="1"/>
  <c r="AA1546" i="1"/>
  <c r="AB1546" i="1"/>
  <c r="AC1546" i="1"/>
  <c r="AD1546" i="1"/>
  <c r="AE1546" i="1"/>
  <c r="X1547" i="1"/>
  <c r="Y1547" i="1"/>
  <c r="Z1547" i="1"/>
  <c r="AA1547" i="1"/>
  <c r="AB1547" i="1"/>
  <c r="AC1547" i="1"/>
  <c r="AD1547" i="1"/>
  <c r="AE1547" i="1"/>
  <c r="X1548" i="1"/>
  <c r="Y1548" i="1"/>
  <c r="Z1548" i="1"/>
  <c r="AA1548" i="1"/>
  <c r="AB1548" i="1"/>
  <c r="AC1548" i="1"/>
  <c r="AD1548" i="1"/>
  <c r="AE1548" i="1"/>
  <c r="X1549" i="1"/>
  <c r="Y1549" i="1"/>
  <c r="Z1549" i="1"/>
  <c r="AA1549" i="1"/>
  <c r="AB1549" i="1"/>
  <c r="AC1549" i="1"/>
  <c r="AD1549" i="1"/>
  <c r="AE1549" i="1"/>
  <c r="X1550" i="1"/>
  <c r="Y1550" i="1"/>
  <c r="Z1550" i="1"/>
  <c r="AA1550" i="1"/>
  <c r="AB1550" i="1"/>
  <c r="AC1550" i="1"/>
  <c r="AD1550" i="1"/>
  <c r="AE1550" i="1"/>
  <c r="X1551" i="1"/>
  <c r="Y1551" i="1"/>
  <c r="Z1551" i="1"/>
  <c r="AA1551" i="1"/>
  <c r="AB1551" i="1"/>
  <c r="AC1551" i="1"/>
  <c r="AD1551" i="1"/>
  <c r="AE1551" i="1"/>
  <c r="X1552" i="1"/>
  <c r="Y1552" i="1"/>
  <c r="Z1552" i="1"/>
  <c r="AA1552" i="1"/>
  <c r="AB1552" i="1"/>
  <c r="AC1552" i="1"/>
  <c r="AD1552" i="1"/>
  <c r="AE1552" i="1"/>
  <c r="X1553" i="1"/>
  <c r="Y1553" i="1"/>
  <c r="Z1553" i="1"/>
  <c r="AA1553" i="1"/>
  <c r="AB1553" i="1"/>
  <c r="AC1553" i="1"/>
  <c r="AD1553" i="1"/>
  <c r="AE1553" i="1"/>
  <c r="X1554" i="1"/>
  <c r="Y1554" i="1"/>
  <c r="Z1554" i="1"/>
  <c r="AA1554" i="1"/>
  <c r="AB1554" i="1"/>
  <c r="AC1554" i="1"/>
  <c r="AD1554" i="1"/>
  <c r="AE1554" i="1"/>
  <c r="X1555" i="1"/>
  <c r="Y1555" i="1"/>
  <c r="Z1555" i="1"/>
  <c r="AA1555" i="1"/>
  <c r="AB1555" i="1"/>
  <c r="AC1555" i="1"/>
  <c r="AD1555" i="1"/>
  <c r="AE1555" i="1"/>
  <c r="X1556" i="1"/>
  <c r="Y1556" i="1"/>
  <c r="Z1556" i="1"/>
  <c r="AA1556" i="1"/>
  <c r="AB1556" i="1"/>
  <c r="AC1556" i="1"/>
  <c r="AD1556" i="1"/>
  <c r="AE1556" i="1"/>
  <c r="X1557" i="1"/>
  <c r="Y1557" i="1"/>
  <c r="Z1557" i="1"/>
  <c r="AA1557" i="1"/>
  <c r="AB1557" i="1"/>
  <c r="AC1557" i="1"/>
  <c r="AD1557" i="1"/>
  <c r="AE1557" i="1"/>
  <c r="X1558" i="1"/>
  <c r="Y1558" i="1"/>
  <c r="Z1558" i="1"/>
  <c r="AA1558" i="1"/>
  <c r="AB1558" i="1"/>
  <c r="AC1558" i="1"/>
  <c r="AD1558" i="1"/>
  <c r="AE1558" i="1"/>
  <c r="X1559" i="1"/>
  <c r="Y1559" i="1"/>
  <c r="Z1559" i="1"/>
  <c r="AA1559" i="1"/>
  <c r="AB1559" i="1"/>
  <c r="AC1559" i="1"/>
  <c r="AD1559" i="1"/>
  <c r="AE1559" i="1"/>
  <c r="X1560" i="1"/>
  <c r="Y1560" i="1"/>
  <c r="Z1560" i="1"/>
  <c r="AA1560" i="1"/>
  <c r="AB1560" i="1"/>
  <c r="AC1560" i="1"/>
  <c r="AD1560" i="1"/>
  <c r="AE1560" i="1"/>
  <c r="X1561" i="1"/>
  <c r="Y1561" i="1"/>
  <c r="Z1561" i="1"/>
  <c r="AA1561" i="1"/>
  <c r="AB1561" i="1"/>
  <c r="AC1561" i="1"/>
  <c r="AD1561" i="1"/>
  <c r="AE1561" i="1"/>
  <c r="X1562" i="1"/>
  <c r="Y1562" i="1"/>
  <c r="Z1562" i="1"/>
  <c r="AA1562" i="1"/>
  <c r="AB1562" i="1"/>
  <c r="AC1562" i="1"/>
  <c r="AD1562" i="1"/>
  <c r="AE1562" i="1"/>
  <c r="X1563" i="1"/>
  <c r="Y1563" i="1"/>
  <c r="Z1563" i="1"/>
  <c r="AA1563" i="1"/>
  <c r="AB1563" i="1"/>
  <c r="AC1563" i="1"/>
  <c r="AD1563" i="1"/>
  <c r="AE1563" i="1"/>
  <c r="X1564" i="1"/>
  <c r="Y1564" i="1"/>
  <c r="Z1564" i="1"/>
  <c r="AA1564" i="1"/>
  <c r="AB1564" i="1"/>
  <c r="AC1564" i="1"/>
  <c r="AD1564" i="1"/>
  <c r="AE1564" i="1"/>
  <c r="X1565" i="1"/>
  <c r="Y1565" i="1"/>
  <c r="Z1565" i="1"/>
  <c r="AA1565" i="1"/>
  <c r="AB1565" i="1"/>
  <c r="AC1565" i="1"/>
  <c r="AD1565" i="1"/>
  <c r="AE1565" i="1"/>
  <c r="X1566" i="1"/>
  <c r="Y1566" i="1"/>
  <c r="Z1566" i="1"/>
  <c r="AA1566" i="1"/>
  <c r="AB1566" i="1"/>
  <c r="AC1566" i="1"/>
  <c r="AD1566" i="1"/>
  <c r="AE1566" i="1"/>
  <c r="X1567" i="1"/>
  <c r="Y1567" i="1"/>
  <c r="Z1567" i="1"/>
  <c r="AA1567" i="1"/>
  <c r="AB1567" i="1"/>
  <c r="AC1567" i="1"/>
  <c r="AD1567" i="1"/>
  <c r="AE1567" i="1"/>
  <c r="X1568" i="1"/>
  <c r="Y1568" i="1"/>
  <c r="Z1568" i="1"/>
  <c r="AA1568" i="1"/>
  <c r="AB1568" i="1"/>
  <c r="AC1568" i="1"/>
  <c r="AD1568" i="1"/>
  <c r="AE1568" i="1"/>
  <c r="X1569" i="1"/>
  <c r="Y1569" i="1"/>
  <c r="Z1569" i="1"/>
  <c r="AA1569" i="1"/>
  <c r="AB1569" i="1"/>
  <c r="AC1569" i="1"/>
  <c r="AD1569" i="1"/>
  <c r="AE1569" i="1"/>
  <c r="X1570" i="1"/>
  <c r="Y1570" i="1"/>
  <c r="Z1570" i="1"/>
  <c r="AA1570" i="1"/>
  <c r="AB1570" i="1"/>
  <c r="AC1570" i="1"/>
  <c r="AD1570" i="1"/>
  <c r="AE1570" i="1"/>
  <c r="X1571" i="1"/>
  <c r="Y1571" i="1"/>
  <c r="Z1571" i="1"/>
  <c r="AA1571" i="1"/>
  <c r="AB1571" i="1"/>
  <c r="AC1571" i="1"/>
  <c r="AD1571" i="1"/>
  <c r="AE1571" i="1"/>
  <c r="X1572" i="1"/>
  <c r="Y1572" i="1"/>
  <c r="Z1572" i="1"/>
  <c r="AA1572" i="1"/>
  <c r="AB1572" i="1"/>
  <c r="AC1572" i="1"/>
  <c r="AD1572" i="1"/>
  <c r="AE1572" i="1"/>
  <c r="X1573" i="1"/>
  <c r="Y1573" i="1"/>
  <c r="Z1573" i="1"/>
  <c r="AA1573" i="1"/>
  <c r="AB1573" i="1"/>
  <c r="AC1573" i="1"/>
  <c r="AD1573" i="1"/>
  <c r="AE1573" i="1"/>
  <c r="X1574" i="1"/>
  <c r="Y1574" i="1"/>
  <c r="Z1574" i="1"/>
  <c r="AA1574" i="1"/>
  <c r="AB1574" i="1"/>
  <c r="AC1574" i="1"/>
  <c r="AD1574" i="1"/>
  <c r="AE1574" i="1"/>
  <c r="X1575" i="1"/>
  <c r="Y1575" i="1"/>
  <c r="Z1575" i="1"/>
  <c r="AA1575" i="1"/>
  <c r="AB1575" i="1"/>
  <c r="AC1575" i="1"/>
  <c r="AD1575" i="1"/>
  <c r="AE1575" i="1"/>
  <c r="X1576" i="1"/>
  <c r="Y1576" i="1"/>
  <c r="Z1576" i="1"/>
  <c r="AA1576" i="1"/>
  <c r="AB1576" i="1"/>
  <c r="AC1576" i="1"/>
  <c r="AD1576" i="1"/>
  <c r="AE1576" i="1"/>
  <c r="X1577" i="1"/>
  <c r="Y1577" i="1"/>
  <c r="Z1577" i="1"/>
  <c r="AA1577" i="1"/>
  <c r="AB1577" i="1"/>
  <c r="AC1577" i="1"/>
  <c r="AD1577" i="1"/>
  <c r="AE1577" i="1"/>
  <c r="X1578" i="1"/>
  <c r="Y1578" i="1"/>
  <c r="Z1578" i="1"/>
  <c r="AA1578" i="1"/>
  <c r="AB1578" i="1"/>
  <c r="AC1578" i="1"/>
  <c r="AD1578" i="1"/>
  <c r="AE1578" i="1"/>
  <c r="X1579" i="1"/>
  <c r="Y1579" i="1"/>
  <c r="Z1579" i="1"/>
  <c r="AA1579" i="1"/>
  <c r="AB1579" i="1"/>
  <c r="AC1579" i="1"/>
  <c r="AD1579" i="1"/>
  <c r="AE1579" i="1"/>
  <c r="X1580" i="1"/>
  <c r="Y1580" i="1"/>
  <c r="Z1580" i="1"/>
  <c r="AA1580" i="1"/>
  <c r="AB1580" i="1"/>
  <c r="AC1580" i="1"/>
  <c r="AD1580" i="1"/>
  <c r="AE1580" i="1"/>
  <c r="X1581" i="1"/>
  <c r="Y1581" i="1"/>
  <c r="Z1581" i="1"/>
  <c r="AA1581" i="1"/>
  <c r="AB1581" i="1"/>
  <c r="AC1581" i="1"/>
  <c r="AD1581" i="1"/>
  <c r="AE1581" i="1"/>
  <c r="X1582" i="1"/>
  <c r="Y1582" i="1"/>
  <c r="Z1582" i="1"/>
  <c r="AA1582" i="1"/>
  <c r="AB1582" i="1"/>
  <c r="AC1582" i="1"/>
  <c r="AD1582" i="1"/>
  <c r="AE1582" i="1"/>
  <c r="X1583" i="1"/>
  <c r="Y1583" i="1"/>
  <c r="Z1583" i="1"/>
  <c r="AA1583" i="1"/>
  <c r="AB1583" i="1"/>
  <c r="AC1583" i="1"/>
  <c r="AD1583" i="1"/>
  <c r="AE1583" i="1"/>
  <c r="X1584" i="1"/>
  <c r="Y1584" i="1"/>
  <c r="Z1584" i="1"/>
  <c r="AA1584" i="1"/>
  <c r="AB1584" i="1"/>
  <c r="AC1584" i="1"/>
  <c r="AD1584" i="1"/>
  <c r="AE1584" i="1"/>
  <c r="X1585" i="1"/>
  <c r="Y1585" i="1"/>
  <c r="Z1585" i="1"/>
  <c r="AA1585" i="1"/>
  <c r="AB1585" i="1"/>
  <c r="AC1585" i="1"/>
  <c r="AD1585" i="1"/>
  <c r="AE1585" i="1"/>
  <c r="X1586" i="1"/>
  <c r="Y1586" i="1"/>
  <c r="Z1586" i="1"/>
  <c r="AA1586" i="1"/>
  <c r="AB1586" i="1"/>
  <c r="AC1586" i="1"/>
  <c r="AD1586" i="1"/>
  <c r="AE1586" i="1"/>
  <c r="X1587" i="1"/>
  <c r="Y1587" i="1"/>
  <c r="Z1587" i="1"/>
  <c r="AA1587" i="1"/>
  <c r="AB1587" i="1"/>
  <c r="AC1587" i="1"/>
  <c r="AD1587" i="1"/>
  <c r="AE1587" i="1"/>
  <c r="X1588" i="1"/>
  <c r="Y1588" i="1"/>
  <c r="Z1588" i="1"/>
  <c r="AA1588" i="1"/>
  <c r="AB1588" i="1"/>
  <c r="AC1588" i="1"/>
  <c r="AD1588" i="1"/>
  <c r="AE1588" i="1"/>
  <c r="X1589" i="1"/>
  <c r="Y1589" i="1"/>
  <c r="Z1589" i="1"/>
  <c r="AA1589" i="1"/>
  <c r="AB1589" i="1"/>
  <c r="AC1589" i="1"/>
  <c r="AD1589" i="1"/>
  <c r="AE1589" i="1"/>
  <c r="X1590" i="1"/>
  <c r="Y1590" i="1"/>
  <c r="Z1590" i="1"/>
  <c r="AA1590" i="1"/>
  <c r="AB1590" i="1"/>
  <c r="AC1590" i="1"/>
  <c r="AD1590" i="1"/>
  <c r="AE1590" i="1"/>
  <c r="X1591" i="1"/>
  <c r="Y1591" i="1"/>
  <c r="Z1591" i="1"/>
  <c r="AA1591" i="1"/>
  <c r="AB1591" i="1"/>
  <c r="AC1591" i="1"/>
  <c r="AD1591" i="1"/>
  <c r="AE1591" i="1"/>
  <c r="X1592" i="1"/>
  <c r="Y1592" i="1"/>
  <c r="Z1592" i="1"/>
  <c r="AA1592" i="1"/>
  <c r="AB1592" i="1"/>
  <c r="AC1592" i="1"/>
  <c r="AD1592" i="1"/>
  <c r="AE1592" i="1"/>
  <c r="X1593" i="1"/>
  <c r="Y1593" i="1"/>
  <c r="Z1593" i="1"/>
  <c r="AA1593" i="1"/>
  <c r="AB1593" i="1"/>
  <c r="AC1593" i="1"/>
  <c r="AD1593" i="1"/>
  <c r="AE1593" i="1"/>
  <c r="X1594" i="1"/>
  <c r="Y1594" i="1"/>
  <c r="Z1594" i="1"/>
  <c r="AA1594" i="1"/>
  <c r="AB1594" i="1"/>
  <c r="AC1594" i="1"/>
  <c r="AD1594" i="1"/>
  <c r="AE1594" i="1"/>
  <c r="X1595" i="1"/>
  <c r="Y1595" i="1"/>
  <c r="Z1595" i="1"/>
  <c r="AA1595" i="1"/>
  <c r="AB1595" i="1"/>
  <c r="AC1595" i="1"/>
  <c r="AD1595" i="1"/>
  <c r="AE1595" i="1"/>
  <c r="DY10" i="1" l="1"/>
  <c r="DY11" i="1"/>
  <c r="DY12" i="1"/>
  <c r="DY13" i="1"/>
  <c r="DY14" i="1"/>
  <c r="DY15" i="1"/>
  <c r="DY16" i="1"/>
  <c r="DY17" i="1"/>
  <c r="DY18" i="1"/>
  <c r="DY19" i="1"/>
  <c r="DY20" i="1"/>
  <c r="DY21" i="1"/>
  <c r="DY22" i="1"/>
  <c r="DY23" i="1"/>
  <c r="DY24" i="1"/>
  <c r="DY25" i="1"/>
  <c r="DY26" i="1"/>
  <c r="DY27" i="1"/>
  <c r="DY28" i="1"/>
  <c r="DY29" i="1"/>
  <c r="DY30" i="1"/>
  <c r="DY31" i="1"/>
  <c r="DY32" i="1"/>
  <c r="DY33" i="1"/>
  <c r="DY34" i="1"/>
  <c r="DY35" i="1"/>
  <c r="DY36" i="1"/>
  <c r="DY37" i="1"/>
  <c r="DY38" i="1"/>
  <c r="DY39" i="1"/>
  <c r="DY40" i="1"/>
  <c r="DY41" i="1"/>
  <c r="DY42" i="1"/>
  <c r="DY43" i="1"/>
  <c r="DY44" i="1"/>
  <c r="DY45" i="1"/>
  <c r="DY46" i="1"/>
  <c r="DY47" i="1"/>
  <c r="DY48" i="1"/>
  <c r="DY49" i="1"/>
  <c r="DY50" i="1"/>
  <c r="DY51" i="1"/>
  <c r="DY52" i="1"/>
  <c r="DY53" i="1"/>
  <c r="DY54" i="1"/>
  <c r="DY55" i="1"/>
  <c r="DY56" i="1"/>
  <c r="DY57" i="1"/>
  <c r="DY58" i="1"/>
  <c r="DY59" i="1"/>
  <c r="DY60" i="1"/>
  <c r="DY61" i="1"/>
  <c r="DY62" i="1"/>
  <c r="DY63" i="1"/>
  <c r="DY64" i="1"/>
  <c r="DY65" i="1"/>
  <c r="DY66" i="1"/>
  <c r="DY67" i="1"/>
  <c r="DY68" i="1"/>
  <c r="DY69" i="1"/>
  <c r="DY70" i="1"/>
  <c r="DY71" i="1"/>
  <c r="DY72" i="1"/>
  <c r="DY73" i="1"/>
  <c r="DY74" i="1"/>
  <c r="DY75" i="1"/>
  <c r="DY76" i="1"/>
  <c r="DY77" i="1"/>
  <c r="DY78" i="1"/>
  <c r="DY79" i="1"/>
  <c r="DY80" i="1"/>
  <c r="DY81" i="1"/>
  <c r="DY82" i="1"/>
  <c r="DY83" i="1"/>
  <c r="DY84" i="1"/>
  <c r="DY85" i="1"/>
  <c r="DY86" i="1"/>
  <c r="DY87" i="1"/>
  <c r="DY88" i="1"/>
  <c r="DY89" i="1"/>
  <c r="DY90" i="1"/>
  <c r="DY91" i="1"/>
  <c r="DY92" i="1"/>
  <c r="DY93" i="1"/>
  <c r="DY94" i="1"/>
  <c r="DY95" i="1"/>
  <c r="DY96" i="1"/>
  <c r="DY97" i="1"/>
  <c r="DY98" i="1"/>
  <c r="DY99" i="1"/>
  <c r="DY100" i="1"/>
  <c r="DY101" i="1"/>
  <c r="DY102" i="1"/>
  <c r="DY103" i="1"/>
  <c r="DY104" i="1"/>
  <c r="DY105" i="1"/>
  <c r="DY106" i="1"/>
  <c r="DY107" i="1"/>
  <c r="DY108" i="1"/>
  <c r="DY109" i="1"/>
  <c r="DY110" i="1"/>
  <c r="DY111" i="1"/>
  <c r="DY112" i="1"/>
  <c r="DY113" i="1"/>
  <c r="DY114" i="1"/>
  <c r="DY115" i="1"/>
  <c r="DY116" i="1"/>
  <c r="DY117" i="1"/>
  <c r="DY118" i="1"/>
  <c r="DY119" i="1"/>
  <c r="DY120" i="1"/>
  <c r="DY121" i="1"/>
  <c r="DY122" i="1"/>
  <c r="DY123" i="1"/>
  <c r="DY124" i="1"/>
  <c r="DY125" i="1"/>
  <c r="DY126" i="1"/>
  <c r="DY127" i="1"/>
  <c r="DY128" i="1"/>
  <c r="DY129" i="1"/>
  <c r="DY130" i="1"/>
  <c r="DY131" i="1"/>
  <c r="DY132" i="1"/>
  <c r="DY133" i="1"/>
  <c r="DY134" i="1"/>
  <c r="DY135" i="1"/>
  <c r="DY136" i="1"/>
  <c r="DY137" i="1"/>
  <c r="DY138" i="1"/>
  <c r="DY139" i="1"/>
  <c r="DY140" i="1"/>
  <c r="DY141" i="1"/>
  <c r="DY142" i="1"/>
  <c r="DY143" i="1"/>
  <c r="DY144" i="1"/>
  <c r="DY145" i="1"/>
  <c r="DY146" i="1"/>
  <c r="DY147" i="1"/>
  <c r="DY148" i="1"/>
  <c r="DY149" i="1"/>
  <c r="DY150" i="1"/>
  <c r="DY151" i="1"/>
  <c r="DY152" i="1"/>
  <c r="DY153" i="1"/>
  <c r="DY154" i="1"/>
  <c r="DY155" i="1"/>
  <c r="DY156" i="1"/>
  <c r="DY157" i="1"/>
  <c r="DY158" i="1"/>
  <c r="DY159" i="1"/>
  <c r="DY160" i="1"/>
  <c r="DY161" i="1"/>
  <c r="DY162" i="1"/>
  <c r="DY163" i="1"/>
  <c r="DY164" i="1"/>
  <c r="DY165" i="1"/>
  <c r="DY166" i="1"/>
  <c r="DY167" i="1"/>
  <c r="DY168" i="1"/>
  <c r="DY169" i="1"/>
  <c r="DY170" i="1"/>
  <c r="DY171" i="1"/>
  <c r="DY172" i="1"/>
  <c r="DY173" i="1"/>
  <c r="DY174" i="1"/>
  <c r="DY175" i="1"/>
  <c r="DY176" i="1"/>
  <c r="DY177" i="1"/>
  <c r="DY178" i="1"/>
  <c r="DY179" i="1"/>
  <c r="DY180" i="1"/>
  <c r="DY181" i="1"/>
  <c r="DY182" i="1"/>
  <c r="DY183" i="1"/>
  <c r="DY184" i="1"/>
  <c r="DY185" i="1"/>
  <c r="DY186" i="1"/>
  <c r="DY187" i="1"/>
  <c r="DY188" i="1"/>
  <c r="DY189" i="1"/>
  <c r="DY190" i="1"/>
  <c r="DY191" i="1"/>
  <c r="DY192" i="1"/>
  <c r="DY193" i="1"/>
  <c r="DY194" i="1"/>
  <c r="DY195" i="1"/>
  <c r="DY196" i="1"/>
  <c r="DY197" i="1"/>
  <c r="DY198" i="1"/>
  <c r="DY199" i="1"/>
  <c r="DY200" i="1"/>
  <c r="DY201" i="1"/>
  <c r="DY202" i="1"/>
  <c r="DY203" i="1"/>
  <c r="DY204" i="1"/>
  <c r="DY205" i="1"/>
  <c r="DY206" i="1"/>
  <c r="DY207" i="1"/>
  <c r="DY208" i="1"/>
  <c r="DY209" i="1"/>
  <c r="DY210" i="1"/>
  <c r="DY211" i="1"/>
  <c r="DY212" i="1"/>
  <c r="DY213" i="1"/>
  <c r="DY214" i="1"/>
  <c r="DY215" i="1"/>
  <c r="DY216" i="1"/>
  <c r="DY217" i="1"/>
  <c r="DY218" i="1"/>
  <c r="DY219" i="1"/>
  <c r="DY220" i="1"/>
  <c r="DY221" i="1"/>
  <c r="DY222" i="1"/>
  <c r="DY223" i="1"/>
  <c r="DY224" i="1"/>
  <c r="DY225" i="1"/>
  <c r="DY226" i="1"/>
  <c r="DY227" i="1"/>
  <c r="DY228" i="1"/>
  <c r="DY229" i="1"/>
  <c r="DY230" i="1"/>
  <c r="DY231" i="1"/>
  <c r="DY232" i="1"/>
  <c r="DY233" i="1"/>
  <c r="DY234" i="1"/>
  <c r="DY235" i="1"/>
  <c r="DY236" i="1"/>
  <c r="DY237" i="1"/>
  <c r="DY238" i="1"/>
  <c r="DY239" i="1"/>
  <c r="DY240" i="1"/>
  <c r="DY241" i="1"/>
  <c r="DY242" i="1"/>
  <c r="DY243" i="1"/>
  <c r="DY244" i="1"/>
  <c r="DY245" i="1"/>
  <c r="DY246" i="1"/>
  <c r="DY247" i="1"/>
  <c r="DY248" i="1"/>
  <c r="DY249" i="1"/>
  <c r="DY250" i="1"/>
  <c r="DY251" i="1"/>
  <c r="DY252" i="1"/>
  <c r="DY253" i="1"/>
  <c r="DY254" i="1"/>
  <c r="DY255" i="1"/>
  <c r="DY256" i="1"/>
  <c r="DY257" i="1"/>
  <c r="DY258" i="1"/>
  <c r="DY259" i="1"/>
  <c r="DY260" i="1"/>
  <c r="DY261" i="1"/>
  <c r="DY262" i="1"/>
  <c r="DY263" i="1"/>
  <c r="DY264" i="1"/>
  <c r="DY265" i="1"/>
  <c r="DY266" i="1"/>
  <c r="DY267" i="1"/>
  <c r="DY268" i="1"/>
  <c r="DY269" i="1"/>
  <c r="DY270" i="1"/>
  <c r="DY271" i="1"/>
  <c r="DY272" i="1"/>
  <c r="DY273" i="1"/>
  <c r="DY274" i="1"/>
  <c r="DY275" i="1"/>
  <c r="DY276" i="1"/>
  <c r="DY277" i="1"/>
  <c r="DY278" i="1"/>
  <c r="DY279" i="1"/>
  <c r="DY280" i="1"/>
  <c r="DY281" i="1"/>
  <c r="DY282" i="1"/>
  <c r="DY283" i="1"/>
  <c r="DY284" i="1"/>
  <c r="DY285" i="1"/>
  <c r="DY286" i="1"/>
  <c r="DY287" i="1"/>
  <c r="DY288" i="1"/>
  <c r="DY289" i="1"/>
  <c r="DY290" i="1"/>
  <c r="DY291" i="1"/>
  <c r="DY292" i="1"/>
  <c r="DY293" i="1"/>
  <c r="DY294" i="1"/>
  <c r="DY295" i="1"/>
  <c r="DY296" i="1"/>
  <c r="DY297" i="1"/>
  <c r="DY298" i="1"/>
  <c r="DY299" i="1"/>
  <c r="DY300" i="1"/>
  <c r="DY301" i="1"/>
  <c r="DY302" i="1"/>
  <c r="DY303" i="1"/>
  <c r="DY304" i="1"/>
  <c r="DY305" i="1"/>
  <c r="DY306" i="1"/>
  <c r="DY307" i="1"/>
  <c r="DY308" i="1"/>
  <c r="DY309" i="1"/>
  <c r="DY310" i="1"/>
  <c r="DY311" i="1"/>
  <c r="DY312" i="1"/>
  <c r="DY313" i="1"/>
  <c r="DY314" i="1"/>
  <c r="DY315" i="1"/>
  <c r="DY316" i="1"/>
  <c r="DY317" i="1"/>
  <c r="DY318" i="1"/>
  <c r="DY319" i="1"/>
  <c r="DY320" i="1"/>
  <c r="DY321" i="1"/>
  <c r="DY322" i="1"/>
  <c r="DY323" i="1"/>
  <c r="DY324" i="1"/>
  <c r="DY325" i="1"/>
  <c r="DY326" i="1"/>
  <c r="DY327" i="1"/>
  <c r="DY328" i="1"/>
  <c r="DY329" i="1"/>
  <c r="DY330" i="1"/>
  <c r="DY331" i="1"/>
  <c r="DY332" i="1"/>
  <c r="DY333" i="1"/>
  <c r="DY334" i="1"/>
  <c r="DY335" i="1"/>
  <c r="DY336" i="1"/>
  <c r="DY337" i="1"/>
  <c r="DY338" i="1"/>
  <c r="DY339" i="1"/>
  <c r="DY340" i="1"/>
  <c r="DY341" i="1"/>
  <c r="DY342" i="1"/>
  <c r="DY343" i="1"/>
  <c r="DY344" i="1"/>
  <c r="DY345" i="1"/>
  <c r="DY346" i="1"/>
  <c r="DY347" i="1"/>
  <c r="DY348" i="1"/>
  <c r="DY349" i="1"/>
  <c r="DY350" i="1"/>
  <c r="DY351" i="1"/>
  <c r="DY352" i="1"/>
  <c r="DY353" i="1"/>
  <c r="DY354" i="1"/>
  <c r="DY355" i="1"/>
  <c r="DY356" i="1"/>
  <c r="DY357" i="1"/>
  <c r="DY358" i="1"/>
  <c r="DY359" i="1"/>
  <c r="DY360" i="1"/>
  <c r="DY361" i="1"/>
  <c r="DY362" i="1"/>
  <c r="DY363" i="1"/>
  <c r="DY364" i="1"/>
  <c r="DY365" i="1"/>
  <c r="DY366" i="1"/>
  <c r="DY367" i="1"/>
  <c r="DY368" i="1"/>
  <c r="DY369" i="1"/>
  <c r="DY370" i="1"/>
  <c r="DY371" i="1"/>
  <c r="DY372" i="1"/>
  <c r="DY373" i="1"/>
  <c r="DY374" i="1"/>
  <c r="DY375" i="1"/>
  <c r="DY376" i="1"/>
  <c r="DY377" i="1"/>
  <c r="DY378" i="1"/>
  <c r="DY379" i="1"/>
  <c r="DY380" i="1"/>
  <c r="DY381" i="1"/>
  <c r="DY382" i="1"/>
  <c r="DY383" i="1"/>
  <c r="DY384" i="1"/>
  <c r="DY385" i="1"/>
  <c r="DY386" i="1"/>
  <c r="DY387" i="1"/>
  <c r="DY388" i="1"/>
  <c r="DY389" i="1"/>
  <c r="DY390" i="1"/>
  <c r="DY391" i="1"/>
  <c r="DY392" i="1"/>
  <c r="DY393" i="1"/>
  <c r="DY394" i="1"/>
  <c r="DY395" i="1"/>
  <c r="DY396" i="1"/>
  <c r="DY397" i="1"/>
  <c r="DY398" i="1"/>
  <c r="DY399" i="1"/>
  <c r="DY400" i="1"/>
  <c r="DY401" i="1"/>
  <c r="DY402" i="1"/>
  <c r="DY403" i="1"/>
  <c r="DY404" i="1"/>
  <c r="DY405" i="1"/>
  <c r="DY406" i="1"/>
  <c r="DY407" i="1"/>
  <c r="DY408" i="1"/>
  <c r="DY409" i="1"/>
  <c r="DY410" i="1"/>
  <c r="DY411" i="1"/>
  <c r="DY412" i="1"/>
  <c r="DY413" i="1"/>
  <c r="DY414" i="1"/>
  <c r="DY415" i="1"/>
  <c r="DY416" i="1"/>
  <c r="DY417" i="1"/>
  <c r="DY418" i="1"/>
  <c r="DY419" i="1"/>
  <c r="DY420" i="1"/>
  <c r="DY421" i="1"/>
  <c r="DY422" i="1"/>
  <c r="DY423" i="1"/>
  <c r="DY424" i="1"/>
  <c r="DY425" i="1"/>
  <c r="DY426" i="1"/>
  <c r="DY427" i="1"/>
  <c r="DY428" i="1"/>
  <c r="DY429" i="1"/>
  <c r="DY430" i="1"/>
  <c r="DY431" i="1"/>
  <c r="DY432" i="1"/>
  <c r="DY433" i="1"/>
  <c r="DY434" i="1"/>
  <c r="DY435" i="1"/>
  <c r="DY436" i="1"/>
  <c r="DY437" i="1"/>
  <c r="DY438" i="1"/>
  <c r="DY439" i="1"/>
  <c r="DY440" i="1"/>
  <c r="DY441" i="1"/>
  <c r="DY442" i="1"/>
  <c r="DY443" i="1"/>
  <c r="DY444" i="1"/>
  <c r="DY445" i="1"/>
  <c r="DY446" i="1"/>
  <c r="DY447" i="1"/>
  <c r="DY448" i="1"/>
  <c r="DY449" i="1"/>
  <c r="DY450" i="1"/>
  <c r="DY451" i="1"/>
  <c r="DY452" i="1"/>
  <c r="DY453" i="1"/>
  <c r="DY454" i="1"/>
  <c r="DY455" i="1"/>
  <c r="DY456" i="1"/>
  <c r="DY457" i="1"/>
  <c r="DY458" i="1"/>
  <c r="DY459" i="1"/>
  <c r="DY460" i="1"/>
  <c r="DY461" i="1"/>
  <c r="DY462" i="1"/>
  <c r="DY463" i="1"/>
  <c r="DY464" i="1"/>
  <c r="DY465" i="1"/>
  <c r="DY466" i="1"/>
  <c r="DY467" i="1"/>
  <c r="DY468" i="1"/>
  <c r="DY469" i="1"/>
  <c r="DY470" i="1"/>
  <c r="DY471" i="1"/>
  <c r="DY472" i="1"/>
  <c r="DY473" i="1"/>
  <c r="DY474" i="1"/>
  <c r="DY475" i="1"/>
  <c r="DY476" i="1"/>
  <c r="DY477" i="1"/>
  <c r="DY478" i="1"/>
  <c r="DY479" i="1"/>
  <c r="DY480" i="1"/>
  <c r="DY481" i="1"/>
  <c r="DY482" i="1"/>
  <c r="DY483" i="1"/>
  <c r="DY484" i="1"/>
  <c r="DY485" i="1"/>
  <c r="DY486" i="1"/>
  <c r="DY487" i="1"/>
  <c r="DY488" i="1"/>
  <c r="DY489" i="1"/>
  <c r="DY490" i="1"/>
  <c r="DY491" i="1"/>
  <c r="DY492" i="1"/>
  <c r="DY493" i="1"/>
  <c r="DY494" i="1"/>
  <c r="DY495" i="1"/>
  <c r="DY496" i="1"/>
  <c r="DY497" i="1"/>
  <c r="DY498" i="1"/>
  <c r="DY499" i="1"/>
  <c r="DY500" i="1"/>
  <c r="DY501" i="1"/>
  <c r="DY502" i="1"/>
  <c r="DY503" i="1"/>
  <c r="DY504" i="1"/>
  <c r="DY505" i="1"/>
  <c r="DY506" i="1"/>
  <c r="DY507" i="1"/>
  <c r="DY508" i="1"/>
  <c r="DY509" i="1"/>
  <c r="DY510" i="1"/>
  <c r="DY511" i="1"/>
  <c r="DY512" i="1"/>
  <c r="DY513" i="1"/>
  <c r="DY514" i="1"/>
  <c r="DY515" i="1"/>
  <c r="DY516" i="1"/>
  <c r="DY517" i="1"/>
  <c r="DY518" i="1"/>
  <c r="DY519" i="1"/>
  <c r="DY520" i="1"/>
  <c r="DY521" i="1"/>
  <c r="DY522" i="1"/>
  <c r="DY523" i="1"/>
  <c r="DY524" i="1"/>
  <c r="DY525" i="1"/>
  <c r="DY526" i="1"/>
  <c r="DY527" i="1"/>
  <c r="DY528" i="1"/>
  <c r="DY529" i="1"/>
  <c r="DY530" i="1"/>
  <c r="DY531" i="1"/>
  <c r="DY532" i="1"/>
  <c r="DY533" i="1"/>
  <c r="DY534" i="1"/>
  <c r="DY535" i="1"/>
  <c r="DY536" i="1"/>
  <c r="DY537" i="1"/>
  <c r="DY538" i="1"/>
  <c r="DY539" i="1"/>
  <c r="DY540" i="1"/>
  <c r="DY541" i="1"/>
  <c r="DY542" i="1"/>
  <c r="DY543" i="1"/>
  <c r="DY544" i="1"/>
  <c r="DY545" i="1"/>
  <c r="DY546" i="1"/>
  <c r="DY547" i="1"/>
  <c r="DY548" i="1"/>
  <c r="DY549" i="1"/>
  <c r="DY550" i="1"/>
  <c r="DY551" i="1"/>
  <c r="DY552" i="1"/>
  <c r="DY553" i="1"/>
  <c r="DY554" i="1"/>
  <c r="DY555" i="1"/>
  <c r="DY556" i="1"/>
  <c r="DY557" i="1"/>
  <c r="DY558" i="1"/>
  <c r="DY559" i="1"/>
  <c r="DY560" i="1"/>
  <c r="DY561" i="1"/>
  <c r="DY562" i="1"/>
  <c r="DY563" i="1"/>
  <c r="DY564" i="1"/>
  <c r="DY565" i="1"/>
  <c r="DY566" i="1"/>
  <c r="DY567" i="1"/>
  <c r="DY568" i="1"/>
  <c r="DY569" i="1"/>
  <c r="DY570" i="1"/>
  <c r="DY571" i="1"/>
  <c r="DY572" i="1"/>
  <c r="DY573" i="1"/>
  <c r="DY574" i="1"/>
  <c r="DY575" i="1"/>
  <c r="DY576" i="1"/>
  <c r="DY577" i="1"/>
  <c r="DY578" i="1"/>
  <c r="DY579" i="1"/>
  <c r="DY580" i="1"/>
  <c r="DY581" i="1"/>
  <c r="DY582" i="1"/>
  <c r="DY583" i="1"/>
  <c r="DY584" i="1"/>
  <c r="DY585" i="1"/>
  <c r="DY586" i="1"/>
  <c r="DY587" i="1"/>
  <c r="DY588" i="1"/>
  <c r="DY589" i="1"/>
  <c r="DY590" i="1"/>
  <c r="DY591" i="1"/>
  <c r="DY592" i="1"/>
  <c r="DY593" i="1"/>
  <c r="DY594" i="1"/>
  <c r="DY595" i="1"/>
  <c r="DY596" i="1"/>
  <c r="DY597" i="1"/>
  <c r="DY598" i="1"/>
  <c r="DY599" i="1"/>
  <c r="DY600" i="1"/>
  <c r="DY601" i="1"/>
  <c r="DY602" i="1"/>
  <c r="DY603" i="1"/>
  <c r="DY604" i="1"/>
  <c r="DY605" i="1"/>
  <c r="DY606" i="1"/>
  <c r="DY607" i="1"/>
  <c r="DY608" i="1"/>
  <c r="DY609" i="1"/>
  <c r="DY610" i="1"/>
  <c r="DY611" i="1"/>
  <c r="DY612" i="1"/>
  <c r="DY613" i="1"/>
  <c r="DY614" i="1"/>
  <c r="DY615" i="1"/>
  <c r="DY616" i="1"/>
  <c r="DY617" i="1"/>
  <c r="DY618" i="1"/>
  <c r="DY619" i="1"/>
  <c r="DY620" i="1"/>
  <c r="DY621" i="1"/>
  <c r="DY622" i="1"/>
  <c r="DY623" i="1"/>
  <c r="DY624" i="1"/>
  <c r="DY625" i="1"/>
  <c r="DY626" i="1"/>
  <c r="DY627" i="1"/>
  <c r="DY628" i="1"/>
  <c r="DY629" i="1"/>
  <c r="DY630" i="1"/>
  <c r="DY631" i="1"/>
  <c r="DY632" i="1"/>
  <c r="DY633" i="1"/>
  <c r="DY634" i="1"/>
  <c r="DY635" i="1"/>
  <c r="DY636" i="1"/>
  <c r="DY637" i="1"/>
  <c r="DY638" i="1"/>
  <c r="DY639" i="1"/>
  <c r="DY640" i="1"/>
  <c r="DY641" i="1"/>
  <c r="DY642" i="1"/>
  <c r="DY643" i="1"/>
  <c r="DY644" i="1"/>
  <c r="DY645" i="1"/>
  <c r="DY646" i="1"/>
  <c r="DY647" i="1"/>
  <c r="DY648" i="1"/>
  <c r="DY649" i="1"/>
  <c r="DY650" i="1"/>
  <c r="DY651" i="1"/>
  <c r="DY652" i="1"/>
  <c r="DY653" i="1"/>
  <c r="DY654" i="1"/>
  <c r="DY655" i="1"/>
  <c r="DY656" i="1"/>
  <c r="DY657" i="1"/>
  <c r="DY658" i="1"/>
  <c r="DY659" i="1"/>
  <c r="DY660" i="1"/>
  <c r="DY661" i="1"/>
  <c r="DY662" i="1"/>
  <c r="DY663" i="1"/>
  <c r="DY664" i="1"/>
  <c r="DY665" i="1"/>
  <c r="DY666" i="1"/>
  <c r="DY667" i="1"/>
  <c r="DY668" i="1"/>
  <c r="DY669" i="1"/>
  <c r="DY670" i="1"/>
  <c r="DY671" i="1"/>
  <c r="DY672" i="1"/>
  <c r="DY673" i="1"/>
  <c r="DY674" i="1"/>
  <c r="DY675" i="1"/>
  <c r="DY676" i="1"/>
  <c r="DY677" i="1"/>
  <c r="DY678" i="1"/>
  <c r="DY679" i="1"/>
  <c r="DY680" i="1"/>
  <c r="DY681" i="1"/>
  <c r="DY682" i="1"/>
  <c r="DY683" i="1"/>
  <c r="DY684" i="1"/>
  <c r="DY685" i="1"/>
  <c r="DY686" i="1"/>
  <c r="DY687" i="1"/>
  <c r="DY688" i="1"/>
  <c r="DY689" i="1"/>
  <c r="DY690" i="1"/>
  <c r="DY691" i="1"/>
  <c r="DY692" i="1"/>
  <c r="DY693" i="1"/>
  <c r="DY694" i="1"/>
  <c r="DY695" i="1"/>
  <c r="DY696" i="1"/>
  <c r="DY697" i="1"/>
  <c r="DY698" i="1"/>
  <c r="DY699" i="1"/>
  <c r="DY700" i="1"/>
  <c r="DY701" i="1"/>
  <c r="DY702" i="1"/>
  <c r="DY703" i="1"/>
  <c r="DY704" i="1"/>
  <c r="DY705" i="1"/>
  <c r="DY706" i="1"/>
  <c r="DY707" i="1"/>
  <c r="DY708" i="1"/>
  <c r="DY709" i="1"/>
  <c r="DY710" i="1"/>
  <c r="DY711" i="1"/>
  <c r="DY712" i="1"/>
  <c r="DY713" i="1"/>
  <c r="DY714" i="1"/>
  <c r="DY715" i="1"/>
  <c r="DY716" i="1"/>
  <c r="DY717" i="1"/>
  <c r="DY718" i="1"/>
  <c r="DY719" i="1"/>
  <c r="DY720" i="1"/>
  <c r="DY721" i="1"/>
  <c r="DY722" i="1"/>
  <c r="DY723" i="1"/>
  <c r="DY724" i="1"/>
  <c r="DY725" i="1"/>
  <c r="DY726" i="1"/>
  <c r="DY727" i="1"/>
  <c r="DY728" i="1"/>
  <c r="DY729" i="1"/>
  <c r="DY730" i="1"/>
  <c r="DY731" i="1"/>
  <c r="DY732" i="1"/>
  <c r="DY733" i="1"/>
  <c r="DY734" i="1"/>
  <c r="DY735" i="1"/>
  <c r="DY736" i="1"/>
  <c r="DY737" i="1"/>
  <c r="DY738" i="1"/>
  <c r="DY739" i="1"/>
  <c r="DY9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2" i="1"/>
  <c r="K86" i="5" l="1"/>
  <c r="L86" i="5"/>
  <c r="D86" i="5" l="1"/>
  <c r="E86" i="5"/>
  <c r="X38" i="5" l="1"/>
  <c r="L37" i="5"/>
  <c r="R38" i="5"/>
  <c r="B37" i="5"/>
  <c r="G37" i="5"/>
  <c r="D734" i="1" l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2" i="1"/>
  <c r="D1093" i="1"/>
  <c r="D1094" i="1"/>
  <c r="D1095" i="1"/>
  <c r="D1096" i="1"/>
  <c r="D1097" i="1"/>
  <c r="D733" i="1"/>
  <c r="J86" i="5" l="1"/>
  <c r="I86" i="5"/>
  <c r="C86" i="5"/>
  <c r="B86" i="5"/>
  <c r="H29" i="5"/>
  <c r="DY740" i="1"/>
  <c r="DY741" i="1"/>
  <c r="DY742" i="1"/>
  <c r="DY743" i="1"/>
  <c r="DY744" i="1"/>
  <c r="DY745" i="1"/>
  <c r="DY746" i="1"/>
  <c r="DY747" i="1"/>
  <c r="DY748" i="1"/>
  <c r="DY749" i="1"/>
  <c r="DY750" i="1"/>
  <c r="DY751" i="1"/>
  <c r="DY752" i="1"/>
  <c r="DY753" i="1"/>
  <c r="DY754" i="1"/>
  <c r="DY755" i="1"/>
  <c r="DY756" i="1"/>
  <c r="DY757" i="1"/>
  <c r="DY758" i="1"/>
  <c r="DY759" i="1"/>
  <c r="DY760" i="1"/>
  <c r="DY761" i="1"/>
  <c r="DY762" i="1"/>
  <c r="DY763" i="1"/>
  <c r="DY764" i="1"/>
  <c r="DY765" i="1"/>
  <c r="DY766" i="1"/>
  <c r="DY767" i="1"/>
  <c r="DY768" i="1"/>
  <c r="DY769" i="1"/>
  <c r="DY770" i="1"/>
  <c r="DY771" i="1"/>
  <c r="DY772" i="1"/>
  <c r="DY773" i="1"/>
  <c r="DY774" i="1"/>
  <c r="DY775" i="1"/>
  <c r="DY776" i="1"/>
  <c r="DY777" i="1"/>
  <c r="DY778" i="1"/>
  <c r="DY779" i="1"/>
  <c r="DY780" i="1"/>
  <c r="DY781" i="1"/>
  <c r="DY782" i="1"/>
  <c r="DY783" i="1"/>
  <c r="DY784" i="1"/>
  <c r="DY785" i="1"/>
  <c r="DY786" i="1"/>
  <c r="DY787" i="1"/>
  <c r="DY788" i="1"/>
  <c r="DY789" i="1"/>
  <c r="DY790" i="1"/>
  <c r="DY791" i="1"/>
  <c r="DY792" i="1"/>
  <c r="DY793" i="1"/>
  <c r="DY794" i="1"/>
  <c r="DY795" i="1"/>
  <c r="DY796" i="1"/>
  <c r="DY797" i="1"/>
  <c r="DY798" i="1"/>
  <c r="DY799" i="1"/>
  <c r="DY800" i="1"/>
  <c r="DY801" i="1"/>
  <c r="DY802" i="1"/>
  <c r="DY803" i="1"/>
  <c r="DY804" i="1"/>
  <c r="DY805" i="1"/>
  <c r="DY806" i="1"/>
  <c r="DY807" i="1"/>
  <c r="DY808" i="1"/>
  <c r="DY809" i="1"/>
  <c r="DY810" i="1"/>
  <c r="DY811" i="1"/>
  <c r="DY812" i="1"/>
  <c r="DY813" i="1"/>
  <c r="DY814" i="1"/>
  <c r="DY815" i="1"/>
  <c r="DY816" i="1"/>
  <c r="DY817" i="1"/>
  <c r="DY818" i="1"/>
  <c r="DY819" i="1"/>
  <c r="DY820" i="1"/>
  <c r="DY821" i="1"/>
  <c r="DY822" i="1"/>
  <c r="DY823" i="1"/>
  <c r="DY824" i="1"/>
  <c r="DY825" i="1"/>
  <c r="DY826" i="1"/>
  <c r="DY827" i="1"/>
  <c r="DY828" i="1"/>
  <c r="DY829" i="1"/>
  <c r="DY830" i="1"/>
  <c r="DY831" i="1"/>
  <c r="DY832" i="1"/>
  <c r="DY833" i="1"/>
  <c r="DY834" i="1"/>
  <c r="DY835" i="1"/>
  <c r="DY836" i="1"/>
  <c r="DY837" i="1"/>
  <c r="DY838" i="1"/>
  <c r="DY839" i="1"/>
  <c r="DY840" i="1"/>
  <c r="DY841" i="1"/>
  <c r="DY842" i="1"/>
  <c r="DY843" i="1"/>
  <c r="DY844" i="1"/>
  <c r="DY845" i="1"/>
  <c r="DY846" i="1"/>
  <c r="DY847" i="1"/>
  <c r="DY848" i="1"/>
  <c r="DY849" i="1"/>
  <c r="DY850" i="1"/>
  <c r="DY851" i="1"/>
  <c r="DY852" i="1"/>
  <c r="DY853" i="1"/>
  <c r="DY854" i="1"/>
  <c r="DY855" i="1"/>
  <c r="DY856" i="1"/>
  <c r="DY857" i="1"/>
  <c r="DY858" i="1"/>
  <c r="DY859" i="1"/>
  <c r="DY860" i="1"/>
  <c r="DY861" i="1"/>
  <c r="DY862" i="1"/>
  <c r="DY863" i="1"/>
  <c r="DY864" i="1"/>
  <c r="DY865" i="1"/>
  <c r="DY866" i="1"/>
  <c r="DY867" i="1"/>
  <c r="DY868" i="1"/>
  <c r="DY869" i="1"/>
  <c r="DY870" i="1"/>
  <c r="DY871" i="1"/>
  <c r="DY872" i="1"/>
  <c r="DY873" i="1"/>
  <c r="DY874" i="1"/>
  <c r="DY875" i="1"/>
  <c r="DY876" i="1"/>
  <c r="DY877" i="1"/>
  <c r="DY878" i="1"/>
  <c r="DY879" i="1"/>
  <c r="DY880" i="1"/>
  <c r="DY881" i="1"/>
  <c r="DY882" i="1"/>
  <c r="DY883" i="1"/>
  <c r="DY884" i="1"/>
  <c r="DY885" i="1"/>
  <c r="DY886" i="1"/>
  <c r="DY887" i="1"/>
  <c r="DY888" i="1"/>
  <c r="DY889" i="1"/>
  <c r="DY890" i="1"/>
  <c r="DY891" i="1"/>
  <c r="DY892" i="1"/>
  <c r="DY893" i="1"/>
  <c r="DY894" i="1"/>
  <c r="DY895" i="1"/>
  <c r="DY896" i="1"/>
  <c r="DY897" i="1"/>
  <c r="DY898" i="1"/>
  <c r="DY899" i="1"/>
  <c r="DY900" i="1"/>
  <c r="DY901" i="1"/>
  <c r="DY902" i="1"/>
  <c r="DY903" i="1"/>
  <c r="DY904" i="1"/>
  <c r="DY905" i="1"/>
  <c r="DY906" i="1"/>
  <c r="DY907" i="1"/>
  <c r="DY908" i="1"/>
  <c r="DY909" i="1"/>
  <c r="DY910" i="1"/>
  <c r="DY911" i="1"/>
  <c r="DY912" i="1"/>
  <c r="DY913" i="1"/>
  <c r="DY914" i="1"/>
  <c r="DY915" i="1"/>
  <c r="DY916" i="1"/>
  <c r="DY917" i="1"/>
  <c r="DY918" i="1"/>
  <c r="DY919" i="1"/>
  <c r="DY920" i="1"/>
  <c r="DY921" i="1"/>
  <c r="DY922" i="1"/>
  <c r="DY923" i="1"/>
  <c r="DY924" i="1"/>
  <c r="DY925" i="1"/>
  <c r="DY926" i="1"/>
  <c r="DY927" i="1"/>
  <c r="DY928" i="1"/>
  <c r="DY929" i="1"/>
  <c r="DY930" i="1"/>
  <c r="DY931" i="1"/>
  <c r="DY932" i="1"/>
  <c r="DY933" i="1"/>
  <c r="DY934" i="1"/>
  <c r="DY935" i="1"/>
  <c r="DY936" i="1"/>
  <c r="DY937" i="1"/>
  <c r="DY938" i="1"/>
  <c r="DY939" i="1"/>
  <c r="DY940" i="1"/>
  <c r="DY941" i="1"/>
  <c r="DY942" i="1"/>
  <c r="DY943" i="1"/>
  <c r="DY944" i="1"/>
  <c r="DY945" i="1"/>
  <c r="DY946" i="1"/>
  <c r="DY947" i="1"/>
  <c r="DY948" i="1"/>
  <c r="DY949" i="1"/>
  <c r="DY950" i="1"/>
  <c r="DY951" i="1"/>
  <c r="DY952" i="1"/>
  <c r="DY953" i="1"/>
  <c r="DY954" i="1"/>
  <c r="DY955" i="1"/>
  <c r="DY956" i="1"/>
  <c r="DY957" i="1"/>
  <c r="DY958" i="1"/>
  <c r="DY959" i="1"/>
  <c r="DY960" i="1"/>
  <c r="DY961" i="1"/>
  <c r="DY962" i="1"/>
  <c r="DY963" i="1"/>
  <c r="DY964" i="1"/>
  <c r="DY965" i="1"/>
  <c r="DY966" i="1"/>
  <c r="DY967" i="1"/>
  <c r="DY968" i="1"/>
  <c r="DY969" i="1"/>
  <c r="DY970" i="1"/>
  <c r="DY971" i="1"/>
  <c r="DY972" i="1"/>
  <c r="DY973" i="1"/>
  <c r="DY974" i="1"/>
  <c r="DY975" i="1"/>
  <c r="DY976" i="1"/>
  <c r="DY977" i="1"/>
  <c r="DY978" i="1"/>
  <c r="DY979" i="1"/>
  <c r="DY980" i="1"/>
  <c r="DY981" i="1"/>
  <c r="DY982" i="1"/>
  <c r="DY983" i="1"/>
  <c r="DY984" i="1"/>
  <c r="DY985" i="1"/>
  <c r="DY986" i="1"/>
  <c r="DY987" i="1"/>
  <c r="DY988" i="1"/>
  <c r="DY989" i="1"/>
  <c r="DY990" i="1"/>
  <c r="DY991" i="1"/>
  <c r="DY992" i="1"/>
  <c r="DY993" i="1"/>
  <c r="DY994" i="1"/>
  <c r="DY995" i="1"/>
  <c r="DY996" i="1"/>
  <c r="DY997" i="1"/>
  <c r="DY998" i="1"/>
  <c r="DY999" i="1"/>
  <c r="DY1000" i="1"/>
  <c r="DY1001" i="1"/>
  <c r="DY1002" i="1"/>
  <c r="DY1003" i="1"/>
  <c r="DY1004" i="1"/>
  <c r="DY1005" i="1"/>
  <c r="DY1006" i="1"/>
  <c r="DY1007" i="1"/>
  <c r="DY1008" i="1"/>
  <c r="DY1009" i="1"/>
  <c r="DY1010" i="1"/>
  <c r="DY1011" i="1"/>
  <c r="DY1012" i="1"/>
  <c r="DY1013" i="1"/>
  <c r="DY1014" i="1"/>
  <c r="DY1015" i="1"/>
  <c r="DY1016" i="1"/>
  <c r="DY1017" i="1"/>
  <c r="DY1018" i="1"/>
  <c r="DY1019" i="1"/>
  <c r="DY1020" i="1"/>
  <c r="DY1021" i="1"/>
  <c r="DY1022" i="1"/>
  <c r="DY1023" i="1"/>
  <c r="DY1024" i="1"/>
  <c r="DY1025" i="1"/>
  <c r="DY1026" i="1"/>
  <c r="DY1027" i="1"/>
  <c r="DY1028" i="1"/>
  <c r="DY1029" i="1"/>
  <c r="DY1030" i="1"/>
  <c r="DY1031" i="1"/>
  <c r="DY1032" i="1"/>
  <c r="DY1033" i="1"/>
  <c r="DY1034" i="1"/>
  <c r="DY1035" i="1"/>
  <c r="DY1036" i="1"/>
  <c r="DY1037" i="1"/>
  <c r="DY1038" i="1"/>
  <c r="DY1039" i="1"/>
  <c r="DY1040" i="1"/>
  <c r="DY1041" i="1"/>
  <c r="DY1042" i="1"/>
  <c r="DY1043" i="1"/>
  <c r="DY1044" i="1"/>
  <c r="DY1045" i="1"/>
  <c r="DY1046" i="1"/>
  <c r="DY1047" i="1"/>
  <c r="DY1048" i="1"/>
  <c r="DY1049" i="1"/>
  <c r="DY1050" i="1"/>
  <c r="DY1051" i="1"/>
  <c r="DY1052" i="1"/>
  <c r="DY1053" i="1"/>
  <c r="DY1054" i="1"/>
  <c r="DY1055" i="1"/>
  <c r="DY1056" i="1"/>
  <c r="DY1057" i="1"/>
  <c r="DY1058" i="1"/>
  <c r="DY1059" i="1"/>
  <c r="DY1060" i="1"/>
  <c r="DY1061" i="1"/>
  <c r="DY1062" i="1"/>
  <c r="DY1063" i="1"/>
  <c r="DY1064" i="1"/>
  <c r="DY1065" i="1"/>
  <c r="DY1066" i="1"/>
  <c r="DY1067" i="1"/>
  <c r="DY1068" i="1"/>
  <c r="DY1069" i="1"/>
  <c r="DY1070" i="1"/>
  <c r="DY1071" i="1"/>
  <c r="DY1072" i="1"/>
  <c r="DY1073" i="1"/>
  <c r="DY1074" i="1"/>
  <c r="DY1075" i="1"/>
  <c r="DY1076" i="1"/>
  <c r="DY1077" i="1"/>
  <c r="DY1078" i="1"/>
  <c r="DY1079" i="1"/>
  <c r="DY1080" i="1"/>
  <c r="DY1081" i="1"/>
  <c r="DY1082" i="1"/>
  <c r="DY1083" i="1"/>
  <c r="DY1084" i="1"/>
  <c r="DY1085" i="1"/>
  <c r="DY1086" i="1"/>
  <c r="DY1087" i="1"/>
  <c r="DY1088" i="1"/>
  <c r="DY1089" i="1"/>
  <c r="DY1090" i="1"/>
  <c r="DY1091" i="1"/>
  <c r="DY1092" i="1"/>
  <c r="DY1093" i="1"/>
  <c r="DY1094" i="1"/>
  <c r="DY1095" i="1"/>
  <c r="DY1096" i="1"/>
  <c r="DY1097" i="1"/>
  <c r="DY1098" i="1"/>
  <c r="DY1099" i="1"/>
  <c r="DY1100" i="1"/>
  <c r="DY1101" i="1"/>
  <c r="DY1102" i="1"/>
  <c r="DY1103" i="1"/>
  <c r="DY1104" i="1"/>
  <c r="DY1105" i="1"/>
  <c r="DY1106" i="1"/>
  <c r="DY1107" i="1"/>
  <c r="DY1108" i="1"/>
  <c r="DY1109" i="1"/>
  <c r="DY1110" i="1"/>
  <c r="DY1111" i="1"/>
  <c r="DY1112" i="1"/>
  <c r="DY1113" i="1"/>
  <c r="DY1114" i="1"/>
  <c r="DY1115" i="1"/>
  <c r="DY1116" i="1"/>
  <c r="DY1117" i="1"/>
  <c r="DY1118" i="1"/>
  <c r="DY1119" i="1"/>
  <c r="DY1120" i="1"/>
  <c r="DY1121" i="1"/>
  <c r="DY1122" i="1"/>
  <c r="DY1123" i="1"/>
  <c r="DY1124" i="1"/>
  <c r="DY1125" i="1"/>
  <c r="DY1126" i="1"/>
  <c r="DY1127" i="1"/>
  <c r="DY1128" i="1"/>
  <c r="DY1129" i="1"/>
  <c r="DY1130" i="1"/>
  <c r="DY1131" i="1"/>
  <c r="DY1132" i="1"/>
  <c r="DY1133" i="1"/>
  <c r="DY1134" i="1"/>
  <c r="DY1135" i="1"/>
  <c r="DY1136" i="1"/>
  <c r="DY1137" i="1"/>
  <c r="DY1138" i="1"/>
  <c r="DY1139" i="1"/>
  <c r="DY1140" i="1"/>
  <c r="DY1141" i="1"/>
  <c r="DY1142" i="1"/>
  <c r="DY1143" i="1"/>
  <c r="DY1144" i="1"/>
  <c r="DY1145" i="1"/>
  <c r="DY1146" i="1"/>
  <c r="DY1147" i="1"/>
  <c r="DY1148" i="1"/>
  <c r="DY1149" i="1"/>
  <c r="DY1150" i="1"/>
  <c r="DY1151" i="1"/>
  <c r="DY1152" i="1"/>
  <c r="DY1153" i="1"/>
  <c r="DY1154" i="1"/>
  <c r="DY1155" i="1"/>
  <c r="DY1156" i="1"/>
  <c r="DY1157" i="1"/>
  <c r="DY1158" i="1"/>
  <c r="DY1159" i="1"/>
  <c r="DY1160" i="1"/>
  <c r="DY1161" i="1"/>
  <c r="DY1162" i="1"/>
  <c r="DY1163" i="1"/>
  <c r="DY1164" i="1"/>
  <c r="DY1165" i="1"/>
  <c r="DY1166" i="1"/>
  <c r="DY1167" i="1"/>
  <c r="DY1168" i="1"/>
  <c r="DY1169" i="1"/>
  <c r="DY1170" i="1"/>
  <c r="DY1171" i="1"/>
  <c r="DY1172" i="1"/>
  <c r="DY1173" i="1"/>
  <c r="DY1174" i="1"/>
  <c r="DY1175" i="1"/>
  <c r="DY1176" i="1"/>
  <c r="DY1177" i="1"/>
  <c r="DY1178" i="1"/>
  <c r="DY1179" i="1"/>
  <c r="DY1180" i="1"/>
  <c r="DY1181" i="1"/>
  <c r="DY1182" i="1"/>
  <c r="DY1183" i="1"/>
  <c r="DY1184" i="1"/>
  <c r="DY1185" i="1"/>
  <c r="DY1186" i="1"/>
  <c r="DY1187" i="1"/>
  <c r="DY1188" i="1"/>
  <c r="DY1189" i="1"/>
  <c r="DY1190" i="1"/>
  <c r="DY1191" i="1"/>
  <c r="DY1192" i="1"/>
  <c r="DY1193" i="1"/>
  <c r="DY1194" i="1"/>
  <c r="DY1195" i="1"/>
  <c r="DY1196" i="1"/>
  <c r="DY1197" i="1"/>
  <c r="DY1198" i="1"/>
  <c r="DY1199" i="1"/>
  <c r="DY1200" i="1"/>
  <c r="DY1201" i="1"/>
  <c r="DY1202" i="1"/>
  <c r="DY1203" i="1"/>
  <c r="DY1204" i="1"/>
  <c r="DY1205" i="1"/>
  <c r="DY1206" i="1"/>
  <c r="DY1207" i="1"/>
  <c r="DY1208" i="1"/>
  <c r="DY1209" i="1"/>
  <c r="DY1210" i="1"/>
  <c r="DY1211" i="1"/>
  <c r="DY1212" i="1"/>
  <c r="DY1213" i="1"/>
  <c r="DY1214" i="1"/>
  <c r="DY1215" i="1"/>
  <c r="DY1216" i="1"/>
  <c r="DY1217" i="1"/>
  <c r="DY1218" i="1"/>
  <c r="DY1219" i="1"/>
  <c r="DY1220" i="1"/>
  <c r="DY1221" i="1"/>
  <c r="DY1222" i="1"/>
  <c r="DY1223" i="1"/>
  <c r="DY1224" i="1"/>
  <c r="DY1225" i="1"/>
  <c r="DY1226" i="1"/>
  <c r="DY1227" i="1"/>
  <c r="DY1228" i="1"/>
  <c r="DY1229" i="1"/>
  <c r="DY1230" i="1"/>
  <c r="DY1231" i="1"/>
  <c r="DY1232" i="1"/>
  <c r="DY1233" i="1"/>
  <c r="DY1234" i="1"/>
  <c r="DY1235" i="1"/>
  <c r="DY1236" i="1"/>
  <c r="DY1237" i="1"/>
  <c r="DY1238" i="1"/>
  <c r="DY1239" i="1"/>
  <c r="DY1240" i="1"/>
  <c r="DY1241" i="1"/>
  <c r="DY1242" i="1"/>
  <c r="DY1243" i="1"/>
  <c r="DY1244" i="1"/>
  <c r="DY1245" i="1"/>
  <c r="DY1246" i="1"/>
  <c r="DY1247" i="1"/>
  <c r="DY1248" i="1"/>
  <c r="DY1249" i="1"/>
  <c r="DY1250" i="1"/>
  <c r="DY1251" i="1"/>
  <c r="DY1252" i="1"/>
  <c r="DY1253" i="1"/>
  <c r="DY1254" i="1"/>
  <c r="DY1255" i="1"/>
  <c r="DY1256" i="1"/>
  <c r="DY1257" i="1"/>
  <c r="DY1258" i="1"/>
  <c r="DY1259" i="1"/>
  <c r="DY1260" i="1"/>
  <c r="DY1261" i="1"/>
  <c r="DY1262" i="1"/>
  <c r="DY1263" i="1"/>
  <c r="DY1264" i="1"/>
  <c r="DY1265" i="1"/>
  <c r="DY1266" i="1"/>
  <c r="DY1267" i="1"/>
  <c r="DY1268" i="1"/>
  <c r="DY1269" i="1"/>
  <c r="DY1270" i="1"/>
  <c r="DY1271" i="1"/>
  <c r="DY1272" i="1"/>
  <c r="DY1273" i="1"/>
  <c r="DY1274" i="1"/>
  <c r="DY1275" i="1"/>
  <c r="DY1276" i="1"/>
  <c r="DY1277" i="1"/>
  <c r="DY1278" i="1"/>
  <c r="DY1279" i="1"/>
  <c r="DY1280" i="1"/>
  <c r="DY1281" i="1"/>
  <c r="DY1282" i="1"/>
  <c r="DY1283" i="1"/>
  <c r="DY1284" i="1"/>
  <c r="DY1285" i="1"/>
  <c r="DY1286" i="1"/>
  <c r="DY1287" i="1"/>
  <c r="DY1288" i="1"/>
  <c r="DY1289" i="1"/>
  <c r="DY1290" i="1"/>
  <c r="DY1291" i="1"/>
  <c r="DY1292" i="1"/>
  <c r="DY1293" i="1"/>
  <c r="DY1294" i="1"/>
  <c r="DY1295" i="1"/>
  <c r="DY1296" i="1"/>
  <c r="DY1297" i="1"/>
  <c r="DY1298" i="1"/>
  <c r="DY1299" i="1"/>
  <c r="DY1300" i="1"/>
  <c r="DY1301" i="1"/>
  <c r="DY1302" i="1"/>
  <c r="DY1303" i="1"/>
  <c r="DY1304" i="1"/>
  <c r="DY1305" i="1"/>
  <c r="DY1306" i="1"/>
  <c r="DY1307" i="1"/>
  <c r="DY1308" i="1"/>
  <c r="DY1309" i="1"/>
  <c r="DY1310" i="1"/>
  <c r="DY1311" i="1"/>
  <c r="DY1312" i="1"/>
  <c r="DY1313" i="1"/>
  <c r="DY1314" i="1"/>
  <c r="DY1315" i="1"/>
  <c r="DY1316" i="1"/>
  <c r="DY1317" i="1"/>
  <c r="DY1318" i="1"/>
  <c r="DY1319" i="1"/>
  <c r="DY1320" i="1"/>
  <c r="DY1321" i="1"/>
  <c r="DY1322" i="1"/>
  <c r="DY1323" i="1"/>
  <c r="DY1324" i="1"/>
  <c r="DY1325" i="1"/>
  <c r="DY1326" i="1"/>
  <c r="DY1327" i="1"/>
  <c r="DY1328" i="1"/>
  <c r="DY1329" i="1"/>
  <c r="DY1330" i="1"/>
  <c r="DY1331" i="1"/>
  <c r="DY1332" i="1"/>
  <c r="DY1333" i="1"/>
  <c r="DY1334" i="1"/>
  <c r="DY1335" i="1"/>
  <c r="DY1336" i="1"/>
  <c r="DY1337" i="1"/>
  <c r="DY1338" i="1"/>
  <c r="DY1339" i="1"/>
  <c r="DY1340" i="1"/>
  <c r="DY1341" i="1"/>
  <c r="DY1342" i="1"/>
  <c r="DY1343" i="1"/>
  <c r="DY1344" i="1"/>
  <c r="DY1345" i="1"/>
  <c r="DY1346" i="1"/>
  <c r="DY1347" i="1"/>
  <c r="DY1348" i="1"/>
  <c r="DY1349" i="1"/>
  <c r="DY1350" i="1"/>
  <c r="DY1351" i="1"/>
  <c r="DY1352" i="1"/>
  <c r="DY1353" i="1"/>
  <c r="DY1354" i="1"/>
  <c r="DY1355" i="1"/>
  <c r="DY1356" i="1"/>
  <c r="DY1357" i="1"/>
  <c r="DY1358" i="1"/>
  <c r="DY1359" i="1"/>
  <c r="DY1360" i="1"/>
  <c r="DY1361" i="1"/>
  <c r="DY1362" i="1"/>
  <c r="DY1363" i="1"/>
  <c r="DY1364" i="1"/>
  <c r="DY1365" i="1"/>
  <c r="DY1366" i="1"/>
  <c r="DY1367" i="1"/>
  <c r="DY1368" i="1"/>
  <c r="DY1369" i="1"/>
  <c r="DY1370" i="1"/>
  <c r="DY1371" i="1"/>
  <c r="DY1372" i="1"/>
  <c r="DY1373" i="1"/>
  <c r="DY1374" i="1"/>
  <c r="DY1375" i="1"/>
  <c r="DY1376" i="1"/>
  <c r="DY1377" i="1"/>
  <c r="DY1378" i="1"/>
  <c r="DY1379" i="1"/>
  <c r="DY1380" i="1"/>
  <c r="DY1381" i="1"/>
  <c r="DY1382" i="1"/>
  <c r="DY1383" i="1"/>
  <c r="DY1384" i="1"/>
  <c r="DY1385" i="1"/>
  <c r="DY1386" i="1"/>
  <c r="DY1387" i="1"/>
  <c r="DY1388" i="1"/>
  <c r="DY1389" i="1"/>
  <c r="DY1390" i="1"/>
  <c r="DY1391" i="1"/>
  <c r="DY1392" i="1"/>
  <c r="DY1393" i="1"/>
  <c r="DY1394" i="1"/>
  <c r="DY1395" i="1"/>
  <c r="DY1396" i="1"/>
  <c r="DY1397" i="1"/>
  <c r="DY1398" i="1"/>
  <c r="DY1399" i="1"/>
  <c r="DY1400" i="1"/>
  <c r="DY1401" i="1"/>
  <c r="DY1402" i="1"/>
  <c r="DY1403" i="1"/>
  <c r="DY1404" i="1"/>
  <c r="DY1405" i="1"/>
  <c r="DY1406" i="1"/>
  <c r="DY1407" i="1"/>
  <c r="DY1408" i="1"/>
  <c r="DY1409" i="1"/>
  <c r="DY1410" i="1"/>
  <c r="DY1411" i="1"/>
  <c r="DY1412" i="1"/>
  <c r="DY1413" i="1"/>
  <c r="DY1414" i="1"/>
  <c r="DY1415" i="1"/>
  <c r="DY1416" i="1"/>
  <c r="DY1417" i="1"/>
  <c r="DY1418" i="1"/>
  <c r="DY1419" i="1"/>
  <c r="DY1420" i="1"/>
  <c r="DY1421" i="1"/>
  <c r="DY1422" i="1"/>
  <c r="DY1423" i="1"/>
  <c r="DY1424" i="1"/>
  <c r="DY1425" i="1"/>
  <c r="DY1426" i="1"/>
  <c r="DY1427" i="1"/>
  <c r="DY1428" i="1"/>
  <c r="DY1429" i="1"/>
  <c r="DY1430" i="1"/>
  <c r="DY1431" i="1"/>
  <c r="DY1432" i="1"/>
  <c r="DY1433" i="1"/>
  <c r="DY1434" i="1"/>
  <c r="DY1435" i="1"/>
  <c r="DY1436" i="1"/>
  <c r="DY1437" i="1"/>
  <c r="DY1438" i="1"/>
  <c r="DY1439" i="1"/>
  <c r="DY1440" i="1"/>
  <c r="DY1441" i="1"/>
  <c r="DY1442" i="1"/>
  <c r="DY1443" i="1"/>
  <c r="DY1444" i="1"/>
  <c r="DY1445" i="1"/>
  <c r="DY1446" i="1"/>
  <c r="DY1447" i="1"/>
  <c r="DY1448" i="1"/>
  <c r="DY1449" i="1"/>
  <c r="DY1450" i="1"/>
  <c r="DY1451" i="1"/>
  <c r="DY1452" i="1"/>
  <c r="DY1453" i="1"/>
  <c r="DY1454" i="1"/>
  <c r="DY1455" i="1"/>
  <c r="DY1456" i="1"/>
  <c r="DY1457" i="1"/>
  <c r="DY1458" i="1"/>
  <c r="DY1459" i="1"/>
  <c r="DY1460" i="1"/>
  <c r="DY1461" i="1"/>
  <c r="DY1462" i="1"/>
  <c r="DY1463" i="1"/>
  <c r="DY1464" i="1"/>
  <c r="DY1465" i="1"/>
  <c r="DY1466" i="1"/>
  <c r="DY1467" i="1"/>
  <c r="DY1468" i="1"/>
  <c r="DY1469" i="1"/>
  <c r="DY1470" i="1"/>
  <c r="DY1471" i="1"/>
  <c r="DY1472" i="1"/>
  <c r="DY1473" i="1"/>
  <c r="DY1474" i="1"/>
  <c r="DY1475" i="1"/>
  <c r="DY1476" i="1"/>
  <c r="DY1477" i="1"/>
  <c r="DY1478" i="1"/>
  <c r="DY1479" i="1"/>
  <c r="DY1480" i="1"/>
  <c r="DY1481" i="1"/>
  <c r="DY1482" i="1"/>
  <c r="DY1483" i="1"/>
  <c r="DY1484" i="1"/>
  <c r="DY1485" i="1"/>
  <c r="DY1486" i="1"/>
  <c r="DY1487" i="1"/>
  <c r="DY1488" i="1"/>
  <c r="DY1489" i="1"/>
  <c r="DY1490" i="1"/>
  <c r="DY1491" i="1"/>
  <c r="DY1492" i="1"/>
  <c r="DY1493" i="1"/>
  <c r="DY1494" i="1"/>
  <c r="DY1495" i="1"/>
  <c r="DY1496" i="1"/>
  <c r="DY1497" i="1"/>
  <c r="DY1498" i="1"/>
  <c r="DY1499" i="1"/>
  <c r="DY1500" i="1"/>
  <c r="DY1501" i="1"/>
  <c r="DY1502" i="1"/>
  <c r="DY1503" i="1"/>
  <c r="DY1504" i="1"/>
  <c r="DY1505" i="1"/>
  <c r="DY1506" i="1"/>
  <c r="DY1507" i="1"/>
  <c r="DY1508" i="1"/>
  <c r="DY1509" i="1"/>
  <c r="DY1510" i="1"/>
  <c r="DY1511" i="1"/>
  <c r="DY1512" i="1"/>
  <c r="DY1513" i="1"/>
  <c r="DY1514" i="1"/>
  <c r="DY1515" i="1"/>
  <c r="DY1516" i="1"/>
  <c r="DY1517" i="1"/>
  <c r="DY1518" i="1"/>
  <c r="DY1519" i="1"/>
  <c r="DY1520" i="1"/>
  <c r="DY1521" i="1"/>
  <c r="DY1522" i="1"/>
  <c r="DY1523" i="1"/>
  <c r="DY1524" i="1"/>
  <c r="DY1525" i="1"/>
  <c r="DY1526" i="1"/>
  <c r="DY1527" i="1"/>
  <c r="DY1528" i="1"/>
  <c r="DY1529" i="1"/>
  <c r="DY1530" i="1"/>
  <c r="DY1531" i="1"/>
  <c r="DY1532" i="1"/>
  <c r="DY1533" i="1"/>
  <c r="DY1534" i="1"/>
  <c r="DY1535" i="1"/>
  <c r="DY1536" i="1"/>
  <c r="DY1537" i="1"/>
  <c r="DY1538" i="1"/>
  <c r="DY1539" i="1"/>
  <c r="DY1540" i="1"/>
  <c r="DY1541" i="1"/>
  <c r="DY1542" i="1"/>
  <c r="DY1543" i="1"/>
  <c r="DY1544" i="1"/>
  <c r="DY1545" i="1"/>
  <c r="DY1546" i="1"/>
  <c r="DY1547" i="1"/>
  <c r="DY1548" i="1"/>
  <c r="DY1549" i="1"/>
  <c r="DY1550" i="1"/>
  <c r="DY1551" i="1"/>
  <c r="DY1552" i="1"/>
  <c r="DY1553" i="1"/>
  <c r="DY1554" i="1"/>
  <c r="DY1555" i="1"/>
  <c r="DY1556" i="1"/>
  <c r="DY1557" i="1"/>
  <c r="DY1558" i="1"/>
  <c r="DY1559" i="1"/>
  <c r="DY1560" i="1"/>
  <c r="DY1561" i="1"/>
  <c r="DY1562" i="1"/>
  <c r="DY1563" i="1"/>
  <c r="DY1564" i="1"/>
  <c r="DY1565" i="1"/>
  <c r="DY1566" i="1"/>
  <c r="DY1567" i="1"/>
  <c r="DY1568" i="1"/>
  <c r="DY1569" i="1"/>
  <c r="DY1570" i="1"/>
  <c r="DY1571" i="1"/>
  <c r="DY1572" i="1"/>
  <c r="DY1573" i="1"/>
  <c r="DY1574" i="1"/>
  <c r="DY1575" i="1"/>
  <c r="DY1576" i="1"/>
  <c r="DY1577" i="1"/>
  <c r="DY1578" i="1"/>
  <c r="DY1579" i="1"/>
  <c r="DY1580" i="1"/>
  <c r="DY1581" i="1"/>
  <c r="DY1582" i="1"/>
  <c r="DY1583" i="1"/>
  <c r="DY1584" i="1"/>
  <c r="DY1585" i="1"/>
  <c r="DY1586" i="1"/>
  <c r="DY1587" i="1"/>
  <c r="DY1588" i="1"/>
  <c r="DY1589" i="1"/>
  <c r="DY1590" i="1"/>
  <c r="DY1591" i="1"/>
  <c r="DY1592" i="1"/>
  <c r="DY1593" i="1"/>
  <c r="DY1594" i="1"/>
  <c r="DY1595" i="1"/>
  <c r="C30" i="5" l="1"/>
  <c r="B155" i="6"/>
  <c r="B156" i="6"/>
  <c r="B157" i="6"/>
  <c r="B158" i="6"/>
  <c r="B159" i="6"/>
  <c r="B160" i="6"/>
  <c r="B161" i="6"/>
  <c r="B162" i="6"/>
  <c r="B163" i="6"/>
  <c r="B164" i="6"/>
  <c r="B165" i="6"/>
  <c r="B166" i="6"/>
  <c r="B167" i="6"/>
  <c r="B168" i="6"/>
  <c r="B169" i="6"/>
  <c r="B170" i="6"/>
  <c r="B171" i="6"/>
  <c r="B172" i="6"/>
  <c r="B173" i="6"/>
  <c r="B174" i="6"/>
  <c r="B175" i="6"/>
  <c r="B176" i="6"/>
  <c r="B177" i="6"/>
  <c r="B178" i="6"/>
  <c r="B179" i="6"/>
  <c r="B154" i="6"/>
</calcChain>
</file>

<file path=xl/sharedStrings.xml><?xml version="1.0" encoding="utf-8"?>
<sst xmlns="http://schemas.openxmlformats.org/spreadsheetml/2006/main" count="3436" uniqueCount="730">
  <si>
    <t>Date</t>
  </si>
  <si>
    <t>Tram_Counts</t>
  </si>
  <si>
    <t>Venue_Visitation</t>
  </si>
  <si>
    <t>Tram_Conversions</t>
  </si>
  <si>
    <t>day</t>
  </si>
  <si>
    <t>weekend</t>
  </si>
  <si>
    <t>month</t>
  </si>
  <si>
    <t>season</t>
  </si>
  <si>
    <t>cruise_event</t>
  </si>
  <si>
    <t>regional_holiday</t>
  </si>
  <si>
    <t>school_holiday</t>
  </si>
  <si>
    <t>total_opening</t>
  </si>
  <si>
    <t>Tram_Counts_Category</t>
  </si>
  <si>
    <t>Monday</t>
  </si>
  <si>
    <t>Jan</t>
  </si>
  <si>
    <t>Winter</t>
  </si>
  <si>
    <t>Tuesday</t>
  </si>
  <si>
    <t>Wednesday</t>
  </si>
  <si>
    <t>Thursday</t>
  </si>
  <si>
    <t>Friday</t>
  </si>
  <si>
    <t>Saturday</t>
  </si>
  <si>
    <t>Sunday</t>
  </si>
  <si>
    <t>Feb</t>
  </si>
  <si>
    <t>Mar</t>
  </si>
  <si>
    <t>Spring</t>
  </si>
  <si>
    <t>Apr</t>
  </si>
  <si>
    <t>May</t>
  </si>
  <si>
    <t>Jun</t>
  </si>
  <si>
    <t>Summer</t>
  </si>
  <si>
    <t>Jul</t>
  </si>
  <si>
    <t>Aug</t>
  </si>
  <si>
    <t>Sep</t>
  </si>
  <si>
    <t>Fall</t>
  </si>
  <si>
    <t>Oct</t>
  </si>
  <si>
    <t>Nov</t>
  </si>
  <si>
    <t>Dec</t>
  </si>
  <si>
    <t>Oil and Gas Private Capital Conference</t>
  </si>
  <si>
    <t>conference</t>
  </si>
  <si>
    <t>NAPE Summit Week Conference</t>
  </si>
  <si>
    <t>17th Annual Liquefied Natural Gas Conference</t>
  </si>
  <si>
    <t>CERA Week Conference</t>
  </si>
  <si>
    <t>CERA Week Conference, Power on Heels Conference</t>
  </si>
  <si>
    <t>Power on Heels Conference</t>
  </si>
  <si>
    <t>Bridge to Leadership Conference</t>
  </si>
  <si>
    <t>AADE National Fluids Technical Conference</t>
  </si>
  <si>
    <t>Machine Learning in Oil and Gas Conference</t>
  </si>
  <si>
    <t>Facing Forward - 2018 WEC Conference</t>
  </si>
  <si>
    <t>Offshore Technology Conference</t>
  </si>
  <si>
    <t>International Petroleum Data Integration and Information Conference</t>
  </si>
  <si>
    <t xml:space="preserve">Unconventional Resources Technology Conference </t>
  </si>
  <si>
    <t>Pipeline Week Conference</t>
  </si>
  <si>
    <t>2018 Deloitte Oil and Gas Conference</t>
  </si>
  <si>
    <t xml:space="preserve">Venture Houston Conference </t>
  </si>
  <si>
    <t>Small Business Expo Conference</t>
  </si>
  <si>
    <t>The Extravaganza Conference</t>
  </si>
  <si>
    <t>NAPE Summit Global Business Conference</t>
  </si>
  <si>
    <t>Latino Art Now Conference</t>
  </si>
  <si>
    <t>Grand Total</t>
  </si>
  <si>
    <t>Sum of Tram_Counts</t>
  </si>
  <si>
    <t>Tram_Counts (%)</t>
  </si>
  <si>
    <t>Day</t>
  </si>
  <si>
    <t>Weekend</t>
  </si>
  <si>
    <t>Month</t>
  </si>
  <si>
    <t>Average of Tram_Conversions</t>
  </si>
  <si>
    <t>Average of Venue_Visitation</t>
  </si>
  <si>
    <t>Average of Tram_Counts</t>
  </si>
  <si>
    <t>Season</t>
  </si>
  <si>
    <t>Public_Holiday</t>
  </si>
  <si>
    <t>School_Holiday</t>
  </si>
  <si>
    <t>Regional_Holiday</t>
  </si>
  <si>
    <t>Cruise_Event</t>
  </si>
  <si>
    <t>Conference_Event</t>
  </si>
  <si>
    <t>(blank)</t>
  </si>
  <si>
    <t>Total_Opening_Venue (Hours)</t>
  </si>
  <si>
    <t>Saturday and Sunday are the highest number of Tram_Counts</t>
  </si>
  <si>
    <t>Weekend clearly has more Tram Counts and Tram Conversions</t>
  </si>
  <si>
    <t>January, June, and Oct are the highest Tram Conversions</t>
  </si>
  <si>
    <t>March and July are the highest Tram Counts</t>
  </si>
  <si>
    <t>Summer has the highest Convesions</t>
  </si>
  <si>
    <t>Spring and Summer has the highest number of tram counts</t>
  </si>
  <si>
    <t>Public holiday has a significant effect on Tram Counts and Conversions</t>
  </si>
  <si>
    <t>School holiday has a significant effect on Tram Counts, but no effect on the Conversions</t>
  </si>
  <si>
    <t>There is no correlation between Conference Event and the Tram</t>
  </si>
  <si>
    <t>Longer opening hours lead to higher Tram Counts and Conversions</t>
  </si>
  <si>
    <t>Extremely High (&gt;=3743)</t>
  </si>
  <si>
    <t>Extremely Low (&lt;=761)</t>
  </si>
  <si>
    <t>Doesn't have many relationship. Needs more specific data</t>
  </si>
  <si>
    <t>Cruise Event has a relationship towards Tram Counts and Conversions</t>
  </si>
  <si>
    <t>Annual event in Houston</t>
  </si>
  <si>
    <t>Not an annual event in Texas</t>
  </si>
  <si>
    <t>Low (762 - 1140)</t>
  </si>
  <si>
    <t>High (2955-3742)</t>
  </si>
  <si>
    <t>Medium (1141 - 2954)</t>
  </si>
  <si>
    <t>High Tram Counts Category has the highest tram conversions.</t>
  </si>
  <si>
    <t>Extremely High is not the highest convesions possibly due to the Tram Capacity</t>
  </si>
  <si>
    <t>Variable</t>
  </si>
  <si>
    <t>F-value</t>
  </si>
  <si>
    <t>P-value</t>
  </si>
  <si>
    <t>Consignment</t>
  </si>
  <si>
    <t>Education</t>
  </si>
  <si>
    <t>Free Admission</t>
  </si>
  <si>
    <t>General Admission</t>
  </si>
  <si>
    <t>Group Sales</t>
  </si>
  <si>
    <t>Groups</t>
  </si>
  <si>
    <t>Membership</t>
  </si>
  <si>
    <t>Passes</t>
  </si>
  <si>
    <t>Correlation</t>
  </si>
  <si>
    <t>Significant</t>
  </si>
  <si>
    <t>consignment_perc</t>
  </si>
  <si>
    <t>education_perc</t>
  </si>
  <si>
    <t>free_admission_perc</t>
  </si>
  <si>
    <t>general_admission_perc</t>
  </si>
  <si>
    <t>group_sales_perc</t>
  </si>
  <si>
    <t>groups_perc</t>
  </si>
  <si>
    <t>membership_perc</t>
  </si>
  <si>
    <t>passes_perc</t>
  </si>
  <si>
    <t>child</t>
  </si>
  <si>
    <t>family</t>
  </si>
  <si>
    <t>ed_sponsor</t>
  </si>
  <si>
    <t>school_visit</t>
  </si>
  <si>
    <t>space_traders</t>
  </si>
  <si>
    <t>ad_gen_admit</t>
  </si>
  <si>
    <t>ad_gen_admit_int</t>
  </si>
  <si>
    <t>group_prepay</t>
  </si>
  <si>
    <t>group_poa</t>
  </si>
  <si>
    <t>joint_membership</t>
  </si>
  <si>
    <t>0.88970100</t>
  </si>
  <si>
    <t>0.12607299</t>
  </si>
  <si>
    <t>-0.07113730</t>
  </si>
  <si>
    <t>0.02689165</t>
  </si>
  <si>
    <t>0.5125200</t>
  </si>
  <si>
    <t>0.9215653</t>
  </si>
  <si>
    <t>0.80088908</t>
  </si>
  <si>
    <t>0.89009541</t>
  </si>
  <si>
    <t>0.11569714</t>
  </si>
  <si>
    <t>0.05734833</t>
  </si>
  <si>
    <t>0.13528250</t>
  </si>
  <si>
    <t>0.6383416</t>
  </si>
  <si>
    <t>0.9161365</t>
  </si>
  <si>
    <t>0.83343729</t>
  </si>
  <si>
    <t>0.47237915</t>
  </si>
  <si>
    <t>0.38243141</t>
  </si>
  <si>
    <t>0.8926807</t>
  </si>
  <si>
    <t>0.51963664</t>
  </si>
  <si>
    <t>0.42563078</t>
  </si>
  <si>
    <t>0.8769264</t>
  </si>
  <si>
    <t>Child</t>
  </si>
  <si>
    <t>Family</t>
  </si>
  <si>
    <t>Ed Sponsor Prog w/o Meal HS</t>
  </si>
  <si>
    <t>School Visit</t>
  </si>
  <si>
    <t>Re-Entry/Space Traders</t>
  </si>
  <si>
    <t>Adult General Admit</t>
  </si>
  <si>
    <t>Adult General Admit Internet</t>
  </si>
  <si>
    <t>Grp Sales Adult PrePay</t>
  </si>
  <si>
    <t>Grp Sales Adult POA</t>
  </si>
  <si>
    <t>Joint Membership</t>
  </si>
  <si>
    <t>campin</t>
  </si>
  <si>
    <t>event_admits</t>
  </si>
  <si>
    <t>Campin</t>
  </si>
  <si>
    <t>Event Admits</t>
  </si>
  <si>
    <t>0.2210243412</t>
  </si>
  <si>
    <t>0.2249016633</t>
  </si>
  <si>
    <t>0.03138905</t>
  </si>
  <si>
    <t>0.16398196</t>
  </si>
  <si>
    <t>space_center_houston_ww</t>
  </si>
  <si>
    <t>SUM_precipIntensity</t>
  </si>
  <si>
    <t>AVG_precipIntensity</t>
  </si>
  <si>
    <t>MAX_precipIntensity</t>
  </si>
  <si>
    <t>MIN_precipIntensity</t>
  </si>
  <si>
    <t>STD_precipIntensity</t>
  </si>
  <si>
    <t>VAR_precipIntensity</t>
  </si>
  <si>
    <t>RANGE_precipIntensity</t>
  </si>
  <si>
    <t>SUM_precipProbability</t>
  </si>
  <si>
    <t>AVG_precipProbability</t>
  </si>
  <si>
    <t>MAX_precipProbability</t>
  </si>
  <si>
    <t>MIN_precipProbability</t>
  </si>
  <si>
    <t>STD_precipProbability</t>
  </si>
  <si>
    <t>VAR_precipProbability</t>
  </si>
  <si>
    <t>RANGE_precipProbability</t>
  </si>
  <si>
    <t>SUM_temperature</t>
  </si>
  <si>
    <t>AVG_temperature</t>
  </si>
  <si>
    <t>MAX_temperature</t>
  </si>
  <si>
    <t>MIN_temperature</t>
  </si>
  <si>
    <t>STD_temperature</t>
  </si>
  <si>
    <t>VAR_temperature</t>
  </si>
  <si>
    <t>RANGE_temperature</t>
  </si>
  <si>
    <t>SUM_dewPoint</t>
  </si>
  <si>
    <t>AVG_dewPoint</t>
  </si>
  <si>
    <t>MAX_dewPoint</t>
  </si>
  <si>
    <t>MIN_dewPoint</t>
  </si>
  <si>
    <t>STD_dewPoint</t>
  </si>
  <si>
    <t>VAR_dewPoint</t>
  </si>
  <si>
    <t>RANGE_dewPoint</t>
  </si>
  <si>
    <t>SUM_humidity</t>
  </si>
  <si>
    <t>AVG_humidity</t>
  </si>
  <si>
    <t>MAX_humidity</t>
  </si>
  <si>
    <t>MIN_humidity</t>
  </si>
  <si>
    <t>STD_humidity</t>
  </si>
  <si>
    <t>VAR_humidity</t>
  </si>
  <si>
    <t>RANGE_humidity</t>
  </si>
  <si>
    <t>SUM_pressure</t>
  </si>
  <si>
    <t>AVG_pressure</t>
  </si>
  <si>
    <t>MAX_pressure</t>
  </si>
  <si>
    <t>MIN_pressure</t>
  </si>
  <si>
    <t>STD_pressure</t>
  </si>
  <si>
    <t>VAR_pressure</t>
  </si>
  <si>
    <t>RANGE_pressure</t>
  </si>
  <si>
    <t>SUM_windSpeed</t>
  </si>
  <si>
    <t>AVG_windSpeed</t>
  </si>
  <si>
    <t>MAX_windSpeed</t>
  </si>
  <si>
    <t>MIN_windSpeed</t>
  </si>
  <si>
    <t>STD_windSpeed</t>
  </si>
  <si>
    <t>VAR_windSpeed</t>
  </si>
  <si>
    <t>RANGE_windSpeed</t>
  </si>
  <si>
    <t>SUM_windGust</t>
  </si>
  <si>
    <t>AVG_windGust</t>
  </si>
  <si>
    <t>MAX_windGust</t>
  </si>
  <si>
    <t>MIN_windGust</t>
  </si>
  <si>
    <t>STD_windGust</t>
  </si>
  <si>
    <t>VAR_windGust</t>
  </si>
  <si>
    <t>RANGE_windGust</t>
  </si>
  <si>
    <t>SUM_windBearing</t>
  </si>
  <si>
    <t>AVG_windBearing</t>
  </si>
  <si>
    <t>MAX_windBearing</t>
  </si>
  <si>
    <t>MIN_windBearing</t>
  </si>
  <si>
    <t>STD_windBearing</t>
  </si>
  <si>
    <t>VAR_windBearing</t>
  </si>
  <si>
    <t>RANGE_windBearing</t>
  </si>
  <si>
    <t>SUM_cloudCover</t>
  </si>
  <si>
    <t>AVG_cloudCover</t>
  </si>
  <si>
    <t>MAX_cloudCover</t>
  </si>
  <si>
    <t>MIN_cloudCover</t>
  </si>
  <si>
    <t>STD_cloudCover</t>
  </si>
  <si>
    <t>VAR_MIN_cloudCover</t>
  </si>
  <si>
    <t>RANGE_cloudCover</t>
  </si>
  <si>
    <t>SUM_uvIndex</t>
  </si>
  <si>
    <t>AVG_uvIndex</t>
  </si>
  <si>
    <t>MAX_uvIndex</t>
  </si>
  <si>
    <t>MIN_uvIndex</t>
  </si>
  <si>
    <t>STD_uvIndex</t>
  </si>
  <si>
    <t>VAR_uvIndex</t>
  </si>
  <si>
    <t>RANGE_uvIndex</t>
  </si>
  <si>
    <t>SUM_visibility</t>
  </si>
  <si>
    <t>AVG_visibility</t>
  </si>
  <si>
    <t>MAX_visibility</t>
  </si>
  <si>
    <t>MIN_visibility</t>
  </si>
  <si>
    <t>STD_visibility</t>
  </si>
  <si>
    <t>VAR_visibility</t>
  </si>
  <si>
    <t>RANGE_visibility</t>
  </si>
  <si>
    <t>venue_closed</t>
  </si>
  <si>
    <t>opening_hours</t>
  </si>
  <si>
    <t>closing_hours</t>
  </si>
  <si>
    <t>Total Opening</t>
  </si>
  <si>
    <t>One Way ANOVA test for testing the effect of the variables towards Tram Counts</t>
  </si>
  <si>
    <t>One Way ANOVA: Compare the means between 1 numerical dependent variable and at least 3 categorical variable</t>
  </si>
  <si>
    <t>Correlation Test: Compare between 2 numerical variables</t>
  </si>
  <si>
    <t xml:space="preserve">Two independent T-Test: Compare the means between 1 numerical dependent variable and 2 unrelated categorical variable </t>
  </si>
  <si>
    <t>t-value</t>
  </si>
  <si>
    <t>Two Independent t-test</t>
  </si>
  <si>
    <t>capacity</t>
  </si>
  <si>
    <t>ANOVA test (Added Variable test) for the effect of the product by types towards Tram Counts</t>
  </si>
  <si>
    <t>Correlation Value</t>
  </si>
  <si>
    <t>P-Value</t>
  </si>
  <si>
    <t>NA</t>
  </si>
  <si>
    <t>public_holiday</t>
  </si>
  <si>
    <t>regional_event</t>
  </si>
  <si>
    <t>Save 10 percent in our SpaceTrader gift shop if you're an educator, senior citizen, Space Center Houston member, Johnson Space Center employee, CityPASS ticket holder. </t>
  </si>
  <si>
    <t>Save 20 percent in our SpaceTrader gift shop if you are an active member of the military. To receive the discount, please present a valid ID during checkout.</t>
  </si>
  <si>
    <t>Group Sales Adult PrePay</t>
  </si>
  <si>
    <t>Grp Sales Adult POA (Pay on Arrival)</t>
  </si>
  <si>
    <t>Pay your group order at least 7 days in advance to receive the prepaid group rate of $15.95 per person. Additional tickets on your date of visit or under 7 days, may be purchased at the discounted rate of $17.95 per person, additional complimentary tickets will not apply. </t>
  </si>
  <si>
    <t>Not able to prepay for your visit? No worries, call Space Center Houston group reservations at +1 281-283-4755 at least 24 hours in advance of your group’s visit to reserve your group tickets. The pay-on-arrival rate of $17.95 per person which is a group savings of over 40 percent.</t>
  </si>
  <si>
    <t xml:space="preserve">The Reason why Groups ticket has a moderate correlation towards the Tram Counts: </t>
  </si>
  <si>
    <t xml:space="preserve">They can have an option to go tour on a Private Tram (The tour start on 60/40/20 minutes before the shceduled public opening) </t>
  </si>
  <si>
    <t>OR VIP Tram Tour at any time between 8 am - 4 pm</t>
  </si>
  <si>
    <t xml:space="preserve">The Reason why Membership ticket has a strong correlation towards the Tram Counts: </t>
  </si>
  <si>
    <t>The member visitors get into the building early, have a VIP lines for all the Tram Tours (Doesn't need to queing)</t>
  </si>
  <si>
    <t>Multiple Linear Regression</t>
  </si>
  <si>
    <t>p,d,q : (4,0,1)</t>
  </si>
  <si>
    <t>SARIMA Model</t>
  </si>
  <si>
    <t>MAPE (%)</t>
  </si>
  <si>
    <t>100% - MAPE (%)</t>
  </si>
  <si>
    <t>P,D,Q : (1,0,1)7</t>
  </si>
  <si>
    <t>The Best Model</t>
  </si>
  <si>
    <t>ARIMAX Model</t>
  </si>
  <si>
    <t>SARIMAX Model</t>
  </si>
  <si>
    <t>Residual Checking</t>
  </si>
  <si>
    <t>P,D,Q : (1,0,0)7</t>
  </si>
  <si>
    <t>Humid and partly cloudy throughout the day.</t>
  </si>
  <si>
    <t>partly-cloudy-day</t>
  </si>
  <si>
    <t>Rain in the afternoon and evening.</t>
  </si>
  <si>
    <t>rain</t>
  </si>
  <si>
    <t>Humid and mostly cloudy throughout the day.</t>
  </si>
  <si>
    <t>Possible light rain in the afternoon and evening.</t>
  </si>
  <si>
    <t>Rain in the afternoon.</t>
  </si>
  <si>
    <t>Light rain in the afternoon.</t>
  </si>
  <si>
    <t>Rain until afternoon, starting again overnight.</t>
  </si>
  <si>
    <t>Rain in the morning.</t>
  </si>
  <si>
    <t>Possible drizzle in the afternoon.</t>
  </si>
  <si>
    <t>Possible drizzle in the afternoon and evening.</t>
  </si>
  <si>
    <t>Rain and humid throughout the day.</t>
  </si>
  <si>
    <t>Clear throughout the day.</t>
  </si>
  <si>
    <t>clear-day</t>
  </si>
  <si>
    <t>Partly cloudy throughout the day.</t>
  </si>
  <si>
    <t>Possible light rain until evening.</t>
  </si>
  <si>
    <t>Light rain in the evening and overnight.</t>
  </si>
  <si>
    <t>Light rain and humid throughout the day.</t>
  </si>
  <si>
    <t>Drizzle in the morning and overnight.</t>
  </si>
  <si>
    <t>Heavy rain in the morning.</t>
  </si>
  <si>
    <t>Rain in the morning and afternoon.</t>
  </si>
  <si>
    <t>Mostly cloudy throughout the day.</t>
  </si>
  <si>
    <t>Humid throughout the day.</t>
  </si>
  <si>
    <t>Light rain until morning, starting again in the evening.</t>
  </si>
  <si>
    <t>Drizzle in the morning.</t>
  </si>
  <si>
    <t>cloudy</t>
  </si>
  <si>
    <t>Foggy in the morning and overnight.</t>
  </si>
  <si>
    <t>Foggy in the morning.</t>
  </si>
  <si>
    <t>Heavy rain until morning, starting again in the evening.</t>
  </si>
  <si>
    <t>Light rain until afternoon, starting again overnight.</t>
  </si>
  <si>
    <t>Light rain until evening.</t>
  </si>
  <si>
    <t>Light rain throughout the day.</t>
  </si>
  <si>
    <t>Drizzle in the morning and afternoon.</t>
  </si>
  <si>
    <t>Light rain starting in the afternoon.</t>
  </si>
  <si>
    <t>Rain overnight.</t>
  </si>
  <si>
    <t>Light rain in the morning and afternoon.</t>
  </si>
  <si>
    <t>Overcast throughout the day.</t>
  </si>
  <si>
    <t>Possible drizzle in the morning.</t>
  </si>
  <si>
    <t>Rain in the evening and overnight.</t>
  </si>
  <si>
    <t>Possible light rain in the evening and overnight.</t>
  </si>
  <si>
    <t>Light rain in the morning and overnight.</t>
  </si>
  <si>
    <t>Light rain in the morning.</t>
  </si>
  <si>
    <t>Light rain overnight.</t>
  </si>
  <si>
    <t>Rain until morning, starting again in the evening.</t>
  </si>
  <si>
    <t>Drizzle in the afternoon and evening.</t>
  </si>
  <si>
    <t>Rain in the morning and overnight.</t>
  </si>
  <si>
    <t>Rain until evening.</t>
  </si>
  <si>
    <t>Possible drizzle in the evening.</t>
  </si>
  <si>
    <t>Possible drizzle overnight.</t>
  </si>
  <si>
    <t>Rain throughout the day.</t>
  </si>
  <si>
    <t>Drizzle until evening.</t>
  </si>
  <si>
    <t>Heavy rain in the morning and overnight.</t>
  </si>
  <si>
    <t>Possible drizzle in the morning and afternoon.</t>
  </si>
  <si>
    <t>Heavy rain overnight.</t>
  </si>
  <si>
    <t>Humid and overcast throughout the day.</t>
  </si>
  <si>
    <t>Possible light rain in the evening.</t>
  </si>
  <si>
    <t>Possible light rain in the afternoon.</t>
  </si>
  <si>
    <t>Drizzle and humid throughout the day.</t>
  </si>
  <si>
    <t>Possible drizzle in the morning and overnight.</t>
  </si>
  <si>
    <t>Possible light rain overnight.</t>
  </si>
  <si>
    <t>Heavy rain in the morning and afternoon.</t>
  </si>
  <si>
    <t>Heavy rain and humid throughout the day.</t>
  </si>
  <si>
    <t>Possible light rain starting in the afternoon.</t>
  </si>
  <si>
    <t>Drizzle in the evening.</t>
  </si>
  <si>
    <t>Heavy rain throughout the day.</t>
  </si>
  <si>
    <t>Possible light rain in the morning.</t>
  </si>
  <si>
    <t>Foggy overnight.</t>
  </si>
  <si>
    <t>Drizzle starting in the afternoon.</t>
  </si>
  <si>
    <t>Drizzle in the afternoon.</t>
  </si>
  <si>
    <t>Possible light rain in the morning and afternoon.</t>
  </si>
  <si>
    <t>Light rain in the afternoon and evening.</t>
  </si>
  <si>
    <t>Foggy until evening.</t>
  </si>
  <si>
    <t>Foggy in the evening.</t>
  </si>
  <si>
    <t>Possible drizzle starting in the afternoon.</t>
  </si>
  <si>
    <t>Coefficients:</t>
  </si>
  <si>
    <t>---</t>
  </si>
  <si>
    <t>Signif. codes:  0 ‘***’ 0.001 ‘**’ 0.01 ‘*’ 0.05 ‘.’ 0.1 ‘ ’ 1</t>
  </si>
  <si>
    <t>Residual standard error: 1147 on 298 degrees of freedom</t>
  </si>
  <si>
    <t>Multiple R-squared:  0.2047,</t>
  </si>
  <si>
    <t xml:space="preserve">Adjusted R-squared:  0.04189 </t>
  </si>
  <si>
    <t>F-statistic: 1.257 on 61 and 298 DF,  p-value: 0.1107</t>
  </si>
  <si>
    <t>(Intercept)</t>
  </si>
  <si>
    <t>***</t>
  </si>
  <si>
    <t>1010.62</t>
  </si>
  <si>
    <t>0.38525</t>
  </si>
  <si>
    <t>707.62</t>
  </si>
  <si>
    <t>0.54310</t>
  </si>
  <si>
    <t>-774.38</t>
  </si>
  <si>
    <t>-0.666</t>
  </si>
  <si>
    <t>0.50575</t>
  </si>
  <si>
    <t>-1123.38</t>
  </si>
  <si>
    <t>-0.967</t>
  </si>
  <si>
    <t>0.33455</t>
  </si>
  <si>
    <t>-1178.38</t>
  </si>
  <si>
    <t>0.31146</t>
  </si>
  <si>
    <t>999.62</t>
  </si>
  <si>
    <t>0.23085</t>
  </si>
  <si>
    <t>426.62</t>
  </si>
  <si>
    <t>0.71383</t>
  </si>
  <si>
    <t>-25.13</t>
  </si>
  <si>
    <t>603.63</t>
  </si>
  <si>
    <t>-0.042</t>
  </si>
  <si>
    <t>0.96682</t>
  </si>
  <si>
    <t>408.75</t>
  </si>
  <si>
    <t>0.21806</t>
  </si>
  <si>
    <t>1667.62</t>
  </si>
  <si>
    <t>0.15239</t>
  </si>
  <si>
    <t>-1184.38</t>
  </si>
  <si>
    <t>0.05068</t>
  </si>
  <si>
    <t>.</t>
  </si>
  <si>
    <t>0.030</t>
  </si>
  <si>
    <t>0.97612</t>
  </si>
  <si>
    <t>1168.62</t>
  </si>
  <si>
    <t>0.31548</t>
  </si>
  <si>
    <t>1283.62</t>
  </si>
  <si>
    <t>0.27030</t>
  </si>
  <si>
    <t>1571.62</t>
  </si>
  <si>
    <t>0.17733</t>
  </si>
  <si>
    <t>-644.38</t>
  </si>
  <si>
    <t>-0.554</t>
  </si>
  <si>
    <t>0.57971</t>
  </si>
  <si>
    <t>369.76</t>
  </si>
  <si>
    <t>0.16693</t>
  </si>
  <si>
    <t>358.62</t>
  </si>
  <si>
    <t>0.75787</t>
  </si>
  <si>
    <t>222.91</t>
  </si>
  <si>
    <t>0.00056</t>
  </si>
  <si>
    <t>-564.38</t>
  </si>
  <si>
    <t>-0.678</t>
  </si>
  <si>
    <t>0.49838</t>
  </si>
  <si>
    <t>0.76356</t>
  </si>
  <si>
    <t>0.46206</t>
  </si>
  <si>
    <t>-602.88</t>
  </si>
  <si>
    <t>-0.724</t>
  </si>
  <si>
    <t>0.46957</t>
  </si>
  <si>
    <t>-576.88</t>
  </si>
  <si>
    <t>-0.956</t>
  </si>
  <si>
    <t>0.34001</t>
  </si>
  <si>
    <t>-265.88</t>
  </si>
  <si>
    <t>504.74</t>
  </si>
  <si>
    <t>-0.527</t>
  </si>
  <si>
    <t>0.59875</t>
  </si>
  <si>
    <t>-86.38</t>
  </si>
  <si>
    <t>-0.104</t>
  </si>
  <si>
    <t>0.91744</t>
  </si>
  <si>
    <t>0.02466</t>
  </si>
  <si>
    <t>*</t>
  </si>
  <si>
    <t>1043.62</t>
  </si>
  <si>
    <t>0.36995</t>
  </si>
  <si>
    <t>-1337.38</t>
  </si>
  <si>
    <t>0.10927</t>
  </si>
  <si>
    <t>577.95</t>
  </si>
  <si>
    <t>0.40187</t>
  </si>
  <si>
    <t>1717.62</t>
  </si>
  <si>
    <t>0.14051</t>
  </si>
  <si>
    <t>447.89</t>
  </si>
  <si>
    <t>0.10126</t>
  </si>
  <si>
    <t>0.18946</t>
  </si>
  <si>
    <t>274.60</t>
  </si>
  <si>
    <t>0.91277</t>
  </si>
  <si>
    <t>-581.38</t>
  </si>
  <si>
    <t>-0.844</t>
  </si>
  <si>
    <t>0.39909</t>
  </si>
  <si>
    <t>0.32617</t>
  </si>
  <si>
    <t>-30.71</t>
  </si>
  <si>
    <t>-0.045</t>
  </si>
  <si>
    <t>0.96445</t>
  </si>
  <si>
    <t>-455.58</t>
  </si>
  <si>
    <t>-0.834</t>
  </si>
  <si>
    <t>0.40511</t>
  </si>
  <si>
    <t>-173.38</t>
  </si>
  <si>
    <t>-0.208</t>
  </si>
  <si>
    <t>0.83518</t>
  </si>
  <si>
    <t>472.70</t>
  </si>
  <si>
    <t>0.71704</t>
  </si>
  <si>
    <t>521.82</t>
  </si>
  <si>
    <t>0.34038</t>
  </si>
  <si>
    <t>-880.38</t>
  </si>
  <si>
    <t>-0.757</t>
  </si>
  <si>
    <t>0.44936</t>
  </si>
  <si>
    <t>0.48618</t>
  </si>
  <si>
    <t>-65.88</t>
  </si>
  <si>
    <t>-0.079</t>
  </si>
  <si>
    <t>0.93699</t>
  </si>
  <si>
    <t>803.62</t>
  </si>
  <si>
    <t>0.48983</t>
  </si>
  <si>
    <t>-521.38</t>
  </si>
  <si>
    <t>-0.449</t>
  </si>
  <si>
    <t>0.65405</t>
  </si>
  <si>
    <t>1746.62</t>
  </si>
  <si>
    <t>0.13395</t>
  </si>
  <si>
    <t>-628.88</t>
  </si>
  <si>
    <t>-0.755</t>
  </si>
  <si>
    <t>0.45064</t>
  </si>
  <si>
    <t>1951.62</t>
  </si>
  <si>
    <t>0.01973</t>
  </si>
  <si>
    <t>-137.88</t>
  </si>
  <si>
    <t>-0.166</t>
  </si>
  <si>
    <t>0.86858</t>
  </si>
  <si>
    <t>232.62</t>
  </si>
  <si>
    <t>0.73569</t>
  </si>
  <si>
    <t>140.62</t>
  </si>
  <si>
    <t>0.90378</t>
  </si>
  <si>
    <t>362.62</t>
  </si>
  <si>
    <t>0.75526</t>
  </si>
  <si>
    <t>-543.05</t>
  </si>
  <si>
    <t>0.28285</t>
  </si>
  <si>
    <t>0.045</t>
  </si>
  <si>
    <t>0.96447</t>
  </si>
  <si>
    <t>0.35076</t>
  </si>
  <si>
    <t>515.62</t>
  </si>
  <si>
    <t>0.65762</t>
  </si>
  <si>
    <t>-803.88</t>
  </si>
  <si>
    <t>-0.966</t>
  </si>
  <si>
    <t>0.33506</t>
  </si>
  <si>
    <t>653.62</t>
  </si>
  <si>
    <t>0.57428</t>
  </si>
  <si>
    <t>798.62</t>
  </si>
  <si>
    <t>0.33823</t>
  </si>
  <si>
    <t>-584.38</t>
  </si>
  <si>
    <t>-0.503</t>
  </si>
  <si>
    <t>0.61548</t>
  </si>
  <si>
    <t>summaryDrizzle and humid throughout the day.</t>
  </si>
  <si>
    <t>summaryDrizzle in the afternoon and evening.</t>
  </si>
  <si>
    <t>summaryDrizzle in the evening.</t>
  </si>
  <si>
    <t>summaryDrizzle in the morning and afternoon.</t>
  </si>
  <si>
    <t>summaryDrizzle in the morning and overnight.</t>
  </si>
  <si>
    <t>summaryDrizzle in the morning.</t>
  </si>
  <si>
    <t>summaryDrizzle until evening.</t>
  </si>
  <si>
    <t>summaryFoggy in the morning and overnight.</t>
  </si>
  <si>
    <t>summaryFoggy in the morning.</t>
  </si>
  <si>
    <t>summaryFoggy overnight.</t>
  </si>
  <si>
    <t>summaryHeavy rain and humid throughout the day.</t>
  </si>
  <si>
    <t>summaryHeavy rain in the morning and afternoon.</t>
  </si>
  <si>
    <t>summaryHeavy rain in the morning and overnight.</t>
  </si>
  <si>
    <t>summaryHeavy rain in the morning.</t>
  </si>
  <si>
    <t>summaryHeavy rain overnight.</t>
  </si>
  <si>
    <t>summaryHeavy rain throughout the day.</t>
  </si>
  <si>
    <t>summaryHumid and mostly cloudy throughout the day.</t>
  </si>
  <si>
    <t>summaryHumid and overcast throughout the day.</t>
  </si>
  <si>
    <t>summaryHumid and partly cloudy throughout the day.</t>
  </si>
  <si>
    <t>summaryHumid throughout the day.</t>
  </si>
  <si>
    <t>summaryLight rain and humid throughout the day.</t>
  </si>
  <si>
    <t>summaryLight rain in the afternoon.</t>
  </si>
  <si>
    <t>summaryLight rain in the morning and afternoon.</t>
  </si>
  <si>
    <t>summaryLight rain in the morning and overnight.</t>
  </si>
  <si>
    <t>summaryLight rain in the morning.</t>
  </si>
  <si>
    <t>summaryLight rain overnight.</t>
  </si>
  <si>
    <t>summaryLight rain starting in the afternoon.</t>
  </si>
  <si>
    <t>summaryLight rain throughout the day.</t>
  </si>
  <si>
    <t>summaryLight rain until afternoon, starting again overnight.</t>
  </si>
  <si>
    <t>summaryLight rain until evening.</t>
  </si>
  <si>
    <t>summaryLight rain until morning, starting again in the evening.</t>
  </si>
  <si>
    <t>summaryMostly cloudy throughout the day.</t>
  </si>
  <si>
    <t>summaryOvercast throughout the day.</t>
  </si>
  <si>
    <t>summaryPartly cloudy throughout the day.</t>
  </si>
  <si>
    <t>summaryPossible drizzle in the afternoon and evening.</t>
  </si>
  <si>
    <t>summaryPossible drizzle in the afternoon.</t>
  </si>
  <si>
    <t>summaryPossible drizzle in the evening.</t>
  </si>
  <si>
    <t>summaryPossible drizzle in the morning and afternoon.</t>
  </si>
  <si>
    <t>summaryPossible drizzle in the morning and overnight.</t>
  </si>
  <si>
    <t>summaryPossible drizzle in the morning.</t>
  </si>
  <si>
    <t>summaryPossible drizzle overnight.</t>
  </si>
  <si>
    <t>summaryPossible light rain in the afternoon and evening.</t>
  </si>
  <si>
    <t>summaryPossible light rain in the afternoon.</t>
  </si>
  <si>
    <t>summaryPossible light rain in the evening and overnight.</t>
  </si>
  <si>
    <t>summaryPossible light rain in the evening.</t>
  </si>
  <si>
    <t>summaryPossible light rain in the morning.</t>
  </si>
  <si>
    <t>summaryPossible light rain overnight.</t>
  </si>
  <si>
    <t>summaryPossible light rain starting in the afternoon.</t>
  </si>
  <si>
    <t>summaryPossible light rain until evening.</t>
  </si>
  <si>
    <t>summaryRain and humid throughout the day.</t>
  </si>
  <si>
    <t>summaryRain in the afternoon and evening.</t>
  </si>
  <si>
    <t>summaryRain in the afternoon.</t>
  </si>
  <si>
    <t>summaryRain in the evening and overnight.</t>
  </si>
  <si>
    <t>summaryRain in the morning and afternoon.</t>
  </si>
  <si>
    <t>summaryRain in the morning and overnight.</t>
  </si>
  <si>
    <t>summaryRain in the morning.</t>
  </si>
  <si>
    <t>summaryRain overnight.</t>
  </si>
  <si>
    <t>summaryRain throughout the day.</t>
  </si>
  <si>
    <t>summaryRain until afternoon, starting again overnight.</t>
  </si>
  <si>
    <t>summaryRain until evening.</t>
  </si>
  <si>
    <t>summaryRain until morning, starting again in the evening.</t>
  </si>
  <si>
    <t>Estimate</t>
  </si>
  <si>
    <t>Std.</t>
  </si>
  <si>
    <t>Error</t>
  </si>
  <si>
    <t>Pr(&gt;|t|)</t>
  </si>
  <si>
    <t>&lt;0,0000000000000002</t>
  </si>
  <si>
    <t>Column Labels</t>
  </si>
  <si>
    <t>Row Labels</t>
  </si>
  <si>
    <t>Count of Tram_Counts</t>
  </si>
  <si>
    <t>Count of summary</t>
  </si>
  <si>
    <t>New_Category</t>
  </si>
  <si>
    <t>Rainy at Working Hour</t>
  </si>
  <si>
    <t>Rainy at Outside Working Hour</t>
  </si>
  <si>
    <t>Working Hour 9-18</t>
  </si>
  <si>
    <t>Cloudy</t>
  </si>
  <si>
    <t>Clear</t>
  </si>
  <si>
    <t>space_center_houston</t>
  </si>
  <si>
    <t>adj_space_center_houston</t>
  </si>
  <si>
    <t>Tram_Counts_Lag_7</t>
  </si>
  <si>
    <t>Quantile Regression</t>
  </si>
  <si>
    <t>0.26797677534613701</t>
  </si>
  <si>
    <t>Tram_Counts_AVG_7</t>
  </si>
  <si>
    <t>Random Forest</t>
  </si>
  <si>
    <t>Training</t>
  </si>
  <si>
    <t>Testing</t>
  </si>
  <si>
    <t>XGBoost</t>
  </si>
  <si>
    <t>White Noise test</t>
  </si>
  <si>
    <t>the residuals themselves are independent and identically distributed (i.i.d.).</t>
  </si>
  <si>
    <t>The model can capture the time series correlation in the data</t>
  </si>
  <si>
    <t>A time series is white noise if the variables are independent and identically distributed with a mean of zero.</t>
  </si>
  <si>
    <r>
      <t>This means that all variables have the same variance (</t>
    </r>
    <r>
      <rPr>
        <i/>
        <sz val="11"/>
        <color rgb="FF555555"/>
        <rFont val="Helvetica Neue"/>
        <family val="2"/>
      </rPr>
      <t>sigma^2</t>
    </r>
    <r>
      <rPr>
        <sz val="11"/>
        <color rgb="FF555555"/>
        <rFont val="Helvetica Neue"/>
        <family val="2"/>
      </rPr>
      <t>) and each value has a zero correlation with all other values in the series.</t>
    </r>
  </si>
  <si>
    <r>
      <t>Model Diagnostics</t>
    </r>
    <r>
      <rPr>
        <sz val="11"/>
        <color rgb="FF555555"/>
        <rFont val="Helvetica Neue"/>
        <family val="2"/>
      </rPr>
      <t>: The series of errors from a time series forecast model should ideally be white noise.</t>
    </r>
  </si>
  <si>
    <t>If your time series is white noise, it cannot be predicted, and if your forecast residuals are not white noise, you may be able to improve your model</t>
  </si>
  <si>
    <t>Model</t>
  </si>
  <si>
    <t xml:space="preserve">White Noise Test </t>
  </si>
  <si>
    <t>Conclusion</t>
  </si>
  <si>
    <t>The error is not a white noise</t>
  </si>
  <si>
    <t>The error is a white noise</t>
  </si>
  <si>
    <t>Rolling ARIMA (4,0,1)</t>
  </si>
  <si>
    <t>Rolling ARIMAX (4,0,1)</t>
  </si>
  <si>
    <t>Rolling SARIMAX (4,0,1), (1,0,1)7</t>
  </si>
  <si>
    <t>Rolling SARIMA (4,0,1), (1,0,0)7</t>
  </si>
  <si>
    <t>Rolling SARIMAX (4,0,1), (1,0,0)7</t>
  </si>
  <si>
    <t>CV</t>
  </si>
  <si>
    <t>Rolling Origin Cross Validation</t>
  </si>
  <si>
    <t>Rolling Origin</t>
  </si>
  <si>
    <t>Tram_Counts_Lag_1</t>
  </si>
  <si>
    <t>Ensemble Models</t>
  </si>
  <si>
    <t>Call:</t>
  </si>
  <si>
    <t>lm(formula = Tram_Counts ~ ., data = total_visitors_ensemble[2:10])</t>
  </si>
  <si>
    <t>Residuals:</t>
  </si>
  <si>
    <t xml:space="preserve">     Min       1Q   Median       3Q      Max </t>
  </si>
  <si>
    <t xml:space="preserve">-1859.82  -200.27    42.17   242.67  1006.04 </t>
  </si>
  <si>
    <t>Residual standard error: 453.6 on 124 degrees of freedom</t>
  </si>
  <si>
    <t>Multiple R-squared:  0.8955,</t>
  </si>
  <si>
    <t xml:space="preserve">Adjusted R-squared:  0.8888 </t>
  </si>
  <si>
    <t>F-statistic: 132.9 on 8 and 124 DF,  p-value: &lt; 2.2e-16</t>
  </si>
  <si>
    <t>prediction_arima</t>
  </si>
  <si>
    <t>prediction_regression</t>
  </si>
  <si>
    <t>prediction_sarima</t>
  </si>
  <si>
    <t>prediction_arimax</t>
  </si>
  <si>
    <t>prediction_sarimax</t>
  </si>
  <si>
    <t>prediction_quantileregression</t>
  </si>
  <si>
    <t>prediction_rf</t>
  </si>
  <si>
    <t>prediction_xgb</t>
  </si>
  <si>
    <t>Std. Error</t>
  </si>
  <si>
    <t>t value</t>
  </si>
  <si>
    <t>All Models</t>
  </si>
  <si>
    <t>Selected Models</t>
  </si>
  <si>
    <t>Residual standard error: 452.7 on 129 degrees of freedom</t>
  </si>
  <si>
    <t xml:space="preserve">Multiple R-squared:  0.8917,    Adjusted R-squared:  0.8892 </t>
  </si>
  <si>
    <t>F-statistic: 354.1 on 3 and 129 DF,  p-value: &lt; 2.2e-16</t>
  </si>
  <si>
    <t>Signif.</t>
  </si>
  <si>
    <t>codes:</t>
  </si>
  <si>
    <t>‘***’</t>
  </si>
  <si>
    <t>‘**’</t>
  </si>
  <si>
    <t>‘*’</t>
  </si>
  <si>
    <t>‘.’</t>
  </si>
  <si>
    <t>‘</t>
  </si>
  <si>
    <t>’</t>
  </si>
  <si>
    <t>Residual</t>
  </si>
  <si>
    <t>standard</t>
  </si>
  <si>
    <t>error:</t>
  </si>
  <si>
    <t>on</t>
  </si>
  <si>
    <t>degrees</t>
  </si>
  <si>
    <t>of</t>
  </si>
  <si>
    <t>freedom</t>
  </si>
  <si>
    <t>Multiple</t>
  </si>
  <si>
    <t>R-squared:</t>
  </si>
  <si>
    <t>0.8917,</t>
  </si>
  <si>
    <t>Adjusted</t>
  </si>
  <si>
    <t>F-statistic:</t>
  </si>
  <si>
    <t>and</t>
  </si>
  <si>
    <t>DF,</t>
  </si>
  <si>
    <t>p-value:</t>
  </si>
  <si>
    <t>&lt;</t>
  </si>
  <si>
    <t>0.8933,</t>
  </si>
  <si>
    <t>ARIMA Model</t>
  </si>
  <si>
    <t>Lowest partial correlation</t>
  </si>
  <si>
    <t>Out of bag sample</t>
  </si>
  <si>
    <t>Paired T-Test</t>
  </si>
  <si>
    <t>Do non-parametric test to compare the ensemble to another to test any difference in the mean prediction</t>
  </si>
  <si>
    <t>Ex: Using kruskal wallis or mann whitney (Compare two independent test)</t>
  </si>
  <si>
    <t>Assumption: For feature that is not know in advance, use last year data</t>
  </si>
  <si>
    <t>Try to do model deployment prediction to 2019</t>
  </si>
  <si>
    <t>Between the ensemble prediction to other model prediction</t>
  </si>
  <si>
    <t>Tram Counts</t>
  </si>
  <si>
    <t>Space Center Visitation</t>
  </si>
  <si>
    <t>Overall</t>
  </si>
  <si>
    <t>January</t>
  </si>
  <si>
    <t>February</t>
  </si>
  <si>
    <t>March</t>
  </si>
  <si>
    <t>April</t>
  </si>
  <si>
    <t>June</t>
  </si>
  <si>
    <t>July</t>
  </si>
  <si>
    <t>August</t>
  </si>
  <si>
    <t>September</t>
  </si>
  <si>
    <t>October</t>
  </si>
  <si>
    <t>November</t>
  </si>
  <si>
    <t>Public Holiday</t>
  </si>
  <si>
    <t>School Holiday</t>
  </si>
  <si>
    <t>Venue Closed</t>
  </si>
  <si>
    <t>Total Precipitation</t>
  </si>
  <si>
    <t>Average Temperature</t>
  </si>
  <si>
    <t>Google Index</t>
  </si>
  <si>
    <t>Average Tram Counts Last 7 Days</t>
  </si>
  <si>
    <t>Tram Counts Lag 1</t>
  </si>
  <si>
    <t>Space Center Houston Forecasted Visitation</t>
  </si>
  <si>
    <t>Algorithm</t>
  </si>
  <si>
    <t>Parameters</t>
  </si>
  <si>
    <t>ARIMA/ARIMAX</t>
  </si>
  <si>
    <t>SARIMA/SARIMAX</t>
  </si>
  <si>
    <t>XGBoosting</t>
  </si>
  <si>
    <t>p,d,q = (1,0,1)</t>
  </si>
  <si>
    <t>p,d,q = (2,0,1)</t>
  </si>
  <si>
    <t>p,d,q = (3,0,1)</t>
  </si>
  <si>
    <t>p,d,q = (4,0,1)</t>
  </si>
  <si>
    <t>p,d,q = (1,0,2)</t>
  </si>
  <si>
    <t>p,d,q = (1,0,4)</t>
  </si>
  <si>
    <t>p,d,q = (1,0,3)</t>
  </si>
  <si>
    <t>p,d,q = (2,0,2)</t>
  </si>
  <si>
    <t>p,d,q = (1,0,1) &amp; P,D,Q(t) = (1,0,0)7</t>
  </si>
  <si>
    <t>p,d,q = (2,0,1) &amp; P,D,Q(t) = (1,0,0)7</t>
  </si>
  <si>
    <t>p,d,q = (3,0,1) &amp; P,D,Q(t) = (1,0,0)7</t>
  </si>
  <si>
    <t>p,d,q = (4,0,1) &amp; P,D,Q(t) = (1,0,0)7</t>
  </si>
  <si>
    <t>p,d,q = (1,0,1) &amp; P,D,Q(t) = (0,0,1)7</t>
  </si>
  <si>
    <t>p,d,q = (2,0,1) &amp; P,D,Q(t) = (0,0,1)7</t>
  </si>
  <si>
    <t>p,d,q = (3,0,1) &amp; P,D,Q(t) = (0,0,1)7</t>
  </si>
  <si>
    <t>p,d,q = (4,0,1) &amp; P,D,Q(t) = (0,0,1)7</t>
  </si>
  <si>
    <t>p,d,q = (4,0,1) &amp; P,D,Q(t) = (1,0,1)7</t>
  </si>
  <si>
    <t>tuneLength = 10</t>
  </si>
  <si>
    <t>number of trees = 1000</t>
  </si>
  <si>
    <t>eta = 0,025, 0.05, 0.075, 0.1</t>
  </si>
  <si>
    <t>nrounds = 50, 100, 200, 400, 800</t>
  </si>
  <si>
    <t>max_depth = 2, 3, 4, 5, 6</t>
  </si>
  <si>
    <t>min_child_weight = 1, 2, 2.25, 2.5</t>
  </si>
  <si>
    <t>colsample_bytree = 0.5, 0.6, 0.7, 0.8</t>
  </si>
  <si>
    <t>gamma = 0</t>
  </si>
  <si>
    <t>subsample =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</si>
</sst>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"/>
    <numFmt numFmtId="165" formatCode="0.0000"/>
    <numFmt numFmtId="166" formatCode="#,##0.000"/>
  </numFmts>
  <fonts count="39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1"/>
      <color rgb="FF000000"/>
      <name val="Lucida Grande"/>
      <family val="2"/>
    </font>
    <font>
      <b/>
      <sz val="12"/>
      <color rgb="FF000000"/>
      <name val="Lucida Grande"/>
      <family val="2"/>
    </font>
    <font>
      <sz val="12"/>
      <color theme="1"/>
      <name val="Calibri"/>
      <family val="2"/>
    </font>
    <font>
      <b/>
      <sz val="12"/>
      <color theme="1"/>
      <name val="Lucida Grande"/>
      <family val="2"/>
    </font>
    <font>
      <sz val="12"/>
      <color rgb="FF000000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Roboto"/>
    </font>
    <font>
      <b/>
      <sz val="14"/>
      <color theme="1"/>
      <name val="Lucida Grande"/>
      <family val="2"/>
    </font>
    <font>
      <b/>
      <sz val="16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11"/>
      <color rgb="FF555555"/>
      <name val="Helvetica Neue"/>
      <family val="2"/>
    </font>
    <font>
      <i/>
      <sz val="11"/>
      <color rgb="FF555555"/>
      <name val="Helvetica Neue"/>
      <family val="2"/>
    </font>
    <font>
      <b/>
      <sz val="11"/>
      <color rgb="FF555555"/>
      <name val="Helvetica Neue"/>
      <family val="2"/>
    </font>
    <font>
      <sz val="8"/>
      <name val="Calibri"/>
      <family val="2"/>
      <scheme val="minor"/>
    </font>
    <font>
      <b/>
      <i/>
      <u/>
      <sz val="12"/>
      <color rgb="FF000000"/>
      <name val="Calibri"/>
      <family val="2"/>
    </font>
    <font>
      <sz val="12"/>
      <color rgb="FF000000"/>
      <name val="Monaco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  <xf numFmtId="0" fontId="29" fillId="0" borderId="0" applyNumberFormat="0" applyFill="0" applyBorder="0" applyAlignment="0" applyProtection="0"/>
  </cellStyleXfs>
  <cellXfs count="140">
    <xf numFmtId="0" fontId="0" fillId="0" borderId="0" xfId="0"/>
    <xf numFmtId="14" fontId="0" fillId="0" borderId="0" xfId="0" applyNumberFormat="1"/>
    <xf numFmtId="3" fontId="0" fillId="0" borderId="0" xfId="0" applyNumberFormat="1"/>
    <xf numFmtId="0" fontId="18" fillId="0" borderId="0" xfId="0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1" fontId="0" fillId="0" borderId="0" xfId="0" applyNumberFormat="1"/>
    <xf numFmtId="2" fontId="0" fillId="0" borderId="0" xfId="0" applyNumberFormat="1"/>
    <xf numFmtId="0" fontId="0" fillId="33" borderId="0" xfId="0" applyFill="1" applyAlignment="1">
      <alignment horizontal="left"/>
    </xf>
    <xf numFmtId="1" fontId="0" fillId="33" borderId="0" xfId="0" applyNumberFormat="1" applyFill="1"/>
    <xf numFmtId="2" fontId="0" fillId="33" borderId="0" xfId="0" applyNumberFormat="1" applyFill="1"/>
    <xf numFmtId="0" fontId="16" fillId="33" borderId="10" xfId="0" applyFont="1" applyFill="1" applyBorder="1" applyAlignment="1">
      <alignment horizontal="center" vertical="center"/>
    </xf>
    <xf numFmtId="0" fontId="0" fillId="0" borderId="10" xfId="0" applyBorder="1" applyAlignment="1">
      <alignment vertical="center"/>
    </xf>
    <xf numFmtId="0" fontId="19" fillId="0" borderId="10" xfId="0" applyFont="1" applyBorder="1"/>
    <xf numFmtId="0" fontId="19" fillId="0" borderId="10" xfId="0" applyFont="1" applyBorder="1" applyAlignment="1"/>
    <xf numFmtId="0" fontId="16" fillId="0" borderId="10" xfId="0" applyFont="1" applyBorder="1" applyAlignment="1">
      <alignment vertical="center"/>
    </xf>
    <xf numFmtId="164" fontId="0" fillId="0" borderId="10" xfId="0" applyNumberFormat="1" applyBorder="1" applyAlignment="1">
      <alignment vertical="center"/>
    </xf>
    <xf numFmtId="0" fontId="19" fillId="33" borderId="10" xfId="0" applyFont="1" applyFill="1" applyBorder="1" applyAlignment="1"/>
    <xf numFmtId="0" fontId="0" fillId="33" borderId="0" xfId="0" applyFill="1"/>
    <xf numFmtId="0" fontId="16" fillId="33" borderId="10" xfId="0" applyFont="1" applyFill="1" applyBorder="1" applyAlignment="1">
      <alignment vertical="center"/>
    </xf>
    <xf numFmtId="0" fontId="0" fillId="34" borderId="10" xfId="0" applyFill="1" applyBorder="1" applyAlignment="1">
      <alignment vertical="center"/>
    </xf>
    <xf numFmtId="164" fontId="0" fillId="34" borderId="10" xfId="0" applyNumberFormat="1" applyFill="1" applyBorder="1" applyAlignment="1">
      <alignment vertical="center"/>
    </xf>
    <xf numFmtId="0" fontId="0" fillId="0" borderId="10" xfId="0" applyFont="1" applyBorder="1"/>
    <xf numFmtId="0" fontId="20" fillId="0" borderId="10" xfId="0" applyFont="1" applyBorder="1"/>
    <xf numFmtId="0" fontId="20" fillId="0" borderId="10" xfId="0" applyFont="1" applyBorder="1" applyAlignment="1"/>
    <xf numFmtId="0" fontId="20" fillId="33" borderId="10" xfId="0" applyFont="1" applyFill="1" applyBorder="1" applyAlignment="1"/>
    <xf numFmtId="0" fontId="22" fillId="33" borderId="10" xfId="0" applyFont="1" applyFill="1" applyBorder="1"/>
    <xf numFmtId="0" fontId="22" fillId="0" borderId="10" xfId="0" applyFont="1" applyBorder="1"/>
    <xf numFmtId="0" fontId="0" fillId="33" borderId="10" xfId="0" applyFont="1" applyFill="1" applyBorder="1"/>
    <xf numFmtId="0" fontId="0" fillId="0" borderId="10" xfId="0" applyBorder="1"/>
    <xf numFmtId="0" fontId="20" fillId="0" borderId="10" xfId="0" applyFont="1" applyFill="1" applyBorder="1" applyAlignment="1"/>
    <xf numFmtId="0" fontId="22" fillId="0" borderId="10" xfId="0" applyFont="1" applyFill="1" applyBorder="1"/>
    <xf numFmtId="164" fontId="0" fillId="0" borderId="10" xfId="0" applyNumberFormat="1" applyFont="1" applyBorder="1" applyAlignment="1">
      <alignment vertical="center"/>
    </xf>
    <xf numFmtId="0" fontId="0" fillId="0" borderId="10" xfId="0" applyFont="1" applyFill="1" applyBorder="1" applyAlignment="1">
      <alignment vertical="center"/>
    </xf>
    <xf numFmtId="164" fontId="0" fillId="34" borderId="10" xfId="0" applyNumberFormat="1" applyFont="1" applyFill="1" applyBorder="1" applyAlignment="1">
      <alignment vertical="center"/>
    </xf>
    <xf numFmtId="0" fontId="0" fillId="0" borderId="10" xfId="0" applyFont="1" applyFill="1" applyBorder="1"/>
    <xf numFmtId="0" fontId="0" fillId="33" borderId="10" xfId="0" applyFont="1" applyFill="1" applyBorder="1" applyAlignment="1">
      <alignment vertical="center"/>
    </xf>
    <xf numFmtId="164" fontId="0" fillId="33" borderId="10" xfId="0" applyNumberFormat="1" applyFont="1" applyFill="1" applyBorder="1" applyAlignment="1">
      <alignment vertical="center"/>
    </xf>
    <xf numFmtId="0" fontId="20" fillId="33" borderId="10" xfId="0" applyFont="1" applyFill="1" applyBorder="1"/>
    <xf numFmtId="166" fontId="0" fillId="33" borderId="11" xfId="0" applyNumberFormat="1" applyFont="1" applyFill="1" applyBorder="1" applyAlignment="1">
      <alignment vertical="center"/>
    </xf>
    <xf numFmtId="11" fontId="0" fillId="0" borderId="0" xfId="0" applyNumberFormat="1"/>
    <xf numFmtId="0" fontId="16" fillId="0" borderId="0" xfId="0" applyFont="1" applyFill="1" applyBorder="1" applyAlignment="1">
      <alignment vertical="center"/>
    </xf>
    <xf numFmtId="0" fontId="16" fillId="0" borderId="10" xfId="0" applyFont="1" applyFill="1" applyBorder="1" applyAlignment="1">
      <alignment vertical="center"/>
    </xf>
    <xf numFmtId="164" fontId="0" fillId="0" borderId="10" xfId="0" applyNumberFormat="1" applyFill="1" applyBorder="1" applyAlignment="1">
      <alignment vertical="center"/>
    </xf>
    <xf numFmtId="0" fontId="0" fillId="0" borderId="0" xfId="0" applyFill="1" applyBorder="1" applyAlignment="1">
      <alignment vertical="center"/>
    </xf>
    <xf numFmtId="164" fontId="0" fillId="0" borderId="0" xfId="0" applyNumberFormat="1" applyFill="1" applyBorder="1" applyAlignment="1">
      <alignment vertical="center"/>
    </xf>
    <xf numFmtId="0" fontId="0" fillId="0" borderId="0" xfId="0" applyBorder="1"/>
    <xf numFmtId="166" fontId="0" fillId="0" borderId="10" xfId="0" applyNumberFormat="1" applyFill="1" applyBorder="1" applyAlignment="1">
      <alignment vertical="center"/>
    </xf>
    <xf numFmtId="0" fontId="0" fillId="0" borderId="0" xfId="0" applyBorder="1" applyAlignment="1">
      <alignment vertical="center"/>
    </xf>
    <xf numFmtId="164" fontId="0" fillId="0" borderId="0" xfId="0" applyNumberFormat="1" applyBorder="1" applyAlignment="1">
      <alignment vertical="center"/>
    </xf>
    <xf numFmtId="0" fontId="0" fillId="0" borderId="0" xfId="0" applyFill="1" applyBorder="1"/>
    <xf numFmtId="0" fontId="16" fillId="33" borderId="10" xfId="0" applyFont="1" applyFill="1" applyBorder="1"/>
    <xf numFmtId="0" fontId="22" fillId="33" borderId="12" xfId="0" applyFont="1" applyFill="1" applyBorder="1"/>
    <xf numFmtId="0" fontId="22" fillId="0" borderId="10" xfId="0" applyFont="1" applyBorder="1" applyAlignment="1">
      <alignment horizontal="center" vertical="center"/>
    </xf>
    <xf numFmtId="165" fontId="23" fillId="33" borderId="10" xfId="0" applyNumberFormat="1" applyFont="1" applyFill="1" applyBorder="1"/>
    <xf numFmtId="164" fontId="0" fillId="0" borderId="10" xfId="0" applyNumberFormat="1" applyBorder="1"/>
    <xf numFmtId="164" fontId="0" fillId="33" borderId="10" xfId="0" applyNumberFormat="1" applyFill="1" applyBorder="1"/>
    <xf numFmtId="0" fontId="0" fillId="0" borderId="10" xfId="0" applyBorder="1" applyAlignment="1">
      <alignment horizontal="right" vertical="center"/>
    </xf>
    <xf numFmtId="164" fontId="0" fillId="0" borderId="10" xfId="0" applyNumberFormat="1" applyBorder="1" applyAlignment="1">
      <alignment horizontal="right" vertical="center"/>
    </xf>
    <xf numFmtId="0" fontId="20" fillId="0" borderId="10" xfId="0" applyFont="1" applyBorder="1" applyAlignment="1">
      <alignment horizontal="center" vertical="center"/>
    </xf>
    <xf numFmtId="0" fontId="0" fillId="0" borderId="0" xfId="0" applyFont="1" applyBorder="1"/>
    <xf numFmtId="165" fontId="0" fillId="33" borderId="10" xfId="0" applyNumberFormat="1" applyFill="1" applyBorder="1"/>
    <xf numFmtId="165" fontId="0" fillId="0" borderId="10" xfId="0" applyNumberFormat="1" applyBorder="1"/>
    <xf numFmtId="0" fontId="0" fillId="33" borderId="10" xfId="0" applyFont="1" applyFill="1" applyBorder="1" applyAlignment="1">
      <alignment horizontal="right" vertical="center"/>
    </xf>
    <xf numFmtId="0" fontId="0" fillId="0" borderId="10" xfId="0" applyFont="1" applyBorder="1" applyAlignment="1">
      <alignment horizontal="right" vertical="center"/>
    </xf>
    <xf numFmtId="0" fontId="0" fillId="33" borderId="10" xfId="0" applyFill="1" applyBorder="1" applyAlignment="1">
      <alignment horizontal="right" vertical="center"/>
    </xf>
    <xf numFmtId="0" fontId="16" fillId="0" borderId="0" xfId="0" applyFont="1"/>
    <xf numFmtId="0" fontId="25" fillId="0" borderId="10" xfId="0" applyFont="1" applyBorder="1" applyAlignment="1">
      <alignment horizontal="center" vertical="center"/>
    </xf>
    <xf numFmtId="0" fontId="24" fillId="0" borderId="0" xfId="0" applyFont="1"/>
    <xf numFmtId="0" fontId="27" fillId="0" borderId="12" xfId="0" applyFont="1" applyFill="1" applyBorder="1"/>
    <xf numFmtId="0" fontId="24" fillId="0" borderId="0" xfId="0" applyFont="1" applyFill="1"/>
    <xf numFmtId="0" fontId="25" fillId="0" borderId="0" xfId="0" applyFont="1"/>
    <xf numFmtId="46" fontId="0" fillId="0" borderId="0" xfId="0" applyNumberFormat="1"/>
    <xf numFmtId="0" fontId="0" fillId="0" borderId="0" xfId="0" applyFont="1"/>
    <xf numFmtId="4" fontId="0" fillId="0" borderId="0" xfId="0" applyNumberFormat="1"/>
    <xf numFmtId="0" fontId="0" fillId="33" borderId="0" xfId="0" applyFont="1" applyFill="1"/>
    <xf numFmtId="166" fontId="0" fillId="33" borderId="0" xfId="0" applyNumberFormat="1" applyFill="1"/>
    <xf numFmtId="0" fontId="28" fillId="0" borderId="0" xfId="0" applyFont="1" applyAlignment="1">
      <alignment horizontal="center" vertical="center"/>
    </xf>
    <xf numFmtId="4" fontId="0" fillId="33" borderId="0" xfId="0" applyNumberFormat="1" applyFill="1"/>
    <xf numFmtId="0" fontId="28" fillId="0" borderId="0" xfId="0" applyFont="1" applyAlignment="1">
      <alignment horizontal="center" vertical="center"/>
    </xf>
    <xf numFmtId="0" fontId="25" fillId="0" borderId="0" xfId="0" applyFont="1" applyAlignment="1">
      <alignment horizontal="center" vertical="center"/>
    </xf>
    <xf numFmtId="0" fontId="0" fillId="0" borderId="0" xfId="0" applyFill="1"/>
    <xf numFmtId="4" fontId="16" fillId="33" borderId="0" xfId="0" applyNumberFormat="1" applyFont="1" applyFill="1"/>
    <xf numFmtId="164" fontId="0" fillId="0" borderId="0" xfId="0" applyNumberFormat="1"/>
    <xf numFmtId="164" fontId="0" fillId="0" borderId="0" xfId="0" applyNumberFormat="1" applyFill="1"/>
    <xf numFmtId="0" fontId="29" fillId="0" borderId="0" xfId="43"/>
    <xf numFmtId="0" fontId="30" fillId="0" borderId="0" xfId="0" applyFont="1"/>
    <xf numFmtId="0" fontId="32" fillId="0" borderId="0" xfId="0" applyFont="1"/>
    <xf numFmtId="2" fontId="16" fillId="33" borderId="0" xfId="0" applyNumberFormat="1" applyFont="1" applyFill="1"/>
    <xf numFmtId="0" fontId="0" fillId="33" borderId="10" xfId="0" applyFill="1" applyBorder="1" applyAlignment="1">
      <alignment vertical="center"/>
    </xf>
    <xf numFmtId="164" fontId="0" fillId="33" borderId="10" xfId="0" applyNumberFormat="1" applyFill="1" applyBorder="1" applyAlignment="1">
      <alignment vertical="center"/>
    </xf>
    <xf numFmtId="0" fontId="0" fillId="0" borderId="0" xfId="0" applyFont="1" applyFill="1"/>
    <xf numFmtId="4" fontId="0" fillId="0" borderId="0" xfId="0" applyNumberFormat="1" applyFill="1"/>
    <xf numFmtId="0" fontId="25" fillId="0" borderId="0" xfId="0" applyFont="1" applyFill="1"/>
    <xf numFmtId="0" fontId="21" fillId="0" borderId="0" xfId="0" applyNumberFormat="1" applyFont="1"/>
    <xf numFmtId="14" fontId="23" fillId="0" borderId="0" xfId="0" applyNumberFormat="1" applyFont="1"/>
    <xf numFmtId="0" fontId="21" fillId="0" borderId="0" xfId="0" applyFont="1" applyAlignment="1">
      <alignment vertical="center"/>
    </xf>
    <xf numFmtId="0" fontId="21" fillId="0" borderId="0" xfId="0" applyFont="1" applyFill="1" applyAlignment="1">
      <alignment vertical="center"/>
    </xf>
    <xf numFmtId="0" fontId="23" fillId="0" borderId="0" xfId="0" applyFont="1"/>
    <xf numFmtId="0" fontId="21" fillId="0" borderId="0" xfId="0" applyFont="1"/>
    <xf numFmtId="11" fontId="21" fillId="0" borderId="0" xfId="0" applyNumberFormat="1" applyFont="1"/>
    <xf numFmtId="3" fontId="23" fillId="0" borderId="0" xfId="0" applyNumberFormat="1" applyFont="1"/>
    <xf numFmtId="0" fontId="23" fillId="0" borderId="0" xfId="0" applyFont="1" applyAlignment="1">
      <alignment vertical="center"/>
    </xf>
    <xf numFmtId="3" fontId="34" fillId="0" borderId="0" xfId="0" applyNumberFormat="1" applyFont="1"/>
    <xf numFmtId="14" fontId="21" fillId="0" borderId="0" xfId="0" applyNumberFormat="1" applyFont="1"/>
    <xf numFmtId="0" fontId="23" fillId="0" borderId="0" xfId="0" applyNumberFormat="1" applyFont="1"/>
    <xf numFmtId="1" fontId="21" fillId="0" borderId="0" xfId="42" applyNumberFormat="1" applyFont="1"/>
    <xf numFmtId="2" fontId="21" fillId="0" borderId="0" xfId="0" applyNumberFormat="1" applyFont="1"/>
    <xf numFmtId="0" fontId="21" fillId="0" borderId="0" xfId="0" applyFont="1" applyFill="1"/>
    <xf numFmtId="9" fontId="21" fillId="0" borderId="0" xfId="42" applyFont="1"/>
    <xf numFmtId="0" fontId="34" fillId="0" borderId="0" xfId="0" applyNumberFormat="1" applyFont="1"/>
    <xf numFmtId="0" fontId="35" fillId="0" borderId="0" xfId="0" applyFont="1"/>
    <xf numFmtId="0" fontId="23" fillId="33" borderId="0" xfId="0" applyFont="1" applyFill="1"/>
    <xf numFmtId="2" fontId="0" fillId="33" borderId="0" xfId="0" applyNumberFormat="1" applyFont="1" applyFill="1"/>
    <xf numFmtId="0" fontId="16" fillId="0" borderId="0" xfId="0" applyFont="1" applyAlignment="1">
      <alignment horizontal="center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vertical="center"/>
    </xf>
    <xf numFmtId="0" fontId="25" fillId="0" borderId="0" xfId="0" applyFont="1" applyAlignment="1">
      <alignment vertical="center"/>
    </xf>
    <xf numFmtId="0" fontId="20" fillId="0" borderId="10" xfId="0" applyFont="1" applyFill="1" applyBorder="1"/>
    <xf numFmtId="164" fontId="23" fillId="0" borderId="10" xfId="0" applyNumberFormat="1" applyFont="1" applyFill="1" applyBorder="1"/>
    <xf numFmtId="164" fontId="21" fillId="0" borderId="10" xfId="0" applyNumberFormat="1" applyFont="1" applyFill="1" applyBorder="1"/>
    <xf numFmtId="0" fontId="36" fillId="0" borderId="10" xfId="0" applyFont="1" applyBorder="1" applyAlignment="1">
      <alignment horizontal="center" vertical="center"/>
    </xf>
    <xf numFmtId="0" fontId="37" fillId="0" borderId="10" xfId="0" applyFont="1" applyBorder="1" applyAlignment="1">
      <alignment vertical="center"/>
    </xf>
    <xf numFmtId="0" fontId="38" fillId="0" borderId="10" xfId="0" applyFont="1" applyBorder="1" applyAlignment="1">
      <alignment vertical="center"/>
    </xf>
    <xf numFmtId="0" fontId="37" fillId="0" borderId="10" xfId="0" quotePrefix="1" applyFont="1" applyFill="1" applyBorder="1" applyAlignment="1">
      <alignment horizontal="left" vertical="center"/>
    </xf>
    <xf numFmtId="0" fontId="0" fillId="0" borderId="10" xfId="0" applyBorder="1" applyAlignment="1">
      <alignment horizontal="left"/>
    </xf>
    <xf numFmtId="0" fontId="37" fillId="0" borderId="10" xfId="0" applyFont="1" applyFill="1" applyBorder="1" applyAlignment="1">
      <alignment horizontal="left" vertical="center"/>
    </xf>
    <xf numFmtId="0" fontId="20" fillId="0" borderId="10" xfId="0" applyFont="1" applyFill="1" applyBorder="1" applyAlignment="1">
      <alignment horizontal="center" vertical="center"/>
    </xf>
    <xf numFmtId="164" fontId="0" fillId="0" borderId="10" xfId="0" applyNumberFormat="1" applyFill="1" applyBorder="1"/>
    <xf numFmtId="0" fontId="16" fillId="0" borderId="10" xfId="0" applyFont="1" applyBorder="1" applyAlignment="1">
      <alignment horizontal="center" vertical="center"/>
    </xf>
    <xf numFmtId="0" fontId="26" fillId="0" borderId="10" xfId="0" applyFont="1" applyBorder="1" applyAlignment="1">
      <alignment horizontal="left" vertical="center"/>
    </xf>
    <xf numFmtId="0" fontId="0" fillId="0" borderId="0" xfId="0" applyAlignment="1">
      <alignment horizontal="center"/>
    </xf>
    <xf numFmtId="0" fontId="16" fillId="0" borderId="13" xfId="0" applyFont="1" applyBorder="1" applyAlignment="1">
      <alignment horizontal="center" vertical="center"/>
    </xf>
    <xf numFmtId="0" fontId="28" fillId="0" borderId="0" xfId="0" applyFont="1" applyAlignment="1">
      <alignment horizontal="center" vertical="center"/>
    </xf>
    <xf numFmtId="0" fontId="36" fillId="0" borderId="10" xfId="0" applyFont="1" applyBorder="1" applyAlignment="1">
      <alignment horizontal="center" vertical="center"/>
    </xf>
    <xf numFmtId="0" fontId="37" fillId="0" borderId="10" xfId="0" applyFont="1" applyBorder="1" applyAlignment="1">
      <alignment horizontal="left" vertical="center"/>
    </xf>
    <xf numFmtId="0" fontId="37" fillId="0" borderId="10" xfId="0" applyFont="1" applyBorder="1" applyAlignment="1">
      <alignment horizontal="center" vertical="center"/>
    </xf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3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 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6"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'Feature Importance'!$B$1</c:f>
              <c:strCache>
                <c:ptCount val="1"/>
                <c:pt idx="0">
                  <c:v>Overall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'Feature Importance'!$A$2:$A$28</c:f>
              <c:strCache>
                <c:ptCount val="27"/>
                <c:pt idx="0">
                  <c:v>October</c:v>
                </c:pt>
                <c:pt idx="1">
                  <c:v>January</c:v>
                </c:pt>
                <c:pt idx="2">
                  <c:v>February</c:v>
                </c:pt>
                <c:pt idx="3">
                  <c:v>August</c:v>
                </c:pt>
                <c:pt idx="4">
                  <c:v>April</c:v>
                </c:pt>
                <c:pt idx="5">
                  <c:v>May</c:v>
                </c:pt>
                <c:pt idx="6">
                  <c:v>November</c:v>
                </c:pt>
                <c:pt idx="7">
                  <c:v>Thursday</c:v>
                </c:pt>
                <c:pt idx="8">
                  <c:v>June</c:v>
                </c:pt>
                <c:pt idx="9">
                  <c:v>September</c:v>
                </c:pt>
                <c:pt idx="10">
                  <c:v>Venue Closed</c:v>
                </c:pt>
                <c:pt idx="11">
                  <c:v>Wednesday</c:v>
                </c:pt>
                <c:pt idx="12">
                  <c:v>Monday</c:v>
                </c:pt>
                <c:pt idx="13">
                  <c:v>Tuesday</c:v>
                </c:pt>
                <c:pt idx="14">
                  <c:v>Friday</c:v>
                </c:pt>
                <c:pt idx="15">
                  <c:v>Public Holiday</c:v>
                </c:pt>
                <c:pt idx="16">
                  <c:v>March</c:v>
                </c:pt>
                <c:pt idx="17">
                  <c:v>Total Precipitation</c:v>
                </c:pt>
                <c:pt idx="18">
                  <c:v>July</c:v>
                </c:pt>
                <c:pt idx="19">
                  <c:v>Average Temperature</c:v>
                </c:pt>
                <c:pt idx="20">
                  <c:v>Google Index</c:v>
                </c:pt>
                <c:pt idx="21">
                  <c:v>Average Tram Counts Last 7 Days</c:v>
                </c:pt>
                <c:pt idx="22">
                  <c:v>Saturday</c:v>
                </c:pt>
                <c:pt idx="23">
                  <c:v>School Holiday</c:v>
                </c:pt>
                <c:pt idx="24">
                  <c:v>Tram Counts Lag 1</c:v>
                </c:pt>
                <c:pt idx="25">
                  <c:v>Space Center Houston Forecasted Visitation</c:v>
                </c:pt>
                <c:pt idx="26">
                  <c:v>Total Opening</c:v>
                </c:pt>
              </c:strCache>
            </c:strRef>
          </c:cat>
          <c:val>
            <c:numRef>
              <c:f>'Feature Importance'!$B$2:$B$28</c:f>
              <c:numCache>
                <c:formatCode>General</c:formatCode>
                <c:ptCount val="27"/>
                <c:pt idx="0">
                  <c:v>7294869</c:v>
                </c:pt>
                <c:pt idx="1">
                  <c:v>11563198</c:v>
                </c:pt>
                <c:pt idx="2">
                  <c:v>14116008</c:v>
                </c:pt>
                <c:pt idx="3">
                  <c:v>15628045</c:v>
                </c:pt>
                <c:pt idx="4">
                  <c:v>16651554</c:v>
                </c:pt>
                <c:pt idx="5">
                  <c:v>18328947</c:v>
                </c:pt>
                <c:pt idx="6">
                  <c:v>20550829</c:v>
                </c:pt>
                <c:pt idx="7">
                  <c:v>20959183</c:v>
                </c:pt>
                <c:pt idx="8">
                  <c:v>21382418</c:v>
                </c:pt>
                <c:pt idx="9">
                  <c:v>22775784</c:v>
                </c:pt>
                <c:pt idx="10">
                  <c:v>22795905</c:v>
                </c:pt>
                <c:pt idx="11">
                  <c:v>26286305</c:v>
                </c:pt>
                <c:pt idx="12">
                  <c:v>29057336</c:v>
                </c:pt>
                <c:pt idx="13">
                  <c:v>31114961</c:v>
                </c:pt>
                <c:pt idx="14">
                  <c:v>33233746</c:v>
                </c:pt>
                <c:pt idx="15">
                  <c:v>35622421</c:v>
                </c:pt>
                <c:pt idx="16">
                  <c:v>36405120</c:v>
                </c:pt>
                <c:pt idx="17">
                  <c:v>48791211</c:v>
                </c:pt>
                <c:pt idx="18">
                  <c:v>55984643</c:v>
                </c:pt>
                <c:pt idx="19">
                  <c:v>61479790</c:v>
                </c:pt>
                <c:pt idx="20">
                  <c:v>125038881</c:v>
                </c:pt>
                <c:pt idx="21">
                  <c:v>139526775</c:v>
                </c:pt>
                <c:pt idx="22">
                  <c:v>178475484</c:v>
                </c:pt>
                <c:pt idx="23">
                  <c:v>342816398</c:v>
                </c:pt>
                <c:pt idx="24">
                  <c:v>382546536</c:v>
                </c:pt>
                <c:pt idx="25">
                  <c:v>429479037</c:v>
                </c:pt>
                <c:pt idx="26">
                  <c:v>494609740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E2-F243-94AE-360B3E953F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143507279"/>
        <c:axId val="2143572879"/>
      </c:barChart>
      <c:catAx>
        <c:axId val="214350727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3572879"/>
        <c:crosses val="autoZero"/>
        <c:auto val="1"/>
        <c:lblAlgn val="ctr"/>
        <c:lblOffset val="100"/>
        <c:noMultiLvlLbl val="0"/>
      </c:catAx>
      <c:valAx>
        <c:axId val="2143572879"/>
        <c:scaling>
          <c:orientation val="minMax"/>
          <c:max val="5000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35072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Google_Trend!$E$1</c:f>
              <c:strCache>
                <c:ptCount val="1"/>
                <c:pt idx="0">
                  <c:v>space_center_houston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Google_Trend!$A$2:$A$499</c:f>
              <c:numCache>
                <c:formatCode>m/d/yy</c:formatCode>
                <c:ptCount val="498"/>
                <c:pt idx="0">
                  <c:v>43101</c:v>
                </c:pt>
                <c:pt idx="1">
                  <c:v>43102</c:v>
                </c:pt>
                <c:pt idx="2">
                  <c:v>43103</c:v>
                </c:pt>
                <c:pt idx="3">
                  <c:v>43104</c:v>
                </c:pt>
                <c:pt idx="4">
                  <c:v>43105</c:v>
                </c:pt>
                <c:pt idx="5">
                  <c:v>43106</c:v>
                </c:pt>
                <c:pt idx="6">
                  <c:v>43107</c:v>
                </c:pt>
                <c:pt idx="7">
                  <c:v>43108</c:v>
                </c:pt>
                <c:pt idx="8">
                  <c:v>43109</c:v>
                </c:pt>
                <c:pt idx="9">
                  <c:v>43110</c:v>
                </c:pt>
                <c:pt idx="10">
                  <c:v>43111</c:v>
                </c:pt>
                <c:pt idx="11">
                  <c:v>43112</c:v>
                </c:pt>
                <c:pt idx="12">
                  <c:v>43113</c:v>
                </c:pt>
                <c:pt idx="13">
                  <c:v>43114</c:v>
                </c:pt>
                <c:pt idx="14">
                  <c:v>43115</c:v>
                </c:pt>
                <c:pt idx="15">
                  <c:v>43116</c:v>
                </c:pt>
                <c:pt idx="16">
                  <c:v>43117</c:v>
                </c:pt>
                <c:pt idx="17">
                  <c:v>43118</c:v>
                </c:pt>
                <c:pt idx="18">
                  <c:v>43119</c:v>
                </c:pt>
                <c:pt idx="19">
                  <c:v>43120</c:v>
                </c:pt>
                <c:pt idx="20">
                  <c:v>43121</c:v>
                </c:pt>
                <c:pt idx="21">
                  <c:v>43122</c:v>
                </c:pt>
                <c:pt idx="22">
                  <c:v>43123</c:v>
                </c:pt>
                <c:pt idx="23">
                  <c:v>43124</c:v>
                </c:pt>
                <c:pt idx="24">
                  <c:v>43125</c:v>
                </c:pt>
                <c:pt idx="25">
                  <c:v>43126</c:v>
                </c:pt>
                <c:pt idx="26">
                  <c:v>43127</c:v>
                </c:pt>
                <c:pt idx="27">
                  <c:v>43128</c:v>
                </c:pt>
                <c:pt idx="28">
                  <c:v>43129</c:v>
                </c:pt>
                <c:pt idx="29">
                  <c:v>43130</c:v>
                </c:pt>
                <c:pt idx="30">
                  <c:v>43131</c:v>
                </c:pt>
                <c:pt idx="31">
                  <c:v>43132</c:v>
                </c:pt>
                <c:pt idx="32">
                  <c:v>43133</c:v>
                </c:pt>
                <c:pt idx="33">
                  <c:v>43134</c:v>
                </c:pt>
                <c:pt idx="34">
                  <c:v>43135</c:v>
                </c:pt>
                <c:pt idx="35">
                  <c:v>43136</c:v>
                </c:pt>
                <c:pt idx="36">
                  <c:v>43137</c:v>
                </c:pt>
                <c:pt idx="37">
                  <c:v>43138</c:v>
                </c:pt>
                <c:pt idx="38">
                  <c:v>43139</c:v>
                </c:pt>
                <c:pt idx="39">
                  <c:v>43140</c:v>
                </c:pt>
                <c:pt idx="40">
                  <c:v>43141</c:v>
                </c:pt>
                <c:pt idx="41">
                  <c:v>43142</c:v>
                </c:pt>
                <c:pt idx="42">
                  <c:v>43143</c:v>
                </c:pt>
                <c:pt idx="43">
                  <c:v>43144</c:v>
                </c:pt>
                <c:pt idx="44">
                  <c:v>43145</c:v>
                </c:pt>
                <c:pt idx="45">
                  <c:v>43146</c:v>
                </c:pt>
                <c:pt idx="46">
                  <c:v>43147</c:v>
                </c:pt>
                <c:pt idx="47">
                  <c:v>43148</c:v>
                </c:pt>
                <c:pt idx="48">
                  <c:v>43149</c:v>
                </c:pt>
                <c:pt idx="49">
                  <c:v>43150</c:v>
                </c:pt>
                <c:pt idx="50">
                  <c:v>43151</c:v>
                </c:pt>
                <c:pt idx="51">
                  <c:v>43152</c:v>
                </c:pt>
                <c:pt idx="52">
                  <c:v>43153</c:v>
                </c:pt>
                <c:pt idx="53">
                  <c:v>43154</c:v>
                </c:pt>
                <c:pt idx="54">
                  <c:v>43155</c:v>
                </c:pt>
                <c:pt idx="55">
                  <c:v>43156</c:v>
                </c:pt>
                <c:pt idx="56">
                  <c:v>43157</c:v>
                </c:pt>
                <c:pt idx="57">
                  <c:v>43158</c:v>
                </c:pt>
                <c:pt idx="58">
                  <c:v>43159</c:v>
                </c:pt>
                <c:pt idx="59">
                  <c:v>43160</c:v>
                </c:pt>
                <c:pt idx="60">
                  <c:v>43161</c:v>
                </c:pt>
                <c:pt idx="61">
                  <c:v>43162</c:v>
                </c:pt>
                <c:pt idx="62">
                  <c:v>43163</c:v>
                </c:pt>
                <c:pt idx="63">
                  <c:v>43164</c:v>
                </c:pt>
                <c:pt idx="64">
                  <c:v>43165</c:v>
                </c:pt>
                <c:pt idx="65">
                  <c:v>43166</c:v>
                </c:pt>
                <c:pt idx="66">
                  <c:v>43167</c:v>
                </c:pt>
                <c:pt idx="67">
                  <c:v>43168</c:v>
                </c:pt>
                <c:pt idx="68">
                  <c:v>43169</c:v>
                </c:pt>
                <c:pt idx="69">
                  <c:v>43170</c:v>
                </c:pt>
                <c:pt idx="70">
                  <c:v>43171</c:v>
                </c:pt>
                <c:pt idx="71">
                  <c:v>43172</c:v>
                </c:pt>
                <c:pt idx="72">
                  <c:v>43173</c:v>
                </c:pt>
                <c:pt idx="73">
                  <c:v>43174</c:v>
                </c:pt>
                <c:pt idx="74">
                  <c:v>43175</c:v>
                </c:pt>
                <c:pt idx="75">
                  <c:v>43176</c:v>
                </c:pt>
                <c:pt idx="76">
                  <c:v>43177</c:v>
                </c:pt>
                <c:pt idx="77">
                  <c:v>43178</c:v>
                </c:pt>
                <c:pt idx="78">
                  <c:v>43179</c:v>
                </c:pt>
                <c:pt idx="79">
                  <c:v>43180</c:v>
                </c:pt>
                <c:pt idx="80">
                  <c:v>43181</c:v>
                </c:pt>
                <c:pt idx="81">
                  <c:v>43182</c:v>
                </c:pt>
                <c:pt idx="82">
                  <c:v>43183</c:v>
                </c:pt>
                <c:pt idx="83">
                  <c:v>43184</c:v>
                </c:pt>
                <c:pt idx="84">
                  <c:v>43185</c:v>
                </c:pt>
                <c:pt idx="85">
                  <c:v>43186</c:v>
                </c:pt>
                <c:pt idx="86">
                  <c:v>43187</c:v>
                </c:pt>
                <c:pt idx="87">
                  <c:v>43188</c:v>
                </c:pt>
                <c:pt idx="88">
                  <c:v>43189</c:v>
                </c:pt>
                <c:pt idx="89">
                  <c:v>43190</c:v>
                </c:pt>
                <c:pt idx="90">
                  <c:v>43191</c:v>
                </c:pt>
                <c:pt idx="91">
                  <c:v>43192</c:v>
                </c:pt>
                <c:pt idx="92">
                  <c:v>43193</c:v>
                </c:pt>
                <c:pt idx="93">
                  <c:v>43194</c:v>
                </c:pt>
                <c:pt idx="94">
                  <c:v>43195</c:v>
                </c:pt>
                <c:pt idx="95">
                  <c:v>43196</c:v>
                </c:pt>
                <c:pt idx="96">
                  <c:v>43197</c:v>
                </c:pt>
                <c:pt idx="97">
                  <c:v>43198</c:v>
                </c:pt>
                <c:pt idx="98">
                  <c:v>43199</c:v>
                </c:pt>
                <c:pt idx="99">
                  <c:v>43200</c:v>
                </c:pt>
                <c:pt idx="100">
                  <c:v>43201</c:v>
                </c:pt>
                <c:pt idx="101">
                  <c:v>43202</c:v>
                </c:pt>
                <c:pt idx="102">
                  <c:v>43203</c:v>
                </c:pt>
                <c:pt idx="103">
                  <c:v>43204</c:v>
                </c:pt>
                <c:pt idx="104">
                  <c:v>43205</c:v>
                </c:pt>
                <c:pt idx="105">
                  <c:v>43206</c:v>
                </c:pt>
                <c:pt idx="106">
                  <c:v>43207</c:v>
                </c:pt>
                <c:pt idx="107">
                  <c:v>43208</c:v>
                </c:pt>
                <c:pt idx="108">
                  <c:v>43209</c:v>
                </c:pt>
                <c:pt idx="109">
                  <c:v>43210</c:v>
                </c:pt>
                <c:pt idx="110">
                  <c:v>43211</c:v>
                </c:pt>
                <c:pt idx="111">
                  <c:v>43212</c:v>
                </c:pt>
                <c:pt idx="112">
                  <c:v>43213</c:v>
                </c:pt>
                <c:pt idx="113">
                  <c:v>43214</c:v>
                </c:pt>
                <c:pt idx="114">
                  <c:v>43215</c:v>
                </c:pt>
                <c:pt idx="115">
                  <c:v>43216</c:v>
                </c:pt>
                <c:pt idx="116">
                  <c:v>43217</c:v>
                </c:pt>
                <c:pt idx="117">
                  <c:v>43218</c:v>
                </c:pt>
                <c:pt idx="118">
                  <c:v>43219</c:v>
                </c:pt>
                <c:pt idx="119">
                  <c:v>43220</c:v>
                </c:pt>
                <c:pt idx="120">
                  <c:v>43221</c:v>
                </c:pt>
                <c:pt idx="121">
                  <c:v>43222</c:v>
                </c:pt>
                <c:pt idx="122">
                  <c:v>43223</c:v>
                </c:pt>
                <c:pt idx="123">
                  <c:v>43224</c:v>
                </c:pt>
                <c:pt idx="124">
                  <c:v>43225</c:v>
                </c:pt>
                <c:pt idx="125">
                  <c:v>43226</c:v>
                </c:pt>
                <c:pt idx="126">
                  <c:v>43227</c:v>
                </c:pt>
                <c:pt idx="127">
                  <c:v>43228</c:v>
                </c:pt>
                <c:pt idx="128">
                  <c:v>43229</c:v>
                </c:pt>
                <c:pt idx="129">
                  <c:v>43230</c:v>
                </c:pt>
                <c:pt idx="130">
                  <c:v>43231</c:v>
                </c:pt>
                <c:pt idx="131">
                  <c:v>43232</c:v>
                </c:pt>
                <c:pt idx="132">
                  <c:v>43233</c:v>
                </c:pt>
                <c:pt idx="133">
                  <c:v>43234</c:v>
                </c:pt>
                <c:pt idx="134">
                  <c:v>43235</c:v>
                </c:pt>
                <c:pt idx="135">
                  <c:v>43236</c:v>
                </c:pt>
                <c:pt idx="136">
                  <c:v>43237</c:v>
                </c:pt>
                <c:pt idx="137">
                  <c:v>43238</c:v>
                </c:pt>
                <c:pt idx="138">
                  <c:v>43239</c:v>
                </c:pt>
                <c:pt idx="139">
                  <c:v>43240</c:v>
                </c:pt>
                <c:pt idx="140">
                  <c:v>43241</c:v>
                </c:pt>
                <c:pt idx="141">
                  <c:v>43242</c:v>
                </c:pt>
                <c:pt idx="142">
                  <c:v>43243</c:v>
                </c:pt>
                <c:pt idx="143">
                  <c:v>43244</c:v>
                </c:pt>
                <c:pt idx="144">
                  <c:v>43245</c:v>
                </c:pt>
                <c:pt idx="145">
                  <c:v>43246</c:v>
                </c:pt>
                <c:pt idx="146">
                  <c:v>43247</c:v>
                </c:pt>
                <c:pt idx="147">
                  <c:v>43248</c:v>
                </c:pt>
                <c:pt idx="148">
                  <c:v>43249</c:v>
                </c:pt>
                <c:pt idx="149">
                  <c:v>43250</c:v>
                </c:pt>
                <c:pt idx="150">
                  <c:v>43251</c:v>
                </c:pt>
                <c:pt idx="151">
                  <c:v>43252</c:v>
                </c:pt>
                <c:pt idx="152">
                  <c:v>43253</c:v>
                </c:pt>
                <c:pt idx="153">
                  <c:v>43254</c:v>
                </c:pt>
                <c:pt idx="154">
                  <c:v>43255</c:v>
                </c:pt>
                <c:pt idx="155">
                  <c:v>43256</c:v>
                </c:pt>
                <c:pt idx="156">
                  <c:v>43257</c:v>
                </c:pt>
                <c:pt idx="157">
                  <c:v>43258</c:v>
                </c:pt>
                <c:pt idx="158">
                  <c:v>43259</c:v>
                </c:pt>
                <c:pt idx="159">
                  <c:v>43260</c:v>
                </c:pt>
                <c:pt idx="160">
                  <c:v>43261</c:v>
                </c:pt>
                <c:pt idx="161">
                  <c:v>43262</c:v>
                </c:pt>
                <c:pt idx="162">
                  <c:v>43263</c:v>
                </c:pt>
                <c:pt idx="163">
                  <c:v>43264</c:v>
                </c:pt>
                <c:pt idx="164">
                  <c:v>43265</c:v>
                </c:pt>
                <c:pt idx="165">
                  <c:v>43266</c:v>
                </c:pt>
                <c:pt idx="166">
                  <c:v>43267</c:v>
                </c:pt>
                <c:pt idx="167">
                  <c:v>43268</c:v>
                </c:pt>
                <c:pt idx="168">
                  <c:v>43269</c:v>
                </c:pt>
                <c:pt idx="169">
                  <c:v>43270</c:v>
                </c:pt>
                <c:pt idx="170">
                  <c:v>43271</c:v>
                </c:pt>
                <c:pt idx="171">
                  <c:v>43272</c:v>
                </c:pt>
                <c:pt idx="172">
                  <c:v>43273</c:v>
                </c:pt>
                <c:pt idx="173">
                  <c:v>43274</c:v>
                </c:pt>
                <c:pt idx="174">
                  <c:v>43275</c:v>
                </c:pt>
                <c:pt idx="175">
                  <c:v>43276</c:v>
                </c:pt>
                <c:pt idx="176">
                  <c:v>43277</c:v>
                </c:pt>
                <c:pt idx="177">
                  <c:v>43278</c:v>
                </c:pt>
                <c:pt idx="178">
                  <c:v>43279</c:v>
                </c:pt>
                <c:pt idx="179">
                  <c:v>43280</c:v>
                </c:pt>
                <c:pt idx="180">
                  <c:v>43281</c:v>
                </c:pt>
                <c:pt idx="181">
                  <c:v>43282</c:v>
                </c:pt>
                <c:pt idx="182">
                  <c:v>43283</c:v>
                </c:pt>
                <c:pt idx="183">
                  <c:v>43284</c:v>
                </c:pt>
                <c:pt idx="184">
                  <c:v>43285</c:v>
                </c:pt>
                <c:pt idx="185">
                  <c:v>43286</c:v>
                </c:pt>
                <c:pt idx="186">
                  <c:v>43287</c:v>
                </c:pt>
                <c:pt idx="187">
                  <c:v>43288</c:v>
                </c:pt>
                <c:pt idx="188">
                  <c:v>43289</c:v>
                </c:pt>
                <c:pt idx="189">
                  <c:v>43290</c:v>
                </c:pt>
                <c:pt idx="190">
                  <c:v>43291</c:v>
                </c:pt>
                <c:pt idx="191">
                  <c:v>43292</c:v>
                </c:pt>
                <c:pt idx="192">
                  <c:v>43293</c:v>
                </c:pt>
                <c:pt idx="193">
                  <c:v>43294</c:v>
                </c:pt>
                <c:pt idx="194">
                  <c:v>43295</c:v>
                </c:pt>
                <c:pt idx="195">
                  <c:v>43296</c:v>
                </c:pt>
                <c:pt idx="196">
                  <c:v>43297</c:v>
                </c:pt>
                <c:pt idx="197">
                  <c:v>43298</c:v>
                </c:pt>
                <c:pt idx="198">
                  <c:v>43299</c:v>
                </c:pt>
                <c:pt idx="199">
                  <c:v>43300</c:v>
                </c:pt>
                <c:pt idx="200">
                  <c:v>43301</c:v>
                </c:pt>
                <c:pt idx="201">
                  <c:v>43302</c:v>
                </c:pt>
                <c:pt idx="202">
                  <c:v>43303</c:v>
                </c:pt>
                <c:pt idx="203">
                  <c:v>43304</c:v>
                </c:pt>
                <c:pt idx="204">
                  <c:v>43305</c:v>
                </c:pt>
                <c:pt idx="205">
                  <c:v>43306</c:v>
                </c:pt>
                <c:pt idx="206">
                  <c:v>43307</c:v>
                </c:pt>
                <c:pt idx="207">
                  <c:v>43308</c:v>
                </c:pt>
                <c:pt idx="208">
                  <c:v>43309</c:v>
                </c:pt>
                <c:pt idx="209">
                  <c:v>43310</c:v>
                </c:pt>
                <c:pt idx="210">
                  <c:v>43311</c:v>
                </c:pt>
                <c:pt idx="211">
                  <c:v>43312</c:v>
                </c:pt>
                <c:pt idx="212">
                  <c:v>43313</c:v>
                </c:pt>
                <c:pt idx="213">
                  <c:v>43314</c:v>
                </c:pt>
                <c:pt idx="214">
                  <c:v>43315</c:v>
                </c:pt>
                <c:pt idx="215">
                  <c:v>43316</c:v>
                </c:pt>
                <c:pt idx="216">
                  <c:v>43317</c:v>
                </c:pt>
                <c:pt idx="217">
                  <c:v>43318</c:v>
                </c:pt>
                <c:pt idx="218">
                  <c:v>43319</c:v>
                </c:pt>
                <c:pt idx="219">
                  <c:v>43320</c:v>
                </c:pt>
                <c:pt idx="220">
                  <c:v>43321</c:v>
                </c:pt>
                <c:pt idx="221">
                  <c:v>43322</c:v>
                </c:pt>
                <c:pt idx="222">
                  <c:v>43323</c:v>
                </c:pt>
                <c:pt idx="223">
                  <c:v>43324</c:v>
                </c:pt>
                <c:pt idx="224">
                  <c:v>43325</c:v>
                </c:pt>
                <c:pt idx="225">
                  <c:v>43326</c:v>
                </c:pt>
                <c:pt idx="226">
                  <c:v>43327</c:v>
                </c:pt>
                <c:pt idx="227">
                  <c:v>43328</c:v>
                </c:pt>
                <c:pt idx="228">
                  <c:v>43329</c:v>
                </c:pt>
                <c:pt idx="229">
                  <c:v>43330</c:v>
                </c:pt>
                <c:pt idx="230">
                  <c:v>43331</c:v>
                </c:pt>
                <c:pt idx="231">
                  <c:v>43332</c:v>
                </c:pt>
                <c:pt idx="232">
                  <c:v>43333</c:v>
                </c:pt>
                <c:pt idx="233">
                  <c:v>43334</c:v>
                </c:pt>
                <c:pt idx="234">
                  <c:v>43335</c:v>
                </c:pt>
                <c:pt idx="235">
                  <c:v>43336</c:v>
                </c:pt>
                <c:pt idx="236">
                  <c:v>43337</c:v>
                </c:pt>
                <c:pt idx="237">
                  <c:v>43338</c:v>
                </c:pt>
                <c:pt idx="238">
                  <c:v>43339</c:v>
                </c:pt>
                <c:pt idx="239">
                  <c:v>43340</c:v>
                </c:pt>
                <c:pt idx="240">
                  <c:v>43341</c:v>
                </c:pt>
                <c:pt idx="241">
                  <c:v>43342</c:v>
                </c:pt>
                <c:pt idx="242">
                  <c:v>43343</c:v>
                </c:pt>
                <c:pt idx="243">
                  <c:v>43344</c:v>
                </c:pt>
                <c:pt idx="244">
                  <c:v>43345</c:v>
                </c:pt>
                <c:pt idx="245">
                  <c:v>43346</c:v>
                </c:pt>
                <c:pt idx="246">
                  <c:v>43347</c:v>
                </c:pt>
                <c:pt idx="247">
                  <c:v>43348</c:v>
                </c:pt>
                <c:pt idx="248">
                  <c:v>43349</c:v>
                </c:pt>
                <c:pt idx="249">
                  <c:v>43350</c:v>
                </c:pt>
                <c:pt idx="250">
                  <c:v>43351</c:v>
                </c:pt>
                <c:pt idx="251">
                  <c:v>43352</c:v>
                </c:pt>
                <c:pt idx="252">
                  <c:v>43353</c:v>
                </c:pt>
                <c:pt idx="253">
                  <c:v>43354</c:v>
                </c:pt>
                <c:pt idx="254">
                  <c:v>43355</c:v>
                </c:pt>
                <c:pt idx="255">
                  <c:v>43356</c:v>
                </c:pt>
                <c:pt idx="256">
                  <c:v>43357</c:v>
                </c:pt>
                <c:pt idx="257">
                  <c:v>43358</c:v>
                </c:pt>
                <c:pt idx="258">
                  <c:v>43359</c:v>
                </c:pt>
                <c:pt idx="259">
                  <c:v>43360</c:v>
                </c:pt>
                <c:pt idx="260">
                  <c:v>43361</c:v>
                </c:pt>
                <c:pt idx="261">
                  <c:v>43362</c:v>
                </c:pt>
                <c:pt idx="262">
                  <c:v>43363</c:v>
                </c:pt>
                <c:pt idx="263">
                  <c:v>43364</c:v>
                </c:pt>
                <c:pt idx="264">
                  <c:v>43365</c:v>
                </c:pt>
                <c:pt idx="265">
                  <c:v>43366</c:v>
                </c:pt>
                <c:pt idx="266">
                  <c:v>43367</c:v>
                </c:pt>
                <c:pt idx="267">
                  <c:v>43368</c:v>
                </c:pt>
                <c:pt idx="268">
                  <c:v>43369</c:v>
                </c:pt>
                <c:pt idx="269">
                  <c:v>43370</c:v>
                </c:pt>
                <c:pt idx="270">
                  <c:v>43371</c:v>
                </c:pt>
                <c:pt idx="271">
                  <c:v>43372</c:v>
                </c:pt>
                <c:pt idx="272">
                  <c:v>43373</c:v>
                </c:pt>
                <c:pt idx="273">
                  <c:v>43374</c:v>
                </c:pt>
                <c:pt idx="274">
                  <c:v>43375</c:v>
                </c:pt>
                <c:pt idx="275">
                  <c:v>43376</c:v>
                </c:pt>
                <c:pt idx="276">
                  <c:v>43377</c:v>
                </c:pt>
                <c:pt idx="277">
                  <c:v>43378</c:v>
                </c:pt>
                <c:pt idx="278">
                  <c:v>43379</c:v>
                </c:pt>
                <c:pt idx="279">
                  <c:v>43380</c:v>
                </c:pt>
                <c:pt idx="280">
                  <c:v>43381</c:v>
                </c:pt>
                <c:pt idx="281">
                  <c:v>43382</c:v>
                </c:pt>
                <c:pt idx="282">
                  <c:v>43383</c:v>
                </c:pt>
                <c:pt idx="283">
                  <c:v>43384</c:v>
                </c:pt>
                <c:pt idx="284">
                  <c:v>43385</c:v>
                </c:pt>
                <c:pt idx="285">
                  <c:v>43386</c:v>
                </c:pt>
                <c:pt idx="286">
                  <c:v>43387</c:v>
                </c:pt>
                <c:pt idx="287">
                  <c:v>43388</c:v>
                </c:pt>
                <c:pt idx="288">
                  <c:v>43389</c:v>
                </c:pt>
                <c:pt idx="289">
                  <c:v>43390</c:v>
                </c:pt>
                <c:pt idx="290">
                  <c:v>43391</c:v>
                </c:pt>
                <c:pt idx="291">
                  <c:v>43392</c:v>
                </c:pt>
                <c:pt idx="292">
                  <c:v>43393</c:v>
                </c:pt>
                <c:pt idx="293">
                  <c:v>43394</c:v>
                </c:pt>
                <c:pt idx="294">
                  <c:v>43395</c:v>
                </c:pt>
                <c:pt idx="295">
                  <c:v>43396</c:v>
                </c:pt>
                <c:pt idx="296">
                  <c:v>43397</c:v>
                </c:pt>
                <c:pt idx="297">
                  <c:v>43398</c:v>
                </c:pt>
                <c:pt idx="298">
                  <c:v>43399</c:v>
                </c:pt>
                <c:pt idx="299">
                  <c:v>43400</c:v>
                </c:pt>
                <c:pt idx="300">
                  <c:v>43401</c:v>
                </c:pt>
                <c:pt idx="301">
                  <c:v>43402</c:v>
                </c:pt>
                <c:pt idx="302">
                  <c:v>43403</c:v>
                </c:pt>
                <c:pt idx="303">
                  <c:v>43404</c:v>
                </c:pt>
                <c:pt idx="304">
                  <c:v>43405</c:v>
                </c:pt>
                <c:pt idx="305">
                  <c:v>43406</c:v>
                </c:pt>
                <c:pt idx="306">
                  <c:v>43407</c:v>
                </c:pt>
                <c:pt idx="307">
                  <c:v>43408</c:v>
                </c:pt>
                <c:pt idx="308">
                  <c:v>43409</c:v>
                </c:pt>
                <c:pt idx="309">
                  <c:v>43410</c:v>
                </c:pt>
                <c:pt idx="310">
                  <c:v>43411</c:v>
                </c:pt>
                <c:pt idx="311">
                  <c:v>43412</c:v>
                </c:pt>
                <c:pt idx="312">
                  <c:v>43413</c:v>
                </c:pt>
                <c:pt idx="313">
                  <c:v>43414</c:v>
                </c:pt>
                <c:pt idx="314">
                  <c:v>43415</c:v>
                </c:pt>
                <c:pt idx="315">
                  <c:v>43416</c:v>
                </c:pt>
                <c:pt idx="316">
                  <c:v>43417</c:v>
                </c:pt>
                <c:pt idx="317">
                  <c:v>43418</c:v>
                </c:pt>
                <c:pt idx="318">
                  <c:v>43419</c:v>
                </c:pt>
                <c:pt idx="319">
                  <c:v>43420</c:v>
                </c:pt>
                <c:pt idx="320">
                  <c:v>43421</c:v>
                </c:pt>
                <c:pt idx="321">
                  <c:v>43422</c:v>
                </c:pt>
                <c:pt idx="322">
                  <c:v>43423</c:v>
                </c:pt>
                <c:pt idx="323">
                  <c:v>43424</c:v>
                </c:pt>
                <c:pt idx="324">
                  <c:v>43425</c:v>
                </c:pt>
                <c:pt idx="325">
                  <c:v>43426</c:v>
                </c:pt>
                <c:pt idx="326">
                  <c:v>43427</c:v>
                </c:pt>
                <c:pt idx="327">
                  <c:v>43428</c:v>
                </c:pt>
                <c:pt idx="328">
                  <c:v>43429</c:v>
                </c:pt>
                <c:pt idx="329">
                  <c:v>43430</c:v>
                </c:pt>
                <c:pt idx="330">
                  <c:v>43431</c:v>
                </c:pt>
                <c:pt idx="331">
                  <c:v>43432</c:v>
                </c:pt>
                <c:pt idx="332">
                  <c:v>43433</c:v>
                </c:pt>
                <c:pt idx="333">
                  <c:v>43434</c:v>
                </c:pt>
                <c:pt idx="334">
                  <c:v>43435</c:v>
                </c:pt>
                <c:pt idx="335">
                  <c:v>43436</c:v>
                </c:pt>
                <c:pt idx="336">
                  <c:v>43437</c:v>
                </c:pt>
                <c:pt idx="337">
                  <c:v>43438</c:v>
                </c:pt>
                <c:pt idx="338">
                  <c:v>43439</c:v>
                </c:pt>
                <c:pt idx="339">
                  <c:v>43440</c:v>
                </c:pt>
                <c:pt idx="340">
                  <c:v>43441</c:v>
                </c:pt>
                <c:pt idx="341">
                  <c:v>43442</c:v>
                </c:pt>
                <c:pt idx="342">
                  <c:v>43443</c:v>
                </c:pt>
                <c:pt idx="343">
                  <c:v>43444</c:v>
                </c:pt>
                <c:pt idx="344">
                  <c:v>43445</c:v>
                </c:pt>
                <c:pt idx="345">
                  <c:v>43446</c:v>
                </c:pt>
                <c:pt idx="346">
                  <c:v>43447</c:v>
                </c:pt>
                <c:pt idx="347">
                  <c:v>43448</c:v>
                </c:pt>
                <c:pt idx="348">
                  <c:v>43449</c:v>
                </c:pt>
                <c:pt idx="349">
                  <c:v>43450</c:v>
                </c:pt>
                <c:pt idx="350">
                  <c:v>43451</c:v>
                </c:pt>
                <c:pt idx="351">
                  <c:v>43452</c:v>
                </c:pt>
                <c:pt idx="352">
                  <c:v>43453</c:v>
                </c:pt>
                <c:pt idx="353">
                  <c:v>43454</c:v>
                </c:pt>
                <c:pt idx="354">
                  <c:v>43455</c:v>
                </c:pt>
                <c:pt idx="355">
                  <c:v>43456</c:v>
                </c:pt>
                <c:pt idx="356">
                  <c:v>43457</c:v>
                </c:pt>
                <c:pt idx="357">
                  <c:v>43458</c:v>
                </c:pt>
                <c:pt idx="358">
                  <c:v>43459</c:v>
                </c:pt>
                <c:pt idx="359">
                  <c:v>43460</c:v>
                </c:pt>
                <c:pt idx="360">
                  <c:v>43461</c:v>
                </c:pt>
                <c:pt idx="361">
                  <c:v>43462</c:v>
                </c:pt>
                <c:pt idx="362">
                  <c:v>43463</c:v>
                </c:pt>
                <c:pt idx="363">
                  <c:v>43464</c:v>
                </c:pt>
                <c:pt idx="364">
                  <c:v>43465</c:v>
                </c:pt>
                <c:pt idx="365">
                  <c:v>43466</c:v>
                </c:pt>
                <c:pt idx="366">
                  <c:v>43467</c:v>
                </c:pt>
                <c:pt idx="367">
                  <c:v>43468</c:v>
                </c:pt>
                <c:pt idx="368">
                  <c:v>43469</c:v>
                </c:pt>
                <c:pt idx="369">
                  <c:v>43470</c:v>
                </c:pt>
                <c:pt idx="370">
                  <c:v>43471</c:v>
                </c:pt>
                <c:pt idx="371">
                  <c:v>43472</c:v>
                </c:pt>
                <c:pt idx="372">
                  <c:v>43473</c:v>
                </c:pt>
                <c:pt idx="373">
                  <c:v>43474</c:v>
                </c:pt>
                <c:pt idx="374">
                  <c:v>43475</c:v>
                </c:pt>
                <c:pt idx="375">
                  <c:v>43476</c:v>
                </c:pt>
                <c:pt idx="376">
                  <c:v>43477</c:v>
                </c:pt>
                <c:pt idx="377">
                  <c:v>43478</c:v>
                </c:pt>
                <c:pt idx="378">
                  <c:v>43479</c:v>
                </c:pt>
                <c:pt idx="379">
                  <c:v>43480</c:v>
                </c:pt>
                <c:pt idx="380">
                  <c:v>43481</c:v>
                </c:pt>
                <c:pt idx="381">
                  <c:v>43482</c:v>
                </c:pt>
                <c:pt idx="382">
                  <c:v>43483</c:v>
                </c:pt>
                <c:pt idx="383">
                  <c:v>43484</c:v>
                </c:pt>
                <c:pt idx="384">
                  <c:v>43485</c:v>
                </c:pt>
                <c:pt idx="385">
                  <c:v>43486</c:v>
                </c:pt>
                <c:pt idx="386">
                  <c:v>43487</c:v>
                </c:pt>
                <c:pt idx="387">
                  <c:v>43488</c:v>
                </c:pt>
                <c:pt idx="388">
                  <c:v>43489</c:v>
                </c:pt>
                <c:pt idx="389">
                  <c:v>43490</c:v>
                </c:pt>
                <c:pt idx="390">
                  <c:v>43491</c:v>
                </c:pt>
                <c:pt idx="391">
                  <c:v>43492</c:v>
                </c:pt>
                <c:pt idx="392">
                  <c:v>43493</c:v>
                </c:pt>
                <c:pt idx="393">
                  <c:v>43494</c:v>
                </c:pt>
                <c:pt idx="394">
                  <c:v>43495</c:v>
                </c:pt>
                <c:pt idx="395">
                  <c:v>43496</c:v>
                </c:pt>
                <c:pt idx="396">
                  <c:v>43497</c:v>
                </c:pt>
                <c:pt idx="397">
                  <c:v>43498</c:v>
                </c:pt>
                <c:pt idx="398">
                  <c:v>43499</c:v>
                </c:pt>
                <c:pt idx="399">
                  <c:v>43500</c:v>
                </c:pt>
                <c:pt idx="400">
                  <c:v>43501</c:v>
                </c:pt>
                <c:pt idx="401">
                  <c:v>43502</c:v>
                </c:pt>
                <c:pt idx="402">
                  <c:v>43503</c:v>
                </c:pt>
                <c:pt idx="403">
                  <c:v>43504</c:v>
                </c:pt>
                <c:pt idx="404">
                  <c:v>43505</c:v>
                </c:pt>
                <c:pt idx="405">
                  <c:v>43506</c:v>
                </c:pt>
                <c:pt idx="406">
                  <c:v>43507</c:v>
                </c:pt>
                <c:pt idx="407">
                  <c:v>43508</c:v>
                </c:pt>
                <c:pt idx="408">
                  <c:v>43509</c:v>
                </c:pt>
                <c:pt idx="409">
                  <c:v>43510</c:v>
                </c:pt>
                <c:pt idx="410">
                  <c:v>43511</c:v>
                </c:pt>
                <c:pt idx="411">
                  <c:v>43512</c:v>
                </c:pt>
                <c:pt idx="412">
                  <c:v>43513</c:v>
                </c:pt>
                <c:pt idx="413">
                  <c:v>43514</c:v>
                </c:pt>
                <c:pt idx="414">
                  <c:v>43515</c:v>
                </c:pt>
                <c:pt idx="415">
                  <c:v>43516</c:v>
                </c:pt>
                <c:pt idx="416">
                  <c:v>43517</c:v>
                </c:pt>
                <c:pt idx="417">
                  <c:v>43518</c:v>
                </c:pt>
                <c:pt idx="418">
                  <c:v>43519</c:v>
                </c:pt>
                <c:pt idx="419">
                  <c:v>43520</c:v>
                </c:pt>
                <c:pt idx="420">
                  <c:v>43521</c:v>
                </c:pt>
                <c:pt idx="421">
                  <c:v>43522</c:v>
                </c:pt>
                <c:pt idx="422">
                  <c:v>43523</c:v>
                </c:pt>
                <c:pt idx="423">
                  <c:v>43524</c:v>
                </c:pt>
                <c:pt idx="424">
                  <c:v>43525</c:v>
                </c:pt>
                <c:pt idx="425">
                  <c:v>43526</c:v>
                </c:pt>
                <c:pt idx="426">
                  <c:v>43527</c:v>
                </c:pt>
                <c:pt idx="427">
                  <c:v>43528</c:v>
                </c:pt>
                <c:pt idx="428">
                  <c:v>43529</c:v>
                </c:pt>
                <c:pt idx="429">
                  <c:v>43530</c:v>
                </c:pt>
                <c:pt idx="430">
                  <c:v>43531</c:v>
                </c:pt>
                <c:pt idx="431">
                  <c:v>43532</c:v>
                </c:pt>
                <c:pt idx="432">
                  <c:v>43533</c:v>
                </c:pt>
                <c:pt idx="433">
                  <c:v>43534</c:v>
                </c:pt>
                <c:pt idx="434">
                  <c:v>43535</c:v>
                </c:pt>
                <c:pt idx="435">
                  <c:v>43536</c:v>
                </c:pt>
                <c:pt idx="436">
                  <c:v>43537</c:v>
                </c:pt>
                <c:pt idx="437">
                  <c:v>43538</c:v>
                </c:pt>
                <c:pt idx="438">
                  <c:v>43539</c:v>
                </c:pt>
                <c:pt idx="439">
                  <c:v>43540</c:v>
                </c:pt>
                <c:pt idx="440">
                  <c:v>43541</c:v>
                </c:pt>
                <c:pt idx="441">
                  <c:v>43542</c:v>
                </c:pt>
                <c:pt idx="442">
                  <c:v>43543</c:v>
                </c:pt>
                <c:pt idx="443">
                  <c:v>43544</c:v>
                </c:pt>
                <c:pt idx="444">
                  <c:v>43545</c:v>
                </c:pt>
                <c:pt idx="445">
                  <c:v>43546</c:v>
                </c:pt>
                <c:pt idx="446">
                  <c:v>43547</c:v>
                </c:pt>
                <c:pt idx="447">
                  <c:v>43548</c:v>
                </c:pt>
                <c:pt idx="448">
                  <c:v>43549</c:v>
                </c:pt>
                <c:pt idx="449">
                  <c:v>43550</c:v>
                </c:pt>
                <c:pt idx="450">
                  <c:v>43551</c:v>
                </c:pt>
                <c:pt idx="451">
                  <c:v>43552</c:v>
                </c:pt>
                <c:pt idx="452">
                  <c:v>43553</c:v>
                </c:pt>
                <c:pt idx="453">
                  <c:v>43554</c:v>
                </c:pt>
                <c:pt idx="454">
                  <c:v>43555</c:v>
                </c:pt>
                <c:pt idx="455">
                  <c:v>43556</c:v>
                </c:pt>
                <c:pt idx="456">
                  <c:v>43557</c:v>
                </c:pt>
                <c:pt idx="457">
                  <c:v>43558</c:v>
                </c:pt>
                <c:pt idx="458">
                  <c:v>43559</c:v>
                </c:pt>
                <c:pt idx="459">
                  <c:v>43560</c:v>
                </c:pt>
                <c:pt idx="460">
                  <c:v>43561</c:v>
                </c:pt>
                <c:pt idx="461">
                  <c:v>43562</c:v>
                </c:pt>
                <c:pt idx="462">
                  <c:v>43563</c:v>
                </c:pt>
                <c:pt idx="463">
                  <c:v>43564</c:v>
                </c:pt>
                <c:pt idx="464">
                  <c:v>43565</c:v>
                </c:pt>
                <c:pt idx="465">
                  <c:v>43566</c:v>
                </c:pt>
                <c:pt idx="466">
                  <c:v>43567</c:v>
                </c:pt>
                <c:pt idx="467">
                  <c:v>43568</c:v>
                </c:pt>
                <c:pt idx="468">
                  <c:v>43569</c:v>
                </c:pt>
                <c:pt idx="469">
                  <c:v>43570</c:v>
                </c:pt>
                <c:pt idx="470">
                  <c:v>43571</c:v>
                </c:pt>
                <c:pt idx="471">
                  <c:v>43572</c:v>
                </c:pt>
                <c:pt idx="472">
                  <c:v>43573</c:v>
                </c:pt>
                <c:pt idx="473">
                  <c:v>43574</c:v>
                </c:pt>
                <c:pt idx="474">
                  <c:v>43575</c:v>
                </c:pt>
                <c:pt idx="475">
                  <c:v>43576</c:v>
                </c:pt>
                <c:pt idx="476">
                  <c:v>43577</c:v>
                </c:pt>
                <c:pt idx="477">
                  <c:v>43578</c:v>
                </c:pt>
                <c:pt idx="478">
                  <c:v>43579</c:v>
                </c:pt>
                <c:pt idx="479">
                  <c:v>43580</c:v>
                </c:pt>
                <c:pt idx="480">
                  <c:v>43581</c:v>
                </c:pt>
                <c:pt idx="481">
                  <c:v>43582</c:v>
                </c:pt>
                <c:pt idx="482">
                  <c:v>43583</c:v>
                </c:pt>
                <c:pt idx="483">
                  <c:v>43584</c:v>
                </c:pt>
                <c:pt idx="484">
                  <c:v>43585</c:v>
                </c:pt>
                <c:pt idx="485">
                  <c:v>43586</c:v>
                </c:pt>
                <c:pt idx="486">
                  <c:v>43587</c:v>
                </c:pt>
                <c:pt idx="487">
                  <c:v>43588</c:v>
                </c:pt>
                <c:pt idx="488">
                  <c:v>43589</c:v>
                </c:pt>
                <c:pt idx="489">
                  <c:v>43590</c:v>
                </c:pt>
                <c:pt idx="490">
                  <c:v>43591</c:v>
                </c:pt>
                <c:pt idx="491">
                  <c:v>43592</c:v>
                </c:pt>
                <c:pt idx="492">
                  <c:v>43593</c:v>
                </c:pt>
                <c:pt idx="493">
                  <c:v>43594</c:v>
                </c:pt>
                <c:pt idx="494">
                  <c:v>43595</c:v>
                </c:pt>
                <c:pt idx="495">
                  <c:v>43596</c:v>
                </c:pt>
                <c:pt idx="496">
                  <c:v>43597</c:v>
                </c:pt>
                <c:pt idx="497">
                  <c:v>43598</c:v>
                </c:pt>
              </c:numCache>
            </c:numRef>
          </c:cat>
          <c:val>
            <c:numRef>
              <c:f>Google_Trend!$E$2:$E$499</c:f>
              <c:numCache>
                <c:formatCode>General</c:formatCode>
                <c:ptCount val="498"/>
                <c:pt idx="0">
                  <c:v>42</c:v>
                </c:pt>
                <c:pt idx="1">
                  <c:v>57</c:v>
                </c:pt>
                <c:pt idx="2">
                  <c:v>42</c:v>
                </c:pt>
                <c:pt idx="3">
                  <c:v>58</c:v>
                </c:pt>
                <c:pt idx="4">
                  <c:v>48</c:v>
                </c:pt>
                <c:pt idx="5">
                  <c:v>47</c:v>
                </c:pt>
                <c:pt idx="6">
                  <c:v>49</c:v>
                </c:pt>
                <c:pt idx="7">
                  <c:v>54</c:v>
                </c:pt>
                <c:pt idx="8">
                  <c:v>53</c:v>
                </c:pt>
                <c:pt idx="9">
                  <c:v>33</c:v>
                </c:pt>
                <c:pt idx="10">
                  <c:v>31</c:v>
                </c:pt>
                <c:pt idx="11">
                  <c:v>56</c:v>
                </c:pt>
                <c:pt idx="12">
                  <c:v>100</c:v>
                </c:pt>
                <c:pt idx="13">
                  <c:v>55</c:v>
                </c:pt>
                <c:pt idx="14">
                  <c:v>59</c:v>
                </c:pt>
                <c:pt idx="15">
                  <c:v>25</c:v>
                </c:pt>
                <c:pt idx="16">
                  <c:v>17</c:v>
                </c:pt>
                <c:pt idx="17">
                  <c:v>41</c:v>
                </c:pt>
                <c:pt idx="18">
                  <c:v>37</c:v>
                </c:pt>
                <c:pt idx="19">
                  <c:v>58</c:v>
                </c:pt>
                <c:pt idx="20">
                  <c:v>48</c:v>
                </c:pt>
                <c:pt idx="21">
                  <c:v>58</c:v>
                </c:pt>
                <c:pt idx="22">
                  <c:v>35</c:v>
                </c:pt>
                <c:pt idx="23">
                  <c:v>35</c:v>
                </c:pt>
                <c:pt idx="24">
                  <c:v>43</c:v>
                </c:pt>
                <c:pt idx="25">
                  <c:v>45</c:v>
                </c:pt>
                <c:pt idx="26">
                  <c:v>38</c:v>
                </c:pt>
                <c:pt idx="27">
                  <c:v>61</c:v>
                </c:pt>
                <c:pt idx="28">
                  <c:v>38</c:v>
                </c:pt>
                <c:pt idx="29">
                  <c:v>63</c:v>
                </c:pt>
                <c:pt idx="30">
                  <c:v>43</c:v>
                </c:pt>
                <c:pt idx="31">
                  <c:v>73</c:v>
                </c:pt>
                <c:pt idx="32">
                  <c:v>43</c:v>
                </c:pt>
                <c:pt idx="33">
                  <c:v>69</c:v>
                </c:pt>
                <c:pt idx="34">
                  <c:v>68</c:v>
                </c:pt>
                <c:pt idx="35">
                  <c:v>54</c:v>
                </c:pt>
                <c:pt idx="36">
                  <c:v>45</c:v>
                </c:pt>
                <c:pt idx="37">
                  <c:v>42</c:v>
                </c:pt>
                <c:pt idx="38">
                  <c:v>78</c:v>
                </c:pt>
                <c:pt idx="39">
                  <c:v>62</c:v>
                </c:pt>
                <c:pt idx="40">
                  <c:v>76</c:v>
                </c:pt>
                <c:pt idx="41">
                  <c:v>100</c:v>
                </c:pt>
                <c:pt idx="42">
                  <c:v>58</c:v>
                </c:pt>
                <c:pt idx="43">
                  <c:v>36</c:v>
                </c:pt>
                <c:pt idx="44">
                  <c:v>51</c:v>
                </c:pt>
                <c:pt idx="45">
                  <c:v>74</c:v>
                </c:pt>
                <c:pt idx="46">
                  <c:v>69</c:v>
                </c:pt>
                <c:pt idx="47">
                  <c:v>73</c:v>
                </c:pt>
                <c:pt idx="48">
                  <c:v>61</c:v>
                </c:pt>
                <c:pt idx="49">
                  <c:v>57</c:v>
                </c:pt>
                <c:pt idx="50">
                  <c:v>71</c:v>
                </c:pt>
                <c:pt idx="51">
                  <c:v>68</c:v>
                </c:pt>
                <c:pt idx="52">
                  <c:v>54</c:v>
                </c:pt>
                <c:pt idx="53">
                  <c:v>44</c:v>
                </c:pt>
                <c:pt idx="54">
                  <c:v>92</c:v>
                </c:pt>
                <c:pt idx="55">
                  <c:v>70</c:v>
                </c:pt>
                <c:pt idx="56">
                  <c:v>53</c:v>
                </c:pt>
                <c:pt idx="57">
                  <c:v>53</c:v>
                </c:pt>
                <c:pt idx="58">
                  <c:v>65</c:v>
                </c:pt>
                <c:pt idx="59">
                  <c:v>43</c:v>
                </c:pt>
                <c:pt idx="60">
                  <c:v>61</c:v>
                </c:pt>
                <c:pt idx="61">
                  <c:v>36</c:v>
                </c:pt>
                <c:pt idx="62">
                  <c:v>49</c:v>
                </c:pt>
                <c:pt idx="63">
                  <c:v>57</c:v>
                </c:pt>
                <c:pt idx="64">
                  <c:v>56</c:v>
                </c:pt>
                <c:pt idx="65">
                  <c:v>46</c:v>
                </c:pt>
                <c:pt idx="66">
                  <c:v>63</c:v>
                </c:pt>
                <c:pt idx="67">
                  <c:v>86</c:v>
                </c:pt>
                <c:pt idx="68">
                  <c:v>86</c:v>
                </c:pt>
                <c:pt idx="69">
                  <c:v>100</c:v>
                </c:pt>
                <c:pt idx="70">
                  <c:v>83</c:v>
                </c:pt>
                <c:pt idx="71">
                  <c:v>94</c:v>
                </c:pt>
                <c:pt idx="72">
                  <c:v>68</c:v>
                </c:pt>
                <c:pt idx="73">
                  <c:v>95</c:v>
                </c:pt>
                <c:pt idx="74">
                  <c:v>89</c:v>
                </c:pt>
                <c:pt idx="75">
                  <c:v>60</c:v>
                </c:pt>
                <c:pt idx="76">
                  <c:v>50</c:v>
                </c:pt>
                <c:pt idx="77">
                  <c:v>44</c:v>
                </c:pt>
                <c:pt idx="78">
                  <c:v>33</c:v>
                </c:pt>
                <c:pt idx="79">
                  <c:v>46</c:v>
                </c:pt>
                <c:pt idx="80">
                  <c:v>34</c:v>
                </c:pt>
                <c:pt idx="81">
                  <c:v>39</c:v>
                </c:pt>
                <c:pt idx="82">
                  <c:v>49</c:v>
                </c:pt>
                <c:pt idx="83">
                  <c:v>68</c:v>
                </c:pt>
                <c:pt idx="84">
                  <c:v>55</c:v>
                </c:pt>
                <c:pt idx="85">
                  <c:v>49</c:v>
                </c:pt>
                <c:pt idx="86">
                  <c:v>43</c:v>
                </c:pt>
                <c:pt idx="87">
                  <c:v>72</c:v>
                </c:pt>
                <c:pt idx="88">
                  <c:v>58</c:v>
                </c:pt>
                <c:pt idx="89">
                  <c:v>72</c:v>
                </c:pt>
                <c:pt idx="90">
                  <c:v>81</c:v>
                </c:pt>
                <c:pt idx="91">
                  <c:v>60</c:v>
                </c:pt>
                <c:pt idx="92">
                  <c:v>65</c:v>
                </c:pt>
                <c:pt idx="93">
                  <c:v>65</c:v>
                </c:pt>
                <c:pt idx="94">
                  <c:v>72</c:v>
                </c:pt>
                <c:pt idx="95">
                  <c:v>53</c:v>
                </c:pt>
                <c:pt idx="96">
                  <c:v>58</c:v>
                </c:pt>
                <c:pt idx="97">
                  <c:v>68</c:v>
                </c:pt>
                <c:pt idx="98">
                  <c:v>34</c:v>
                </c:pt>
                <c:pt idx="99">
                  <c:v>39</c:v>
                </c:pt>
                <c:pt idx="100">
                  <c:v>31</c:v>
                </c:pt>
                <c:pt idx="101">
                  <c:v>65</c:v>
                </c:pt>
                <c:pt idx="102">
                  <c:v>62</c:v>
                </c:pt>
                <c:pt idx="103">
                  <c:v>76</c:v>
                </c:pt>
                <c:pt idx="104">
                  <c:v>71</c:v>
                </c:pt>
                <c:pt idx="105">
                  <c:v>53</c:v>
                </c:pt>
                <c:pt idx="106">
                  <c:v>79</c:v>
                </c:pt>
                <c:pt idx="107">
                  <c:v>40</c:v>
                </c:pt>
                <c:pt idx="108">
                  <c:v>52</c:v>
                </c:pt>
                <c:pt idx="109">
                  <c:v>87</c:v>
                </c:pt>
                <c:pt idx="110">
                  <c:v>63</c:v>
                </c:pt>
                <c:pt idx="111">
                  <c:v>68</c:v>
                </c:pt>
                <c:pt idx="112">
                  <c:v>58</c:v>
                </c:pt>
                <c:pt idx="113">
                  <c:v>28</c:v>
                </c:pt>
                <c:pt idx="114">
                  <c:v>62</c:v>
                </c:pt>
                <c:pt idx="115">
                  <c:v>51</c:v>
                </c:pt>
                <c:pt idx="116">
                  <c:v>42</c:v>
                </c:pt>
                <c:pt idx="117">
                  <c:v>100</c:v>
                </c:pt>
                <c:pt idx="118">
                  <c:v>56</c:v>
                </c:pt>
                <c:pt idx="119">
                  <c:v>69</c:v>
                </c:pt>
                <c:pt idx="120">
                  <c:v>45</c:v>
                </c:pt>
                <c:pt idx="121">
                  <c:v>42</c:v>
                </c:pt>
                <c:pt idx="122">
                  <c:v>59</c:v>
                </c:pt>
                <c:pt idx="123">
                  <c:v>40</c:v>
                </c:pt>
                <c:pt idx="124">
                  <c:v>85</c:v>
                </c:pt>
                <c:pt idx="125">
                  <c:v>53</c:v>
                </c:pt>
                <c:pt idx="126">
                  <c:v>89</c:v>
                </c:pt>
                <c:pt idx="127">
                  <c:v>63</c:v>
                </c:pt>
                <c:pt idx="128">
                  <c:v>25</c:v>
                </c:pt>
                <c:pt idx="129">
                  <c:v>56</c:v>
                </c:pt>
                <c:pt idx="130">
                  <c:v>53</c:v>
                </c:pt>
                <c:pt idx="131">
                  <c:v>59</c:v>
                </c:pt>
                <c:pt idx="132">
                  <c:v>34</c:v>
                </c:pt>
                <c:pt idx="133">
                  <c:v>42</c:v>
                </c:pt>
                <c:pt idx="134">
                  <c:v>41</c:v>
                </c:pt>
                <c:pt idx="135">
                  <c:v>84</c:v>
                </c:pt>
                <c:pt idx="136">
                  <c:v>30</c:v>
                </c:pt>
                <c:pt idx="137">
                  <c:v>93</c:v>
                </c:pt>
                <c:pt idx="138">
                  <c:v>44</c:v>
                </c:pt>
                <c:pt idx="139">
                  <c:v>79</c:v>
                </c:pt>
                <c:pt idx="140">
                  <c:v>82</c:v>
                </c:pt>
                <c:pt idx="141">
                  <c:v>80</c:v>
                </c:pt>
                <c:pt idx="142">
                  <c:v>46</c:v>
                </c:pt>
                <c:pt idx="143">
                  <c:v>51</c:v>
                </c:pt>
                <c:pt idx="144">
                  <c:v>31</c:v>
                </c:pt>
                <c:pt idx="145">
                  <c:v>99</c:v>
                </c:pt>
                <c:pt idx="146">
                  <c:v>79</c:v>
                </c:pt>
                <c:pt idx="147">
                  <c:v>100</c:v>
                </c:pt>
                <c:pt idx="148">
                  <c:v>59</c:v>
                </c:pt>
                <c:pt idx="149">
                  <c:v>46</c:v>
                </c:pt>
                <c:pt idx="150">
                  <c:v>69</c:v>
                </c:pt>
                <c:pt idx="151">
                  <c:v>60</c:v>
                </c:pt>
                <c:pt idx="152">
                  <c:v>40</c:v>
                </c:pt>
                <c:pt idx="153">
                  <c:v>64</c:v>
                </c:pt>
                <c:pt idx="154">
                  <c:v>70</c:v>
                </c:pt>
                <c:pt idx="155">
                  <c:v>36</c:v>
                </c:pt>
                <c:pt idx="156">
                  <c:v>34</c:v>
                </c:pt>
                <c:pt idx="157">
                  <c:v>47</c:v>
                </c:pt>
                <c:pt idx="158">
                  <c:v>51</c:v>
                </c:pt>
                <c:pt idx="159">
                  <c:v>52</c:v>
                </c:pt>
                <c:pt idx="160">
                  <c:v>100</c:v>
                </c:pt>
                <c:pt idx="161">
                  <c:v>50</c:v>
                </c:pt>
                <c:pt idx="162">
                  <c:v>55</c:v>
                </c:pt>
                <c:pt idx="163">
                  <c:v>83</c:v>
                </c:pt>
                <c:pt idx="164">
                  <c:v>69</c:v>
                </c:pt>
                <c:pt idx="165">
                  <c:v>43</c:v>
                </c:pt>
                <c:pt idx="166">
                  <c:v>52</c:v>
                </c:pt>
                <c:pt idx="167">
                  <c:v>38</c:v>
                </c:pt>
                <c:pt idx="168">
                  <c:v>51</c:v>
                </c:pt>
                <c:pt idx="169">
                  <c:v>66</c:v>
                </c:pt>
                <c:pt idx="170">
                  <c:v>59</c:v>
                </c:pt>
                <c:pt idx="171">
                  <c:v>62</c:v>
                </c:pt>
                <c:pt idx="172">
                  <c:v>80</c:v>
                </c:pt>
                <c:pt idx="173">
                  <c:v>66</c:v>
                </c:pt>
                <c:pt idx="174">
                  <c:v>47</c:v>
                </c:pt>
                <c:pt idx="175">
                  <c:v>66</c:v>
                </c:pt>
                <c:pt idx="176">
                  <c:v>64</c:v>
                </c:pt>
                <c:pt idx="177">
                  <c:v>54</c:v>
                </c:pt>
                <c:pt idx="178">
                  <c:v>80</c:v>
                </c:pt>
                <c:pt idx="179">
                  <c:v>47</c:v>
                </c:pt>
                <c:pt idx="180">
                  <c:v>72</c:v>
                </c:pt>
                <c:pt idx="181">
                  <c:v>86</c:v>
                </c:pt>
                <c:pt idx="182">
                  <c:v>70</c:v>
                </c:pt>
                <c:pt idx="183">
                  <c:v>34</c:v>
                </c:pt>
                <c:pt idx="184">
                  <c:v>38</c:v>
                </c:pt>
                <c:pt idx="185">
                  <c:v>73</c:v>
                </c:pt>
                <c:pt idx="186">
                  <c:v>66</c:v>
                </c:pt>
                <c:pt idx="187">
                  <c:v>77</c:v>
                </c:pt>
                <c:pt idx="188">
                  <c:v>57</c:v>
                </c:pt>
                <c:pt idx="189">
                  <c:v>47</c:v>
                </c:pt>
                <c:pt idx="190">
                  <c:v>48</c:v>
                </c:pt>
                <c:pt idx="191">
                  <c:v>63</c:v>
                </c:pt>
                <c:pt idx="192">
                  <c:v>44</c:v>
                </c:pt>
                <c:pt idx="193">
                  <c:v>39</c:v>
                </c:pt>
                <c:pt idx="194">
                  <c:v>86</c:v>
                </c:pt>
                <c:pt idx="195">
                  <c:v>35</c:v>
                </c:pt>
                <c:pt idx="196">
                  <c:v>58</c:v>
                </c:pt>
                <c:pt idx="197">
                  <c:v>88</c:v>
                </c:pt>
                <c:pt idx="198">
                  <c:v>77</c:v>
                </c:pt>
                <c:pt idx="199">
                  <c:v>75</c:v>
                </c:pt>
                <c:pt idx="200">
                  <c:v>51</c:v>
                </c:pt>
                <c:pt idx="201">
                  <c:v>89</c:v>
                </c:pt>
                <c:pt idx="202">
                  <c:v>54</c:v>
                </c:pt>
                <c:pt idx="203">
                  <c:v>47</c:v>
                </c:pt>
                <c:pt idx="204">
                  <c:v>46</c:v>
                </c:pt>
                <c:pt idx="205">
                  <c:v>49</c:v>
                </c:pt>
                <c:pt idx="206">
                  <c:v>72</c:v>
                </c:pt>
                <c:pt idx="207">
                  <c:v>40</c:v>
                </c:pt>
                <c:pt idx="208">
                  <c:v>100</c:v>
                </c:pt>
                <c:pt idx="209">
                  <c:v>83</c:v>
                </c:pt>
                <c:pt idx="210">
                  <c:v>69</c:v>
                </c:pt>
                <c:pt idx="211">
                  <c:v>50</c:v>
                </c:pt>
                <c:pt idx="212">
                  <c:v>63</c:v>
                </c:pt>
                <c:pt idx="213">
                  <c:v>59</c:v>
                </c:pt>
                <c:pt idx="214">
                  <c:v>69</c:v>
                </c:pt>
                <c:pt idx="215">
                  <c:v>100</c:v>
                </c:pt>
                <c:pt idx="216">
                  <c:v>75</c:v>
                </c:pt>
                <c:pt idx="217">
                  <c:v>45</c:v>
                </c:pt>
                <c:pt idx="218">
                  <c:v>35</c:v>
                </c:pt>
                <c:pt idx="219">
                  <c:v>50</c:v>
                </c:pt>
                <c:pt idx="220">
                  <c:v>50</c:v>
                </c:pt>
                <c:pt idx="221">
                  <c:v>68</c:v>
                </c:pt>
                <c:pt idx="222">
                  <c:v>47</c:v>
                </c:pt>
                <c:pt idx="223">
                  <c:v>58</c:v>
                </c:pt>
                <c:pt idx="224">
                  <c:v>56</c:v>
                </c:pt>
                <c:pt idx="225">
                  <c:v>48</c:v>
                </c:pt>
                <c:pt idx="226">
                  <c:v>54</c:v>
                </c:pt>
                <c:pt idx="227">
                  <c:v>54</c:v>
                </c:pt>
                <c:pt idx="228">
                  <c:v>47</c:v>
                </c:pt>
                <c:pt idx="229">
                  <c:v>69</c:v>
                </c:pt>
                <c:pt idx="230">
                  <c:v>56</c:v>
                </c:pt>
                <c:pt idx="231">
                  <c:v>42</c:v>
                </c:pt>
                <c:pt idx="232">
                  <c:v>34</c:v>
                </c:pt>
                <c:pt idx="233">
                  <c:v>26</c:v>
                </c:pt>
                <c:pt idx="234">
                  <c:v>23</c:v>
                </c:pt>
                <c:pt idx="235">
                  <c:v>48</c:v>
                </c:pt>
                <c:pt idx="236">
                  <c:v>53</c:v>
                </c:pt>
                <c:pt idx="237">
                  <c:v>79</c:v>
                </c:pt>
                <c:pt idx="238">
                  <c:v>46</c:v>
                </c:pt>
                <c:pt idx="239">
                  <c:v>32</c:v>
                </c:pt>
                <c:pt idx="240">
                  <c:v>38</c:v>
                </c:pt>
                <c:pt idx="241">
                  <c:v>40</c:v>
                </c:pt>
                <c:pt idx="242">
                  <c:v>68</c:v>
                </c:pt>
                <c:pt idx="243">
                  <c:v>99</c:v>
                </c:pt>
                <c:pt idx="244">
                  <c:v>100</c:v>
                </c:pt>
                <c:pt idx="245">
                  <c:v>49</c:v>
                </c:pt>
                <c:pt idx="246">
                  <c:v>29</c:v>
                </c:pt>
                <c:pt idx="247">
                  <c:v>19</c:v>
                </c:pt>
                <c:pt idx="248">
                  <c:v>38</c:v>
                </c:pt>
                <c:pt idx="249">
                  <c:v>35</c:v>
                </c:pt>
                <c:pt idx="250">
                  <c:v>44</c:v>
                </c:pt>
                <c:pt idx="251">
                  <c:v>44</c:v>
                </c:pt>
                <c:pt idx="252">
                  <c:v>40</c:v>
                </c:pt>
                <c:pt idx="253">
                  <c:v>38</c:v>
                </c:pt>
                <c:pt idx="254">
                  <c:v>36</c:v>
                </c:pt>
                <c:pt idx="255">
                  <c:v>46</c:v>
                </c:pt>
                <c:pt idx="256">
                  <c:v>57</c:v>
                </c:pt>
                <c:pt idx="257">
                  <c:v>55</c:v>
                </c:pt>
                <c:pt idx="258">
                  <c:v>44</c:v>
                </c:pt>
                <c:pt idx="259">
                  <c:v>36</c:v>
                </c:pt>
                <c:pt idx="260">
                  <c:v>40</c:v>
                </c:pt>
                <c:pt idx="261">
                  <c:v>41</c:v>
                </c:pt>
                <c:pt idx="262">
                  <c:v>31</c:v>
                </c:pt>
                <c:pt idx="263">
                  <c:v>27</c:v>
                </c:pt>
                <c:pt idx="264">
                  <c:v>61</c:v>
                </c:pt>
                <c:pt idx="265">
                  <c:v>38</c:v>
                </c:pt>
                <c:pt idx="266">
                  <c:v>36</c:v>
                </c:pt>
                <c:pt idx="267">
                  <c:v>40</c:v>
                </c:pt>
                <c:pt idx="268">
                  <c:v>45</c:v>
                </c:pt>
                <c:pt idx="269">
                  <c:v>39</c:v>
                </c:pt>
                <c:pt idx="270">
                  <c:v>47</c:v>
                </c:pt>
                <c:pt idx="271">
                  <c:v>47</c:v>
                </c:pt>
                <c:pt idx="272">
                  <c:v>63</c:v>
                </c:pt>
                <c:pt idx="273">
                  <c:v>44</c:v>
                </c:pt>
                <c:pt idx="274">
                  <c:v>60</c:v>
                </c:pt>
                <c:pt idx="275">
                  <c:v>23</c:v>
                </c:pt>
                <c:pt idx="276">
                  <c:v>26</c:v>
                </c:pt>
                <c:pt idx="277">
                  <c:v>73</c:v>
                </c:pt>
                <c:pt idx="278">
                  <c:v>67</c:v>
                </c:pt>
                <c:pt idx="279">
                  <c:v>72</c:v>
                </c:pt>
                <c:pt idx="280">
                  <c:v>79</c:v>
                </c:pt>
                <c:pt idx="281">
                  <c:v>50</c:v>
                </c:pt>
                <c:pt idx="282">
                  <c:v>79</c:v>
                </c:pt>
                <c:pt idx="283">
                  <c:v>57</c:v>
                </c:pt>
                <c:pt idx="284">
                  <c:v>66</c:v>
                </c:pt>
                <c:pt idx="285">
                  <c:v>59</c:v>
                </c:pt>
                <c:pt idx="286">
                  <c:v>48</c:v>
                </c:pt>
                <c:pt idx="287">
                  <c:v>53</c:v>
                </c:pt>
                <c:pt idx="288">
                  <c:v>35</c:v>
                </c:pt>
                <c:pt idx="289">
                  <c:v>44</c:v>
                </c:pt>
                <c:pt idx="290">
                  <c:v>51</c:v>
                </c:pt>
                <c:pt idx="291">
                  <c:v>53</c:v>
                </c:pt>
                <c:pt idx="292">
                  <c:v>65</c:v>
                </c:pt>
                <c:pt idx="293">
                  <c:v>77</c:v>
                </c:pt>
                <c:pt idx="294">
                  <c:v>53</c:v>
                </c:pt>
                <c:pt idx="295">
                  <c:v>49</c:v>
                </c:pt>
                <c:pt idx="296">
                  <c:v>49</c:v>
                </c:pt>
                <c:pt idx="297">
                  <c:v>100</c:v>
                </c:pt>
                <c:pt idx="298">
                  <c:v>28</c:v>
                </c:pt>
                <c:pt idx="299">
                  <c:v>92</c:v>
                </c:pt>
                <c:pt idx="300">
                  <c:v>42</c:v>
                </c:pt>
                <c:pt idx="301">
                  <c:v>36</c:v>
                </c:pt>
                <c:pt idx="302">
                  <c:v>41</c:v>
                </c:pt>
                <c:pt idx="303">
                  <c:v>39</c:v>
                </c:pt>
                <c:pt idx="304">
                  <c:v>80</c:v>
                </c:pt>
                <c:pt idx="305">
                  <c:v>31</c:v>
                </c:pt>
                <c:pt idx="306">
                  <c:v>64</c:v>
                </c:pt>
                <c:pt idx="307">
                  <c:v>42</c:v>
                </c:pt>
                <c:pt idx="308">
                  <c:v>41</c:v>
                </c:pt>
                <c:pt idx="309">
                  <c:v>42</c:v>
                </c:pt>
                <c:pt idx="310">
                  <c:v>49</c:v>
                </c:pt>
                <c:pt idx="311">
                  <c:v>41</c:v>
                </c:pt>
                <c:pt idx="312">
                  <c:v>58</c:v>
                </c:pt>
                <c:pt idx="313">
                  <c:v>68</c:v>
                </c:pt>
                <c:pt idx="314">
                  <c:v>61</c:v>
                </c:pt>
                <c:pt idx="315">
                  <c:v>38</c:v>
                </c:pt>
                <c:pt idx="316">
                  <c:v>42</c:v>
                </c:pt>
                <c:pt idx="317">
                  <c:v>68</c:v>
                </c:pt>
                <c:pt idx="318">
                  <c:v>30</c:v>
                </c:pt>
                <c:pt idx="319">
                  <c:v>53</c:v>
                </c:pt>
                <c:pt idx="320">
                  <c:v>83</c:v>
                </c:pt>
                <c:pt idx="321">
                  <c:v>53</c:v>
                </c:pt>
                <c:pt idx="322">
                  <c:v>64</c:v>
                </c:pt>
                <c:pt idx="323">
                  <c:v>67</c:v>
                </c:pt>
                <c:pt idx="324">
                  <c:v>47</c:v>
                </c:pt>
                <c:pt idx="325">
                  <c:v>52</c:v>
                </c:pt>
                <c:pt idx="326">
                  <c:v>100</c:v>
                </c:pt>
                <c:pt idx="327">
                  <c:v>33</c:v>
                </c:pt>
                <c:pt idx="328">
                  <c:v>42</c:v>
                </c:pt>
                <c:pt idx="329">
                  <c:v>57</c:v>
                </c:pt>
                <c:pt idx="330">
                  <c:v>37</c:v>
                </c:pt>
                <c:pt idx="331">
                  <c:v>63</c:v>
                </c:pt>
                <c:pt idx="332">
                  <c:v>47</c:v>
                </c:pt>
                <c:pt idx="333">
                  <c:v>47</c:v>
                </c:pt>
                <c:pt idx="334">
                  <c:v>19</c:v>
                </c:pt>
                <c:pt idx="335">
                  <c:v>37</c:v>
                </c:pt>
                <c:pt idx="336">
                  <c:v>30</c:v>
                </c:pt>
                <c:pt idx="337">
                  <c:v>35</c:v>
                </c:pt>
                <c:pt idx="338">
                  <c:v>19</c:v>
                </c:pt>
                <c:pt idx="339">
                  <c:v>22</c:v>
                </c:pt>
                <c:pt idx="340">
                  <c:v>20</c:v>
                </c:pt>
                <c:pt idx="341">
                  <c:v>32</c:v>
                </c:pt>
                <c:pt idx="342">
                  <c:v>44</c:v>
                </c:pt>
                <c:pt idx="343">
                  <c:v>36</c:v>
                </c:pt>
                <c:pt idx="344">
                  <c:v>35</c:v>
                </c:pt>
                <c:pt idx="345">
                  <c:v>14</c:v>
                </c:pt>
                <c:pt idx="346">
                  <c:v>40</c:v>
                </c:pt>
                <c:pt idx="347">
                  <c:v>30</c:v>
                </c:pt>
                <c:pt idx="348">
                  <c:v>29</c:v>
                </c:pt>
                <c:pt idx="349">
                  <c:v>32</c:v>
                </c:pt>
                <c:pt idx="350">
                  <c:v>41</c:v>
                </c:pt>
                <c:pt idx="351">
                  <c:v>34</c:v>
                </c:pt>
                <c:pt idx="352">
                  <c:v>31</c:v>
                </c:pt>
                <c:pt idx="353">
                  <c:v>20</c:v>
                </c:pt>
                <c:pt idx="354">
                  <c:v>58</c:v>
                </c:pt>
                <c:pt idx="355">
                  <c:v>43</c:v>
                </c:pt>
                <c:pt idx="356">
                  <c:v>61</c:v>
                </c:pt>
                <c:pt idx="357">
                  <c:v>36</c:v>
                </c:pt>
                <c:pt idx="358">
                  <c:v>21</c:v>
                </c:pt>
                <c:pt idx="359">
                  <c:v>74</c:v>
                </c:pt>
                <c:pt idx="360">
                  <c:v>65</c:v>
                </c:pt>
                <c:pt idx="361">
                  <c:v>100</c:v>
                </c:pt>
                <c:pt idx="362">
                  <c:v>100</c:v>
                </c:pt>
                <c:pt idx="363">
                  <c:v>88</c:v>
                </c:pt>
                <c:pt idx="364">
                  <c:v>65</c:v>
                </c:pt>
                <c:pt idx="365">
                  <c:v>77</c:v>
                </c:pt>
                <c:pt idx="366">
                  <c:v>94</c:v>
                </c:pt>
                <c:pt idx="367">
                  <c:v>83</c:v>
                </c:pt>
                <c:pt idx="368">
                  <c:v>99</c:v>
                </c:pt>
                <c:pt idx="369">
                  <c:v>71</c:v>
                </c:pt>
                <c:pt idx="370">
                  <c:v>84</c:v>
                </c:pt>
                <c:pt idx="371">
                  <c:v>59</c:v>
                </c:pt>
                <c:pt idx="372">
                  <c:v>72</c:v>
                </c:pt>
                <c:pt idx="373">
                  <c:v>41</c:v>
                </c:pt>
                <c:pt idx="374">
                  <c:v>100</c:v>
                </c:pt>
                <c:pt idx="375">
                  <c:v>76</c:v>
                </c:pt>
                <c:pt idx="376">
                  <c:v>87</c:v>
                </c:pt>
                <c:pt idx="377">
                  <c:v>62</c:v>
                </c:pt>
                <c:pt idx="378">
                  <c:v>54</c:v>
                </c:pt>
                <c:pt idx="379">
                  <c:v>54</c:v>
                </c:pt>
                <c:pt idx="380">
                  <c:v>69</c:v>
                </c:pt>
                <c:pt idx="381">
                  <c:v>69</c:v>
                </c:pt>
                <c:pt idx="382">
                  <c:v>71</c:v>
                </c:pt>
                <c:pt idx="383">
                  <c:v>86</c:v>
                </c:pt>
                <c:pt idx="384">
                  <c:v>75</c:v>
                </c:pt>
                <c:pt idx="385">
                  <c:v>69</c:v>
                </c:pt>
                <c:pt idx="386">
                  <c:v>43</c:v>
                </c:pt>
                <c:pt idx="387">
                  <c:v>71</c:v>
                </c:pt>
                <c:pt idx="388">
                  <c:v>93</c:v>
                </c:pt>
                <c:pt idx="389">
                  <c:v>85</c:v>
                </c:pt>
                <c:pt idx="390">
                  <c:v>62</c:v>
                </c:pt>
                <c:pt idx="391">
                  <c:v>61</c:v>
                </c:pt>
                <c:pt idx="392">
                  <c:v>82</c:v>
                </c:pt>
                <c:pt idx="393">
                  <c:v>61</c:v>
                </c:pt>
                <c:pt idx="394">
                  <c:v>60</c:v>
                </c:pt>
                <c:pt idx="395">
                  <c:v>43</c:v>
                </c:pt>
                <c:pt idx="396">
                  <c:v>63</c:v>
                </c:pt>
                <c:pt idx="397">
                  <c:v>91</c:v>
                </c:pt>
                <c:pt idx="398">
                  <c:v>43</c:v>
                </c:pt>
                <c:pt idx="399">
                  <c:v>38</c:v>
                </c:pt>
                <c:pt idx="400">
                  <c:v>11</c:v>
                </c:pt>
                <c:pt idx="401">
                  <c:v>49</c:v>
                </c:pt>
                <c:pt idx="402">
                  <c:v>49</c:v>
                </c:pt>
                <c:pt idx="403">
                  <c:v>54</c:v>
                </c:pt>
                <c:pt idx="404">
                  <c:v>86</c:v>
                </c:pt>
                <c:pt idx="405">
                  <c:v>55</c:v>
                </c:pt>
                <c:pt idx="406">
                  <c:v>63</c:v>
                </c:pt>
                <c:pt idx="407">
                  <c:v>30</c:v>
                </c:pt>
                <c:pt idx="408">
                  <c:v>52</c:v>
                </c:pt>
                <c:pt idx="409">
                  <c:v>61</c:v>
                </c:pt>
                <c:pt idx="410">
                  <c:v>59</c:v>
                </c:pt>
                <c:pt idx="411">
                  <c:v>100</c:v>
                </c:pt>
                <c:pt idx="412">
                  <c:v>91</c:v>
                </c:pt>
                <c:pt idx="413">
                  <c:v>45</c:v>
                </c:pt>
                <c:pt idx="414">
                  <c:v>52</c:v>
                </c:pt>
                <c:pt idx="415">
                  <c:v>56</c:v>
                </c:pt>
                <c:pt idx="416">
                  <c:v>41</c:v>
                </c:pt>
                <c:pt idx="417">
                  <c:v>59</c:v>
                </c:pt>
                <c:pt idx="418">
                  <c:v>69</c:v>
                </c:pt>
                <c:pt idx="419">
                  <c:v>65</c:v>
                </c:pt>
                <c:pt idx="420">
                  <c:v>44</c:v>
                </c:pt>
                <c:pt idx="421">
                  <c:v>41</c:v>
                </c:pt>
                <c:pt idx="422">
                  <c:v>25</c:v>
                </c:pt>
                <c:pt idx="423">
                  <c:v>50</c:v>
                </c:pt>
                <c:pt idx="424">
                  <c:v>48</c:v>
                </c:pt>
                <c:pt idx="425">
                  <c:v>66</c:v>
                </c:pt>
                <c:pt idx="426">
                  <c:v>74</c:v>
                </c:pt>
                <c:pt idx="427">
                  <c:v>28</c:v>
                </c:pt>
                <c:pt idx="428">
                  <c:v>52</c:v>
                </c:pt>
                <c:pt idx="429">
                  <c:v>87</c:v>
                </c:pt>
                <c:pt idx="430">
                  <c:v>59</c:v>
                </c:pt>
                <c:pt idx="431">
                  <c:v>100</c:v>
                </c:pt>
                <c:pt idx="432">
                  <c:v>89</c:v>
                </c:pt>
                <c:pt idx="433">
                  <c:v>59</c:v>
                </c:pt>
                <c:pt idx="434">
                  <c:v>95</c:v>
                </c:pt>
                <c:pt idx="435">
                  <c:v>97</c:v>
                </c:pt>
                <c:pt idx="436">
                  <c:v>69</c:v>
                </c:pt>
                <c:pt idx="437">
                  <c:v>89</c:v>
                </c:pt>
                <c:pt idx="438">
                  <c:v>94</c:v>
                </c:pt>
                <c:pt idx="439">
                  <c:v>81</c:v>
                </c:pt>
                <c:pt idx="440">
                  <c:v>60</c:v>
                </c:pt>
                <c:pt idx="441">
                  <c:v>59</c:v>
                </c:pt>
                <c:pt idx="442">
                  <c:v>71</c:v>
                </c:pt>
                <c:pt idx="443">
                  <c:v>44</c:v>
                </c:pt>
                <c:pt idx="444">
                  <c:v>54</c:v>
                </c:pt>
                <c:pt idx="445">
                  <c:v>48</c:v>
                </c:pt>
                <c:pt idx="446">
                  <c:v>46</c:v>
                </c:pt>
                <c:pt idx="447">
                  <c:v>32</c:v>
                </c:pt>
                <c:pt idx="448">
                  <c:v>56</c:v>
                </c:pt>
                <c:pt idx="449">
                  <c:v>41</c:v>
                </c:pt>
                <c:pt idx="450">
                  <c:v>31</c:v>
                </c:pt>
                <c:pt idx="451">
                  <c:v>38</c:v>
                </c:pt>
                <c:pt idx="452">
                  <c:v>36</c:v>
                </c:pt>
                <c:pt idx="453">
                  <c:v>62</c:v>
                </c:pt>
                <c:pt idx="454">
                  <c:v>46</c:v>
                </c:pt>
                <c:pt idx="455">
                  <c:v>47</c:v>
                </c:pt>
                <c:pt idx="456">
                  <c:v>82</c:v>
                </c:pt>
                <c:pt idx="457">
                  <c:v>60</c:v>
                </c:pt>
                <c:pt idx="458">
                  <c:v>65</c:v>
                </c:pt>
                <c:pt idx="459">
                  <c:v>67</c:v>
                </c:pt>
                <c:pt idx="460">
                  <c:v>44</c:v>
                </c:pt>
                <c:pt idx="461">
                  <c:v>83</c:v>
                </c:pt>
                <c:pt idx="462">
                  <c:v>39</c:v>
                </c:pt>
                <c:pt idx="463">
                  <c:v>38</c:v>
                </c:pt>
                <c:pt idx="464">
                  <c:v>72</c:v>
                </c:pt>
                <c:pt idx="465">
                  <c:v>65</c:v>
                </c:pt>
                <c:pt idx="466">
                  <c:v>54</c:v>
                </c:pt>
                <c:pt idx="467">
                  <c:v>76</c:v>
                </c:pt>
                <c:pt idx="468">
                  <c:v>75</c:v>
                </c:pt>
                <c:pt idx="469">
                  <c:v>43</c:v>
                </c:pt>
                <c:pt idx="470">
                  <c:v>96</c:v>
                </c:pt>
                <c:pt idx="471">
                  <c:v>90</c:v>
                </c:pt>
                <c:pt idx="472">
                  <c:v>83</c:v>
                </c:pt>
                <c:pt idx="473">
                  <c:v>78</c:v>
                </c:pt>
                <c:pt idx="474">
                  <c:v>88</c:v>
                </c:pt>
                <c:pt idx="475">
                  <c:v>79</c:v>
                </c:pt>
                <c:pt idx="476">
                  <c:v>28</c:v>
                </c:pt>
                <c:pt idx="477">
                  <c:v>100</c:v>
                </c:pt>
                <c:pt idx="478">
                  <c:v>48</c:v>
                </c:pt>
                <c:pt idx="479">
                  <c:v>95</c:v>
                </c:pt>
                <c:pt idx="480">
                  <c:v>62</c:v>
                </c:pt>
                <c:pt idx="481">
                  <c:v>83</c:v>
                </c:pt>
                <c:pt idx="482">
                  <c:v>78</c:v>
                </c:pt>
                <c:pt idx="483">
                  <c:v>76</c:v>
                </c:pt>
                <c:pt idx="484">
                  <c:v>43</c:v>
                </c:pt>
                <c:pt idx="485">
                  <c:v>65</c:v>
                </c:pt>
                <c:pt idx="486">
                  <c:v>52</c:v>
                </c:pt>
                <c:pt idx="487">
                  <c:v>49</c:v>
                </c:pt>
                <c:pt idx="488">
                  <c:v>65</c:v>
                </c:pt>
                <c:pt idx="489">
                  <c:v>39</c:v>
                </c:pt>
                <c:pt idx="490">
                  <c:v>41</c:v>
                </c:pt>
                <c:pt idx="491">
                  <c:v>41</c:v>
                </c:pt>
                <c:pt idx="492">
                  <c:v>29</c:v>
                </c:pt>
                <c:pt idx="493">
                  <c:v>29</c:v>
                </c:pt>
                <c:pt idx="494">
                  <c:v>67</c:v>
                </c:pt>
                <c:pt idx="495">
                  <c:v>56</c:v>
                </c:pt>
                <c:pt idx="496">
                  <c:v>40</c:v>
                </c:pt>
                <c:pt idx="497">
                  <c:v>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28-B543-8365-3BBAF6032CF1}"/>
            </c:ext>
          </c:extLst>
        </c:ser>
        <c:ser>
          <c:idx val="1"/>
          <c:order val="1"/>
          <c:tx>
            <c:strRef>
              <c:f>Google_Trend!$F$1</c:f>
              <c:strCache>
                <c:ptCount val="1"/>
                <c:pt idx="0">
                  <c:v>adj_space_center_houston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Google_Trend!$A$2:$A$499</c:f>
              <c:numCache>
                <c:formatCode>m/d/yy</c:formatCode>
                <c:ptCount val="498"/>
                <c:pt idx="0">
                  <c:v>43101</c:v>
                </c:pt>
                <c:pt idx="1">
                  <c:v>43102</c:v>
                </c:pt>
                <c:pt idx="2">
                  <c:v>43103</c:v>
                </c:pt>
                <c:pt idx="3">
                  <c:v>43104</c:v>
                </c:pt>
                <c:pt idx="4">
                  <c:v>43105</c:v>
                </c:pt>
                <c:pt idx="5">
                  <c:v>43106</c:v>
                </c:pt>
                <c:pt idx="6">
                  <c:v>43107</c:v>
                </c:pt>
                <c:pt idx="7">
                  <c:v>43108</c:v>
                </c:pt>
                <c:pt idx="8">
                  <c:v>43109</c:v>
                </c:pt>
                <c:pt idx="9">
                  <c:v>43110</c:v>
                </c:pt>
                <c:pt idx="10">
                  <c:v>43111</c:v>
                </c:pt>
                <c:pt idx="11">
                  <c:v>43112</c:v>
                </c:pt>
                <c:pt idx="12">
                  <c:v>43113</c:v>
                </c:pt>
                <c:pt idx="13">
                  <c:v>43114</c:v>
                </c:pt>
                <c:pt idx="14">
                  <c:v>43115</c:v>
                </c:pt>
                <c:pt idx="15">
                  <c:v>43116</c:v>
                </c:pt>
                <c:pt idx="16">
                  <c:v>43117</c:v>
                </c:pt>
                <c:pt idx="17">
                  <c:v>43118</c:v>
                </c:pt>
                <c:pt idx="18">
                  <c:v>43119</c:v>
                </c:pt>
                <c:pt idx="19">
                  <c:v>43120</c:v>
                </c:pt>
                <c:pt idx="20">
                  <c:v>43121</c:v>
                </c:pt>
                <c:pt idx="21">
                  <c:v>43122</c:v>
                </c:pt>
                <c:pt idx="22">
                  <c:v>43123</c:v>
                </c:pt>
                <c:pt idx="23">
                  <c:v>43124</c:v>
                </c:pt>
                <c:pt idx="24">
                  <c:v>43125</c:v>
                </c:pt>
                <c:pt idx="25">
                  <c:v>43126</c:v>
                </c:pt>
                <c:pt idx="26">
                  <c:v>43127</c:v>
                </c:pt>
                <c:pt idx="27">
                  <c:v>43128</c:v>
                </c:pt>
                <c:pt idx="28">
                  <c:v>43129</c:v>
                </c:pt>
                <c:pt idx="29">
                  <c:v>43130</c:v>
                </c:pt>
                <c:pt idx="30">
                  <c:v>43131</c:v>
                </c:pt>
                <c:pt idx="31">
                  <c:v>43132</c:v>
                </c:pt>
                <c:pt idx="32">
                  <c:v>43133</c:v>
                </c:pt>
                <c:pt idx="33">
                  <c:v>43134</c:v>
                </c:pt>
                <c:pt idx="34">
                  <c:v>43135</c:v>
                </c:pt>
                <c:pt idx="35">
                  <c:v>43136</c:v>
                </c:pt>
                <c:pt idx="36">
                  <c:v>43137</c:v>
                </c:pt>
                <c:pt idx="37">
                  <c:v>43138</c:v>
                </c:pt>
                <c:pt idx="38">
                  <c:v>43139</c:v>
                </c:pt>
                <c:pt idx="39">
                  <c:v>43140</c:v>
                </c:pt>
                <c:pt idx="40">
                  <c:v>43141</c:v>
                </c:pt>
                <c:pt idx="41">
                  <c:v>43142</c:v>
                </c:pt>
                <c:pt idx="42">
                  <c:v>43143</c:v>
                </c:pt>
                <c:pt idx="43">
                  <c:v>43144</c:v>
                </c:pt>
                <c:pt idx="44">
                  <c:v>43145</c:v>
                </c:pt>
                <c:pt idx="45">
                  <c:v>43146</c:v>
                </c:pt>
                <c:pt idx="46">
                  <c:v>43147</c:v>
                </c:pt>
                <c:pt idx="47">
                  <c:v>43148</c:v>
                </c:pt>
                <c:pt idx="48">
                  <c:v>43149</c:v>
                </c:pt>
                <c:pt idx="49">
                  <c:v>43150</c:v>
                </c:pt>
                <c:pt idx="50">
                  <c:v>43151</c:v>
                </c:pt>
                <c:pt idx="51">
                  <c:v>43152</c:v>
                </c:pt>
                <c:pt idx="52">
                  <c:v>43153</c:v>
                </c:pt>
                <c:pt idx="53">
                  <c:v>43154</c:v>
                </c:pt>
                <c:pt idx="54">
                  <c:v>43155</c:v>
                </c:pt>
                <c:pt idx="55">
                  <c:v>43156</c:v>
                </c:pt>
                <c:pt idx="56">
                  <c:v>43157</c:v>
                </c:pt>
                <c:pt idx="57">
                  <c:v>43158</c:v>
                </c:pt>
                <c:pt idx="58">
                  <c:v>43159</c:v>
                </c:pt>
                <c:pt idx="59">
                  <c:v>43160</c:v>
                </c:pt>
                <c:pt idx="60">
                  <c:v>43161</c:v>
                </c:pt>
                <c:pt idx="61">
                  <c:v>43162</c:v>
                </c:pt>
                <c:pt idx="62">
                  <c:v>43163</c:v>
                </c:pt>
                <c:pt idx="63">
                  <c:v>43164</c:v>
                </c:pt>
                <c:pt idx="64">
                  <c:v>43165</c:v>
                </c:pt>
                <c:pt idx="65">
                  <c:v>43166</c:v>
                </c:pt>
                <c:pt idx="66">
                  <c:v>43167</c:v>
                </c:pt>
                <c:pt idx="67">
                  <c:v>43168</c:v>
                </c:pt>
                <c:pt idx="68">
                  <c:v>43169</c:v>
                </c:pt>
                <c:pt idx="69">
                  <c:v>43170</c:v>
                </c:pt>
                <c:pt idx="70">
                  <c:v>43171</c:v>
                </c:pt>
                <c:pt idx="71">
                  <c:v>43172</c:v>
                </c:pt>
                <c:pt idx="72">
                  <c:v>43173</c:v>
                </c:pt>
                <c:pt idx="73">
                  <c:v>43174</c:v>
                </c:pt>
                <c:pt idx="74">
                  <c:v>43175</c:v>
                </c:pt>
                <c:pt idx="75">
                  <c:v>43176</c:v>
                </c:pt>
                <c:pt idx="76">
                  <c:v>43177</c:v>
                </c:pt>
                <c:pt idx="77">
                  <c:v>43178</c:v>
                </c:pt>
                <c:pt idx="78">
                  <c:v>43179</c:v>
                </c:pt>
                <c:pt idx="79">
                  <c:v>43180</c:v>
                </c:pt>
                <c:pt idx="80">
                  <c:v>43181</c:v>
                </c:pt>
                <c:pt idx="81">
                  <c:v>43182</c:v>
                </c:pt>
                <c:pt idx="82">
                  <c:v>43183</c:v>
                </c:pt>
                <c:pt idx="83">
                  <c:v>43184</c:v>
                </c:pt>
                <c:pt idx="84">
                  <c:v>43185</c:v>
                </c:pt>
                <c:pt idx="85">
                  <c:v>43186</c:v>
                </c:pt>
                <c:pt idx="86">
                  <c:v>43187</c:v>
                </c:pt>
                <c:pt idx="87">
                  <c:v>43188</c:v>
                </c:pt>
                <c:pt idx="88">
                  <c:v>43189</c:v>
                </c:pt>
                <c:pt idx="89">
                  <c:v>43190</c:v>
                </c:pt>
                <c:pt idx="90">
                  <c:v>43191</c:v>
                </c:pt>
                <c:pt idx="91">
                  <c:v>43192</c:v>
                </c:pt>
                <c:pt idx="92">
                  <c:v>43193</c:v>
                </c:pt>
                <c:pt idx="93">
                  <c:v>43194</c:v>
                </c:pt>
                <c:pt idx="94">
                  <c:v>43195</c:v>
                </c:pt>
                <c:pt idx="95">
                  <c:v>43196</c:v>
                </c:pt>
                <c:pt idx="96">
                  <c:v>43197</c:v>
                </c:pt>
                <c:pt idx="97">
                  <c:v>43198</c:v>
                </c:pt>
                <c:pt idx="98">
                  <c:v>43199</c:v>
                </c:pt>
                <c:pt idx="99">
                  <c:v>43200</c:v>
                </c:pt>
                <c:pt idx="100">
                  <c:v>43201</c:v>
                </c:pt>
                <c:pt idx="101">
                  <c:v>43202</c:v>
                </c:pt>
                <c:pt idx="102">
                  <c:v>43203</c:v>
                </c:pt>
                <c:pt idx="103">
                  <c:v>43204</c:v>
                </c:pt>
                <c:pt idx="104">
                  <c:v>43205</c:v>
                </c:pt>
                <c:pt idx="105">
                  <c:v>43206</c:v>
                </c:pt>
                <c:pt idx="106">
                  <c:v>43207</c:v>
                </c:pt>
                <c:pt idx="107">
                  <c:v>43208</c:v>
                </c:pt>
                <c:pt idx="108">
                  <c:v>43209</c:v>
                </c:pt>
                <c:pt idx="109">
                  <c:v>43210</c:v>
                </c:pt>
                <c:pt idx="110">
                  <c:v>43211</c:v>
                </c:pt>
                <c:pt idx="111">
                  <c:v>43212</c:v>
                </c:pt>
                <c:pt idx="112">
                  <c:v>43213</c:v>
                </c:pt>
                <c:pt idx="113">
                  <c:v>43214</c:v>
                </c:pt>
                <c:pt idx="114">
                  <c:v>43215</c:v>
                </c:pt>
                <c:pt idx="115">
                  <c:v>43216</c:v>
                </c:pt>
                <c:pt idx="116">
                  <c:v>43217</c:v>
                </c:pt>
                <c:pt idx="117">
                  <c:v>43218</c:v>
                </c:pt>
                <c:pt idx="118">
                  <c:v>43219</c:v>
                </c:pt>
                <c:pt idx="119">
                  <c:v>43220</c:v>
                </c:pt>
                <c:pt idx="120">
                  <c:v>43221</c:v>
                </c:pt>
                <c:pt idx="121">
                  <c:v>43222</c:v>
                </c:pt>
                <c:pt idx="122">
                  <c:v>43223</c:v>
                </c:pt>
                <c:pt idx="123">
                  <c:v>43224</c:v>
                </c:pt>
                <c:pt idx="124">
                  <c:v>43225</c:v>
                </c:pt>
                <c:pt idx="125">
                  <c:v>43226</c:v>
                </c:pt>
                <c:pt idx="126">
                  <c:v>43227</c:v>
                </c:pt>
                <c:pt idx="127">
                  <c:v>43228</c:v>
                </c:pt>
                <c:pt idx="128">
                  <c:v>43229</c:v>
                </c:pt>
                <c:pt idx="129">
                  <c:v>43230</c:v>
                </c:pt>
                <c:pt idx="130">
                  <c:v>43231</c:v>
                </c:pt>
                <c:pt idx="131">
                  <c:v>43232</c:v>
                </c:pt>
                <c:pt idx="132">
                  <c:v>43233</c:v>
                </c:pt>
                <c:pt idx="133">
                  <c:v>43234</c:v>
                </c:pt>
                <c:pt idx="134">
                  <c:v>43235</c:v>
                </c:pt>
                <c:pt idx="135">
                  <c:v>43236</c:v>
                </c:pt>
                <c:pt idx="136">
                  <c:v>43237</c:v>
                </c:pt>
                <c:pt idx="137">
                  <c:v>43238</c:v>
                </c:pt>
                <c:pt idx="138">
                  <c:v>43239</c:v>
                </c:pt>
                <c:pt idx="139">
                  <c:v>43240</c:v>
                </c:pt>
                <c:pt idx="140">
                  <c:v>43241</c:v>
                </c:pt>
                <c:pt idx="141">
                  <c:v>43242</c:v>
                </c:pt>
                <c:pt idx="142">
                  <c:v>43243</c:v>
                </c:pt>
                <c:pt idx="143">
                  <c:v>43244</c:v>
                </c:pt>
                <c:pt idx="144">
                  <c:v>43245</c:v>
                </c:pt>
                <c:pt idx="145">
                  <c:v>43246</c:v>
                </c:pt>
                <c:pt idx="146">
                  <c:v>43247</c:v>
                </c:pt>
                <c:pt idx="147">
                  <c:v>43248</c:v>
                </c:pt>
                <c:pt idx="148">
                  <c:v>43249</c:v>
                </c:pt>
                <c:pt idx="149">
                  <c:v>43250</c:v>
                </c:pt>
                <c:pt idx="150">
                  <c:v>43251</c:v>
                </c:pt>
                <c:pt idx="151">
                  <c:v>43252</c:v>
                </c:pt>
                <c:pt idx="152">
                  <c:v>43253</c:v>
                </c:pt>
                <c:pt idx="153">
                  <c:v>43254</c:v>
                </c:pt>
                <c:pt idx="154">
                  <c:v>43255</c:v>
                </c:pt>
                <c:pt idx="155">
                  <c:v>43256</c:v>
                </c:pt>
                <c:pt idx="156">
                  <c:v>43257</c:v>
                </c:pt>
                <c:pt idx="157">
                  <c:v>43258</c:v>
                </c:pt>
                <c:pt idx="158">
                  <c:v>43259</c:v>
                </c:pt>
                <c:pt idx="159">
                  <c:v>43260</c:v>
                </c:pt>
                <c:pt idx="160">
                  <c:v>43261</c:v>
                </c:pt>
                <c:pt idx="161">
                  <c:v>43262</c:v>
                </c:pt>
                <c:pt idx="162">
                  <c:v>43263</c:v>
                </c:pt>
                <c:pt idx="163">
                  <c:v>43264</c:v>
                </c:pt>
                <c:pt idx="164">
                  <c:v>43265</c:v>
                </c:pt>
                <c:pt idx="165">
                  <c:v>43266</c:v>
                </c:pt>
                <c:pt idx="166">
                  <c:v>43267</c:v>
                </c:pt>
                <c:pt idx="167">
                  <c:v>43268</c:v>
                </c:pt>
                <c:pt idx="168">
                  <c:v>43269</c:v>
                </c:pt>
                <c:pt idx="169">
                  <c:v>43270</c:v>
                </c:pt>
                <c:pt idx="170">
                  <c:v>43271</c:v>
                </c:pt>
                <c:pt idx="171">
                  <c:v>43272</c:v>
                </c:pt>
                <c:pt idx="172">
                  <c:v>43273</c:v>
                </c:pt>
                <c:pt idx="173">
                  <c:v>43274</c:v>
                </c:pt>
                <c:pt idx="174">
                  <c:v>43275</c:v>
                </c:pt>
                <c:pt idx="175">
                  <c:v>43276</c:v>
                </c:pt>
                <c:pt idx="176">
                  <c:v>43277</c:v>
                </c:pt>
                <c:pt idx="177">
                  <c:v>43278</c:v>
                </c:pt>
                <c:pt idx="178">
                  <c:v>43279</c:v>
                </c:pt>
                <c:pt idx="179">
                  <c:v>43280</c:v>
                </c:pt>
                <c:pt idx="180">
                  <c:v>43281</c:v>
                </c:pt>
                <c:pt idx="181">
                  <c:v>43282</c:v>
                </c:pt>
                <c:pt idx="182">
                  <c:v>43283</c:v>
                </c:pt>
                <c:pt idx="183">
                  <c:v>43284</c:v>
                </c:pt>
                <c:pt idx="184">
                  <c:v>43285</c:v>
                </c:pt>
                <c:pt idx="185">
                  <c:v>43286</c:v>
                </c:pt>
                <c:pt idx="186">
                  <c:v>43287</c:v>
                </c:pt>
                <c:pt idx="187">
                  <c:v>43288</c:v>
                </c:pt>
                <c:pt idx="188">
                  <c:v>43289</c:v>
                </c:pt>
                <c:pt idx="189">
                  <c:v>43290</c:v>
                </c:pt>
                <c:pt idx="190">
                  <c:v>43291</c:v>
                </c:pt>
                <c:pt idx="191">
                  <c:v>43292</c:v>
                </c:pt>
                <c:pt idx="192">
                  <c:v>43293</c:v>
                </c:pt>
                <c:pt idx="193">
                  <c:v>43294</c:v>
                </c:pt>
                <c:pt idx="194">
                  <c:v>43295</c:v>
                </c:pt>
                <c:pt idx="195">
                  <c:v>43296</c:v>
                </c:pt>
                <c:pt idx="196">
                  <c:v>43297</c:v>
                </c:pt>
                <c:pt idx="197">
                  <c:v>43298</c:v>
                </c:pt>
                <c:pt idx="198">
                  <c:v>43299</c:v>
                </c:pt>
                <c:pt idx="199">
                  <c:v>43300</c:v>
                </c:pt>
                <c:pt idx="200">
                  <c:v>43301</c:v>
                </c:pt>
                <c:pt idx="201">
                  <c:v>43302</c:v>
                </c:pt>
                <c:pt idx="202">
                  <c:v>43303</c:v>
                </c:pt>
                <c:pt idx="203">
                  <c:v>43304</c:v>
                </c:pt>
                <c:pt idx="204">
                  <c:v>43305</c:v>
                </c:pt>
                <c:pt idx="205">
                  <c:v>43306</c:v>
                </c:pt>
                <c:pt idx="206">
                  <c:v>43307</c:v>
                </c:pt>
                <c:pt idx="207">
                  <c:v>43308</c:v>
                </c:pt>
                <c:pt idx="208">
                  <c:v>43309</c:v>
                </c:pt>
                <c:pt idx="209">
                  <c:v>43310</c:v>
                </c:pt>
                <c:pt idx="210">
                  <c:v>43311</c:v>
                </c:pt>
                <c:pt idx="211">
                  <c:v>43312</c:v>
                </c:pt>
                <c:pt idx="212">
                  <c:v>43313</c:v>
                </c:pt>
                <c:pt idx="213">
                  <c:v>43314</c:v>
                </c:pt>
                <c:pt idx="214">
                  <c:v>43315</c:v>
                </c:pt>
                <c:pt idx="215">
                  <c:v>43316</c:v>
                </c:pt>
                <c:pt idx="216">
                  <c:v>43317</c:v>
                </c:pt>
                <c:pt idx="217">
                  <c:v>43318</c:v>
                </c:pt>
                <c:pt idx="218">
                  <c:v>43319</c:v>
                </c:pt>
                <c:pt idx="219">
                  <c:v>43320</c:v>
                </c:pt>
                <c:pt idx="220">
                  <c:v>43321</c:v>
                </c:pt>
                <c:pt idx="221">
                  <c:v>43322</c:v>
                </c:pt>
                <c:pt idx="222">
                  <c:v>43323</c:v>
                </c:pt>
                <c:pt idx="223">
                  <c:v>43324</c:v>
                </c:pt>
                <c:pt idx="224">
                  <c:v>43325</c:v>
                </c:pt>
                <c:pt idx="225">
                  <c:v>43326</c:v>
                </c:pt>
                <c:pt idx="226">
                  <c:v>43327</c:v>
                </c:pt>
                <c:pt idx="227">
                  <c:v>43328</c:v>
                </c:pt>
                <c:pt idx="228">
                  <c:v>43329</c:v>
                </c:pt>
                <c:pt idx="229">
                  <c:v>43330</c:v>
                </c:pt>
                <c:pt idx="230">
                  <c:v>43331</c:v>
                </c:pt>
                <c:pt idx="231">
                  <c:v>43332</c:v>
                </c:pt>
                <c:pt idx="232">
                  <c:v>43333</c:v>
                </c:pt>
                <c:pt idx="233">
                  <c:v>43334</c:v>
                </c:pt>
                <c:pt idx="234">
                  <c:v>43335</c:v>
                </c:pt>
                <c:pt idx="235">
                  <c:v>43336</c:v>
                </c:pt>
                <c:pt idx="236">
                  <c:v>43337</c:v>
                </c:pt>
                <c:pt idx="237">
                  <c:v>43338</c:v>
                </c:pt>
                <c:pt idx="238">
                  <c:v>43339</c:v>
                </c:pt>
                <c:pt idx="239">
                  <c:v>43340</c:v>
                </c:pt>
                <c:pt idx="240">
                  <c:v>43341</c:v>
                </c:pt>
                <c:pt idx="241">
                  <c:v>43342</c:v>
                </c:pt>
                <c:pt idx="242">
                  <c:v>43343</c:v>
                </c:pt>
                <c:pt idx="243">
                  <c:v>43344</c:v>
                </c:pt>
                <c:pt idx="244">
                  <c:v>43345</c:v>
                </c:pt>
                <c:pt idx="245">
                  <c:v>43346</c:v>
                </c:pt>
                <c:pt idx="246">
                  <c:v>43347</c:v>
                </c:pt>
                <c:pt idx="247">
                  <c:v>43348</c:v>
                </c:pt>
                <c:pt idx="248">
                  <c:v>43349</c:v>
                </c:pt>
                <c:pt idx="249">
                  <c:v>43350</c:v>
                </c:pt>
                <c:pt idx="250">
                  <c:v>43351</c:v>
                </c:pt>
                <c:pt idx="251">
                  <c:v>43352</c:v>
                </c:pt>
                <c:pt idx="252">
                  <c:v>43353</c:v>
                </c:pt>
                <c:pt idx="253">
                  <c:v>43354</c:v>
                </c:pt>
                <c:pt idx="254">
                  <c:v>43355</c:v>
                </c:pt>
                <c:pt idx="255">
                  <c:v>43356</c:v>
                </c:pt>
                <c:pt idx="256">
                  <c:v>43357</c:v>
                </c:pt>
                <c:pt idx="257">
                  <c:v>43358</c:v>
                </c:pt>
                <c:pt idx="258">
                  <c:v>43359</c:v>
                </c:pt>
                <c:pt idx="259">
                  <c:v>43360</c:v>
                </c:pt>
                <c:pt idx="260">
                  <c:v>43361</c:v>
                </c:pt>
                <c:pt idx="261">
                  <c:v>43362</c:v>
                </c:pt>
                <c:pt idx="262">
                  <c:v>43363</c:v>
                </c:pt>
                <c:pt idx="263">
                  <c:v>43364</c:v>
                </c:pt>
                <c:pt idx="264">
                  <c:v>43365</c:v>
                </c:pt>
                <c:pt idx="265">
                  <c:v>43366</c:v>
                </c:pt>
                <c:pt idx="266">
                  <c:v>43367</c:v>
                </c:pt>
                <c:pt idx="267">
                  <c:v>43368</c:v>
                </c:pt>
                <c:pt idx="268">
                  <c:v>43369</c:v>
                </c:pt>
                <c:pt idx="269">
                  <c:v>43370</c:v>
                </c:pt>
                <c:pt idx="270">
                  <c:v>43371</c:v>
                </c:pt>
                <c:pt idx="271">
                  <c:v>43372</c:v>
                </c:pt>
                <c:pt idx="272">
                  <c:v>43373</c:v>
                </c:pt>
                <c:pt idx="273">
                  <c:v>43374</c:v>
                </c:pt>
                <c:pt idx="274">
                  <c:v>43375</c:v>
                </c:pt>
                <c:pt idx="275">
                  <c:v>43376</c:v>
                </c:pt>
                <c:pt idx="276">
                  <c:v>43377</c:v>
                </c:pt>
                <c:pt idx="277">
                  <c:v>43378</c:v>
                </c:pt>
                <c:pt idx="278">
                  <c:v>43379</c:v>
                </c:pt>
                <c:pt idx="279">
                  <c:v>43380</c:v>
                </c:pt>
                <c:pt idx="280">
                  <c:v>43381</c:v>
                </c:pt>
                <c:pt idx="281">
                  <c:v>43382</c:v>
                </c:pt>
                <c:pt idx="282">
                  <c:v>43383</c:v>
                </c:pt>
                <c:pt idx="283">
                  <c:v>43384</c:v>
                </c:pt>
                <c:pt idx="284">
                  <c:v>43385</c:v>
                </c:pt>
                <c:pt idx="285">
                  <c:v>43386</c:v>
                </c:pt>
                <c:pt idx="286">
                  <c:v>43387</c:v>
                </c:pt>
                <c:pt idx="287">
                  <c:v>43388</c:v>
                </c:pt>
                <c:pt idx="288">
                  <c:v>43389</c:v>
                </c:pt>
                <c:pt idx="289">
                  <c:v>43390</c:v>
                </c:pt>
                <c:pt idx="290">
                  <c:v>43391</c:v>
                </c:pt>
                <c:pt idx="291">
                  <c:v>43392</c:v>
                </c:pt>
                <c:pt idx="292">
                  <c:v>43393</c:v>
                </c:pt>
                <c:pt idx="293">
                  <c:v>43394</c:v>
                </c:pt>
                <c:pt idx="294">
                  <c:v>43395</c:v>
                </c:pt>
                <c:pt idx="295">
                  <c:v>43396</c:v>
                </c:pt>
                <c:pt idx="296">
                  <c:v>43397</c:v>
                </c:pt>
                <c:pt idx="297">
                  <c:v>43398</c:v>
                </c:pt>
                <c:pt idx="298">
                  <c:v>43399</c:v>
                </c:pt>
                <c:pt idx="299">
                  <c:v>43400</c:v>
                </c:pt>
                <c:pt idx="300">
                  <c:v>43401</c:v>
                </c:pt>
                <c:pt idx="301">
                  <c:v>43402</c:v>
                </c:pt>
                <c:pt idx="302">
                  <c:v>43403</c:v>
                </c:pt>
                <c:pt idx="303">
                  <c:v>43404</c:v>
                </c:pt>
                <c:pt idx="304">
                  <c:v>43405</c:v>
                </c:pt>
                <c:pt idx="305">
                  <c:v>43406</c:v>
                </c:pt>
                <c:pt idx="306">
                  <c:v>43407</c:v>
                </c:pt>
                <c:pt idx="307">
                  <c:v>43408</c:v>
                </c:pt>
                <c:pt idx="308">
                  <c:v>43409</c:v>
                </c:pt>
                <c:pt idx="309">
                  <c:v>43410</c:v>
                </c:pt>
                <c:pt idx="310">
                  <c:v>43411</c:v>
                </c:pt>
                <c:pt idx="311">
                  <c:v>43412</c:v>
                </c:pt>
                <c:pt idx="312">
                  <c:v>43413</c:v>
                </c:pt>
                <c:pt idx="313">
                  <c:v>43414</c:v>
                </c:pt>
                <c:pt idx="314">
                  <c:v>43415</c:v>
                </c:pt>
                <c:pt idx="315">
                  <c:v>43416</c:v>
                </c:pt>
                <c:pt idx="316">
                  <c:v>43417</c:v>
                </c:pt>
                <c:pt idx="317">
                  <c:v>43418</c:v>
                </c:pt>
                <c:pt idx="318">
                  <c:v>43419</c:v>
                </c:pt>
                <c:pt idx="319">
                  <c:v>43420</c:v>
                </c:pt>
                <c:pt idx="320">
                  <c:v>43421</c:v>
                </c:pt>
                <c:pt idx="321">
                  <c:v>43422</c:v>
                </c:pt>
                <c:pt idx="322">
                  <c:v>43423</c:v>
                </c:pt>
                <c:pt idx="323">
                  <c:v>43424</c:v>
                </c:pt>
                <c:pt idx="324">
                  <c:v>43425</c:v>
                </c:pt>
                <c:pt idx="325">
                  <c:v>43426</c:v>
                </c:pt>
                <c:pt idx="326">
                  <c:v>43427</c:v>
                </c:pt>
                <c:pt idx="327">
                  <c:v>43428</c:v>
                </c:pt>
                <c:pt idx="328">
                  <c:v>43429</c:v>
                </c:pt>
                <c:pt idx="329">
                  <c:v>43430</c:v>
                </c:pt>
                <c:pt idx="330">
                  <c:v>43431</c:v>
                </c:pt>
                <c:pt idx="331">
                  <c:v>43432</c:v>
                </c:pt>
                <c:pt idx="332">
                  <c:v>43433</c:v>
                </c:pt>
                <c:pt idx="333">
                  <c:v>43434</c:v>
                </c:pt>
                <c:pt idx="334">
                  <c:v>43435</c:v>
                </c:pt>
                <c:pt idx="335">
                  <c:v>43436</c:v>
                </c:pt>
                <c:pt idx="336">
                  <c:v>43437</c:v>
                </c:pt>
                <c:pt idx="337">
                  <c:v>43438</c:v>
                </c:pt>
                <c:pt idx="338">
                  <c:v>43439</c:v>
                </c:pt>
                <c:pt idx="339">
                  <c:v>43440</c:v>
                </c:pt>
                <c:pt idx="340">
                  <c:v>43441</c:v>
                </c:pt>
                <c:pt idx="341">
                  <c:v>43442</c:v>
                </c:pt>
                <c:pt idx="342">
                  <c:v>43443</c:v>
                </c:pt>
                <c:pt idx="343">
                  <c:v>43444</c:v>
                </c:pt>
                <c:pt idx="344">
                  <c:v>43445</c:v>
                </c:pt>
                <c:pt idx="345">
                  <c:v>43446</c:v>
                </c:pt>
                <c:pt idx="346">
                  <c:v>43447</c:v>
                </c:pt>
                <c:pt idx="347">
                  <c:v>43448</c:v>
                </c:pt>
                <c:pt idx="348">
                  <c:v>43449</c:v>
                </c:pt>
                <c:pt idx="349">
                  <c:v>43450</c:v>
                </c:pt>
                <c:pt idx="350">
                  <c:v>43451</c:v>
                </c:pt>
                <c:pt idx="351">
                  <c:v>43452</c:v>
                </c:pt>
                <c:pt idx="352">
                  <c:v>43453</c:v>
                </c:pt>
                <c:pt idx="353">
                  <c:v>43454</c:v>
                </c:pt>
                <c:pt idx="354">
                  <c:v>43455</c:v>
                </c:pt>
                <c:pt idx="355">
                  <c:v>43456</c:v>
                </c:pt>
                <c:pt idx="356">
                  <c:v>43457</c:v>
                </c:pt>
                <c:pt idx="357">
                  <c:v>43458</c:v>
                </c:pt>
                <c:pt idx="358">
                  <c:v>43459</c:v>
                </c:pt>
                <c:pt idx="359">
                  <c:v>43460</c:v>
                </c:pt>
                <c:pt idx="360">
                  <c:v>43461</c:v>
                </c:pt>
                <c:pt idx="361">
                  <c:v>43462</c:v>
                </c:pt>
                <c:pt idx="362">
                  <c:v>43463</c:v>
                </c:pt>
                <c:pt idx="363">
                  <c:v>43464</c:v>
                </c:pt>
                <c:pt idx="364">
                  <c:v>43465</c:v>
                </c:pt>
                <c:pt idx="365">
                  <c:v>43466</c:v>
                </c:pt>
                <c:pt idx="366">
                  <c:v>43467</c:v>
                </c:pt>
                <c:pt idx="367">
                  <c:v>43468</c:v>
                </c:pt>
                <c:pt idx="368">
                  <c:v>43469</c:v>
                </c:pt>
                <c:pt idx="369">
                  <c:v>43470</c:v>
                </c:pt>
                <c:pt idx="370">
                  <c:v>43471</c:v>
                </c:pt>
                <c:pt idx="371">
                  <c:v>43472</c:v>
                </c:pt>
                <c:pt idx="372">
                  <c:v>43473</c:v>
                </c:pt>
                <c:pt idx="373">
                  <c:v>43474</c:v>
                </c:pt>
                <c:pt idx="374">
                  <c:v>43475</c:v>
                </c:pt>
                <c:pt idx="375">
                  <c:v>43476</c:v>
                </c:pt>
                <c:pt idx="376">
                  <c:v>43477</c:v>
                </c:pt>
                <c:pt idx="377">
                  <c:v>43478</c:v>
                </c:pt>
                <c:pt idx="378">
                  <c:v>43479</c:v>
                </c:pt>
                <c:pt idx="379">
                  <c:v>43480</c:v>
                </c:pt>
                <c:pt idx="380">
                  <c:v>43481</c:v>
                </c:pt>
                <c:pt idx="381">
                  <c:v>43482</c:v>
                </c:pt>
                <c:pt idx="382">
                  <c:v>43483</c:v>
                </c:pt>
                <c:pt idx="383">
                  <c:v>43484</c:v>
                </c:pt>
                <c:pt idx="384">
                  <c:v>43485</c:v>
                </c:pt>
                <c:pt idx="385">
                  <c:v>43486</c:v>
                </c:pt>
                <c:pt idx="386">
                  <c:v>43487</c:v>
                </c:pt>
                <c:pt idx="387">
                  <c:v>43488</c:v>
                </c:pt>
                <c:pt idx="388">
                  <c:v>43489</c:v>
                </c:pt>
                <c:pt idx="389">
                  <c:v>43490</c:v>
                </c:pt>
                <c:pt idx="390">
                  <c:v>43491</c:v>
                </c:pt>
                <c:pt idx="391">
                  <c:v>43492</c:v>
                </c:pt>
                <c:pt idx="392">
                  <c:v>43493</c:v>
                </c:pt>
                <c:pt idx="393">
                  <c:v>43494</c:v>
                </c:pt>
                <c:pt idx="394">
                  <c:v>43495</c:v>
                </c:pt>
                <c:pt idx="395">
                  <c:v>43496</c:v>
                </c:pt>
                <c:pt idx="396">
                  <c:v>43497</c:v>
                </c:pt>
                <c:pt idx="397">
                  <c:v>43498</c:v>
                </c:pt>
                <c:pt idx="398">
                  <c:v>43499</c:v>
                </c:pt>
                <c:pt idx="399">
                  <c:v>43500</c:v>
                </c:pt>
                <c:pt idx="400">
                  <c:v>43501</c:v>
                </c:pt>
                <c:pt idx="401">
                  <c:v>43502</c:v>
                </c:pt>
                <c:pt idx="402">
                  <c:v>43503</c:v>
                </c:pt>
                <c:pt idx="403">
                  <c:v>43504</c:v>
                </c:pt>
                <c:pt idx="404">
                  <c:v>43505</c:v>
                </c:pt>
                <c:pt idx="405">
                  <c:v>43506</c:v>
                </c:pt>
                <c:pt idx="406">
                  <c:v>43507</c:v>
                </c:pt>
                <c:pt idx="407">
                  <c:v>43508</c:v>
                </c:pt>
                <c:pt idx="408">
                  <c:v>43509</c:v>
                </c:pt>
                <c:pt idx="409">
                  <c:v>43510</c:v>
                </c:pt>
                <c:pt idx="410">
                  <c:v>43511</c:v>
                </c:pt>
                <c:pt idx="411">
                  <c:v>43512</c:v>
                </c:pt>
                <c:pt idx="412">
                  <c:v>43513</c:v>
                </c:pt>
                <c:pt idx="413">
                  <c:v>43514</c:v>
                </c:pt>
                <c:pt idx="414">
                  <c:v>43515</c:v>
                </c:pt>
                <c:pt idx="415">
                  <c:v>43516</c:v>
                </c:pt>
                <c:pt idx="416">
                  <c:v>43517</c:v>
                </c:pt>
                <c:pt idx="417">
                  <c:v>43518</c:v>
                </c:pt>
                <c:pt idx="418">
                  <c:v>43519</c:v>
                </c:pt>
                <c:pt idx="419">
                  <c:v>43520</c:v>
                </c:pt>
                <c:pt idx="420">
                  <c:v>43521</c:v>
                </c:pt>
                <c:pt idx="421">
                  <c:v>43522</c:v>
                </c:pt>
                <c:pt idx="422">
                  <c:v>43523</c:v>
                </c:pt>
                <c:pt idx="423">
                  <c:v>43524</c:v>
                </c:pt>
                <c:pt idx="424">
                  <c:v>43525</c:v>
                </c:pt>
                <c:pt idx="425">
                  <c:v>43526</c:v>
                </c:pt>
                <c:pt idx="426">
                  <c:v>43527</c:v>
                </c:pt>
                <c:pt idx="427">
                  <c:v>43528</c:v>
                </c:pt>
                <c:pt idx="428">
                  <c:v>43529</c:v>
                </c:pt>
                <c:pt idx="429">
                  <c:v>43530</c:v>
                </c:pt>
                <c:pt idx="430">
                  <c:v>43531</c:v>
                </c:pt>
                <c:pt idx="431">
                  <c:v>43532</c:v>
                </c:pt>
                <c:pt idx="432">
                  <c:v>43533</c:v>
                </c:pt>
                <c:pt idx="433">
                  <c:v>43534</c:v>
                </c:pt>
                <c:pt idx="434">
                  <c:v>43535</c:v>
                </c:pt>
                <c:pt idx="435">
                  <c:v>43536</c:v>
                </c:pt>
                <c:pt idx="436">
                  <c:v>43537</c:v>
                </c:pt>
                <c:pt idx="437">
                  <c:v>43538</c:v>
                </c:pt>
                <c:pt idx="438">
                  <c:v>43539</c:v>
                </c:pt>
                <c:pt idx="439">
                  <c:v>43540</c:v>
                </c:pt>
                <c:pt idx="440">
                  <c:v>43541</c:v>
                </c:pt>
                <c:pt idx="441">
                  <c:v>43542</c:v>
                </c:pt>
                <c:pt idx="442">
                  <c:v>43543</c:v>
                </c:pt>
                <c:pt idx="443">
                  <c:v>43544</c:v>
                </c:pt>
                <c:pt idx="444">
                  <c:v>43545</c:v>
                </c:pt>
                <c:pt idx="445">
                  <c:v>43546</c:v>
                </c:pt>
                <c:pt idx="446">
                  <c:v>43547</c:v>
                </c:pt>
                <c:pt idx="447">
                  <c:v>43548</c:v>
                </c:pt>
                <c:pt idx="448">
                  <c:v>43549</c:v>
                </c:pt>
                <c:pt idx="449">
                  <c:v>43550</c:v>
                </c:pt>
                <c:pt idx="450">
                  <c:v>43551</c:v>
                </c:pt>
                <c:pt idx="451">
                  <c:v>43552</c:v>
                </c:pt>
                <c:pt idx="452">
                  <c:v>43553</c:v>
                </c:pt>
                <c:pt idx="453">
                  <c:v>43554</c:v>
                </c:pt>
                <c:pt idx="454">
                  <c:v>43555</c:v>
                </c:pt>
                <c:pt idx="455">
                  <c:v>43556</c:v>
                </c:pt>
                <c:pt idx="456">
                  <c:v>43557</c:v>
                </c:pt>
                <c:pt idx="457">
                  <c:v>43558</c:v>
                </c:pt>
                <c:pt idx="458">
                  <c:v>43559</c:v>
                </c:pt>
                <c:pt idx="459">
                  <c:v>43560</c:v>
                </c:pt>
                <c:pt idx="460">
                  <c:v>43561</c:v>
                </c:pt>
                <c:pt idx="461">
                  <c:v>43562</c:v>
                </c:pt>
                <c:pt idx="462">
                  <c:v>43563</c:v>
                </c:pt>
                <c:pt idx="463">
                  <c:v>43564</c:v>
                </c:pt>
                <c:pt idx="464">
                  <c:v>43565</c:v>
                </c:pt>
                <c:pt idx="465">
                  <c:v>43566</c:v>
                </c:pt>
                <c:pt idx="466">
                  <c:v>43567</c:v>
                </c:pt>
                <c:pt idx="467">
                  <c:v>43568</c:v>
                </c:pt>
                <c:pt idx="468">
                  <c:v>43569</c:v>
                </c:pt>
                <c:pt idx="469">
                  <c:v>43570</c:v>
                </c:pt>
                <c:pt idx="470">
                  <c:v>43571</c:v>
                </c:pt>
                <c:pt idx="471">
                  <c:v>43572</c:v>
                </c:pt>
                <c:pt idx="472">
                  <c:v>43573</c:v>
                </c:pt>
                <c:pt idx="473">
                  <c:v>43574</c:v>
                </c:pt>
                <c:pt idx="474">
                  <c:v>43575</c:v>
                </c:pt>
                <c:pt idx="475">
                  <c:v>43576</c:v>
                </c:pt>
                <c:pt idx="476">
                  <c:v>43577</c:v>
                </c:pt>
                <c:pt idx="477">
                  <c:v>43578</c:v>
                </c:pt>
                <c:pt idx="478">
                  <c:v>43579</c:v>
                </c:pt>
                <c:pt idx="479">
                  <c:v>43580</c:v>
                </c:pt>
                <c:pt idx="480">
                  <c:v>43581</c:v>
                </c:pt>
                <c:pt idx="481">
                  <c:v>43582</c:v>
                </c:pt>
                <c:pt idx="482">
                  <c:v>43583</c:v>
                </c:pt>
                <c:pt idx="483">
                  <c:v>43584</c:v>
                </c:pt>
                <c:pt idx="484">
                  <c:v>43585</c:v>
                </c:pt>
                <c:pt idx="485">
                  <c:v>43586</c:v>
                </c:pt>
                <c:pt idx="486">
                  <c:v>43587</c:v>
                </c:pt>
                <c:pt idx="487">
                  <c:v>43588</c:v>
                </c:pt>
                <c:pt idx="488">
                  <c:v>43589</c:v>
                </c:pt>
                <c:pt idx="489">
                  <c:v>43590</c:v>
                </c:pt>
                <c:pt idx="490">
                  <c:v>43591</c:v>
                </c:pt>
                <c:pt idx="491">
                  <c:v>43592</c:v>
                </c:pt>
                <c:pt idx="492">
                  <c:v>43593</c:v>
                </c:pt>
                <c:pt idx="493">
                  <c:v>43594</c:v>
                </c:pt>
                <c:pt idx="494">
                  <c:v>43595</c:v>
                </c:pt>
                <c:pt idx="495">
                  <c:v>43596</c:v>
                </c:pt>
                <c:pt idx="496">
                  <c:v>43597</c:v>
                </c:pt>
                <c:pt idx="497">
                  <c:v>43598</c:v>
                </c:pt>
              </c:numCache>
            </c:numRef>
          </c:cat>
          <c:val>
            <c:numRef>
              <c:f>Google_Trend!$F$2:$F$499</c:f>
              <c:numCache>
                <c:formatCode>General</c:formatCode>
                <c:ptCount val="498"/>
                <c:pt idx="0">
                  <c:v>25.2</c:v>
                </c:pt>
                <c:pt idx="1">
                  <c:v>34.200000000000003</c:v>
                </c:pt>
                <c:pt idx="2">
                  <c:v>25.2</c:v>
                </c:pt>
                <c:pt idx="3">
                  <c:v>34.799999999999997</c:v>
                </c:pt>
                <c:pt idx="4">
                  <c:v>28.8</c:v>
                </c:pt>
                <c:pt idx="5">
                  <c:v>28.2</c:v>
                </c:pt>
                <c:pt idx="6">
                  <c:v>29.4</c:v>
                </c:pt>
                <c:pt idx="7">
                  <c:v>32.4</c:v>
                </c:pt>
                <c:pt idx="8">
                  <c:v>31.8</c:v>
                </c:pt>
                <c:pt idx="9">
                  <c:v>19.8</c:v>
                </c:pt>
                <c:pt idx="10">
                  <c:v>18.600000000000001</c:v>
                </c:pt>
                <c:pt idx="11">
                  <c:v>33.6</c:v>
                </c:pt>
                <c:pt idx="12">
                  <c:v>60</c:v>
                </c:pt>
                <c:pt idx="13">
                  <c:v>33</c:v>
                </c:pt>
                <c:pt idx="14">
                  <c:v>35.4</c:v>
                </c:pt>
                <c:pt idx="15">
                  <c:v>15</c:v>
                </c:pt>
                <c:pt idx="16">
                  <c:v>10.199999999999999</c:v>
                </c:pt>
                <c:pt idx="17">
                  <c:v>24.6</c:v>
                </c:pt>
                <c:pt idx="18">
                  <c:v>22.2</c:v>
                </c:pt>
                <c:pt idx="19">
                  <c:v>34.799999999999997</c:v>
                </c:pt>
                <c:pt idx="20">
                  <c:v>28.8</c:v>
                </c:pt>
                <c:pt idx="21">
                  <c:v>34.799999999999997</c:v>
                </c:pt>
                <c:pt idx="22">
                  <c:v>21</c:v>
                </c:pt>
                <c:pt idx="23">
                  <c:v>21</c:v>
                </c:pt>
                <c:pt idx="24">
                  <c:v>25.8</c:v>
                </c:pt>
                <c:pt idx="25">
                  <c:v>27</c:v>
                </c:pt>
                <c:pt idx="26">
                  <c:v>22.8</c:v>
                </c:pt>
                <c:pt idx="27">
                  <c:v>36.6</c:v>
                </c:pt>
                <c:pt idx="28">
                  <c:v>22.8</c:v>
                </c:pt>
                <c:pt idx="29">
                  <c:v>37.799999999999997</c:v>
                </c:pt>
                <c:pt idx="30">
                  <c:v>25.8</c:v>
                </c:pt>
                <c:pt idx="31">
                  <c:v>52.56</c:v>
                </c:pt>
                <c:pt idx="32">
                  <c:v>30.96</c:v>
                </c:pt>
                <c:pt idx="33">
                  <c:v>49.68</c:v>
                </c:pt>
                <c:pt idx="34">
                  <c:v>48.96</c:v>
                </c:pt>
                <c:pt idx="35">
                  <c:v>38.880000000000003</c:v>
                </c:pt>
                <c:pt idx="36">
                  <c:v>32.4</c:v>
                </c:pt>
                <c:pt idx="37">
                  <c:v>30.24</c:v>
                </c:pt>
                <c:pt idx="38">
                  <c:v>56.16</c:v>
                </c:pt>
                <c:pt idx="39">
                  <c:v>44.64</c:v>
                </c:pt>
                <c:pt idx="40">
                  <c:v>54.72</c:v>
                </c:pt>
                <c:pt idx="41">
                  <c:v>72</c:v>
                </c:pt>
                <c:pt idx="42">
                  <c:v>41.76</c:v>
                </c:pt>
                <c:pt idx="43">
                  <c:v>25.92</c:v>
                </c:pt>
                <c:pt idx="44">
                  <c:v>36.72</c:v>
                </c:pt>
                <c:pt idx="45">
                  <c:v>53.28</c:v>
                </c:pt>
                <c:pt idx="46">
                  <c:v>49.68</c:v>
                </c:pt>
                <c:pt idx="47">
                  <c:v>52.56</c:v>
                </c:pt>
                <c:pt idx="48">
                  <c:v>43.92</c:v>
                </c:pt>
                <c:pt idx="49">
                  <c:v>41.04</c:v>
                </c:pt>
                <c:pt idx="50">
                  <c:v>51.12</c:v>
                </c:pt>
                <c:pt idx="51">
                  <c:v>48.96</c:v>
                </c:pt>
                <c:pt idx="52">
                  <c:v>38.880000000000003</c:v>
                </c:pt>
                <c:pt idx="53">
                  <c:v>31.68</c:v>
                </c:pt>
                <c:pt idx="54">
                  <c:v>66.239999999999995</c:v>
                </c:pt>
                <c:pt idx="55">
                  <c:v>50.4</c:v>
                </c:pt>
                <c:pt idx="56">
                  <c:v>38.159999999999997</c:v>
                </c:pt>
                <c:pt idx="57">
                  <c:v>38.159999999999997</c:v>
                </c:pt>
                <c:pt idx="58">
                  <c:v>46.8</c:v>
                </c:pt>
                <c:pt idx="59">
                  <c:v>39.130000000000003</c:v>
                </c:pt>
                <c:pt idx="60">
                  <c:v>55.51</c:v>
                </c:pt>
                <c:pt idx="61">
                  <c:v>32.76</c:v>
                </c:pt>
                <c:pt idx="62">
                  <c:v>44.59</c:v>
                </c:pt>
                <c:pt idx="63">
                  <c:v>51.87</c:v>
                </c:pt>
                <c:pt idx="64">
                  <c:v>50.96</c:v>
                </c:pt>
                <c:pt idx="65">
                  <c:v>41.86</c:v>
                </c:pt>
                <c:pt idx="66">
                  <c:v>57.33</c:v>
                </c:pt>
                <c:pt idx="67">
                  <c:v>78.260000000000005</c:v>
                </c:pt>
                <c:pt idx="68">
                  <c:v>78.260000000000005</c:v>
                </c:pt>
                <c:pt idx="69">
                  <c:v>91</c:v>
                </c:pt>
                <c:pt idx="70">
                  <c:v>75.53</c:v>
                </c:pt>
                <c:pt idx="71">
                  <c:v>85.54</c:v>
                </c:pt>
                <c:pt idx="72">
                  <c:v>61.88</c:v>
                </c:pt>
                <c:pt idx="73">
                  <c:v>86.45</c:v>
                </c:pt>
                <c:pt idx="74">
                  <c:v>80.989999999999995</c:v>
                </c:pt>
                <c:pt idx="75">
                  <c:v>54.6</c:v>
                </c:pt>
                <c:pt idx="76">
                  <c:v>45.5</c:v>
                </c:pt>
                <c:pt idx="77">
                  <c:v>40.04</c:v>
                </c:pt>
                <c:pt idx="78">
                  <c:v>30.03</c:v>
                </c:pt>
                <c:pt idx="79">
                  <c:v>41.86</c:v>
                </c:pt>
                <c:pt idx="80">
                  <c:v>30.94</c:v>
                </c:pt>
                <c:pt idx="81">
                  <c:v>35.49</c:v>
                </c:pt>
                <c:pt idx="82">
                  <c:v>44.59</c:v>
                </c:pt>
                <c:pt idx="83">
                  <c:v>61.88</c:v>
                </c:pt>
                <c:pt idx="84">
                  <c:v>50.05</c:v>
                </c:pt>
                <c:pt idx="85">
                  <c:v>44.59</c:v>
                </c:pt>
                <c:pt idx="86">
                  <c:v>39.130000000000003</c:v>
                </c:pt>
                <c:pt idx="87">
                  <c:v>65.52</c:v>
                </c:pt>
                <c:pt idx="88">
                  <c:v>52.78</c:v>
                </c:pt>
                <c:pt idx="89">
                  <c:v>65.52</c:v>
                </c:pt>
                <c:pt idx="90">
                  <c:v>42.9</c:v>
                </c:pt>
                <c:pt idx="91">
                  <c:v>40.950000000000003</c:v>
                </c:pt>
                <c:pt idx="92">
                  <c:v>38.35</c:v>
                </c:pt>
                <c:pt idx="93">
                  <c:v>46.8</c:v>
                </c:pt>
                <c:pt idx="94">
                  <c:v>44.85</c:v>
                </c:pt>
                <c:pt idx="95">
                  <c:v>28.6</c:v>
                </c:pt>
                <c:pt idx="96">
                  <c:v>40.950000000000003</c:v>
                </c:pt>
                <c:pt idx="97">
                  <c:v>40.950000000000003</c:v>
                </c:pt>
                <c:pt idx="98">
                  <c:v>19.5</c:v>
                </c:pt>
                <c:pt idx="99">
                  <c:v>32.5</c:v>
                </c:pt>
                <c:pt idx="100">
                  <c:v>8.4499999999999993</c:v>
                </c:pt>
                <c:pt idx="101">
                  <c:v>41.6</c:v>
                </c:pt>
                <c:pt idx="102">
                  <c:v>28.6</c:v>
                </c:pt>
                <c:pt idx="103">
                  <c:v>38.35</c:v>
                </c:pt>
                <c:pt idx="104">
                  <c:v>40.950000000000003</c:v>
                </c:pt>
                <c:pt idx="105">
                  <c:v>29.9</c:v>
                </c:pt>
                <c:pt idx="106">
                  <c:v>46.15</c:v>
                </c:pt>
                <c:pt idx="107">
                  <c:v>22.1</c:v>
                </c:pt>
                <c:pt idx="108">
                  <c:v>36.4</c:v>
                </c:pt>
                <c:pt idx="109">
                  <c:v>40.299999999999997</c:v>
                </c:pt>
                <c:pt idx="110">
                  <c:v>41.6</c:v>
                </c:pt>
                <c:pt idx="111">
                  <c:v>41.6</c:v>
                </c:pt>
                <c:pt idx="112">
                  <c:v>35.1</c:v>
                </c:pt>
                <c:pt idx="113">
                  <c:v>18.850000000000001</c:v>
                </c:pt>
                <c:pt idx="114">
                  <c:v>43.55</c:v>
                </c:pt>
                <c:pt idx="115">
                  <c:v>22.1</c:v>
                </c:pt>
                <c:pt idx="116">
                  <c:v>29.25</c:v>
                </c:pt>
                <c:pt idx="117">
                  <c:v>65</c:v>
                </c:pt>
                <c:pt idx="118">
                  <c:v>28.6</c:v>
                </c:pt>
                <c:pt idx="119">
                  <c:v>47.45</c:v>
                </c:pt>
                <c:pt idx="120">
                  <c:v>37.1</c:v>
                </c:pt>
                <c:pt idx="121">
                  <c:v>28.7</c:v>
                </c:pt>
                <c:pt idx="122">
                  <c:v>37.1</c:v>
                </c:pt>
                <c:pt idx="123">
                  <c:v>30.1</c:v>
                </c:pt>
                <c:pt idx="124">
                  <c:v>48.3</c:v>
                </c:pt>
                <c:pt idx="125">
                  <c:v>35.700000000000003</c:v>
                </c:pt>
                <c:pt idx="126">
                  <c:v>55.3</c:v>
                </c:pt>
                <c:pt idx="127">
                  <c:v>44.8</c:v>
                </c:pt>
                <c:pt idx="128">
                  <c:v>28.7</c:v>
                </c:pt>
                <c:pt idx="129">
                  <c:v>50.4</c:v>
                </c:pt>
                <c:pt idx="130">
                  <c:v>38.5</c:v>
                </c:pt>
                <c:pt idx="131">
                  <c:v>40.6</c:v>
                </c:pt>
                <c:pt idx="132">
                  <c:v>28.7</c:v>
                </c:pt>
                <c:pt idx="133">
                  <c:v>30.8</c:v>
                </c:pt>
                <c:pt idx="134">
                  <c:v>32.200000000000003</c:v>
                </c:pt>
                <c:pt idx="135">
                  <c:v>59.5</c:v>
                </c:pt>
                <c:pt idx="136">
                  <c:v>31.5</c:v>
                </c:pt>
                <c:pt idx="137">
                  <c:v>62.3</c:v>
                </c:pt>
                <c:pt idx="138">
                  <c:v>33.6</c:v>
                </c:pt>
                <c:pt idx="139">
                  <c:v>57.4</c:v>
                </c:pt>
                <c:pt idx="140">
                  <c:v>56.7</c:v>
                </c:pt>
                <c:pt idx="141">
                  <c:v>59.5</c:v>
                </c:pt>
                <c:pt idx="142">
                  <c:v>39.200000000000003</c:v>
                </c:pt>
                <c:pt idx="143">
                  <c:v>29.4</c:v>
                </c:pt>
                <c:pt idx="144">
                  <c:v>30.8</c:v>
                </c:pt>
                <c:pt idx="145">
                  <c:v>70</c:v>
                </c:pt>
                <c:pt idx="146">
                  <c:v>63</c:v>
                </c:pt>
                <c:pt idx="147">
                  <c:v>67.900000000000006</c:v>
                </c:pt>
                <c:pt idx="148">
                  <c:v>42.7</c:v>
                </c:pt>
                <c:pt idx="149">
                  <c:v>47.6</c:v>
                </c:pt>
                <c:pt idx="150">
                  <c:v>42</c:v>
                </c:pt>
                <c:pt idx="151">
                  <c:v>48.6</c:v>
                </c:pt>
                <c:pt idx="152">
                  <c:v>32.4</c:v>
                </c:pt>
                <c:pt idx="153">
                  <c:v>51.84</c:v>
                </c:pt>
                <c:pt idx="154">
                  <c:v>56.7</c:v>
                </c:pt>
                <c:pt idx="155">
                  <c:v>29.16</c:v>
                </c:pt>
                <c:pt idx="156">
                  <c:v>27.54</c:v>
                </c:pt>
                <c:pt idx="157">
                  <c:v>38.07</c:v>
                </c:pt>
                <c:pt idx="158">
                  <c:v>41.31</c:v>
                </c:pt>
                <c:pt idx="159">
                  <c:v>42.12</c:v>
                </c:pt>
                <c:pt idx="160">
                  <c:v>81</c:v>
                </c:pt>
                <c:pt idx="161">
                  <c:v>40.5</c:v>
                </c:pt>
                <c:pt idx="162">
                  <c:v>44.55</c:v>
                </c:pt>
                <c:pt idx="163">
                  <c:v>67.23</c:v>
                </c:pt>
                <c:pt idx="164">
                  <c:v>55.89</c:v>
                </c:pt>
                <c:pt idx="165">
                  <c:v>34.83</c:v>
                </c:pt>
                <c:pt idx="166">
                  <c:v>42.12</c:v>
                </c:pt>
                <c:pt idx="167">
                  <c:v>30.78</c:v>
                </c:pt>
                <c:pt idx="168">
                  <c:v>41.31</c:v>
                </c:pt>
                <c:pt idx="169">
                  <c:v>53.46</c:v>
                </c:pt>
                <c:pt idx="170">
                  <c:v>47.79</c:v>
                </c:pt>
                <c:pt idx="171">
                  <c:v>50.22</c:v>
                </c:pt>
                <c:pt idx="172">
                  <c:v>64.8</c:v>
                </c:pt>
                <c:pt idx="173">
                  <c:v>53.46</c:v>
                </c:pt>
                <c:pt idx="174">
                  <c:v>38.07</c:v>
                </c:pt>
                <c:pt idx="175">
                  <c:v>53.46</c:v>
                </c:pt>
                <c:pt idx="176">
                  <c:v>51.84</c:v>
                </c:pt>
                <c:pt idx="177">
                  <c:v>43.74</c:v>
                </c:pt>
                <c:pt idx="178">
                  <c:v>64.8</c:v>
                </c:pt>
                <c:pt idx="179">
                  <c:v>38.07</c:v>
                </c:pt>
                <c:pt idx="180">
                  <c:v>58.32</c:v>
                </c:pt>
                <c:pt idx="181">
                  <c:v>70.98</c:v>
                </c:pt>
                <c:pt idx="182">
                  <c:v>60.06</c:v>
                </c:pt>
                <c:pt idx="183">
                  <c:v>30.94</c:v>
                </c:pt>
                <c:pt idx="184">
                  <c:v>30.03</c:v>
                </c:pt>
                <c:pt idx="185">
                  <c:v>77.349999999999994</c:v>
                </c:pt>
                <c:pt idx="186">
                  <c:v>60.97</c:v>
                </c:pt>
                <c:pt idx="187">
                  <c:v>73.709999999999994</c:v>
                </c:pt>
                <c:pt idx="188">
                  <c:v>45.5</c:v>
                </c:pt>
                <c:pt idx="189">
                  <c:v>43.68</c:v>
                </c:pt>
                <c:pt idx="190">
                  <c:v>46.41</c:v>
                </c:pt>
                <c:pt idx="191">
                  <c:v>50.05</c:v>
                </c:pt>
                <c:pt idx="192">
                  <c:v>40.950000000000003</c:v>
                </c:pt>
                <c:pt idx="193">
                  <c:v>30.94</c:v>
                </c:pt>
                <c:pt idx="194">
                  <c:v>80.989999999999995</c:v>
                </c:pt>
                <c:pt idx="195">
                  <c:v>26.39</c:v>
                </c:pt>
                <c:pt idx="196">
                  <c:v>57.33</c:v>
                </c:pt>
                <c:pt idx="197">
                  <c:v>91</c:v>
                </c:pt>
                <c:pt idx="198">
                  <c:v>70.98</c:v>
                </c:pt>
                <c:pt idx="199">
                  <c:v>72.8</c:v>
                </c:pt>
                <c:pt idx="200">
                  <c:v>41.86</c:v>
                </c:pt>
                <c:pt idx="201">
                  <c:v>83.72</c:v>
                </c:pt>
                <c:pt idx="202">
                  <c:v>54.6</c:v>
                </c:pt>
                <c:pt idx="203">
                  <c:v>44.59</c:v>
                </c:pt>
                <c:pt idx="204">
                  <c:v>44.59</c:v>
                </c:pt>
                <c:pt idx="205">
                  <c:v>46.41</c:v>
                </c:pt>
                <c:pt idx="206">
                  <c:v>65.52</c:v>
                </c:pt>
                <c:pt idx="207">
                  <c:v>40.950000000000003</c:v>
                </c:pt>
                <c:pt idx="208">
                  <c:v>84.63</c:v>
                </c:pt>
                <c:pt idx="209">
                  <c:v>80.989999999999995</c:v>
                </c:pt>
                <c:pt idx="210">
                  <c:v>67.34</c:v>
                </c:pt>
                <c:pt idx="211">
                  <c:v>40.950000000000003</c:v>
                </c:pt>
                <c:pt idx="212">
                  <c:v>44.1</c:v>
                </c:pt>
                <c:pt idx="213">
                  <c:v>41.3</c:v>
                </c:pt>
                <c:pt idx="214">
                  <c:v>48.3</c:v>
                </c:pt>
                <c:pt idx="215">
                  <c:v>70</c:v>
                </c:pt>
                <c:pt idx="216">
                  <c:v>52.5</c:v>
                </c:pt>
                <c:pt idx="217">
                  <c:v>31.5</c:v>
                </c:pt>
                <c:pt idx="218">
                  <c:v>24.5</c:v>
                </c:pt>
                <c:pt idx="219">
                  <c:v>35</c:v>
                </c:pt>
                <c:pt idx="220">
                  <c:v>35</c:v>
                </c:pt>
                <c:pt idx="221">
                  <c:v>47.6</c:v>
                </c:pt>
                <c:pt idx="222">
                  <c:v>32.9</c:v>
                </c:pt>
                <c:pt idx="223">
                  <c:v>40.6</c:v>
                </c:pt>
                <c:pt idx="224">
                  <c:v>39.200000000000003</c:v>
                </c:pt>
                <c:pt idx="225">
                  <c:v>33.6</c:v>
                </c:pt>
                <c:pt idx="226">
                  <c:v>37.799999999999997</c:v>
                </c:pt>
                <c:pt idx="227">
                  <c:v>37.799999999999997</c:v>
                </c:pt>
                <c:pt idx="228">
                  <c:v>32.9</c:v>
                </c:pt>
                <c:pt idx="229">
                  <c:v>48.3</c:v>
                </c:pt>
                <c:pt idx="230">
                  <c:v>39.200000000000003</c:v>
                </c:pt>
                <c:pt idx="231">
                  <c:v>29.4</c:v>
                </c:pt>
                <c:pt idx="232">
                  <c:v>23.8</c:v>
                </c:pt>
                <c:pt idx="233">
                  <c:v>18.2</c:v>
                </c:pt>
                <c:pt idx="234">
                  <c:v>16.100000000000001</c:v>
                </c:pt>
                <c:pt idx="235">
                  <c:v>33.6</c:v>
                </c:pt>
                <c:pt idx="236">
                  <c:v>37.1</c:v>
                </c:pt>
                <c:pt idx="237">
                  <c:v>55.3</c:v>
                </c:pt>
                <c:pt idx="238">
                  <c:v>32.200000000000003</c:v>
                </c:pt>
                <c:pt idx="239">
                  <c:v>22.4</c:v>
                </c:pt>
                <c:pt idx="240">
                  <c:v>26.6</c:v>
                </c:pt>
                <c:pt idx="241">
                  <c:v>28</c:v>
                </c:pt>
                <c:pt idx="242">
                  <c:v>47.6</c:v>
                </c:pt>
                <c:pt idx="243">
                  <c:v>57.42</c:v>
                </c:pt>
                <c:pt idx="244">
                  <c:v>58</c:v>
                </c:pt>
                <c:pt idx="245">
                  <c:v>28.42</c:v>
                </c:pt>
                <c:pt idx="246">
                  <c:v>16.82</c:v>
                </c:pt>
                <c:pt idx="247">
                  <c:v>11.02</c:v>
                </c:pt>
                <c:pt idx="248">
                  <c:v>22.04</c:v>
                </c:pt>
                <c:pt idx="249">
                  <c:v>20.3</c:v>
                </c:pt>
                <c:pt idx="250">
                  <c:v>25.52</c:v>
                </c:pt>
                <c:pt idx="251">
                  <c:v>25.52</c:v>
                </c:pt>
                <c:pt idx="252">
                  <c:v>23.2</c:v>
                </c:pt>
                <c:pt idx="253">
                  <c:v>22.04</c:v>
                </c:pt>
                <c:pt idx="254">
                  <c:v>20.88</c:v>
                </c:pt>
                <c:pt idx="255">
                  <c:v>26.68</c:v>
                </c:pt>
                <c:pt idx="256">
                  <c:v>33.06</c:v>
                </c:pt>
                <c:pt idx="257">
                  <c:v>31.9</c:v>
                </c:pt>
                <c:pt idx="258">
                  <c:v>25.52</c:v>
                </c:pt>
                <c:pt idx="259">
                  <c:v>20.88</c:v>
                </c:pt>
                <c:pt idx="260">
                  <c:v>23.2</c:v>
                </c:pt>
                <c:pt idx="261">
                  <c:v>23.78</c:v>
                </c:pt>
                <c:pt idx="262">
                  <c:v>17.98</c:v>
                </c:pt>
                <c:pt idx="263">
                  <c:v>15.66</c:v>
                </c:pt>
                <c:pt idx="264">
                  <c:v>35.380000000000003</c:v>
                </c:pt>
                <c:pt idx="265">
                  <c:v>22.04</c:v>
                </c:pt>
                <c:pt idx="266">
                  <c:v>20.88</c:v>
                </c:pt>
                <c:pt idx="267">
                  <c:v>23.2</c:v>
                </c:pt>
                <c:pt idx="268">
                  <c:v>26.1</c:v>
                </c:pt>
                <c:pt idx="269">
                  <c:v>22.62</c:v>
                </c:pt>
                <c:pt idx="270">
                  <c:v>27.26</c:v>
                </c:pt>
                <c:pt idx="271">
                  <c:v>27.26</c:v>
                </c:pt>
                <c:pt idx="272">
                  <c:v>36.54</c:v>
                </c:pt>
                <c:pt idx="273">
                  <c:v>28.6</c:v>
                </c:pt>
                <c:pt idx="274">
                  <c:v>39</c:v>
                </c:pt>
                <c:pt idx="275">
                  <c:v>14.95</c:v>
                </c:pt>
                <c:pt idx="276">
                  <c:v>16.899999999999999</c:v>
                </c:pt>
                <c:pt idx="277">
                  <c:v>47.45</c:v>
                </c:pt>
                <c:pt idx="278">
                  <c:v>43.55</c:v>
                </c:pt>
                <c:pt idx="279">
                  <c:v>46.8</c:v>
                </c:pt>
                <c:pt idx="280">
                  <c:v>51.35</c:v>
                </c:pt>
                <c:pt idx="281">
                  <c:v>32.5</c:v>
                </c:pt>
                <c:pt idx="282">
                  <c:v>51.35</c:v>
                </c:pt>
                <c:pt idx="283">
                  <c:v>37.049999999999997</c:v>
                </c:pt>
                <c:pt idx="284">
                  <c:v>42.9</c:v>
                </c:pt>
                <c:pt idx="285">
                  <c:v>38.35</c:v>
                </c:pt>
                <c:pt idx="286">
                  <c:v>31.2</c:v>
                </c:pt>
                <c:pt idx="287">
                  <c:v>34.450000000000003</c:v>
                </c:pt>
                <c:pt idx="288">
                  <c:v>22.75</c:v>
                </c:pt>
                <c:pt idx="289">
                  <c:v>28.6</c:v>
                </c:pt>
                <c:pt idx="290">
                  <c:v>33.15</c:v>
                </c:pt>
                <c:pt idx="291">
                  <c:v>34.450000000000003</c:v>
                </c:pt>
                <c:pt idx="292">
                  <c:v>42.25</c:v>
                </c:pt>
                <c:pt idx="293">
                  <c:v>50.05</c:v>
                </c:pt>
                <c:pt idx="294">
                  <c:v>34.450000000000003</c:v>
                </c:pt>
                <c:pt idx="295">
                  <c:v>31.85</c:v>
                </c:pt>
                <c:pt idx="296">
                  <c:v>31.85</c:v>
                </c:pt>
                <c:pt idx="297">
                  <c:v>65</c:v>
                </c:pt>
                <c:pt idx="298">
                  <c:v>18.2</c:v>
                </c:pt>
                <c:pt idx="299">
                  <c:v>59.8</c:v>
                </c:pt>
                <c:pt idx="300">
                  <c:v>27.3</c:v>
                </c:pt>
                <c:pt idx="301">
                  <c:v>23.4</c:v>
                </c:pt>
                <c:pt idx="302">
                  <c:v>26.65</c:v>
                </c:pt>
                <c:pt idx="303">
                  <c:v>25.35</c:v>
                </c:pt>
                <c:pt idx="304">
                  <c:v>49.88</c:v>
                </c:pt>
                <c:pt idx="305">
                  <c:v>15.66</c:v>
                </c:pt>
                <c:pt idx="306">
                  <c:v>35.96</c:v>
                </c:pt>
                <c:pt idx="307">
                  <c:v>28.42</c:v>
                </c:pt>
                <c:pt idx="308">
                  <c:v>22.62</c:v>
                </c:pt>
                <c:pt idx="309">
                  <c:v>27.26</c:v>
                </c:pt>
                <c:pt idx="310">
                  <c:v>26.68</c:v>
                </c:pt>
                <c:pt idx="311">
                  <c:v>26.68</c:v>
                </c:pt>
                <c:pt idx="312">
                  <c:v>34.22</c:v>
                </c:pt>
                <c:pt idx="313">
                  <c:v>35.96</c:v>
                </c:pt>
                <c:pt idx="314">
                  <c:v>44.66</c:v>
                </c:pt>
                <c:pt idx="315">
                  <c:v>25.52</c:v>
                </c:pt>
                <c:pt idx="316">
                  <c:v>19.72</c:v>
                </c:pt>
                <c:pt idx="317">
                  <c:v>38.86</c:v>
                </c:pt>
                <c:pt idx="318">
                  <c:v>22.04</c:v>
                </c:pt>
                <c:pt idx="319">
                  <c:v>31.9</c:v>
                </c:pt>
                <c:pt idx="320">
                  <c:v>48.72</c:v>
                </c:pt>
                <c:pt idx="321">
                  <c:v>34.799999999999997</c:v>
                </c:pt>
                <c:pt idx="322">
                  <c:v>36.54</c:v>
                </c:pt>
                <c:pt idx="323">
                  <c:v>38.28</c:v>
                </c:pt>
                <c:pt idx="324">
                  <c:v>37.119999999999997</c:v>
                </c:pt>
                <c:pt idx="325">
                  <c:v>29.58</c:v>
                </c:pt>
                <c:pt idx="326">
                  <c:v>58</c:v>
                </c:pt>
                <c:pt idx="327">
                  <c:v>44.66</c:v>
                </c:pt>
                <c:pt idx="328">
                  <c:v>22.04</c:v>
                </c:pt>
                <c:pt idx="329">
                  <c:v>26.1</c:v>
                </c:pt>
                <c:pt idx="330">
                  <c:v>34.22</c:v>
                </c:pt>
                <c:pt idx="331">
                  <c:v>48.72</c:v>
                </c:pt>
                <c:pt idx="332">
                  <c:v>34.799999999999997</c:v>
                </c:pt>
                <c:pt idx="333">
                  <c:v>33.06</c:v>
                </c:pt>
                <c:pt idx="334">
                  <c:v>11.52</c:v>
                </c:pt>
                <c:pt idx="335">
                  <c:v>24.48</c:v>
                </c:pt>
                <c:pt idx="336">
                  <c:v>17.28</c:v>
                </c:pt>
                <c:pt idx="337">
                  <c:v>25.2</c:v>
                </c:pt>
                <c:pt idx="338">
                  <c:v>13.68</c:v>
                </c:pt>
                <c:pt idx="339">
                  <c:v>18</c:v>
                </c:pt>
                <c:pt idx="340">
                  <c:v>18.72</c:v>
                </c:pt>
                <c:pt idx="341">
                  <c:v>22.32</c:v>
                </c:pt>
                <c:pt idx="342">
                  <c:v>23.04</c:v>
                </c:pt>
                <c:pt idx="343">
                  <c:v>24.48</c:v>
                </c:pt>
                <c:pt idx="344">
                  <c:v>20.16</c:v>
                </c:pt>
                <c:pt idx="345">
                  <c:v>15.84</c:v>
                </c:pt>
                <c:pt idx="346">
                  <c:v>20.88</c:v>
                </c:pt>
                <c:pt idx="347">
                  <c:v>28.08</c:v>
                </c:pt>
                <c:pt idx="348">
                  <c:v>20.88</c:v>
                </c:pt>
                <c:pt idx="349">
                  <c:v>20.88</c:v>
                </c:pt>
                <c:pt idx="350">
                  <c:v>23.76</c:v>
                </c:pt>
                <c:pt idx="351">
                  <c:v>24.48</c:v>
                </c:pt>
                <c:pt idx="352">
                  <c:v>20.16</c:v>
                </c:pt>
                <c:pt idx="353">
                  <c:v>20.16</c:v>
                </c:pt>
                <c:pt idx="354">
                  <c:v>36.72</c:v>
                </c:pt>
                <c:pt idx="355">
                  <c:v>33.840000000000003</c:v>
                </c:pt>
                <c:pt idx="356">
                  <c:v>34.56</c:v>
                </c:pt>
                <c:pt idx="357">
                  <c:v>27.36</c:v>
                </c:pt>
                <c:pt idx="358">
                  <c:v>24.48</c:v>
                </c:pt>
                <c:pt idx="359">
                  <c:v>54.72</c:v>
                </c:pt>
                <c:pt idx="360">
                  <c:v>49.68</c:v>
                </c:pt>
                <c:pt idx="361">
                  <c:v>72</c:v>
                </c:pt>
                <c:pt idx="362">
                  <c:v>69.12</c:v>
                </c:pt>
                <c:pt idx="363">
                  <c:v>51.12</c:v>
                </c:pt>
                <c:pt idx="364">
                  <c:v>37.44</c:v>
                </c:pt>
                <c:pt idx="365">
                  <c:v>47.45</c:v>
                </c:pt>
                <c:pt idx="366">
                  <c:v>63.05</c:v>
                </c:pt>
                <c:pt idx="367">
                  <c:v>42.9</c:v>
                </c:pt>
                <c:pt idx="368">
                  <c:v>65</c:v>
                </c:pt>
                <c:pt idx="369">
                  <c:v>47.45</c:v>
                </c:pt>
                <c:pt idx="370">
                  <c:v>59.8</c:v>
                </c:pt>
                <c:pt idx="371">
                  <c:v>35.1</c:v>
                </c:pt>
                <c:pt idx="372">
                  <c:v>58.5</c:v>
                </c:pt>
                <c:pt idx="373">
                  <c:v>27.95</c:v>
                </c:pt>
                <c:pt idx="374">
                  <c:v>63.05</c:v>
                </c:pt>
                <c:pt idx="375">
                  <c:v>57.85</c:v>
                </c:pt>
                <c:pt idx="376">
                  <c:v>50.7</c:v>
                </c:pt>
                <c:pt idx="377">
                  <c:v>35.1</c:v>
                </c:pt>
                <c:pt idx="378">
                  <c:v>44.2</c:v>
                </c:pt>
                <c:pt idx="379">
                  <c:v>30.55</c:v>
                </c:pt>
                <c:pt idx="380">
                  <c:v>55.25</c:v>
                </c:pt>
                <c:pt idx="381">
                  <c:v>37.700000000000003</c:v>
                </c:pt>
                <c:pt idx="382">
                  <c:v>35.75</c:v>
                </c:pt>
                <c:pt idx="383">
                  <c:v>50.7</c:v>
                </c:pt>
                <c:pt idx="384">
                  <c:v>48.75</c:v>
                </c:pt>
                <c:pt idx="385">
                  <c:v>44.85</c:v>
                </c:pt>
                <c:pt idx="386">
                  <c:v>23.4</c:v>
                </c:pt>
                <c:pt idx="387">
                  <c:v>60.45</c:v>
                </c:pt>
                <c:pt idx="388">
                  <c:v>53.95</c:v>
                </c:pt>
                <c:pt idx="389">
                  <c:v>59.8</c:v>
                </c:pt>
                <c:pt idx="390">
                  <c:v>43.55</c:v>
                </c:pt>
                <c:pt idx="391">
                  <c:v>50.05</c:v>
                </c:pt>
                <c:pt idx="392">
                  <c:v>40.299999999999997</c:v>
                </c:pt>
                <c:pt idx="393">
                  <c:v>37.049999999999997</c:v>
                </c:pt>
                <c:pt idx="394">
                  <c:v>33.799999999999997</c:v>
                </c:pt>
                <c:pt idx="395">
                  <c:v>30.55</c:v>
                </c:pt>
                <c:pt idx="396">
                  <c:v>38.19</c:v>
                </c:pt>
                <c:pt idx="397">
                  <c:v>55.61</c:v>
                </c:pt>
                <c:pt idx="398">
                  <c:v>29.48</c:v>
                </c:pt>
                <c:pt idx="399">
                  <c:v>19.43</c:v>
                </c:pt>
                <c:pt idx="400">
                  <c:v>22.78</c:v>
                </c:pt>
                <c:pt idx="401">
                  <c:v>34.17</c:v>
                </c:pt>
                <c:pt idx="402">
                  <c:v>26.13</c:v>
                </c:pt>
                <c:pt idx="403">
                  <c:v>38.19</c:v>
                </c:pt>
                <c:pt idx="404">
                  <c:v>50.25</c:v>
                </c:pt>
                <c:pt idx="405">
                  <c:v>34.17</c:v>
                </c:pt>
                <c:pt idx="406">
                  <c:v>36.18</c:v>
                </c:pt>
                <c:pt idx="407">
                  <c:v>26.8</c:v>
                </c:pt>
                <c:pt idx="408">
                  <c:v>33.5</c:v>
                </c:pt>
                <c:pt idx="409">
                  <c:v>36.18</c:v>
                </c:pt>
                <c:pt idx="410">
                  <c:v>32.159999999999997</c:v>
                </c:pt>
                <c:pt idx="411">
                  <c:v>52.26</c:v>
                </c:pt>
                <c:pt idx="412">
                  <c:v>67</c:v>
                </c:pt>
                <c:pt idx="413">
                  <c:v>37.520000000000003</c:v>
                </c:pt>
                <c:pt idx="414">
                  <c:v>25.46</c:v>
                </c:pt>
                <c:pt idx="415">
                  <c:v>36.85</c:v>
                </c:pt>
                <c:pt idx="416">
                  <c:v>24.12</c:v>
                </c:pt>
                <c:pt idx="417">
                  <c:v>38.86</c:v>
                </c:pt>
                <c:pt idx="418">
                  <c:v>51.59</c:v>
                </c:pt>
                <c:pt idx="419">
                  <c:v>31.49</c:v>
                </c:pt>
                <c:pt idx="420">
                  <c:v>31.49</c:v>
                </c:pt>
                <c:pt idx="421">
                  <c:v>36.85</c:v>
                </c:pt>
                <c:pt idx="422">
                  <c:v>18.760000000000002</c:v>
                </c:pt>
                <c:pt idx="423">
                  <c:v>26.13</c:v>
                </c:pt>
                <c:pt idx="424">
                  <c:v>42</c:v>
                </c:pt>
                <c:pt idx="425">
                  <c:v>63</c:v>
                </c:pt>
                <c:pt idx="426">
                  <c:v>55</c:v>
                </c:pt>
                <c:pt idx="427">
                  <c:v>43</c:v>
                </c:pt>
                <c:pt idx="428">
                  <c:v>44</c:v>
                </c:pt>
                <c:pt idx="429">
                  <c:v>72</c:v>
                </c:pt>
                <c:pt idx="430">
                  <c:v>48</c:v>
                </c:pt>
                <c:pt idx="431">
                  <c:v>87</c:v>
                </c:pt>
                <c:pt idx="432">
                  <c:v>81</c:v>
                </c:pt>
                <c:pt idx="433">
                  <c:v>70</c:v>
                </c:pt>
                <c:pt idx="434">
                  <c:v>84</c:v>
                </c:pt>
                <c:pt idx="435">
                  <c:v>86</c:v>
                </c:pt>
                <c:pt idx="436">
                  <c:v>72</c:v>
                </c:pt>
                <c:pt idx="437">
                  <c:v>83</c:v>
                </c:pt>
                <c:pt idx="438">
                  <c:v>100</c:v>
                </c:pt>
                <c:pt idx="439">
                  <c:v>80</c:v>
                </c:pt>
                <c:pt idx="440">
                  <c:v>59</c:v>
                </c:pt>
                <c:pt idx="441">
                  <c:v>54</c:v>
                </c:pt>
                <c:pt idx="442">
                  <c:v>55</c:v>
                </c:pt>
                <c:pt idx="443">
                  <c:v>37</c:v>
                </c:pt>
                <c:pt idx="444">
                  <c:v>51</c:v>
                </c:pt>
                <c:pt idx="445">
                  <c:v>41</c:v>
                </c:pt>
                <c:pt idx="446">
                  <c:v>44</c:v>
                </c:pt>
                <c:pt idx="447">
                  <c:v>31</c:v>
                </c:pt>
                <c:pt idx="448">
                  <c:v>50</c:v>
                </c:pt>
                <c:pt idx="449">
                  <c:v>39</c:v>
                </c:pt>
                <c:pt idx="450">
                  <c:v>32</c:v>
                </c:pt>
                <c:pt idx="451">
                  <c:v>30</c:v>
                </c:pt>
                <c:pt idx="452">
                  <c:v>35</c:v>
                </c:pt>
                <c:pt idx="453">
                  <c:v>56</c:v>
                </c:pt>
                <c:pt idx="454">
                  <c:v>44</c:v>
                </c:pt>
                <c:pt idx="455">
                  <c:v>36.19</c:v>
                </c:pt>
                <c:pt idx="456">
                  <c:v>63.14</c:v>
                </c:pt>
                <c:pt idx="457">
                  <c:v>46.2</c:v>
                </c:pt>
                <c:pt idx="458">
                  <c:v>50.05</c:v>
                </c:pt>
                <c:pt idx="459">
                  <c:v>51.59</c:v>
                </c:pt>
                <c:pt idx="460">
                  <c:v>33.880000000000003</c:v>
                </c:pt>
                <c:pt idx="461">
                  <c:v>63.91</c:v>
                </c:pt>
                <c:pt idx="462">
                  <c:v>30.03</c:v>
                </c:pt>
                <c:pt idx="463">
                  <c:v>29.26</c:v>
                </c:pt>
                <c:pt idx="464">
                  <c:v>55.44</c:v>
                </c:pt>
                <c:pt idx="465">
                  <c:v>50.05</c:v>
                </c:pt>
                <c:pt idx="466">
                  <c:v>41.58</c:v>
                </c:pt>
                <c:pt idx="467">
                  <c:v>58.52</c:v>
                </c:pt>
                <c:pt idx="468">
                  <c:v>57.75</c:v>
                </c:pt>
                <c:pt idx="469">
                  <c:v>33.11</c:v>
                </c:pt>
                <c:pt idx="470">
                  <c:v>73.92</c:v>
                </c:pt>
                <c:pt idx="471">
                  <c:v>69.3</c:v>
                </c:pt>
                <c:pt idx="472">
                  <c:v>63.91</c:v>
                </c:pt>
                <c:pt idx="473">
                  <c:v>60.06</c:v>
                </c:pt>
                <c:pt idx="474">
                  <c:v>67.760000000000005</c:v>
                </c:pt>
                <c:pt idx="475">
                  <c:v>60.83</c:v>
                </c:pt>
                <c:pt idx="476">
                  <c:v>21.56</c:v>
                </c:pt>
                <c:pt idx="477">
                  <c:v>77</c:v>
                </c:pt>
                <c:pt idx="478">
                  <c:v>36.96</c:v>
                </c:pt>
                <c:pt idx="479">
                  <c:v>73.150000000000006</c:v>
                </c:pt>
                <c:pt idx="480">
                  <c:v>47.74</c:v>
                </c:pt>
                <c:pt idx="481">
                  <c:v>63.91</c:v>
                </c:pt>
                <c:pt idx="482">
                  <c:v>60.06</c:v>
                </c:pt>
                <c:pt idx="483">
                  <c:v>58.52</c:v>
                </c:pt>
                <c:pt idx="484">
                  <c:v>33.11</c:v>
                </c:pt>
                <c:pt idx="485">
                  <c:v>44.52</c:v>
                </c:pt>
                <c:pt idx="486">
                  <c:v>38.64</c:v>
                </c:pt>
                <c:pt idx="487">
                  <c:v>38.64</c:v>
                </c:pt>
                <c:pt idx="488">
                  <c:v>49.56</c:v>
                </c:pt>
                <c:pt idx="489">
                  <c:v>30.24</c:v>
                </c:pt>
                <c:pt idx="490">
                  <c:v>38.64</c:v>
                </c:pt>
                <c:pt idx="491">
                  <c:v>33.6</c:v>
                </c:pt>
                <c:pt idx="492">
                  <c:v>26.88</c:v>
                </c:pt>
                <c:pt idx="493">
                  <c:v>25.2</c:v>
                </c:pt>
                <c:pt idx="494">
                  <c:v>57.96</c:v>
                </c:pt>
                <c:pt idx="495">
                  <c:v>43.68</c:v>
                </c:pt>
                <c:pt idx="496">
                  <c:v>38.64</c:v>
                </c:pt>
                <c:pt idx="497">
                  <c:v>40.32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728-B543-8365-3BBAF6032C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3107696"/>
        <c:axId val="303784816"/>
      </c:lineChart>
      <c:dateAx>
        <c:axId val="203107696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3784816"/>
        <c:crosses val="autoZero"/>
        <c:auto val="1"/>
        <c:lblOffset val="100"/>
        <c:baseTimeUnit val="days"/>
      </c:dateAx>
      <c:valAx>
        <c:axId val="303784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107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tiff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Relationship Id="rId9" Type="http://schemas.openxmlformats.org/officeDocument/2006/relationships/image" Target="../media/image10.tif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tiff"/><Relationship Id="rId3" Type="http://schemas.openxmlformats.org/officeDocument/2006/relationships/image" Target="../media/image12.tiff"/><Relationship Id="rId7" Type="http://schemas.openxmlformats.org/officeDocument/2006/relationships/image" Target="../media/image16.tiff"/><Relationship Id="rId2" Type="http://schemas.openxmlformats.org/officeDocument/2006/relationships/image" Target="../media/image11.tiff"/><Relationship Id="rId1" Type="http://schemas.openxmlformats.org/officeDocument/2006/relationships/chart" Target="../charts/chart2.xml"/><Relationship Id="rId6" Type="http://schemas.openxmlformats.org/officeDocument/2006/relationships/image" Target="../media/image15.tiff"/><Relationship Id="rId5" Type="http://schemas.openxmlformats.org/officeDocument/2006/relationships/image" Target="../media/image14.tiff"/><Relationship Id="rId10" Type="http://schemas.openxmlformats.org/officeDocument/2006/relationships/image" Target="../media/image19.tiff"/><Relationship Id="rId4" Type="http://schemas.openxmlformats.org/officeDocument/2006/relationships/image" Target="../media/image13.tiff"/><Relationship Id="rId9" Type="http://schemas.openxmlformats.org/officeDocument/2006/relationships/image" Target="../media/image18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136</xdr:row>
      <xdr:rowOff>0</xdr:rowOff>
    </xdr:from>
    <xdr:to>
      <xdr:col>5</xdr:col>
      <xdr:colOff>584200</xdr:colOff>
      <xdr:row>149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553FB32-5CF7-834E-BF80-71C89BE248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54900" y="28829000"/>
          <a:ext cx="6057900" cy="27305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38102</xdr:colOff>
      <xdr:row>39</xdr:row>
      <xdr:rowOff>139700</xdr:rowOff>
    </xdr:from>
    <xdr:to>
      <xdr:col>13</xdr:col>
      <xdr:colOff>474233</xdr:colOff>
      <xdr:row>49</xdr:row>
      <xdr:rowOff>127000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6A479CE-7E8A-6242-81B2-905C74CE9C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0602" y="17881600"/>
          <a:ext cx="3268231" cy="2019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63499</xdr:colOff>
      <xdr:row>40</xdr:row>
      <xdr:rowOff>87086</xdr:rowOff>
    </xdr:from>
    <xdr:to>
      <xdr:col>19</xdr:col>
      <xdr:colOff>767084</xdr:colOff>
      <xdr:row>50</xdr:row>
      <xdr:rowOff>12700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A4051D80-A59B-D242-8B65-8D8848675C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06899" y="18032186"/>
          <a:ext cx="3180085" cy="19576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93891</xdr:colOff>
      <xdr:row>39</xdr:row>
      <xdr:rowOff>139700</xdr:rowOff>
    </xdr:from>
    <xdr:to>
      <xdr:col>25</xdr:col>
      <xdr:colOff>659518</xdr:colOff>
      <xdr:row>48</xdr:row>
      <xdr:rowOff>190500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AA77C79E-6A53-4248-A10E-D8C7028517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620391" y="17881600"/>
          <a:ext cx="3042127" cy="187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690082</xdr:colOff>
      <xdr:row>60</xdr:row>
      <xdr:rowOff>179917</xdr:rowOff>
    </xdr:from>
    <xdr:to>
      <xdr:col>4</xdr:col>
      <xdr:colOff>236981</xdr:colOff>
      <xdr:row>81</xdr:row>
      <xdr:rowOff>2117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B179F80-7489-CA41-957A-0498E96650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0082" y="12541250"/>
          <a:ext cx="6627149" cy="4044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1153952</xdr:colOff>
      <xdr:row>60</xdr:row>
      <xdr:rowOff>169333</xdr:rowOff>
    </xdr:from>
    <xdr:to>
      <xdr:col>13</xdr:col>
      <xdr:colOff>684867</xdr:colOff>
      <xdr:row>81</xdr:row>
      <xdr:rowOff>10583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3524242-885F-D444-9701-F36C3A542D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47202" y="12530666"/>
          <a:ext cx="6664082" cy="406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16601</xdr:colOff>
      <xdr:row>2</xdr:row>
      <xdr:rowOff>186266</xdr:rowOff>
    </xdr:from>
    <xdr:to>
      <xdr:col>3</xdr:col>
      <xdr:colOff>41388</xdr:colOff>
      <xdr:row>27</xdr:row>
      <xdr:rowOff>71967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F952F9A-9486-6042-A60F-F52A12933B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51184" y="651933"/>
          <a:ext cx="4131121" cy="5039784"/>
        </a:xfrm>
        <a:prstGeom prst="rect">
          <a:avLst/>
        </a:prstGeom>
      </xdr:spPr>
    </xdr:pic>
    <xdr:clientData/>
  </xdr:twoCellAnchor>
  <xdr:twoCellAnchor editAs="oneCell">
    <xdr:from>
      <xdr:col>6</xdr:col>
      <xdr:colOff>12699</xdr:colOff>
      <xdr:row>2</xdr:row>
      <xdr:rowOff>228600</xdr:rowOff>
    </xdr:from>
    <xdr:to>
      <xdr:col>10</xdr:col>
      <xdr:colOff>626967</xdr:colOff>
      <xdr:row>25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DF4D6AB-B4C3-564A-915F-ADB6189918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505949" y="694267"/>
          <a:ext cx="4911101" cy="4523316"/>
        </a:xfrm>
        <a:prstGeom prst="rect">
          <a:avLst/>
        </a:prstGeom>
      </xdr:spPr>
    </xdr:pic>
    <xdr:clientData/>
  </xdr:twoCellAnchor>
  <xdr:twoCellAnchor editAs="oneCell">
    <xdr:from>
      <xdr:col>0</xdr:col>
      <xdr:colOff>203199</xdr:colOff>
      <xdr:row>38</xdr:row>
      <xdr:rowOff>63499</xdr:rowOff>
    </xdr:from>
    <xdr:to>
      <xdr:col>2</xdr:col>
      <xdr:colOff>1194466</xdr:colOff>
      <xdr:row>52</xdr:row>
      <xdr:rowOff>127000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19BBF70-3709-F74A-9C59-32D0CFCB1F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03199" y="10452099"/>
          <a:ext cx="3709067" cy="2908301"/>
        </a:xfrm>
        <a:prstGeom prst="rect">
          <a:avLst/>
        </a:prstGeom>
      </xdr:spPr>
    </xdr:pic>
    <xdr:clientData/>
  </xdr:twoCellAnchor>
  <xdr:twoCellAnchor editAs="oneCell">
    <xdr:from>
      <xdr:col>4</xdr:col>
      <xdr:colOff>800100</xdr:colOff>
      <xdr:row>38</xdr:row>
      <xdr:rowOff>177800</xdr:rowOff>
    </xdr:from>
    <xdr:to>
      <xdr:col>7</xdr:col>
      <xdr:colOff>698500</xdr:colOff>
      <xdr:row>51</xdr:row>
      <xdr:rowOff>152400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560548B-4979-0940-92F3-7485DBF7C1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874000" y="10566400"/>
          <a:ext cx="3492500" cy="26162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114300</xdr:colOff>
      <xdr:row>3</xdr:row>
      <xdr:rowOff>44450</xdr:rowOff>
    </xdr:from>
    <xdr:to>
      <xdr:col>13</xdr:col>
      <xdr:colOff>190500</xdr:colOff>
      <xdr:row>33</xdr:row>
      <xdr:rowOff>190500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63B978D-01AA-FD40-A907-F592B10D97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228600</xdr:colOff>
      <xdr:row>500</xdr:row>
      <xdr:rowOff>19050</xdr:rowOff>
    </xdr:from>
    <xdr:to>
      <xdr:col>18</xdr:col>
      <xdr:colOff>342900</xdr:colOff>
      <xdr:row>513</xdr:row>
      <xdr:rowOff>120650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06DAF8-5FD0-4941-A479-B1792841FE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673100</xdr:colOff>
      <xdr:row>515</xdr:row>
      <xdr:rowOff>165100</xdr:rowOff>
    </xdr:from>
    <xdr:to>
      <xdr:col>3</xdr:col>
      <xdr:colOff>698500</xdr:colOff>
      <xdr:row>528</xdr:row>
      <xdr:rowOff>139700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8EF9D89-71B5-3C43-904F-3C7C9B45ED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3100" y="104813100"/>
          <a:ext cx="2921000" cy="2616200"/>
        </a:xfrm>
        <a:prstGeom prst="rect">
          <a:avLst/>
        </a:prstGeom>
      </xdr:spPr>
    </xdr:pic>
    <xdr:clientData/>
  </xdr:twoCellAnchor>
  <xdr:twoCellAnchor editAs="oneCell">
    <xdr:from>
      <xdr:col>3</xdr:col>
      <xdr:colOff>1168400</xdr:colOff>
      <xdr:row>515</xdr:row>
      <xdr:rowOff>127000</xdr:rowOff>
    </xdr:from>
    <xdr:to>
      <xdr:col>5</xdr:col>
      <xdr:colOff>1028700</xdr:colOff>
      <xdr:row>528</xdr:row>
      <xdr:rowOff>101600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3E61032-97DF-E347-9006-F5224C8F70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064000" y="104775000"/>
          <a:ext cx="2921000" cy="2616200"/>
        </a:xfrm>
        <a:prstGeom prst="rect">
          <a:avLst/>
        </a:prstGeom>
      </xdr:spPr>
    </xdr:pic>
    <xdr:clientData/>
  </xdr:twoCellAnchor>
  <xdr:twoCellAnchor editAs="oneCell">
    <xdr:from>
      <xdr:col>5</xdr:col>
      <xdr:colOff>1358900</xdr:colOff>
      <xdr:row>515</xdr:row>
      <xdr:rowOff>88900</xdr:rowOff>
    </xdr:from>
    <xdr:to>
      <xdr:col>8</xdr:col>
      <xdr:colOff>177800</xdr:colOff>
      <xdr:row>528</xdr:row>
      <xdr:rowOff>63500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E963DF2-235B-7C42-A7D5-05A962BC6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15200" y="104736900"/>
          <a:ext cx="2921000" cy="2616200"/>
        </a:xfrm>
        <a:prstGeom prst="rect">
          <a:avLst/>
        </a:prstGeom>
      </xdr:spPr>
    </xdr:pic>
    <xdr:clientData/>
  </xdr:twoCellAnchor>
  <xdr:twoCellAnchor editAs="oneCell">
    <xdr:from>
      <xdr:col>8</xdr:col>
      <xdr:colOff>406400</xdr:colOff>
      <xdr:row>515</xdr:row>
      <xdr:rowOff>88900</xdr:rowOff>
    </xdr:from>
    <xdr:to>
      <xdr:col>12</xdr:col>
      <xdr:colOff>25400</xdr:colOff>
      <xdr:row>528</xdr:row>
      <xdr:rowOff>63500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8A08F02-E3C0-284D-A650-B4EC3A74C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464800" y="104736900"/>
          <a:ext cx="2921000" cy="2616200"/>
        </a:xfrm>
        <a:prstGeom prst="rect">
          <a:avLst/>
        </a:prstGeom>
      </xdr:spPr>
    </xdr:pic>
    <xdr:clientData/>
  </xdr:twoCellAnchor>
  <xdr:twoCellAnchor editAs="oneCell">
    <xdr:from>
      <xdr:col>0</xdr:col>
      <xdr:colOff>647700</xdr:colOff>
      <xdr:row>529</xdr:row>
      <xdr:rowOff>38100</xdr:rowOff>
    </xdr:from>
    <xdr:to>
      <xdr:col>3</xdr:col>
      <xdr:colOff>673100</xdr:colOff>
      <xdr:row>542</xdr:row>
      <xdr:rowOff>12700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1E24CFD-07EC-4B46-AFFB-BC5D785F44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47700" y="107530900"/>
          <a:ext cx="2921000" cy="261620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529</xdr:row>
      <xdr:rowOff>63500</xdr:rowOff>
    </xdr:from>
    <xdr:to>
      <xdr:col>5</xdr:col>
      <xdr:colOff>1143000</xdr:colOff>
      <xdr:row>542</xdr:row>
      <xdr:rowOff>38100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714039B-10E9-8843-8A3A-FDB39D9EC8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178300" y="107556300"/>
          <a:ext cx="2921000" cy="2616200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</xdr:colOff>
      <xdr:row>529</xdr:row>
      <xdr:rowOff>25400</xdr:rowOff>
    </xdr:from>
    <xdr:to>
      <xdr:col>8</xdr:col>
      <xdr:colOff>330200</xdr:colOff>
      <xdr:row>542</xdr:row>
      <xdr:rowOff>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88E9517-BA6C-A14A-B421-EE91626B9D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467600" y="107518200"/>
          <a:ext cx="2921000" cy="2616200"/>
        </a:xfrm>
        <a:prstGeom prst="rect">
          <a:avLst/>
        </a:prstGeom>
      </xdr:spPr>
    </xdr:pic>
    <xdr:clientData/>
  </xdr:twoCellAnchor>
  <xdr:twoCellAnchor editAs="oneCell">
    <xdr:from>
      <xdr:col>8</xdr:col>
      <xdr:colOff>673100</xdr:colOff>
      <xdr:row>529</xdr:row>
      <xdr:rowOff>88900</xdr:rowOff>
    </xdr:from>
    <xdr:to>
      <xdr:col>12</xdr:col>
      <xdr:colOff>292100</xdr:colOff>
      <xdr:row>542</xdr:row>
      <xdr:rowOff>63500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37E81FF-0B66-174D-A4F7-B9CB936236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731500" y="107581700"/>
          <a:ext cx="2921000" cy="26162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635000</xdr:colOff>
      <xdr:row>543</xdr:row>
      <xdr:rowOff>12700</xdr:rowOff>
    </xdr:from>
    <xdr:to>
      <xdr:col>3</xdr:col>
      <xdr:colOff>660400</xdr:colOff>
      <xdr:row>555</xdr:row>
      <xdr:rowOff>190500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E73827E5-5FDA-B44E-A2CE-ED753DA6C8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35000" y="110350300"/>
          <a:ext cx="2921000" cy="2616200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650.80099074074" createdVersion="6" refreshedVersion="6" minRefreshableVersion="3" recordCount="498" xr:uid="{CD7250F0-D4A4-3344-91EA-C56AC23669FD}">
  <cacheSource type="worksheet">
    <worksheetSource ref="A1:O1594" sheet="Total_Visitors_v3"/>
  </cacheSource>
  <cacheFields count="21">
    <cacheField name="Date" numFmtId="14">
      <sharedItems containsSemiMixedTypes="0" containsNonDate="0" containsDate="1" containsString="0" minDate="2018-01-01T00:00:00" maxDate="2019-05-14T00:00:00" count="498">
        <d v="2018-01-01T00:00:00"/>
        <d v="2018-01-02T00:00:00"/>
        <d v="2018-01-03T00:00:00"/>
        <d v="2018-01-04T00:00:00"/>
        <d v="2018-01-05T00:00:00"/>
        <d v="2018-01-06T00:00:00"/>
        <d v="2018-01-07T00:00:00"/>
        <d v="2018-01-08T00:00:00"/>
        <d v="2018-01-09T00:00:00"/>
        <d v="2018-01-10T00:00:00"/>
        <d v="2018-01-11T00:00:00"/>
        <d v="2018-01-12T00:00:00"/>
        <d v="2018-01-13T00:00:00"/>
        <d v="2018-01-14T00:00:00"/>
        <d v="2018-01-15T00:00:00"/>
        <d v="2018-01-16T00:00:00"/>
        <d v="2018-01-17T00:00:00"/>
        <d v="2018-01-18T00:00:00"/>
        <d v="2018-01-19T00:00:00"/>
        <d v="2018-01-20T00:00:00"/>
        <d v="2018-01-21T00:00:00"/>
        <d v="2018-01-22T00:00:00"/>
        <d v="2018-01-23T00:00:00"/>
        <d v="2018-01-24T00:00:00"/>
        <d v="2018-01-25T00:00:00"/>
        <d v="2018-01-26T00:00:00"/>
        <d v="2018-01-27T00:00:00"/>
        <d v="2018-01-28T00:00:00"/>
        <d v="2018-01-29T00:00:00"/>
        <d v="2018-01-30T00:00:00"/>
        <d v="2018-01-31T00:00:00"/>
        <d v="2018-02-01T00:00:00"/>
        <d v="2018-02-02T00:00:00"/>
        <d v="2018-02-03T00:00:00"/>
        <d v="2018-02-04T00:00:00"/>
        <d v="2018-02-05T00:00:00"/>
        <d v="2018-02-06T00:00:00"/>
        <d v="2018-02-07T00:00:00"/>
        <d v="2018-02-08T00:00:00"/>
        <d v="2018-02-09T00:00:00"/>
        <d v="2018-02-10T00:00:00"/>
        <d v="2018-02-11T00:00:00"/>
        <d v="2018-02-12T00:00:00"/>
        <d v="2018-02-13T00:00:00"/>
        <d v="2018-02-14T00:00:00"/>
        <d v="2018-02-15T00:00:00"/>
        <d v="2018-02-16T00:00:00"/>
        <d v="2018-02-17T00:00:00"/>
        <d v="2018-02-18T00:00:00"/>
        <d v="2018-02-19T00:00:00"/>
        <d v="2018-02-20T00:00:00"/>
        <d v="2018-02-21T00:00:00"/>
        <d v="2018-02-22T00:00:00"/>
        <d v="2018-02-23T00:00:00"/>
        <d v="2018-02-24T00:00:00"/>
        <d v="2018-02-25T00:00:00"/>
        <d v="2018-02-26T00:00:00"/>
        <d v="2018-02-27T00:00:00"/>
        <d v="2018-02-28T00:00:00"/>
        <d v="2018-03-01T00:00:00"/>
        <d v="2018-03-02T00:00:00"/>
        <d v="2018-03-03T00:00:00"/>
        <d v="2018-03-04T00:00:00"/>
        <d v="2018-03-05T00:00:00"/>
        <d v="2018-03-06T00:00:00"/>
        <d v="2018-03-07T00:00:00"/>
        <d v="2018-03-08T00:00:00"/>
        <d v="2018-03-09T00:00:00"/>
        <d v="2018-03-10T00:00:00"/>
        <d v="2018-03-11T00:00:00"/>
        <d v="2018-03-12T00:00:00"/>
        <d v="2018-03-13T00:00:00"/>
        <d v="2018-03-14T00:00:00"/>
        <d v="2018-03-15T00:00:00"/>
        <d v="2018-03-16T00:00:00"/>
        <d v="2018-03-17T00:00:00"/>
        <d v="2018-03-18T00:00:00"/>
        <d v="2018-03-19T00:00:00"/>
        <d v="2018-03-20T00:00:00"/>
        <d v="2018-03-21T00:00:00"/>
        <d v="2018-03-22T00:00:00"/>
        <d v="2018-03-23T00:00:00"/>
        <d v="2018-03-24T00:00:00"/>
        <d v="2018-03-25T00:00:00"/>
        <d v="2018-03-26T00:00:00"/>
        <d v="2018-03-27T00:00:00"/>
        <d v="2018-03-28T00:00:00"/>
        <d v="2018-03-29T00:00:00"/>
        <d v="2018-03-30T00:00:00"/>
        <d v="2018-03-31T00:00:00"/>
        <d v="2018-04-01T00:00:00"/>
        <d v="2018-04-02T00:00:00"/>
        <d v="2018-04-03T00:00:00"/>
        <d v="2018-04-04T00:00:00"/>
        <d v="2018-04-05T00:00:00"/>
        <d v="2018-04-06T00:00:00"/>
        <d v="2018-04-07T00:00:00"/>
        <d v="2018-04-08T00:00:00"/>
        <d v="2018-04-09T00:00:00"/>
        <d v="2018-04-10T00:00:00"/>
        <d v="2018-04-11T00:00:00"/>
        <d v="2018-04-12T00:00:00"/>
        <d v="2018-04-13T00:00:00"/>
        <d v="2018-04-14T00:00:00"/>
        <d v="2018-04-15T00:00:00"/>
        <d v="2018-04-16T00:00:00"/>
        <d v="2018-04-17T00:00:00"/>
        <d v="2018-04-18T00:00:00"/>
        <d v="2018-04-19T00:00:00"/>
        <d v="2018-04-20T00:00:00"/>
        <d v="2018-04-21T00:00:00"/>
        <d v="2018-04-22T00:00:00"/>
        <d v="2018-04-23T00:00:00"/>
        <d v="2018-04-24T00:00:00"/>
        <d v="2018-04-25T00:00:00"/>
        <d v="2018-04-26T00:00:00"/>
        <d v="2018-04-27T00:00:00"/>
        <d v="2018-04-28T00:00:00"/>
        <d v="2018-04-29T00:00:00"/>
        <d v="2018-04-30T00:00:00"/>
        <d v="2018-05-01T00:00:00"/>
        <d v="2018-05-02T00:00:00"/>
        <d v="2018-05-03T00:00:00"/>
        <d v="2018-05-04T00:00:00"/>
        <d v="2018-05-05T00:00:00"/>
        <d v="2018-05-06T00:00:00"/>
        <d v="2018-05-07T00:00:00"/>
        <d v="2018-05-08T00:00:00"/>
        <d v="2018-05-09T00:00:00"/>
        <d v="2018-05-10T00:00:00"/>
        <d v="2018-05-11T00:00:00"/>
        <d v="2018-05-12T00:00:00"/>
        <d v="2018-05-13T00:00:00"/>
        <d v="2018-05-14T00:00:00"/>
        <d v="2018-05-15T00:00:00"/>
        <d v="2018-05-16T00:00:00"/>
        <d v="2018-05-17T00:00:00"/>
        <d v="2018-05-18T00:00:00"/>
        <d v="2018-05-19T00:00:00"/>
        <d v="2018-05-20T00:00:00"/>
        <d v="2018-05-21T00:00:00"/>
        <d v="2018-05-22T00:00:00"/>
        <d v="2018-05-23T00:00:00"/>
        <d v="2018-05-24T00:00:00"/>
        <d v="2018-05-25T00:00:00"/>
        <d v="2018-05-26T00:00:00"/>
        <d v="2018-05-27T00:00:00"/>
        <d v="2018-05-28T00:00:00"/>
        <d v="2018-05-29T00:00:00"/>
        <d v="2018-05-30T00:00:00"/>
        <d v="2018-05-31T00:00:00"/>
        <d v="2018-06-01T00:00:00"/>
        <d v="2018-06-02T00:00:00"/>
        <d v="2018-06-03T00:00:00"/>
        <d v="2018-06-04T00:00:00"/>
        <d v="2018-06-05T00:00:00"/>
        <d v="2018-06-06T00:00:00"/>
        <d v="2018-06-07T00:00:00"/>
        <d v="2018-06-08T00:00:00"/>
        <d v="2018-06-09T00:00:00"/>
        <d v="2018-06-10T00:00:00"/>
        <d v="2018-06-11T00:00:00"/>
        <d v="2018-06-12T00:00:00"/>
        <d v="2018-06-13T00:00:00"/>
        <d v="2018-06-14T00:00:00"/>
        <d v="2018-06-15T00:00:00"/>
        <d v="2018-06-16T00:00:00"/>
        <d v="2018-06-17T00:00:00"/>
        <d v="2018-06-18T00:00:00"/>
        <d v="2018-06-19T00:00:00"/>
        <d v="2018-06-20T00:00:00"/>
        <d v="2018-06-21T00:00:00"/>
        <d v="2018-06-22T00:00:00"/>
        <d v="2018-06-23T00:00:00"/>
        <d v="2018-06-24T00:00:00"/>
        <d v="2018-06-25T00:00:00"/>
        <d v="2018-06-26T00:00:00"/>
        <d v="2018-06-27T00:00:00"/>
        <d v="2018-06-28T00:00:00"/>
        <d v="2018-06-29T00:00:00"/>
        <d v="2018-06-30T00:00:00"/>
        <d v="2018-07-01T00:00:00"/>
        <d v="2018-07-02T00:00:00"/>
        <d v="2018-07-03T00:00:00"/>
        <d v="2018-07-04T00:00:00"/>
        <d v="2018-07-05T00:00:00"/>
        <d v="2018-07-06T00:00:00"/>
        <d v="2018-07-07T00:00:00"/>
        <d v="2018-07-08T00:00:00"/>
        <d v="2018-07-09T00:00:00"/>
        <d v="2018-07-10T00:00:00"/>
        <d v="2018-07-11T00:00:00"/>
        <d v="2018-07-12T00:00:00"/>
        <d v="2018-07-13T00:00:00"/>
        <d v="2018-07-14T00:00:00"/>
        <d v="2018-07-15T00:00:00"/>
        <d v="2018-07-16T00:00:00"/>
        <d v="2018-07-17T00:00:00"/>
        <d v="2018-07-18T00:00:00"/>
        <d v="2018-07-19T00:00:00"/>
        <d v="2018-07-20T00:00:00"/>
        <d v="2018-07-21T00:00:00"/>
        <d v="2018-07-22T00:00:00"/>
        <d v="2018-07-23T00:00:00"/>
        <d v="2018-07-24T00:00:00"/>
        <d v="2018-07-25T00:00:00"/>
        <d v="2018-07-26T00:00:00"/>
        <d v="2018-07-27T00:00:00"/>
        <d v="2018-07-28T00:00:00"/>
        <d v="2018-07-29T00:00:00"/>
        <d v="2018-07-30T00:00:00"/>
        <d v="2018-07-31T00:00:00"/>
        <d v="2018-08-01T00:00:00"/>
        <d v="2018-08-02T00:00:00"/>
        <d v="2018-08-03T00:00:00"/>
        <d v="2018-08-04T00:00:00"/>
        <d v="2018-08-05T00:00:00"/>
        <d v="2018-08-06T00:00:00"/>
        <d v="2018-08-07T00:00:00"/>
        <d v="2018-08-08T00:00:00"/>
        <d v="2018-08-09T00:00:00"/>
        <d v="2018-08-10T00:00:00"/>
        <d v="2018-08-11T00:00:00"/>
        <d v="2018-08-12T00:00:00"/>
        <d v="2018-08-13T00:00:00"/>
        <d v="2018-08-14T00:00:00"/>
        <d v="2018-08-15T00:00:00"/>
        <d v="2018-08-16T00:00:00"/>
        <d v="2018-08-17T00:00:00"/>
        <d v="2018-08-18T00:00:00"/>
        <d v="2018-08-19T00:00:00"/>
        <d v="2018-08-20T00:00:00"/>
        <d v="2018-08-21T00:00:00"/>
        <d v="2018-08-22T00:00:00"/>
        <d v="2018-08-23T00:00:00"/>
        <d v="2018-08-24T00:00:00"/>
        <d v="2018-08-25T00:00:00"/>
        <d v="2018-08-26T00:00:00"/>
        <d v="2018-08-27T00:00:00"/>
        <d v="2018-08-28T00:00:00"/>
        <d v="2018-08-29T00:00:00"/>
        <d v="2018-08-30T00:00:00"/>
        <d v="2018-08-31T00:00:00"/>
        <d v="2018-09-01T00:00:00"/>
        <d v="2018-09-02T00:00:00"/>
        <d v="2018-09-03T00:00:00"/>
        <d v="2018-09-04T00:00:00"/>
        <d v="2018-09-05T00:00:00"/>
        <d v="2018-09-06T00:00:00"/>
        <d v="2018-09-07T00:00:00"/>
        <d v="2018-09-08T00:00:00"/>
        <d v="2018-09-09T00:00:00"/>
        <d v="2018-09-10T00:00:00"/>
        <d v="2018-09-11T00:00:00"/>
        <d v="2018-09-12T00:00:00"/>
        <d v="2018-09-13T00:00:00"/>
        <d v="2018-09-14T00:00:00"/>
        <d v="2018-09-15T00:00:00"/>
        <d v="2018-09-16T00:00:00"/>
        <d v="2018-09-17T00:00:00"/>
        <d v="2018-09-18T00:00:00"/>
        <d v="2018-09-19T00:00:00"/>
        <d v="2018-09-20T00:00:00"/>
        <d v="2018-09-21T00:00:00"/>
        <d v="2018-09-22T00:00:00"/>
        <d v="2018-09-23T00:00:00"/>
        <d v="2018-09-24T00:00:00"/>
        <d v="2018-09-25T00:00:00"/>
        <d v="2018-09-26T00:00:00"/>
        <d v="2018-09-27T00:00:00"/>
        <d v="2018-09-28T00:00:00"/>
        <d v="2018-09-29T00:00:00"/>
        <d v="2018-09-30T00:00:00"/>
        <d v="2018-10-01T00:00:00"/>
        <d v="2018-10-02T00:00:00"/>
        <d v="2018-10-03T00:00:00"/>
        <d v="2018-10-04T00:00:00"/>
        <d v="2018-10-05T00:00:00"/>
        <d v="2018-10-06T00:00:00"/>
        <d v="2018-10-07T00:00:00"/>
        <d v="2018-10-08T00:00:00"/>
        <d v="2018-10-09T00:00:00"/>
        <d v="2018-10-10T00:00:00"/>
        <d v="2018-10-11T00:00:00"/>
        <d v="2018-10-12T00:00:00"/>
        <d v="2018-10-13T00:00:00"/>
        <d v="2018-10-14T00:00:00"/>
        <d v="2018-10-15T00:00:00"/>
        <d v="2018-10-16T00:00:00"/>
        <d v="2018-10-17T00:00:00"/>
        <d v="2018-10-18T00:00:00"/>
        <d v="2018-10-19T00:00:00"/>
        <d v="2018-10-20T00:00:00"/>
        <d v="2018-10-21T00:00:00"/>
        <d v="2018-10-22T00:00:00"/>
        <d v="2018-10-23T00:00:00"/>
        <d v="2018-10-24T00:00:00"/>
        <d v="2018-10-25T00:00:00"/>
        <d v="2018-10-26T00:00:00"/>
        <d v="2018-10-27T00:00:00"/>
        <d v="2018-10-28T00:00:00"/>
        <d v="2018-10-29T00:00:00"/>
        <d v="2018-10-30T00:00:00"/>
        <d v="2018-10-31T00:00:00"/>
        <d v="2018-11-01T00:00:00"/>
        <d v="2018-11-02T00:00:00"/>
        <d v="2018-11-03T00:00:00"/>
        <d v="2018-11-04T00:00:00"/>
        <d v="2018-11-05T00:00:00"/>
        <d v="2018-11-06T00:00:00"/>
        <d v="2018-11-07T00:00:00"/>
        <d v="2018-11-08T00:00:00"/>
        <d v="2018-11-09T00:00:00"/>
        <d v="2018-11-10T00:00:00"/>
        <d v="2018-11-11T00:00:00"/>
        <d v="2018-11-12T00:00:00"/>
        <d v="2018-11-13T00:00:00"/>
        <d v="2018-11-14T00:00:00"/>
        <d v="2018-11-15T00:00:00"/>
        <d v="2018-11-16T00:00:00"/>
        <d v="2018-11-17T00:00:00"/>
        <d v="2018-11-18T00:00:00"/>
        <d v="2018-11-19T00:00:00"/>
        <d v="2018-11-20T00:00:00"/>
        <d v="2018-11-21T00:00:00"/>
        <d v="2018-11-22T00:00:00"/>
        <d v="2018-11-23T00:00:00"/>
        <d v="2018-11-24T00:00:00"/>
        <d v="2018-11-25T00:00:00"/>
        <d v="2018-11-26T00:00:00"/>
        <d v="2018-11-27T00:00:00"/>
        <d v="2018-11-28T00:00:00"/>
        <d v="2018-11-29T00:00:00"/>
        <d v="2018-11-30T00:00:00"/>
        <d v="2018-12-01T00:00:00"/>
        <d v="2018-12-02T00:00:00"/>
        <d v="2018-12-03T00:00:00"/>
        <d v="2018-12-04T00:00:00"/>
        <d v="2018-12-05T00:00:00"/>
        <d v="2018-12-06T00:00:00"/>
        <d v="2018-12-07T00:00:00"/>
        <d v="2018-12-08T00:00:00"/>
        <d v="2018-12-09T00:00:00"/>
        <d v="2018-12-10T00:00:00"/>
        <d v="2018-12-11T00:00:00"/>
        <d v="2018-12-12T00:00:00"/>
        <d v="2018-12-13T00:00:00"/>
        <d v="2018-12-14T00:00:00"/>
        <d v="2018-12-15T00:00:00"/>
        <d v="2018-12-16T00:00:00"/>
        <d v="2018-12-17T00:00:00"/>
        <d v="2018-12-18T00:00:00"/>
        <d v="2018-12-19T00:00:00"/>
        <d v="2018-12-20T00:00:00"/>
        <d v="2018-12-21T00:00:00"/>
        <d v="2018-12-22T00:00:00"/>
        <d v="2018-12-23T00:00:00"/>
        <d v="2018-12-24T00:00:00"/>
        <d v="2018-12-25T00:00:00"/>
        <d v="2018-12-26T00:00:00"/>
        <d v="2018-12-27T00:00:00"/>
        <d v="2018-12-28T00:00:00"/>
        <d v="2018-12-29T00:00:00"/>
        <d v="2018-12-30T00:00:00"/>
        <d v="2018-12-31T00:00:00"/>
        <d v="2019-01-01T00:00:00"/>
        <d v="2019-01-02T00:00:00"/>
        <d v="2019-01-03T00:00:00"/>
        <d v="2019-01-04T00:00:00"/>
        <d v="2019-01-05T00:00:00"/>
        <d v="2019-01-06T00:00:00"/>
        <d v="2019-01-07T00:00:00"/>
        <d v="2019-01-08T00:00:00"/>
        <d v="2019-01-09T00:00:00"/>
        <d v="2019-01-10T00:00:00"/>
        <d v="2019-01-11T00:00:00"/>
        <d v="2019-01-12T00:00:00"/>
        <d v="2019-01-13T00:00:00"/>
        <d v="2019-01-14T00:00:00"/>
        <d v="2019-01-15T00:00:00"/>
        <d v="2019-01-16T00:00:00"/>
        <d v="2019-01-17T00:00:00"/>
        <d v="2019-01-18T00:00:00"/>
        <d v="2019-01-19T00:00:00"/>
        <d v="2019-01-20T00:00:00"/>
        <d v="2019-01-21T00:00:00"/>
        <d v="2019-01-22T00:00:00"/>
        <d v="2019-01-23T00:00:00"/>
        <d v="2019-01-24T00:00:00"/>
        <d v="2019-01-25T00:00:00"/>
        <d v="2019-01-26T00:00:00"/>
        <d v="2019-01-27T00:00:00"/>
        <d v="2019-01-28T00:00:00"/>
        <d v="2019-01-29T00:00:00"/>
        <d v="2019-01-30T00:00:00"/>
        <d v="2019-01-31T00:00:00"/>
        <d v="2019-02-01T00:00:00"/>
        <d v="2019-02-02T00:00:00"/>
        <d v="2019-02-03T00:00:00"/>
        <d v="2019-02-04T00:00:00"/>
        <d v="2019-02-05T00:00:00"/>
        <d v="2019-02-06T00:00:00"/>
        <d v="2019-02-07T00:00:00"/>
        <d v="2019-02-08T00:00:00"/>
        <d v="2019-02-09T00:00:00"/>
        <d v="2019-02-10T00:00:00"/>
        <d v="2019-02-11T00:00:00"/>
        <d v="2019-02-12T00:00:00"/>
        <d v="2019-02-13T00:00:00"/>
        <d v="2019-02-14T00:00:00"/>
        <d v="2019-02-15T00:00:00"/>
        <d v="2019-02-16T00:00:00"/>
        <d v="2019-02-17T00:00:00"/>
        <d v="2019-02-18T00:00:00"/>
        <d v="2019-02-19T00:00:00"/>
        <d v="2019-02-20T00:00:00"/>
        <d v="2019-02-21T00:00:00"/>
        <d v="2019-02-22T00:00:00"/>
        <d v="2019-02-23T00:00:00"/>
        <d v="2019-02-24T00:00:00"/>
        <d v="2019-02-25T00:00:00"/>
        <d v="2019-02-26T00:00:00"/>
        <d v="2019-02-27T00:00:00"/>
        <d v="2019-02-28T00:00:00"/>
        <d v="2019-03-01T00:00:00"/>
        <d v="2019-03-02T00:00:00"/>
        <d v="2019-03-03T00:00:00"/>
        <d v="2019-03-04T00:00:00"/>
        <d v="2019-03-05T00:00:00"/>
        <d v="2019-03-06T00:00:00"/>
        <d v="2019-03-07T00:00:00"/>
        <d v="2019-03-08T00:00:00"/>
        <d v="2019-03-09T00:00:00"/>
        <d v="2019-03-10T00:00:00"/>
        <d v="2019-03-11T00:00:00"/>
        <d v="2019-03-12T00:00:00"/>
        <d v="2019-03-13T00:00:00"/>
        <d v="2019-03-14T00:00:00"/>
        <d v="2019-03-15T00:00:00"/>
        <d v="2019-03-16T00:00:00"/>
        <d v="2019-03-17T00:00:00"/>
        <d v="2019-03-18T00:00:00"/>
        <d v="2019-03-19T00:00:00"/>
        <d v="2019-03-20T00:00:00"/>
        <d v="2019-03-21T00:00:00"/>
        <d v="2019-03-22T00:00:00"/>
        <d v="2019-03-23T00:00:00"/>
        <d v="2019-03-24T00:00:00"/>
        <d v="2019-03-25T00:00:00"/>
        <d v="2019-03-26T00:00:00"/>
        <d v="2019-03-27T00:00:00"/>
        <d v="2019-03-28T00:00:00"/>
        <d v="2019-03-29T00:00:00"/>
        <d v="2019-03-30T00:00:00"/>
        <d v="2019-03-31T00:00:00"/>
        <d v="2019-04-01T00:00:00"/>
        <d v="2019-04-02T00:00:00"/>
        <d v="2019-04-03T00:00:00"/>
        <d v="2019-04-04T00:00:00"/>
        <d v="2019-04-05T00:00:00"/>
        <d v="2019-04-06T00:00:00"/>
        <d v="2019-04-07T00:00:00"/>
        <d v="2019-04-08T00:00:00"/>
        <d v="2019-04-09T00:00:00"/>
        <d v="2019-04-10T00:00:00"/>
        <d v="2019-04-11T00:00:00"/>
        <d v="2019-04-12T00:00:00"/>
        <d v="2019-04-13T00:00:00"/>
        <d v="2019-04-14T00:00:00"/>
        <d v="2019-04-15T00:00:00"/>
        <d v="2019-04-16T00:00:00"/>
        <d v="2019-04-17T00:00:00"/>
        <d v="2019-04-18T00:00:00"/>
        <d v="2019-04-19T00:00:00"/>
        <d v="2019-04-20T00:00:00"/>
        <d v="2019-04-21T00:00:00"/>
        <d v="2019-04-22T00:00:00"/>
        <d v="2019-04-23T00:00:00"/>
        <d v="2019-04-24T00:00:00"/>
        <d v="2019-04-25T00:00:00"/>
        <d v="2019-04-26T00:00:00"/>
        <d v="2019-04-27T00:00:00"/>
        <d v="2019-04-28T00:00:00"/>
        <d v="2019-04-29T00:00:00"/>
        <d v="2019-04-30T00:00:00"/>
        <d v="2019-05-01T00:00:00"/>
        <d v="2019-05-02T00:00:00"/>
        <d v="2019-05-03T00:00:00"/>
        <d v="2019-05-04T00:00:00"/>
        <d v="2019-05-05T00:00:00"/>
        <d v="2019-05-06T00:00:00"/>
        <d v="2019-05-07T00:00:00"/>
        <d v="2019-05-08T00:00:00"/>
        <d v="2019-05-09T00:00:00"/>
        <d v="2019-05-10T00:00:00"/>
        <d v="2019-05-11T00:00:00"/>
        <d v="2019-05-12T00:00:00"/>
        <d v="2019-05-13T00:00:00"/>
      </sharedItems>
    </cacheField>
    <cacheField name="Tram_Counts" numFmtId="0">
      <sharedItems containsMixedTypes="1" containsNumber="1" containsInteger="1" minValue="87" maxValue="7172" count="468">
        <n v="1970"/>
        <n v="2224"/>
        <n v="2136"/>
        <n v="2214"/>
        <n v="2118"/>
        <n v="2790"/>
        <n v="2206"/>
        <n v="1033"/>
        <n v="781"/>
        <n v="685"/>
        <n v="627"/>
        <n v="1072"/>
        <n v="2671"/>
        <n v="2665"/>
        <n v="1626"/>
        <s v="NA"/>
        <n v="521"/>
        <n v="717"/>
        <n v="2242"/>
        <n v="2010"/>
        <n v="785"/>
        <n v="657"/>
        <n v="561"/>
        <n v="751"/>
        <n v="1259"/>
        <n v="2497"/>
        <n v="1778"/>
        <n v="788"/>
        <n v="621"/>
        <n v="668"/>
        <n v="1190"/>
        <n v="2551"/>
        <n v="1856"/>
        <n v="889"/>
        <n v="665"/>
        <n v="525"/>
        <n v="1057"/>
        <n v="2724"/>
        <n v="1647"/>
        <n v="815"/>
        <n v="929"/>
        <n v="1331"/>
        <n v="1643"/>
        <n v="3370"/>
        <n v="3100"/>
        <n v="1142"/>
        <n v="962"/>
        <n v="899"/>
        <n v="1405"/>
        <n v="2843"/>
        <n v="2270"/>
        <n v="1133"/>
        <n v="599"/>
        <n v="756"/>
        <n v="920"/>
        <n v="1365"/>
        <n v="2672"/>
        <n v="2103"/>
        <n v="1151"/>
        <n v="835"/>
        <n v="1205"/>
        <n v="1810"/>
        <n v="2487"/>
        <n v="4321"/>
        <n v="4719"/>
        <n v="5236"/>
        <n v="5077"/>
        <n v="5154"/>
        <n v="5390"/>
        <n v="5166"/>
        <n v="3021"/>
        <n v="1302"/>
        <n v="1077"/>
        <n v="1141"/>
        <n v="1569"/>
        <n v="1645"/>
        <n v="3417"/>
        <n v="2676"/>
        <n v="2083"/>
        <n v="2409"/>
        <n v="3012"/>
        <n v="3127"/>
        <n v="3998"/>
        <n v="4642"/>
        <n v="2604"/>
        <n v="2632"/>
        <n v="2359"/>
        <n v="2208"/>
        <n v="2400"/>
        <n v="2496"/>
        <n v="1909"/>
        <n v="1314"/>
        <n v="1568"/>
        <n v="1454"/>
        <n v="1337"/>
        <n v="2704"/>
        <n v="2435"/>
        <n v="2426"/>
        <n v="1515"/>
        <n v="2527"/>
        <n v="2233"/>
        <n v="1714"/>
        <n v="2166"/>
        <n v="3415"/>
        <n v="3442"/>
        <n v="1680"/>
        <n v="1382"/>
        <n v="1507"/>
        <n v="1627"/>
        <n v="3136"/>
        <n v="2766"/>
        <n v="1759"/>
        <n v="1262"/>
        <n v="1543"/>
        <n v="1109"/>
        <n v="2202"/>
        <n v="2639"/>
        <n v="2239"/>
        <n v="1115"/>
        <n v="1073"/>
        <n v="1508"/>
        <n v="1248"/>
        <n v="1766"/>
        <n v="2637"/>
        <n v="2684"/>
        <n v="2089"/>
        <n v="1693"/>
        <n v="1727"/>
        <n v="1786"/>
        <n v="2108"/>
        <n v="3197"/>
        <n v="2522"/>
        <n v="2647"/>
        <n v="2658"/>
        <n v="1553"/>
        <n v="1480"/>
        <n v="2548"/>
        <n v="3260"/>
        <n v="4209"/>
        <n v="3749"/>
        <n v="2504"/>
        <n v="1616"/>
        <n v="1429"/>
        <n v="2235"/>
        <n v="3296"/>
        <n v="3072"/>
        <n v="2175"/>
        <n v="1879"/>
        <n v="1783"/>
        <n v="2048"/>
        <n v="2300"/>
        <n v="1761"/>
        <n v="3531"/>
        <n v="2436"/>
        <n v="1986"/>
        <n v="1841"/>
        <n v="1854"/>
        <n v="2408"/>
        <n v="3297"/>
        <n v="2854"/>
        <n v="2130"/>
        <n v="2305"/>
        <n v="2095"/>
        <n v="2579"/>
        <n v="2939"/>
        <n v="3724"/>
        <n v="3671"/>
        <n v="3206"/>
        <n v="4118"/>
        <n v="2533"/>
        <n v="3213"/>
        <n v="3992"/>
        <n v="3401"/>
        <n v="3934"/>
        <n v="3590"/>
        <n v="2284"/>
        <n v="4525"/>
        <n v="4628"/>
        <n v="4607"/>
        <n v="3184"/>
        <n v="2582"/>
        <n v="2994"/>
        <n v="3167"/>
        <n v="3143"/>
        <n v="4216"/>
        <n v="3554"/>
        <n v="3261"/>
        <n v="3158"/>
        <n v="3289"/>
        <n v="3716"/>
        <n v="4190"/>
        <n v="3803"/>
        <n v="2951"/>
        <n v="2954"/>
        <n v="3255"/>
        <n v="4018"/>
        <n v="3663"/>
        <n v="3620"/>
        <n v="3351"/>
        <n v="1984"/>
        <n v="2861"/>
        <n v="3095"/>
        <n v="3866"/>
        <n v="3901"/>
        <n v="3053"/>
        <n v="2371"/>
        <n v="2892"/>
        <n v="2594"/>
        <n v="3506"/>
        <n v="3402"/>
        <n v="3540"/>
        <n v="2279"/>
        <n v="2098"/>
        <n v="1737"/>
        <n v="2061"/>
        <n v="2209"/>
        <n v="3571"/>
        <n v="1207"/>
        <n v="965"/>
        <n v="1140"/>
        <n v="789"/>
        <n v="1400"/>
        <n v="3216"/>
        <n v="2420"/>
        <n v="1000"/>
        <n v="701"/>
        <n v="87"/>
        <n v="955"/>
        <n v="1408"/>
        <n v="4188"/>
        <n v="3438"/>
        <n v="2560"/>
        <n v="720"/>
        <n v="644"/>
        <n v="689"/>
        <n v="942"/>
        <n v="3002"/>
        <n v="2001"/>
        <n v="674"/>
        <n v="661"/>
        <n v="656"/>
        <n v="686"/>
        <n v="876"/>
        <n v="2974"/>
        <n v="2124"/>
        <n v="980"/>
        <n v="763"/>
        <n v="724"/>
        <n v="517"/>
        <n v="963"/>
        <n v="2725"/>
        <n v="2147"/>
        <n v="1012"/>
        <n v="994"/>
        <n v="584"/>
        <n v="944"/>
        <n v="1460"/>
        <n v="2469"/>
        <n v="2392"/>
        <n v="839"/>
        <n v="765"/>
        <n v="873"/>
        <n v="928"/>
        <n v="3000"/>
        <n v="3083"/>
        <n v="1489"/>
        <n v="1478"/>
        <n v="1128"/>
        <n v="1482"/>
        <n v="1530"/>
        <n v="2956"/>
        <n v="2379"/>
        <n v="295"/>
        <n v="1050"/>
        <n v="1035"/>
        <n v="1318"/>
        <n v="1504"/>
        <n v="3230"/>
        <n v="2616"/>
        <n v="1286"/>
        <n v="868"/>
        <n v="1117"/>
        <n v="1234"/>
        <n v="2040"/>
        <n v="2515"/>
        <n v="971"/>
        <n v="784"/>
        <n v="645"/>
        <n v="969"/>
        <n v="1971"/>
        <n v="2561"/>
        <n v="1088"/>
        <n v="772"/>
        <n v="1147"/>
        <n v="1487"/>
        <n v="3054"/>
        <n v="2611"/>
        <n v="1069"/>
        <n v="671"/>
        <n v="1139"/>
        <n v="1038"/>
        <n v="2071"/>
        <n v="2962"/>
        <n v="2887"/>
        <n v="2847"/>
        <n v="3447"/>
        <n v="3561"/>
        <n v="5045"/>
        <n v="4567"/>
        <n v="2479"/>
        <n v="1076"/>
        <n v="1059"/>
        <n v="605"/>
        <n v="769"/>
        <n v="1491"/>
        <n v="2681"/>
        <n v="946"/>
        <n v="696"/>
        <n v="576"/>
        <n v="793"/>
        <n v="1199"/>
        <n v="1863"/>
        <n v="1499"/>
        <n v="702"/>
        <n v="622"/>
        <n v="723"/>
        <n v="725"/>
        <n v="1503"/>
        <n v="2354"/>
        <n v="2077"/>
        <n v="1552"/>
        <n v="1483"/>
        <n v="1322"/>
        <n v="2028"/>
        <n v="2163"/>
        <n v="3903"/>
        <n v="4130"/>
        <n v="3511"/>
        <n v="4836"/>
        <n v="4518"/>
        <n v="5604"/>
        <n v="5795"/>
        <n v="4347"/>
        <n v="3539"/>
        <n v="2742"/>
        <n v="2387"/>
        <n v="2547"/>
        <n v="3090"/>
        <n v="3456"/>
        <n v="2405"/>
        <n v="1414"/>
        <n v="783"/>
        <n v="891"/>
        <n v="1043"/>
        <n v="2995"/>
        <n v="1666"/>
        <n v="840"/>
        <n v="579"/>
        <n v="598"/>
        <n v="759"/>
        <n v="1356"/>
        <n v="3468"/>
        <n v="3308"/>
        <n v="1834"/>
        <n v="631"/>
        <n v="910"/>
        <n v="1518"/>
        <n v="2200"/>
        <n v="750"/>
        <n v="655"/>
        <n v="747"/>
        <n v="704"/>
        <n v="1348"/>
        <n v="3160"/>
        <n v="2052"/>
        <n v="1032"/>
        <n v="982"/>
        <n v="851"/>
        <n v="981"/>
        <n v="1474"/>
        <n v="2819"/>
        <n v="2482"/>
        <n v="919"/>
        <n v="1049"/>
        <n v="1010"/>
        <n v="1406"/>
        <n v="2245"/>
        <n v="4337"/>
        <n v="3679"/>
        <n v="2399"/>
        <n v="1531"/>
        <n v="1158"/>
        <n v="1202"/>
        <n v="1894"/>
        <n v="3155"/>
        <n v="2493"/>
        <n v="801"/>
        <n v="926"/>
        <n v="892"/>
        <n v="1398"/>
        <n v="1674"/>
        <n v="2146"/>
        <n v="1354"/>
        <n v="1063"/>
        <n v="2016"/>
        <n v="2630"/>
        <n v="4690"/>
        <n v="5024"/>
        <n v="6024"/>
        <n v="5641"/>
        <n v="5823"/>
        <n v="6657"/>
        <n v="7172"/>
        <n v="6740"/>
        <n v="3813"/>
        <n v="2308"/>
        <n v="2461"/>
        <n v="2353"/>
        <n v="2498"/>
        <n v="2770"/>
        <n v="3990"/>
        <n v="3111"/>
        <n v="2091"/>
        <n v="1838"/>
        <n v="2203"/>
        <n v="2928"/>
        <n v="3741"/>
        <n v="2772"/>
        <n v="1699"/>
        <n v="1385"/>
        <n v="1188"/>
        <n v="1449"/>
        <n v="1523"/>
        <n v="3564"/>
        <n v="1238"/>
        <n v="1768"/>
        <n v="1921"/>
        <n v="1742"/>
        <n v="2656"/>
        <n v="3464"/>
        <n v="3313"/>
        <n v="2948"/>
        <n v="3469"/>
        <n v="3132"/>
        <n v="2971"/>
        <n v="4558"/>
        <n v="4576"/>
        <n v="4174"/>
        <n v="2388"/>
        <n v="2565"/>
        <n v="2298"/>
        <n v="2732"/>
        <n v="3761"/>
        <n v="2573"/>
        <n v="1308"/>
        <n v="1486"/>
        <n v="1493"/>
        <n v="2102"/>
        <n v="2942"/>
        <n v="2968"/>
        <n v="1305"/>
        <n v="1026"/>
        <n v="1319"/>
        <n v="1285"/>
        <n v="1755"/>
        <n v="1137"/>
        <n v="2488"/>
        <n v="1764"/>
      </sharedItems>
    </cacheField>
    <cacheField name="Venue_Visitation" numFmtId="0">
      <sharedItems containsMixedTypes="1" containsNumber="1" containsInteger="1" minValue="410" maxValue="10996" count="475">
        <n v="2661"/>
        <n v="3171"/>
        <n v="2739"/>
        <n v="2434"/>
        <n v="3377"/>
        <n v="2331"/>
        <n v="1134"/>
        <n v="1015"/>
        <n v="1055"/>
        <n v="955"/>
        <n v="1812"/>
        <n v="4155"/>
        <n v="3526"/>
        <n v="2021"/>
        <s v="NA"/>
        <n v="667"/>
        <n v="798"/>
        <n v="1428"/>
        <n v="3099"/>
        <n v="2244"/>
        <n v="1137"/>
        <n v="936"/>
        <n v="872"/>
        <n v="1140"/>
        <n v="1962"/>
        <n v="3261"/>
        <n v="2090"/>
        <n v="969"/>
        <n v="874"/>
        <n v="1350"/>
        <n v="978"/>
        <n v="2714"/>
        <n v="3192"/>
        <n v="1293"/>
        <n v="842"/>
        <n v="827"/>
        <n v="1492"/>
        <n v="1728"/>
        <n v="3511"/>
        <n v="2353"/>
        <n v="1714"/>
        <n v="1101"/>
        <n v="1300"/>
        <n v="2089"/>
        <n v="3125"/>
        <n v="5011"/>
        <n v="4171"/>
        <n v="2527"/>
        <n v="1912"/>
        <n v="1729"/>
        <n v="1984"/>
        <n v="2176"/>
        <n v="3807"/>
        <n v="3011"/>
        <n v="1401"/>
        <n v="1138"/>
        <n v="1078"/>
        <n v="1798"/>
        <n v="2605"/>
        <n v="3782"/>
        <n v="2572"/>
        <n v="1740"/>
        <n v="1429"/>
        <n v="2416"/>
        <n v="3686"/>
        <n v="5050"/>
        <n v="5684"/>
        <n v="6800"/>
        <n v="8271"/>
        <n v="7997"/>
        <n v="7240"/>
        <n v="8547"/>
        <n v="10235"/>
        <n v="7456"/>
        <n v="4275"/>
        <n v="1846"/>
        <n v="2097"/>
        <n v="1932"/>
        <n v="3178"/>
        <n v="3703"/>
        <n v="4745"/>
        <n v="3447"/>
        <n v="3093"/>
        <n v="3710"/>
        <n v="4606"/>
        <n v="5841"/>
        <n v="5564"/>
        <n v="5861"/>
        <n v="2899"/>
        <n v="3669"/>
        <n v="3122"/>
        <n v="3442"/>
        <n v="3490"/>
        <n v="3482"/>
        <n v="4478"/>
        <n v="2589"/>
        <n v="2060"/>
        <n v="2953"/>
        <n v="2387"/>
        <n v="1905"/>
        <n v="4162"/>
        <n v="3700"/>
        <n v="3048"/>
        <n v="2039"/>
        <n v="3859"/>
        <n v="4512"/>
        <n v="3276"/>
        <n v="2967"/>
        <n v="5476"/>
        <n v="5207"/>
        <n v="2172"/>
        <n v="2279"/>
        <n v="2324"/>
        <n v="2488"/>
        <n v="3289"/>
        <n v="4476"/>
        <n v="3193"/>
        <n v="2327"/>
        <n v="1669"/>
        <n v="2115"/>
        <n v="1599"/>
        <n v="3799"/>
        <n v="3334"/>
        <n v="2295"/>
        <n v="1802"/>
        <n v="1571"/>
        <n v="2234"/>
        <n v="1971"/>
        <n v="2500"/>
        <n v="4269"/>
        <n v="2862"/>
        <n v="4144"/>
        <n v="2941"/>
        <n v="2421"/>
        <n v="2847"/>
        <n v="3538"/>
        <n v="4191"/>
        <n v="5031"/>
        <n v="5197"/>
        <n v="4533"/>
        <n v="2203"/>
        <n v="6465"/>
        <n v="7048"/>
        <n v="4335"/>
        <n v="4370"/>
        <n v="2219"/>
        <n v="2128"/>
        <n v="3475"/>
        <n v="4410"/>
        <n v="3574"/>
        <n v="2867"/>
        <n v="2342"/>
        <n v="2436"/>
        <n v="2853"/>
        <n v="3658"/>
        <n v="4538"/>
        <n v="3814"/>
        <n v="3503"/>
        <n v="2491"/>
        <n v="2262"/>
        <n v="3266"/>
        <n v="4097"/>
        <n v="5249"/>
        <n v="3638"/>
        <n v="2667"/>
        <n v="2855"/>
        <n v="2598"/>
        <n v="3344"/>
        <n v="4555"/>
        <n v="5802"/>
        <n v="4573"/>
        <n v="3410"/>
        <n v="4753"/>
        <n v="8458"/>
        <n v="3858"/>
        <n v="4936"/>
        <n v="5948"/>
        <n v="5808"/>
        <n v="5262"/>
        <n v="4452"/>
        <n v="2776"/>
        <n v="5980"/>
        <n v="6050"/>
        <n v="6789"/>
        <n v="4154"/>
        <n v="3830"/>
        <n v="3825"/>
        <n v="4592"/>
        <n v="6210"/>
        <n v="7967"/>
        <n v="4501"/>
        <n v="4193"/>
        <n v="4202"/>
        <n v="4119"/>
        <n v="5762"/>
        <n v="7084"/>
        <n v="5305"/>
        <n v="4732"/>
        <n v="3816"/>
        <n v="4006"/>
        <n v="4939"/>
        <n v="6189"/>
        <n v="10670"/>
        <n v="5853"/>
        <n v="5225"/>
        <n v="3472"/>
        <n v="3182"/>
        <n v="3590"/>
        <n v="5347"/>
        <n v="7060"/>
        <n v="4536"/>
        <n v="3451"/>
        <n v="3549"/>
        <n v="3108"/>
        <n v="2552"/>
        <n v="3764"/>
        <n v="6062"/>
        <n v="3746"/>
        <n v="2288"/>
        <n v="1839"/>
        <n v="1788"/>
        <n v="1966"/>
        <n v="2623"/>
        <n v="4690"/>
        <n v="3268"/>
        <n v="1578"/>
        <n v="1243"/>
        <n v="1493"/>
        <n v="1433"/>
        <n v="3915"/>
        <n v="2954"/>
        <n v="1250"/>
        <n v="943"/>
        <n v="870"/>
        <n v="1256"/>
        <n v="1918"/>
        <n v="6173"/>
        <n v="8009"/>
        <n v="3297"/>
        <n v="937"/>
        <n v="804"/>
        <n v="2374"/>
        <n v="1369"/>
        <n v="4332"/>
        <n v="2420"/>
        <n v="1212"/>
        <n v="856"/>
        <n v="887"/>
        <n v="1016"/>
        <n v="1294"/>
        <n v="4051"/>
        <n v="2592"/>
        <n v="1249"/>
        <n v="972"/>
        <n v="1071"/>
        <n v="1354"/>
        <n v="1872"/>
        <n v="4454"/>
        <n v="2480"/>
        <n v="1767"/>
        <n v="1875"/>
        <n v="1008"/>
        <n v="1526"/>
        <n v="2310"/>
        <n v="4559"/>
        <n v="2673"/>
        <n v="1304"/>
        <n v="975"/>
        <n v="1188"/>
        <n v="1242"/>
        <n v="2407"/>
        <n v="4343"/>
        <n v="3357"/>
        <n v="2433"/>
        <n v="2032"/>
        <n v="1524"/>
        <n v="1914"/>
        <n v="3906"/>
        <n v="2734"/>
        <n v="1375"/>
        <n v="1646"/>
        <n v="2008"/>
        <n v="2587"/>
        <n v="3820"/>
        <n v="3107"/>
        <n v="1683"/>
        <n v="1286"/>
        <n v="1606"/>
        <n v="1704"/>
        <n v="2162"/>
        <n v="3409"/>
        <n v="3013"/>
        <n v="1120"/>
        <n v="1027"/>
        <n v="964"/>
        <n v="1361"/>
        <n v="2309"/>
        <n v="4308"/>
        <n v="2850"/>
        <n v="2083"/>
        <n v="1054"/>
        <n v="1634"/>
        <n v="2065"/>
        <n v="2532"/>
        <n v="4304"/>
        <n v="3400"/>
        <n v="1696"/>
        <n v="1111"/>
        <n v="1693"/>
        <n v="1667"/>
        <n v="3027"/>
        <n v="4290"/>
        <n v="3492"/>
        <n v="3826"/>
        <n v="4416"/>
        <n v="4778"/>
        <n v="7538"/>
        <n v="6052"/>
        <n v="2726"/>
        <n v="1590"/>
        <n v="1534"/>
        <n v="821"/>
        <n v="1414"/>
        <n v="3042"/>
        <n v="4030"/>
        <n v="2571"/>
        <n v="1621"/>
        <n v="1373"/>
        <n v="410"/>
        <n v="1679"/>
        <n v="2004"/>
        <n v="2799"/>
        <n v="1886"/>
        <n v="1194"/>
        <n v="1224"/>
        <n v="1316"/>
        <n v="1366"/>
        <n v="2367"/>
        <n v="2923"/>
        <n v="1982"/>
        <n v="2073"/>
        <n v="2465"/>
        <n v="2456"/>
        <n v="2766"/>
        <n v="5013"/>
        <n v="5402"/>
        <n v="4804"/>
        <n v="8291"/>
        <n v="9198"/>
        <n v="10996"/>
        <n v="10471"/>
        <n v="7328"/>
        <n v="5092"/>
        <n v="3299"/>
        <n v="4028"/>
        <n v="3347"/>
        <n v="4235"/>
        <n v="4196"/>
        <n v="2581"/>
        <n v="1547"/>
        <n v="1240"/>
        <n v="1175"/>
        <n v="1093"/>
        <n v="1367"/>
        <n v="3828"/>
        <n v="2255"/>
        <n v="1192"/>
        <n v="1017"/>
        <n v="1123"/>
        <n v="1088"/>
        <n v="2565"/>
        <n v="4708"/>
        <n v="4087"/>
        <n v="2604"/>
        <n v="952"/>
        <n v="853"/>
        <n v="1662"/>
        <n v="3757"/>
        <n v="2995"/>
        <n v="1474"/>
        <n v="1018"/>
        <n v="1259"/>
        <n v="1447"/>
        <n v="1907"/>
        <n v="3948"/>
        <n v="2225"/>
        <n v="1749"/>
        <n v="1344"/>
        <n v="1866"/>
        <n v="3141"/>
        <n v="3721"/>
        <n v="1339"/>
        <n v="1329"/>
        <n v="1297"/>
        <n v="1944"/>
        <n v="3902"/>
        <n v="5932"/>
        <n v="5786"/>
        <n v="3110"/>
        <n v="3103"/>
        <n v="1890"/>
        <n v="1795"/>
        <n v="3366"/>
        <n v="4007"/>
        <n v="3666"/>
        <n v="1480"/>
        <n v="1488"/>
        <n v="1399"/>
        <n v="2813"/>
        <n v="4002"/>
        <n v="3209"/>
        <n v="2133"/>
        <n v="2148"/>
        <n v="2983"/>
        <n v="5201"/>
        <n v="5643"/>
        <n v="6783"/>
        <n v="7881"/>
        <n v="7738"/>
        <n v="7299"/>
        <n v="8264"/>
        <n v="9861"/>
        <n v="9064"/>
        <n v="5296"/>
        <n v="3979"/>
        <n v="3313"/>
        <n v="3424"/>
        <n v="3671"/>
        <n v="4427"/>
        <n v="5665"/>
        <n v="4124"/>
        <n v="2346"/>
        <n v="2419"/>
        <n v="2616"/>
        <n v="3572"/>
        <n v="4385"/>
        <n v="5654"/>
        <n v="4052"/>
        <n v="2738"/>
        <n v="2007"/>
        <n v="1727"/>
        <n v="2550"/>
        <n v="3641"/>
        <n v="4415"/>
        <n v="3019"/>
        <n v="1997"/>
        <n v="3091"/>
        <n v="2712"/>
        <n v="2756"/>
        <n v="5449"/>
        <n v="4970"/>
        <n v="4067"/>
        <n v="4750"/>
        <n v="5482"/>
        <n v="6541"/>
        <n v="5547"/>
        <n v="6887"/>
        <n v="7711"/>
        <n v="5466"/>
        <n v="4110"/>
        <n v="4326"/>
        <n v="3972"/>
        <n v="4088"/>
        <n v="5121"/>
        <n v="2151"/>
        <n v="2307"/>
        <n v="3208"/>
        <n v="4114"/>
        <n v="1810"/>
        <n v="1745"/>
        <n v="2153"/>
        <n v="2263"/>
        <n v="3119"/>
        <n v="2700"/>
        <n v="2779"/>
      </sharedItems>
    </cacheField>
    <cacheField name="Tram_Conversions" numFmtId="0">
      <sharedItems containsMixedTypes="1" containsNumber="1" containsInteger="1" minValue="10" maxValue="140" count="67">
        <n v="74"/>
        <n v="70"/>
        <n v="77"/>
        <n v="90"/>
        <n v="79"/>
        <n v="82"/>
        <n v="94"/>
        <n v="91"/>
        <n v="76"/>
        <n v="64"/>
        <n v="65"/>
        <n v="59"/>
        <n v="75"/>
        <n v="80"/>
        <s v="NA"/>
        <n v="50"/>
        <n v="72"/>
        <n v="89"/>
        <n v="69"/>
        <n v="85"/>
        <n v="81"/>
        <n v="71"/>
        <n v="49"/>
        <n v="68"/>
        <n v="43"/>
        <n v="78"/>
        <n v="63"/>
        <n v="52"/>
        <n v="61"/>
        <n v="51"/>
        <n v="67"/>
        <n v="84"/>
        <n v="55"/>
        <n v="45"/>
        <n v="66"/>
        <n v="58"/>
        <n v="60"/>
        <n v="44"/>
        <n v="53"/>
        <n v="73"/>
        <n v="62"/>
        <n v="86"/>
        <n v="57"/>
        <n v="97"/>
        <n v="93"/>
        <n v="88"/>
        <n v="34"/>
        <n v="56"/>
        <n v="38"/>
        <n v="92"/>
        <n v="48"/>
        <n v="83"/>
        <n v="54"/>
        <n v="101"/>
        <n v="99"/>
        <n v="114"/>
        <n v="104"/>
        <n v="87"/>
        <n v="10"/>
        <n v="42"/>
        <n v="29"/>
        <n v="19"/>
        <n v="140"/>
        <n v="47"/>
        <n v="46"/>
        <n v="41"/>
        <n v="36"/>
      </sharedItems>
    </cacheField>
    <cacheField name="day" numFmtId="0">
      <sharedItems count="7">
        <s v="Monday"/>
        <s v="Tuesday"/>
        <s v="Wednesday"/>
        <s v="Thursday"/>
        <s v="Friday"/>
        <s v="Saturday"/>
        <s v="Sunday"/>
      </sharedItems>
    </cacheField>
    <cacheField name="weekend" numFmtId="0">
      <sharedItems containsSemiMixedTypes="0" containsString="0" containsNumber="1" containsInteger="1" minValue="0" maxValue="1" count="2">
        <n v="0"/>
        <n v="1"/>
      </sharedItems>
    </cacheField>
    <cacheField name="month" numFmtId="0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  <cacheField name="season" numFmtId="0">
      <sharedItems count="4">
        <s v="Winter"/>
        <s v="Spring"/>
        <s v="Summer"/>
        <s v="Fall"/>
      </sharedItems>
    </cacheField>
    <cacheField name="pub_holiday" numFmtId="0">
      <sharedItems containsSemiMixedTypes="0" containsString="0" containsNumber="1" containsInteger="1" minValue="0" maxValue="1" count="2">
        <n v="1"/>
        <n v="0"/>
      </sharedItems>
    </cacheField>
    <cacheField name="cruise_event" numFmtId="0">
      <sharedItems containsSemiMixedTypes="0" containsString="0" containsNumber="1" containsInteger="1" minValue="0" maxValue="1" count="2">
        <n v="0"/>
        <n v="1"/>
      </sharedItems>
    </cacheField>
    <cacheField name="regional_holiday" numFmtId="0">
      <sharedItems containsSemiMixedTypes="0" containsString="0" containsNumber="1" containsInteger="1" minValue="0" maxValue="1" count="2">
        <n v="0"/>
        <n v="1"/>
      </sharedItems>
    </cacheField>
    <cacheField name="school_holiday" numFmtId="0">
      <sharedItems containsSemiMixedTypes="0" containsString="0" containsNumber="1" containsInteger="1" minValue="0" maxValue="1" count="2">
        <n v="0"/>
        <n v="1"/>
      </sharedItems>
    </cacheField>
    <cacheField name="closed" numFmtId="0">
      <sharedItems containsSemiMixedTypes="0" containsString="0" containsNumber="1" containsInteger="1" minValue="0" maxValue="1"/>
    </cacheField>
    <cacheField name="opens" numFmtId="0">
      <sharedItems containsSemiMixedTypes="0" containsString="0" containsNumber="1" containsInteger="1" minValue="9" maxValue="10" count="2">
        <n v="10"/>
        <n v="9"/>
      </sharedItems>
    </cacheField>
    <cacheField name="closes" numFmtId="0">
      <sharedItems containsSemiMixedTypes="0" containsString="0" containsNumber="1" containsInteger="1" minValue="17" maxValue="18"/>
    </cacheField>
    <cacheField name="total_opening" numFmtId="0">
      <sharedItems containsSemiMixedTypes="0" containsString="0" containsNumber="1" containsInteger="1" minValue="7" maxValue="9" count="3">
        <n v="7"/>
        <n v="8"/>
        <n v="9"/>
      </sharedItems>
    </cacheField>
    <cacheField name="Tram_Counts_Category" numFmtId="0">
      <sharedItems count="5">
        <s v="Medium"/>
        <s v="Low"/>
        <s v="Extremely Low"/>
        <s v="High"/>
        <s v="Extremely High"/>
      </sharedItems>
    </cacheField>
    <cacheField name="Capacity" numFmtId="0">
      <sharedItems containsSemiMixedTypes="0" containsString="0" containsNumber="1" containsInteger="1" minValue="5795" maxValue="7172" count="2">
        <n v="5795"/>
        <n v="7172"/>
      </sharedItems>
    </cacheField>
    <cacheField name="perc_tram_counts" numFmtId="3">
      <sharedItems containsSemiMixedTypes="0" containsString="0" containsNumber="1" minValue="0" maxValue="100" count="475">
        <n v="33.994823123382226"/>
        <n v="38.377911993097499"/>
        <n v="36.859361518550479"/>
        <n v="38.205349439171698"/>
        <n v="36.548748921484034"/>
        <n v="48.14495254529767"/>
        <n v="38.067299396031061"/>
        <n v="17.825711820534945"/>
        <n v="13.477135461604831"/>
        <n v="11.820534943917171"/>
        <n v="10.819672131147541"/>
        <n v="18.498705780845555"/>
        <n v="46.091458153580675"/>
        <n v="45.987920621225193"/>
        <n v="28.058671268334773"/>
        <n v="0"/>
        <n v="8.990509059534082"/>
        <n v="12.372735116479724"/>
        <n v="38.688524590163937"/>
        <n v="34.68507333908542"/>
        <n v="13.546160483175152"/>
        <n v="11.337359792924936"/>
        <n v="9.6807592752372731"/>
        <n v="12.959447799827437"/>
        <n v="21.72562553925798"/>
        <n v="43.088869715271791"/>
        <n v="30.681622088006904"/>
        <n v="13.597929249352891"/>
        <n v="10.716134598792063"/>
        <n v="11.527178602243312"/>
        <n v="20.534943917169972"/>
        <n v="44.020707506471098"/>
        <n v="32.02761000862813"/>
        <n v="15.340811044003452"/>
        <n v="11.475409836065573"/>
        <n v="9.0595340811044007"/>
        <n v="18.239861949956861"/>
        <n v="47.0060396893874"/>
        <n v="28.421052631578945"/>
        <n v="14.063848144952546"/>
        <n v="16.031061259706643"/>
        <n v="22.968075927523728"/>
        <n v="28.35202761000863"/>
        <n v="58.153580672993968"/>
        <n v="53.494391716997413"/>
        <n v="19.706643658326144"/>
        <n v="16.600517687661778"/>
        <n v="15.513373597929251"/>
        <n v="24.245038826574632"/>
        <n v="49.059534081104403"/>
        <n v="39.171699741156168"/>
        <n v="19.551337359792925"/>
        <n v="10.336496980155307"/>
        <n v="13.045729076790336"/>
        <n v="15.875754961173424"/>
        <n v="23.554788610871441"/>
        <n v="46.108714408973249"/>
        <n v="36.28990509059534"/>
        <n v="19.861949956859362"/>
        <n v="14.408973252804142"/>
        <n v="20.793787748058669"/>
        <n v="31.233822260569454"/>
        <n v="42.916307161345991"/>
        <n v="74.564279551337364"/>
        <n v="81.432269197584134"/>
        <n v="90.353753235547885"/>
        <n v="87.610008628127702"/>
        <n v="88.938740293356346"/>
        <n v="93.011216566005174"/>
        <n v="89.14581535806731"/>
        <n v="52.131147540983605"/>
        <n v="22.467644521138912"/>
        <n v="18.584987057808455"/>
        <n v="19.689387402933566"/>
        <n v="27.075064710957726"/>
        <n v="28.386540120793786"/>
        <n v="58.964624676445212"/>
        <n v="46.177739430543575"/>
        <n v="35.944779982743746"/>
        <n v="41.570319240724764"/>
        <n v="51.975841242450393"/>
        <n v="53.960310612597063"/>
        <n v="68.990509059534077"/>
        <n v="80.103537532355489"/>
        <n v="44.935289042277823"/>
        <n v="45.418464193270061"/>
        <n v="40.707506471095769"/>
        <n v="38.101811906816216"/>
        <n v="41.415012942191545"/>
        <n v="43.071613459879202"/>
        <n v="32.942191544434856"/>
        <n v="22.674719585849871"/>
        <n v="27.057808455565141"/>
        <n v="25.090595340811046"/>
        <n v="23.071613459879206"/>
        <n v="46.660914581535806"/>
        <n v="42.01898188093184"/>
        <n v="41.863675582398621"/>
        <n v="26.143226919758412"/>
        <n v="43.606557377049185"/>
        <n v="38.533218291630718"/>
        <n v="29.577221742881793"/>
        <n v="37.377049180327873"/>
        <n v="58.930112165660056"/>
        <n v="59.396031061259706"/>
        <n v="28.99050905953408"/>
        <n v="23.848144952545297"/>
        <n v="26.005176876617774"/>
        <n v="28.075927523727351"/>
        <n v="54.115616911130282"/>
        <n v="47.730802415875758"/>
        <n v="30.353753235547888"/>
        <n v="21.77739430543572"/>
        <n v="26.62640207075065"/>
        <n v="19.137187230371008"/>
        <n v="37.998274374460742"/>
        <n v="45.539257981018118"/>
        <n v="38.636755823986199"/>
        <n v="19.240724762726487"/>
        <n v="18.515962036238136"/>
        <n v="26.022433132010352"/>
        <n v="21.535806729939601"/>
        <n v="30.474547023295944"/>
        <n v="45.504745470232962"/>
        <n v="46.315789473684212"/>
        <n v="36.048317515099221"/>
        <n v="29.214840379637618"/>
        <n v="29.801553062985331"/>
        <n v="30.819672131147541"/>
        <n v="36.37618636755824"/>
        <n v="55.168248490077652"/>
        <n v="43.520276100086278"/>
        <n v="45.677308024158755"/>
        <n v="45.867126833477137"/>
        <n v="26.798964624676447"/>
        <n v="25.539257981018121"/>
        <n v="43.968938740293353"/>
        <n v="56.255392579810184"/>
        <n v="72.631578947368425"/>
        <n v="64.693701466781704"/>
        <n v="43.209663503019847"/>
        <n v="27.886108714408977"/>
        <n v="24.659188955996552"/>
        <n v="38.56773080241588"/>
        <n v="56.876617773943053"/>
        <n v="53.011216566005182"/>
        <n v="37.532355478861085"/>
        <n v="32.424503882657461"/>
        <n v="30.767903364969801"/>
        <n v="35.340811044003452"/>
        <n v="39.689387402933562"/>
        <n v="30.388265746333044"/>
        <n v="60.931837791199307"/>
        <n v="42.036238136324414"/>
        <n v="34.270923209663501"/>
        <n v="31.768766177739433"/>
        <n v="31.993097497842971"/>
        <n v="41.553062985332183"/>
        <n v="56.893874029335635"/>
        <n v="49.249352890422777"/>
        <n v="36.755823986194997"/>
        <n v="39.775668679896462"/>
        <n v="36.151855047454703"/>
        <n v="44.503882657463329"/>
        <n v="50.71613459879206"/>
        <n v="64.26229508196721"/>
        <n v="63.347713546160477"/>
        <n v="55.323554788610871"/>
        <n v="71.061259706643654"/>
        <n v="43.71009490940466"/>
        <n v="55.444348576358927"/>
        <n v="68.886971527178602"/>
        <n v="58.688524590163937"/>
        <n v="67.886108714408977"/>
        <n v="61.949956859361521"/>
        <n v="39.413287316652287"/>
        <n v="78.084555651423642"/>
        <n v="79.861949956859362"/>
        <n v="79.499568593615194"/>
        <n v="54.943917169974114"/>
        <n v="44.555651423641066"/>
        <n v="51.665228645383955"/>
        <n v="54.650560828300257"/>
        <n v="54.236410698878345"/>
        <n v="72.752372735116481"/>
        <n v="61.328731665228645"/>
        <n v="56.272648835202766"/>
        <n v="54.495254529767045"/>
        <n v="56.755823986194997"/>
        <n v="64.124245038826572"/>
        <n v="72.303710094909405"/>
        <n v="65.625539257981018"/>
        <n v="50.923209663503023"/>
        <n v="50.97497842968076"/>
        <n v="56.169111302847284"/>
        <n v="69.335634167385678"/>
        <n v="63.20966350301984"/>
        <n v="62.467644521138908"/>
        <n v="57.825711820534941"/>
        <n v="34.236410698878345"/>
        <n v="49.370146678170833"/>
        <n v="53.40811044003452"/>
        <n v="66.712683347713536"/>
        <n v="67.316652286453831"/>
        <n v="52.683347713546155"/>
        <n v="40.914581535806732"/>
        <n v="49.905090595340809"/>
        <n v="44.76272648835203"/>
        <n v="60.500431406384813"/>
        <n v="58.705780845556511"/>
        <n v="61.087144089732526"/>
        <n v="39.327006039689387"/>
        <n v="36.20362381363244"/>
        <n v="29.974115616911128"/>
        <n v="35.56514236410699"/>
        <n v="38.119068162208805"/>
        <n v="61.622088006902501"/>
        <n v="20.828300258843832"/>
        <n v="16.652286453839515"/>
        <n v="19.672131147540984"/>
        <n v="13.615185504745469"/>
        <n v="24.158757549611735"/>
        <n v="55.496117342536664"/>
        <n v="41.760138050043139"/>
        <n v="17.25625539257981"/>
        <n v="12.096635030198447"/>
        <n v="1.5012942191544434"/>
        <n v="16.479723899913719"/>
        <n v="24.296807592752373"/>
        <n v="72.269197584124242"/>
        <n v="59.327006039689387"/>
        <n v="44.176013805004317"/>
        <n v="12.424503882657463"/>
        <n v="11.113028472821398"/>
        <n v="11.889559965487489"/>
        <n v="16.255392579810181"/>
        <n v="51.803278688524593"/>
        <n v="34.529767040552201"/>
        <n v="11.630716134598792"/>
        <n v="11.406384814495254"/>
        <n v="11.320103537532356"/>
        <n v="11.83779119930975"/>
        <n v="15.116479723899914"/>
        <n v="51.320103537532361"/>
        <n v="36.652286453839515"/>
        <n v="16.911130284728216"/>
        <n v="13.166522864538397"/>
        <n v="12.493528904227782"/>
        <n v="8.9214840379637614"/>
        <n v="16.617773943054356"/>
        <n v="47.023295944779981"/>
        <n v="37.049180327868854"/>
        <n v="17.46333045729077"/>
        <n v="17.152717860224332"/>
        <n v="10.077653149266609"/>
        <n v="16.28990509059534"/>
        <n v="25.194132873166524"/>
        <n v="42.605694564279553"/>
        <n v="41.276962899050908"/>
        <n v="14.47799827437446"/>
        <n v="13.201035375323556"/>
        <n v="15.064710957722175"/>
        <n v="16.013805004314065"/>
        <n v="51.768766177739437"/>
        <n v="53.201035375323556"/>
        <n v="25.694564279551336"/>
        <n v="25.504745470232958"/>
        <n v="19.465056082830028"/>
        <n v="25.573770491803277"/>
        <n v="26.402070750647113"/>
        <n v="51.009490940465916"/>
        <n v="41.05263157894737"/>
        <n v="5.0905953408110438"/>
        <n v="18.119068162208801"/>
        <n v="17.860224331320104"/>
        <n v="22.74374460742019"/>
        <n v="25.953408110440034"/>
        <n v="55.737704918032783"/>
        <n v="45.142364106988786"/>
        <n v="22.191544434857637"/>
        <n v="14.978429680759275"/>
        <n v="19.275237273511646"/>
        <n v="21.294219154443486"/>
        <n v="35.202761000862814"/>
        <n v="43.399482312338222"/>
        <n v="16.755823986194997"/>
        <n v="13.52890422778257"/>
        <n v="11.130284728213978"/>
        <n v="16.721311475409838"/>
        <n v="34.012079378774807"/>
        <n v="44.193270060396891"/>
        <n v="18.774805867126833"/>
        <n v="13.321829163071614"/>
        <n v="19.79292493528904"/>
        <n v="25.660051768766181"/>
        <n v="52.700603968938744"/>
        <n v="45.056082830025886"/>
        <n v="18.446937014667817"/>
        <n v="11.578947368421053"/>
        <n v="19.654874892148406"/>
        <n v="17.911993097497845"/>
        <n v="35.73770491803279"/>
        <n v="51.113028472821398"/>
        <n v="49.818809318377909"/>
        <n v="49.128559102674721"/>
        <n v="59.482312338222613"/>
        <n v="61.449525452976708"/>
        <n v="87.057808455565151"/>
        <n v="78.809318377911993"/>
        <n v="42.778257118205346"/>
        <n v="18.567730802415873"/>
        <n v="18.274374460742017"/>
        <n v="10.440034512510785"/>
        <n v="13.270060396893873"/>
        <n v="25.729076790336496"/>
        <n v="46.264020707506468"/>
        <n v="16.3244176013805"/>
        <n v="12.010353753235547"/>
        <n v="9.9396031061259702"/>
        <n v="13.684210526315791"/>
        <n v="20.690250215703195"/>
        <n v="32.148403796376186"/>
        <n v="25.867126833477133"/>
        <n v="12.113891285591025"/>
        <n v="10.733390854184641"/>
        <n v="12.476272648835202"/>
        <n v="12.510785159620363"/>
        <n v="25.936151855047456"/>
        <n v="40.621225194132869"/>
        <n v="35.841242450388265"/>
        <n v="26.781708369283862"/>
        <n v="25.591026747195862"/>
        <n v="22.812769628990509"/>
        <n v="34.995685936151858"/>
        <n v="37.325280414150129"/>
        <n v="67.351164797238994"/>
        <n v="71.268334771354617"/>
        <n v="60.586712683347713"/>
        <n v="83.451251078515966"/>
        <n v="77.963761863675586"/>
        <n v="96.704055220017267"/>
        <n v="100"/>
        <n v="75.012942191544425"/>
        <n v="61.069887834339951"/>
        <n v="38.232013385387617"/>
        <n v="33.282208588957054"/>
        <n v="35.513106525376465"/>
        <n v="43.084216397099837"/>
        <n v="48.187395426659229"/>
        <n v="33.533184606804241"/>
        <n v="19.715560513106524"/>
        <n v="13.315672058003347"/>
        <n v="10.917456776352481"/>
        <n v="12.423312883435583"/>
        <n v="14.54266592303402"/>
        <n v="41.759620747350809"/>
        <n v="23.229224762967092"/>
        <n v="11.712214166201896"/>
        <n v="8.0730619074177365"/>
        <n v="8.3379810373675411"/>
        <n v="10.582822085889571"/>
        <n v="18.906860011154489"/>
        <n v="48.354712771890682"/>
        <n v="46.123814835471279"/>
        <n v="25.571667596207476"/>
        <n v="9.2721695482431681"/>
        <n v="8.7981037367540438"/>
        <n v="12.688232013385386"/>
        <n v="21.165644171779142"/>
        <n v="41.996653653095372"/>
        <n v="30.674846625766872"/>
        <n v="10.45733407696598"/>
        <n v="9.1327384272169549"/>
        <n v="10.415504740658115"/>
        <n v="9.8159509202453989"/>
        <n v="18.795315114333519"/>
        <n v="44.060234244283322"/>
        <n v="28.611266034578918"/>
        <n v="14.389291689905187"/>
        <n v="13.69213608477412"/>
        <n v="11.865588399330731"/>
        <n v="13.6781929726715"/>
        <n v="20.552147239263803"/>
        <n v="39.305633017289459"/>
        <n v="34.606804238706076"/>
        <n v="12.81372002230898"/>
        <n v="14.626324595649749"/>
        <n v="14.082543223647518"/>
        <n v="19.604015616285555"/>
        <n v="31.302286670384831"/>
        <n v="60.471277189068594"/>
        <n v="51.296709425543781"/>
        <n v="33.449525934188514"/>
        <n v="21.346904629113219"/>
        <n v="16.146123814835473"/>
        <n v="16.759620747350809"/>
        <n v="26.408254322364748"/>
        <n v="43.990518683770219"/>
        <n v="34.760178471834912"/>
        <n v="11.168432794199665"/>
        <n v="12.911321807027329"/>
        <n v="12.437255995538205"/>
        <n v="19.492470719464585"/>
        <n v="23.340769659788066"/>
        <n v="44.841048522030121"/>
        <n v="29.921918572225319"/>
        <n v="18.878973786949246"/>
        <n v="14.821528165086448"/>
        <n v="18.55828220858896"/>
        <n v="28.109313998884549"/>
        <n v="36.670384829894033"/>
        <n v="65.393195761293924"/>
        <n v="70.05019520356943"/>
        <n v="83.993307306190744"/>
        <n v="78.653095370886788"/>
        <n v="81.190741773563857"/>
        <n v="92.81929726715002"/>
        <n v="93.976575571667595"/>
        <n v="53.165086447295039"/>
        <n v="32.180702732849973"/>
        <n v="34.313998884551033"/>
        <n v="32.808142777467928"/>
        <n v="34.829894032348022"/>
        <n v="38.622420524261017"/>
        <n v="55.633017289459005"/>
        <n v="43.37702175125488"/>
        <n v="29.155047406581147"/>
        <n v="24.623535973229224"/>
        <n v="25.627440044617959"/>
        <n v="30.716675962074735"/>
        <n v="40.82543223647518"/>
        <n v="52.1611823759063"/>
        <n v="38.650306748466257"/>
        <n v="23.689347462353595"/>
        <n v="19.311210262130508"/>
        <n v="16.564417177914109"/>
        <n v="20.20356943669827"/>
        <n v="21.235359732292245"/>
        <n v="49.693251533742334"/>
        <n v="17.261572783045175"/>
        <n v="24.651422197434467"/>
        <n v="26.784718349135527"/>
        <n v="24.288901282766314"/>
        <n v="37.032905744562186"/>
        <n v="48.298940323480203"/>
        <n v="46.193530395984382"/>
        <n v="41.104294478527606"/>
        <n v="48.368655883993306"/>
        <n v="43.669827105409922"/>
        <n v="41.424986056887896"/>
        <n v="63.552704963747907"/>
        <n v="63.803680981595093"/>
        <n v="58.198549916341321"/>
        <n v="40.978806469604017"/>
        <n v="33.296151701059678"/>
        <n v="35.764082543223644"/>
        <n v="32.04127161182376"/>
        <n v="38.092582264361411"/>
        <n v="52.440044617958726"/>
        <n v="35.875627440044617"/>
        <n v="23.898494143892918"/>
        <n v="18.237590630228667"/>
        <n v="20.71946458449526"/>
        <n v="20.817066369213606"/>
        <n v="29.30842163970998"/>
        <n v="41.02063580591188"/>
        <n v="41.383156720580033"/>
        <n v="18.195761293920803"/>
        <n v="14.305633017289459"/>
        <n v="18.3909648633575"/>
        <n v="17.916899051868377"/>
        <n v="24.470161740100391"/>
        <n v="15.853318460680423"/>
        <n v="34.690462911321809"/>
        <n v="24.59564974902398"/>
      </sharedItems>
    </cacheField>
    <cacheField name="conference" numFmtId="0">
      <sharedItems containsSemiMixedTypes="0" containsString="0" containsNumber="1" containsInteger="1" minValue="0" maxValue="1" count="2">
        <n v="0"/>
        <n v="1"/>
      </sharedItems>
    </cacheField>
    <cacheField name="conference_name" numFmtId="0">
      <sharedItems containsBlank="1" count="21">
        <m/>
        <s v="Oil and Gas Private Capital Conference"/>
        <s v="NAPE Summit Week Conference"/>
        <s v="17th Annual Liquefied Natural Gas Conference"/>
        <s v="CERA Week Conference"/>
        <s v="CERA Week Conference, Power on Heels Conference"/>
        <s v="Power on Heels Conference"/>
        <s v="Bridge to Leadership Conference"/>
        <s v="AADE National Fluids Technical Conference"/>
        <s v="Machine Learning in Oil and Gas Conference"/>
        <s v="Facing Forward - 2018 WEC Conference"/>
        <s v="Offshore Technology Conference"/>
        <s v="International Petroleum Data Integration and Information Conference"/>
        <s v="Unconventional Resources Technology Conference "/>
        <s v="Pipeline Week Conference"/>
        <s v="2018 Deloitte Oil and Gas Conference"/>
        <s v="Venture Houston Conference "/>
        <s v="Small Business Expo Conference"/>
        <s v="The Extravaganza Conference"/>
        <s v="NAPE Summit Global Business Conference"/>
        <s v="Latino Art Now Conferenc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670.486326620368" createdVersion="6" refreshedVersion="6" minRefreshableVersion="3" recordCount="498" xr:uid="{180DCBC2-78DD-7242-9EE6-7B4C4A8D8363}">
  <cacheSource type="worksheet">
    <worksheetSource ref="A1:AR1594" sheet="Total_Visitors_v3"/>
  </cacheSource>
  <cacheFields count="136">
    <cacheField name="Date" numFmtId="14">
      <sharedItems containsSemiMixedTypes="0" containsNonDate="0" containsDate="1" containsString="0" minDate="2018-01-01T00:00:00" maxDate="2019-05-14T00:00:00"/>
    </cacheField>
    <cacheField name="Tram_Counts" numFmtId="0">
      <sharedItems containsSemiMixedTypes="0" containsString="0" containsNumber="1" containsInteger="1" minValue="0" maxValue="7172" count="468">
        <n v="1970"/>
        <n v="2224"/>
        <n v="2136"/>
        <n v="2214"/>
        <n v="2118"/>
        <n v="2790"/>
        <n v="2206"/>
        <n v="1033"/>
        <n v="781"/>
        <n v="685"/>
        <n v="627"/>
        <n v="1072"/>
        <n v="2671"/>
        <n v="2665"/>
        <n v="1626"/>
        <n v="0"/>
        <n v="521"/>
        <n v="717"/>
        <n v="2242"/>
        <n v="2010"/>
        <n v="785"/>
        <n v="657"/>
        <n v="561"/>
        <n v="751"/>
        <n v="1259"/>
        <n v="2497"/>
        <n v="1778"/>
        <n v="788"/>
        <n v="621"/>
        <n v="668"/>
        <n v="1190"/>
        <n v="2551"/>
        <n v="1856"/>
        <n v="889"/>
        <n v="665"/>
        <n v="525"/>
        <n v="1057"/>
        <n v="2724"/>
        <n v="1647"/>
        <n v="815"/>
        <n v="929"/>
        <n v="1331"/>
        <n v="1643"/>
        <n v="3370"/>
        <n v="3100"/>
        <n v="1142"/>
        <n v="962"/>
        <n v="899"/>
        <n v="1405"/>
        <n v="2843"/>
        <n v="2270"/>
        <n v="1133"/>
        <n v="599"/>
        <n v="756"/>
        <n v="920"/>
        <n v="1365"/>
        <n v="2672"/>
        <n v="2103"/>
        <n v="1151"/>
        <n v="835"/>
        <n v="1205"/>
        <n v="1810"/>
        <n v="2487"/>
        <n v="4321"/>
        <n v="4719"/>
        <n v="5236"/>
        <n v="5077"/>
        <n v="5154"/>
        <n v="5390"/>
        <n v="5166"/>
        <n v="3021"/>
        <n v="1302"/>
        <n v="1077"/>
        <n v="1141"/>
        <n v="1569"/>
        <n v="1645"/>
        <n v="3417"/>
        <n v="2676"/>
        <n v="2083"/>
        <n v="2409"/>
        <n v="3012"/>
        <n v="3127"/>
        <n v="3998"/>
        <n v="4642"/>
        <n v="2604"/>
        <n v="2632"/>
        <n v="2359"/>
        <n v="2208"/>
        <n v="2400"/>
        <n v="2496"/>
        <n v="1909"/>
        <n v="1314"/>
        <n v="1568"/>
        <n v="1454"/>
        <n v="1337"/>
        <n v="2704"/>
        <n v="2435"/>
        <n v="2426"/>
        <n v="1515"/>
        <n v="2527"/>
        <n v="2233"/>
        <n v="1714"/>
        <n v="2166"/>
        <n v="3415"/>
        <n v="3442"/>
        <n v="1680"/>
        <n v="1382"/>
        <n v="1507"/>
        <n v="1627"/>
        <n v="3136"/>
        <n v="2766"/>
        <n v="1759"/>
        <n v="1262"/>
        <n v="1543"/>
        <n v="1109"/>
        <n v="2202"/>
        <n v="2639"/>
        <n v="2239"/>
        <n v="1115"/>
        <n v="1073"/>
        <n v="1508"/>
        <n v="1248"/>
        <n v="1766"/>
        <n v="2637"/>
        <n v="2684"/>
        <n v="2089"/>
        <n v="1693"/>
        <n v="1727"/>
        <n v="1786"/>
        <n v="2108"/>
        <n v="3197"/>
        <n v="2522"/>
        <n v="2647"/>
        <n v="2658"/>
        <n v="1553"/>
        <n v="1480"/>
        <n v="2548"/>
        <n v="3260"/>
        <n v="4209"/>
        <n v="3749"/>
        <n v="2504"/>
        <n v="1616"/>
        <n v="1429"/>
        <n v="2235"/>
        <n v="3296"/>
        <n v="3072"/>
        <n v="2175"/>
        <n v="1879"/>
        <n v="1783"/>
        <n v="2048"/>
        <n v="2300"/>
        <n v="1761"/>
        <n v="3531"/>
        <n v="2436"/>
        <n v="1986"/>
        <n v="1841"/>
        <n v="1854"/>
        <n v="2408"/>
        <n v="3297"/>
        <n v="2854"/>
        <n v="2130"/>
        <n v="2305"/>
        <n v="2095"/>
        <n v="2579"/>
        <n v="2939"/>
        <n v="3724"/>
        <n v="3671"/>
        <n v="3206"/>
        <n v="4118"/>
        <n v="2533"/>
        <n v="3213"/>
        <n v="3992"/>
        <n v="3401"/>
        <n v="3934"/>
        <n v="3590"/>
        <n v="2284"/>
        <n v="4525"/>
        <n v="4628"/>
        <n v="4607"/>
        <n v="3184"/>
        <n v="2582"/>
        <n v="2994"/>
        <n v="3167"/>
        <n v="3143"/>
        <n v="4216"/>
        <n v="3554"/>
        <n v="3261"/>
        <n v="3158"/>
        <n v="3289"/>
        <n v="3716"/>
        <n v="4190"/>
        <n v="3803"/>
        <n v="2951"/>
        <n v="2954"/>
        <n v="3255"/>
        <n v="4018"/>
        <n v="3663"/>
        <n v="3620"/>
        <n v="3351"/>
        <n v="1984"/>
        <n v="2861"/>
        <n v="3095"/>
        <n v="3866"/>
        <n v="3901"/>
        <n v="3053"/>
        <n v="2371"/>
        <n v="2892"/>
        <n v="2594"/>
        <n v="3506"/>
        <n v="3402"/>
        <n v="3540"/>
        <n v="2279"/>
        <n v="2098"/>
        <n v="1737"/>
        <n v="2061"/>
        <n v="2209"/>
        <n v="3571"/>
        <n v="1207"/>
        <n v="965"/>
        <n v="1140"/>
        <n v="789"/>
        <n v="1400"/>
        <n v="3216"/>
        <n v="2420"/>
        <n v="1000"/>
        <n v="701"/>
        <n v="87"/>
        <n v="955"/>
        <n v="1408"/>
        <n v="4188"/>
        <n v="3438"/>
        <n v="2560"/>
        <n v="720"/>
        <n v="644"/>
        <n v="689"/>
        <n v="942"/>
        <n v="3002"/>
        <n v="2001"/>
        <n v="674"/>
        <n v="661"/>
        <n v="656"/>
        <n v="686"/>
        <n v="876"/>
        <n v="2974"/>
        <n v="2124"/>
        <n v="980"/>
        <n v="763"/>
        <n v="724"/>
        <n v="517"/>
        <n v="963"/>
        <n v="2725"/>
        <n v="2147"/>
        <n v="1012"/>
        <n v="994"/>
        <n v="584"/>
        <n v="944"/>
        <n v="1460"/>
        <n v="2469"/>
        <n v="2392"/>
        <n v="839"/>
        <n v="765"/>
        <n v="873"/>
        <n v="928"/>
        <n v="3000"/>
        <n v="3083"/>
        <n v="1489"/>
        <n v="1478"/>
        <n v="1128"/>
        <n v="1482"/>
        <n v="1530"/>
        <n v="2956"/>
        <n v="2379"/>
        <n v="295"/>
        <n v="1050"/>
        <n v="1035"/>
        <n v="1318"/>
        <n v="1504"/>
        <n v="3230"/>
        <n v="2616"/>
        <n v="1286"/>
        <n v="868"/>
        <n v="1117"/>
        <n v="1234"/>
        <n v="2040"/>
        <n v="2515"/>
        <n v="971"/>
        <n v="784"/>
        <n v="645"/>
        <n v="969"/>
        <n v="1971"/>
        <n v="2561"/>
        <n v="1088"/>
        <n v="772"/>
        <n v="1147"/>
        <n v="1487"/>
        <n v="3054"/>
        <n v="2611"/>
        <n v="1069"/>
        <n v="671"/>
        <n v="1139"/>
        <n v="1038"/>
        <n v="2071"/>
        <n v="2962"/>
        <n v="2887"/>
        <n v="2847"/>
        <n v="3447"/>
        <n v="3561"/>
        <n v="5045"/>
        <n v="4567"/>
        <n v="2479"/>
        <n v="1076"/>
        <n v="1059"/>
        <n v="605"/>
        <n v="769"/>
        <n v="1491"/>
        <n v="2681"/>
        <n v="946"/>
        <n v="696"/>
        <n v="576"/>
        <n v="793"/>
        <n v="1199"/>
        <n v="1863"/>
        <n v="1499"/>
        <n v="702"/>
        <n v="622"/>
        <n v="723"/>
        <n v="725"/>
        <n v="1503"/>
        <n v="2354"/>
        <n v="2077"/>
        <n v="1552"/>
        <n v="1483"/>
        <n v="1322"/>
        <n v="2028"/>
        <n v="2163"/>
        <n v="3903"/>
        <n v="4130"/>
        <n v="3511"/>
        <n v="4836"/>
        <n v="4518"/>
        <n v="5604"/>
        <n v="5795"/>
        <n v="4347"/>
        <n v="3539"/>
        <n v="2742"/>
        <n v="2387"/>
        <n v="2547"/>
        <n v="3090"/>
        <n v="3456"/>
        <n v="2405"/>
        <n v="1414"/>
        <n v="783"/>
        <n v="891"/>
        <n v="1043"/>
        <n v="2995"/>
        <n v="1666"/>
        <n v="840"/>
        <n v="579"/>
        <n v="598"/>
        <n v="759"/>
        <n v="1356"/>
        <n v="3468"/>
        <n v="3308"/>
        <n v="1834"/>
        <n v="631"/>
        <n v="910"/>
        <n v="1518"/>
        <n v="2200"/>
        <n v="750"/>
        <n v="655"/>
        <n v="747"/>
        <n v="704"/>
        <n v="1348"/>
        <n v="3160"/>
        <n v="2052"/>
        <n v="1032"/>
        <n v="982"/>
        <n v="851"/>
        <n v="981"/>
        <n v="1474"/>
        <n v="2819"/>
        <n v="2482"/>
        <n v="919"/>
        <n v="1049"/>
        <n v="1010"/>
        <n v="1406"/>
        <n v="2245"/>
        <n v="4337"/>
        <n v="3679"/>
        <n v="2399"/>
        <n v="1531"/>
        <n v="1158"/>
        <n v="1202"/>
        <n v="1894"/>
        <n v="3155"/>
        <n v="2493"/>
        <n v="801"/>
        <n v="926"/>
        <n v="892"/>
        <n v="1398"/>
        <n v="1674"/>
        <n v="2146"/>
        <n v="1354"/>
        <n v="1063"/>
        <n v="2016"/>
        <n v="2630"/>
        <n v="4690"/>
        <n v="5024"/>
        <n v="6024"/>
        <n v="5641"/>
        <n v="5823"/>
        <n v="6657"/>
        <n v="7172"/>
        <n v="6740"/>
        <n v="3813"/>
        <n v="2308"/>
        <n v="2461"/>
        <n v="2353"/>
        <n v="2498"/>
        <n v="2770"/>
        <n v="3990"/>
        <n v="3111"/>
        <n v="2091"/>
        <n v="1838"/>
        <n v="2203"/>
        <n v="2928"/>
        <n v="3741"/>
        <n v="2772"/>
        <n v="1699"/>
        <n v="1385"/>
        <n v="1188"/>
        <n v="1449"/>
        <n v="1523"/>
        <n v="3564"/>
        <n v="1238"/>
        <n v="1768"/>
        <n v="1921"/>
        <n v="1742"/>
        <n v="2656"/>
        <n v="3464"/>
        <n v="3313"/>
        <n v="2948"/>
        <n v="3469"/>
        <n v="3132"/>
        <n v="2971"/>
        <n v="4558"/>
        <n v="4576"/>
        <n v="4174"/>
        <n v="2388"/>
        <n v="2565"/>
        <n v="2298"/>
        <n v="2732"/>
        <n v="3761"/>
        <n v="2573"/>
        <n v="1308"/>
        <n v="1486"/>
        <n v="1493"/>
        <n v="2102"/>
        <n v="2942"/>
        <n v="2968"/>
        <n v="1305"/>
        <n v="1026"/>
        <n v="1319"/>
        <n v="1285"/>
        <n v="1755"/>
        <n v="1137"/>
        <n v="2488"/>
        <n v="1764"/>
      </sharedItems>
    </cacheField>
    <cacheField name="Venue_Visitation" numFmtId="0">
      <sharedItems containsSemiMixedTypes="0" containsString="0" containsNumber="1" containsInteger="1" minValue="0" maxValue="10996" count="475">
        <n v="2661"/>
        <n v="3171"/>
        <n v="2739"/>
        <n v="2434"/>
        <n v="3377"/>
        <n v="2331"/>
        <n v="1134"/>
        <n v="1015"/>
        <n v="1055"/>
        <n v="955"/>
        <n v="1812"/>
        <n v="4155"/>
        <n v="3526"/>
        <n v="2021"/>
        <n v="0"/>
        <n v="667"/>
        <n v="798"/>
        <n v="1428"/>
        <n v="3099"/>
        <n v="2244"/>
        <n v="1137"/>
        <n v="936"/>
        <n v="872"/>
        <n v="1140"/>
        <n v="1962"/>
        <n v="3261"/>
        <n v="2090"/>
        <n v="969"/>
        <n v="874"/>
        <n v="1350"/>
        <n v="978"/>
        <n v="2714"/>
        <n v="3192"/>
        <n v="1293"/>
        <n v="842"/>
        <n v="827"/>
        <n v="1492"/>
        <n v="1728"/>
        <n v="3511"/>
        <n v="2353"/>
        <n v="1714"/>
        <n v="1101"/>
        <n v="1300"/>
        <n v="2089"/>
        <n v="3125"/>
        <n v="5011"/>
        <n v="4171"/>
        <n v="2527"/>
        <n v="1912"/>
        <n v="1729"/>
        <n v="1984"/>
        <n v="2176"/>
        <n v="3807"/>
        <n v="3011"/>
        <n v="1401"/>
        <n v="1138"/>
        <n v="1078"/>
        <n v="1798"/>
        <n v="2605"/>
        <n v="3782"/>
        <n v="2572"/>
        <n v="1740"/>
        <n v="1429"/>
        <n v="2416"/>
        <n v="3686"/>
        <n v="5050"/>
        <n v="5684"/>
        <n v="6800"/>
        <n v="8271"/>
        <n v="7997"/>
        <n v="7240"/>
        <n v="8547"/>
        <n v="10235"/>
        <n v="7456"/>
        <n v="4275"/>
        <n v="1846"/>
        <n v="2097"/>
        <n v="1932"/>
        <n v="3178"/>
        <n v="3703"/>
        <n v="4745"/>
        <n v="3447"/>
        <n v="3093"/>
        <n v="3710"/>
        <n v="4606"/>
        <n v="5841"/>
        <n v="5564"/>
        <n v="5861"/>
        <n v="2899"/>
        <n v="3669"/>
        <n v="3122"/>
        <n v="3442"/>
        <n v="3490"/>
        <n v="3482"/>
        <n v="4478"/>
        <n v="2589"/>
        <n v="2060"/>
        <n v="2953"/>
        <n v="2387"/>
        <n v="1905"/>
        <n v="4162"/>
        <n v="3700"/>
        <n v="3048"/>
        <n v="2039"/>
        <n v="3859"/>
        <n v="4512"/>
        <n v="3276"/>
        <n v="2967"/>
        <n v="5476"/>
        <n v="5207"/>
        <n v="2172"/>
        <n v="2279"/>
        <n v="2324"/>
        <n v="2488"/>
        <n v="3289"/>
        <n v="4476"/>
        <n v="3193"/>
        <n v="2327"/>
        <n v="1669"/>
        <n v="2115"/>
        <n v="1599"/>
        <n v="3799"/>
        <n v="3334"/>
        <n v="2295"/>
        <n v="1802"/>
        <n v="1571"/>
        <n v="2234"/>
        <n v="1971"/>
        <n v="2500"/>
        <n v="4269"/>
        <n v="2862"/>
        <n v="4144"/>
        <n v="2941"/>
        <n v="2421"/>
        <n v="2847"/>
        <n v="3538"/>
        <n v="4191"/>
        <n v="5031"/>
        <n v="5197"/>
        <n v="4533"/>
        <n v="2203"/>
        <n v="6465"/>
        <n v="7048"/>
        <n v="4335"/>
        <n v="4370"/>
        <n v="2219"/>
        <n v="2128"/>
        <n v="3475"/>
        <n v="4410"/>
        <n v="3574"/>
        <n v="2867"/>
        <n v="2342"/>
        <n v="2436"/>
        <n v="2853"/>
        <n v="3658"/>
        <n v="4538"/>
        <n v="3814"/>
        <n v="3503"/>
        <n v="2491"/>
        <n v="2262"/>
        <n v="3266"/>
        <n v="4097"/>
        <n v="5249"/>
        <n v="3638"/>
        <n v="2667"/>
        <n v="2855"/>
        <n v="2598"/>
        <n v="3344"/>
        <n v="4555"/>
        <n v="5802"/>
        <n v="4573"/>
        <n v="3410"/>
        <n v="4753"/>
        <n v="8458"/>
        <n v="3858"/>
        <n v="4936"/>
        <n v="5948"/>
        <n v="5808"/>
        <n v="5262"/>
        <n v="4452"/>
        <n v="2776"/>
        <n v="5980"/>
        <n v="6050"/>
        <n v="6789"/>
        <n v="4154"/>
        <n v="3830"/>
        <n v="3825"/>
        <n v="4592"/>
        <n v="6210"/>
        <n v="7967"/>
        <n v="4501"/>
        <n v="4193"/>
        <n v="4202"/>
        <n v="4119"/>
        <n v="5762"/>
        <n v="7084"/>
        <n v="5305"/>
        <n v="4732"/>
        <n v="3816"/>
        <n v="4006"/>
        <n v="4939"/>
        <n v="6189"/>
        <n v="10670"/>
        <n v="5853"/>
        <n v="5225"/>
        <n v="3472"/>
        <n v="3182"/>
        <n v="3590"/>
        <n v="5347"/>
        <n v="7060"/>
        <n v="4536"/>
        <n v="3451"/>
        <n v="3549"/>
        <n v="3108"/>
        <n v="2552"/>
        <n v="3764"/>
        <n v="6062"/>
        <n v="3746"/>
        <n v="2288"/>
        <n v="1839"/>
        <n v="1788"/>
        <n v="1966"/>
        <n v="2623"/>
        <n v="4690"/>
        <n v="3268"/>
        <n v="1578"/>
        <n v="1243"/>
        <n v="1493"/>
        <n v="1433"/>
        <n v="3915"/>
        <n v="2954"/>
        <n v="1250"/>
        <n v="943"/>
        <n v="870"/>
        <n v="1256"/>
        <n v="1918"/>
        <n v="6173"/>
        <n v="8009"/>
        <n v="3297"/>
        <n v="937"/>
        <n v="804"/>
        <n v="2374"/>
        <n v="1369"/>
        <n v="4332"/>
        <n v="2420"/>
        <n v="1212"/>
        <n v="856"/>
        <n v="887"/>
        <n v="1016"/>
        <n v="1294"/>
        <n v="4051"/>
        <n v="2592"/>
        <n v="1249"/>
        <n v="972"/>
        <n v="1071"/>
        <n v="1354"/>
        <n v="1872"/>
        <n v="4454"/>
        <n v="2480"/>
        <n v="1767"/>
        <n v="1875"/>
        <n v="1008"/>
        <n v="1526"/>
        <n v="2310"/>
        <n v="4559"/>
        <n v="2673"/>
        <n v="1304"/>
        <n v="975"/>
        <n v="1188"/>
        <n v="1242"/>
        <n v="2407"/>
        <n v="4343"/>
        <n v="3357"/>
        <n v="2433"/>
        <n v="2032"/>
        <n v="1524"/>
        <n v="1914"/>
        <n v="3906"/>
        <n v="2734"/>
        <n v="1375"/>
        <n v="1646"/>
        <n v="2008"/>
        <n v="2587"/>
        <n v="3820"/>
        <n v="3107"/>
        <n v="1683"/>
        <n v="1286"/>
        <n v="1606"/>
        <n v="1704"/>
        <n v="2162"/>
        <n v="3409"/>
        <n v="3013"/>
        <n v="1120"/>
        <n v="1027"/>
        <n v="964"/>
        <n v="1361"/>
        <n v="2309"/>
        <n v="4308"/>
        <n v="2850"/>
        <n v="2083"/>
        <n v="1054"/>
        <n v="1634"/>
        <n v="2065"/>
        <n v="2532"/>
        <n v="4304"/>
        <n v="3400"/>
        <n v="1696"/>
        <n v="1111"/>
        <n v="1693"/>
        <n v="1667"/>
        <n v="3027"/>
        <n v="4290"/>
        <n v="3492"/>
        <n v="3826"/>
        <n v="4416"/>
        <n v="4778"/>
        <n v="7538"/>
        <n v="6052"/>
        <n v="2726"/>
        <n v="1590"/>
        <n v="1534"/>
        <n v="821"/>
        <n v="1414"/>
        <n v="3042"/>
        <n v="4030"/>
        <n v="2571"/>
        <n v="1621"/>
        <n v="1373"/>
        <n v="410"/>
        <n v="1679"/>
        <n v="2004"/>
        <n v="2799"/>
        <n v="1886"/>
        <n v="1194"/>
        <n v="1224"/>
        <n v="1316"/>
        <n v="1366"/>
        <n v="2367"/>
        <n v="2923"/>
        <n v="1982"/>
        <n v="2073"/>
        <n v="2465"/>
        <n v="2456"/>
        <n v="2766"/>
        <n v="5013"/>
        <n v="5402"/>
        <n v="4804"/>
        <n v="8291"/>
        <n v="9198"/>
        <n v="10996"/>
        <n v="10471"/>
        <n v="7328"/>
        <n v="5092"/>
        <n v="3299"/>
        <n v="4028"/>
        <n v="3347"/>
        <n v="4235"/>
        <n v="4196"/>
        <n v="2581"/>
        <n v="1547"/>
        <n v="1240"/>
        <n v="1175"/>
        <n v="1093"/>
        <n v="1367"/>
        <n v="3828"/>
        <n v="2255"/>
        <n v="1192"/>
        <n v="1017"/>
        <n v="1123"/>
        <n v="1088"/>
        <n v="2565"/>
        <n v="4708"/>
        <n v="4087"/>
        <n v="2604"/>
        <n v="952"/>
        <n v="853"/>
        <n v="1662"/>
        <n v="3757"/>
        <n v="2995"/>
        <n v="1474"/>
        <n v="1018"/>
        <n v="1259"/>
        <n v="1447"/>
        <n v="1907"/>
        <n v="3948"/>
        <n v="2225"/>
        <n v="1749"/>
        <n v="1344"/>
        <n v="1866"/>
        <n v="3141"/>
        <n v="3721"/>
        <n v="1339"/>
        <n v="1329"/>
        <n v="1297"/>
        <n v="1944"/>
        <n v="3902"/>
        <n v="5932"/>
        <n v="5786"/>
        <n v="3110"/>
        <n v="3103"/>
        <n v="1890"/>
        <n v="1795"/>
        <n v="3366"/>
        <n v="4007"/>
        <n v="3666"/>
        <n v="1480"/>
        <n v="1488"/>
        <n v="1399"/>
        <n v="2813"/>
        <n v="4002"/>
        <n v="3209"/>
        <n v="2133"/>
        <n v="2148"/>
        <n v="2983"/>
        <n v="5201"/>
        <n v="5643"/>
        <n v="6783"/>
        <n v="7881"/>
        <n v="7738"/>
        <n v="7299"/>
        <n v="8264"/>
        <n v="9861"/>
        <n v="9064"/>
        <n v="5296"/>
        <n v="3979"/>
        <n v="3313"/>
        <n v="3424"/>
        <n v="3671"/>
        <n v="4427"/>
        <n v="5665"/>
        <n v="4124"/>
        <n v="2346"/>
        <n v="2419"/>
        <n v="2616"/>
        <n v="3572"/>
        <n v="4385"/>
        <n v="5654"/>
        <n v="4052"/>
        <n v="2738"/>
        <n v="2007"/>
        <n v="1727"/>
        <n v="2550"/>
        <n v="3641"/>
        <n v="4415"/>
        <n v="3019"/>
        <n v="1997"/>
        <n v="3091"/>
        <n v="2712"/>
        <n v="2756"/>
        <n v="5449"/>
        <n v="4970"/>
        <n v="4067"/>
        <n v="4750"/>
        <n v="5482"/>
        <n v="6541"/>
        <n v="5547"/>
        <n v="6887"/>
        <n v="7711"/>
        <n v="5466"/>
        <n v="4110"/>
        <n v="4326"/>
        <n v="3972"/>
        <n v="4088"/>
        <n v="5121"/>
        <n v="2151"/>
        <n v="2307"/>
        <n v="3208"/>
        <n v="4114"/>
        <n v="1810"/>
        <n v="1745"/>
        <n v="2153"/>
        <n v="2263"/>
        <n v="3119"/>
        <n v="2700"/>
        <n v="2779"/>
      </sharedItems>
    </cacheField>
    <cacheField name="Tram_Conversions" numFmtId="0">
      <sharedItems containsSemiMixedTypes="0" containsString="0" containsNumber="1" containsInteger="1" minValue="0" maxValue="140" count="67">
        <n v="74"/>
        <n v="70"/>
        <n v="77"/>
        <n v="90"/>
        <n v="79"/>
        <n v="82"/>
        <n v="94"/>
        <n v="91"/>
        <n v="76"/>
        <n v="64"/>
        <n v="65"/>
        <n v="59"/>
        <n v="75"/>
        <n v="80"/>
        <n v="0"/>
        <n v="50"/>
        <n v="72"/>
        <n v="89"/>
        <n v="69"/>
        <n v="85"/>
        <n v="81"/>
        <n v="71"/>
        <n v="49"/>
        <n v="68"/>
        <n v="43"/>
        <n v="78"/>
        <n v="63"/>
        <n v="52"/>
        <n v="61"/>
        <n v="51"/>
        <n v="67"/>
        <n v="84"/>
        <n v="55"/>
        <n v="45"/>
        <n v="66"/>
        <n v="58"/>
        <n v="60"/>
        <n v="44"/>
        <n v="53"/>
        <n v="73"/>
        <n v="62"/>
        <n v="86"/>
        <n v="57"/>
        <n v="97"/>
        <n v="93"/>
        <n v="88"/>
        <n v="34"/>
        <n v="56"/>
        <n v="38"/>
        <n v="92"/>
        <n v="48"/>
        <n v="83"/>
        <n v="54"/>
        <n v="101"/>
        <n v="99"/>
        <n v="114"/>
        <n v="104"/>
        <n v="87"/>
        <n v="10"/>
        <n v="42"/>
        <n v="29"/>
        <n v="19"/>
        <n v="140"/>
        <n v="47"/>
        <n v="46"/>
        <n v="41"/>
        <n v="36"/>
      </sharedItems>
    </cacheField>
    <cacheField name="day" numFmtId="0">
      <sharedItems/>
    </cacheField>
    <cacheField name="weekend" numFmtId="0">
      <sharedItems containsSemiMixedTypes="0" containsString="0" containsNumber="1" containsInteger="1" minValue="0" maxValue="1"/>
    </cacheField>
    <cacheField name="month" numFmtId="0">
      <sharedItems/>
    </cacheField>
    <cacheField name="season" numFmtId="0">
      <sharedItems/>
    </cacheField>
    <cacheField name="public_holiday" numFmtId="0">
      <sharedItems containsSemiMixedTypes="0" containsString="0" containsNumber="1" containsInteger="1" minValue="0" maxValue="1"/>
    </cacheField>
    <cacheField name="cruise_event" numFmtId="0">
      <sharedItems containsSemiMixedTypes="0" containsString="0" containsNumber="1" containsInteger="1" minValue="0" maxValue="1"/>
    </cacheField>
    <cacheField name="regional_event" numFmtId="0">
      <sharedItems containsSemiMixedTypes="0" containsString="0" containsNumber="1" containsInteger="1" minValue="0" maxValue="1"/>
    </cacheField>
    <cacheField name="school_holiday" numFmtId="0">
      <sharedItems containsSemiMixedTypes="0" containsString="0" containsNumber="1" containsInteger="1" minValue="0" maxValue="1"/>
    </cacheField>
    <cacheField name="venue_closed" numFmtId="0">
      <sharedItems containsSemiMixedTypes="0" containsString="0" containsNumber="1" containsInteger="1" minValue="0" maxValue="1"/>
    </cacheField>
    <cacheField name="opening_hours" numFmtId="0">
      <sharedItems containsSemiMixedTypes="0" containsString="0" containsNumber="1" containsInteger="1" minValue="9" maxValue="10"/>
    </cacheField>
    <cacheField name="closing_hours" numFmtId="0">
      <sharedItems containsSemiMixedTypes="0" containsString="0" containsNumber="1" containsInteger="1" minValue="17" maxValue="18"/>
    </cacheField>
    <cacheField name="total_opening" numFmtId="0">
      <sharedItems containsSemiMixedTypes="0" containsString="0" containsNumber="1" containsInteger="1" minValue="7" maxValue="9"/>
    </cacheField>
    <cacheField name="Tram_Counts_Category" numFmtId="0">
      <sharedItems/>
    </cacheField>
    <cacheField name="Capacity" numFmtId="0">
      <sharedItems containsSemiMixedTypes="0" containsString="0" containsNumber="1" containsInteger="1" minValue="5795" maxValue="7172"/>
    </cacheField>
    <cacheField name="perc_tram_counts" numFmtId="3">
      <sharedItems containsSemiMixedTypes="0" containsString="0" containsNumber="1" minValue="0" maxValue="100"/>
    </cacheField>
    <cacheField name="conference" numFmtId="0">
      <sharedItems containsSemiMixedTypes="0" containsString="0" containsNumber="1" containsInteger="1" minValue="0" maxValue="1"/>
    </cacheField>
    <cacheField name="conference_name" numFmtId="0">
      <sharedItems containsBlank="1"/>
    </cacheField>
    <cacheField name="Consignment" numFmtId="0">
      <sharedItems containsSemiMixedTypes="0" containsString="0" containsNumber="1" containsInteger="1" minValue="0" maxValue="2"/>
    </cacheField>
    <cacheField name="Education" numFmtId="0">
      <sharedItems containsSemiMixedTypes="0" containsString="0" containsNumber="1" containsInteger="1" minValue="0" maxValue="2955"/>
    </cacheField>
    <cacheField name="Free Admission" numFmtId="0">
      <sharedItems containsSemiMixedTypes="0" containsString="0" containsNumber="1" containsInteger="1" minValue="0" maxValue="1178"/>
    </cacheField>
    <cacheField name="General Admission" numFmtId="0">
      <sharedItems containsSemiMixedTypes="0" containsString="0" containsNumber="1" containsInteger="1" minValue="0" maxValue="8795"/>
    </cacheField>
    <cacheField name="Group Sales" numFmtId="0">
      <sharedItems containsSemiMixedTypes="0" containsString="0" containsNumber="1" containsInteger="1" minValue="0" maxValue="2"/>
    </cacheField>
    <cacheField name="Groups" numFmtId="0">
      <sharedItems containsSemiMixedTypes="0" containsString="0" containsNumber="1" containsInteger="1" minValue="0" maxValue="4468"/>
    </cacheField>
    <cacheField name="Membership" numFmtId="0">
      <sharedItems containsSemiMixedTypes="0" containsString="0" containsNumber="1" containsInteger="1" minValue="0" maxValue="1183"/>
    </cacheField>
    <cacheField name="Passes" numFmtId="0">
      <sharedItems containsSemiMixedTypes="0" containsString="0" containsNumber="1" containsInteger="1" minValue="0" maxValue="3106"/>
    </cacheField>
    <cacheField name="consignment_perc" numFmtId="9">
      <sharedItems containsSemiMixedTypes="0" containsString="0" containsNumber="1" minValue="0" maxValue="5.2534804307853957E-4"/>
    </cacheField>
    <cacheField name="education_perc" numFmtId="9">
      <sharedItems containsSemiMixedTypes="0" containsString="0" containsNumber="1" minValue="0" maxValue="0.65188616810059563"/>
    </cacheField>
    <cacheField name="free_admission_perc" numFmtId="9">
      <sharedItems containsSemiMixedTypes="0" containsString="0" containsNumber="1" minValue="0" maxValue="0.28106348345089527"/>
    </cacheField>
    <cacheField name="general_admission_perc" numFmtId="9">
      <sharedItems containsSemiMixedTypes="0" containsString="0" containsNumber="1" minValue="0" maxValue="0.85682074408117248"/>
    </cacheField>
    <cacheField name="group_sales_perc" numFmtId="9">
      <sharedItems containsSemiMixedTypes="0" containsString="0" containsNumber="1" minValue="0" maxValue="9.3984962406015032E-4"/>
    </cacheField>
    <cacheField name="groups_perc" numFmtId="9">
      <sharedItems containsSemiMixedTypes="0" containsString="0" containsNumber="1" minValue="0" maxValue="0.68436491639777064"/>
    </cacheField>
    <cacheField name="membership_perc" numFmtId="9">
      <sharedItems containsSemiMixedTypes="0" containsString="0" containsNumber="1" minValue="0" maxValue="0.15872259294566254"/>
    </cacheField>
    <cacheField name="passes_perc" numFmtId="9">
      <sharedItems containsSemiMixedTypes="0" containsString="0" containsNumber="1" minValue="0" maxValue="0.56655433866891325"/>
    </cacheField>
    <cacheField name="child" numFmtId="0">
      <sharedItems containsSemiMixedTypes="0" containsString="0" containsNumber="1" containsInteger="1" minValue="0" maxValue="2058"/>
    </cacheField>
    <cacheField name="family" numFmtId="0">
      <sharedItems containsSemiMixedTypes="0" containsString="0" containsNumber="1" containsInteger="1" minValue="0" maxValue="394"/>
    </cacheField>
    <cacheField name="ed_sponsor" numFmtId="0">
      <sharedItems containsSemiMixedTypes="0" containsString="0" containsNumber="1" containsInteger="1" minValue="0" maxValue="2215"/>
    </cacheField>
    <cacheField name="school_visit" numFmtId="0">
      <sharedItems containsSemiMixedTypes="0" containsString="0" containsNumber="1" containsInteger="1" minValue="0" maxValue="1167"/>
    </cacheField>
    <cacheField name="space_traders" numFmtId="0">
      <sharedItems containsSemiMixedTypes="0" containsString="0" containsNumber="1" containsInteger="1" minValue="0" maxValue="1060"/>
    </cacheField>
    <cacheField name="ad_gen_admit" numFmtId="0">
      <sharedItems containsSemiMixedTypes="0" containsString="0" containsNumber="1" containsInteger="1" minValue="0" maxValue="5710"/>
    </cacheField>
    <cacheField name="ad_gen_admit_int" numFmtId="0">
      <sharedItems containsSemiMixedTypes="0" containsString="0" containsNumber="1" containsInteger="1" minValue="0" maxValue="2185"/>
    </cacheField>
    <cacheField name="group_prepay" numFmtId="0">
      <sharedItems containsSemiMixedTypes="0" containsString="0" containsNumber="1" containsInteger="1" minValue="0" maxValue="3491"/>
    </cacheField>
    <cacheField name="group_poa" numFmtId="0">
      <sharedItems containsSemiMixedTypes="0" containsString="0" containsNumber="1" containsInteger="1" minValue="0" maxValue="257"/>
    </cacheField>
    <cacheField name="joint_membership" numFmtId="0">
      <sharedItems containsSemiMixedTypes="0" containsString="0" containsNumber="1" containsInteger="1" minValue="0" maxValue="1085"/>
    </cacheField>
    <cacheField name="campin" numFmtId="0">
      <sharedItems containsSemiMixedTypes="0" containsString="0" containsNumber="1" containsInteger="1" minValue="0" maxValue="469"/>
    </cacheField>
    <cacheField name="event_admits" numFmtId="0">
      <sharedItems containsSemiMixedTypes="0" containsString="0" containsNumber="1" containsInteger="1" minValue="0" maxValue="3106"/>
    </cacheField>
    <cacheField name="space_center_houston_ww" numFmtId="0">
      <sharedItems containsSemiMixedTypes="0" containsString="0" containsNumber="1" containsInteger="1" minValue="10" maxValue="100"/>
    </cacheField>
    <cacheField name="SUM_precipIntensity" numFmtId="0">
      <sharedItems containsSemiMixedTypes="0" containsString="0" containsNumber="1" minValue="0" maxValue="60.9"/>
    </cacheField>
    <cacheField name="AVG_precipIntensity" numFmtId="0">
      <sharedItems containsSemiMixedTypes="0" containsString="0" containsNumber="1" minValue="0" maxValue="2.5375000000000001"/>
    </cacheField>
    <cacheField name="MAX_precipIntensity" numFmtId="0">
      <sharedItems containsSemiMixedTypes="0" containsString="0" containsNumber="1" minValue="0" maxValue="20"/>
    </cacheField>
    <cacheField name="MIN_precipIntensity" numFmtId="0">
      <sharedItems containsSemiMixedTypes="0" containsString="0" containsNumber="1" containsInteger="1" minValue="0" maxValue="0"/>
    </cacheField>
    <cacheField name="STD_precipIntensity" numFmtId="0">
      <sharedItems containsSemiMixedTypes="0" containsString="0" containsNumber="1" minValue="0" maxValue="5.4243911700040002"/>
    </cacheField>
    <cacheField name="VAR_precipIntensity" numFmtId="0">
      <sharedItems containsSemiMixedTypes="0" containsString="0" containsNumber="1" minValue="0" maxValue="29.424019565217399"/>
    </cacheField>
    <cacheField name="RANGE_precipIntensity" numFmtId="0">
      <sharedItems containsSemiMixedTypes="0" containsString="0" containsNumber="1" minValue="0" maxValue="20"/>
    </cacheField>
    <cacheField name="SUM_precipProbability" numFmtId="0">
      <sharedItems containsSemiMixedTypes="0" containsString="0" containsNumber="1" minValue="0" maxValue="13.78"/>
    </cacheField>
    <cacheField name="AVG_precipProbability" numFmtId="0">
      <sharedItems containsSemiMixedTypes="0" containsString="0" containsNumber="1" minValue="0" maxValue="0.57416666666666705"/>
    </cacheField>
    <cacheField name="MAX_precipProbability" numFmtId="0">
      <sharedItems containsSemiMixedTypes="0" containsString="0" containsNumber="1" minValue="0" maxValue="1"/>
    </cacheField>
    <cacheField name="MIN_precipProbability" numFmtId="0">
      <sharedItems containsSemiMixedTypes="0" containsString="0" containsNumber="1" containsInteger="1" minValue="0" maxValue="0"/>
    </cacheField>
    <cacheField name="STD_precipProbability" numFmtId="0">
      <sharedItems containsSemiMixedTypes="0" containsString="0" containsNumber="1" minValue="0" maxValue="0.49628985803500503"/>
    </cacheField>
    <cacheField name="VAR_precipProbability" numFmtId="0">
      <sharedItems containsSemiMixedTypes="0" containsString="0" containsNumber="1" minValue="0" maxValue="0.24630362318840601"/>
    </cacheField>
    <cacheField name="RANGE_precipProbability" numFmtId="0">
      <sharedItems containsSemiMixedTypes="0" containsString="0" containsNumber="1" minValue="0" maxValue="1"/>
    </cacheField>
    <cacheField name="SUM_temperature" numFmtId="0">
      <sharedItems containsSemiMixedTypes="0" containsString="0" containsNumber="1" minValue="-52.95" maxValue="736.08"/>
    </cacheField>
    <cacheField name="AVG_temperature" numFmtId="0">
      <sharedItems containsSemiMixedTypes="0" containsString="0" containsNumber="1" minValue="-2.2062499999999998" maxValue="30.67"/>
    </cacheField>
    <cacheField name="MAX_temperature" numFmtId="0">
      <sharedItems containsSemiMixedTypes="0" containsString="0" containsNumber="1" minValue="0.99" maxValue="36.74"/>
    </cacheField>
    <cacheField name="MIN_temperature" numFmtId="0">
      <sharedItems containsSemiMixedTypes="0" containsString="0" containsNumber="1" minValue="-6.34" maxValue="27.36"/>
    </cacheField>
    <cacheField name="STD_temperature" numFmtId="0">
      <sharedItems containsSemiMixedTypes="0" containsString="0" containsNumber="1" minValue="0.56485409171531697" maxValue="6.1738072250576401"/>
    </cacheField>
    <cacheField name="VAR_temperature" numFmtId="0">
      <sharedItems containsSemiMixedTypes="0" containsString="0" containsNumber="1" minValue="0.31906014492753598" maxValue="38.115895652173897"/>
    </cacheField>
    <cacheField name="RANGE_temperature" numFmtId="0">
      <sharedItems containsSemiMixedTypes="0" containsString="0" containsNumber="1" minValue="1.72" maxValue="16.7"/>
    </cacheField>
    <cacheField name="SUM_dewPoint" numFmtId="0">
      <sharedItems containsSemiMixedTypes="0" containsString="0" containsNumber="1" minValue="-205.21" maxValue="605.49"/>
    </cacheField>
    <cacheField name="AVG_dewPoint" numFmtId="0">
      <sharedItems containsSemiMixedTypes="0" containsString="0" containsNumber="1" minValue="-8.5504166666666706" maxValue="25.228750000000002"/>
    </cacheField>
    <cacheField name="MAX_dewPoint" numFmtId="0">
      <sharedItems containsSemiMixedTypes="0" containsString="0" containsNumber="1" minValue="-6.68" maxValue="26.61"/>
    </cacheField>
    <cacheField name="MIN_dewPoint" numFmtId="0">
      <sharedItems containsSemiMixedTypes="0" containsString="0" containsNumber="1" minValue="-10.31" maxValue="24.22"/>
    </cacheField>
    <cacheField name="STD_dewPoint" numFmtId="0">
      <sharedItems containsSemiMixedTypes="0" containsString="0" containsNumber="1" minValue="0.15741054510465599" maxValue="8.7000258203848109"/>
    </cacheField>
    <cacheField name="VAR_dewPoint" numFmtId="0">
      <sharedItems containsSemiMixedTypes="0" containsString="0" containsNumber="1" minValue="2.4778079710144899E-2" maxValue="75.690449275362297"/>
    </cacheField>
    <cacheField name="RANGE_dewPoint" numFmtId="0">
      <sharedItems containsSemiMixedTypes="0" containsString="0" containsNumber="1" minValue="0.64000000000000101" maxValue="21.48"/>
    </cacheField>
    <cacheField name="SUM_humidity" numFmtId="0">
      <sharedItems containsSemiMixedTypes="0" containsString="0" containsNumber="1" minValue="8.67" maxValue="23.48"/>
    </cacheField>
    <cacheField name="AVG_humidity" numFmtId="0">
      <sharedItems containsSemiMixedTypes="0" containsString="0" containsNumber="1" minValue="0.36125000000000002" maxValue="0.97541666666666704"/>
    </cacheField>
    <cacheField name="MAX_humidity" numFmtId="0">
      <sharedItems containsSemiMixedTypes="0" containsString="0" containsNumber="1" minValue="0.5" maxValue="1"/>
    </cacheField>
    <cacheField name="MIN_humidity" numFmtId="0">
      <sharedItems containsSemiMixedTypes="0" containsString="0" containsNumber="1" minValue="0.15" maxValue="0.95"/>
    </cacheField>
    <cacheField name="STD_humidity" numFmtId="0">
      <sharedItems containsSemiMixedTypes="0" containsString="0" containsNumber="1" minValue="1.2618998788920701E-2" maxValue="0.33307091119468502"/>
    </cacheField>
    <cacheField name="VAR_humidity" numFmtId="0">
      <sharedItems containsSemiMixedTypes="0" containsString="0" containsNumber="1" minValue="1.5923913043478199E-4" maxValue="0.110936231884058"/>
    </cacheField>
    <cacheField name="RANGE_humidity" numFmtId="0">
      <sharedItems containsSemiMixedTypes="0" containsString="0" containsNumber="1" minValue="0.04" maxValue="0.8"/>
    </cacheField>
    <cacheField name="SUM_pressure" numFmtId="0">
      <sharedItems containsSemiMixedTypes="0" containsString="0" containsNumber="1" minValue="23265.51" maxValue="25402.799999999999"/>
    </cacheField>
    <cacheField name="AVG_pressure" numFmtId="0">
      <sharedItems containsSemiMixedTypes="0" containsString="0" containsNumber="1" minValue="1003.7875" maxValue="1039.0587499999999"/>
    </cacheField>
    <cacheField name="MAX_pressure" numFmtId="0">
      <sharedItems containsSemiMixedTypes="0" containsString="0" containsNumber="1" minValue="1007.69" maxValue="1041.3900000000001"/>
    </cacheField>
    <cacheField name="MIN_pressure" numFmtId="0">
      <sharedItems containsSemiMixedTypes="0" containsString="0" containsNumber="1" minValue="1000.17" maxValue="1036.83"/>
    </cacheField>
    <cacheField name="STD_pressure" numFmtId="0">
      <sharedItems containsSemiMixedTypes="0" containsString="0" containsNumber="1" minValue="0.54450865366221202" maxValue="5.6105446627794899"/>
    </cacheField>
    <cacheField name="VAR_pressure" numFmtId="0">
      <sharedItems containsSemiMixedTypes="0" containsString="0" containsNumber="1" minValue="0.29648967391303499" maxValue="31.4782114130434"/>
    </cacheField>
    <cacheField name="RANGE_pressure" numFmtId="0">
      <sharedItems containsSemiMixedTypes="0" containsString="0" containsNumber="1" minValue="1.74000000000001" maxValue="17.6600000000001"/>
    </cacheField>
    <cacheField name="SUM_windSpeed" numFmtId="0">
      <sharedItems containsSemiMixedTypes="0" containsString="0" containsNumber="1" minValue="15.38" maxValue="185.78"/>
    </cacheField>
    <cacheField name="AVG_windSpeed" numFmtId="0">
      <sharedItems containsSemiMixedTypes="0" containsString="0" containsNumber="1" minValue="0.64083333333333303" maxValue="7.7408333333333301"/>
    </cacheField>
    <cacheField name="MAX_windSpeed" numFmtId="0">
      <sharedItems containsSemiMixedTypes="0" containsString="0" containsNumber="1" minValue="1.7" maxValue="9.85"/>
    </cacheField>
    <cacheField name="MIN_windSpeed" numFmtId="0">
      <sharedItems containsSemiMixedTypes="0" containsString="0" containsNumber="1" minValue="0" maxValue="5.81"/>
    </cacheField>
    <cacheField name="STD_windSpeed" numFmtId="0">
      <sharedItems containsSemiMixedTypes="0" containsString="0" containsNumber="1" minValue="0.37501666629631297" maxValue="2.9774804237665502"/>
    </cacheField>
    <cacheField name="VAR_windSpeed" numFmtId="0">
      <sharedItems containsSemiMixedTypes="0" containsString="0" containsNumber="1" minValue="0.1406375" maxValue="8.8653896739130502"/>
    </cacheField>
    <cacheField name="RANGE_windSpeed" numFmtId="0">
      <sharedItems containsSemiMixedTypes="0" containsString="0" containsNumber="1" minValue="1.3" maxValue="8.51"/>
    </cacheField>
    <cacheField name="SUM_windGust" numFmtId="0">
      <sharedItems containsSemiMixedTypes="0" containsString="0" containsNumber="1" minValue="22.38" maxValue="270.54000000000002"/>
    </cacheField>
    <cacheField name="AVG_windGust" numFmtId="0">
      <sharedItems containsSemiMixedTypes="0" containsString="0" containsNumber="1" minValue="0.9325" maxValue="11.272500000000001"/>
    </cacheField>
    <cacheField name="MAX_windGust" numFmtId="0">
      <sharedItems containsSemiMixedTypes="0" containsString="0" containsNumber="1" minValue="2.64" maxValue="15.52"/>
    </cacheField>
    <cacheField name="MIN_windGust" numFmtId="0">
      <sharedItems containsSemiMixedTypes="0" containsString="0" containsNumber="1" minValue="0" maxValue="5.86"/>
    </cacheField>
    <cacheField name="STD_windGust" numFmtId="0">
      <sharedItems containsSemiMixedTypes="0" containsString="0" containsNumber="1" minValue="0.48442704839572198" maxValue="4.7591229705981899"/>
    </cacheField>
    <cacheField name="VAR_windGust" numFmtId="0">
      <sharedItems containsSemiMixedTypes="0" containsString="0" containsNumber="1" minValue="0.23466956521739099" maxValue="22.6492514492754"/>
    </cacheField>
    <cacheField name="RANGE_windGust" numFmtId="0">
      <sharedItems containsSemiMixedTypes="0" containsString="0" containsNumber="1" minValue="1.79" maxValue="12.91"/>
    </cacheField>
    <cacheField name="SUM_windBearing" numFmtId="0">
      <sharedItems containsSemiMixedTypes="0" containsString="0" containsNumber="1" containsInteger="1" minValue="368" maxValue="8159"/>
    </cacheField>
    <cacheField name="AVG_windBearing" numFmtId="0">
      <sharedItems containsSemiMixedTypes="0" containsString="0" containsNumber="1" minValue="15.3333333333333" maxValue="339.95833333333297"/>
    </cacheField>
    <cacheField name="MAX_windBearing" numFmtId="0">
      <sharedItems containsSemiMixedTypes="0" containsString="0" containsNumber="1" containsInteger="1" minValue="33" maxValue="359"/>
    </cacheField>
    <cacheField name="MIN_windBearing" numFmtId="0">
      <sharedItems containsSemiMixedTypes="0" containsString="0" containsNumber="1" containsInteger="1" minValue="0" maxValue="330"/>
    </cacheField>
    <cacheField name="STD_windBearing" numFmtId="0">
      <sharedItems containsSemiMixedTypes="0" containsString="0" containsNumber="1" minValue="5.1792157091898403" maxValue="177.44889037593899"/>
    </cacheField>
    <cacheField name="VAR_windBearing" numFmtId="0">
      <sharedItems containsSemiMixedTypes="0" containsString="0" containsNumber="1" minValue="26.824275362318801" maxValue="31488.108695652201"/>
    </cacheField>
    <cacheField name="RANGE_windBearing" numFmtId="0">
      <sharedItems containsSemiMixedTypes="0" containsString="0" containsNumber="1" containsInteger="1" minValue="18" maxValue="359"/>
    </cacheField>
    <cacheField name="SUM_cloudCover" numFmtId="0">
      <sharedItems containsSemiMixedTypes="0" containsString="0" containsNumber="1" minValue="0" maxValue="24"/>
    </cacheField>
    <cacheField name="AVG_cloudCover" numFmtId="0">
      <sharedItems containsSemiMixedTypes="0" containsString="0" containsNumber="1" minValue="0" maxValue="1"/>
    </cacheField>
    <cacheField name="MAX_cloudCover" numFmtId="0">
      <sharedItems containsSemiMixedTypes="0" containsString="0" containsNumber="1" minValue="0" maxValue="1"/>
    </cacheField>
    <cacheField name="MIN_cloudCover" numFmtId="0">
      <sharedItems containsSemiMixedTypes="0" containsString="0" containsNumber="1" minValue="0" maxValue="1"/>
    </cacheField>
    <cacheField name="STD_cloudCover" numFmtId="0">
      <sharedItems containsSemiMixedTypes="0" containsString="0" containsNumber="1" minValue="0" maxValue="0.46858637240726198"/>
    </cacheField>
    <cacheField name="VAR_MIN_cloudCover" numFmtId="0">
      <sharedItems containsSemiMixedTypes="0" containsString="0" containsNumber="1" minValue="0" maxValue="0.21957318840579701"/>
    </cacheField>
    <cacheField name="RANGE_cloudCover" numFmtId="0">
      <sharedItems containsSemiMixedTypes="0" containsString="0" containsNumber="1" minValue="0" maxValue="1"/>
    </cacheField>
    <cacheField name="SUM_uvIndex" numFmtId="0">
      <sharedItems containsSemiMixedTypes="0" containsString="0" containsNumber="1" containsInteger="1" minValue="13" maxValue="69"/>
    </cacheField>
    <cacheField name="AVG_uvIndex" numFmtId="0">
      <sharedItems containsSemiMixedTypes="0" containsString="0" containsNumber="1" minValue="0.54166666666666696" maxValue="2.875"/>
    </cacheField>
    <cacheField name="MAX_uvIndex" numFmtId="0">
      <sharedItems containsSemiMixedTypes="0" containsString="0" containsNumber="1" containsInteger="1" minValue="3" maxValue="11"/>
    </cacheField>
    <cacheField name="MIN_uvIndex" numFmtId="0">
      <sharedItems containsSemiMixedTypes="0" containsString="0" containsNumber="1" containsInteger="1" minValue="0" maxValue="0"/>
    </cacheField>
    <cacheField name="STD_uvIndex" numFmtId="0">
      <sharedItems containsSemiMixedTypes="0" containsString="0" containsNumber="1" minValue="0.93153294262114295" maxValue="4.0430204665266798"/>
    </cacheField>
    <cacheField name="VAR_uvIndex" numFmtId="0">
      <sharedItems containsSemiMixedTypes="0" containsString="0" containsNumber="1" minValue="0.86775362318840599" maxValue="16.3460144927536"/>
    </cacheField>
    <cacheField name="RANGE_uvIndex" numFmtId="0">
      <sharedItems containsSemiMixedTypes="0" containsString="0" containsNumber="1" containsInteger="1" minValue="3" maxValue="11"/>
    </cacheField>
    <cacheField name="SUM_visibility" numFmtId="0">
      <sharedItems containsSemiMixedTypes="0" containsString="0" containsNumber="1" minValue="69.575999999999993" maxValue="401.53899999999999"/>
    </cacheField>
    <cacheField name="AVG_visibility" numFmtId="0">
      <sharedItems containsSemiMixedTypes="0" containsString="0" containsNumber="1" minValue="2.899" maxValue="16.088999999999999"/>
    </cacheField>
    <cacheField name="MAX_visibility" numFmtId="0">
      <sharedItems containsSemiMixedTypes="0" containsString="0" containsNumber="1" minValue="9.5690000000000008" maxValue="16.093"/>
    </cacheField>
    <cacheField name="MIN_visibility" numFmtId="0">
      <sharedItems containsSemiMixedTypes="0" containsString="0" containsNumber="1" minValue="0" maxValue="16.088999999999999"/>
    </cacheField>
    <cacheField name="STD_visibility" numFmtId="0">
      <sharedItems containsSemiMixedTypes="0" containsString="0" containsNumber="1" minValue="0" maxValue="6.9644286820782098"/>
    </cacheField>
    <cacheField name="VAR_visibility" numFmtId="0">
      <sharedItems containsSemiMixedTypes="0" containsString="0" containsNumber="1" minValue="0" maxValue="48.503266867753602"/>
    </cacheField>
    <cacheField name="RANGE_visibility" numFmtId="0">
      <sharedItems containsSemiMixedTypes="0" containsString="0" containsNumber="1" minValue="0" maxValue="16.093"/>
    </cacheField>
    <cacheField name="summary" numFmtId="0">
      <sharedItems count="71">
        <s v="Partly cloudy throughout the day."/>
        <s v="Overcast throughout the day."/>
        <s v="Clear throughout the day."/>
        <s v="Mostly cloudy throughout the day."/>
        <s v="Rain in the evening and overnight."/>
        <s v="Possible light rain in the evening and overnight."/>
        <s v="Rain in the afternoon and evening."/>
        <s v="Light rain in the morning and overnight."/>
        <s v="Light rain in the morning."/>
        <s v="Possible drizzle in the afternoon."/>
        <s v="Possible drizzle in the afternoon and evening."/>
        <s v="Light rain until afternoon, starting again overnight."/>
        <s v="Light rain in the afternoon."/>
        <s v="Light rain overnight."/>
        <s v="Possible drizzle in the morning."/>
        <s v="Rain until morning, starting again in the evening."/>
        <s v="Rain until afternoon, starting again overnight."/>
        <s v="Drizzle in the afternoon and evening."/>
        <s v="Foggy in the morning."/>
        <s v="Foggy in the morning and overnight."/>
        <s v="Drizzle in the morning and overnight."/>
        <s v="Light rain until evening."/>
        <s v="Rain in the morning and overnight."/>
        <s v="Rain until evening."/>
        <s v="Possible drizzle in the evening."/>
        <s v="Possible drizzle overnight."/>
        <s v="Rain throughout the day."/>
        <s v="Drizzle until evening."/>
        <s v="Heavy rain in the morning and overnight."/>
        <s v="Heavy rain in the morning."/>
        <s v="Rain overnight."/>
        <s v="Possible drizzle in the morning and afternoon."/>
        <s v="Rain in the morning and afternoon."/>
        <s v="Heavy rain overnight."/>
        <s v="Humid and mostly cloudy throughout the day."/>
        <s v="Humid and overcast throughout the day."/>
        <s v="Humid and partly cloudy throughout the day."/>
        <s v="Humid throughout the day."/>
        <s v="Possible light rain in the evening."/>
        <s v="Possible light rain in the afternoon."/>
        <s v="Drizzle and humid throughout the day."/>
        <s v="Light rain and humid throughout the day."/>
        <s v="Possible drizzle in the morning and overnight."/>
        <s v="Possible light rain overnight."/>
        <s v="Heavy rain in the morning and afternoon."/>
        <s v="Rain in the afternoon."/>
        <s v="Possible light rain until evening."/>
        <s v="Drizzle in the morning and afternoon."/>
        <s v="Heavy rain and humid throughout the day."/>
        <s v="Rain and humid throughout the day."/>
        <s v="Possible light rain in the afternoon and evening."/>
        <s v="Drizzle in the morning."/>
        <s v="Light rain in the morning and afternoon."/>
        <s v="Possible light rain starting in the afternoon."/>
        <s v="Light rain starting in the afternoon."/>
        <s v="Drizzle in the evening."/>
        <s v="Light rain throughout the day."/>
        <s v="Light rain until morning, starting again in the evening."/>
        <s v="Heavy rain throughout the day."/>
        <s v="Rain in the morning."/>
        <s v="Possible light rain in the morning."/>
        <s v="Foggy overnight."/>
        <s v="Drizzle starting in the afternoon."/>
        <s v="Drizzle in the afternoon."/>
        <s v="Possible light rain in the morning and afternoon."/>
        <s v="Light rain in the afternoon and evening."/>
        <s v="Foggy until evening."/>
        <s v="Light rain in the evening and overnight."/>
        <s v="Foggy in the evening."/>
        <s v="Possible drizzle starting in the afternoon."/>
        <s v="Heavy rain until morning, starting again in the evening."/>
      </sharedItems>
    </cacheField>
    <cacheField name="icon" numFmtId="0">
      <sharedItems count="4">
        <s v="partly-cloudy-day"/>
        <s v="cloudy"/>
        <s v="clear-day"/>
        <s v="rain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98">
  <r>
    <x v="0"/>
    <x v="0"/>
    <x v="0"/>
    <x v="0"/>
    <x v="0"/>
    <x v="0"/>
    <x v="0"/>
    <x v="0"/>
    <x v="0"/>
    <x v="0"/>
    <x v="0"/>
    <x v="0"/>
    <n v="0"/>
    <x v="0"/>
    <n v="17"/>
    <x v="0"/>
    <x v="0"/>
    <x v="0"/>
    <x v="0"/>
    <x v="0"/>
    <x v="0"/>
  </r>
  <r>
    <x v="1"/>
    <x v="1"/>
    <x v="1"/>
    <x v="1"/>
    <x v="1"/>
    <x v="0"/>
    <x v="0"/>
    <x v="0"/>
    <x v="1"/>
    <x v="0"/>
    <x v="0"/>
    <x v="0"/>
    <n v="0"/>
    <x v="0"/>
    <n v="17"/>
    <x v="0"/>
    <x v="0"/>
    <x v="0"/>
    <x v="1"/>
    <x v="0"/>
    <x v="0"/>
  </r>
  <r>
    <x v="2"/>
    <x v="2"/>
    <x v="2"/>
    <x v="2"/>
    <x v="2"/>
    <x v="0"/>
    <x v="0"/>
    <x v="0"/>
    <x v="1"/>
    <x v="1"/>
    <x v="0"/>
    <x v="0"/>
    <n v="0"/>
    <x v="0"/>
    <n v="17"/>
    <x v="0"/>
    <x v="0"/>
    <x v="0"/>
    <x v="2"/>
    <x v="0"/>
    <x v="0"/>
  </r>
  <r>
    <x v="3"/>
    <x v="3"/>
    <x v="3"/>
    <x v="3"/>
    <x v="3"/>
    <x v="0"/>
    <x v="0"/>
    <x v="0"/>
    <x v="1"/>
    <x v="1"/>
    <x v="0"/>
    <x v="0"/>
    <n v="0"/>
    <x v="0"/>
    <n v="17"/>
    <x v="0"/>
    <x v="0"/>
    <x v="0"/>
    <x v="3"/>
    <x v="0"/>
    <x v="0"/>
  </r>
  <r>
    <x v="4"/>
    <x v="4"/>
    <x v="0"/>
    <x v="4"/>
    <x v="4"/>
    <x v="0"/>
    <x v="0"/>
    <x v="0"/>
    <x v="1"/>
    <x v="1"/>
    <x v="0"/>
    <x v="0"/>
    <n v="0"/>
    <x v="0"/>
    <n v="17"/>
    <x v="0"/>
    <x v="0"/>
    <x v="0"/>
    <x v="4"/>
    <x v="0"/>
    <x v="0"/>
  </r>
  <r>
    <x v="5"/>
    <x v="5"/>
    <x v="4"/>
    <x v="5"/>
    <x v="5"/>
    <x v="1"/>
    <x v="0"/>
    <x v="0"/>
    <x v="1"/>
    <x v="1"/>
    <x v="0"/>
    <x v="0"/>
    <n v="0"/>
    <x v="0"/>
    <n v="18"/>
    <x v="1"/>
    <x v="0"/>
    <x v="0"/>
    <x v="5"/>
    <x v="0"/>
    <x v="0"/>
  </r>
  <r>
    <x v="6"/>
    <x v="6"/>
    <x v="5"/>
    <x v="6"/>
    <x v="6"/>
    <x v="1"/>
    <x v="0"/>
    <x v="0"/>
    <x v="1"/>
    <x v="1"/>
    <x v="0"/>
    <x v="0"/>
    <n v="0"/>
    <x v="0"/>
    <n v="18"/>
    <x v="1"/>
    <x v="0"/>
    <x v="0"/>
    <x v="6"/>
    <x v="0"/>
    <x v="0"/>
  </r>
  <r>
    <x v="7"/>
    <x v="7"/>
    <x v="6"/>
    <x v="7"/>
    <x v="0"/>
    <x v="0"/>
    <x v="0"/>
    <x v="0"/>
    <x v="1"/>
    <x v="1"/>
    <x v="0"/>
    <x v="0"/>
    <n v="0"/>
    <x v="0"/>
    <n v="18"/>
    <x v="1"/>
    <x v="1"/>
    <x v="0"/>
    <x v="7"/>
    <x v="0"/>
    <x v="0"/>
  </r>
  <r>
    <x v="8"/>
    <x v="8"/>
    <x v="7"/>
    <x v="8"/>
    <x v="1"/>
    <x v="0"/>
    <x v="0"/>
    <x v="0"/>
    <x v="1"/>
    <x v="1"/>
    <x v="0"/>
    <x v="0"/>
    <n v="0"/>
    <x v="0"/>
    <n v="18"/>
    <x v="1"/>
    <x v="1"/>
    <x v="0"/>
    <x v="8"/>
    <x v="0"/>
    <x v="0"/>
  </r>
  <r>
    <x v="9"/>
    <x v="9"/>
    <x v="8"/>
    <x v="9"/>
    <x v="2"/>
    <x v="0"/>
    <x v="0"/>
    <x v="0"/>
    <x v="1"/>
    <x v="0"/>
    <x v="0"/>
    <x v="0"/>
    <n v="0"/>
    <x v="0"/>
    <n v="18"/>
    <x v="1"/>
    <x v="2"/>
    <x v="0"/>
    <x v="9"/>
    <x v="0"/>
    <x v="0"/>
  </r>
  <r>
    <x v="10"/>
    <x v="10"/>
    <x v="9"/>
    <x v="10"/>
    <x v="3"/>
    <x v="0"/>
    <x v="0"/>
    <x v="0"/>
    <x v="1"/>
    <x v="0"/>
    <x v="0"/>
    <x v="0"/>
    <n v="0"/>
    <x v="0"/>
    <n v="18"/>
    <x v="1"/>
    <x v="2"/>
    <x v="0"/>
    <x v="10"/>
    <x v="0"/>
    <x v="0"/>
  </r>
  <r>
    <x v="11"/>
    <x v="11"/>
    <x v="10"/>
    <x v="11"/>
    <x v="4"/>
    <x v="0"/>
    <x v="0"/>
    <x v="0"/>
    <x v="1"/>
    <x v="1"/>
    <x v="0"/>
    <x v="0"/>
    <n v="0"/>
    <x v="0"/>
    <n v="18"/>
    <x v="1"/>
    <x v="1"/>
    <x v="0"/>
    <x v="11"/>
    <x v="0"/>
    <x v="0"/>
  </r>
  <r>
    <x v="12"/>
    <x v="12"/>
    <x v="11"/>
    <x v="9"/>
    <x v="5"/>
    <x v="1"/>
    <x v="0"/>
    <x v="0"/>
    <x v="1"/>
    <x v="1"/>
    <x v="0"/>
    <x v="0"/>
    <n v="0"/>
    <x v="0"/>
    <n v="18"/>
    <x v="1"/>
    <x v="0"/>
    <x v="0"/>
    <x v="12"/>
    <x v="0"/>
    <x v="0"/>
  </r>
  <r>
    <x v="13"/>
    <x v="13"/>
    <x v="12"/>
    <x v="12"/>
    <x v="6"/>
    <x v="1"/>
    <x v="0"/>
    <x v="0"/>
    <x v="1"/>
    <x v="1"/>
    <x v="1"/>
    <x v="0"/>
    <n v="0"/>
    <x v="0"/>
    <n v="18"/>
    <x v="1"/>
    <x v="0"/>
    <x v="0"/>
    <x v="13"/>
    <x v="0"/>
    <x v="0"/>
  </r>
  <r>
    <x v="14"/>
    <x v="14"/>
    <x v="13"/>
    <x v="13"/>
    <x v="0"/>
    <x v="0"/>
    <x v="0"/>
    <x v="0"/>
    <x v="0"/>
    <x v="0"/>
    <x v="1"/>
    <x v="0"/>
    <n v="0"/>
    <x v="0"/>
    <n v="18"/>
    <x v="1"/>
    <x v="0"/>
    <x v="0"/>
    <x v="14"/>
    <x v="0"/>
    <x v="0"/>
  </r>
  <r>
    <x v="15"/>
    <x v="15"/>
    <x v="14"/>
    <x v="14"/>
    <x v="1"/>
    <x v="0"/>
    <x v="0"/>
    <x v="0"/>
    <x v="1"/>
    <x v="0"/>
    <x v="0"/>
    <x v="0"/>
    <n v="1"/>
    <x v="0"/>
    <n v="18"/>
    <x v="1"/>
    <x v="2"/>
    <x v="0"/>
    <x v="15"/>
    <x v="0"/>
    <x v="0"/>
  </r>
  <r>
    <x v="16"/>
    <x v="15"/>
    <x v="15"/>
    <x v="14"/>
    <x v="2"/>
    <x v="0"/>
    <x v="0"/>
    <x v="0"/>
    <x v="1"/>
    <x v="1"/>
    <x v="0"/>
    <x v="0"/>
    <n v="0"/>
    <x v="0"/>
    <n v="18"/>
    <x v="1"/>
    <x v="2"/>
    <x v="0"/>
    <x v="15"/>
    <x v="0"/>
    <x v="0"/>
  </r>
  <r>
    <x v="17"/>
    <x v="16"/>
    <x v="16"/>
    <x v="10"/>
    <x v="3"/>
    <x v="0"/>
    <x v="0"/>
    <x v="0"/>
    <x v="1"/>
    <x v="1"/>
    <x v="0"/>
    <x v="0"/>
    <n v="0"/>
    <x v="0"/>
    <n v="18"/>
    <x v="1"/>
    <x v="2"/>
    <x v="0"/>
    <x v="16"/>
    <x v="0"/>
    <x v="0"/>
  </r>
  <r>
    <x v="18"/>
    <x v="17"/>
    <x v="17"/>
    <x v="15"/>
    <x v="4"/>
    <x v="0"/>
    <x v="0"/>
    <x v="0"/>
    <x v="1"/>
    <x v="0"/>
    <x v="0"/>
    <x v="0"/>
    <n v="0"/>
    <x v="0"/>
    <n v="18"/>
    <x v="1"/>
    <x v="2"/>
    <x v="0"/>
    <x v="17"/>
    <x v="0"/>
    <x v="0"/>
  </r>
  <r>
    <x v="19"/>
    <x v="18"/>
    <x v="18"/>
    <x v="16"/>
    <x v="5"/>
    <x v="1"/>
    <x v="0"/>
    <x v="0"/>
    <x v="1"/>
    <x v="1"/>
    <x v="0"/>
    <x v="0"/>
    <n v="0"/>
    <x v="0"/>
    <n v="18"/>
    <x v="1"/>
    <x v="0"/>
    <x v="0"/>
    <x v="18"/>
    <x v="0"/>
    <x v="0"/>
  </r>
  <r>
    <x v="20"/>
    <x v="19"/>
    <x v="19"/>
    <x v="17"/>
    <x v="6"/>
    <x v="1"/>
    <x v="0"/>
    <x v="0"/>
    <x v="1"/>
    <x v="1"/>
    <x v="0"/>
    <x v="0"/>
    <n v="0"/>
    <x v="0"/>
    <n v="18"/>
    <x v="1"/>
    <x v="0"/>
    <x v="0"/>
    <x v="19"/>
    <x v="0"/>
    <x v="0"/>
  </r>
  <r>
    <x v="21"/>
    <x v="20"/>
    <x v="20"/>
    <x v="18"/>
    <x v="0"/>
    <x v="0"/>
    <x v="0"/>
    <x v="0"/>
    <x v="1"/>
    <x v="1"/>
    <x v="0"/>
    <x v="0"/>
    <n v="0"/>
    <x v="0"/>
    <n v="18"/>
    <x v="1"/>
    <x v="1"/>
    <x v="0"/>
    <x v="20"/>
    <x v="0"/>
    <x v="0"/>
  </r>
  <r>
    <x v="22"/>
    <x v="21"/>
    <x v="21"/>
    <x v="1"/>
    <x v="1"/>
    <x v="0"/>
    <x v="0"/>
    <x v="0"/>
    <x v="1"/>
    <x v="0"/>
    <x v="0"/>
    <x v="0"/>
    <n v="0"/>
    <x v="0"/>
    <n v="18"/>
    <x v="1"/>
    <x v="2"/>
    <x v="0"/>
    <x v="21"/>
    <x v="0"/>
    <x v="0"/>
  </r>
  <r>
    <x v="23"/>
    <x v="22"/>
    <x v="22"/>
    <x v="9"/>
    <x v="2"/>
    <x v="0"/>
    <x v="0"/>
    <x v="0"/>
    <x v="1"/>
    <x v="0"/>
    <x v="0"/>
    <x v="0"/>
    <n v="0"/>
    <x v="0"/>
    <n v="18"/>
    <x v="1"/>
    <x v="2"/>
    <x v="0"/>
    <x v="22"/>
    <x v="0"/>
    <x v="0"/>
  </r>
  <r>
    <x v="24"/>
    <x v="23"/>
    <x v="23"/>
    <x v="10"/>
    <x v="3"/>
    <x v="0"/>
    <x v="0"/>
    <x v="0"/>
    <x v="1"/>
    <x v="0"/>
    <x v="1"/>
    <x v="0"/>
    <n v="0"/>
    <x v="0"/>
    <n v="18"/>
    <x v="1"/>
    <x v="2"/>
    <x v="0"/>
    <x v="23"/>
    <x v="1"/>
    <x v="1"/>
  </r>
  <r>
    <x v="25"/>
    <x v="24"/>
    <x v="24"/>
    <x v="9"/>
    <x v="4"/>
    <x v="0"/>
    <x v="0"/>
    <x v="0"/>
    <x v="1"/>
    <x v="1"/>
    <x v="0"/>
    <x v="0"/>
    <n v="0"/>
    <x v="0"/>
    <n v="18"/>
    <x v="1"/>
    <x v="0"/>
    <x v="0"/>
    <x v="24"/>
    <x v="0"/>
    <x v="0"/>
  </r>
  <r>
    <x v="26"/>
    <x v="25"/>
    <x v="25"/>
    <x v="8"/>
    <x v="5"/>
    <x v="1"/>
    <x v="0"/>
    <x v="0"/>
    <x v="1"/>
    <x v="1"/>
    <x v="0"/>
    <x v="0"/>
    <n v="0"/>
    <x v="0"/>
    <n v="18"/>
    <x v="1"/>
    <x v="0"/>
    <x v="0"/>
    <x v="25"/>
    <x v="0"/>
    <x v="0"/>
  </r>
  <r>
    <x v="27"/>
    <x v="26"/>
    <x v="26"/>
    <x v="19"/>
    <x v="6"/>
    <x v="1"/>
    <x v="0"/>
    <x v="0"/>
    <x v="1"/>
    <x v="1"/>
    <x v="0"/>
    <x v="0"/>
    <n v="0"/>
    <x v="0"/>
    <n v="18"/>
    <x v="1"/>
    <x v="0"/>
    <x v="0"/>
    <x v="26"/>
    <x v="0"/>
    <x v="0"/>
  </r>
  <r>
    <x v="28"/>
    <x v="27"/>
    <x v="27"/>
    <x v="20"/>
    <x v="0"/>
    <x v="0"/>
    <x v="0"/>
    <x v="0"/>
    <x v="1"/>
    <x v="0"/>
    <x v="0"/>
    <x v="0"/>
    <n v="0"/>
    <x v="0"/>
    <n v="18"/>
    <x v="1"/>
    <x v="1"/>
    <x v="0"/>
    <x v="27"/>
    <x v="0"/>
    <x v="0"/>
  </r>
  <r>
    <x v="29"/>
    <x v="28"/>
    <x v="28"/>
    <x v="21"/>
    <x v="1"/>
    <x v="0"/>
    <x v="0"/>
    <x v="0"/>
    <x v="1"/>
    <x v="0"/>
    <x v="0"/>
    <x v="0"/>
    <n v="0"/>
    <x v="0"/>
    <n v="18"/>
    <x v="1"/>
    <x v="2"/>
    <x v="0"/>
    <x v="28"/>
    <x v="0"/>
    <x v="0"/>
  </r>
  <r>
    <x v="30"/>
    <x v="29"/>
    <x v="29"/>
    <x v="22"/>
    <x v="2"/>
    <x v="0"/>
    <x v="0"/>
    <x v="0"/>
    <x v="1"/>
    <x v="1"/>
    <x v="0"/>
    <x v="0"/>
    <n v="0"/>
    <x v="0"/>
    <n v="18"/>
    <x v="1"/>
    <x v="2"/>
    <x v="0"/>
    <x v="29"/>
    <x v="0"/>
    <x v="0"/>
  </r>
  <r>
    <x v="31"/>
    <x v="29"/>
    <x v="30"/>
    <x v="23"/>
    <x v="3"/>
    <x v="0"/>
    <x v="1"/>
    <x v="0"/>
    <x v="1"/>
    <x v="1"/>
    <x v="0"/>
    <x v="0"/>
    <n v="0"/>
    <x v="0"/>
    <n v="18"/>
    <x v="1"/>
    <x v="2"/>
    <x v="0"/>
    <x v="29"/>
    <x v="0"/>
    <x v="0"/>
  </r>
  <r>
    <x v="32"/>
    <x v="30"/>
    <x v="31"/>
    <x v="24"/>
    <x v="4"/>
    <x v="0"/>
    <x v="1"/>
    <x v="0"/>
    <x v="1"/>
    <x v="1"/>
    <x v="1"/>
    <x v="0"/>
    <n v="0"/>
    <x v="0"/>
    <n v="18"/>
    <x v="1"/>
    <x v="0"/>
    <x v="0"/>
    <x v="30"/>
    <x v="0"/>
    <x v="0"/>
  </r>
  <r>
    <x v="33"/>
    <x v="31"/>
    <x v="32"/>
    <x v="4"/>
    <x v="5"/>
    <x v="1"/>
    <x v="1"/>
    <x v="0"/>
    <x v="1"/>
    <x v="1"/>
    <x v="1"/>
    <x v="0"/>
    <n v="0"/>
    <x v="0"/>
    <n v="18"/>
    <x v="1"/>
    <x v="0"/>
    <x v="0"/>
    <x v="31"/>
    <x v="0"/>
    <x v="0"/>
  </r>
  <r>
    <x v="34"/>
    <x v="32"/>
    <x v="24"/>
    <x v="6"/>
    <x v="6"/>
    <x v="1"/>
    <x v="1"/>
    <x v="0"/>
    <x v="1"/>
    <x v="1"/>
    <x v="1"/>
    <x v="0"/>
    <n v="0"/>
    <x v="0"/>
    <n v="18"/>
    <x v="1"/>
    <x v="0"/>
    <x v="0"/>
    <x v="32"/>
    <x v="0"/>
    <x v="0"/>
  </r>
  <r>
    <x v="35"/>
    <x v="33"/>
    <x v="33"/>
    <x v="23"/>
    <x v="0"/>
    <x v="0"/>
    <x v="1"/>
    <x v="0"/>
    <x v="1"/>
    <x v="1"/>
    <x v="1"/>
    <x v="0"/>
    <n v="0"/>
    <x v="0"/>
    <n v="18"/>
    <x v="1"/>
    <x v="1"/>
    <x v="0"/>
    <x v="33"/>
    <x v="1"/>
    <x v="2"/>
  </r>
  <r>
    <x v="36"/>
    <x v="34"/>
    <x v="34"/>
    <x v="25"/>
    <x v="1"/>
    <x v="0"/>
    <x v="1"/>
    <x v="0"/>
    <x v="1"/>
    <x v="0"/>
    <x v="1"/>
    <x v="0"/>
    <n v="0"/>
    <x v="0"/>
    <n v="18"/>
    <x v="1"/>
    <x v="2"/>
    <x v="0"/>
    <x v="34"/>
    <x v="0"/>
    <x v="0"/>
  </r>
  <r>
    <x v="37"/>
    <x v="35"/>
    <x v="35"/>
    <x v="26"/>
    <x v="2"/>
    <x v="0"/>
    <x v="1"/>
    <x v="0"/>
    <x v="1"/>
    <x v="0"/>
    <x v="1"/>
    <x v="0"/>
    <n v="0"/>
    <x v="0"/>
    <n v="18"/>
    <x v="1"/>
    <x v="2"/>
    <x v="0"/>
    <x v="35"/>
    <x v="0"/>
    <x v="0"/>
  </r>
  <r>
    <x v="38"/>
    <x v="27"/>
    <x v="36"/>
    <x v="27"/>
    <x v="3"/>
    <x v="0"/>
    <x v="1"/>
    <x v="0"/>
    <x v="1"/>
    <x v="0"/>
    <x v="1"/>
    <x v="0"/>
    <n v="0"/>
    <x v="0"/>
    <n v="18"/>
    <x v="1"/>
    <x v="1"/>
    <x v="0"/>
    <x v="27"/>
    <x v="0"/>
    <x v="0"/>
  </r>
  <r>
    <x v="39"/>
    <x v="36"/>
    <x v="37"/>
    <x v="28"/>
    <x v="4"/>
    <x v="0"/>
    <x v="1"/>
    <x v="0"/>
    <x v="1"/>
    <x v="1"/>
    <x v="1"/>
    <x v="0"/>
    <n v="0"/>
    <x v="0"/>
    <n v="18"/>
    <x v="1"/>
    <x v="1"/>
    <x v="0"/>
    <x v="36"/>
    <x v="0"/>
    <x v="0"/>
  </r>
  <r>
    <x v="40"/>
    <x v="37"/>
    <x v="38"/>
    <x v="2"/>
    <x v="5"/>
    <x v="1"/>
    <x v="1"/>
    <x v="0"/>
    <x v="1"/>
    <x v="1"/>
    <x v="1"/>
    <x v="0"/>
    <n v="0"/>
    <x v="0"/>
    <n v="18"/>
    <x v="1"/>
    <x v="0"/>
    <x v="0"/>
    <x v="37"/>
    <x v="0"/>
    <x v="0"/>
  </r>
  <r>
    <x v="41"/>
    <x v="38"/>
    <x v="39"/>
    <x v="18"/>
    <x v="6"/>
    <x v="1"/>
    <x v="1"/>
    <x v="0"/>
    <x v="1"/>
    <x v="1"/>
    <x v="1"/>
    <x v="0"/>
    <n v="0"/>
    <x v="0"/>
    <n v="18"/>
    <x v="1"/>
    <x v="0"/>
    <x v="0"/>
    <x v="38"/>
    <x v="0"/>
    <x v="0"/>
  </r>
  <r>
    <x v="42"/>
    <x v="33"/>
    <x v="40"/>
    <x v="29"/>
    <x v="0"/>
    <x v="0"/>
    <x v="1"/>
    <x v="0"/>
    <x v="1"/>
    <x v="0"/>
    <x v="1"/>
    <x v="0"/>
    <n v="0"/>
    <x v="0"/>
    <n v="18"/>
    <x v="1"/>
    <x v="1"/>
    <x v="0"/>
    <x v="33"/>
    <x v="1"/>
    <x v="3"/>
  </r>
  <r>
    <x v="43"/>
    <x v="39"/>
    <x v="41"/>
    <x v="0"/>
    <x v="1"/>
    <x v="0"/>
    <x v="1"/>
    <x v="0"/>
    <x v="1"/>
    <x v="0"/>
    <x v="1"/>
    <x v="0"/>
    <n v="0"/>
    <x v="0"/>
    <n v="18"/>
    <x v="1"/>
    <x v="1"/>
    <x v="0"/>
    <x v="39"/>
    <x v="1"/>
    <x v="3"/>
  </r>
  <r>
    <x v="44"/>
    <x v="40"/>
    <x v="42"/>
    <x v="21"/>
    <x v="2"/>
    <x v="0"/>
    <x v="1"/>
    <x v="0"/>
    <x v="1"/>
    <x v="1"/>
    <x v="0"/>
    <x v="0"/>
    <n v="0"/>
    <x v="0"/>
    <n v="18"/>
    <x v="1"/>
    <x v="1"/>
    <x v="0"/>
    <x v="40"/>
    <x v="0"/>
    <x v="0"/>
  </r>
  <r>
    <x v="45"/>
    <x v="41"/>
    <x v="43"/>
    <x v="26"/>
    <x v="3"/>
    <x v="0"/>
    <x v="1"/>
    <x v="0"/>
    <x v="1"/>
    <x v="1"/>
    <x v="0"/>
    <x v="0"/>
    <n v="0"/>
    <x v="0"/>
    <n v="18"/>
    <x v="1"/>
    <x v="0"/>
    <x v="0"/>
    <x v="41"/>
    <x v="0"/>
    <x v="0"/>
  </r>
  <r>
    <x v="46"/>
    <x v="42"/>
    <x v="44"/>
    <x v="27"/>
    <x v="4"/>
    <x v="0"/>
    <x v="1"/>
    <x v="0"/>
    <x v="1"/>
    <x v="0"/>
    <x v="0"/>
    <x v="0"/>
    <n v="0"/>
    <x v="0"/>
    <n v="18"/>
    <x v="1"/>
    <x v="0"/>
    <x v="0"/>
    <x v="42"/>
    <x v="0"/>
    <x v="0"/>
  </r>
  <r>
    <x v="47"/>
    <x v="43"/>
    <x v="45"/>
    <x v="30"/>
    <x v="5"/>
    <x v="1"/>
    <x v="1"/>
    <x v="0"/>
    <x v="1"/>
    <x v="1"/>
    <x v="0"/>
    <x v="1"/>
    <n v="0"/>
    <x v="0"/>
    <n v="18"/>
    <x v="1"/>
    <x v="3"/>
    <x v="0"/>
    <x v="43"/>
    <x v="0"/>
    <x v="0"/>
  </r>
  <r>
    <x v="48"/>
    <x v="44"/>
    <x v="46"/>
    <x v="0"/>
    <x v="6"/>
    <x v="1"/>
    <x v="1"/>
    <x v="0"/>
    <x v="1"/>
    <x v="1"/>
    <x v="0"/>
    <x v="1"/>
    <n v="0"/>
    <x v="0"/>
    <n v="18"/>
    <x v="1"/>
    <x v="3"/>
    <x v="0"/>
    <x v="44"/>
    <x v="0"/>
    <x v="0"/>
  </r>
  <r>
    <x v="49"/>
    <x v="2"/>
    <x v="47"/>
    <x v="31"/>
    <x v="0"/>
    <x v="0"/>
    <x v="1"/>
    <x v="0"/>
    <x v="0"/>
    <x v="1"/>
    <x v="0"/>
    <x v="1"/>
    <n v="0"/>
    <x v="0"/>
    <n v="18"/>
    <x v="1"/>
    <x v="0"/>
    <x v="0"/>
    <x v="2"/>
    <x v="0"/>
    <x v="0"/>
  </r>
  <r>
    <x v="50"/>
    <x v="45"/>
    <x v="48"/>
    <x v="11"/>
    <x v="1"/>
    <x v="0"/>
    <x v="1"/>
    <x v="0"/>
    <x v="1"/>
    <x v="0"/>
    <x v="0"/>
    <x v="1"/>
    <n v="0"/>
    <x v="0"/>
    <n v="18"/>
    <x v="1"/>
    <x v="0"/>
    <x v="0"/>
    <x v="45"/>
    <x v="0"/>
    <x v="0"/>
  </r>
  <r>
    <x v="51"/>
    <x v="46"/>
    <x v="49"/>
    <x v="32"/>
    <x v="2"/>
    <x v="0"/>
    <x v="1"/>
    <x v="0"/>
    <x v="1"/>
    <x v="0"/>
    <x v="0"/>
    <x v="0"/>
    <n v="0"/>
    <x v="0"/>
    <n v="18"/>
    <x v="1"/>
    <x v="1"/>
    <x v="0"/>
    <x v="46"/>
    <x v="0"/>
    <x v="0"/>
  </r>
  <r>
    <x v="52"/>
    <x v="47"/>
    <x v="50"/>
    <x v="33"/>
    <x v="3"/>
    <x v="0"/>
    <x v="1"/>
    <x v="0"/>
    <x v="1"/>
    <x v="0"/>
    <x v="1"/>
    <x v="0"/>
    <n v="0"/>
    <x v="0"/>
    <n v="18"/>
    <x v="1"/>
    <x v="1"/>
    <x v="0"/>
    <x v="47"/>
    <x v="0"/>
    <x v="0"/>
  </r>
  <r>
    <x v="53"/>
    <x v="48"/>
    <x v="51"/>
    <x v="9"/>
    <x v="4"/>
    <x v="0"/>
    <x v="1"/>
    <x v="0"/>
    <x v="1"/>
    <x v="1"/>
    <x v="1"/>
    <x v="0"/>
    <n v="0"/>
    <x v="0"/>
    <n v="18"/>
    <x v="1"/>
    <x v="0"/>
    <x v="0"/>
    <x v="48"/>
    <x v="0"/>
    <x v="0"/>
  </r>
  <r>
    <x v="54"/>
    <x v="49"/>
    <x v="52"/>
    <x v="0"/>
    <x v="5"/>
    <x v="1"/>
    <x v="1"/>
    <x v="0"/>
    <x v="1"/>
    <x v="1"/>
    <x v="1"/>
    <x v="0"/>
    <n v="0"/>
    <x v="0"/>
    <n v="18"/>
    <x v="1"/>
    <x v="0"/>
    <x v="0"/>
    <x v="49"/>
    <x v="0"/>
    <x v="0"/>
  </r>
  <r>
    <x v="55"/>
    <x v="50"/>
    <x v="53"/>
    <x v="12"/>
    <x v="6"/>
    <x v="1"/>
    <x v="1"/>
    <x v="0"/>
    <x v="1"/>
    <x v="1"/>
    <x v="1"/>
    <x v="0"/>
    <n v="0"/>
    <x v="0"/>
    <n v="18"/>
    <x v="1"/>
    <x v="0"/>
    <x v="0"/>
    <x v="50"/>
    <x v="0"/>
    <x v="0"/>
  </r>
  <r>
    <x v="56"/>
    <x v="51"/>
    <x v="54"/>
    <x v="13"/>
    <x v="0"/>
    <x v="0"/>
    <x v="1"/>
    <x v="0"/>
    <x v="1"/>
    <x v="0"/>
    <x v="0"/>
    <x v="0"/>
    <n v="0"/>
    <x v="0"/>
    <n v="18"/>
    <x v="1"/>
    <x v="1"/>
    <x v="0"/>
    <x v="51"/>
    <x v="0"/>
    <x v="0"/>
  </r>
  <r>
    <x v="57"/>
    <x v="52"/>
    <x v="55"/>
    <x v="27"/>
    <x v="1"/>
    <x v="0"/>
    <x v="1"/>
    <x v="0"/>
    <x v="1"/>
    <x v="0"/>
    <x v="0"/>
    <x v="0"/>
    <n v="0"/>
    <x v="0"/>
    <n v="18"/>
    <x v="1"/>
    <x v="2"/>
    <x v="0"/>
    <x v="52"/>
    <x v="0"/>
    <x v="0"/>
  </r>
  <r>
    <x v="58"/>
    <x v="53"/>
    <x v="56"/>
    <x v="1"/>
    <x v="2"/>
    <x v="0"/>
    <x v="1"/>
    <x v="0"/>
    <x v="1"/>
    <x v="1"/>
    <x v="0"/>
    <x v="0"/>
    <n v="0"/>
    <x v="0"/>
    <n v="18"/>
    <x v="1"/>
    <x v="2"/>
    <x v="0"/>
    <x v="53"/>
    <x v="0"/>
    <x v="0"/>
  </r>
  <r>
    <x v="59"/>
    <x v="54"/>
    <x v="57"/>
    <x v="29"/>
    <x v="3"/>
    <x v="0"/>
    <x v="2"/>
    <x v="1"/>
    <x v="1"/>
    <x v="1"/>
    <x v="0"/>
    <x v="0"/>
    <n v="0"/>
    <x v="0"/>
    <n v="18"/>
    <x v="1"/>
    <x v="1"/>
    <x v="0"/>
    <x v="54"/>
    <x v="0"/>
    <x v="0"/>
  </r>
  <r>
    <x v="60"/>
    <x v="55"/>
    <x v="58"/>
    <x v="27"/>
    <x v="4"/>
    <x v="0"/>
    <x v="2"/>
    <x v="1"/>
    <x v="1"/>
    <x v="0"/>
    <x v="1"/>
    <x v="0"/>
    <n v="0"/>
    <x v="0"/>
    <n v="18"/>
    <x v="1"/>
    <x v="0"/>
    <x v="0"/>
    <x v="55"/>
    <x v="0"/>
    <x v="0"/>
  </r>
  <r>
    <x v="61"/>
    <x v="56"/>
    <x v="59"/>
    <x v="1"/>
    <x v="5"/>
    <x v="1"/>
    <x v="2"/>
    <x v="1"/>
    <x v="1"/>
    <x v="1"/>
    <x v="1"/>
    <x v="0"/>
    <n v="0"/>
    <x v="0"/>
    <n v="18"/>
    <x v="1"/>
    <x v="0"/>
    <x v="0"/>
    <x v="56"/>
    <x v="0"/>
    <x v="0"/>
  </r>
  <r>
    <x v="62"/>
    <x v="57"/>
    <x v="60"/>
    <x v="20"/>
    <x v="6"/>
    <x v="1"/>
    <x v="2"/>
    <x v="1"/>
    <x v="1"/>
    <x v="1"/>
    <x v="1"/>
    <x v="0"/>
    <n v="0"/>
    <x v="0"/>
    <n v="18"/>
    <x v="1"/>
    <x v="0"/>
    <x v="0"/>
    <x v="57"/>
    <x v="0"/>
    <x v="0"/>
  </r>
  <r>
    <x v="63"/>
    <x v="58"/>
    <x v="61"/>
    <x v="34"/>
    <x v="0"/>
    <x v="0"/>
    <x v="2"/>
    <x v="1"/>
    <x v="1"/>
    <x v="1"/>
    <x v="1"/>
    <x v="0"/>
    <n v="0"/>
    <x v="0"/>
    <n v="17"/>
    <x v="0"/>
    <x v="0"/>
    <x v="0"/>
    <x v="58"/>
    <x v="1"/>
    <x v="4"/>
  </r>
  <r>
    <x v="64"/>
    <x v="59"/>
    <x v="62"/>
    <x v="35"/>
    <x v="1"/>
    <x v="0"/>
    <x v="2"/>
    <x v="1"/>
    <x v="1"/>
    <x v="0"/>
    <x v="1"/>
    <x v="0"/>
    <n v="0"/>
    <x v="0"/>
    <n v="17"/>
    <x v="0"/>
    <x v="1"/>
    <x v="0"/>
    <x v="59"/>
    <x v="1"/>
    <x v="4"/>
  </r>
  <r>
    <x v="65"/>
    <x v="60"/>
    <x v="63"/>
    <x v="22"/>
    <x v="2"/>
    <x v="0"/>
    <x v="2"/>
    <x v="1"/>
    <x v="1"/>
    <x v="0"/>
    <x v="1"/>
    <x v="0"/>
    <n v="0"/>
    <x v="0"/>
    <n v="17"/>
    <x v="0"/>
    <x v="0"/>
    <x v="0"/>
    <x v="60"/>
    <x v="1"/>
    <x v="4"/>
  </r>
  <r>
    <x v="66"/>
    <x v="61"/>
    <x v="64"/>
    <x v="22"/>
    <x v="3"/>
    <x v="0"/>
    <x v="2"/>
    <x v="1"/>
    <x v="1"/>
    <x v="0"/>
    <x v="1"/>
    <x v="0"/>
    <n v="0"/>
    <x v="0"/>
    <n v="17"/>
    <x v="0"/>
    <x v="0"/>
    <x v="0"/>
    <x v="61"/>
    <x v="1"/>
    <x v="4"/>
  </r>
  <r>
    <x v="67"/>
    <x v="62"/>
    <x v="65"/>
    <x v="22"/>
    <x v="4"/>
    <x v="0"/>
    <x v="2"/>
    <x v="1"/>
    <x v="1"/>
    <x v="1"/>
    <x v="1"/>
    <x v="0"/>
    <n v="0"/>
    <x v="0"/>
    <n v="17"/>
    <x v="0"/>
    <x v="0"/>
    <x v="0"/>
    <x v="62"/>
    <x v="1"/>
    <x v="5"/>
  </r>
  <r>
    <x v="68"/>
    <x v="63"/>
    <x v="66"/>
    <x v="8"/>
    <x v="5"/>
    <x v="1"/>
    <x v="2"/>
    <x v="1"/>
    <x v="1"/>
    <x v="1"/>
    <x v="1"/>
    <x v="1"/>
    <n v="0"/>
    <x v="0"/>
    <n v="17"/>
    <x v="0"/>
    <x v="4"/>
    <x v="0"/>
    <x v="63"/>
    <x v="1"/>
    <x v="6"/>
  </r>
  <r>
    <x v="69"/>
    <x v="64"/>
    <x v="67"/>
    <x v="18"/>
    <x v="6"/>
    <x v="1"/>
    <x v="2"/>
    <x v="1"/>
    <x v="1"/>
    <x v="1"/>
    <x v="0"/>
    <x v="1"/>
    <n v="0"/>
    <x v="1"/>
    <n v="18"/>
    <x v="2"/>
    <x v="4"/>
    <x v="0"/>
    <x v="64"/>
    <x v="0"/>
    <x v="0"/>
  </r>
  <r>
    <x v="70"/>
    <x v="65"/>
    <x v="68"/>
    <x v="26"/>
    <x v="0"/>
    <x v="0"/>
    <x v="2"/>
    <x v="1"/>
    <x v="1"/>
    <x v="0"/>
    <x v="0"/>
    <x v="1"/>
    <n v="0"/>
    <x v="1"/>
    <n v="18"/>
    <x v="2"/>
    <x v="4"/>
    <x v="0"/>
    <x v="65"/>
    <x v="0"/>
    <x v="0"/>
  </r>
  <r>
    <x v="71"/>
    <x v="65"/>
    <x v="69"/>
    <x v="10"/>
    <x v="1"/>
    <x v="0"/>
    <x v="2"/>
    <x v="1"/>
    <x v="1"/>
    <x v="0"/>
    <x v="0"/>
    <x v="1"/>
    <n v="0"/>
    <x v="1"/>
    <n v="18"/>
    <x v="2"/>
    <x v="4"/>
    <x v="0"/>
    <x v="65"/>
    <x v="0"/>
    <x v="0"/>
  </r>
  <r>
    <x v="72"/>
    <x v="66"/>
    <x v="70"/>
    <x v="1"/>
    <x v="2"/>
    <x v="0"/>
    <x v="2"/>
    <x v="1"/>
    <x v="1"/>
    <x v="1"/>
    <x v="0"/>
    <x v="1"/>
    <n v="0"/>
    <x v="1"/>
    <n v="18"/>
    <x v="2"/>
    <x v="4"/>
    <x v="0"/>
    <x v="66"/>
    <x v="0"/>
    <x v="0"/>
  </r>
  <r>
    <x v="73"/>
    <x v="67"/>
    <x v="71"/>
    <x v="36"/>
    <x v="3"/>
    <x v="0"/>
    <x v="2"/>
    <x v="1"/>
    <x v="1"/>
    <x v="1"/>
    <x v="0"/>
    <x v="1"/>
    <n v="0"/>
    <x v="1"/>
    <n v="18"/>
    <x v="2"/>
    <x v="4"/>
    <x v="0"/>
    <x v="67"/>
    <x v="0"/>
    <x v="0"/>
  </r>
  <r>
    <x v="74"/>
    <x v="68"/>
    <x v="72"/>
    <x v="27"/>
    <x v="4"/>
    <x v="0"/>
    <x v="2"/>
    <x v="1"/>
    <x v="1"/>
    <x v="0"/>
    <x v="0"/>
    <x v="1"/>
    <n v="0"/>
    <x v="1"/>
    <n v="18"/>
    <x v="2"/>
    <x v="4"/>
    <x v="0"/>
    <x v="68"/>
    <x v="0"/>
    <x v="0"/>
  </r>
  <r>
    <x v="75"/>
    <x v="69"/>
    <x v="73"/>
    <x v="18"/>
    <x v="5"/>
    <x v="1"/>
    <x v="2"/>
    <x v="1"/>
    <x v="1"/>
    <x v="1"/>
    <x v="0"/>
    <x v="1"/>
    <n v="0"/>
    <x v="1"/>
    <n v="18"/>
    <x v="2"/>
    <x v="4"/>
    <x v="0"/>
    <x v="69"/>
    <x v="0"/>
    <x v="0"/>
  </r>
  <r>
    <x v="76"/>
    <x v="70"/>
    <x v="74"/>
    <x v="1"/>
    <x v="6"/>
    <x v="1"/>
    <x v="2"/>
    <x v="1"/>
    <x v="1"/>
    <x v="1"/>
    <x v="1"/>
    <x v="1"/>
    <n v="0"/>
    <x v="1"/>
    <n v="18"/>
    <x v="2"/>
    <x v="3"/>
    <x v="0"/>
    <x v="70"/>
    <x v="0"/>
    <x v="0"/>
  </r>
  <r>
    <x v="77"/>
    <x v="71"/>
    <x v="75"/>
    <x v="1"/>
    <x v="0"/>
    <x v="0"/>
    <x v="2"/>
    <x v="1"/>
    <x v="1"/>
    <x v="1"/>
    <x v="0"/>
    <x v="0"/>
    <n v="0"/>
    <x v="0"/>
    <n v="18"/>
    <x v="1"/>
    <x v="0"/>
    <x v="0"/>
    <x v="71"/>
    <x v="0"/>
    <x v="0"/>
  </r>
  <r>
    <x v="78"/>
    <x v="72"/>
    <x v="76"/>
    <x v="29"/>
    <x v="1"/>
    <x v="0"/>
    <x v="2"/>
    <x v="1"/>
    <x v="1"/>
    <x v="0"/>
    <x v="0"/>
    <x v="0"/>
    <n v="0"/>
    <x v="0"/>
    <n v="18"/>
    <x v="1"/>
    <x v="1"/>
    <x v="0"/>
    <x v="72"/>
    <x v="0"/>
    <x v="0"/>
  </r>
  <r>
    <x v="79"/>
    <x v="73"/>
    <x v="77"/>
    <x v="11"/>
    <x v="2"/>
    <x v="0"/>
    <x v="2"/>
    <x v="1"/>
    <x v="1"/>
    <x v="0"/>
    <x v="0"/>
    <x v="0"/>
    <n v="0"/>
    <x v="0"/>
    <n v="18"/>
    <x v="1"/>
    <x v="0"/>
    <x v="0"/>
    <x v="73"/>
    <x v="0"/>
    <x v="0"/>
  </r>
  <r>
    <x v="80"/>
    <x v="74"/>
    <x v="78"/>
    <x v="22"/>
    <x v="3"/>
    <x v="0"/>
    <x v="2"/>
    <x v="1"/>
    <x v="1"/>
    <x v="0"/>
    <x v="1"/>
    <x v="0"/>
    <n v="0"/>
    <x v="0"/>
    <n v="17"/>
    <x v="0"/>
    <x v="0"/>
    <x v="0"/>
    <x v="74"/>
    <x v="0"/>
    <x v="0"/>
  </r>
  <r>
    <x v="81"/>
    <x v="75"/>
    <x v="79"/>
    <x v="37"/>
    <x v="4"/>
    <x v="0"/>
    <x v="2"/>
    <x v="1"/>
    <x v="1"/>
    <x v="1"/>
    <x v="1"/>
    <x v="0"/>
    <n v="0"/>
    <x v="0"/>
    <n v="17"/>
    <x v="0"/>
    <x v="0"/>
    <x v="0"/>
    <x v="75"/>
    <x v="0"/>
    <x v="0"/>
  </r>
  <r>
    <x v="82"/>
    <x v="76"/>
    <x v="80"/>
    <x v="16"/>
    <x v="5"/>
    <x v="1"/>
    <x v="2"/>
    <x v="1"/>
    <x v="1"/>
    <x v="1"/>
    <x v="1"/>
    <x v="1"/>
    <n v="0"/>
    <x v="0"/>
    <n v="17"/>
    <x v="0"/>
    <x v="3"/>
    <x v="0"/>
    <x v="76"/>
    <x v="0"/>
    <x v="0"/>
  </r>
  <r>
    <x v="83"/>
    <x v="77"/>
    <x v="81"/>
    <x v="2"/>
    <x v="6"/>
    <x v="1"/>
    <x v="2"/>
    <x v="1"/>
    <x v="1"/>
    <x v="1"/>
    <x v="1"/>
    <x v="1"/>
    <n v="0"/>
    <x v="0"/>
    <n v="18"/>
    <x v="1"/>
    <x v="0"/>
    <x v="0"/>
    <x v="77"/>
    <x v="0"/>
    <x v="0"/>
  </r>
  <r>
    <x v="84"/>
    <x v="78"/>
    <x v="82"/>
    <x v="30"/>
    <x v="0"/>
    <x v="0"/>
    <x v="2"/>
    <x v="1"/>
    <x v="1"/>
    <x v="0"/>
    <x v="1"/>
    <x v="1"/>
    <n v="0"/>
    <x v="0"/>
    <n v="18"/>
    <x v="1"/>
    <x v="0"/>
    <x v="0"/>
    <x v="78"/>
    <x v="0"/>
    <x v="0"/>
  </r>
  <r>
    <x v="85"/>
    <x v="79"/>
    <x v="83"/>
    <x v="9"/>
    <x v="1"/>
    <x v="0"/>
    <x v="2"/>
    <x v="1"/>
    <x v="1"/>
    <x v="0"/>
    <x v="1"/>
    <x v="1"/>
    <n v="0"/>
    <x v="0"/>
    <n v="18"/>
    <x v="1"/>
    <x v="0"/>
    <x v="0"/>
    <x v="79"/>
    <x v="0"/>
    <x v="0"/>
  </r>
  <r>
    <x v="86"/>
    <x v="80"/>
    <x v="84"/>
    <x v="10"/>
    <x v="2"/>
    <x v="0"/>
    <x v="2"/>
    <x v="1"/>
    <x v="1"/>
    <x v="1"/>
    <x v="1"/>
    <x v="1"/>
    <n v="0"/>
    <x v="0"/>
    <n v="18"/>
    <x v="1"/>
    <x v="3"/>
    <x v="0"/>
    <x v="80"/>
    <x v="0"/>
    <x v="0"/>
  </r>
  <r>
    <x v="87"/>
    <x v="81"/>
    <x v="85"/>
    <x v="38"/>
    <x v="3"/>
    <x v="0"/>
    <x v="2"/>
    <x v="1"/>
    <x v="1"/>
    <x v="1"/>
    <x v="1"/>
    <x v="1"/>
    <n v="0"/>
    <x v="0"/>
    <n v="18"/>
    <x v="1"/>
    <x v="3"/>
    <x v="0"/>
    <x v="81"/>
    <x v="1"/>
    <x v="7"/>
  </r>
  <r>
    <x v="88"/>
    <x v="82"/>
    <x v="86"/>
    <x v="21"/>
    <x v="4"/>
    <x v="0"/>
    <x v="2"/>
    <x v="1"/>
    <x v="1"/>
    <x v="0"/>
    <x v="1"/>
    <x v="1"/>
    <n v="0"/>
    <x v="0"/>
    <n v="18"/>
    <x v="1"/>
    <x v="4"/>
    <x v="0"/>
    <x v="82"/>
    <x v="0"/>
    <x v="0"/>
  </r>
  <r>
    <x v="89"/>
    <x v="83"/>
    <x v="87"/>
    <x v="4"/>
    <x v="5"/>
    <x v="1"/>
    <x v="2"/>
    <x v="1"/>
    <x v="0"/>
    <x v="1"/>
    <x v="1"/>
    <x v="1"/>
    <n v="0"/>
    <x v="0"/>
    <n v="18"/>
    <x v="1"/>
    <x v="4"/>
    <x v="0"/>
    <x v="83"/>
    <x v="0"/>
    <x v="0"/>
  </r>
  <r>
    <x v="90"/>
    <x v="84"/>
    <x v="88"/>
    <x v="17"/>
    <x v="6"/>
    <x v="1"/>
    <x v="3"/>
    <x v="1"/>
    <x v="1"/>
    <x v="1"/>
    <x v="1"/>
    <x v="1"/>
    <n v="0"/>
    <x v="0"/>
    <n v="18"/>
    <x v="1"/>
    <x v="0"/>
    <x v="0"/>
    <x v="84"/>
    <x v="0"/>
    <x v="0"/>
  </r>
  <r>
    <x v="91"/>
    <x v="85"/>
    <x v="89"/>
    <x v="21"/>
    <x v="0"/>
    <x v="0"/>
    <x v="3"/>
    <x v="1"/>
    <x v="1"/>
    <x v="1"/>
    <x v="0"/>
    <x v="0"/>
    <n v="0"/>
    <x v="0"/>
    <n v="18"/>
    <x v="1"/>
    <x v="0"/>
    <x v="0"/>
    <x v="85"/>
    <x v="0"/>
    <x v="0"/>
  </r>
  <r>
    <x v="92"/>
    <x v="86"/>
    <x v="90"/>
    <x v="12"/>
    <x v="1"/>
    <x v="0"/>
    <x v="3"/>
    <x v="1"/>
    <x v="1"/>
    <x v="0"/>
    <x v="0"/>
    <x v="0"/>
    <n v="0"/>
    <x v="0"/>
    <n v="18"/>
    <x v="1"/>
    <x v="0"/>
    <x v="0"/>
    <x v="86"/>
    <x v="0"/>
    <x v="0"/>
  </r>
  <r>
    <x v="93"/>
    <x v="87"/>
    <x v="91"/>
    <x v="9"/>
    <x v="2"/>
    <x v="0"/>
    <x v="3"/>
    <x v="1"/>
    <x v="1"/>
    <x v="0"/>
    <x v="0"/>
    <x v="0"/>
    <n v="0"/>
    <x v="0"/>
    <n v="18"/>
    <x v="1"/>
    <x v="0"/>
    <x v="0"/>
    <x v="87"/>
    <x v="0"/>
    <x v="0"/>
  </r>
  <r>
    <x v="94"/>
    <x v="88"/>
    <x v="92"/>
    <x v="23"/>
    <x v="3"/>
    <x v="0"/>
    <x v="3"/>
    <x v="1"/>
    <x v="1"/>
    <x v="0"/>
    <x v="0"/>
    <x v="0"/>
    <n v="0"/>
    <x v="0"/>
    <n v="18"/>
    <x v="1"/>
    <x v="0"/>
    <x v="0"/>
    <x v="88"/>
    <x v="0"/>
    <x v="0"/>
  </r>
  <r>
    <x v="95"/>
    <x v="89"/>
    <x v="93"/>
    <x v="21"/>
    <x v="4"/>
    <x v="0"/>
    <x v="3"/>
    <x v="1"/>
    <x v="1"/>
    <x v="1"/>
    <x v="0"/>
    <x v="0"/>
    <n v="0"/>
    <x v="0"/>
    <n v="18"/>
    <x v="1"/>
    <x v="0"/>
    <x v="0"/>
    <x v="89"/>
    <x v="0"/>
    <x v="0"/>
  </r>
  <r>
    <x v="96"/>
    <x v="37"/>
    <x v="94"/>
    <x v="36"/>
    <x v="5"/>
    <x v="1"/>
    <x v="3"/>
    <x v="1"/>
    <x v="1"/>
    <x v="1"/>
    <x v="1"/>
    <x v="0"/>
    <n v="0"/>
    <x v="0"/>
    <n v="18"/>
    <x v="1"/>
    <x v="0"/>
    <x v="0"/>
    <x v="37"/>
    <x v="0"/>
    <x v="0"/>
  </r>
  <r>
    <x v="97"/>
    <x v="90"/>
    <x v="95"/>
    <x v="39"/>
    <x v="6"/>
    <x v="1"/>
    <x v="3"/>
    <x v="1"/>
    <x v="1"/>
    <x v="1"/>
    <x v="1"/>
    <x v="0"/>
    <n v="0"/>
    <x v="0"/>
    <n v="18"/>
    <x v="1"/>
    <x v="0"/>
    <x v="0"/>
    <x v="90"/>
    <x v="0"/>
    <x v="0"/>
  </r>
  <r>
    <x v="98"/>
    <x v="91"/>
    <x v="96"/>
    <x v="26"/>
    <x v="0"/>
    <x v="0"/>
    <x v="3"/>
    <x v="1"/>
    <x v="1"/>
    <x v="0"/>
    <x v="0"/>
    <x v="0"/>
    <n v="0"/>
    <x v="0"/>
    <n v="18"/>
    <x v="1"/>
    <x v="0"/>
    <x v="0"/>
    <x v="91"/>
    <x v="0"/>
    <x v="0"/>
  </r>
  <r>
    <x v="99"/>
    <x v="92"/>
    <x v="97"/>
    <x v="38"/>
    <x v="1"/>
    <x v="0"/>
    <x v="3"/>
    <x v="1"/>
    <x v="1"/>
    <x v="0"/>
    <x v="1"/>
    <x v="0"/>
    <n v="0"/>
    <x v="0"/>
    <n v="18"/>
    <x v="1"/>
    <x v="0"/>
    <x v="0"/>
    <x v="92"/>
    <x v="1"/>
    <x v="8"/>
  </r>
  <r>
    <x v="100"/>
    <x v="93"/>
    <x v="98"/>
    <x v="36"/>
    <x v="2"/>
    <x v="0"/>
    <x v="3"/>
    <x v="1"/>
    <x v="1"/>
    <x v="1"/>
    <x v="1"/>
    <x v="0"/>
    <n v="0"/>
    <x v="0"/>
    <n v="18"/>
    <x v="1"/>
    <x v="0"/>
    <x v="0"/>
    <x v="93"/>
    <x v="1"/>
    <x v="8"/>
  </r>
  <r>
    <x v="101"/>
    <x v="94"/>
    <x v="99"/>
    <x v="1"/>
    <x v="3"/>
    <x v="0"/>
    <x v="3"/>
    <x v="1"/>
    <x v="1"/>
    <x v="1"/>
    <x v="1"/>
    <x v="0"/>
    <n v="0"/>
    <x v="0"/>
    <n v="18"/>
    <x v="1"/>
    <x v="0"/>
    <x v="0"/>
    <x v="94"/>
    <x v="0"/>
    <x v="0"/>
  </r>
  <r>
    <x v="102"/>
    <x v="95"/>
    <x v="100"/>
    <x v="9"/>
    <x v="4"/>
    <x v="0"/>
    <x v="3"/>
    <x v="1"/>
    <x v="1"/>
    <x v="0"/>
    <x v="0"/>
    <x v="0"/>
    <n v="0"/>
    <x v="0"/>
    <n v="18"/>
    <x v="1"/>
    <x v="0"/>
    <x v="0"/>
    <x v="95"/>
    <x v="0"/>
    <x v="0"/>
  </r>
  <r>
    <x v="103"/>
    <x v="96"/>
    <x v="101"/>
    <x v="10"/>
    <x v="5"/>
    <x v="1"/>
    <x v="3"/>
    <x v="1"/>
    <x v="1"/>
    <x v="1"/>
    <x v="0"/>
    <x v="0"/>
    <n v="0"/>
    <x v="0"/>
    <n v="18"/>
    <x v="1"/>
    <x v="0"/>
    <x v="0"/>
    <x v="96"/>
    <x v="0"/>
    <x v="0"/>
  </r>
  <r>
    <x v="104"/>
    <x v="97"/>
    <x v="102"/>
    <x v="4"/>
    <x v="6"/>
    <x v="1"/>
    <x v="3"/>
    <x v="1"/>
    <x v="1"/>
    <x v="1"/>
    <x v="0"/>
    <x v="0"/>
    <n v="0"/>
    <x v="0"/>
    <n v="18"/>
    <x v="1"/>
    <x v="0"/>
    <x v="0"/>
    <x v="97"/>
    <x v="0"/>
    <x v="0"/>
  </r>
  <r>
    <x v="105"/>
    <x v="98"/>
    <x v="103"/>
    <x v="0"/>
    <x v="0"/>
    <x v="0"/>
    <x v="3"/>
    <x v="1"/>
    <x v="1"/>
    <x v="1"/>
    <x v="0"/>
    <x v="0"/>
    <n v="0"/>
    <x v="0"/>
    <n v="18"/>
    <x v="1"/>
    <x v="0"/>
    <x v="0"/>
    <x v="98"/>
    <x v="0"/>
    <x v="0"/>
  </r>
  <r>
    <x v="106"/>
    <x v="99"/>
    <x v="104"/>
    <x v="10"/>
    <x v="1"/>
    <x v="0"/>
    <x v="3"/>
    <x v="1"/>
    <x v="1"/>
    <x v="0"/>
    <x v="0"/>
    <x v="0"/>
    <n v="0"/>
    <x v="0"/>
    <n v="18"/>
    <x v="1"/>
    <x v="0"/>
    <x v="0"/>
    <x v="99"/>
    <x v="0"/>
    <x v="0"/>
  </r>
  <r>
    <x v="107"/>
    <x v="100"/>
    <x v="105"/>
    <x v="22"/>
    <x v="2"/>
    <x v="0"/>
    <x v="3"/>
    <x v="1"/>
    <x v="1"/>
    <x v="0"/>
    <x v="1"/>
    <x v="0"/>
    <n v="0"/>
    <x v="0"/>
    <n v="18"/>
    <x v="1"/>
    <x v="0"/>
    <x v="0"/>
    <x v="100"/>
    <x v="1"/>
    <x v="9"/>
  </r>
  <r>
    <x v="108"/>
    <x v="101"/>
    <x v="106"/>
    <x v="27"/>
    <x v="3"/>
    <x v="0"/>
    <x v="3"/>
    <x v="1"/>
    <x v="1"/>
    <x v="0"/>
    <x v="0"/>
    <x v="0"/>
    <n v="0"/>
    <x v="0"/>
    <n v="18"/>
    <x v="1"/>
    <x v="0"/>
    <x v="0"/>
    <x v="101"/>
    <x v="1"/>
    <x v="9"/>
  </r>
  <r>
    <x v="109"/>
    <x v="102"/>
    <x v="107"/>
    <x v="39"/>
    <x v="4"/>
    <x v="0"/>
    <x v="3"/>
    <x v="1"/>
    <x v="1"/>
    <x v="0"/>
    <x v="1"/>
    <x v="0"/>
    <n v="0"/>
    <x v="0"/>
    <n v="18"/>
    <x v="1"/>
    <x v="0"/>
    <x v="0"/>
    <x v="102"/>
    <x v="1"/>
    <x v="10"/>
  </r>
  <r>
    <x v="110"/>
    <x v="103"/>
    <x v="108"/>
    <x v="40"/>
    <x v="5"/>
    <x v="1"/>
    <x v="3"/>
    <x v="1"/>
    <x v="1"/>
    <x v="1"/>
    <x v="1"/>
    <x v="0"/>
    <n v="0"/>
    <x v="0"/>
    <n v="18"/>
    <x v="1"/>
    <x v="3"/>
    <x v="0"/>
    <x v="103"/>
    <x v="1"/>
    <x v="10"/>
  </r>
  <r>
    <x v="111"/>
    <x v="104"/>
    <x v="109"/>
    <x v="34"/>
    <x v="6"/>
    <x v="1"/>
    <x v="3"/>
    <x v="1"/>
    <x v="1"/>
    <x v="1"/>
    <x v="1"/>
    <x v="0"/>
    <n v="0"/>
    <x v="1"/>
    <n v="18"/>
    <x v="2"/>
    <x v="3"/>
    <x v="0"/>
    <x v="104"/>
    <x v="1"/>
    <x v="10"/>
  </r>
  <r>
    <x v="112"/>
    <x v="105"/>
    <x v="110"/>
    <x v="2"/>
    <x v="0"/>
    <x v="0"/>
    <x v="3"/>
    <x v="1"/>
    <x v="1"/>
    <x v="0"/>
    <x v="0"/>
    <x v="0"/>
    <n v="0"/>
    <x v="0"/>
    <n v="18"/>
    <x v="1"/>
    <x v="0"/>
    <x v="0"/>
    <x v="105"/>
    <x v="0"/>
    <x v="0"/>
  </r>
  <r>
    <x v="113"/>
    <x v="106"/>
    <x v="111"/>
    <x v="36"/>
    <x v="1"/>
    <x v="0"/>
    <x v="3"/>
    <x v="1"/>
    <x v="1"/>
    <x v="0"/>
    <x v="0"/>
    <x v="0"/>
    <n v="0"/>
    <x v="0"/>
    <n v="18"/>
    <x v="1"/>
    <x v="0"/>
    <x v="0"/>
    <x v="106"/>
    <x v="0"/>
    <x v="0"/>
  </r>
  <r>
    <x v="114"/>
    <x v="107"/>
    <x v="112"/>
    <x v="9"/>
    <x v="2"/>
    <x v="0"/>
    <x v="3"/>
    <x v="1"/>
    <x v="1"/>
    <x v="0"/>
    <x v="0"/>
    <x v="0"/>
    <n v="0"/>
    <x v="0"/>
    <n v="18"/>
    <x v="1"/>
    <x v="0"/>
    <x v="0"/>
    <x v="107"/>
    <x v="0"/>
    <x v="0"/>
  </r>
  <r>
    <x v="115"/>
    <x v="108"/>
    <x v="113"/>
    <x v="10"/>
    <x v="3"/>
    <x v="0"/>
    <x v="3"/>
    <x v="1"/>
    <x v="1"/>
    <x v="1"/>
    <x v="0"/>
    <x v="0"/>
    <n v="0"/>
    <x v="0"/>
    <n v="18"/>
    <x v="1"/>
    <x v="0"/>
    <x v="0"/>
    <x v="108"/>
    <x v="0"/>
    <x v="0"/>
  </r>
  <r>
    <x v="116"/>
    <x v="50"/>
    <x v="114"/>
    <x v="18"/>
    <x v="4"/>
    <x v="0"/>
    <x v="3"/>
    <x v="1"/>
    <x v="1"/>
    <x v="0"/>
    <x v="0"/>
    <x v="0"/>
    <n v="0"/>
    <x v="0"/>
    <n v="18"/>
    <x v="1"/>
    <x v="0"/>
    <x v="0"/>
    <x v="50"/>
    <x v="0"/>
    <x v="0"/>
  </r>
  <r>
    <x v="117"/>
    <x v="109"/>
    <x v="115"/>
    <x v="1"/>
    <x v="5"/>
    <x v="1"/>
    <x v="3"/>
    <x v="1"/>
    <x v="1"/>
    <x v="1"/>
    <x v="0"/>
    <x v="0"/>
    <n v="0"/>
    <x v="0"/>
    <n v="18"/>
    <x v="1"/>
    <x v="3"/>
    <x v="0"/>
    <x v="109"/>
    <x v="0"/>
    <x v="0"/>
  </r>
  <r>
    <x v="118"/>
    <x v="110"/>
    <x v="116"/>
    <x v="41"/>
    <x v="6"/>
    <x v="1"/>
    <x v="3"/>
    <x v="1"/>
    <x v="1"/>
    <x v="1"/>
    <x v="0"/>
    <x v="0"/>
    <n v="0"/>
    <x v="0"/>
    <n v="18"/>
    <x v="1"/>
    <x v="0"/>
    <x v="0"/>
    <x v="110"/>
    <x v="0"/>
    <x v="0"/>
  </r>
  <r>
    <x v="119"/>
    <x v="111"/>
    <x v="117"/>
    <x v="12"/>
    <x v="0"/>
    <x v="0"/>
    <x v="3"/>
    <x v="1"/>
    <x v="1"/>
    <x v="1"/>
    <x v="1"/>
    <x v="0"/>
    <n v="0"/>
    <x v="0"/>
    <n v="18"/>
    <x v="1"/>
    <x v="0"/>
    <x v="0"/>
    <x v="111"/>
    <x v="1"/>
    <x v="11"/>
  </r>
  <r>
    <x v="120"/>
    <x v="112"/>
    <x v="118"/>
    <x v="12"/>
    <x v="1"/>
    <x v="0"/>
    <x v="4"/>
    <x v="1"/>
    <x v="1"/>
    <x v="0"/>
    <x v="1"/>
    <x v="0"/>
    <n v="0"/>
    <x v="0"/>
    <n v="17"/>
    <x v="0"/>
    <x v="0"/>
    <x v="0"/>
    <x v="112"/>
    <x v="1"/>
    <x v="11"/>
  </r>
  <r>
    <x v="121"/>
    <x v="113"/>
    <x v="119"/>
    <x v="16"/>
    <x v="2"/>
    <x v="0"/>
    <x v="4"/>
    <x v="1"/>
    <x v="1"/>
    <x v="0"/>
    <x v="1"/>
    <x v="0"/>
    <n v="0"/>
    <x v="0"/>
    <n v="17"/>
    <x v="0"/>
    <x v="0"/>
    <x v="0"/>
    <x v="113"/>
    <x v="1"/>
    <x v="11"/>
  </r>
  <r>
    <x v="122"/>
    <x v="114"/>
    <x v="120"/>
    <x v="18"/>
    <x v="3"/>
    <x v="0"/>
    <x v="4"/>
    <x v="1"/>
    <x v="1"/>
    <x v="0"/>
    <x v="1"/>
    <x v="0"/>
    <n v="0"/>
    <x v="0"/>
    <n v="17"/>
    <x v="0"/>
    <x v="1"/>
    <x v="0"/>
    <x v="114"/>
    <x v="1"/>
    <x v="11"/>
  </r>
  <r>
    <x v="123"/>
    <x v="115"/>
    <x v="121"/>
    <x v="42"/>
    <x v="4"/>
    <x v="0"/>
    <x v="4"/>
    <x v="1"/>
    <x v="1"/>
    <x v="0"/>
    <x v="0"/>
    <x v="0"/>
    <n v="0"/>
    <x v="0"/>
    <n v="17"/>
    <x v="0"/>
    <x v="0"/>
    <x v="0"/>
    <x v="115"/>
    <x v="0"/>
    <x v="0"/>
  </r>
  <r>
    <x v="124"/>
    <x v="116"/>
    <x v="122"/>
    <x v="4"/>
    <x v="5"/>
    <x v="1"/>
    <x v="4"/>
    <x v="1"/>
    <x v="1"/>
    <x v="1"/>
    <x v="0"/>
    <x v="0"/>
    <n v="0"/>
    <x v="0"/>
    <n v="17"/>
    <x v="0"/>
    <x v="0"/>
    <x v="0"/>
    <x v="116"/>
    <x v="0"/>
    <x v="0"/>
  </r>
  <r>
    <x v="125"/>
    <x v="117"/>
    <x v="123"/>
    <x v="43"/>
    <x v="6"/>
    <x v="1"/>
    <x v="4"/>
    <x v="1"/>
    <x v="1"/>
    <x v="1"/>
    <x v="0"/>
    <x v="0"/>
    <n v="0"/>
    <x v="0"/>
    <n v="17"/>
    <x v="0"/>
    <x v="0"/>
    <x v="0"/>
    <x v="117"/>
    <x v="0"/>
    <x v="0"/>
  </r>
  <r>
    <x v="126"/>
    <x v="118"/>
    <x v="124"/>
    <x v="28"/>
    <x v="0"/>
    <x v="0"/>
    <x v="4"/>
    <x v="1"/>
    <x v="1"/>
    <x v="0"/>
    <x v="0"/>
    <x v="0"/>
    <n v="0"/>
    <x v="0"/>
    <n v="17"/>
    <x v="0"/>
    <x v="1"/>
    <x v="0"/>
    <x v="118"/>
    <x v="0"/>
    <x v="0"/>
  </r>
  <r>
    <x v="127"/>
    <x v="119"/>
    <x v="125"/>
    <x v="23"/>
    <x v="1"/>
    <x v="0"/>
    <x v="4"/>
    <x v="1"/>
    <x v="1"/>
    <x v="0"/>
    <x v="0"/>
    <x v="0"/>
    <n v="0"/>
    <x v="0"/>
    <n v="17"/>
    <x v="0"/>
    <x v="1"/>
    <x v="0"/>
    <x v="119"/>
    <x v="0"/>
    <x v="0"/>
  </r>
  <r>
    <x v="128"/>
    <x v="120"/>
    <x v="126"/>
    <x v="30"/>
    <x v="2"/>
    <x v="0"/>
    <x v="4"/>
    <x v="1"/>
    <x v="1"/>
    <x v="0"/>
    <x v="0"/>
    <x v="0"/>
    <n v="0"/>
    <x v="0"/>
    <n v="17"/>
    <x v="0"/>
    <x v="0"/>
    <x v="0"/>
    <x v="120"/>
    <x v="0"/>
    <x v="0"/>
  </r>
  <r>
    <x v="129"/>
    <x v="121"/>
    <x v="127"/>
    <x v="26"/>
    <x v="3"/>
    <x v="0"/>
    <x v="4"/>
    <x v="1"/>
    <x v="1"/>
    <x v="1"/>
    <x v="0"/>
    <x v="0"/>
    <n v="0"/>
    <x v="0"/>
    <n v="17"/>
    <x v="0"/>
    <x v="0"/>
    <x v="0"/>
    <x v="121"/>
    <x v="0"/>
    <x v="0"/>
  </r>
  <r>
    <x v="130"/>
    <x v="122"/>
    <x v="128"/>
    <x v="1"/>
    <x v="4"/>
    <x v="0"/>
    <x v="4"/>
    <x v="1"/>
    <x v="1"/>
    <x v="0"/>
    <x v="0"/>
    <x v="0"/>
    <n v="0"/>
    <x v="0"/>
    <n v="17"/>
    <x v="0"/>
    <x v="0"/>
    <x v="0"/>
    <x v="122"/>
    <x v="0"/>
    <x v="0"/>
  </r>
  <r>
    <x v="131"/>
    <x v="123"/>
    <x v="129"/>
    <x v="28"/>
    <x v="5"/>
    <x v="1"/>
    <x v="4"/>
    <x v="1"/>
    <x v="1"/>
    <x v="1"/>
    <x v="0"/>
    <x v="0"/>
    <n v="0"/>
    <x v="0"/>
    <n v="17"/>
    <x v="0"/>
    <x v="0"/>
    <x v="0"/>
    <x v="123"/>
    <x v="0"/>
    <x v="0"/>
  </r>
  <r>
    <x v="132"/>
    <x v="124"/>
    <x v="130"/>
    <x v="44"/>
    <x v="6"/>
    <x v="1"/>
    <x v="4"/>
    <x v="1"/>
    <x v="1"/>
    <x v="1"/>
    <x v="0"/>
    <x v="0"/>
    <n v="0"/>
    <x v="0"/>
    <n v="17"/>
    <x v="0"/>
    <x v="0"/>
    <x v="0"/>
    <x v="124"/>
    <x v="0"/>
    <x v="0"/>
  </r>
  <r>
    <x v="133"/>
    <x v="125"/>
    <x v="131"/>
    <x v="15"/>
    <x v="0"/>
    <x v="0"/>
    <x v="4"/>
    <x v="1"/>
    <x v="1"/>
    <x v="1"/>
    <x v="0"/>
    <x v="0"/>
    <n v="0"/>
    <x v="0"/>
    <n v="17"/>
    <x v="0"/>
    <x v="0"/>
    <x v="0"/>
    <x v="125"/>
    <x v="0"/>
    <x v="0"/>
  </r>
  <r>
    <x v="134"/>
    <x v="126"/>
    <x v="132"/>
    <x v="42"/>
    <x v="1"/>
    <x v="0"/>
    <x v="4"/>
    <x v="1"/>
    <x v="1"/>
    <x v="0"/>
    <x v="0"/>
    <x v="0"/>
    <n v="0"/>
    <x v="0"/>
    <n v="17"/>
    <x v="0"/>
    <x v="0"/>
    <x v="0"/>
    <x v="126"/>
    <x v="0"/>
    <x v="0"/>
  </r>
  <r>
    <x v="135"/>
    <x v="127"/>
    <x v="133"/>
    <x v="21"/>
    <x v="2"/>
    <x v="0"/>
    <x v="4"/>
    <x v="1"/>
    <x v="1"/>
    <x v="0"/>
    <x v="0"/>
    <x v="0"/>
    <n v="0"/>
    <x v="0"/>
    <n v="17"/>
    <x v="0"/>
    <x v="0"/>
    <x v="0"/>
    <x v="127"/>
    <x v="0"/>
    <x v="0"/>
  </r>
  <r>
    <x v="136"/>
    <x v="128"/>
    <x v="134"/>
    <x v="40"/>
    <x v="3"/>
    <x v="0"/>
    <x v="4"/>
    <x v="1"/>
    <x v="1"/>
    <x v="0"/>
    <x v="0"/>
    <x v="0"/>
    <n v="0"/>
    <x v="0"/>
    <n v="17"/>
    <x v="0"/>
    <x v="0"/>
    <x v="0"/>
    <x v="128"/>
    <x v="0"/>
    <x v="0"/>
  </r>
  <r>
    <x v="137"/>
    <x v="129"/>
    <x v="135"/>
    <x v="11"/>
    <x v="4"/>
    <x v="0"/>
    <x v="4"/>
    <x v="1"/>
    <x v="1"/>
    <x v="0"/>
    <x v="0"/>
    <x v="0"/>
    <n v="0"/>
    <x v="0"/>
    <n v="17"/>
    <x v="0"/>
    <x v="0"/>
    <x v="0"/>
    <x v="129"/>
    <x v="0"/>
    <x v="0"/>
  </r>
  <r>
    <x v="138"/>
    <x v="130"/>
    <x v="136"/>
    <x v="8"/>
    <x v="5"/>
    <x v="1"/>
    <x v="4"/>
    <x v="1"/>
    <x v="1"/>
    <x v="1"/>
    <x v="0"/>
    <x v="0"/>
    <n v="0"/>
    <x v="0"/>
    <n v="17"/>
    <x v="0"/>
    <x v="3"/>
    <x v="0"/>
    <x v="130"/>
    <x v="0"/>
    <x v="0"/>
  </r>
  <r>
    <x v="139"/>
    <x v="131"/>
    <x v="134"/>
    <x v="45"/>
    <x v="6"/>
    <x v="1"/>
    <x v="4"/>
    <x v="1"/>
    <x v="1"/>
    <x v="1"/>
    <x v="0"/>
    <x v="0"/>
    <n v="0"/>
    <x v="0"/>
    <n v="17"/>
    <x v="0"/>
    <x v="0"/>
    <x v="0"/>
    <x v="131"/>
    <x v="0"/>
    <x v="0"/>
  </r>
  <r>
    <x v="140"/>
    <x v="132"/>
    <x v="137"/>
    <x v="27"/>
    <x v="0"/>
    <x v="0"/>
    <x v="4"/>
    <x v="1"/>
    <x v="1"/>
    <x v="0"/>
    <x v="0"/>
    <x v="0"/>
    <n v="0"/>
    <x v="0"/>
    <n v="17"/>
    <x v="0"/>
    <x v="0"/>
    <x v="0"/>
    <x v="132"/>
    <x v="0"/>
    <x v="0"/>
  </r>
  <r>
    <x v="141"/>
    <x v="133"/>
    <x v="138"/>
    <x v="29"/>
    <x v="1"/>
    <x v="0"/>
    <x v="4"/>
    <x v="1"/>
    <x v="1"/>
    <x v="0"/>
    <x v="1"/>
    <x v="0"/>
    <n v="0"/>
    <x v="0"/>
    <n v="17"/>
    <x v="0"/>
    <x v="0"/>
    <x v="0"/>
    <x v="133"/>
    <x v="1"/>
    <x v="12"/>
  </r>
  <r>
    <x v="142"/>
    <x v="134"/>
    <x v="139"/>
    <x v="46"/>
    <x v="2"/>
    <x v="0"/>
    <x v="4"/>
    <x v="1"/>
    <x v="1"/>
    <x v="0"/>
    <x v="1"/>
    <x v="0"/>
    <n v="0"/>
    <x v="0"/>
    <n v="17"/>
    <x v="0"/>
    <x v="0"/>
    <x v="0"/>
    <x v="134"/>
    <x v="1"/>
    <x v="12"/>
  </r>
  <r>
    <x v="143"/>
    <x v="135"/>
    <x v="140"/>
    <x v="30"/>
    <x v="3"/>
    <x v="0"/>
    <x v="4"/>
    <x v="1"/>
    <x v="1"/>
    <x v="1"/>
    <x v="1"/>
    <x v="0"/>
    <n v="0"/>
    <x v="0"/>
    <n v="17"/>
    <x v="0"/>
    <x v="0"/>
    <x v="0"/>
    <x v="135"/>
    <x v="1"/>
    <x v="12"/>
  </r>
  <r>
    <x v="144"/>
    <x v="136"/>
    <x v="105"/>
    <x v="47"/>
    <x v="4"/>
    <x v="0"/>
    <x v="4"/>
    <x v="1"/>
    <x v="1"/>
    <x v="0"/>
    <x v="1"/>
    <x v="0"/>
    <n v="0"/>
    <x v="0"/>
    <n v="17"/>
    <x v="0"/>
    <x v="0"/>
    <x v="0"/>
    <x v="136"/>
    <x v="0"/>
    <x v="0"/>
  </r>
  <r>
    <x v="145"/>
    <x v="137"/>
    <x v="141"/>
    <x v="15"/>
    <x v="5"/>
    <x v="1"/>
    <x v="4"/>
    <x v="1"/>
    <x v="1"/>
    <x v="1"/>
    <x v="1"/>
    <x v="0"/>
    <n v="0"/>
    <x v="1"/>
    <n v="18"/>
    <x v="2"/>
    <x v="3"/>
    <x v="0"/>
    <x v="137"/>
    <x v="0"/>
    <x v="0"/>
  </r>
  <r>
    <x v="146"/>
    <x v="138"/>
    <x v="142"/>
    <x v="11"/>
    <x v="6"/>
    <x v="1"/>
    <x v="4"/>
    <x v="1"/>
    <x v="1"/>
    <x v="1"/>
    <x v="1"/>
    <x v="0"/>
    <n v="0"/>
    <x v="1"/>
    <n v="18"/>
    <x v="2"/>
    <x v="4"/>
    <x v="0"/>
    <x v="138"/>
    <x v="0"/>
    <x v="0"/>
  </r>
  <r>
    <x v="147"/>
    <x v="139"/>
    <x v="143"/>
    <x v="41"/>
    <x v="0"/>
    <x v="0"/>
    <x v="4"/>
    <x v="1"/>
    <x v="0"/>
    <x v="1"/>
    <x v="0"/>
    <x v="0"/>
    <n v="0"/>
    <x v="1"/>
    <n v="18"/>
    <x v="2"/>
    <x v="4"/>
    <x v="0"/>
    <x v="139"/>
    <x v="0"/>
    <x v="0"/>
  </r>
  <r>
    <x v="148"/>
    <x v="140"/>
    <x v="144"/>
    <x v="42"/>
    <x v="1"/>
    <x v="0"/>
    <x v="4"/>
    <x v="1"/>
    <x v="1"/>
    <x v="0"/>
    <x v="0"/>
    <x v="0"/>
    <n v="0"/>
    <x v="1"/>
    <n v="18"/>
    <x v="2"/>
    <x v="0"/>
    <x v="0"/>
    <x v="140"/>
    <x v="0"/>
    <x v="0"/>
  </r>
  <r>
    <x v="149"/>
    <x v="141"/>
    <x v="145"/>
    <x v="16"/>
    <x v="2"/>
    <x v="0"/>
    <x v="4"/>
    <x v="1"/>
    <x v="1"/>
    <x v="0"/>
    <x v="0"/>
    <x v="0"/>
    <n v="0"/>
    <x v="1"/>
    <n v="18"/>
    <x v="2"/>
    <x v="0"/>
    <x v="0"/>
    <x v="141"/>
    <x v="0"/>
    <x v="0"/>
  </r>
  <r>
    <x v="150"/>
    <x v="142"/>
    <x v="146"/>
    <x v="30"/>
    <x v="3"/>
    <x v="0"/>
    <x v="4"/>
    <x v="1"/>
    <x v="1"/>
    <x v="0"/>
    <x v="0"/>
    <x v="0"/>
    <n v="0"/>
    <x v="1"/>
    <n v="18"/>
    <x v="2"/>
    <x v="0"/>
    <x v="0"/>
    <x v="142"/>
    <x v="0"/>
    <x v="0"/>
  </r>
  <r>
    <x v="151"/>
    <x v="143"/>
    <x v="147"/>
    <x v="9"/>
    <x v="4"/>
    <x v="0"/>
    <x v="5"/>
    <x v="2"/>
    <x v="1"/>
    <x v="0"/>
    <x v="0"/>
    <x v="0"/>
    <n v="0"/>
    <x v="1"/>
    <n v="18"/>
    <x v="2"/>
    <x v="0"/>
    <x v="0"/>
    <x v="143"/>
    <x v="0"/>
    <x v="0"/>
  </r>
  <r>
    <x v="152"/>
    <x v="144"/>
    <x v="148"/>
    <x v="0"/>
    <x v="5"/>
    <x v="1"/>
    <x v="5"/>
    <x v="2"/>
    <x v="1"/>
    <x v="1"/>
    <x v="0"/>
    <x v="0"/>
    <n v="0"/>
    <x v="1"/>
    <n v="18"/>
    <x v="2"/>
    <x v="3"/>
    <x v="0"/>
    <x v="144"/>
    <x v="0"/>
    <x v="0"/>
  </r>
  <r>
    <x v="153"/>
    <x v="145"/>
    <x v="149"/>
    <x v="19"/>
    <x v="6"/>
    <x v="1"/>
    <x v="5"/>
    <x v="2"/>
    <x v="1"/>
    <x v="1"/>
    <x v="0"/>
    <x v="0"/>
    <n v="0"/>
    <x v="1"/>
    <n v="18"/>
    <x v="2"/>
    <x v="3"/>
    <x v="0"/>
    <x v="145"/>
    <x v="0"/>
    <x v="0"/>
  </r>
  <r>
    <x v="154"/>
    <x v="146"/>
    <x v="150"/>
    <x v="12"/>
    <x v="0"/>
    <x v="0"/>
    <x v="5"/>
    <x v="2"/>
    <x v="1"/>
    <x v="0"/>
    <x v="0"/>
    <x v="0"/>
    <n v="0"/>
    <x v="1"/>
    <n v="18"/>
    <x v="2"/>
    <x v="0"/>
    <x v="0"/>
    <x v="146"/>
    <x v="0"/>
    <x v="0"/>
  </r>
  <r>
    <x v="155"/>
    <x v="147"/>
    <x v="151"/>
    <x v="13"/>
    <x v="1"/>
    <x v="0"/>
    <x v="5"/>
    <x v="2"/>
    <x v="1"/>
    <x v="0"/>
    <x v="0"/>
    <x v="0"/>
    <n v="0"/>
    <x v="1"/>
    <n v="18"/>
    <x v="2"/>
    <x v="0"/>
    <x v="0"/>
    <x v="147"/>
    <x v="0"/>
    <x v="0"/>
  </r>
  <r>
    <x v="156"/>
    <x v="148"/>
    <x v="152"/>
    <x v="39"/>
    <x v="2"/>
    <x v="0"/>
    <x v="5"/>
    <x v="2"/>
    <x v="1"/>
    <x v="0"/>
    <x v="0"/>
    <x v="0"/>
    <n v="0"/>
    <x v="1"/>
    <n v="18"/>
    <x v="2"/>
    <x v="0"/>
    <x v="0"/>
    <x v="148"/>
    <x v="0"/>
    <x v="0"/>
  </r>
  <r>
    <x v="157"/>
    <x v="149"/>
    <x v="153"/>
    <x v="21"/>
    <x v="3"/>
    <x v="0"/>
    <x v="5"/>
    <x v="2"/>
    <x v="1"/>
    <x v="1"/>
    <x v="0"/>
    <x v="0"/>
    <n v="0"/>
    <x v="1"/>
    <n v="18"/>
    <x v="2"/>
    <x v="0"/>
    <x v="0"/>
    <x v="149"/>
    <x v="0"/>
    <x v="0"/>
  </r>
  <r>
    <x v="158"/>
    <x v="150"/>
    <x v="154"/>
    <x v="40"/>
    <x v="4"/>
    <x v="0"/>
    <x v="5"/>
    <x v="2"/>
    <x v="1"/>
    <x v="0"/>
    <x v="0"/>
    <x v="0"/>
    <n v="0"/>
    <x v="1"/>
    <n v="18"/>
    <x v="2"/>
    <x v="0"/>
    <x v="0"/>
    <x v="150"/>
    <x v="0"/>
    <x v="0"/>
  </r>
  <r>
    <x v="159"/>
    <x v="151"/>
    <x v="155"/>
    <x v="48"/>
    <x v="5"/>
    <x v="1"/>
    <x v="5"/>
    <x v="2"/>
    <x v="1"/>
    <x v="1"/>
    <x v="0"/>
    <x v="0"/>
    <n v="0"/>
    <x v="1"/>
    <n v="18"/>
    <x v="2"/>
    <x v="0"/>
    <x v="0"/>
    <x v="151"/>
    <x v="0"/>
    <x v="0"/>
  </r>
  <r>
    <x v="160"/>
    <x v="152"/>
    <x v="156"/>
    <x v="49"/>
    <x v="6"/>
    <x v="1"/>
    <x v="5"/>
    <x v="2"/>
    <x v="1"/>
    <x v="1"/>
    <x v="0"/>
    <x v="0"/>
    <n v="0"/>
    <x v="1"/>
    <n v="18"/>
    <x v="2"/>
    <x v="3"/>
    <x v="0"/>
    <x v="152"/>
    <x v="0"/>
    <x v="0"/>
  </r>
  <r>
    <x v="161"/>
    <x v="153"/>
    <x v="157"/>
    <x v="18"/>
    <x v="0"/>
    <x v="0"/>
    <x v="5"/>
    <x v="2"/>
    <x v="1"/>
    <x v="1"/>
    <x v="0"/>
    <x v="0"/>
    <n v="0"/>
    <x v="0"/>
    <n v="18"/>
    <x v="1"/>
    <x v="0"/>
    <x v="0"/>
    <x v="153"/>
    <x v="0"/>
    <x v="0"/>
  </r>
  <r>
    <x v="162"/>
    <x v="154"/>
    <x v="158"/>
    <x v="4"/>
    <x v="1"/>
    <x v="0"/>
    <x v="5"/>
    <x v="2"/>
    <x v="1"/>
    <x v="0"/>
    <x v="0"/>
    <x v="0"/>
    <n v="0"/>
    <x v="0"/>
    <n v="18"/>
    <x v="1"/>
    <x v="0"/>
    <x v="0"/>
    <x v="154"/>
    <x v="0"/>
    <x v="0"/>
  </r>
  <r>
    <x v="163"/>
    <x v="155"/>
    <x v="159"/>
    <x v="20"/>
    <x v="2"/>
    <x v="0"/>
    <x v="5"/>
    <x v="2"/>
    <x v="1"/>
    <x v="0"/>
    <x v="0"/>
    <x v="0"/>
    <n v="0"/>
    <x v="0"/>
    <n v="18"/>
    <x v="1"/>
    <x v="0"/>
    <x v="0"/>
    <x v="155"/>
    <x v="0"/>
    <x v="0"/>
  </r>
  <r>
    <x v="164"/>
    <x v="156"/>
    <x v="160"/>
    <x v="47"/>
    <x v="3"/>
    <x v="0"/>
    <x v="5"/>
    <x v="2"/>
    <x v="1"/>
    <x v="0"/>
    <x v="0"/>
    <x v="0"/>
    <n v="0"/>
    <x v="0"/>
    <n v="18"/>
    <x v="1"/>
    <x v="0"/>
    <x v="0"/>
    <x v="156"/>
    <x v="0"/>
    <x v="0"/>
  </r>
  <r>
    <x v="165"/>
    <x v="157"/>
    <x v="161"/>
    <x v="35"/>
    <x v="4"/>
    <x v="0"/>
    <x v="5"/>
    <x v="2"/>
    <x v="1"/>
    <x v="0"/>
    <x v="0"/>
    <x v="0"/>
    <n v="0"/>
    <x v="0"/>
    <n v="18"/>
    <x v="1"/>
    <x v="0"/>
    <x v="0"/>
    <x v="157"/>
    <x v="0"/>
    <x v="0"/>
  </r>
  <r>
    <x v="166"/>
    <x v="158"/>
    <x v="162"/>
    <x v="40"/>
    <x v="5"/>
    <x v="1"/>
    <x v="5"/>
    <x v="2"/>
    <x v="1"/>
    <x v="1"/>
    <x v="0"/>
    <x v="1"/>
    <n v="0"/>
    <x v="0"/>
    <n v="18"/>
    <x v="1"/>
    <x v="3"/>
    <x v="0"/>
    <x v="158"/>
    <x v="0"/>
    <x v="0"/>
  </r>
  <r>
    <x v="167"/>
    <x v="159"/>
    <x v="163"/>
    <x v="25"/>
    <x v="6"/>
    <x v="1"/>
    <x v="5"/>
    <x v="2"/>
    <x v="1"/>
    <x v="1"/>
    <x v="0"/>
    <x v="1"/>
    <n v="0"/>
    <x v="0"/>
    <n v="18"/>
    <x v="1"/>
    <x v="0"/>
    <x v="0"/>
    <x v="159"/>
    <x v="0"/>
    <x v="0"/>
  </r>
  <r>
    <x v="168"/>
    <x v="160"/>
    <x v="164"/>
    <x v="4"/>
    <x v="0"/>
    <x v="0"/>
    <x v="5"/>
    <x v="2"/>
    <x v="1"/>
    <x v="0"/>
    <x v="0"/>
    <x v="1"/>
    <n v="0"/>
    <x v="0"/>
    <n v="18"/>
    <x v="1"/>
    <x v="0"/>
    <x v="0"/>
    <x v="160"/>
    <x v="0"/>
    <x v="0"/>
  </r>
  <r>
    <x v="169"/>
    <x v="161"/>
    <x v="165"/>
    <x v="13"/>
    <x v="1"/>
    <x v="0"/>
    <x v="5"/>
    <x v="2"/>
    <x v="1"/>
    <x v="0"/>
    <x v="0"/>
    <x v="1"/>
    <n v="0"/>
    <x v="0"/>
    <n v="18"/>
    <x v="1"/>
    <x v="0"/>
    <x v="0"/>
    <x v="161"/>
    <x v="0"/>
    <x v="0"/>
  </r>
  <r>
    <x v="170"/>
    <x v="162"/>
    <x v="166"/>
    <x v="13"/>
    <x v="2"/>
    <x v="0"/>
    <x v="5"/>
    <x v="2"/>
    <x v="1"/>
    <x v="0"/>
    <x v="1"/>
    <x v="1"/>
    <n v="0"/>
    <x v="0"/>
    <n v="18"/>
    <x v="1"/>
    <x v="0"/>
    <x v="0"/>
    <x v="162"/>
    <x v="0"/>
    <x v="0"/>
  </r>
  <r>
    <x v="171"/>
    <x v="163"/>
    <x v="167"/>
    <x v="2"/>
    <x v="3"/>
    <x v="0"/>
    <x v="5"/>
    <x v="2"/>
    <x v="1"/>
    <x v="1"/>
    <x v="1"/>
    <x v="1"/>
    <n v="0"/>
    <x v="0"/>
    <n v="18"/>
    <x v="1"/>
    <x v="0"/>
    <x v="0"/>
    <x v="163"/>
    <x v="0"/>
    <x v="0"/>
  </r>
  <r>
    <x v="172"/>
    <x v="164"/>
    <x v="168"/>
    <x v="9"/>
    <x v="4"/>
    <x v="0"/>
    <x v="5"/>
    <x v="2"/>
    <x v="1"/>
    <x v="0"/>
    <x v="1"/>
    <x v="1"/>
    <n v="0"/>
    <x v="0"/>
    <n v="18"/>
    <x v="1"/>
    <x v="0"/>
    <x v="0"/>
    <x v="164"/>
    <x v="0"/>
    <x v="0"/>
  </r>
  <r>
    <x v="173"/>
    <x v="165"/>
    <x v="169"/>
    <x v="9"/>
    <x v="5"/>
    <x v="1"/>
    <x v="5"/>
    <x v="2"/>
    <x v="1"/>
    <x v="1"/>
    <x v="1"/>
    <x v="1"/>
    <n v="0"/>
    <x v="0"/>
    <n v="18"/>
    <x v="1"/>
    <x v="3"/>
    <x v="0"/>
    <x v="165"/>
    <x v="0"/>
    <x v="0"/>
  </r>
  <r>
    <x v="174"/>
    <x v="166"/>
    <x v="170"/>
    <x v="13"/>
    <x v="6"/>
    <x v="1"/>
    <x v="5"/>
    <x v="2"/>
    <x v="1"/>
    <x v="1"/>
    <x v="1"/>
    <x v="1"/>
    <n v="0"/>
    <x v="0"/>
    <n v="18"/>
    <x v="1"/>
    <x v="3"/>
    <x v="0"/>
    <x v="166"/>
    <x v="0"/>
    <x v="0"/>
  </r>
  <r>
    <x v="175"/>
    <x v="5"/>
    <x v="171"/>
    <x v="20"/>
    <x v="0"/>
    <x v="0"/>
    <x v="5"/>
    <x v="2"/>
    <x v="1"/>
    <x v="1"/>
    <x v="0"/>
    <x v="1"/>
    <n v="0"/>
    <x v="0"/>
    <n v="18"/>
    <x v="1"/>
    <x v="0"/>
    <x v="0"/>
    <x v="5"/>
    <x v="0"/>
    <x v="0"/>
  </r>
  <r>
    <x v="176"/>
    <x v="167"/>
    <x v="172"/>
    <x v="30"/>
    <x v="1"/>
    <x v="0"/>
    <x v="5"/>
    <x v="2"/>
    <x v="1"/>
    <x v="0"/>
    <x v="0"/>
    <x v="1"/>
    <n v="0"/>
    <x v="0"/>
    <n v="18"/>
    <x v="1"/>
    <x v="3"/>
    <x v="0"/>
    <x v="167"/>
    <x v="0"/>
    <x v="0"/>
  </r>
  <r>
    <x v="177"/>
    <x v="168"/>
    <x v="173"/>
    <x v="50"/>
    <x v="2"/>
    <x v="0"/>
    <x v="5"/>
    <x v="2"/>
    <x v="1"/>
    <x v="0"/>
    <x v="0"/>
    <x v="1"/>
    <n v="0"/>
    <x v="0"/>
    <n v="18"/>
    <x v="1"/>
    <x v="4"/>
    <x v="0"/>
    <x v="168"/>
    <x v="0"/>
    <x v="0"/>
  </r>
  <r>
    <x v="178"/>
    <x v="169"/>
    <x v="174"/>
    <x v="10"/>
    <x v="3"/>
    <x v="0"/>
    <x v="5"/>
    <x v="2"/>
    <x v="1"/>
    <x v="0"/>
    <x v="0"/>
    <x v="1"/>
    <n v="0"/>
    <x v="0"/>
    <n v="18"/>
    <x v="1"/>
    <x v="0"/>
    <x v="0"/>
    <x v="169"/>
    <x v="0"/>
    <x v="0"/>
  </r>
  <r>
    <x v="179"/>
    <x v="170"/>
    <x v="175"/>
    <x v="10"/>
    <x v="4"/>
    <x v="0"/>
    <x v="5"/>
    <x v="2"/>
    <x v="1"/>
    <x v="1"/>
    <x v="0"/>
    <x v="1"/>
    <n v="0"/>
    <x v="0"/>
    <n v="18"/>
    <x v="1"/>
    <x v="3"/>
    <x v="0"/>
    <x v="170"/>
    <x v="0"/>
    <x v="0"/>
  </r>
  <r>
    <x v="180"/>
    <x v="171"/>
    <x v="176"/>
    <x v="30"/>
    <x v="5"/>
    <x v="1"/>
    <x v="5"/>
    <x v="2"/>
    <x v="1"/>
    <x v="1"/>
    <x v="0"/>
    <x v="1"/>
    <n v="0"/>
    <x v="1"/>
    <n v="18"/>
    <x v="2"/>
    <x v="4"/>
    <x v="0"/>
    <x v="171"/>
    <x v="0"/>
    <x v="0"/>
  </r>
  <r>
    <x v="181"/>
    <x v="172"/>
    <x v="177"/>
    <x v="35"/>
    <x v="6"/>
    <x v="1"/>
    <x v="6"/>
    <x v="2"/>
    <x v="1"/>
    <x v="1"/>
    <x v="0"/>
    <x v="1"/>
    <n v="0"/>
    <x v="1"/>
    <n v="18"/>
    <x v="2"/>
    <x v="3"/>
    <x v="0"/>
    <x v="172"/>
    <x v="0"/>
    <x v="0"/>
  </r>
  <r>
    <x v="182"/>
    <x v="173"/>
    <x v="178"/>
    <x v="0"/>
    <x v="0"/>
    <x v="0"/>
    <x v="6"/>
    <x v="2"/>
    <x v="1"/>
    <x v="0"/>
    <x v="0"/>
    <x v="1"/>
    <n v="0"/>
    <x v="1"/>
    <n v="18"/>
    <x v="2"/>
    <x v="4"/>
    <x v="0"/>
    <x v="173"/>
    <x v="0"/>
    <x v="0"/>
  </r>
  <r>
    <x v="183"/>
    <x v="174"/>
    <x v="179"/>
    <x v="13"/>
    <x v="1"/>
    <x v="0"/>
    <x v="6"/>
    <x v="2"/>
    <x v="1"/>
    <x v="0"/>
    <x v="0"/>
    <x v="1"/>
    <n v="0"/>
    <x v="1"/>
    <n v="18"/>
    <x v="2"/>
    <x v="3"/>
    <x v="0"/>
    <x v="174"/>
    <x v="0"/>
    <x v="0"/>
  </r>
  <r>
    <x v="184"/>
    <x v="175"/>
    <x v="180"/>
    <x v="5"/>
    <x v="2"/>
    <x v="0"/>
    <x v="6"/>
    <x v="2"/>
    <x v="0"/>
    <x v="1"/>
    <x v="0"/>
    <x v="1"/>
    <n v="0"/>
    <x v="1"/>
    <n v="18"/>
    <x v="2"/>
    <x v="0"/>
    <x v="0"/>
    <x v="175"/>
    <x v="0"/>
    <x v="0"/>
  </r>
  <r>
    <x v="185"/>
    <x v="176"/>
    <x v="181"/>
    <x v="12"/>
    <x v="3"/>
    <x v="0"/>
    <x v="6"/>
    <x v="2"/>
    <x v="0"/>
    <x v="1"/>
    <x v="0"/>
    <x v="1"/>
    <n v="0"/>
    <x v="1"/>
    <n v="18"/>
    <x v="2"/>
    <x v="4"/>
    <x v="0"/>
    <x v="176"/>
    <x v="0"/>
    <x v="0"/>
  </r>
  <r>
    <x v="186"/>
    <x v="177"/>
    <x v="182"/>
    <x v="8"/>
    <x v="4"/>
    <x v="0"/>
    <x v="6"/>
    <x v="2"/>
    <x v="0"/>
    <x v="0"/>
    <x v="0"/>
    <x v="1"/>
    <n v="0"/>
    <x v="1"/>
    <n v="18"/>
    <x v="2"/>
    <x v="4"/>
    <x v="0"/>
    <x v="177"/>
    <x v="0"/>
    <x v="0"/>
  </r>
  <r>
    <x v="187"/>
    <x v="178"/>
    <x v="183"/>
    <x v="30"/>
    <x v="5"/>
    <x v="1"/>
    <x v="6"/>
    <x v="2"/>
    <x v="0"/>
    <x v="1"/>
    <x v="0"/>
    <x v="1"/>
    <n v="0"/>
    <x v="1"/>
    <n v="18"/>
    <x v="2"/>
    <x v="4"/>
    <x v="0"/>
    <x v="178"/>
    <x v="0"/>
    <x v="0"/>
  </r>
  <r>
    <x v="188"/>
    <x v="12"/>
    <x v="184"/>
    <x v="9"/>
    <x v="6"/>
    <x v="1"/>
    <x v="6"/>
    <x v="2"/>
    <x v="1"/>
    <x v="1"/>
    <x v="0"/>
    <x v="1"/>
    <n v="0"/>
    <x v="1"/>
    <n v="18"/>
    <x v="2"/>
    <x v="0"/>
    <x v="0"/>
    <x v="12"/>
    <x v="0"/>
    <x v="0"/>
  </r>
  <r>
    <x v="189"/>
    <x v="179"/>
    <x v="52"/>
    <x v="51"/>
    <x v="0"/>
    <x v="0"/>
    <x v="6"/>
    <x v="2"/>
    <x v="1"/>
    <x v="1"/>
    <x v="0"/>
    <x v="1"/>
    <n v="0"/>
    <x v="1"/>
    <n v="18"/>
    <x v="2"/>
    <x v="3"/>
    <x v="0"/>
    <x v="179"/>
    <x v="0"/>
    <x v="0"/>
  </r>
  <r>
    <x v="190"/>
    <x v="180"/>
    <x v="185"/>
    <x v="30"/>
    <x v="1"/>
    <x v="0"/>
    <x v="6"/>
    <x v="2"/>
    <x v="1"/>
    <x v="0"/>
    <x v="0"/>
    <x v="1"/>
    <n v="0"/>
    <x v="1"/>
    <n v="18"/>
    <x v="2"/>
    <x v="0"/>
    <x v="0"/>
    <x v="180"/>
    <x v="0"/>
    <x v="0"/>
  </r>
  <r>
    <x v="191"/>
    <x v="181"/>
    <x v="186"/>
    <x v="25"/>
    <x v="2"/>
    <x v="0"/>
    <x v="6"/>
    <x v="2"/>
    <x v="1"/>
    <x v="0"/>
    <x v="0"/>
    <x v="1"/>
    <n v="0"/>
    <x v="1"/>
    <n v="18"/>
    <x v="2"/>
    <x v="3"/>
    <x v="0"/>
    <x v="181"/>
    <x v="0"/>
    <x v="0"/>
  </r>
  <r>
    <x v="192"/>
    <x v="182"/>
    <x v="187"/>
    <x v="23"/>
    <x v="3"/>
    <x v="0"/>
    <x v="6"/>
    <x v="2"/>
    <x v="1"/>
    <x v="0"/>
    <x v="0"/>
    <x v="1"/>
    <n v="0"/>
    <x v="1"/>
    <n v="18"/>
    <x v="2"/>
    <x v="3"/>
    <x v="0"/>
    <x v="182"/>
    <x v="0"/>
    <x v="0"/>
  </r>
  <r>
    <x v="193"/>
    <x v="183"/>
    <x v="188"/>
    <x v="15"/>
    <x v="4"/>
    <x v="0"/>
    <x v="6"/>
    <x v="2"/>
    <x v="1"/>
    <x v="1"/>
    <x v="0"/>
    <x v="1"/>
    <n v="0"/>
    <x v="1"/>
    <n v="18"/>
    <x v="2"/>
    <x v="3"/>
    <x v="0"/>
    <x v="183"/>
    <x v="0"/>
    <x v="0"/>
  </r>
  <r>
    <x v="194"/>
    <x v="184"/>
    <x v="189"/>
    <x v="27"/>
    <x v="5"/>
    <x v="1"/>
    <x v="6"/>
    <x v="2"/>
    <x v="1"/>
    <x v="1"/>
    <x v="0"/>
    <x v="1"/>
    <n v="0"/>
    <x v="1"/>
    <n v="18"/>
    <x v="2"/>
    <x v="4"/>
    <x v="0"/>
    <x v="184"/>
    <x v="0"/>
    <x v="0"/>
  </r>
  <r>
    <x v="195"/>
    <x v="185"/>
    <x v="190"/>
    <x v="25"/>
    <x v="6"/>
    <x v="1"/>
    <x v="6"/>
    <x v="2"/>
    <x v="1"/>
    <x v="1"/>
    <x v="0"/>
    <x v="1"/>
    <n v="0"/>
    <x v="1"/>
    <n v="18"/>
    <x v="2"/>
    <x v="3"/>
    <x v="0"/>
    <x v="185"/>
    <x v="0"/>
    <x v="0"/>
  </r>
  <r>
    <x v="196"/>
    <x v="186"/>
    <x v="191"/>
    <x v="2"/>
    <x v="0"/>
    <x v="0"/>
    <x v="6"/>
    <x v="2"/>
    <x v="1"/>
    <x v="0"/>
    <x v="0"/>
    <x v="1"/>
    <n v="0"/>
    <x v="1"/>
    <n v="18"/>
    <x v="2"/>
    <x v="3"/>
    <x v="0"/>
    <x v="186"/>
    <x v="0"/>
    <x v="0"/>
  </r>
  <r>
    <x v="197"/>
    <x v="95"/>
    <x v="174"/>
    <x v="1"/>
    <x v="1"/>
    <x v="0"/>
    <x v="6"/>
    <x v="2"/>
    <x v="1"/>
    <x v="0"/>
    <x v="0"/>
    <x v="1"/>
    <n v="0"/>
    <x v="1"/>
    <n v="18"/>
    <x v="2"/>
    <x v="0"/>
    <x v="0"/>
    <x v="95"/>
    <x v="0"/>
    <x v="0"/>
  </r>
  <r>
    <x v="198"/>
    <x v="187"/>
    <x v="192"/>
    <x v="12"/>
    <x v="2"/>
    <x v="0"/>
    <x v="6"/>
    <x v="2"/>
    <x v="1"/>
    <x v="1"/>
    <x v="0"/>
    <x v="1"/>
    <n v="0"/>
    <x v="1"/>
    <n v="18"/>
    <x v="2"/>
    <x v="3"/>
    <x v="0"/>
    <x v="187"/>
    <x v="0"/>
    <x v="0"/>
  </r>
  <r>
    <x v="199"/>
    <x v="188"/>
    <x v="193"/>
    <x v="4"/>
    <x v="3"/>
    <x v="0"/>
    <x v="6"/>
    <x v="2"/>
    <x v="1"/>
    <x v="1"/>
    <x v="0"/>
    <x v="1"/>
    <n v="0"/>
    <x v="1"/>
    <n v="18"/>
    <x v="2"/>
    <x v="3"/>
    <x v="0"/>
    <x v="188"/>
    <x v="0"/>
    <x v="0"/>
  </r>
  <r>
    <x v="200"/>
    <x v="189"/>
    <x v="194"/>
    <x v="9"/>
    <x v="4"/>
    <x v="0"/>
    <x v="6"/>
    <x v="2"/>
    <x v="1"/>
    <x v="0"/>
    <x v="0"/>
    <x v="1"/>
    <n v="0"/>
    <x v="1"/>
    <n v="18"/>
    <x v="2"/>
    <x v="3"/>
    <x v="0"/>
    <x v="189"/>
    <x v="0"/>
    <x v="0"/>
  </r>
  <r>
    <x v="201"/>
    <x v="190"/>
    <x v="195"/>
    <x v="11"/>
    <x v="5"/>
    <x v="1"/>
    <x v="6"/>
    <x v="2"/>
    <x v="1"/>
    <x v="1"/>
    <x v="0"/>
    <x v="1"/>
    <n v="0"/>
    <x v="1"/>
    <n v="18"/>
    <x v="2"/>
    <x v="4"/>
    <x v="0"/>
    <x v="190"/>
    <x v="0"/>
    <x v="0"/>
  </r>
  <r>
    <x v="202"/>
    <x v="191"/>
    <x v="196"/>
    <x v="21"/>
    <x v="6"/>
    <x v="1"/>
    <x v="6"/>
    <x v="2"/>
    <x v="1"/>
    <x v="1"/>
    <x v="0"/>
    <x v="1"/>
    <n v="0"/>
    <x v="1"/>
    <n v="18"/>
    <x v="2"/>
    <x v="4"/>
    <x v="0"/>
    <x v="191"/>
    <x v="0"/>
    <x v="0"/>
  </r>
  <r>
    <x v="203"/>
    <x v="44"/>
    <x v="197"/>
    <x v="10"/>
    <x v="0"/>
    <x v="0"/>
    <x v="6"/>
    <x v="2"/>
    <x v="1"/>
    <x v="1"/>
    <x v="1"/>
    <x v="1"/>
    <n v="0"/>
    <x v="1"/>
    <n v="18"/>
    <x v="2"/>
    <x v="3"/>
    <x v="0"/>
    <x v="44"/>
    <x v="1"/>
    <x v="13"/>
  </r>
  <r>
    <x v="204"/>
    <x v="192"/>
    <x v="198"/>
    <x v="2"/>
    <x v="1"/>
    <x v="0"/>
    <x v="6"/>
    <x v="2"/>
    <x v="1"/>
    <x v="0"/>
    <x v="1"/>
    <x v="1"/>
    <n v="0"/>
    <x v="1"/>
    <n v="18"/>
    <x v="2"/>
    <x v="0"/>
    <x v="0"/>
    <x v="192"/>
    <x v="1"/>
    <x v="13"/>
  </r>
  <r>
    <x v="205"/>
    <x v="193"/>
    <x v="199"/>
    <x v="39"/>
    <x v="2"/>
    <x v="0"/>
    <x v="6"/>
    <x v="2"/>
    <x v="1"/>
    <x v="0"/>
    <x v="1"/>
    <x v="1"/>
    <n v="0"/>
    <x v="1"/>
    <n v="18"/>
    <x v="2"/>
    <x v="0"/>
    <x v="0"/>
    <x v="193"/>
    <x v="1"/>
    <x v="13"/>
  </r>
  <r>
    <x v="206"/>
    <x v="194"/>
    <x v="200"/>
    <x v="10"/>
    <x v="3"/>
    <x v="0"/>
    <x v="6"/>
    <x v="2"/>
    <x v="1"/>
    <x v="0"/>
    <x v="1"/>
    <x v="1"/>
    <n v="0"/>
    <x v="1"/>
    <n v="18"/>
    <x v="2"/>
    <x v="3"/>
    <x v="0"/>
    <x v="194"/>
    <x v="0"/>
    <x v="0"/>
  </r>
  <r>
    <x v="207"/>
    <x v="195"/>
    <x v="201"/>
    <x v="9"/>
    <x v="4"/>
    <x v="0"/>
    <x v="6"/>
    <x v="2"/>
    <x v="1"/>
    <x v="1"/>
    <x v="1"/>
    <x v="1"/>
    <n v="0"/>
    <x v="1"/>
    <n v="18"/>
    <x v="2"/>
    <x v="4"/>
    <x v="0"/>
    <x v="195"/>
    <x v="0"/>
    <x v="0"/>
  </r>
  <r>
    <x v="208"/>
    <x v="196"/>
    <x v="202"/>
    <x v="46"/>
    <x v="5"/>
    <x v="1"/>
    <x v="6"/>
    <x v="2"/>
    <x v="1"/>
    <x v="1"/>
    <x v="1"/>
    <x v="1"/>
    <n v="0"/>
    <x v="1"/>
    <n v="18"/>
    <x v="2"/>
    <x v="3"/>
    <x v="0"/>
    <x v="196"/>
    <x v="0"/>
    <x v="0"/>
  </r>
  <r>
    <x v="209"/>
    <x v="197"/>
    <x v="203"/>
    <x v="28"/>
    <x v="6"/>
    <x v="1"/>
    <x v="6"/>
    <x v="2"/>
    <x v="1"/>
    <x v="1"/>
    <x v="0"/>
    <x v="1"/>
    <n v="0"/>
    <x v="1"/>
    <n v="18"/>
    <x v="2"/>
    <x v="3"/>
    <x v="0"/>
    <x v="197"/>
    <x v="0"/>
    <x v="0"/>
  </r>
  <r>
    <x v="210"/>
    <x v="198"/>
    <x v="204"/>
    <x v="9"/>
    <x v="0"/>
    <x v="0"/>
    <x v="6"/>
    <x v="2"/>
    <x v="1"/>
    <x v="0"/>
    <x v="0"/>
    <x v="1"/>
    <n v="0"/>
    <x v="1"/>
    <n v="18"/>
    <x v="2"/>
    <x v="3"/>
    <x v="0"/>
    <x v="198"/>
    <x v="0"/>
    <x v="0"/>
  </r>
  <r>
    <x v="211"/>
    <x v="199"/>
    <x v="205"/>
    <x v="42"/>
    <x v="1"/>
    <x v="0"/>
    <x v="6"/>
    <x v="2"/>
    <x v="1"/>
    <x v="0"/>
    <x v="0"/>
    <x v="1"/>
    <n v="0"/>
    <x v="1"/>
    <n v="18"/>
    <x v="2"/>
    <x v="0"/>
    <x v="0"/>
    <x v="199"/>
    <x v="0"/>
    <x v="0"/>
  </r>
  <r>
    <x v="212"/>
    <x v="200"/>
    <x v="206"/>
    <x v="17"/>
    <x v="2"/>
    <x v="0"/>
    <x v="7"/>
    <x v="2"/>
    <x v="1"/>
    <x v="1"/>
    <x v="1"/>
    <x v="1"/>
    <n v="0"/>
    <x v="1"/>
    <n v="18"/>
    <x v="2"/>
    <x v="0"/>
    <x v="0"/>
    <x v="200"/>
    <x v="0"/>
    <x v="0"/>
  </r>
  <r>
    <x v="213"/>
    <x v="201"/>
    <x v="207"/>
    <x v="41"/>
    <x v="3"/>
    <x v="0"/>
    <x v="7"/>
    <x v="2"/>
    <x v="1"/>
    <x v="1"/>
    <x v="1"/>
    <x v="1"/>
    <n v="0"/>
    <x v="1"/>
    <n v="18"/>
    <x v="2"/>
    <x v="3"/>
    <x v="0"/>
    <x v="201"/>
    <x v="0"/>
    <x v="0"/>
  </r>
  <r>
    <x v="214"/>
    <x v="195"/>
    <x v="208"/>
    <x v="12"/>
    <x v="4"/>
    <x v="0"/>
    <x v="7"/>
    <x v="2"/>
    <x v="1"/>
    <x v="0"/>
    <x v="1"/>
    <x v="1"/>
    <n v="0"/>
    <x v="1"/>
    <n v="18"/>
    <x v="2"/>
    <x v="4"/>
    <x v="0"/>
    <x v="195"/>
    <x v="0"/>
    <x v="0"/>
  </r>
  <r>
    <x v="215"/>
    <x v="202"/>
    <x v="209"/>
    <x v="52"/>
    <x v="5"/>
    <x v="1"/>
    <x v="7"/>
    <x v="2"/>
    <x v="1"/>
    <x v="1"/>
    <x v="1"/>
    <x v="1"/>
    <n v="0"/>
    <x v="1"/>
    <n v="18"/>
    <x v="2"/>
    <x v="4"/>
    <x v="0"/>
    <x v="202"/>
    <x v="0"/>
    <x v="0"/>
  </r>
  <r>
    <x v="216"/>
    <x v="203"/>
    <x v="210"/>
    <x v="41"/>
    <x v="6"/>
    <x v="1"/>
    <x v="7"/>
    <x v="2"/>
    <x v="1"/>
    <x v="1"/>
    <x v="1"/>
    <x v="1"/>
    <n v="0"/>
    <x v="1"/>
    <n v="18"/>
    <x v="2"/>
    <x v="4"/>
    <x v="0"/>
    <x v="203"/>
    <x v="0"/>
    <x v="0"/>
  </r>
  <r>
    <x v="217"/>
    <x v="204"/>
    <x v="211"/>
    <x v="45"/>
    <x v="0"/>
    <x v="0"/>
    <x v="7"/>
    <x v="2"/>
    <x v="1"/>
    <x v="1"/>
    <x v="1"/>
    <x v="1"/>
    <n v="0"/>
    <x v="1"/>
    <n v="18"/>
    <x v="2"/>
    <x v="3"/>
    <x v="0"/>
    <x v="204"/>
    <x v="0"/>
    <x v="0"/>
  </r>
  <r>
    <x v="218"/>
    <x v="205"/>
    <x v="212"/>
    <x v="34"/>
    <x v="1"/>
    <x v="0"/>
    <x v="7"/>
    <x v="2"/>
    <x v="1"/>
    <x v="0"/>
    <x v="1"/>
    <x v="1"/>
    <n v="0"/>
    <x v="1"/>
    <n v="18"/>
    <x v="2"/>
    <x v="0"/>
    <x v="0"/>
    <x v="205"/>
    <x v="0"/>
    <x v="0"/>
  </r>
  <r>
    <x v="219"/>
    <x v="206"/>
    <x v="213"/>
    <x v="44"/>
    <x v="2"/>
    <x v="0"/>
    <x v="7"/>
    <x v="2"/>
    <x v="1"/>
    <x v="0"/>
    <x v="1"/>
    <x v="1"/>
    <n v="0"/>
    <x v="1"/>
    <n v="18"/>
    <x v="2"/>
    <x v="0"/>
    <x v="0"/>
    <x v="206"/>
    <x v="0"/>
    <x v="0"/>
  </r>
  <r>
    <x v="220"/>
    <x v="207"/>
    <x v="214"/>
    <x v="53"/>
    <x v="3"/>
    <x v="0"/>
    <x v="7"/>
    <x v="2"/>
    <x v="1"/>
    <x v="0"/>
    <x v="1"/>
    <x v="1"/>
    <n v="0"/>
    <x v="1"/>
    <n v="18"/>
    <x v="2"/>
    <x v="0"/>
    <x v="0"/>
    <x v="207"/>
    <x v="0"/>
    <x v="0"/>
  </r>
  <r>
    <x v="221"/>
    <x v="208"/>
    <x v="215"/>
    <x v="44"/>
    <x v="4"/>
    <x v="0"/>
    <x v="7"/>
    <x v="2"/>
    <x v="1"/>
    <x v="1"/>
    <x v="1"/>
    <x v="1"/>
    <n v="0"/>
    <x v="1"/>
    <n v="18"/>
    <x v="2"/>
    <x v="3"/>
    <x v="0"/>
    <x v="208"/>
    <x v="0"/>
    <x v="0"/>
  </r>
  <r>
    <x v="222"/>
    <x v="209"/>
    <x v="216"/>
    <x v="47"/>
    <x v="5"/>
    <x v="1"/>
    <x v="7"/>
    <x v="2"/>
    <x v="1"/>
    <x v="1"/>
    <x v="1"/>
    <x v="1"/>
    <n v="0"/>
    <x v="1"/>
    <n v="18"/>
    <x v="2"/>
    <x v="3"/>
    <x v="0"/>
    <x v="209"/>
    <x v="0"/>
    <x v="0"/>
  </r>
  <r>
    <x v="223"/>
    <x v="210"/>
    <x v="217"/>
    <x v="6"/>
    <x v="6"/>
    <x v="1"/>
    <x v="7"/>
    <x v="2"/>
    <x v="1"/>
    <x v="1"/>
    <x v="1"/>
    <x v="1"/>
    <n v="0"/>
    <x v="1"/>
    <n v="18"/>
    <x v="2"/>
    <x v="3"/>
    <x v="0"/>
    <x v="210"/>
    <x v="0"/>
    <x v="0"/>
  </r>
  <r>
    <x v="224"/>
    <x v="211"/>
    <x v="218"/>
    <x v="54"/>
    <x v="0"/>
    <x v="0"/>
    <x v="7"/>
    <x v="2"/>
    <x v="1"/>
    <x v="0"/>
    <x v="1"/>
    <x v="0"/>
    <n v="0"/>
    <x v="0"/>
    <n v="17"/>
    <x v="0"/>
    <x v="0"/>
    <x v="0"/>
    <x v="211"/>
    <x v="0"/>
    <x v="0"/>
  </r>
  <r>
    <x v="225"/>
    <x v="212"/>
    <x v="219"/>
    <x v="55"/>
    <x v="1"/>
    <x v="0"/>
    <x v="7"/>
    <x v="2"/>
    <x v="1"/>
    <x v="0"/>
    <x v="1"/>
    <x v="0"/>
    <n v="0"/>
    <x v="0"/>
    <n v="17"/>
    <x v="0"/>
    <x v="0"/>
    <x v="0"/>
    <x v="212"/>
    <x v="0"/>
    <x v="0"/>
  </r>
  <r>
    <x v="226"/>
    <x v="213"/>
    <x v="220"/>
    <x v="43"/>
    <x v="2"/>
    <x v="0"/>
    <x v="7"/>
    <x v="2"/>
    <x v="1"/>
    <x v="1"/>
    <x v="1"/>
    <x v="0"/>
    <n v="0"/>
    <x v="0"/>
    <n v="17"/>
    <x v="0"/>
    <x v="0"/>
    <x v="0"/>
    <x v="213"/>
    <x v="0"/>
    <x v="0"/>
  </r>
  <r>
    <x v="227"/>
    <x v="214"/>
    <x v="221"/>
    <x v="56"/>
    <x v="3"/>
    <x v="0"/>
    <x v="7"/>
    <x v="2"/>
    <x v="1"/>
    <x v="1"/>
    <x v="1"/>
    <x v="0"/>
    <n v="0"/>
    <x v="0"/>
    <n v="17"/>
    <x v="0"/>
    <x v="0"/>
    <x v="0"/>
    <x v="214"/>
    <x v="0"/>
    <x v="0"/>
  </r>
  <r>
    <x v="228"/>
    <x v="215"/>
    <x v="222"/>
    <x v="31"/>
    <x v="4"/>
    <x v="0"/>
    <x v="7"/>
    <x v="2"/>
    <x v="1"/>
    <x v="0"/>
    <x v="1"/>
    <x v="0"/>
    <n v="0"/>
    <x v="0"/>
    <n v="17"/>
    <x v="0"/>
    <x v="0"/>
    <x v="0"/>
    <x v="215"/>
    <x v="0"/>
    <x v="0"/>
  </r>
  <r>
    <x v="229"/>
    <x v="216"/>
    <x v="223"/>
    <x v="8"/>
    <x v="5"/>
    <x v="1"/>
    <x v="7"/>
    <x v="2"/>
    <x v="1"/>
    <x v="1"/>
    <x v="1"/>
    <x v="0"/>
    <n v="0"/>
    <x v="0"/>
    <n v="17"/>
    <x v="0"/>
    <x v="3"/>
    <x v="0"/>
    <x v="216"/>
    <x v="0"/>
    <x v="0"/>
  </r>
  <r>
    <x v="230"/>
    <x v="159"/>
    <x v="224"/>
    <x v="57"/>
    <x v="6"/>
    <x v="1"/>
    <x v="7"/>
    <x v="2"/>
    <x v="1"/>
    <x v="1"/>
    <x v="1"/>
    <x v="0"/>
    <n v="0"/>
    <x v="0"/>
    <n v="17"/>
    <x v="0"/>
    <x v="0"/>
    <x v="0"/>
    <x v="159"/>
    <x v="0"/>
    <x v="0"/>
  </r>
  <r>
    <x v="231"/>
    <x v="217"/>
    <x v="225"/>
    <x v="8"/>
    <x v="0"/>
    <x v="0"/>
    <x v="7"/>
    <x v="2"/>
    <x v="1"/>
    <x v="1"/>
    <x v="1"/>
    <x v="0"/>
    <n v="0"/>
    <x v="0"/>
    <n v="17"/>
    <x v="0"/>
    <x v="0"/>
    <x v="0"/>
    <x v="217"/>
    <x v="0"/>
    <x v="0"/>
  </r>
  <r>
    <x v="232"/>
    <x v="218"/>
    <x v="226"/>
    <x v="2"/>
    <x v="1"/>
    <x v="0"/>
    <x v="7"/>
    <x v="2"/>
    <x v="1"/>
    <x v="0"/>
    <x v="1"/>
    <x v="0"/>
    <n v="0"/>
    <x v="0"/>
    <n v="17"/>
    <x v="0"/>
    <x v="1"/>
    <x v="0"/>
    <x v="218"/>
    <x v="0"/>
    <x v="0"/>
  </r>
  <r>
    <x v="233"/>
    <x v="219"/>
    <x v="227"/>
    <x v="8"/>
    <x v="2"/>
    <x v="0"/>
    <x v="7"/>
    <x v="2"/>
    <x v="1"/>
    <x v="0"/>
    <x v="1"/>
    <x v="0"/>
    <n v="0"/>
    <x v="0"/>
    <n v="17"/>
    <x v="0"/>
    <x v="1"/>
    <x v="0"/>
    <x v="219"/>
    <x v="0"/>
    <x v="0"/>
  </r>
  <r>
    <x v="234"/>
    <x v="220"/>
    <x v="228"/>
    <x v="32"/>
    <x v="3"/>
    <x v="0"/>
    <x v="7"/>
    <x v="2"/>
    <x v="1"/>
    <x v="0"/>
    <x v="1"/>
    <x v="0"/>
    <n v="0"/>
    <x v="0"/>
    <n v="17"/>
    <x v="0"/>
    <x v="1"/>
    <x v="0"/>
    <x v="220"/>
    <x v="0"/>
    <x v="0"/>
  </r>
  <r>
    <x v="235"/>
    <x v="221"/>
    <x v="110"/>
    <x v="9"/>
    <x v="4"/>
    <x v="0"/>
    <x v="7"/>
    <x v="2"/>
    <x v="1"/>
    <x v="1"/>
    <x v="1"/>
    <x v="0"/>
    <n v="0"/>
    <x v="0"/>
    <n v="17"/>
    <x v="0"/>
    <x v="0"/>
    <x v="0"/>
    <x v="221"/>
    <x v="0"/>
    <x v="0"/>
  </r>
  <r>
    <x v="236"/>
    <x v="222"/>
    <x v="229"/>
    <x v="5"/>
    <x v="5"/>
    <x v="1"/>
    <x v="7"/>
    <x v="2"/>
    <x v="1"/>
    <x v="1"/>
    <x v="1"/>
    <x v="0"/>
    <n v="0"/>
    <x v="0"/>
    <n v="17"/>
    <x v="0"/>
    <x v="3"/>
    <x v="0"/>
    <x v="222"/>
    <x v="0"/>
    <x v="0"/>
  </r>
  <r>
    <x v="237"/>
    <x v="223"/>
    <x v="230"/>
    <x v="20"/>
    <x v="6"/>
    <x v="1"/>
    <x v="7"/>
    <x v="2"/>
    <x v="1"/>
    <x v="1"/>
    <x v="1"/>
    <x v="0"/>
    <n v="0"/>
    <x v="0"/>
    <n v="17"/>
    <x v="0"/>
    <x v="0"/>
    <x v="0"/>
    <x v="223"/>
    <x v="0"/>
    <x v="0"/>
  </r>
  <r>
    <x v="238"/>
    <x v="224"/>
    <x v="231"/>
    <x v="13"/>
    <x v="0"/>
    <x v="0"/>
    <x v="7"/>
    <x v="2"/>
    <x v="1"/>
    <x v="0"/>
    <x v="1"/>
    <x v="0"/>
    <n v="0"/>
    <x v="0"/>
    <n v="17"/>
    <x v="0"/>
    <x v="1"/>
    <x v="0"/>
    <x v="224"/>
    <x v="0"/>
    <x v="0"/>
  </r>
  <r>
    <x v="239"/>
    <x v="225"/>
    <x v="232"/>
    <x v="0"/>
    <x v="1"/>
    <x v="0"/>
    <x v="7"/>
    <x v="2"/>
    <x v="1"/>
    <x v="0"/>
    <x v="1"/>
    <x v="0"/>
    <n v="0"/>
    <x v="0"/>
    <n v="17"/>
    <x v="0"/>
    <x v="2"/>
    <x v="0"/>
    <x v="225"/>
    <x v="0"/>
    <x v="0"/>
  </r>
  <r>
    <x v="240"/>
    <x v="226"/>
    <x v="233"/>
    <x v="58"/>
    <x v="2"/>
    <x v="0"/>
    <x v="7"/>
    <x v="2"/>
    <x v="1"/>
    <x v="1"/>
    <x v="1"/>
    <x v="0"/>
    <n v="0"/>
    <x v="0"/>
    <n v="17"/>
    <x v="0"/>
    <x v="2"/>
    <x v="0"/>
    <x v="226"/>
    <x v="0"/>
    <x v="0"/>
  </r>
  <r>
    <x v="241"/>
    <x v="227"/>
    <x v="234"/>
    <x v="8"/>
    <x v="3"/>
    <x v="0"/>
    <x v="7"/>
    <x v="2"/>
    <x v="1"/>
    <x v="1"/>
    <x v="1"/>
    <x v="0"/>
    <n v="0"/>
    <x v="0"/>
    <n v="17"/>
    <x v="0"/>
    <x v="1"/>
    <x v="0"/>
    <x v="227"/>
    <x v="0"/>
    <x v="0"/>
  </r>
  <r>
    <x v="242"/>
    <x v="228"/>
    <x v="235"/>
    <x v="39"/>
    <x v="4"/>
    <x v="0"/>
    <x v="7"/>
    <x v="2"/>
    <x v="1"/>
    <x v="0"/>
    <x v="1"/>
    <x v="0"/>
    <n v="0"/>
    <x v="0"/>
    <n v="17"/>
    <x v="0"/>
    <x v="0"/>
    <x v="0"/>
    <x v="228"/>
    <x v="0"/>
    <x v="0"/>
  </r>
  <r>
    <x v="243"/>
    <x v="229"/>
    <x v="236"/>
    <x v="30"/>
    <x v="5"/>
    <x v="1"/>
    <x v="8"/>
    <x v="3"/>
    <x v="1"/>
    <x v="1"/>
    <x v="1"/>
    <x v="0"/>
    <n v="0"/>
    <x v="1"/>
    <n v="18"/>
    <x v="2"/>
    <x v="4"/>
    <x v="0"/>
    <x v="229"/>
    <x v="0"/>
    <x v="0"/>
  </r>
  <r>
    <x v="244"/>
    <x v="230"/>
    <x v="237"/>
    <x v="59"/>
    <x v="6"/>
    <x v="1"/>
    <x v="8"/>
    <x v="3"/>
    <x v="1"/>
    <x v="1"/>
    <x v="1"/>
    <x v="0"/>
    <n v="0"/>
    <x v="1"/>
    <n v="18"/>
    <x v="2"/>
    <x v="3"/>
    <x v="0"/>
    <x v="230"/>
    <x v="0"/>
    <x v="0"/>
  </r>
  <r>
    <x v="245"/>
    <x v="231"/>
    <x v="238"/>
    <x v="2"/>
    <x v="0"/>
    <x v="0"/>
    <x v="8"/>
    <x v="3"/>
    <x v="0"/>
    <x v="1"/>
    <x v="1"/>
    <x v="0"/>
    <n v="0"/>
    <x v="1"/>
    <n v="18"/>
    <x v="2"/>
    <x v="0"/>
    <x v="0"/>
    <x v="231"/>
    <x v="0"/>
    <x v="0"/>
  </r>
  <r>
    <x v="246"/>
    <x v="232"/>
    <x v="239"/>
    <x v="8"/>
    <x v="1"/>
    <x v="0"/>
    <x v="8"/>
    <x v="3"/>
    <x v="1"/>
    <x v="0"/>
    <x v="0"/>
    <x v="0"/>
    <n v="0"/>
    <x v="0"/>
    <n v="17"/>
    <x v="0"/>
    <x v="2"/>
    <x v="0"/>
    <x v="232"/>
    <x v="0"/>
    <x v="0"/>
  </r>
  <r>
    <x v="247"/>
    <x v="233"/>
    <x v="240"/>
    <x v="13"/>
    <x v="2"/>
    <x v="0"/>
    <x v="8"/>
    <x v="3"/>
    <x v="1"/>
    <x v="0"/>
    <x v="0"/>
    <x v="0"/>
    <n v="0"/>
    <x v="0"/>
    <n v="17"/>
    <x v="0"/>
    <x v="2"/>
    <x v="0"/>
    <x v="233"/>
    <x v="0"/>
    <x v="0"/>
  </r>
  <r>
    <x v="248"/>
    <x v="234"/>
    <x v="241"/>
    <x v="60"/>
    <x v="3"/>
    <x v="0"/>
    <x v="8"/>
    <x v="3"/>
    <x v="1"/>
    <x v="0"/>
    <x v="0"/>
    <x v="0"/>
    <n v="0"/>
    <x v="0"/>
    <n v="17"/>
    <x v="0"/>
    <x v="2"/>
    <x v="0"/>
    <x v="234"/>
    <x v="0"/>
    <x v="0"/>
  </r>
  <r>
    <x v="249"/>
    <x v="235"/>
    <x v="242"/>
    <x v="23"/>
    <x v="4"/>
    <x v="0"/>
    <x v="8"/>
    <x v="3"/>
    <x v="1"/>
    <x v="1"/>
    <x v="0"/>
    <x v="0"/>
    <n v="0"/>
    <x v="0"/>
    <n v="17"/>
    <x v="0"/>
    <x v="1"/>
    <x v="0"/>
    <x v="235"/>
    <x v="0"/>
    <x v="0"/>
  </r>
  <r>
    <x v="250"/>
    <x v="236"/>
    <x v="243"/>
    <x v="18"/>
    <x v="5"/>
    <x v="1"/>
    <x v="8"/>
    <x v="3"/>
    <x v="1"/>
    <x v="1"/>
    <x v="0"/>
    <x v="0"/>
    <n v="0"/>
    <x v="0"/>
    <n v="18"/>
    <x v="1"/>
    <x v="3"/>
    <x v="0"/>
    <x v="236"/>
    <x v="0"/>
    <x v="0"/>
  </r>
  <r>
    <x v="251"/>
    <x v="237"/>
    <x v="244"/>
    <x v="5"/>
    <x v="6"/>
    <x v="1"/>
    <x v="8"/>
    <x v="3"/>
    <x v="1"/>
    <x v="1"/>
    <x v="0"/>
    <x v="0"/>
    <n v="0"/>
    <x v="0"/>
    <n v="18"/>
    <x v="1"/>
    <x v="0"/>
    <x v="0"/>
    <x v="237"/>
    <x v="0"/>
    <x v="0"/>
  </r>
  <r>
    <x v="252"/>
    <x v="238"/>
    <x v="245"/>
    <x v="32"/>
    <x v="0"/>
    <x v="0"/>
    <x v="8"/>
    <x v="3"/>
    <x v="1"/>
    <x v="0"/>
    <x v="0"/>
    <x v="0"/>
    <n v="0"/>
    <x v="0"/>
    <n v="17"/>
    <x v="0"/>
    <x v="2"/>
    <x v="0"/>
    <x v="238"/>
    <x v="0"/>
    <x v="0"/>
  </r>
  <r>
    <x v="253"/>
    <x v="239"/>
    <x v="246"/>
    <x v="2"/>
    <x v="1"/>
    <x v="0"/>
    <x v="8"/>
    <x v="3"/>
    <x v="1"/>
    <x v="0"/>
    <x v="1"/>
    <x v="0"/>
    <n v="0"/>
    <x v="0"/>
    <n v="17"/>
    <x v="0"/>
    <x v="2"/>
    <x v="0"/>
    <x v="239"/>
    <x v="1"/>
    <x v="14"/>
  </r>
  <r>
    <x v="254"/>
    <x v="240"/>
    <x v="247"/>
    <x v="39"/>
    <x v="2"/>
    <x v="0"/>
    <x v="8"/>
    <x v="3"/>
    <x v="1"/>
    <x v="1"/>
    <x v="1"/>
    <x v="0"/>
    <n v="0"/>
    <x v="0"/>
    <n v="17"/>
    <x v="0"/>
    <x v="2"/>
    <x v="0"/>
    <x v="240"/>
    <x v="1"/>
    <x v="14"/>
  </r>
  <r>
    <x v="255"/>
    <x v="241"/>
    <x v="248"/>
    <x v="30"/>
    <x v="3"/>
    <x v="0"/>
    <x v="8"/>
    <x v="3"/>
    <x v="1"/>
    <x v="1"/>
    <x v="1"/>
    <x v="0"/>
    <n v="0"/>
    <x v="0"/>
    <n v="17"/>
    <x v="0"/>
    <x v="2"/>
    <x v="0"/>
    <x v="241"/>
    <x v="1"/>
    <x v="14"/>
  </r>
  <r>
    <x v="256"/>
    <x v="242"/>
    <x v="249"/>
    <x v="30"/>
    <x v="4"/>
    <x v="0"/>
    <x v="8"/>
    <x v="3"/>
    <x v="1"/>
    <x v="0"/>
    <x v="0"/>
    <x v="0"/>
    <n v="0"/>
    <x v="0"/>
    <n v="17"/>
    <x v="0"/>
    <x v="1"/>
    <x v="0"/>
    <x v="242"/>
    <x v="0"/>
    <x v="0"/>
  </r>
  <r>
    <x v="257"/>
    <x v="243"/>
    <x v="250"/>
    <x v="39"/>
    <x v="5"/>
    <x v="1"/>
    <x v="8"/>
    <x v="3"/>
    <x v="1"/>
    <x v="1"/>
    <x v="0"/>
    <x v="0"/>
    <n v="0"/>
    <x v="0"/>
    <n v="18"/>
    <x v="1"/>
    <x v="3"/>
    <x v="0"/>
    <x v="243"/>
    <x v="0"/>
    <x v="0"/>
  </r>
  <r>
    <x v="258"/>
    <x v="244"/>
    <x v="251"/>
    <x v="20"/>
    <x v="6"/>
    <x v="1"/>
    <x v="8"/>
    <x v="3"/>
    <x v="1"/>
    <x v="1"/>
    <x v="0"/>
    <x v="0"/>
    <n v="0"/>
    <x v="0"/>
    <n v="18"/>
    <x v="1"/>
    <x v="0"/>
    <x v="0"/>
    <x v="244"/>
    <x v="0"/>
    <x v="0"/>
  </r>
  <r>
    <x v="259"/>
    <x v="245"/>
    <x v="252"/>
    <x v="25"/>
    <x v="0"/>
    <x v="0"/>
    <x v="8"/>
    <x v="3"/>
    <x v="1"/>
    <x v="1"/>
    <x v="0"/>
    <x v="0"/>
    <n v="0"/>
    <x v="0"/>
    <n v="18"/>
    <x v="1"/>
    <x v="1"/>
    <x v="0"/>
    <x v="245"/>
    <x v="0"/>
    <x v="0"/>
  </r>
  <r>
    <x v="260"/>
    <x v="246"/>
    <x v="253"/>
    <x v="25"/>
    <x v="1"/>
    <x v="0"/>
    <x v="8"/>
    <x v="3"/>
    <x v="1"/>
    <x v="0"/>
    <x v="1"/>
    <x v="0"/>
    <n v="0"/>
    <x v="0"/>
    <n v="18"/>
    <x v="1"/>
    <x v="1"/>
    <x v="0"/>
    <x v="246"/>
    <x v="0"/>
    <x v="0"/>
  </r>
  <r>
    <x v="261"/>
    <x v="247"/>
    <x v="254"/>
    <x v="30"/>
    <x v="2"/>
    <x v="0"/>
    <x v="8"/>
    <x v="3"/>
    <x v="1"/>
    <x v="0"/>
    <x v="1"/>
    <x v="0"/>
    <n v="0"/>
    <x v="0"/>
    <n v="18"/>
    <x v="1"/>
    <x v="2"/>
    <x v="0"/>
    <x v="247"/>
    <x v="0"/>
    <x v="0"/>
  </r>
  <r>
    <x v="262"/>
    <x v="248"/>
    <x v="255"/>
    <x v="48"/>
    <x v="3"/>
    <x v="0"/>
    <x v="8"/>
    <x v="3"/>
    <x v="1"/>
    <x v="0"/>
    <x v="1"/>
    <x v="0"/>
    <n v="0"/>
    <x v="0"/>
    <n v="18"/>
    <x v="1"/>
    <x v="2"/>
    <x v="0"/>
    <x v="248"/>
    <x v="0"/>
    <x v="0"/>
  </r>
  <r>
    <x v="263"/>
    <x v="249"/>
    <x v="256"/>
    <x v="29"/>
    <x v="4"/>
    <x v="0"/>
    <x v="8"/>
    <x v="3"/>
    <x v="1"/>
    <x v="1"/>
    <x v="0"/>
    <x v="0"/>
    <n v="0"/>
    <x v="0"/>
    <n v="18"/>
    <x v="1"/>
    <x v="1"/>
    <x v="0"/>
    <x v="249"/>
    <x v="0"/>
    <x v="0"/>
  </r>
  <r>
    <x v="264"/>
    <x v="250"/>
    <x v="257"/>
    <x v="28"/>
    <x v="5"/>
    <x v="1"/>
    <x v="8"/>
    <x v="3"/>
    <x v="1"/>
    <x v="1"/>
    <x v="0"/>
    <x v="0"/>
    <n v="0"/>
    <x v="0"/>
    <n v="18"/>
    <x v="1"/>
    <x v="0"/>
    <x v="0"/>
    <x v="250"/>
    <x v="0"/>
    <x v="0"/>
  </r>
  <r>
    <x v="265"/>
    <x v="251"/>
    <x v="258"/>
    <x v="41"/>
    <x v="6"/>
    <x v="1"/>
    <x v="8"/>
    <x v="3"/>
    <x v="1"/>
    <x v="1"/>
    <x v="0"/>
    <x v="0"/>
    <n v="0"/>
    <x v="0"/>
    <n v="18"/>
    <x v="1"/>
    <x v="0"/>
    <x v="0"/>
    <x v="251"/>
    <x v="0"/>
    <x v="0"/>
  </r>
  <r>
    <x v="266"/>
    <x v="252"/>
    <x v="259"/>
    <x v="42"/>
    <x v="0"/>
    <x v="0"/>
    <x v="8"/>
    <x v="3"/>
    <x v="1"/>
    <x v="0"/>
    <x v="0"/>
    <x v="0"/>
    <n v="0"/>
    <x v="0"/>
    <n v="18"/>
    <x v="1"/>
    <x v="1"/>
    <x v="0"/>
    <x v="252"/>
    <x v="0"/>
    <x v="0"/>
  </r>
  <r>
    <x v="267"/>
    <x v="253"/>
    <x v="260"/>
    <x v="38"/>
    <x v="1"/>
    <x v="0"/>
    <x v="8"/>
    <x v="3"/>
    <x v="1"/>
    <x v="0"/>
    <x v="0"/>
    <x v="0"/>
    <n v="0"/>
    <x v="0"/>
    <n v="18"/>
    <x v="1"/>
    <x v="1"/>
    <x v="0"/>
    <x v="253"/>
    <x v="0"/>
    <x v="0"/>
  </r>
  <r>
    <x v="268"/>
    <x v="254"/>
    <x v="261"/>
    <x v="42"/>
    <x v="2"/>
    <x v="0"/>
    <x v="8"/>
    <x v="3"/>
    <x v="1"/>
    <x v="1"/>
    <x v="0"/>
    <x v="0"/>
    <n v="0"/>
    <x v="0"/>
    <n v="18"/>
    <x v="1"/>
    <x v="2"/>
    <x v="0"/>
    <x v="254"/>
    <x v="0"/>
    <x v="0"/>
  </r>
  <r>
    <x v="269"/>
    <x v="255"/>
    <x v="262"/>
    <x v="28"/>
    <x v="3"/>
    <x v="0"/>
    <x v="8"/>
    <x v="3"/>
    <x v="1"/>
    <x v="1"/>
    <x v="0"/>
    <x v="0"/>
    <n v="0"/>
    <x v="0"/>
    <n v="18"/>
    <x v="1"/>
    <x v="1"/>
    <x v="0"/>
    <x v="255"/>
    <x v="0"/>
    <x v="0"/>
  </r>
  <r>
    <x v="270"/>
    <x v="256"/>
    <x v="263"/>
    <x v="26"/>
    <x v="4"/>
    <x v="0"/>
    <x v="8"/>
    <x v="3"/>
    <x v="1"/>
    <x v="0"/>
    <x v="0"/>
    <x v="0"/>
    <n v="0"/>
    <x v="0"/>
    <n v="18"/>
    <x v="1"/>
    <x v="0"/>
    <x v="0"/>
    <x v="256"/>
    <x v="0"/>
    <x v="0"/>
  </r>
  <r>
    <x v="271"/>
    <x v="257"/>
    <x v="264"/>
    <x v="52"/>
    <x v="5"/>
    <x v="1"/>
    <x v="8"/>
    <x v="3"/>
    <x v="1"/>
    <x v="1"/>
    <x v="1"/>
    <x v="0"/>
    <n v="0"/>
    <x v="0"/>
    <n v="18"/>
    <x v="1"/>
    <x v="0"/>
    <x v="0"/>
    <x v="257"/>
    <x v="0"/>
    <x v="0"/>
  </r>
  <r>
    <x v="272"/>
    <x v="258"/>
    <x v="265"/>
    <x v="17"/>
    <x v="6"/>
    <x v="1"/>
    <x v="8"/>
    <x v="3"/>
    <x v="1"/>
    <x v="1"/>
    <x v="0"/>
    <x v="0"/>
    <n v="0"/>
    <x v="0"/>
    <n v="18"/>
    <x v="1"/>
    <x v="0"/>
    <x v="0"/>
    <x v="258"/>
    <x v="0"/>
    <x v="0"/>
  </r>
  <r>
    <x v="273"/>
    <x v="259"/>
    <x v="266"/>
    <x v="9"/>
    <x v="0"/>
    <x v="0"/>
    <x v="9"/>
    <x v="3"/>
    <x v="1"/>
    <x v="1"/>
    <x v="0"/>
    <x v="0"/>
    <n v="0"/>
    <x v="0"/>
    <n v="18"/>
    <x v="1"/>
    <x v="1"/>
    <x v="0"/>
    <x v="259"/>
    <x v="0"/>
    <x v="0"/>
  </r>
  <r>
    <x v="274"/>
    <x v="260"/>
    <x v="267"/>
    <x v="25"/>
    <x v="1"/>
    <x v="0"/>
    <x v="9"/>
    <x v="3"/>
    <x v="1"/>
    <x v="0"/>
    <x v="0"/>
    <x v="0"/>
    <n v="0"/>
    <x v="0"/>
    <n v="18"/>
    <x v="1"/>
    <x v="1"/>
    <x v="0"/>
    <x v="260"/>
    <x v="0"/>
    <x v="0"/>
  </r>
  <r>
    <x v="275"/>
    <x v="261"/>
    <x v="268"/>
    <x v="39"/>
    <x v="2"/>
    <x v="0"/>
    <x v="9"/>
    <x v="3"/>
    <x v="1"/>
    <x v="0"/>
    <x v="0"/>
    <x v="0"/>
    <n v="0"/>
    <x v="0"/>
    <n v="18"/>
    <x v="1"/>
    <x v="1"/>
    <x v="0"/>
    <x v="261"/>
    <x v="0"/>
    <x v="0"/>
  </r>
  <r>
    <x v="276"/>
    <x v="262"/>
    <x v="269"/>
    <x v="0"/>
    <x v="3"/>
    <x v="0"/>
    <x v="9"/>
    <x v="3"/>
    <x v="1"/>
    <x v="0"/>
    <x v="1"/>
    <x v="0"/>
    <n v="0"/>
    <x v="0"/>
    <n v="18"/>
    <x v="1"/>
    <x v="1"/>
    <x v="0"/>
    <x v="262"/>
    <x v="0"/>
    <x v="0"/>
  </r>
  <r>
    <x v="277"/>
    <x v="48"/>
    <x v="270"/>
    <x v="35"/>
    <x v="4"/>
    <x v="0"/>
    <x v="9"/>
    <x v="3"/>
    <x v="1"/>
    <x v="1"/>
    <x v="1"/>
    <x v="0"/>
    <n v="0"/>
    <x v="0"/>
    <n v="18"/>
    <x v="1"/>
    <x v="0"/>
    <x v="0"/>
    <x v="48"/>
    <x v="0"/>
    <x v="0"/>
  </r>
  <r>
    <x v="278"/>
    <x v="263"/>
    <x v="271"/>
    <x v="18"/>
    <x v="5"/>
    <x v="1"/>
    <x v="9"/>
    <x v="3"/>
    <x v="1"/>
    <x v="1"/>
    <x v="1"/>
    <x v="0"/>
    <n v="0"/>
    <x v="0"/>
    <n v="18"/>
    <x v="1"/>
    <x v="3"/>
    <x v="0"/>
    <x v="263"/>
    <x v="0"/>
    <x v="0"/>
  </r>
  <r>
    <x v="279"/>
    <x v="264"/>
    <x v="272"/>
    <x v="7"/>
    <x v="6"/>
    <x v="1"/>
    <x v="9"/>
    <x v="3"/>
    <x v="1"/>
    <x v="1"/>
    <x v="0"/>
    <x v="0"/>
    <n v="0"/>
    <x v="0"/>
    <n v="18"/>
    <x v="1"/>
    <x v="3"/>
    <x v="0"/>
    <x v="264"/>
    <x v="0"/>
    <x v="0"/>
  </r>
  <r>
    <x v="280"/>
    <x v="265"/>
    <x v="273"/>
    <x v="28"/>
    <x v="0"/>
    <x v="0"/>
    <x v="9"/>
    <x v="3"/>
    <x v="0"/>
    <x v="0"/>
    <x v="0"/>
    <x v="0"/>
    <n v="0"/>
    <x v="0"/>
    <n v="18"/>
    <x v="1"/>
    <x v="0"/>
    <x v="0"/>
    <x v="265"/>
    <x v="0"/>
    <x v="0"/>
  </r>
  <r>
    <x v="281"/>
    <x v="266"/>
    <x v="274"/>
    <x v="16"/>
    <x v="1"/>
    <x v="0"/>
    <x v="9"/>
    <x v="3"/>
    <x v="1"/>
    <x v="0"/>
    <x v="0"/>
    <x v="0"/>
    <n v="0"/>
    <x v="0"/>
    <n v="18"/>
    <x v="1"/>
    <x v="0"/>
    <x v="0"/>
    <x v="266"/>
    <x v="0"/>
    <x v="0"/>
  </r>
  <r>
    <x v="282"/>
    <x v="267"/>
    <x v="275"/>
    <x v="0"/>
    <x v="2"/>
    <x v="0"/>
    <x v="9"/>
    <x v="3"/>
    <x v="1"/>
    <x v="1"/>
    <x v="0"/>
    <x v="0"/>
    <n v="0"/>
    <x v="0"/>
    <n v="18"/>
    <x v="1"/>
    <x v="1"/>
    <x v="0"/>
    <x v="267"/>
    <x v="0"/>
    <x v="0"/>
  </r>
  <r>
    <x v="283"/>
    <x v="268"/>
    <x v="276"/>
    <x v="2"/>
    <x v="3"/>
    <x v="0"/>
    <x v="9"/>
    <x v="3"/>
    <x v="1"/>
    <x v="1"/>
    <x v="0"/>
    <x v="0"/>
    <n v="0"/>
    <x v="0"/>
    <n v="18"/>
    <x v="1"/>
    <x v="0"/>
    <x v="0"/>
    <x v="268"/>
    <x v="0"/>
    <x v="0"/>
  </r>
  <r>
    <x v="284"/>
    <x v="269"/>
    <x v="50"/>
    <x v="2"/>
    <x v="4"/>
    <x v="0"/>
    <x v="9"/>
    <x v="3"/>
    <x v="1"/>
    <x v="0"/>
    <x v="0"/>
    <x v="0"/>
    <n v="0"/>
    <x v="0"/>
    <n v="18"/>
    <x v="1"/>
    <x v="0"/>
    <x v="0"/>
    <x v="269"/>
    <x v="0"/>
    <x v="0"/>
  </r>
  <r>
    <x v="285"/>
    <x v="270"/>
    <x v="277"/>
    <x v="12"/>
    <x v="5"/>
    <x v="1"/>
    <x v="9"/>
    <x v="3"/>
    <x v="1"/>
    <x v="1"/>
    <x v="0"/>
    <x v="0"/>
    <n v="0"/>
    <x v="0"/>
    <n v="18"/>
    <x v="1"/>
    <x v="3"/>
    <x v="0"/>
    <x v="270"/>
    <x v="0"/>
    <x v="0"/>
  </r>
  <r>
    <x v="286"/>
    <x v="271"/>
    <x v="278"/>
    <x v="57"/>
    <x v="6"/>
    <x v="1"/>
    <x v="9"/>
    <x v="3"/>
    <x v="1"/>
    <x v="1"/>
    <x v="0"/>
    <x v="0"/>
    <n v="0"/>
    <x v="0"/>
    <n v="18"/>
    <x v="1"/>
    <x v="0"/>
    <x v="0"/>
    <x v="271"/>
    <x v="0"/>
    <x v="0"/>
  </r>
  <r>
    <x v="287"/>
    <x v="272"/>
    <x v="262"/>
    <x v="61"/>
    <x v="0"/>
    <x v="0"/>
    <x v="9"/>
    <x v="3"/>
    <x v="1"/>
    <x v="1"/>
    <x v="0"/>
    <x v="0"/>
    <n v="0"/>
    <x v="0"/>
    <n v="18"/>
    <x v="1"/>
    <x v="2"/>
    <x v="0"/>
    <x v="272"/>
    <x v="0"/>
    <x v="0"/>
  </r>
  <r>
    <x v="288"/>
    <x v="273"/>
    <x v="279"/>
    <x v="8"/>
    <x v="1"/>
    <x v="0"/>
    <x v="9"/>
    <x v="3"/>
    <x v="1"/>
    <x v="0"/>
    <x v="0"/>
    <x v="0"/>
    <n v="0"/>
    <x v="0"/>
    <n v="18"/>
    <x v="1"/>
    <x v="1"/>
    <x v="0"/>
    <x v="273"/>
    <x v="0"/>
    <x v="0"/>
  </r>
  <r>
    <x v="289"/>
    <x v="274"/>
    <x v="280"/>
    <x v="40"/>
    <x v="2"/>
    <x v="0"/>
    <x v="9"/>
    <x v="3"/>
    <x v="1"/>
    <x v="0"/>
    <x v="0"/>
    <x v="0"/>
    <n v="0"/>
    <x v="0"/>
    <n v="18"/>
    <x v="1"/>
    <x v="1"/>
    <x v="0"/>
    <x v="274"/>
    <x v="0"/>
    <x v="0"/>
  </r>
  <r>
    <x v="290"/>
    <x v="275"/>
    <x v="281"/>
    <x v="10"/>
    <x v="3"/>
    <x v="0"/>
    <x v="9"/>
    <x v="3"/>
    <x v="1"/>
    <x v="0"/>
    <x v="0"/>
    <x v="0"/>
    <n v="0"/>
    <x v="0"/>
    <n v="18"/>
    <x v="1"/>
    <x v="0"/>
    <x v="0"/>
    <x v="275"/>
    <x v="0"/>
    <x v="0"/>
  </r>
  <r>
    <x v="291"/>
    <x v="276"/>
    <x v="282"/>
    <x v="35"/>
    <x v="4"/>
    <x v="0"/>
    <x v="9"/>
    <x v="3"/>
    <x v="1"/>
    <x v="1"/>
    <x v="0"/>
    <x v="0"/>
    <n v="0"/>
    <x v="0"/>
    <n v="18"/>
    <x v="1"/>
    <x v="0"/>
    <x v="0"/>
    <x v="276"/>
    <x v="0"/>
    <x v="0"/>
  </r>
  <r>
    <x v="292"/>
    <x v="277"/>
    <x v="283"/>
    <x v="31"/>
    <x v="5"/>
    <x v="1"/>
    <x v="9"/>
    <x v="3"/>
    <x v="1"/>
    <x v="1"/>
    <x v="0"/>
    <x v="0"/>
    <n v="0"/>
    <x v="0"/>
    <n v="18"/>
    <x v="1"/>
    <x v="3"/>
    <x v="0"/>
    <x v="277"/>
    <x v="0"/>
    <x v="0"/>
  </r>
  <r>
    <x v="293"/>
    <x v="278"/>
    <x v="284"/>
    <x v="31"/>
    <x v="6"/>
    <x v="1"/>
    <x v="9"/>
    <x v="3"/>
    <x v="1"/>
    <x v="1"/>
    <x v="0"/>
    <x v="0"/>
    <n v="0"/>
    <x v="0"/>
    <n v="18"/>
    <x v="1"/>
    <x v="0"/>
    <x v="0"/>
    <x v="278"/>
    <x v="0"/>
    <x v="0"/>
  </r>
  <r>
    <x v="294"/>
    <x v="279"/>
    <x v="285"/>
    <x v="8"/>
    <x v="0"/>
    <x v="0"/>
    <x v="9"/>
    <x v="3"/>
    <x v="1"/>
    <x v="0"/>
    <x v="0"/>
    <x v="0"/>
    <n v="0"/>
    <x v="0"/>
    <n v="18"/>
    <x v="1"/>
    <x v="0"/>
    <x v="0"/>
    <x v="279"/>
    <x v="0"/>
    <x v="0"/>
  </r>
  <r>
    <x v="295"/>
    <x v="280"/>
    <x v="286"/>
    <x v="30"/>
    <x v="1"/>
    <x v="0"/>
    <x v="9"/>
    <x v="3"/>
    <x v="1"/>
    <x v="0"/>
    <x v="0"/>
    <x v="0"/>
    <n v="0"/>
    <x v="0"/>
    <n v="18"/>
    <x v="1"/>
    <x v="1"/>
    <x v="0"/>
    <x v="280"/>
    <x v="0"/>
    <x v="0"/>
  </r>
  <r>
    <x v="296"/>
    <x v="281"/>
    <x v="287"/>
    <x v="18"/>
    <x v="2"/>
    <x v="0"/>
    <x v="9"/>
    <x v="3"/>
    <x v="1"/>
    <x v="1"/>
    <x v="0"/>
    <x v="0"/>
    <n v="0"/>
    <x v="0"/>
    <n v="18"/>
    <x v="1"/>
    <x v="1"/>
    <x v="0"/>
    <x v="281"/>
    <x v="0"/>
    <x v="0"/>
  </r>
  <r>
    <x v="297"/>
    <x v="282"/>
    <x v="288"/>
    <x v="16"/>
    <x v="3"/>
    <x v="0"/>
    <x v="9"/>
    <x v="3"/>
    <x v="1"/>
    <x v="1"/>
    <x v="0"/>
    <x v="0"/>
    <n v="0"/>
    <x v="0"/>
    <n v="18"/>
    <x v="1"/>
    <x v="0"/>
    <x v="0"/>
    <x v="282"/>
    <x v="0"/>
    <x v="0"/>
  </r>
  <r>
    <x v="298"/>
    <x v="283"/>
    <x v="289"/>
    <x v="6"/>
    <x v="4"/>
    <x v="0"/>
    <x v="9"/>
    <x v="3"/>
    <x v="1"/>
    <x v="0"/>
    <x v="0"/>
    <x v="0"/>
    <n v="0"/>
    <x v="0"/>
    <n v="18"/>
    <x v="1"/>
    <x v="0"/>
    <x v="0"/>
    <x v="283"/>
    <x v="0"/>
    <x v="0"/>
  </r>
  <r>
    <x v="299"/>
    <x v="15"/>
    <x v="290"/>
    <x v="14"/>
    <x v="5"/>
    <x v="1"/>
    <x v="9"/>
    <x v="3"/>
    <x v="1"/>
    <x v="1"/>
    <x v="0"/>
    <x v="0"/>
    <n v="0"/>
    <x v="0"/>
    <n v="18"/>
    <x v="1"/>
    <x v="2"/>
    <x v="0"/>
    <x v="15"/>
    <x v="0"/>
    <x v="0"/>
  </r>
  <r>
    <x v="300"/>
    <x v="284"/>
    <x v="291"/>
    <x v="51"/>
    <x v="6"/>
    <x v="1"/>
    <x v="9"/>
    <x v="3"/>
    <x v="1"/>
    <x v="1"/>
    <x v="0"/>
    <x v="0"/>
    <n v="0"/>
    <x v="0"/>
    <n v="18"/>
    <x v="1"/>
    <x v="0"/>
    <x v="0"/>
    <x v="284"/>
    <x v="0"/>
    <x v="0"/>
  </r>
  <r>
    <x v="301"/>
    <x v="285"/>
    <x v="292"/>
    <x v="41"/>
    <x v="0"/>
    <x v="0"/>
    <x v="9"/>
    <x v="3"/>
    <x v="1"/>
    <x v="1"/>
    <x v="0"/>
    <x v="0"/>
    <n v="0"/>
    <x v="0"/>
    <n v="18"/>
    <x v="1"/>
    <x v="1"/>
    <x v="0"/>
    <x v="285"/>
    <x v="0"/>
    <x v="0"/>
  </r>
  <r>
    <x v="302"/>
    <x v="286"/>
    <x v="293"/>
    <x v="8"/>
    <x v="1"/>
    <x v="0"/>
    <x v="9"/>
    <x v="3"/>
    <x v="1"/>
    <x v="0"/>
    <x v="1"/>
    <x v="0"/>
    <n v="0"/>
    <x v="0"/>
    <n v="18"/>
    <x v="1"/>
    <x v="1"/>
    <x v="0"/>
    <x v="286"/>
    <x v="1"/>
    <x v="15"/>
  </r>
  <r>
    <x v="303"/>
    <x v="287"/>
    <x v="294"/>
    <x v="34"/>
    <x v="2"/>
    <x v="0"/>
    <x v="9"/>
    <x v="3"/>
    <x v="1"/>
    <x v="0"/>
    <x v="0"/>
    <x v="0"/>
    <n v="0"/>
    <x v="0"/>
    <n v="18"/>
    <x v="1"/>
    <x v="2"/>
    <x v="0"/>
    <x v="287"/>
    <x v="0"/>
    <x v="0"/>
  </r>
  <r>
    <x v="304"/>
    <x v="288"/>
    <x v="295"/>
    <x v="21"/>
    <x v="3"/>
    <x v="0"/>
    <x v="10"/>
    <x v="3"/>
    <x v="1"/>
    <x v="0"/>
    <x v="0"/>
    <x v="0"/>
    <n v="0"/>
    <x v="0"/>
    <n v="18"/>
    <x v="1"/>
    <x v="1"/>
    <x v="0"/>
    <x v="288"/>
    <x v="0"/>
    <x v="0"/>
  </r>
  <r>
    <x v="305"/>
    <x v="289"/>
    <x v="296"/>
    <x v="19"/>
    <x v="4"/>
    <x v="0"/>
    <x v="10"/>
    <x v="3"/>
    <x v="1"/>
    <x v="1"/>
    <x v="0"/>
    <x v="0"/>
    <n v="0"/>
    <x v="0"/>
    <n v="18"/>
    <x v="1"/>
    <x v="0"/>
    <x v="0"/>
    <x v="289"/>
    <x v="0"/>
    <x v="0"/>
  </r>
  <r>
    <x v="306"/>
    <x v="80"/>
    <x v="297"/>
    <x v="18"/>
    <x v="5"/>
    <x v="1"/>
    <x v="10"/>
    <x v="3"/>
    <x v="1"/>
    <x v="1"/>
    <x v="0"/>
    <x v="0"/>
    <n v="0"/>
    <x v="0"/>
    <n v="18"/>
    <x v="1"/>
    <x v="3"/>
    <x v="0"/>
    <x v="80"/>
    <x v="0"/>
    <x v="0"/>
  </r>
  <r>
    <x v="307"/>
    <x v="290"/>
    <x v="298"/>
    <x v="17"/>
    <x v="6"/>
    <x v="1"/>
    <x v="10"/>
    <x v="3"/>
    <x v="1"/>
    <x v="1"/>
    <x v="0"/>
    <x v="0"/>
    <n v="0"/>
    <x v="0"/>
    <n v="18"/>
    <x v="1"/>
    <x v="0"/>
    <x v="0"/>
    <x v="290"/>
    <x v="0"/>
    <x v="0"/>
  </r>
  <r>
    <x v="308"/>
    <x v="291"/>
    <x v="299"/>
    <x v="27"/>
    <x v="0"/>
    <x v="0"/>
    <x v="10"/>
    <x v="3"/>
    <x v="1"/>
    <x v="0"/>
    <x v="0"/>
    <x v="0"/>
    <n v="0"/>
    <x v="0"/>
    <n v="18"/>
    <x v="1"/>
    <x v="1"/>
    <x v="0"/>
    <x v="291"/>
    <x v="0"/>
    <x v="0"/>
  </r>
  <r>
    <x v="309"/>
    <x v="292"/>
    <x v="300"/>
    <x v="39"/>
    <x v="1"/>
    <x v="0"/>
    <x v="10"/>
    <x v="3"/>
    <x v="1"/>
    <x v="0"/>
    <x v="0"/>
    <x v="0"/>
    <n v="0"/>
    <x v="0"/>
    <n v="18"/>
    <x v="1"/>
    <x v="1"/>
    <x v="0"/>
    <x v="292"/>
    <x v="0"/>
    <x v="0"/>
  </r>
  <r>
    <x v="310"/>
    <x v="288"/>
    <x v="301"/>
    <x v="11"/>
    <x v="2"/>
    <x v="0"/>
    <x v="10"/>
    <x v="3"/>
    <x v="1"/>
    <x v="1"/>
    <x v="1"/>
    <x v="0"/>
    <n v="0"/>
    <x v="0"/>
    <n v="18"/>
    <x v="1"/>
    <x v="1"/>
    <x v="0"/>
    <x v="288"/>
    <x v="1"/>
    <x v="16"/>
  </r>
  <r>
    <x v="311"/>
    <x v="293"/>
    <x v="302"/>
    <x v="32"/>
    <x v="3"/>
    <x v="0"/>
    <x v="10"/>
    <x v="3"/>
    <x v="1"/>
    <x v="1"/>
    <x v="1"/>
    <x v="0"/>
    <n v="0"/>
    <x v="0"/>
    <n v="18"/>
    <x v="1"/>
    <x v="0"/>
    <x v="0"/>
    <x v="293"/>
    <x v="1"/>
    <x v="16"/>
  </r>
  <r>
    <x v="312"/>
    <x v="294"/>
    <x v="303"/>
    <x v="35"/>
    <x v="4"/>
    <x v="0"/>
    <x v="10"/>
    <x v="3"/>
    <x v="1"/>
    <x v="0"/>
    <x v="1"/>
    <x v="0"/>
    <n v="0"/>
    <x v="0"/>
    <n v="18"/>
    <x v="1"/>
    <x v="0"/>
    <x v="0"/>
    <x v="294"/>
    <x v="0"/>
    <x v="0"/>
  </r>
  <r>
    <x v="313"/>
    <x v="295"/>
    <x v="304"/>
    <x v="1"/>
    <x v="5"/>
    <x v="1"/>
    <x v="10"/>
    <x v="3"/>
    <x v="1"/>
    <x v="1"/>
    <x v="1"/>
    <x v="0"/>
    <n v="0"/>
    <x v="0"/>
    <n v="18"/>
    <x v="1"/>
    <x v="3"/>
    <x v="0"/>
    <x v="295"/>
    <x v="0"/>
    <x v="0"/>
  </r>
  <r>
    <x v="314"/>
    <x v="296"/>
    <x v="305"/>
    <x v="8"/>
    <x v="6"/>
    <x v="1"/>
    <x v="10"/>
    <x v="3"/>
    <x v="0"/>
    <x v="1"/>
    <x v="1"/>
    <x v="0"/>
    <n v="0"/>
    <x v="0"/>
    <n v="18"/>
    <x v="1"/>
    <x v="0"/>
    <x v="0"/>
    <x v="296"/>
    <x v="0"/>
    <x v="0"/>
  </r>
  <r>
    <x v="315"/>
    <x v="297"/>
    <x v="306"/>
    <x v="26"/>
    <x v="0"/>
    <x v="0"/>
    <x v="10"/>
    <x v="3"/>
    <x v="0"/>
    <x v="1"/>
    <x v="0"/>
    <x v="0"/>
    <n v="0"/>
    <x v="0"/>
    <n v="18"/>
    <x v="1"/>
    <x v="1"/>
    <x v="0"/>
    <x v="297"/>
    <x v="0"/>
    <x v="0"/>
  </r>
  <r>
    <x v="316"/>
    <x v="298"/>
    <x v="307"/>
    <x v="36"/>
    <x v="1"/>
    <x v="0"/>
    <x v="10"/>
    <x v="3"/>
    <x v="1"/>
    <x v="0"/>
    <x v="0"/>
    <x v="0"/>
    <n v="0"/>
    <x v="0"/>
    <n v="18"/>
    <x v="1"/>
    <x v="2"/>
    <x v="0"/>
    <x v="298"/>
    <x v="0"/>
    <x v="0"/>
  </r>
  <r>
    <x v="317"/>
    <x v="299"/>
    <x v="308"/>
    <x v="30"/>
    <x v="2"/>
    <x v="0"/>
    <x v="10"/>
    <x v="3"/>
    <x v="1"/>
    <x v="0"/>
    <x v="0"/>
    <x v="0"/>
    <n v="0"/>
    <x v="0"/>
    <n v="18"/>
    <x v="1"/>
    <x v="1"/>
    <x v="0"/>
    <x v="299"/>
    <x v="0"/>
    <x v="0"/>
  </r>
  <r>
    <x v="318"/>
    <x v="300"/>
    <x v="309"/>
    <x v="40"/>
    <x v="3"/>
    <x v="0"/>
    <x v="10"/>
    <x v="3"/>
    <x v="1"/>
    <x v="1"/>
    <x v="0"/>
    <x v="0"/>
    <n v="0"/>
    <x v="0"/>
    <n v="18"/>
    <x v="1"/>
    <x v="1"/>
    <x v="0"/>
    <x v="300"/>
    <x v="0"/>
    <x v="0"/>
  </r>
  <r>
    <x v="319"/>
    <x v="301"/>
    <x v="310"/>
    <x v="23"/>
    <x v="4"/>
    <x v="0"/>
    <x v="10"/>
    <x v="3"/>
    <x v="1"/>
    <x v="1"/>
    <x v="0"/>
    <x v="0"/>
    <n v="0"/>
    <x v="0"/>
    <n v="18"/>
    <x v="1"/>
    <x v="0"/>
    <x v="0"/>
    <x v="301"/>
    <x v="0"/>
    <x v="0"/>
  </r>
  <r>
    <x v="320"/>
    <x v="302"/>
    <x v="311"/>
    <x v="18"/>
    <x v="5"/>
    <x v="1"/>
    <x v="10"/>
    <x v="3"/>
    <x v="0"/>
    <x v="1"/>
    <x v="0"/>
    <x v="0"/>
    <n v="0"/>
    <x v="0"/>
    <n v="18"/>
    <x v="1"/>
    <x v="3"/>
    <x v="0"/>
    <x v="302"/>
    <x v="0"/>
    <x v="0"/>
  </r>
  <r>
    <x v="321"/>
    <x v="303"/>
    <x v="312"/>
    <x v="5"/>
    <x v="6"/>
    <x v="1"/>
    <x v="10"/>
    <x v="3"/>
    <x v="0"/>
    <x v="1"/>
    <x v="0"/>
    <x v="0"/>
    <n v="0"/>
    <x v="0"/>
    <n v="18"/>
    <x v="1"/>
    <x v="0"/>
    <x v="0"/>
    <x v="303"/>
    <x v="0"/>
    <x v="0"/>
  </r>
  <r>
    <x v="322"/>
    <x v="304"/>
    <x v="313"/>
    <x v="0"/>
    <x v="0"/>
    <x v="0"/>
    <x v="10"/>
    <x v="3"/>
    <x v="0"/>
    <x v="0"/>
    <x v="0"/>
    <x v="0"/>
    <n v="0"/>
    <x v="0"/>
    <n v="18"/>
    <x v="1"/>
    <x v="0"/>
    <x v="0"/>
    <x v="304"/>
    <x v="0"/>
    <x v="0"/>
  </r>
  <r>
    <x v="323"/>
    <x v="305"/>
    <x v="314"/>
    <x v="25"/>
    <x v="1"/>
    <x v="0"/>
    <x v="10"/>
    <x v="3"/>
    <x v="0"/>
    <x v="0"/>
    <x v="0"/>
    <x v="0"/>
    <n v="0"/>
    <x v="0"/>
    <n v="18"/>
    <x v="1"/>
    <x v="3"/>
    <x v="0"/>
    <x v="305"/>
    <x v="0"/>
    <x v="0"/>
  </r>
  <r>
    <x v="324"/>
    <x v="306"/>
    <x v="315"/>
    <x v="0"/>
    <x v="2"/>
    <x v="0"/>
    <x v="10"/>
    <x v="3"/>
    <x v="0"/>
    <x v="1"/>
    <x v="0"/>
    <x v="0"/>
    <n v="0"/>
    <x v="0"/>
    <n v="18"/>
    <x v="1"/>
    <x v="3"/>
    <x v="0"/>
    <x v="306"/>
    <x v="0"/>
    <x v="0"/>
  </r>
  <r>
    <x v="325"/>
    <x v="15"/>
    <x v="14"/>
    <x v="14"/>
    <x v="3"/>
    <x v="0"/>
    <x v="10"/>
    <x v="3"/>
    <x v="0"/>
    <x v="1"/>
    <x v="0"/>
    <x v="1"/>
    <n v="1"/>
    <x v="0"/>
    <n v="18"/>
    <x v="1"/>
    <x v="2"/>
    <x v="0"/>
    <x v="15"/>
    <x v="0"/>
    <x v="0"/>
  </r>
  <r>
    <x v="326"/>
    <x v="307"/>
    <x v="316"/>
    <x v="34"/>
    <x v="4"/>
    <x v="0"/>
    <x v="10"/>
    <x v="3"/>
    <x v="0"/>
    <x v="1"/>
    <x v="0"/>
    <x v="1"/>
    <n v="0"/>
    <x v="1"/>
    <n v="18"/>
    <x v="2"/>
    <x v="4"/>
    <x v="0"/>
    <x v="307"/>
    <x v="0"/>
    <x v="0"/>
  </r>
  <r>
    <x v="327"/>
    <x v="308"/>
    <x v="317"/>
    <x v="12"/>
    <x v="5"/>
    <x v="1"/>
    <x v="10"/>
    <x v="3"/>
    <x v="0"/>
    <x v="1"/>
    <x v="0"/>
    <x v="1"/>
    <n v="0"/>
    <x v="1"/>
    <n v="18"/>
    <x v="2"/>
    <x v="4"/>
    <x v="0"/>
    <x v="308"/>
    <x v="0"/>
    <x v="0"/>
  </r>
  <r>
    <x v="328"/>
    <x v="309"/>
    <x v="318"/>
    <x v="3"/>
    <x v="6"/>
    <x v="1"/>
    <x v="10"/>
    <x v="3"/>
    <x v="1"/>
    <x v="1"/>
    <x v="0"/>
    <x v="1"/>
    <n v="0"/>
    <x v="1"/>
    <n v="18"/>
    <x v="2"/>
    <x v="0"/>
    <x v="0"/>
    <x v="309"/>
    <x v="0"/>
    <x v="0"/>
  </r>
  <r>
    <x v="329"/>
    <x v="310"/>
    <x v="319"/>
    <x v="30"/>
    <x v="0"/>
    <x v="0"/>
    <x v="10"/>
    <x v="3"/>
    <x v="1"/>
    <x v="1"/>
    <x v="0"/>
    <x v="0"/>
    <n v="0"/>
    <x v="0"/>
    <n v="17"/>
    <x v="0"/>
    <x v="1"/>
    <x v="0"/>
    <x v="310"/>
    <x v="0"/>
    <x v="0"/>
  </r>
  <r>
    <x v="330"/>
    <x v="311"/>
    <x v="320"/>
    <x v="18"/>
    <x v="1"/>
    <x v="0"/>
    <x v="10"/>
    <x v="3"/>
    <x v="1"/>
    <x v="0"/>
    <x v="0"/>
    <x v="0"/>
    <n v="0"/>
    <x v="0"/>
    <n v="17"/>
    <x v="0"/>
    <x v="1"/>
    <x v="0"/>
    <x v="311"/>
    <x v="0"/>
    <x v="0"/>
  </r>
  <r>
    <x v="331"/>
    <x v="312"/>
    <x v="321"/>
    <x v="39"/>
    <x v="2"/>
    <x v="0"/>
    <x v="10"/>
    <x v="3"/>
    <x v="1"/>
    <x v="0"/>
    <x v="0"/>
    <x v="0"/>
    <n v="0"/>
    <x v="0"/>
    <n v="17"/>
    <x v="0"/>
    <x v="2"/>
    <x v="0"/>
    <x v="312"/>
    <x v="0"/>
    <x v="0"/>
  </r>
  <r>
    <x v="332"/>
    <x v="313"/>
    <x v="322"/>
    <x v="52"/>
    <x v="3"/>
    <x v="0"/>
    <x v="10"/>
    <x v="3"/>
    <x v="1"/>
    <x v="0"/>
    <x v="0"/>
    <x v="0"/>
    <n v="0"/>
    <x v="0"/>
    <n v="17"/>
    <x v="0"/>
    <x v="1"/>
    <x v="0"/>
    <x v="313"/>
    <x v="0"/>
    <x v="0"/>
  </r>
  <r>
    <x v="333"/>
    <x v="314"/>
    <x v="323"/>
    <x v="22"/>
    <x v="4"/>
    <x v="0"/>
    <x v="10"/>
    <x v="3"/>
    <x v="1"/>
    <x v="1"/>
    <x v="0"/>
    <x v="0"/>
    <n v="0"/>
    <x v="0"/>
    <n v="17"/>
    <x v="0"/>
    <x v="0"/>
    <x v="0"/>
    <x v="314"/>
    <x v="0"/>
    <x v="0"/>
  </r>
  <r>
    <x v="334"/>
    <x v="315"/>
    <x v="324"/>
    <x v="34"/>
    <x v="5"/>
    <x v="1"/>
    <x v="11"/>
    <x v="0"/>
    <x v="1"/>
    <x v="1"/>
    <x v="0"/>
    <x v="0"/>
    <n v="0"/>
    <x v="0"/>
    <n v="17"/>
    <x v="0"/>
    <x v="0"/>
    <x v="0"/>
    <x v="315"/>
    <x v="0"/>
    <x v="0"/>
  </r>
  <r>
    <x v="335"/>
    <x v="160"/>
    <x v="325"/>
    <x v="5"/>
    <x v="6"/>
    <x v="1"/>
    <x v="11"/>
    <x v="0"/>
    <x v="1"/>
    <x v="1"/>
    <x v="0"/>
    <x v="0"/>
    <n v="0"/>
    <x v="0"/>
    <n v="18"/>
    <x v="1"/>
    <x v="0"/>
    <x v="0"/>
    <x v="160"/>
    <x v="0"/>
    <x v="0"/>
  </r>
  <r>
    <x v="336"/>
    <x v="316"/>
    <x v="326"/>
    <x v="35"/>
    <x v="0"/>
    <x v="0"/>
    <x v="11"/>
    <x v="0"/>
    <x v="1"/>
    <x v="0"/>
    <x v="0"/>
    <x v="0"/>
    <n v="0"/>
    <x v="0"/>
    <n v="17"/>
    <x v="0"/>
    <x v="1"/>
    <x v="0"/>
    <x v="316"/>
    <x v="0"/>
    <x v="0"/>
  </r>
  <r>
    <x v="337"/>
    <x v="317"/>
    <x v="327"/>
    <x v="15"/>
    <x v="1"/>
    <x v="0"/>
    <x v="11"/>
    <x v="0"/>
    <x v="1"/>
    <x v="0"/>
    <x v="0"/>
    <x v="0"/>
    <n v="0"/>
    <x v="0"/>
    <n v="17"/>
    <x v="0"/>
    <x v="2"/>
    <x v="0"/>
    <x v="317"/>
    <x v="0"/>
    <x v="0"/>
  </r>
  <r>
    <x v="338"/>
    <x v="318"/>
    <x v="328"/>
    <x v="62"/>
    <x v="2"/>
    <x v="0"/>
    <x v="11"/>
    <x v="0"/>
    <x v="1"/>
    <x v="1"/>
    <x v="0"/>
    <x v="0"/>
    <n v="0"/>
    <x v="0"/>
    <n v="17"/>
    <x v="0"/>
    <x v="2"/>
    <x v="0"/>
    <x v="318"/>
    <x v="0"/>
    <x v="0"/>
  </r>
  <r>
    <x v="339"/>
    <x v="319"/>
    <x v="329"/>
    <x v="63"/>
    <x v="3"/>
    <x v="0"/>
    <x v="11"/>
    <x v="0"/>
    <x v="1"/>
    <x v="1"/>
    <x v="0"/>
    <x v="0"/>
    <n v="0"/>
    <x v="0"/>
    <n v="17"/>
    <x v="0"/>
    <x v="1"/>
    <x v="0"/>
    <x v="319"/>
    <x v="0"/>
    <x v="0"/>
  </r>
  <r>
    <x v="340"/>
    <x v="320"/>
    <x v="330"/>
    <x v="11"/>
    <x v="4"/>
    <x v="0"/>
    <x v="11"/>
    <x v="0"/>
    <x v="1"/>
    <x v="1"/>
    <x v="0"/>
    <x v="0"/>
    <n v="0"/>
    <x v="0"/>
    <n v="17"/>
    <x v="0"/>
    <x v="0"/>
    <x v="0"/>
    <x v="320"/>
    <x v="0"/>
    <x v="0"/>
  </r>
  <r>
    <x v="341"/>
    <x v="321"/>
    <x v="331"/>
    <x v="34"/>
    <x v="5"/>
    <x v="1"/>
    <x v="11"/>
    <x v="0"/>
    <x v="1"/>
    <x v="1"/>
    <x v="0"/>
    <x v="0"/>
    <n v="0"/>
    <x v="0"/>
    <n v="18"/>
    <x v="1"/>
    <x v="0"/>
    <x v="0"/>
    <x v="321"/>
    <x v="0"/>
    <x v="0"/>
  </r>
  <r>
    <x v="342"/>
    <x v="322"/>
    <x v="332"/>
    <x v="4"/>
    <x v="6"/>
    <x v="1"/>
    <x v="11"/>
    <x v="0"/>
    <x v="1"/>
    <x v="1"/>
    <x v="0"/>
    <x v="0"/>
    <n v="0"/>
    <x v="0"/>
    <n v="18"/>
    <x v="1"/>
    <x v="0"/>
    <x v="0"/>
    <x v="322"/>
    <x v="0"/>
    <x v="0"/>
  </r>
  <r>
    <x v="343"/>
    <x v="323"/>
    <x v="333"/>
    <x v="35"/>
    <x v="0"/>
    <x v="0"/>
    <x v="11"/>
    <x v="0"/>
    <x v="1"/>
    <x v="1"/>
    <x v="0"/>
    <x v="0"/>
    <n v="0"/>
    <x v="0"/>
    <n v="17"/>
    <x v="0"/>
    <x v="2"/>
    <x v="0"/>
    <x v="323"/>
    <x v="0"/>
    <x v="0"/>
  </r>
  <r>
    <x v="344"/>
    <x v="324"/>
    <x v="334"/>
    <x v="15"/>
    <x v="1"/>
    <x v="0"/>
    <x v="11"/>
    <x v="0"/>
    <x v="1"/>
    <x v="0"/>
    <x v="0"/>
    <x v="0"/>
    <n v="0"/>
    <x v="0"/>
    <n v="17"/>
    <x v="0"/>
    <x v="2"/>
    <x v="0"/>
    <x v="324"/>
    <x v="0"/>
    <x v="0"/>
  </r>
  <r>
    <x v="345"/>
    <x v="325"/>
    <x v="335"/>
    <x v="52"/>
    <x v="2"/>
    <x v="0"/>
    <x v="11"/>
    <x v="0"/>
    <x v="1"/>
    <x v="0"/>
    <x v="0"/>
    <x v="0"/>
    <n v="0"/>
    <x v="0"/>
    <n v="17"/>
    <x v="0"/>
    <x v="2"/>
    <x v="0"/>
    <x v="325"/>
    <x v="0"/>
    <x v="0"/>
  </r>
  <r>
    <x v="346"/>
    <x v="326"/>
    <x v="336"/>
    <x v="38"/>
    <x v="3"/>
    <x v="0"/>
    <x v="11"/>
    <x v="0"/>
    <x v="1"/>
    <x v="0"/>
    <x v="1"/>
    <x v="0"/>
    <n v="0"/>
    <x v="0"/>
    <n v="17"/>
    <x v="0"/>
    <x v="2"/>
    <x v="0"/>
    <x v="326"/>
    <x v="1"/>
    <x v="17"/>
  </r>
  <r>
    <x v="347"/>
    <x v="327"/>
    <x v="337"/>
    <x v="26"/>
    <x v="4"/>
    <x v="0"/>
    <x v="11"/>
    <x v="0"/>
    <x v="1"/>
    <x v="1"/>
    <x v="0"/>
    <x v="0"/>
    <n v="0"/>
    <x v="0"/>
    <n v="17"/>
    <x v="0"/>
    <x v="0"/>
    <x v="0"/>
    <x v="327"/>
    <x v="0"/>
    <x v="0"/>
  </r>
  <r>
    <x v="348"/>
    <x v="328"/>
    <x v="338"/>
    <x v="13"/>
    <x v="5"/>
    <x v="1"/>
    <x v="11"/>
    <x v="0"/>
    <x v="1"/>
    <x v="1"/>
    <x v="0"/>
    <x v="0"/>
    <n v="0"/>
    <x v="0"/>
    <n v="18"/>
    <x v="1"/>
    <x v="0"/>
    <x v="0"/>
    <x v="328"/>
    <x v="0"/>
    <x v="0"/>
  </r>
  <r>
    <x v="349"/>
    <x v="329"/>
    <x v="241"/>
    <x v="57"/>
    <x v="6"/>
    <x v="1"/>
    <x v="11"/>
    <x v="0"/>
    <x v="1"/>
    <x v="1"/>
    <x v="0"/>
    <x v="0"/>
    <n v="0"/>
    <x v="0"/>
    <n v="18"/>
    <x v="1"/>
    <x v="0"/>
    <x v="0"/>
    <x v="329"/>
    <x v="0"/>
    <x v="0"/>
  </r>
  <r>
    <x v="350"/>
    <x v="330"/>
    <x v="339"/>
    <x v="25"/>
    <x v="0"/>
    <x v="0"/>
    <x v="11"/>
    <x v="0"/>
    <x v="1"/>
    <x v="0"/>
    <x v="0"/>
    <x v="0"/>
    <n v="0"/>
    <x v="0"/>
    <n v="17"/>
    <x v="0"/>
    <x v="0"/>
    <x v="0"/>
    <x v="330"/>
    <x v="0"/>
    <x v="0"/>
  </r>
  <r>
    <x v="351"/>
    <x v="331"/>
    <x v="340"/>
    <x v="21"/>
    <x v="1"/>
    <x v="0"/>
    <x v="11"/>
    <x v="0"/>
    <x v="1"/>
    <x v="0"/>
    <x v="0"/>
    <x v="0"/>
    <n v="0"/>
    <x v="0"/>
    <n v="17"/>
    <x v="0"/>
    <x v="0"/>
    <x v="0"/>
    <x v="331"/>
    <x v="0"/>
    <x v="0"/>
  </r>
  <r>
    <x v="352"/>
    <x v="332"/>
    <x v="341"/>
    <x v="38"/>
    <x v="2"/>
    <x v="0"/>
    <x v="11"/>
    <x v="0"/>
    <x v="1"/>
    <x v="1"/>
    <x v="0"/>
    <x v="0"/>
    <n v="0"/>
    <x v="0"/>
    <n v="17"/>
    <x v="0"/>
    <x v="0"/>
    <x v="0"/>
    <x v="332"/>
    <x v="0"/>
    <x v="0"/>
  </r>
  <r>
    <x v="353"/>
    <x v="333"/>
    <x v="342"/>
    <x v="5"/>
    <x v="3"/>
    <x v="0"/>
    <x v="11"/>
    <x v="0"/>
    <x v="1"/>
    <x v="1"/>
    <x v="0"/>
    <x v="0"/>
    <n v="0"/>
    <x v="0"/>
    <n v="17"/>
    <x v="0"/>
    <x v="0"/>
    <x v="0"/>
    <x v="333"/>
    <x v="0"/>
    <x v="0"/>
  </r>
  <r>
    <x v="354"/>
    <x v="334"/>
    <x v="343"/>
    <x v="25"/>
    <x v="4"/>
    <x v="0"/>
    <x v="11"/>
    <x v="0"/>
    <x v="1"/>
    <x v="1"/>
    <x v="1"/>
    <x v="0"/>
    <n v="0"/>
    <x v="0"/>
    <n v="17"/>
    <x v="0"/>
    <x v="0"/>
    <x v="0"/>
    <x v="334"/>
    <x v="0"/>
    <x v="0"/>
  </r>
  <r>
    <x v="355"/>
    <x v="335"/>
    <x v="344"/>
    <x v="2"/>
    <x v="5"/>
    <x v="1"/>
    <x v="11"/>
    <x v="0"/>
    <x v="1"/>
    <x v="1"/>
    <x v="1"/>
    <x v="0"/>
    <n v="0"/>
    <x v="0"/>
    <n v="18"/>
    <x v="1"/>
    <x v="4"/>
    <x v="0"/>
    <x v="335"/>
    <x v="0"/>
    <x v="0"/>
  </r>
  <r>
    <x v="356"/>
    <x v="336"/>
    <x v="345"/>
    <x v="8"/>
    <x v="6"/>
    <x v="1"/>
    <x v="11"/>
    <x v="0"/>
    <x v="1"/>
    <x v="1"/>
    <x v="1"/>
    <x v="0"/>
    <n v="0"/>
    <x v="0"/>
    <n v="18"/>
    <x v="1"/>
    <x v="4"/>
    <x v="0"/>
    <x v="336"/>
    <x v="0"/>
    <x v="0"/>
  </r>
  <r>
    <x v="357"/>
    <x v="337"/>
    <x v="346"/>
    <x v="39"/>
    <x v="0"/>
    <x v="0"/>
    <x v="11"/>
    <x v="0"/>
    <x v="1"/>
    <x v="1"/>
    <x v="0"/>
    <x v="1"/>
    <n v="0"/>
    <x v="0"/>
    <n v="17"/>
    <x v="0"/>
    <x v="3"/>
    <x v="0"/>
    <x v="337"/>
    <x v="0"/>
    <x v="0"/>
  </r>
  <r>
    <x v="358"/>
    <x v="15"/>
    <x v="14"/>
    <x v="14"/>
    <x v="1"/>
    <x v="0"/>
    <x v="11"/>
    <x v="0"/>
    <x v="0"/>
    <x v="0"/>
    <x v="0"/>
    <x v="1"/>
    <n v="1"/>
    <x v="0"/>
    <n v="17"/>
    <x v="0"/>
    <x v="2"/>
    <x v="0"/>
    <x v="15"/>
    <x v="0"/>
    <x v="0"/>
  </r>
  <r>
    <x v="359"/>
    <x v="338"/>
    <x v="347"/>
    <x v="35"/>
    <x v="2"/>
    <x v="0"/>
    <x v="11"/>
    <x v="0"/>
    <x v="0"/>
    <x v="0"/>
    <x v="0"/>
    <x v="1"/>
    <n v="0"/>
    <x v="1"/>
    <n v="18"/>
    <x v="2"/>
    <x v="4"/>
    <x v="0"/>
    <x v="338"/>
    <x v="0"/>
    <x v="0"/>
  </r>
  <r>
    <x v="360"/>
    <x v="339"/>
    <x v="348"/>
    <x v="22"/>
    <x v="3"/>
    <x v="0"/>
    <x v="11"/>
    <x v="0"/>
    <x v="0"/>
    <x v="1"/>
    <x v="0"/>
    <x v="1"/>
    <n v="0"/>
    <x v="1"/>
    <n v="18"/>
    <x v="2"/>
    <x v="4"/>
    <x v="0"/>
    <x v="339"/>
    <x v="0"/>
    <x v="0"/>
  </r>
  <r>
    <x v="361"/>
    <x v="340"/>
    <x v="349"/>
    <x v="15"/>
    <x v="4"/>
    <x v="0"/>
    <x v="11"/>
    <x v="0"/>
    <x v="0"/>
    <x v="1"/>
    <x v="0"/>
    <x v="1"/>
    <n v="0"/>
    <x v="1"/>
    <n v="18"/>
    <x v="2"/>
    <x v="4"/>
    <x v="0"/>
    <x v="340"/>
    <x v="0"/>
    <x v="0"/>
  </r>
  <r>
    <x v="362"/>
    <x v="341"/>
    <x v="350"/>
    <x v="32"/>
    <x v="5"/>
    <x v="1"/>
    <x v="11"/>
    <x v="0"/>
    <x v="0"/>
    <x v="1"/>
    <x v="0"/>
    <x v="1"/>
    <n v="0"/>
    <x v="1"/>
    <n v="18"/>
    <x v="2"/>
    <x v="4"/>
    <x v="0"/>
    <x v="341"/>
    <x v="0"/>
    <x v="0"/>
  </r>
  <r>
    <x v="363"/>
    <x v="342"/>
    <x v="351"/>
    <x v="11"/>
    <x v="6"/>
    <x v="1"/>
    <x v="11"/>
    <x v="0"/>
    <x v="0"/>
    <x v="1"/>
    <x v="0"/>
    <x v="1"/>
    <n v="0"/>
    <x v="1"/>
    <n v="18"/>
    <x v="2"/>
    <x v="4"/>
    <x v="0"/>
    <x v="342"/>
    <x v="0"/>
    <x v="0"/>
  </r>
  <r>
    <x v="364"/>
    <x v="343"/>
    <x v="352"/>
    <x v="18"/>
    <x v="0"/>
    <x v="0"/>
    <x v="11"/>
    <x v="0"/>
    <x v="0"/>
    <x v="0"/>
    <x v="0"/>
    <x v="1"/>
    <n v="0"/>
    <x v="1"/>
    <n v="18"/>
    <x v="2"/>
    <x v="3"/>
    <x v="0"/>
    <x v="343"/>
    <x v="0"/>
    <x v="0"/>
  </r>
  <r>
    <x v="365"/>
    <x v="344"/>
    <x v="353"/>
    <x v="51"/>
    <x v="1"/>
    <x v="0"/>
    <x v="0"/>
    <x v="0"/>
    <x v="0"/>
    <x v="0"/>
    <x v="0"/>
    <x v="1"/>
    <n v="0"/>
    <x v="0"/>
    <n v="17"/>
    <x v="0"/>
    <x v="0"/>
    <x v="1"/>
    <x v="344"/>
    <x v="0"/>
    <x v="0"/>
  </r>
  <r>
    <x v="366"/>
    <x v="345"/>
    <x v="354"/>
    <x v="11"/>
    <x v="2"/>
    <x v="0"/>
    <x v="0"/>
    <x v="0"/>
    <x v="1"/>
    <x v="0"/>
    <x v="0"/>
    <x v="0"/>
    <n v="0"/>
    <x v="0"/>
    <n v="17"/>
    <x v="0"/>
    <x v="0"/>
    <x v="1"/>
    <x v="345"/>
    <x v="0"/>
    <x v="0"/>
  </r>
  <r>
    <x v="367"/>
    <x v="346"/>
    <x v="355"/>
    <x v="8"/>
    <x v="3"/>
    <x v="0"/>
    <x v="0"/>
    <x v="0"/>
    <x v="1"/>
    <x v="1"/>
    <x v="0"/>
    <x v="0"/>
    <n v="0"/>
    <x v="0"/>
    <n v="17"/>
    <x v="0"/>
    <x v="0"/>
    <x v="1"/>
    <x v="346"/>
    <x v="0"/>
    <x v="0"/>
  </r>
  <r>
    <x v="368"/>
    <x v="347"/>
    <x v="356"/>
    <x v="16"/>
    <x v="4"/>
    <x v="0"/>
    <x v="0"/>
    <x v="0"/>
    <x v="1"/>
    <x v="0"/>
    <x v="0"/>
    <x v="0"/>
    <n v="0"/>
    <x v="0"/>
    <n v="17"/>
    <x v="0"/>
    <x v="3"/>
    <x v="1"/>
    <x v="347"/>
    <x v="0"/>
    <x v="0"/>
  </r>
  <r>
    <x v="369"/>
    <x v="348"/>
    <x v="357"/>
    <x v="5"/>
    <x v="5"/>
    <x v="1"/>
    <x v="0"/>
    <x v="0"/>
    <x v="1"/>
    <x v="1"/>
    <x v="0"/>
    <x v="0"/>
    <n v="0"/>
    <x v="0"/>
    <n v="18"/>
    <x v="1"/>
    <x v="3"/>
    <x v="1"/>
    <x v="348"/>
    <x v="0"/>
    <x v="0"/>
  </r>
  <r>
    <x v="370"/>
    <x v="349"/>
    <x v="358"/>
    <x v="44"/>
    <x v="6"/>
    <x v="1"/>
    <x v="0"/>
    <x v="0"/>
    <x v="1"/>
    <x v="1"/>
    <x v="0"/>
    <x v="0"/>
    <n v="0"/>
    <x v="0"/>
    <n v="18"/>
    <x v="1"/>
    <x v="0"/>
    <x v="1"/>
    <x v="349"/>
    <x v="0"/>
    <x v="0"/>
  </r>
  <r>
    <x v="371"/>
    <x v="350"/>
    <x v="359"/>
    <x v="7"/>
    <x v="0"/>
    <x v="0"/>
    <x v="0"/>
    <x v="0"/>
    <x v="1"/>
    <x v="1"/>
    <x v="0"/>
    <x v="0"/>
    <n v="0"/>
    <x v="0"/>
    <n v="18"/>
    <x v="1"/>
    <x v="0"/>
    <x v="1"/>
    <x v="350"/>
    <x v="0"/>
    <x v="0"/>
  </r>
  <r>
    <x v="372"/>
    <x v="227"/>
    <x v="360"/>
    <x v="2"/>
    <x v="1"/>
    <x v="0"/>
    <x v="0"/>
    <x v="0"/>
    <x v="1"/>
    <x v="0"/>
    <x v="0"/>
    <x v="0"/>
    <n v="0"/>
    <x v="0"/>
    <n v="18"/>
    <x v="1"/>
    <x v="1"/>
    <x v="1"/>
    <x v="351"/>
    <x v="0"/>
    <x v="0"/>
  </r>
  <r>
    <x v="373"/>
    <x v="351"/>
    <x v="361"/>
    <x v="34"/>
    <x v="2"/>
    <x v="0"/>
    <x v="0"/>
    <x v="0"/>
    <x v="1"/>
    <x v="1"/>
    <x v="0"/>
    <x v="0"/>
    <n v="0"/>
    <x v="0"/>
    <n v="18"/>
    <x v="1"/>
    <x v="1"/>
    <x v="1"/>
    <x v="352"/>
    <x v="0"/>
    <x v="0"/>
  </r>
  <r>
    <x v="374"/>
    <x v="352"/>
    <x v="362"/>
    <x v="20"/>
    <x v="3"/>
    <x v="0"/>
    <x v="0"/>
    <x v="0"/>
    <x v="1"/>
    <x v="0"/>
    <x v="0"/>
    <x v="0"/>
    <n v="0"/>
    <x v="0"/>
    <n v="18"/>
    <x v="1"/>
    <x v="1"/>
    <x v="1"/>
    <x v="353"/>
    <x v="0"/>
    <x v="0"/>
  </r>
  <r>
    <x v="375"/>
    <x v="353"/>
    <x v="363"/>
    <x v="8"/>
    <x v="4"/>
    <x v="0"/>
    <x v="0"/>
    <x v="0"/>
    <x v="1"/>
    <x v="0"/>
    <x v="1"/>
    <x v="0"/>
    <n v="0"/>
    <x v="0"/>
    <n v="18"/>
    <x v="1"/>
    <x v="1"/>
    <x v="1"/>
    <x v="354"/>
    <x v="0"/>
    <x v="0"/>
  </r>
  <r>
    <x v="376"/>
    <x v="354"/>
    <x v="364"/>
    <x v="25"/>
    <x v="5"/>
    <x v="1"/>
    <x v="0"/>
    <x v="0"/>
    <x v="1"/>
    <x v="1"/>
    <x v="1"/>
    <x v="0"/>
    <n v="0"/>
    <x v="0"/>
    <n v="18"/>
    <x v="1"/>
    <x v="3"/>
    <x v="1"/>
    <x v="355"/>
    <x v="0"/>
    <x v="0"/>
  </r>
  <r>
    <x v="377"/>
    <x v="355"/>
    <x v="365"/>
    <x v="39"/>
    <x v="6"/>
    <x v="1"/>
    <x v="0"/>
    <x v="0"/>
    <x v="1"/>
    <x v="1"/>
    <x v="1"/>
    <x v="0"/>
    <n v="0"/>
    <x v="0"/>
    <n v="18"/>
    <x v="1"/>
    <x v="0"/>
    <x v="1"/>
    <x v="356"/>
    <x v="0"/>
    <x v="0"/>
  </r>
  <r>
    <x v="378"/>
    <x v="356"/>
    <x v="366"/>
    <x v="1"/>
    <x v="0"/>
    <x v="0"/>
    <x v="0"/>
    <x v="0"/>
    <x v="1"/>
    <x v="0"/>
    <x v="0"/>
    <x v="0"/>
    <n v="0"/>
    <x v="0"/>
    <n v="18"/>
    <x v="1"/>
    <x v="1"/>
    <x v="1"/>
    <x v="357"/>
    <x v="0"/>
    <x v="0"/>
  </r>
  <r>
    <x v="379"/>
    <x v="357"/>
    <x v="367"/>
    <x v="47"/>
    <x v="1"/>
    <x v="0"/>
    <x v="0"/>
    <x v="0"/>
    <x v="1"/>
    <x v="0"/>
    <x v="0"/>
    <x v="0"/>
    <n v="0"/>
    <x v="0"/>
    <n v="18"/>
    <x v="1"/>
    <x v="2"/>
    <x v="1"/>
    <x v="358"/>
    <x v="0"/>
    <x v="0"/>
  </r>
  <r>
    <x v="380"/>
    <x v="358"/>
    <x v="368"/>
    <x v="38"/>
    <x v="2"/>
    <x v="0"/>
    <x v="0"/>
    <x v="0"/>
    <x v="1"/>
    <x v="0"/>
    <x v="0"/>
    <x v="0"/>
    <n v="0"/>
    <x v="0"/>
    <n v="18"/>
    <x v="1"/>
    <x v="2"/>
    <x v="1"/>
    <x v="359"/>
    <x v="0"/>
    <x v="0"/>
  </r>
  <r>
    <x v="381"/>
    <x v="359"/>
    <x v="369"/>
    <x v="18"/>
    <x v="3"/>
    <x v="0"/>
    <x v="0"/>
    <x v="0"/>
    <x v="1"/>
    <x v="1"/>
    <x v="0"/>
    <x v="0"/>
    <n v="0"/>
    <x v="0"/>
    <n v="18"/>
    <x v="1"/>
    <x v="2"/>
    <x v="1"/>
    <x v="360"/>
    <x v="0"/>
    <x v="0"/>
  </r>
  <r>
    <x v="382"/>
    <x v="360"/>
    <x v="370"/>
    <x v="27"/>
    <x v="4"/>
    <x v="0"/>
    <x v="0"/>
    <x v="0"/>
    <x v="1"/>
    <x v="0"/>
    <x v="0"/>
    <x v="0"/>
    <n v="0"/>
    <x v="0"/>
    <n v="18"/>
    <x v="1"/>
    <x v="0"/>
    <x v="1"/>
    <x v="361"/>
    <x v="0"/>
    <x v="0"/>
  </r>
  <r>
    <x v="383"/>
    <x v="361"/>
    <x v="371"/>
    <x v="39"/>
    <x v="5"/>
    <x v="1"/>
    <x v="0"/>
    <x v="0"/>
    <x v="1"/>
    <x v="1"/>
    <x v="0"/>
    <x v="0"/>
    <n v="0"/>
    <x v="0"/>
    <n v="18"/>
    <x v="1"/>
    <x v="3"/>
    <x v="1"/>
    <x v="362"/>
    <x v="0"/>
    <x v="0"/>
  </r>
  <r>
    <x v="384"/>
    <x v="362"/>
    <x v="372"/>
    <x v="13"/>
    <x v="6"/>
    <x v="1"/>
    <x v="0"/>
    <x v="0"/>
    <x v="1"/>
    <x v="1"/>
    <x v="0"/>
    <x v="0"/>
    <n v="0"/>
    <x v="0"/>
    <n v="18"/>
    <x v="1"/>
    <x v="3"/>
    <x v="1"/>
    <x v="363"/>
    <x v="0"/>
    <x v="0"/>
  </r>
  <r>
    <x v="385"/>
    <x v="363"/>
    <x v="373"/>
    <x v="1"/>
    <x v="0"/>
    <x v="0"/>
    <x v="0"/>
    <x v="0"/>
    <x v="0"/>
    <x v="1"/>
    <x v="0"/>
    <x v="0"/>
    <n v="0"/>
    <x v="0"/>
    <n v="18"/>
    <x v="1"/>
    <x v="0"/>
    <x v="1"/>
    <x v="364"/>
    <x v="0"/>
    <x v="0"/>
  </r>
  <r>
    <x v="386"/>
    <x v="34"/>
    <x v="374"/>
    <x v="18"/>
    <x v="1"/>
    <x v="0"/>
    <x v="0"/>
    <x v="0"/>
    <x v="1"/>
    <x v="0"/>
    <x v="0"/>
    <x v="0"/>
    <n v="0"/>
    <x v="0"/>
    <n v="18"/>
    <x v="1"/>
    <x v="2"/>
    <x v="1"/>
    <x v="365"/>
    <x v="0"/>
    <x v="0"/>
  </r>
  <r>
    <x v="387"/>
    <x v="364"/>
    <x v="375"/>
    <x v="39"/>
    <x v="2"/>
    <x v="0"/>
    <x v="0"/>
    <x v="0"/>
    <x v="1"/>
    <x v="0"/>
    <x v="0"/>
    <x v="0"/>
    <n v="0"/>
    <x v="0"/>
    <n v="18"/>
    <x v="1"/>
    <x v="2"/>
    <x v="1"/>
    <x v="366"/>
    <x v="0"/>
    <x v="0"/>
  </r>
  <r>
    <x v="388"/>
    <x v="365"/>
    <x v="376"/>
    <x v="52"/>
    <x v="3"/>
    <x v="0"/>
    <x v="0"/>
    <x v="0"/>
    <x v="1"/>
    <x v="0"/>
    <x v="0"/>
    <x v="0"/>
    <n v="0"/>
    <x v="0"/>
    <n v="18"/>
    <x v="1"/>
    <x v="1"/>
    <x v="1"/>
    <x v="367"/>
    <x v="0"/>
    <x v="0"/>
  </r>
  <r>
    <x v="389"/>
    <x v="366"/>
    <x v="214"/>
    <x v="11"/>
    <x v="4"/>
    <x v="0"/>
    <x v="0"/>
    <x v="0"/>
    <x v="1"/>
    <x v="0"/>
    <x v="1"/>
    <x v="0"/>
    <n v="0"/>
    <x v="0"/>
    <n v="18"/>
    <x v="1"/>
    <x v="0"/>
    <x v="1"/>
    <x v="368"/>
    <x v="1"/>
    <x v="18"/>
  </r>
  <r>
    <x v="390"/>
    <x v="80"/>
    <x v="377"/>
    <x v="13"/>
    <x v="5"/>
    <x v="1"/>
    <x v="0"/>
    <x v="0"/>
    <x v="1"/>
    <x v="1"/>
    <x v="1"/>
    <x v="0"/>
    <n v="0"/>
    <x v="0"/>
    <n v="18"/>
    <x v="1"/>
    <x v="3"/>
    <x v="1"/>
    <x v="369"/>
    <x v="1"/>
    <x v="18"/>
  </r>
  <r>
    <x v="391"/>
    <x v="367"/>
    <x v="378"/>
    <x v="39"/>
    <x v="6"/>
    <x v="1"/>
    <x v="0"/>
    <x v="0"/>
    <x v="1"/>
    <x v="1"/>
    <x v="1"/>
    <x v="0"/>
    <n v="0"/>
    <x v="0"/>
    <n v="18"/>
    <x v="1"/>
    <x v="0"/>
    <x v="1"/>
    <x v="370"/>
    <x v="1"/>
    <x v="18"/>
  </r>
  <r>
    <x v="392"/>
    <x v="368"/>
    <x v="379"/>
    <x v="15"/>
    <x v="0"/>
    <x v="0"/>
    <x v="0"/>
    <x v="0"/>
    <x v="1"/>
    <x v="0"/>
    <x v="1"/>
    <x v="0"/>
    <n v="0"/>
    <x v="0"/>
    <n v="18"/>
    <x v="1"/>
    <x v="2"/>
    <x v="1"/>
    <x v="371"/>
    <x v="1"/>
    <x v="18"/>
  </r>
  <r>
    <x v="393"/>
    <x v="369"/>
    <x v="380"/>
    <x v="9"/>
    <x v="1"/>
    <x v="0"/>
    <x v="0"/>
    <x v="0"/>
    <x v="1"/>
    <x v="0"/>
    <x v="0"/>
    <x v="0"/>
    <n v="0"/>
    <x v="0"/>
    <n v="18"/>
    <x v="1"/>
    <x v="2"/>
    <x v="1"/>
    <x v="372"/>
    <x v="0"/>
    <x v="0"/>
  </r>
  <r>
    <x v="394"/>
    <x v="370"/>
    <x v="381"/>
    <x v="11"/>
    <x v="2"/>
    <x v="0"/>
    <x v="0"/>
    <x v="0"/>
    <x v="1"/>
    <x v="0"/>
    <x v="0"/>
    <x v="0"/>
    <n v="0"/>
    <x v="0"/>
    <n v="18"/>
    <x v="1"/>
    <x v="2"/>
    <x v="1"/>
    <x v="373"/>
    <x v="0"/>
    <x v="0"/>
  </r>
  <r>
    <x v="395"/>
    <x v="371"/>
    <x v="382"/>
    <x v="50"/>
    <x v="3"/>
    <x v="0"/>
    <x v="0"/>
    <x v="0"/>
    <x v="1"/>
    <x v="1"/>
    <x v="0"/>
    <x v="0"/>
    <n v="0"/>
    <x v="0"/>
    <n v="18"/>
    <x v="1"/>
    <x v="2"/>
    <x v="1"/>
    <x v="374"/>
    <x v="0"/>
    <x v="0"/>
  </r>
  <r>
    <x v="396"/>
    <x v="372"/>
    <x v="383"/>
    <x v="1"/>
    <x v="4"/>
    <x v="0"/>
    <x v="1"/>
    <x v="0"/>
    <x v="1"/>
    <x v="0"/>
    <x v="0"/>
    <x v="0"/>
    <n v="0"/>
    <x v="0"/>
    <n v="18"/>
    <x v="1"/>
    <x v="0"/>
    <x v="1"/>
    <x v="375"/>
    <x v="0"/>
    <x v="0"/>
  </r>
  <r>
    <x v="397"/>
    <x v="373"/>
    <x v="384"/>
    <x v="13"/>
    <x v="5"/>
    <x v="1"/>
    <x v="1"/>
    <x v="0"/>
    <x v="1"/>
    <x v="1"/>
    <x v="0"/>
    <x v="0"/>
    <n v="0"/>
    <x v="0"/>
    <n v="18"/>
    <x v="1"/>
    <x v="3"/>
    <x v="1"/>
    <x v="376"/>
    <x v="0"/>
    <x v="0"/>
  </r>
  <r>
    <x v="398"/>
    <x v="374"/>
    <x v="385"/>
    <x v="49"/>
    <x v="6"/>
    <x v="1"/>
    <x v="1"/>
    <x v="0"/>
    <x v="1"/>
    <x v="1"/>
    <x v="0"/>
    <x v="0"/>
    <n v="0"/>
    <x v="0"/>
    <n v="18"/>
    <x v="1"/>
    <x v="0"/>
    <x v="1"/>
    <x v="377"/>
    <x v="0"/>
    <x v="0"/>
  </r>
  <r>
    <x v="399"/>
    <x v="375"/>
    <x v="386"/>
    <x v="11"/>
    <x v="0"/>
    <x v="0"/>
    <x v="1"/>
    <x v="0"/>
    <x v="1"/>
    <x v="1"/>
    <x v="0"/>
    <x v="0"/>
    <n v="0"/>
    <x v="0"/>
    <n v="18"/>
    <x v="1"/>
    <x v="1"/>
    <x v="1"/>
    <x v="378"/>
    <x v="0"/>
    <x v="0"/>
  </r>
  <r>
    <x v="400"/>
    <x v="376"/>
    <x v="387"/>
    <x v="39"/>
    <x v="1"/>
    <x v="0"/>
    <x v="1"/>
    <x v="0"/>
    <x v="1"/>
    <x v="0"/>
    <x v="0"/>
    <x v="0"/>
    <n v="0"/>
    <x v="0"/>
    <n v="18"/>
    <x v="1"/>
    <x v="1"/>
    <x v="1"/>
    <x v="379"/>
    <x v="0"/>
    <x v="0"/>
  </r>
  <r>
    <x v="401"/>
    <x v="377"/>
    <x v="293"/>
    <x v="5"/>
    <x v="2"/>
    <x v="0"/>
    <x v="1"/>
    <x v="0"/>
    <x v="1"/>
    <x v="0"/>
    <x v="0"/>
    <x v="0"/>
    <n v="0"/>
    <x v="0"/>
    <n v="18"/>
    <x v="1"/>
    <x v="1"/>
    <x v="1"/>
    <x v="380"/>
    <x v="0"/>
    <x v="0"/>
  </r>
  <r>
    <x v="402"/>
    <x v="378"/>
    <x v="388"/>
    <x v="27"/>
    <x v="3"/>
    <x v="0"/>
    <x v="1"/>
    <x v="0"/>
    <x v="1"/>
    <x v="0"/>
    <x v="0"/>
    <x v="0"/>
    <n v="0"/>
    <x v="0"/>
    <n v="18"/>
    <x v="1"/>
    <x v="1"/>
    <x v="1"/>
    <x v="381"/>
    <x v="0"/>
    <x v="0"/>
  </r>
  <r>
    <x v="403"/>
    <x v="379"/>
    <x v="389"/>
    <x v="64"/>
    <x v="4"/>
    <x v="0"/>
    <x v="1"/>
    <x v="0"/>
    <x v="1"/>
    <x v="0"/>
    <x v="0"/>
    <x v="0"/>
    <n v="0"/>
    <x v="0"/>
    <n v="18"/>
    <x v="1"/>
    <x v="0"/>
    <x v="1"/>
    <x v="382"/>
    <x v="0"/>
    <x v="0"/>
  </r>
  <r>
    <x v="404"/>
    <x v="380"/>
    <x v="390"/>
    <x v="12"/>
    <x v="5"/>
    <x v="1"/>
    <x v="1"/>
    <x v="0"/>
    <x v="1"/>
    <x v="1"/>
    <x v="1"/>
    <x v="0"/>
    <n v="0"/>
    <x v="0"/>
    <n v="18"/>
    <x v="1"/>
    <x v="0"/>
    <x v="1"/>
    <x v="383"/>
    <x v="0"/>
    <x v="0"/>
  </r>
  <r>
    <x v="405"/>
    <x v="381"/>
    <x v="265"/>
    <x v="49"/>
    <x v="6"/>
    <x v="1"/>
    <x v="1"/>
    <x v="0"/>
    <x v="1"/>
    <x v="1"/>
    <x v="0"/>
    <x v="0"/>
    <n v="0"/>
    <x v="0"/>
    <n v="18"/>
    <x v="1"/>
    <x v="0"/>
    <x v="1"/>
    <x v="384"/>
    <x v="0"/>
    <x v="0"/>
  </r>
  <r>
    <x v="406"/>
    <x v="382"/>
    <x v="391"/>
    <x v="23"/>
    <x v="0"/>
    <x v="0"/>
    <x v="1"/>
    <x v="0"/>
    <x v="1"/>
    <x v="0"/>
    <x v="0"/>
    <x v="0"/>
    <n v="0"/>
    <x v="0"/>
    <n v="18"/>
    <x v="1"/>
    <x v="1"/>
    <x v="1"/>
    <x v="385"/>
    <x v="0"/>
    <x v="0"/>
  </r>
  <r>
    <x v="407"/>
    <x v="383"/>
    <x v="392"/>
    <x v="25"/>
    <x v="1"/>
    <x v="0"/>
    <x v="1"/>
    <x v="0"/>
    <x v="1"/>
    <x v="0"/>
    <x v="0"/>
    <x v="0"/>
    <n v="0"/>
    <x v="0"/>
    <n v="18"/>
    <x v="1"/>
    <x v="1"/>
    <x v="1"/>
    <x v="386"/>
    <x v="0"/>
    <x v="0"/>
  </r>
  <r>
    <x v="408"/>
    <x v="384"/>
    <x v="393"/>
    <x v="2"/>
    <x v="2"/>
    <x v="0"/>
    <x v="1"/>
    <x v="0"/>
    <x v="1"/>
    <x v="0"/>
    <x v="1"/>
    <x v="0"/>
    <n v="0"/>
    <x v="0"/>
    <n v="18"/>
    <x v="1"/>
    <x v="1"/>
    <x v="1"/>
    <x v="387"/>
    <x v="1"/>
    <x v="19"/>
  </r>
  <r>
    <x v="409"/>
    <x v="385"/>
    <x v="394"/>
    <x v="16"/>
    <x v="3"/>
    <x v="0"/>
    <x v="1"/>
    <x v="0"/>
    <x v="1"/>
    <x v="1"/>
    <x v="1"/>
    <x v="0"/>
    <n v="0"/>
    <x v="0"/>
    <n v="18"/>
    <x v="1"/>
    <x v="0"/>
    <x v="1"/>
    <x v="388"/>
    <x v="1"/>
    <x v="19"/>
  </r>
  <r>
    <x v="410"/>
    <x v="386"/>
    <x v="395"/>
    <x v="42"/>
    <x v="4"/>
    <x v="0"/>
    <x v="1"/>
    <x v="0"/>
    <x v="1"/>
    <x v="0"/>
    <x v="1"/>
    <x v="0"/>
    <n v="0"/>
    <x v="0"/>
    <n v="18"/>
    <x v="1"/>
    <x v="0"/>
    <x v="1"/>
    <x v="389"/>
    <x v="1"/>
    <x v="19"/>
  </r>
  <r>
    <x v="411"/>
    <x v="387"/>
    <x v="396"/>
    <x v="39"/>
    <x v="5"/>
    <x v="1"/>
    <x v="1"/>
    <x v="0"/>
    <x v="1"/>
    <x v="1"/>
    <x v="0"/>
    <x v="1"/>
    <n v="0"/>
    <x v="0"/>
    <n v="18"/>
    <x v="1"/>
    <x v="4"/>
    <x v="1"/>
    <x v="390"/>
    <x v="0"/>
    <x v="0"/>
  </r>
  <r>
    <x v="412"/>
    <x v="388"/>
    <x v="397"/>
    <x v="26"/>
    <x v="6"/>
    <x v="1"/>
    <x v="1"/>
    <x v="0"/>
    <x v="1"/>
    <x v="1"/>
    <x v="0"/>
    <x v="1"/>
    <n v="0"/>
    <x v="0"/>
    <n v="18"/>
    <x v="1"/>
    <x v="3"/>
    <x v="1"/>
    <x v="391"/>
    <x v="0"/>
    <x v="0"/>
  </r>
  <r>
    <x v="413"/>
    <x v="389"/>
    <x v="398"/>
    <x v="2"/>
    <x v="0"/>
    <x v="0"/>
    <x v="1"/>
    <x v="0"/>
    <x v="0"/>
    <x v="1"/>
    <x v="0"/>
    <x v="1"/>
    <n v="0"/>
    <x v="0"/>
    <n v="18"/>
    <x v="1"/>
    <x v="0"/>
    <x v="1"/>
    <x v="392"/>
    <x v="0"/>
    <x v="0"/>
  </r>
  <r>
    <x v="414"/>
    <x v="390"/>
    <x v="399"/>
    <x v="22"/>
    <x v="1"/>
    <x v="0"/>
    <x v="1"/>
    <x v="0"/>
    <x v="1"/>
    <x v="0"/>
    <x v="0"/>
    <x v="1"/>
    <n v="0"/>
    <x v="0"/>
    <n v="18"/>
    <x v="1"/>
    <x v="0"/>
    <x v="1"/>
    <x v="393"/>
    <x v="0"/>
    <x v="0"/>
  </r>
  <r>
    <x v="415"/>
    <x v="391"/>
    <x v="400"/>
    <x v="28"/>
    <x v="2"/>
    <x v="0"/>
    <x v="1"/>
    <x v="0"/>
    <x v="1"/>
    <x v="0"/>
    <x v="0"/>
    <x v="1"/>
    <n v="0"/>
    <x v="0"/>
    <n v="18"/>
    <x v="1"/>
    <x v="0"/>
    <x v="1"/>
    <x v="394"/>
    <x v="0"/>
    <x v="0"/>
  </r>
  <r>
    <x v="416"/>
    <x v="392"/>
    <x v="401"/>
    <x v="34"/>
    <x v="3"/>
    <x v="0"/>
    <x v="1"/>
    <x v="0"/>
    <x v="1"/>
    <x v="0"/>
    <x v="0"/>
    <x v="1"/>
    <n v="0"/>
    <x v="0"/>
    <n v="18"/>
    <x v="1"/>
    <x v="0"/>
    <x v="1"/>
    <x v="395"/>
    <x v="0"/>
    <x v="0"/>
  </r>
  <r>
    <x v="417"/>
    <x v="393"/>
    <x v="402"/>
    <x v="47"/>
    <x v="4"/>
    <x v="0"/>
    <x v="1"/>
    <x v="0"/>
    <x v="1"/>
    <x v="0"/>
    <x v="0"/>
    <x v="1"/>
    <n v="0"/>
    <x v="0"/>
    <n v="18"/>
    <x v="1"/>
    <x v="0"/>
    <x v="1"/>
    <x v="396"/>
    <x v="0"/>
    <x v="0"/>
  </r>
  <r>
    <x v="418"/>
    <x v="394"/>
    <x v="403"/>
    <x v="25"/>
    <x v="5"/>
    <x v="1"/>
    <x v="1"/>
    <x v="0"/>
    <x v="1"/>
    <x v="1"/>
    <x v="0"/>
    <x v="1"/>
    <n v="0"/>
    <x v="0"/>
    <n v="18"/>
    <x v="1"/>
    <x v="3"/>
    <x v="1"/>
    <x v="397"/>
    <x v="0"/>
    <x v="0"/>
  </r>
  <r>
    <x v="419"/>
    <x v="395"/>
    <x v="404"/>
    <x v="23"/>
    <x v="6"/>
    <x v="1"/>
    <x v="1"/>
    <x v="0"/>
    <x v="1"/>
    <x v="1"/>
    <x v="0"/>
    <x v="1"/>
    <n v="0"/>
    <x v="0"/>
    <n v="18"/>
    <x v="1"/>
    <x v="0"/>
    <x v="1"/>
    <x v="398"/>
    <x v="0"/>
    <x v="0"/>
  </r>
  <r>
    <x v="420"/>
    <x v="396"/>
    <x v="405"/>
    <x v="52"/>
    <x v="0"/>
    <x v="0"/>
    <x v="1"/>
    <x v="0"/>
    <x v="1"/>
    <x v="0"/>
    <x v="0"/>
    <x v="0"/>
    <n v="0"/>
    <x v="0"/>
    <n v="18"/>
    <x v="1"/>
    <x v="1"/>
    <x v="1"/>
    <x v="399"/>
    <x v="0"/>
    <x v="0"/>
  </r>
  <r>
    <x v="421"/>
    <x v="397"/>
    <x v="406"/>
    <x v="40"/>
    <x v="1"/>
    <x v="0"/>
    <x v="1"/>
    <x v="0"/>
    <x v="1"/>
    <x v="0"/>
    <x v="0"/>
    <x v="0"/>
    <n v="0"/>
    <x v="0"/>
    <n v="18"/>
    <x v="1"/>
    <x v="1"/>
    <x v="1"/>
    <x v="400"/>
    <x v="0"/>
    <x v="0"/>
  </r>
  <r>
    <x v="422"/>
    <x v="398"/>
    <x v="407"/>
    <x v="26"/>
    <x v="2"/>
    <x v="0"/>
    <x v="1"/>
    <x v="0"/>
    <x v="1"/>
    <x v="0"/>
    <x v="0"/>
    <x v="0"/>
    <n v="0"/>
    <x v="0"/>
    <n v="18"/>
    <x v="1"/>
    <x v="1"/>
    <x v="1"/>
    <x v="401"/>
    <x v="0"/>
    <x v="0"/>
  </r>
  <r>
    <x v="423"/>
    <x v="399"/>
    <x v="39"/>
    <x v="11"/>
    <x v="3"/>
    <x v="0"/>
    <x v="1"/>
    <x v="0"/>
    <x v="1"/>
    <x v="1"/>
    <x v="0"/>
    <x v="0"/>
    <n v="0"/>
    <x v="0"/>
    <n v="18"/>
    <x v="1"/>
    <x v="0"/>
    <x v="1"/>
    <x v="402"/>
    <x v="0"/>
    <x v="0"/>
  </r>
  <r>
    <x v="424"/>
    <x v="400"/>
    <x v="408"/>
    <x v="11"/>
    <x v="4"/>
    <x v="0"/>
    <x v="2"/>
    <x v="1"/>
    <x v="1"/>
    <x v="0"/>
    <x v="0"/>
    <x v="0"/>
    <n v="0"/>
    <x v="0"/>
    <n v="18"/>
    <x v="1"/>
    <x v="0"/>
    <x v="1"/>
    <x v="403"/>
    <x v="0"/>
    <x v="0"/>
  </r>
  <r>
    <x v="425"/>
    <x v="222"/>
    <x v="409"/>
    <x v="13"/>
    <x v="5"/>
    <x v="1"/>
    <x v="2"/>
    <x v="1"/>
    <x v="1"/>
    <x v="0"/>
    <x v="0"/>
    <x v="0"/>
    <n v="0"/>
    <x v="0"/>
    <n v="18"/>
    <x v="1"/>
    <x v="3"/>
    <x v="1"/>
    <x v="404"/>
    <x v="0"/>
    <x v="0"/>
  </r>
  <r>
    <x v="426"/>
    <x v="401"/>
    <x v="410"/>
    <x v="34"/>
    <x v="6"/>
    <x v="1"/>
    <x v="2"/>
    <x v="1"/>
    <x v="1"/>
    <x v="1"/>
    <x v="0"/>
    <x v="0"/>
    <n v="0"/>
    <x v="0"/>
    <n v="18"/>
    <x v="1"/>
    <x v="0"/>
    <x v="1"/>
    <x v="405"/>
    <x v="0"/>
    <x v="0"/>
  </r>
  <r>
    <x v="427"/>
    <x v="402"/>
    <x v="385"/>
    <x v="36"/>
    <x v="0"/>
    <x v="0"/>
    <x v="2"/>
    <x v="1"/>
    <x v="1"/>
    <x v="1"/>
    <x v="0"/>
    <x v="0"/>
    <n v="0"/>
    <x v="0"/>
    <n v="17"/>
    <x v="0"/>
    <x v="0"/>
    <x v="1"/>
    <x v="406"/>
    <x v="0"/>
    <x v="0"/>
  </r>
  <r>
    <x v="428"/>
    <x v="403"/>
    <x v="411"/>
    <x v="22"/>
    <x v="1"/>
    <x v="0"/>
    <x v="2"/>
    <x v="1"/>
    <x v="1"/>
    <x v="0"/>
    <x v="0"/>
    <x v="0"/>
    <n v="0"/>
    <x v="0"/>
    <n v="17"/>
    <x v="0"/>
    <x v="1"/>
    <x v="1"/>
    <x v="407"/>
    <x v="0"/>
    <x v="0"/>
  </r>
  <r>
    <x v="429"/>
    <x v="41"/>
    <x v="412"/>
    <x v="28"/>
    <x v="2"/>
    <x v="0"/>
    <x v="2"/>
    <x v="1"/>
    <x v="1"/>
    <x v="0"/>
    <x v="0"/>
    <x v="0"/>
    <n v="0"/>
    <x v="0"/>
    <n v="17"/>
    <x v="0"/>
    <x v="0"/>
    <x v="1"/>
    <x v="408"/>
    <x v="0"/>
    <x v="0"/>
  </r>
  <r>
    <x v="430"/>
    <x v="404"/>
    <x v="413"/>
    <x v="30"/>
    <x v="3"/>
    <x v="0"/>
    <x v="2"/>
    <x v="1"/>
    <x v="1"/>
    <x v="0"/>
    <x v="0"/>
    <x v="0"/>
    <n v="0"/>
    <x v="0"/>
    <n v="17"/>
    <x v="0"/>
    <x v="0"/>
    <x v="1"/>
    <x v="409"/>
    <x v="0"/>
    <x v="0"/>
  </r>
  <r>
    <x v="431"/>
    <x v="405"/>
    <x v="414"/>
    <x v="15"/>
    <x v="4"/>
    <x v="0"/>
    <x v="2"/>
    <x v="1"/>
    <x v="1"/>
    <x v="0"/>
    <x v="0"/>
    <x v="0"/>
    <n v="0"/>
    <x v="0"/>
    <n v="17"/>
    <x v="0"/>
    <x v="0"/>
    <x v="1"/>
    <x v="410"/>
    <x v="0"/>
    <x v="0"/>
  </r>
  <r>
    <x v="432"/>
    <x v="406"/>
    <x v="415"/>
    <x v="51"/>
    <x v="5"/>
    <x v="1"/>
    <x v="2"/>
    <x v="1"/>
    <x v="1"/>
    <x v="1"/>
    <x v="0"/>
    <x v="1"/>
    <n v="0"/>
    <x v="1"/>
    <n v="18"/>
    <x v="2"/>
    <x v="4"/>
    <x v="1"/>
    <x v="411"/>
    <x v="0"/>
    <x v="0"/>
  </r>
  <r>
    <x v="433"/>
    <x v="407"/>
    <x v="416"/>
    <x v="0"/>
    <x v="6"/>
    <x v="1"/>
    <x v="2"/>
    <x v="1"/>
    <x v="1"/>
    <x v="1"/>
    <x v="0"/>
    <x v="1"/>
    <n v="0"/>
    <x v="1"/>
    <n v="18"/>
    <x v="2"/>
    <x v="4"/>
    <x v="1"/>
    <x v="412"/>
    <x v="0"/>
    <x v="0"/>
  </r>
  <r>
    <x v="434"/>
    <x v="408"/>
    <x v="417"/>
    <x v="8"/>
    <x v="0"/>
    <x v="0"/>
    <x v="2"/>
    <x v="1"/>
    <x v="1"/>
    <x v="0"/>
    <x v="1"/>
    <x v="1"/>
    <n v="0"/>
    <x v="1"/>
    <n v="18"/>
    <x v="2"/>
    <x v="4"/>
    <x v="1"/>
    <x v="413"/>
    <x v="1"/>
    <x v="4"/>
  </r>
  <r>
    <x v="435"/>
    <x v="409"/>
    <x v="418"/>
    <x v="16"/>
    <x v="1"/>
    <x v="0"/>
    <x v="2"/>
    <x v="1"/>
    <x v="1"/>
    <x v="0"/>
    <x v="1"/>
    <x v="1"/>
    <n v="0"/>
    <x v="1"/>
    <n v="18"/>
    <x v="2"/>
    <x v="4"/>
    <x v="1"/>
    <x v="414"/>
    <x v="1"/>
    <x v="4"/>
  </r>
  <r>
    <x v="436"/>
    <x v="410"/>
    <x v="419"/>
    <x v="4"/>
    <x v="2"/>
    <x v="0"/>
    <x v="2"/>
    <x v="1"/>
    <x v="1"/>
    <x v="0"/>
    <x v="1"/>
    <x v="1"/>
    <n v="0"/>
    <x v="1"/>
    <n v="18"/>
    <x v="2"/>
    <x v="4"/>
    <x v="1"/>
    <x v="415"/>
    <x v="1"/>
    <x v="4"/>
  </r>
  <r>
    <x v="437"/>
    <x v="411"/>
    <x v="420"/>
    <x v="13"/>
    <x v="3"/>
    <x v="0"/>
    <x v="2"/>
    <x v="1"/>
    <x v="1"/>
    <x v="1"/>
    <x v="1"/>
    <x v="1"/>
    <n v="0"/>
    <x v="1"/>
    <n v="18"/>
    <x v="2"/>
    <x v="4"/>
    <x v="1"/>
    <x v="416"/>
    <x v="1"/>
    <x v="4"/>
  </r>
  <r>
    <x v="438"/>
    <x v="412"/>
    <x v="421"/>
    <x v="16"/>
    <x v="4"/>
    <x v="0"/>
    <x v="2"/>
    <x v="1"/>
    <x v="1"/>
    <x v="0"/>
    <x v="1"/>
    <x v="1"/>
    <n v="0"/>
    <x v="1"/>
    <n v="18"/>
    <x v="2"/>
    <x v="4"/>
    <x v="1"/>
    <x v="341"/>
    <x v="1"/>
    <x v="4"/>
  </r>
  <r>
    <x v="439"/>
    <x v="413"/>
    <x v="422"/>
    <x v="0"/>
    <x v="5"/>
    <x v="1"/>
    <x v="2"/>
    <x v="1"/>
    <x v="1"/>
    <x v="1"/>
    <x v="0"/>
    <x v="1"/>
    <n v="0"/>
    <x v="1"/>
    <n v="18"/>
    <x v="2"/>
    <x v="4"/>
    <x v="1"/>
    <x v="417"/>
    <x v="0"/>
    <x v="0"/>
  </r>
  <r>
    <x v="440"/>
    <x v="414"/>
    <x v="423"/>
    <x v="21"/>
    <x v="6"/>
    <x v="1"/>
    <x v="2"/>
    <x v="1"/>
    <x v="1"/>
    <x v="1"/>
    <x v="0"/>
    <x v="1"/>
    <n v="0"/>
    <x v="1"/>
    <n v="18"/>
    <x v="2"/>
    <x v="4"/>
    <x v="1"/>
    <x v="418"/>
    <x v="0"/>
    <x v="0"/>
  </r>
  <r>
    <x v="441"/>
    <x v="415"/>
    <x v="424"/>
    <x v="35"/>
    <x v="0"/>
    <x v="0"/>
    <x v="2"/>
    <x v="1"/>
    <x v="1"/>
    <x v="1"/>
    <x v="0"/>
    <x v="0"/>
    <n v="0"/>
    <x v="1"/>
    <n v="18"/>
    <x v="2"/>
    <x v="0"/>
    <x v="1"/>
    <x v="419"/>
    <x v="0"/>
    <x v="0"/>
  </r>
  <r>
    <x v="442"/>
    <x v="416"/>
    <x v="425"/>
    <x v="0"/>
    <x v="1"/>
    <x v="0"/>
    <x v="2"/>
    <x v="1"/>
    <x v="1"/>
    <x v="0"/>
    <x v="0"/>
    <x v="0"/>
    <n v="0"/>
    <x v="1"/>
    <n v="18"/>
    <x v="2"/>
    <x v="0"/>
    <x v="1"/>
    <x v="420"/>
    <x v="0"/>
    <x v="0"/>
  </r>
  <r>
    <x v="443"/>
    <x v="417"/>
    <x v="426"/>
    <x v="23"/>
    <x v="2"/>
    <x v="0"/>
    <x v="2"/>
    <x v="1"/>
    <x v="1"/>
    <x v="0"/>
    <x v="0"/>
    <x v="0"/>
    <n v="0"/>
    <x v="1"/>
    <n v="18"/>
    <x v="2"/>
    <x v="0"/>
    <x v="1"/>
    <x v="421"/>
    <x v="0"/>
    <x v="0"/>
  </r>
  <r>
    <x v="444"/>
    <x v="418"/>
    <x v="427"/>
    <x v="23"/>
    <x v="3"/>
    <x v="0"/>
    <x v="2"/>
    <x v="1"/>
    <x v="1"/>
    <x v="0"/>
    <x v="1"/>
    <x v="0"/>
    <n v="0"/>
    <x v="1"/>
    <n v="18"/>
    <x v="2"/>
    <x v="0"/>
    <x v="1"/>
    <x v="422"/>
    <x v="0"/>
    <x v="0"/>
  </r>
  <r>
    <x v="445"/>
    <x v="419"/>
    <x v="428"/>
    <x v="40"/>
    <x v="4"/>
    <x v="0"/>
    <x v="2"/>
    <x v="1"/>
    <x v="1"/>
    <x v="1"/>
    <x v="1"/>
    <x v="0"/>
    <n v="0"/>
    <x v="1"/>
    <n v="18"/>
    <x v="2"/>
    <x v="0"/>
    <x v="1"/>
    <x v="423"/>
    <x v="0"/>
    <x v="0"/>
  </r>
  <r>
    <x v="446"/>
    <x v="420"/>
    <x v="429"/>
    <x v="1"/>
    <x v="5"/>
    <x v="1"/>
    <x v="2"/>
    <x v="1"/>
    <x v="1"/>
    <x v="1"/>
    <x v="1"/>
    <x v="0"/>
    <n v="0"/>
    <x v="0"/>
    <n v="18"/>
    <x v="1"/>
    <x v="4"/>
    <x v="1"/>
    <x v="424"/>
    <x v="0"/>
    <x v="0"/>
  </r>
  <r>
    <x v="447"/>
    <x v="421"/>
    <x v="430"/>
    <x v="12"/>
    <x v="6"/>
    <x v="1"/>
    <x v="2"/>
    <x v="1"/>
    <x v="1"/>
    <x v="1"/>
    <x v="1"/>
    <x v="0"/>
    <n v="0"/>
    <x v="0"/>
    <n v="18"/>
    <x v="1"/>
    <x v="3"/>
    <x v="1"/>
    <x v="425"/>
    <x v="0"/>
    <x v="0"/>
  </r>
  <r>
    <x v="448"/>
    <x v="422"/>
    <x v="431"/>
    <x v="17"/>
    <x v="0"/>
    <x v="0"/>
    <x v="2"/>
    <x v="1"/>
    <x v="1"/>
    <x v="0"/>
    <x v="1"/>
    <x v="0"/>
    <n v="0"/>
    <x v="0"/>
    <n v="18"/>
    <x v="1"/>
    <x v="0"/>
    <x v="1"/>
    <x v="426"/>
    <x v="0"/>
    <x v="0"/>
  </r>
  <r>
    <x v="449"/>
    <x v="122"/>
    <x v="432"/>
    <x v="39"/>
    <x v="1"/>
    <x v="0"/>
    <x v="2"/>
    <x v="1"/>
    <x v="1"/>
    <x v="0"/>
    <x v="1"/>
    <x v="0"/>
    <n v="0"/>
    <x v="0"/>
    <n v="18"/>
    <x v="1"/>
    <x v="0"/>
    <x v="1"/>
    <x v="427"/>
    <x v="0"/>
    <x v="0"/>
  </r>
  <r>
    <x v="450"/>
    <x v="423"/>
    <x v="433"/>
    <x v="1"/>
    <x v="2"/>
    <x v="0"/>
    <x v="2"/>
    <x v="1"/>
    <x v="1"/>
    <x v="1"/>
    <x v="1"/>
    <x v="0"/>
    <n v="0"/>
    <x v="0"/>
    <n v="18"/>
    <x v="1"/>
    <x v="0"/>
    <x v="1"/>
    <x v="428"/>
    <x v="0"/>
    <x v="0"/>
  </r>
  <r>
    <x v="451"/>
    <x v="424"/>
    <x v="434"/>
    <x v="28"/>
    <x v="3"/>
    <x v="0"/>
    <x v="2"/>
    <x v="1"/>
    <x v="1"/>
    <x v="1"/>
    <x v="1"/>
    <x v="0"/>
    <n v="0"/>
    <x v="0"/>
    <n v="18"/>
    <x v="1"/>
    <x v="0"/>
    <x v="1"/>
    <x v="429"/>
    <x v="0"/>
    <x v="0"/>
  </r>
  <r>
    <x v="452"/>
    <x v="425"/>
    <x v="435"/>
    <x v="34"/>
    <x v="4"/>
    <x v="0"/>
    <x v="2"/>
    <x v="1"/>
    <x v="1"/>
    <x v="0"/>
    <x v="1"/>
    <x v="0"/>
    <n v="0"/>
    <x v="0"/>
    <n v="18"/>
    <x v="1"/>
    <x v="0"/>
    <x v="1"/>
    <x v="430"/>
    <x v="0"/>
    <x v="0"/>
  </r>
  <r>
    <x v="453"/>
    <x v="426"/>
    <x v="436"/>
    <x v="34"/>
    <x v="5"/>
    <x v="1"/>
    <x v="2"/>
    <x v="1"/>
    <x v="1"/>
    <x v="1"/>
    <x v="1"/>
    <x v="0"/>
    <n v="0"/>
    <x v="0"/>
    <n v="18"/>
    <x v="1"/>
    <x v="3"/>
    <x v="1"/>
    <x v="431"/>
    <x v="0"/>
    <x v="0"/>
  </r>
  <r>
    <x v="454"/>
    <x v="427"/>
    <x v="437"/>
    <x v="23"/>
    <x v="6"/>
    <x v="1"/>
    <x v="2"/>
    <x v="1"/>
    <x v="1"/>
    <x v="1"/>
    <x v="1"/>
    <x v="0"/>
    <n v="0"/>
    <x v="0"/>
    <n v="18"/>
    <x v="1"/>
    <x v="0"/>
    <x v="1"/>
    <x v="432"/>
    <x v="0"/>
    <x v="0"/>
  </r>
  <r>
    <x v="455"/>
    <x v="428"/>
    <x v="438"/>
    <x v="40"/>
    <x v="0"/>
    <x v="0"/>
    <x v="3"/>
    <x v="1"/>
    <x v="0"/>
    <x v="1"/>
    <x v="0"/>
    <x v="0"/>
    <n v="0"/>
    <x v="0"/>
    <n v="18"/>
    <x v="1"/>
    <x v="0"/>
    <x v="1"/>
    <x v="433"/>
    <x v="0"/>
    <x v="0"/>
  </r>
  <r>
    <x v="456"/>
    <x v="429"/>
    <x v="439"/>
    <x v="18"/>
    <x v="1"/>
    <x v="0"/>
    <x v="3"/>
    <x v="1"/>
    <x v="1"/>
    <x v="0"/>
    <x v="0"/>
    <x v="0"/>
    <n v="0"/>
    <x v="0"/>
    <n v="18"/>
    <x v="1"/>
    <x v="0"/>
    <x v="1"/>
    <x v="434"/>
    <x v="0"/>
    <x v="0"/>
  </r>
  <r>
    <x v="457"/>
    <x v="430"/>
    <x v="440"/>
    <x v="23"/>
    <x v="2"/>
    <x v="0"/>
    <x v="3"/>
    <x v="1"/>
    <x v="1"/>
    <x v="0"/>
    <x v="0"/>
    <x v="0"/>
    <n v="0"/>
    <x v="0"/>
    <n v="18"/>
    <x v="1"/>
    <x v="0"/>
    <x v="1"/>
    <x v="435"/>
    <x v="0"/>
    <x v="0"/>
  </r>
  <r>
    <x v="458"/>
    <x v="431"/>
    <x v="441"/>
    <x v="47"/>
    <x v="3"/>
    <x v="0"/>
    <x v="3"/>
    <x v="1"/>
    <x v="1"/>
    <x v="0"/>
    <x v="1"/>
    <x v="0"/>
    <n v="0"/>
    <x v="0"/>
    <n v="18"/>
    <x v="1"/>
    <x v="0"/>
    <x v="1"/>
    <x v="436"/>
    <x v="1"/>
    <x v="20"/>
  </r>
  <r>
    <x v="459"/>
    <x v="432"/>
    <x v="442"/>
    <x v="65"/>
    <x v="4"/>
    <x v="0"/>
    <x v="3"/>
    <x v="1"/>
    <x v="1"/>
    <x v="1"/>
    <x v="1"/>
    <x v="0"/>
    <n v="0"/>
    <x v="0"/>
    <n v="18"/>
    <x v="1"/>
    <x v="0"/>
    <x v="1"/>
    <x v="437"/>
    <x v="1"/>
    <x v="20"/>
  </r>
  <r>
    <x v="460"/>
    <x v="433"/>
    <x v="443"/>
    <x v="13"/>
    <x v="5"/>
    <x v="1"/>
    <x v="3"/>
    <x v="1"/>
    <x v="1"/>
    <x v="1"/>
    <x v="1"/>
    <x v="0"/>
    <n v="0"/>
    <x v="0"/>
    <n v="18"/>
    <x v="1"/>
    <x v="3"/>
    <x v="1"/>
    <x v="438"/>
    <x v="1"/>
    <x v="20"/>
  </r>
  <r>
    <x v="461"/>
    <x v="434"/>
    <x v="444"/>
    <x v="65"/>
    <x v="6"/>
    <x v="1"/>
    <x v="3"/>
    <x v="1"/>
    <x v="1"/>
    <x v="1"/>
    <x v="0"/>
    <x v="0"/>
    <n v="0"/>
    <x v="0"/>
    <n v="18"/>
    <x v="1"/>
    <x v="0"/>
    <x v="1"/>
    <x v="439"/>
    <x v="0"/>
    <x v="0"/>
  </r>
  <r>
    <x v="462"/>
    <x v="431"/>
    <x v="445"/>
    <x v="16"/>
    <x v="0"/>
    <x v="0"/>
    <x v="3"/>
    <x v="1"/>
    <x v="1"/>
    <x v="0"/>
    <x v="0"/>
    <x v="0"/>
    <n v="0"/>
    <x v="0"/>
    <n v="18"/>
    <x v="1"/>
    <x v="0"/>
    <x v="1"/>
    <x v="436"/>
    <x v="0"/>
    <x v="0"/>
  </r>
  <r>
    <x v="463"/>
    <x v="435"/>
    <x v="446"/>
    <x v="42"/>
    <x v="1"/>
    <x v="0"/>
    <x v="3"/>
    <x v="1"/>
    <x v="1"/>
    <x v="0"/>
    <x v="0"/>
    <x v="0"/>
    <n v="0"/>
    <x v="0"/>
    <n v="18"/>
    <x v="1"/>
    <x v="0"/>
    <x v="1"/>
    <x v="440"/>
    <x v="0"/>
    <x v="0"/>
  </r>
  <r>
    <x v="464"/>
    <x v="436"/>
    <x v="447"/>
    <x v="1"/>
    <x v="2"/>
    <x v="0"/>
    <x v="3"/>
    <x v="1"/>
    <x v="1"/>
    <x v="1"/>
    <x v="0"/>
    <x v="0"/>
    <n v="0"/>
    <x v="0"/>
    <n v="18"/>
    <x v="1"/>
    <x v="0"/>
    <x v="1"/>
    <x v="441"/>
    <x v="0"/>
    <x v="0"/>
  </r>
  <r>
    <x v="465"/>
    <x v="437"/>
    <x v="448"/>
    <x v="26"/>
    <x v="3"/>
    <x v="0"/>
    <x v="3"/>
    <x v="1"/>
    <x v="1"/>
    <x v="1"/>
    <x v="0"/>
    <x v="0"/>
    <n v="0"/>
    <x v="0"/>
    <n v="18"/>
    <x v="1"/>
    <x v="0"/>
    <x v="1"/>
    <x v="442"/>
    <x v="0"/>
    <x v="0"/>
  </r>
  <r>
    <x v="466"/>
    <x v="438"/>
    <x v="449"/>
    <x v="50"/>
    <x v="4"/>
    <x v="0"/>
    <x v="3"/>
    <x v="1"/>
    <x v="1"/>
    <x v="0"/>
    <x v="0"/>
    <x v="0"/>
    <n v="0"/>
    <x v="0"/>
    <n v="18"/>
    <x v="1"/>
    <x v="0"/>
    <x v="1"/>
    <x v="443"/>
    <x v="0"/>
    <x v="0"/>
  </r>
  <r>
    <x v="467"/>
    <x v="439"/>
    <x v="450"/>
    <x v="18"/>
    <x v="5"/>
    <x v="1"/>
    <x v="3"/>
    <x v="1"/>
    <x v="1"/>
    <x v="1"/>
    <x v="0"/>
    <x v="1"/>
    <n v="0"/>
    <x v="0"/>
    <n v="18"/>
    <x v="1"/>
    <x v="3"/>
    <x v="1"/>
    <x v="444"/>
    <x v="0"/>
    <x v="0"/>
  </r>
  <r>
    <x v="468"/>
    <x v="440"/>
    <x v="451"/>
    <x v="20"/>
    <x v="6"/>
    <x v="1"/>
    <x v="3"/>
    <x v="1"/>
    <x v="1"/>
    <x v="1"/>
    <x v="0"/>
    <x v="1"/>
    <n v="0"/>
    <x v="0"/>
    <n v="18"/>
    <x v="1"/>
    <x v="3"/>
    <x v="1"/>
    <x v="445"/>
    <x v="0"/>
    <x v="0"/>
  </r>
  <r>
    <x v="469"/>
    <x v="441"/>
    <x v="452"/>
    <x v="40"/>
    <x v="0"/>
    <x v="0"/>
    <x v="3"/>
    <x v="1"/>
    <x v="1"/>
    <x v="1"/>
    <x v="0"/>
    <x v="1"/>
    <n v="0"/>
    <x v="0"/>
    <n v="18"/>
    <x v="1"/>
    <x v="0"/>
    <x v="1"/>
    <x v="446"/>
    <x v="0"/>
    <x v="0"/>
  </r>
  <r>
    <x v="470"/>
    <x v="442"/>
    <x v="453"/>
    <x v="26"/>
    <x v="1"/>
    <x v="0"/>
    <x v="3"/>
    <x v="1"/>
    <x v="1"/>
    <x v="0"/>
    <x v="0"/>
    <x v="1"/>
    <n v="0"/>
    <x v="0"/>
    <n v="18"/>
    <x v="1"/>
    <x v="3"/>
    <x v="1"/>
    <x v="447"/>
    <x v="0"/>
    <x v="0"/>
  </r>
  <r>
    <x v="471"/>
    <x v="443"/>
    <x v="454"/>
    <x v="63"/>
    <x v="2"/>
    <x v="0"/>
    <x v="3"/>
    <x v="1"/>
    <x v="1"/>
    <x v="0"/>
    <x v="0"/>
    <x v="1"/>
    <n v="0"/>
    <x v="0"/>
    <n v="18"/>
    <x v="1"/>
    <x v="3"/>
    <x v="1"/>
    <x v="448"/>
    <x v="0"/>
    <x v="0"/>
  </r>
  <r>
    <x v="472"/>
    <x v="444"/>
    <x v="455"/>
    <x v="38"/>
    <x v="3"/>
    <x v="0"/>
    <x v="3"/>
    <x v="1"/>
    <x v="1"/>
    <x v="0"/>
    <x v="0"/>
    <x v="1"/>
    <n v="0"/>
    <x v="0"/>
    <n v="18"/>
    <x v="1"/>
    <x v="3"/>
    <x v="1"/>
    <x v="449"/>
    <x v="0"/>
    <x v="0"/>
  </r>
  <r>
    <x v="473"/>
    <x v="445"/>
    <x v="456"/>
    <x v="34"/>
    <x v="4"/>
    <x v="0"/>
    <x v="3"/>
    <x v="1"/>
    <x v="1"/>
    <x v="1"/>
    <x v="0"/>
    <x v="1"/>
    <n v="0"/>
    <x v="0"/>
    <n v="18"/>
    <x v="1"/>
    <x v="4"/>
    <x v="1"/>
    <x v="450"/>
    <x v="0"/>
    <x v="0"/>
  </r>
  <r>
    <x v="474"/>
    <x v="446"/>
    <x v="457"/>
    <x v="11"/>
    <x v="5"/>
    <x v="1"/>
    <x v="3"/>
    <x v="1"/>
    <x v="1"/>
    <x v="1"/>
    <x v="0"/>
    <x v="1"/>
    <n v="0"/>
    <x v="1"/>
    <n v="18"/>
    <x v="2"/>
    <x v="4"/>
    <x v="1"/>
    <x v="451"/>
    <x v="0"/>
    <x v="0"/>
  </r>
  <r>
    <x v="475"/>
    <x v="447"/>
    <x v="458"/>
    <x v="8"/>
    <x v="6"/>
    <x v="1"/>
    <x v="3"/>
    <x v="1"/>
    <x v="1"/>
    <x v="1"/>
    <x v="0"/>
    <x v="1"/>
    <n v="0"/>
    <x v="1"/>
    <n v="18"/>
    <x v="2"/>
    <x v="4"/>
    <x v="1"/>
    <x v="452"/>
    <x v="0"/>
    <x v="0"/>
  </r>
  <r>
    <x v="476"/>
    <x v="164"/>
    <x v="459"/>
    <x v="21"/>
    <x v="0"/>
    <x v="0"/>
    <x v="3"/>
    <x v="1"/>
    <x v="1"/>
    <x v="0"/>
    <x v="0"/>
    <x v="0"/>
    <n v="0"/>
    <x v="0"/>
    <n v="18"/>
    <x v="1"/>
    <x v="0"/>
    <x v="1"/>
    <x v="453"/>
    <x v="0"/>
    <x v="0"/>
  </r>
  <r>
    <x v="477"/>
    <x v="448"/>
    <x v="460"/>
    <x v="32"/>
    <x v="1"/>
    <x v="0"/>
    <x v="3"/>
    <x v="1"/>
    <x v="1"/>
    <x v="0"/>
    <x v="0"/>
    <x v="0"/>
    <n v="0"/>
    <x v="0"/>
    <n v="18"/>
    <x v="1"/>
    <x v="0"/>
    <x v="1"/>
    <x v="454"/>
    <x v="0"/>
    <x v="0"/>
  </r>
  <r>
    <x v="478"/>
    <x v="449"/>
    <x v="229"/>
    <x v="10"/>
    <x v="2"/>
    <x v="0"/>
    <x v="3"/>
    <x v="1"/>
    <x v="1"/>
    <x v="0"/>
    <x v="0"/>
    <x v="0"/>
    <n v="0"/>
    <x v="0"/>
    <n v="18"/>
    <x v="1"/>
    <x v="0"/>
    <x v="1"/>
    <x v="455"/>
    <x v="0"/>
    <x v="0"/>
  </r>
  <r>
    <x v="479"/>
    <x v="450"/>
    <x v="461"/>
    <x v="42"/>
    <x v="3"/>
    <x v="0"/>
    <x v="3"/>
    <x v="1"/>
    <x v="1"/>
    <x v="1"/>
    <x v="0"/>
    <x v="0"/>
    <n v="0"/>
    <x v="0"/>
    <n v="18"/>
    <x v="1"/>
    <x v="0"/>
    <x v="1"/>
    <x v="456"/>
    <x v="0"/>
    <x v="0"/>
  </r>
  <r>
    <x v="480"/>
    <x v="451"/>
    <x v="462"/>
    <x v="34"/>
    <x v="4"/>
    <x v="0"/>
    <x v="3"/>
    <x v="1"/>
    <x v="1"/>
    <x v="0"/>
    <x v="0"/>
    <x v="0"/>
    <n v="0"/>
    <x v="0"/>
    <n v="18"/>
    <x v="1"/>
    <x v="0"/>
    <x v="1"/>
    <x v="457"/>
    <x v="0"/>
    <x v="0"/>
  </r>
  <r>
    <x v="481"/>
    <x v="452"/>
    <x v="463"/>
    <x v="39"/>
    <x v="5"/>
    <x v="1"/>
    <x v="3"/>
    <x v="1"/>
    <x v="1"/>
    <x v="1"/>
    <x v="0"/>
    <x v="0"/>
    <n v="0"/>
    <x v="0"/>
    <n v="18"/>
    <x v="1"/>
    <x v="4"/>
    <x v="1"/>
    <x v="458"/>
    <x v="0"/>
    <x v="0"/>
  </r>
  <r>
    <x v="482"/>
    <x v="453"/>
    <x v="213"/>
    <x v="5"/>
    <x v="6"/>
    <x v="1"/>
    <x v="3"/>
    <x v="1"/>
    <x v="1"/>
    <x v="1"/>
    <x v="0"/>
    <x v="0"/>
    <n v="0"/>
    <x v="0"/>
    <n v="18"/>
    <x v="1"/>
    <x v="0"/>
    <x v="1"/>
    <x v="459"/>
    <x v="0"/>
    <x v="0"/>
  </r>
  <r>
    <x v="483"/>
    <x v="101"/>
    <x v="410"/>
    <x v="38"/>
    <x v="0"/>
    <x v="0"/>
    <x v="3"/>
    <x v="1"/>
    <x v="1"/>
    <x v="1"/>
    <x v="0"/>
    <x v="0"/>
    <n v="0"/>
    <x v="0"/>
    <n v="18"/>
    <x v="1"/>
    <x v="0"/>
    <x v="1"/>
    <x v="460"/>
    <x v="0"/>
    <x v="0"/>
  </r>
  <r>
    <x v="484"/>
    <x v="454"/>
    <x v="220"/>
    <x v="39"/>
    <x v="1"/>
    <x v="0"/>
    <x v="3"/>
    <x v="1"/>
    <x v="1"/>
    <x v="0"/>
    <x v="0"/>
    <x v="0"/>
    <n v="0"/>
    <x v="0"/>
    <n v="17"/>
    <x v="0"/>
    <x v="0"/>
    <x v="1"/>
    <x v="461"/>
    <x v="0"/>
    <x v="0"/>
  </r>
  <r>
    <x v="485"/>
    <x v="455"/>
    <x v="464"/>
    <x v="18"/>
    <x v="2"/>
    <x v="0"/>
    <x v="4"/>
    <x v="1"/>
    <x v="1"/>
    <x v="0"/>
    <x v="0"/>
    <x v="0"/>
    <n v="0"/>
    <x v="0"/>
    <n v="17"/>
    <x v="0"/>
    <x v="0"/>
    <x v="1"/>
    <x v="462"/>
    <x v="0"/>
    <x v="0"/>
  </r>
  <r>
    <x v="486"/>
    <x v="456"/>
    <x v="465"/>
    <x v="9"/>
    <x v="3"/>
    <x v="0"/>
    <x v="4"/>
    <x v="1"/>
    <x v="1"/>
    <x v="0"/>
    <x v="0"/>
    <x v="0"/>
    <n v="0"/>
    <x v="0"/>
    <n v="17"/>
    <x v="0"/>
    <x v="0"/>
    <x v="1"/>
    <x v="463"/>
    <x v="0"/>
    <x v="0"/>
  </r>
  <r>
    <x v="487"/>
    <x v="457"/>
    <x v="466"/>
    <x v="10"/>
    <x v="4"/>
    <x v="0"/>
    <x v="4"/>
    <x v="1"/>
    <x v="1"/>
    <x v="0"/>
    <x v="0"/>
    <x v="0"/>
    <n v="0"/>
    <x v="0"/>
    <n v="17"/>
    <x v="0"/>
    <x v="0"/>
    <x v="1"/>
    <x v="464"/>
    <x v="0"/>
    <x v="0"/>
  </r>
  <r>
    <x v="488"/>
    <x v="458"/>
    <x v="59"/>
    <x v="2"/>
    <x v="5"/>
    <x v="1"/>
    <x v="4"/>
    <x v="1"/>
    <x v="1"/>
    <x v="1"/>
    <x v="0"/>
    <x v="0"/>
    <n v="0"/>
    <x v="0"/>
    <n v="17"/>
    <x v="0"/>
    <x v="0"/>
    <x v="1"/>
    <x v="465"/>
    <x v="0"/>
    <x v="0"/>
  </r>
  <r>
    <x v="489"/>
    <x v="459"/>
    <x v="467"/>
    <x v="16"/>
    <x v="6"/>
    <x v="1"/>
    <x v="4"/>
    <x v="1"/>
    <x v="1"/>
    <x v="1"/>
    <x v="0"/>
    <x v="0"/>
    <n v="0"/>
    <x v="0"/>
    <n v="17"/>
    <x v="0"/>
    <x v="3"/>
    <x v="1"/>
    <x v="466"/>
    <x v="0"/>
    <x v="0"/>
  </r>
  <r>
    <x v="490"/>
    <x v="460"/>
    <x v="468"/>
    <x v="16"/>
    <x v="0"/>
    <x v="0"/>
    <x v="4"/>
    <x v="1"/>
    <x v="1"/>
    <x v="0"/>
    <x v="1"/>
    <x v="0"/>
    <n v="0"/>
    <x v="0"/>
    <n v="17"/>
    <x v="0"/>
    <x v="0"/>
    <x v="1"/>
    <x v="467"/>
    <x v="1"/>
    <x v="11"/>
  </r>
  <r>
    <x v="491"/>
    <x v="461"/>
    <x v="469"/>
    <x v="35"/>
    <x v="1"/>
    <x v="0"/>
    <x v="4"/>
    <x v="1"/>
    <x v="1"/>
    <x v="0"/>
    <x v="1"/>
    <x v="0"/>
    <n v="0"/>
    <x v="0"/>
    <n v="17"/>
    <x v="0"/>
    <x v="1"/>
    <x v="1"/>
    <x v="468"/>
    <x v="1"/>
    <x v="11"/>
  </r>
  <r>
    <x v="492"/>
    <x v="462"/>
    <x v="465"/>
    <x v="42"/>
    <x v="2"/>
    <x v="0"/>
    <x v="4"/>
    <x v="1"/>
    <x v="1"/>
    <x v="0"/>
    <x v="1"/>
    <x v="0"/>
    <n v="0"/>
    <x v="0"/>
    <n v="17"/>
    <x v="0"/>
    <x v="0"/>
    <x v="1"/>
    <x v="469"/>
    <x v="1"/>
    <x v="11"/>
  </r>
  <r>
    <x v="493"/>
    <x v="463"/>
    <x v="470"/>
    <x v="11"/>
    <x v="3"/>
    <x v="0"/>
    <x v="4"/>
    <x v="1"/>
    <x v="1"/>
    <x v="0"/>
    <x v="1"/>
    <x v="0"/>
    <n v="0"/>
    <x v="0"/>
    <n v="17"/>
    <x v="0"/>
    <x v="0"/>
    <x v="1"/>
    <x v="470"/>
    <x v="1"/>
    <x v="11"/>
  </r>
  <r>
    <x v="494"/>
    <x v="464"/>
    <x v="471"/>
    <x v="2"/>
    <x v="4"/>
    <x v="0"/>
    <x v="4"/>
    <x v="1"/>
    <x v="1"/>
    <x v="1"/>
    <x v="1"/>
    <x v="0"/>
    <n v="0"/>
    <x v="0"/>
    <n v="17"/>
    <x v="0"/>
    <x v="0"/>
    <x v="1"/>
    <x v="471"/>
    <x v="0"/>
    <x v="0"/>
  </r>
  <r>
    <x v="495"/>
    <x v="465"/>
    <x v="472"/>
    <x v="66"/>
    <x v="5"/>
    <x v="1"/>
    <x v="4"/>
    <x v="1"/>
    <x v="1"/>
    <x v="1"/>
    <x v="1"/>
    <x v="0"/>
    <n v="0"/>
    <x v="0"/>
    <n v="17"/>
    <x v="0"/>
    <x v="1"/>
    <x v="1"/>
    <x v="472"/>
    <x v="0"/>
    <x v="0"/>
  </r>
  <r>
    <x v="496"/>
    <x v="466"/>
    <x v="473"/>
    <x v="49"/>
    <x v="6"/>
    <x v="1"/>
    <x v="4"/>
    <x v="1"/>
    <x v="1"/>
    <x v="1"/>
    <x v="1"/>
    <x v="0"/>
    <n v="0"/>
    <x v="0"/>
    <n v="17"/>
    <x v="0"/>
    <x v="0"/>
    <x v="1"/>
    <x v="473"/>
    <x v="0"/>
    <x v="0"/>
  </r>
  <r>
    <x v="497"/>
    <x v="467"/>
    <x v="474"/>
    <x v="26"/>
    <x v="0"/>
    <x v="0"/>
    <x v="4"/>
    <x v="1"/>
    <x v="1"/>
    <x v="1"/>
    <x v="0"/>
    <x v="0"/>
    <n v="0"/>
    <x v="0"/>
    <n v="17"/>
    <x v="0"/>
    <x v="0"/>
    <x v="1"/>
    <x v="474"/>
    <x v="0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98">
  <r>
    <d v="2018-01-01T00:00:00"/>
    <x v="0"/>
    <x v="0"/>
    <x v="0"/>
    <s v="Monday"/>
    <n v="0"/>
    <s v="Jan"/>
    <s v="Winter"/>
    <n v="1"/>
    <n v="0"/>
    <n v="0"/>
    <n v="0"/>
    <n v="0"/>
    <n v="10"/>
    <n v="17"/>
    <n v="7"/>
    <s v="Medium"/>
    <n v="5795"/>
    <n v="33.994823123382226"/>
    <n v="0"/>
    <m/>
    <n v="0"/>
    <n v="5"/>
    <n v="154"/>
    <n v="2280"/>
    <n v="0"/>
    <n v="53"/>
    <n v="169"/>
    <n v="0"/>
    <n v="0"/>
    <n v="1.8789928598271326E-3"/>
    <n v="5.7872980082675683E-2"/>
    <n v="0.85682074408117248"/>
    <n v="0"/>
    <n v="1.9917324314167605E-2"/>
    <n v="6.3509958662157084E-2"/>
    <n v="0"/>
    <n v="369"/>
    <n v="0"/>
    <n v="5"/>
    <n v="0"/>
    <n v="144"/>
    <n v="1538"/>
    <n v="282"/>
    <n v="41"/>
    <n v="12"/>
    <n v="159"/>
    <n v="0"/>
    <n v="0"/>
    <n v="55"/>
    <n v="0"/>
    <n v="0"/>
    <n v="0"/>
    <n v="0"/>
    <n v="0"/>
    <n v="0"/>
    <n v="0"/>
    <n v="0"/>
    <n v="0"/>
    <n v="0"/>
    <n v="0"/>
    <n v="0"/>
    <n v="0"/>
    <n v="0"/>
    <n v="42.72"/>
    <n v="1.78"/>
    <n v="4.0999999999999996"/>
    <n v="-0.51"/>
    <n v="1.4048023224701001"/>
    <n v="1.9734695652173899"/>
    <n v="4.6100000000000003"/>
    <n v="-151.80000000000001"/>
    <n v="-6.3250000000000002"/>
    <n v="-0.52"/>
    <n v="-9.5"/>
    <n v="2.9975337688927199"/>
    <n v="8.9852086956521706"/>
    <n v="8.98"/>
    <n v="13.45"/>
    <n v="0.56041666666666701"/>
    <n v="0.72"/>
    <n v="0.4"/>
    <n v="0.119472724435571"/>
    <n v="1.4273731884058E-2"/>
    <n v="0.32"/>
    <n v="24873.06"/>
    <n v="1036.3775000000001"/>
    <n v="1039.04"/>
    <n v="1033.07"/>
    <n v="1.6555525808098499"/>
    <n v="2.74085434782614"/>
    <n v="5.9700000000000299"/>
    <n v="93.45"/>
    <n v="3.8937499999999998"/>
    <n v="4.8899999999999997"/>
    <n v="2.52"/>
    <n v="0.72118750200171799"/>
    <n v="0.52011141304347797"/>
    <n v="2.37"/>
    <n v="134.78"/>
    <n v="5.6158333333333301"/>
    <n v="7.04"/>
    <n v="3.46"/>
    <n v="0.96666129433789505"/>
    <n v="0.93443405797101498"/>
    <n v="3.58"/>
    <n v="486"/>
    <n v="20.25"/>
    <n v="39"/>
    <n v="6"/>
    <n v="7.1824060398823999"/>
    <n v="51.586956521739097"/>
    <n v="33"/>
    <n v="12.75"/>
    <n v="0.53125"/>
    <n v="1"/>
    <n v="0"/>
    <n v="0.37311045689377098"/>
    <n v="0.13921141304347801"/>
    <n v="1"/>
    <n v="18"/>
    <n v="0.75"/>
    <n v="3"/>
    <n v="0"/>
    <n v="1.18871505343411"/>
    <n v="1.4130434782608701"/>
    <n v="3"/>
    <n v="386.13600000000002"/>
    <n v="16.088999999999999"/>
    <n v="16.088999999999999"/>
    <n v="16.088999999999999"/>
    <n v="0"/>
    <n v="0"/>
    <n v="0"/>
    <x v="0"/>
    <x v="0"/>
  </r>
  <r>
    <d v="2018-01-02T00:00:00"/>
    <x v="1"/>
    <x v="1"/>
    <x v="1"/>
    <s v="Tuesday"/>
    <n v="0"/>
    <s v="Jan"/>
    <s v="Winter"/>
    <n v="0"/>
    <n v="0"/>
    <n v="0"/>
    <n v="0"/>
    <n v="0"/>
    <n v="10"/>
    <n v="17"/>
    <n v="7"/>
    <s v="Medium"/>
    <n v="5795"/>
    <n v="38.377911993097499"/>
    <n v="0"/>
    <m/>
    <n v="0"/>
    <n v="62"/>
    <n v="178"/>
    <n v="2623"/>
    <n v="0"/>
    <n v="108"/>
    <n v="188"/>
    <n v="12"/>
    <n v="0"/>
    <n v="1.9552191737622203E-2"/>
    <n v="5.6133711762850834E-2"/>
    <n v="0.82718385367391989"/>
    <n v="0"/>
    <n v="3.405865657521287E-2"/>
    <n v="5.9287291075370549E-2"/>
    <n v="3.7842951750236518E-3"/>
    <n v="420"/>
    <n v="0"/>
    <n v="0"/>
    <n v="0"/>
    <n v="151"/>
    <n v="1787"/>
    <n v="400"/>
    <n v="91"/>
    <n v="7"/>
    <n v="170"/>
    <n v="0"/>
    <n v="2"/>
    <n v="42"/>
    <n v="0"/>
    <n v="0"/>
    <n v="0"/>
    <n v="0"/>
    <n v="0"/>
    <n v="0"/>
    <n v="0"/>
    <n v="0"/>
    <n v="0"/>
    <n v="0"/>
    <n v="0"/>
    <n v="0"/>
    <n v="0"/>
    <n v="0"/>
    <n v="-8.43"/>
    <n v="-0.35125000000000001"/>
    <n v="0.99"/>
    <n v="-1.55"/>
    <n v="0.84676012978369797"/>
    <n v="0.71700271739130395"/>
    <n v="2.54"/>
    <n v="-205.21"/>
    <n v="-8.5504166666666706"/>
    <n v="-6.68"/>
    <n v="-10.119999999999999"/>
    <n v="1.08288053524994"/>
    <n v="1.1726302536231901"/>
    <n v="3.44"/>
    <n v="12.99"/>
    <n v="0.54125000000000001"/>
    <n v="0.62"/>
    <n v="0.48"/>
    <n v="3.7568777508434598E-2"/>
    <n v="1.4114130434782601E-3"/>
    <n v="0.14000000000000001"/>
    <n v="24819.59"/>
    <n v="1034.1495833333299"/>
    <n v="1037.01"/>
    <n v="1030.92"/>
    <n v="2.1800607872790798"/>
    <n v="4.7526650362318703"/>
    <n v="6.0899999999999199"/>
    <n v="53.57"/>
    <n v="2.2320833333333301"/>
    <n v="3.35"/>
    <n v="1"/>
    <n v="0.73847068274601302"/>
    <n v="0.54533894927536197"/>
    <n v="2.35"/>
    <n v="81.39"/>
    <n v="3.3912499999999999"/>
    <n v="5.14"/>
    <n v="1.85"/>
    <n v="1.0311172180655801"/>
    <n v="1.0632027173912999"/>
    <n v="3.29"/>
    <n v="2453"/>
    <n v="102.208333333333"/>
    <n v="355"/>
    <n v="1"/>
    <n v="131.007128636663"/>
    <n v="17162.867753623199"/>
    <n v="354"/>
    <n v="23.9"/>
    <n v="0.99583333333333302"/>
    <n v="1"/>
    <n v="0.9"/>
    <n v="2.04124145231931E-2"/>
    <n v="4.1666666666666599E-4"/>
    <n v="0.1"/>
    <n v="15"/>
    <n v="0.625"/>
    <n v="3"/>
    <n v="0"/>
    <n v="1.01349588703826"/>
    <n v="1.02717391304348"/>
    <n v="3"/>
    <n v="385.822"/>
    <n v="16.0759166666667"/>
    <n v="16.088999999999999"/>
    <n v="15.775"/>
    <n v="6.4094981602826104E-2"/>
    <n v="4.1081666666666202E-3"/>
    <n v="0.313999999999998"/>
    <x v="1"/>
    <x v="1"/>
  </r>
  <r>
    <d v="2018-01-03T00:00:00"/>
    <x v="2"/>
    <x v="2"/>
    <x v="2"/>
    <s v="Wednesday"/>
    <n v="0"/>
    <s v="Jan"/>
    <s v="Winter"/>
    <n v="0"/>
    <n v="1"/>
    <n v="0"/>
    <n v="0"/>
    <n v="0"/>
    <n v="10"/>
    <n v="17"/>
    <n v="7"/>
    <s v="Medium"/>
    <n v="5795"/>
    <n v="36.859361518550479"/>
    <n v="0"/>
    <m/>
    <n v="0"/>
    <n v="0"/>
    <n v="167"/>
    <n v="2309"/>
    <n v="0"/>
    <n v="69"/>
    <n v="188"/>
    <n v="6"/>
    <n v="0"/>
    <n v="0"/>
    <n v="6.0971157356699522E-2"/>
    <n v="0.84300839722526466"/>
    <n v="0"/>
    <n v="2.5191675794085433E-2"/>
    <n v="6.8638189120116835E-2"/>
    <n v="2.1905805038335158E-3"/>
    <n v="415"/>
    <n v="0"/>
    <n v="0"/>
    <n v="0"/>
    <n v="140"/>
    <n v="1376"/>
    <n v="347"/>
    <n v="49"/>
    <n v="10"/>
    <n v="166"/>
    <n v="0"/>
    <n v="0"/>
    <n v="35"/>
    <n v="0"/>
    <n v="0"/>
    <n v="0"/>
    <n v="0"/>
    <n v="0"/>
    <n v="0"/>
    <n v="0"/>
    <n v="0"/>
    <n v="0"/>
    <n v="0"/>
    <n v="0"/>
    <n v="0"/>
    <n v="0"/>
    <n v="0"/>
    <n v="30.24"/>
    <n v="1.26"/>
    <n v="7.23"/>
    <n v="-3.17"/>
    <n v="3.5192736404720999"/>
    <n v="12.3852869565217"/>
    <n v="10.4"/>
    <n v="-176.88"/>
    <n v="-7.37"/>
    <n v="-4.08"/>
    <n v="-10.31"/>
    <n v="2.0212028274186702"/>
    <n v="4.0852608695652197"/>
    <n v="6.23"/>
    <n v="13.01"/>
    <n v="0.54208333333333303"/>
    <n v="0.7"/>
    <n v="0.35"/>
    <n v="0.126352824392192"/>
    <n v="1.5965036231884101E-2"/>
    <n v="0.35"/>
    <n v="24716.86"/>
    <n v="1029.86916666667"/>
    <n v="1032.6099999999999"/>
    <n v="1026.8499999999999"/>
    <n v="2.0430878520059901"/>
    <n v="4.1742079710144697"/>
    <n v="5.75999999999999"/>
    <n v="50.62"/>
    <n v="2.10916666666667"/>
    <n v="3.51"/>
    <n v="0.11"/>
    <n v="1.22777252059119"/>
    <n v="1.5074253623188401"/>
    <n v="3.4"/>
    <n v="80.540000000000006"/>
    <n v="3.3558333333333299"/>
    <n v="5.45"/>
    <n v="0.11"/>
    <n v="2.0063029305853499"/>
    <n v="4.0252514492753599"/>
    <n v="5.34"/>
    <n v="7786"/>
    <n v="324.41666666666703"/>
    <n v="353"/>
    <n v="262"/>
    <n v="25.6395019056731"/>
    <n v="657.38405797101404"/>
    <n v="91"/>
    <n v="3.09"/>
    <n v="0.12875"/>
    <n v="1"/>
    <n v="0"/>
    <n v="0.331810743595227"/>
    <n v="0.110098369565217"/>
    <n v="1"/>
    <n v="20"/>
    <n v="0.83333333333333304"/>
    <n v="4"/>
    <n v="0"/>
    <n v="1.37260991217989"/>
    <n v="1.88405797101449"/>
    <n v="4"/>
    <n v="386.13600000000002"/>
    <n v="16.088999999999999"/>
    <n v="16.088999999999999"/>
    <n v="16.088999999999999"/>
    <n v="0"/>
    <n v="0"/>
    <n v="0"/>
    <x v="2"/>
    <x v="2"/>
  </r>
  <r>
    <d v="2018-01-04T00:00:00"/>
    <x v="3"/>
    <x v="3"/>
    <x v="3"/>
    <s v="Thursday"/>
    <n v="0"/>
    <s v="Jan"/>
    <s v="Winter"/>
    <n v="0"/>
    <n v="1"/>
    <n v="0"/>
    <n v="0"/>
    <n v="0"/>
    <n v="10"/>
    <n v="17"/>
    <n v="7"/>
    <s v="Medium"/>
    <n v="5795"/>
    <n v="38.205349439171698"/>
    <n v="0"/>
    <m/>
    <n v="0"/>
    <n v="0"/>
    <n v="192"/>
    <n v="1945"/>
    <n v="0"/>
    <n v="93"/>
    <n v="204"/>
    <n v="0"/>
    <n v="0"/>
    <n v="0"/>
    <n v="7.8882497945768279E-2"/>
    <n v="0.79909613804437141"/>
    <n v="0"/>
    <n v="3.820870994248151E-2"/>
    <n v="8.3812654067378797E-2"/>
    <n v="0"/>
    <n v="327"/>
    <n v="0"/>
    <n v="0"/>
    <n v="0"/>
    <n v="178"/>
    <n v="1324"/>
    <n v="281"/>
    <n v="84"/>
    <n v="7"/>
    <n v="185"/>
    <n v="0"/>
    <n v="0"/>
    <n v="41"/>
    <n v="0"/>
    <n v="0"/>
    <n v="0"/>
    <n v="0"/>
    <n v="0"/>
    <n v="0"/>
    <n v="0"/>
    <n v="0"/>
    <n v="0"/>
    <n v="0"/>
    <n v="0"/>
    <n v="0"/>
    <n v="0"/>
    <n v="0"/>
    <n v="114.92"/>
    <n v="4.7883333333333304"/>
    <n v="10.84"/>
    <n v="-0.63"/>
    <n v="4.3172642975028497"/>
    <n v="18.6387710144928"/>
    <n v="11.47"/>
    <n v="-76.92"/>
    <n v="-3.2050000000000001"/>
    <n v="-0.06"/>
    <n v="-4.4000000000000004"/>
    <n v="1.33703760800412"/>
    <n v="1.78766956521739"/>
    <n v="4.34"/>
    <n v="14.05"/>
    <n v="0.58541666666666703"/>
    <n v="0.77"/>
    <n v="0.35"/>
    <n v="0.15162824007554099"/>
    <n v="2.29911231884058E-2"/>
    <n v="0.42"/>
    <n v="24669.71"/>
    <n v="1027.90458333333"/>
    <n v="1029.6300000000001"/>
    <n v="1026.69"/>
    <n v="0.86248871028110496"/>
    <n v="0.74388677536236303"/>
    <n v="2.9400000000000501"/>
    <n v="15.79"/>
    <n v="0.65791666666666704"/>
    <n v="1.85"/>
    <n v="0.17"/>
    <n v="0.51385989603550797"/>
    <n v="0.26405199275362301"/>
    <n v="1.68"/>
    <n v="22.38"/>
    <n v="0.9325"/>
    <n v="2.84"/>
    <n v="0.17"/>
    <n v="0.76804806235479595"/>
    <n v="0.58989782608695696"/>
    <n v="2.67"/>
    <n v="3277"/>
    <n v="136.541666666667"/>
    <n v="358"/>
    <n v="15"/>
    <n v="116.94219276751799"/>
    <n v="13675.4764492754"/>
    <n v="343"/>
    <n v="1.99"/>
    <n v="8.2916666666666694E-2"/>
    <n v="0.35"/>
    <n v="0"/>
    <n v="0.11338580413663001"/>
    <n v="1.28563405797101E-2"/>
    <n v="0.35"/>
    <n v="20"/>
    <n v="0.83333333333333304"/>
    <n v="4"/>
    <n v="0"/>
    <n v="1.37260991217989"/>
    <n v="1.88405797101449"/>
    <n v="4"/>
    <n v="386.13600000000002"/>
    <n v="16.088999999999999"/>
    <n v="16.088999999999999"/>
    <n v="16.088999999999999"/>
    <n v="0"/>
    <n v="0"/>
    <n v="0"/>
    <x v="2"/>
    <x v="2"/>
  </r>
  <r>
    <d v="2018-01-05T00:00:00"/>
    <x v="4"/>
    <x v="0"/>
    <x v="4"/>
    <s v="Friday"/>
    <n v="0"/>
    <s v="Jan"/>
    <s v="Winter"/>
    <n v="0"/>
    <n v="1"/>
    <n v="0"/>
    <n v="0"/>
    <n v="0"/>
    <n v="10"/>
    <n v="17"/>
    <n v="7"/>
    <s v="Medium"/>
    <n v="5795"/>
    <n v="36.548748921484034"/>
    <n v="0"/>
    <m/>
    <n v="1"/>
    <n v="56"/>
    <n v="220"/>
    <n v="2078"/>
    <n v="0"/>
    <n v="111"/>
    <n v="193"/>
    <n v="2"/>
    <n v="3.7579857196542651E-4"/>
    <n v="2.1044720030063885E-2"/>
    <n v="8.2675685832393833E-2"/>
    <n v="0.78090943254415635"/>
    <n v="0"/>
    <n v="4.1713641488162347E-2"/>
    <n v="7.2529124389327321E-2"/>
    <n v="7.5159714393085303E-4"/>
    <n v="359"/>
    <n v="0"/>
    <n v="0"/>
    <n v="46"/>
    <n v="163"/>
    <n v="1357"/>
    <n v="285"/>
    <n v="82"/>
    <n v="25"/>
    <n v="175"/>
    <n v="0"/>
    <n v="0"/>
    <n v="35"/>
    <n v="0"/>
    <n v="0"/>
    <n v="0"/>
    <n v="0"/>
    <n v="0"/>
    <n v="0"/>
    <n v="0"/>
    <n v="0"/>
    <n v="0"/>
    <n v="0"/>
    <n v="0"/>
    <n v="0"/>
    <n v="0"/>
    <n v="0"/>
    <n v="189.53"/>
    <n v="7.8970833333333301"/>
    <n v="11.93"/>
    <n v="5.51"/>
    <n v="2.44417404768202"/>
    <n v="5.9739867753623201"/>
    <n v="6.42"/>
    <n v="68.849999999999994"/>
    <n v="2.8687499999999999"/>
    <n v="4.1399999999999997"/>
    <n v="0.97"/>
    <n v="0.95067167331039304"/>
    <n v="0.90377663043478296"/>
    <n v="3.17"/>
    <n v="17.04"/>
    <n v="0.71"/>
    <n v="0.81"/>
    <n v="0.56999999999999995"/>
    <n v="7.7907414392927393E-2"/>
    <n v="6.0695652173913097E-3"/>
    <n v="0.24"/>
    <n v="24687.58"/>
    <n v="1028.64916666667"/>
    <n v="1030.8499999999999"/>
    <n v="1027.5"/>
    <n v="0.94488516287138102"/>
    <n v="0.89280797101447595"/>
    <n v="3.3499999999999099"/>
    <n v="20.89"/>
    <n v="0.87041666666666695"/>
    <n v="2.33"/>
    <n v="0.1"/>
    <n v="0.65255004250326598"/>
    <n v="0.42582155797101501"/>
    <n v="2.23"/>
    <n v="30.65"/>
    <n v="1.27708333333333"/>
    <n v="3.54"/>
    <n v="0.1"/>
    <n v="1.10289137455054"/>
    <n v="1.2163693840579699"/>
    <n v="3.44"/>
    <n v="2026"/>
    <n v="84.4166666666667"/>
    <n v="126"/>
    <n v="23"/>
    <n v="31.4337352241971"/>
    <n v="988.07971014492705"/>
    <n v="103"/>
    <n v="10.24"/>
    <n v="0.42666666666666703"/>
    <n v="0.91"/>
    <n v="0"/>
    <n v="0.37441742186642601"/>
    <n v="0.14018840579710201"/>
    <n v="0.91"/>
    <n v="15"/>
    <n v="0.625"/>
    <n v="3"/>
    <n v="0"/>
    <n v="1.01349588703826"/>
    <n v="1.02717391304348"/>
    <n v="3"/>
    <n v="386.13600000000002"/>
    <n v="16.088999999999999"/>
    <n v="16.088999999999999"/>
    <n v="16.088999999999999"/>
    <n v="0"/>
    <n v="0"/>
    <n v="0"/>
    <x v="0"/>
    <x v="0"/>
  </r>
  <r>
    <d v="2018-01-06T00:00:00"/>
    <x v="5"/>
    <x v="4"/>
    <x v="5"/>
    <s v="Saturday"/>
    <n v="1"/>
    <s v="Jan"/>
    <s v="Winter"/>
    <n v="0"/>
    <n v="1"/>
    <n v="0"/>
    <n v="0"/>
    <n v="0"/>
    <n v="10"/>
    <n v="18"/>
    <n v="8"/>
    <s v="Medium"/>
    <n v="5795"/>
    <n v="48.14495254529767"/>
    <n v="0"/>
    <m/>
    <n v="1"/>
    <n v="30"/>
    <n v="207"/>
    <n v="2487"/>
    <n v="0"/>
    <n v="229"/>
    <n v="349"/>
    <n v="74"/>
    <n v="2.9612081729345571E-4"/>
    <n v="8.8836245188036716E-3"/>
    <n v="6.1297009179745336E-2"/>
    <n v="0.7364524726088244"/>
    <n v="0"/>
    <n v="6.7811667160201358E-2"/>
    <n v="0.10334616523541605"/>
    <n v="2.1912940479715724E-2"/>
    <n v="410"/>
    <n v="0"/>
    <n v="0"/>
    <n v="0"/>
    <n v="182"/>
    <n v="1639"/>
    <n v="373"/>
    <n v="201"/>
    <n v="13"/>
    <n v="324"/>
    <n v="0"/>
    <n v="67"/>
    <n v="29"/>
    <n v="0"/>
    <n v="0"/>
    <n v="0"/>
    <n v="0"/>
    <n v="0"/>
    <n v="0"/>
    <n v="0"/>
    <n v="0"/>
    <n v="0"/>
    <n v="0"/>
    <n v="0"/>
    <n v="0"/>
    <n v="0"/>
    <n v="0"/>
    <n v="235.18"/>
    <n v="9.7991666666666699"/>
    <n v="16.440000000000001"/>
    <n v="4.55"/>
    <n v="4.3159742883816001"/>
    <n v="18.627634057971001"/>
    <n v="11.89"/>
    <n v="155.79"/>
    <n v="6.49125"/>
    <n v="10.24"/>
    <n v="2.96"/>
    <n v="2.8579231019259002"/>
    <n v="8.1677244565217393"/>
    <n v="7.28"/>
    <n v="19.34"/>
    <n v="0.80583333333333296"/>
    <n v="0.92"/>
    <n v="0.67"/>
    <n v="8.20348105679993E-2"/>
    <n v="6.7297101449275403E-3"/>
    <n v="0.25"/>
    <n v="24654.47"/>
    <n v="1027.26958333333"/>
    <n v="1029.57"/>
    <n v="1025.17"/>
    <n v="1.0939457071285299"/>
    <n v="1.1967172101449299"/>
    <n v="4.39999999999986"/>
    <n v="37.93"/>
    <n v="1.5804166666666699"/>
    <n v="3.19"/>
    <n v="0.34"/>
    <n v="0.82151757326816"/>
    <n v="0.67489112318840605"/>
    <n v="2.85"/>
    <n v="55.93"/>
    <n v="2.3304166666666699"/>
    <n v="4.68"/>
    <n v="0.34"/>
    <n v="1.4381917365269801"/>
    <n v="2.0683954710144898"/>
    <n v="4.34"/>
    <n v="2133"/>
    <n v="88.875"/>
    <n v="113"/>
    <n v="37"/>
    <n v="21.7581818693766"/>
    <n v="473.41847826087002"/>
    <n v="76"/>
    <n v="6.29"/>
    <n v="0.262083333333333"/>
    <n v="0.85"/>
    <n v="0"/>
    <n v="0.31114066672930002"/>
    <n v="9.68085144927536E-2"/>
    <n v="0.85"/>
    <n v="20"/>
    <n v="0.83333333333333304"/>
    <n v="4"/>
    <n v="0"/>
    <n v="1.37260991217989"/>
    <n v="1.88405797101449"/>
    <n v="4"/>
    <n v="380.142"/>
    <n v="15.83925"/>
    <n v="16.088999999999999"/>
    <n v="13.699"/>
    <n v="0.62275951461497403"/>
    <n v="0.38782941304347801"/>
    <n v="2.39"/>
    <x v="3"/>
    <x v="0"/>
  </r>
  <r>
    <d v="2018-01-07T00:00:00"/>
    <x v="6"/>
    <x v="5"/>
    <x v="6"/>
    <s v="Sunday"/>
    <n v="1"/>
    <s v="Jan"/>
    <s v="Winter"/>
    <n v="0"/>
    <n v="1"/>
    <n v="0"/>
    <n v="0"/>
    <n v="0"/>
    <n v="10"/>
    <n v="18"/>
    <n v="8"/>
    <s v="Medium"/>
    <n v="5795"/>
    <n v="38.067299396031061"/>
    <n v="0"/>
    <m/>
    <n v="0"/>
    <n v="48"/>
    <n v="161"/>
    <n v="1807"/>
    <n v="0"/>
    <n v="99"/>
    <n v="215"/>
    <n v="1"/>
    <n v="0"/>
    <n v="2.0592020592020591E-2"/>
    <n v="6.9069069069069067E-2"/>
    <n v="0.77520377520377526"/>
    <n v="0"/>
    <n v="4.2471042471042469E-2"/>
    <n v="9.2235092235092242E-2"/>
    <n v="4.29000429000429E-4"/>
    <n v="221"/>
    <n v="0"/>
    <n v="0"/>
    <n v="48"/>
    <n v="147"/>
    <n v="1289"/>
    <n v="257"/>
    <n v="59"/>
    <n v="38"/>
    <n v="195"/>
    <n v="0"/>
    <n v="0"/>
    <n v="45"/>
    <n v="4.22"/>
    <n v="0.17583333333333301"/>
    <n v="3.14"/>
    <n v="0"/>
    <n v="0.653285453732112"/>
    <n v="0.42678188405797102"/>
    <n v="3.14"/>
    <n v="2.4300000000000002"/>
    <n v="0.10125000000000001"/>
    <n v="0.91"/>
    <n v="0"/>
    <n v="0.27522816621534402"/>
    <n v="7.5750543478260907E-2"/>
    <n v="0.91"/>
    <n v="353.33"/>
    <n v="14.7220833333333"/>
    <n v="20.12"/>
    <n v="9.98"/>
    <n v="3.5403033266836799"/>
    <n v="12.5337476449275"/>
    <n v="10.14"/>
    <n v="311.07"/>
    <n v="12.96125"/>
    <n v="16.36"/>
    <n v="8.59"/>
    <n v="2.7508422623214699"/>
    <n v="7.56713315217391"/>
    <n v="7.77"/>
    <n v="21.47"/>
    <n v="0.89458333333333295"/>
    <n v="0.96"/>
    <n v="0.76"/>
    <n v="6.0503623079920597E-2"/>
    <n v="3.6606884057971E-3"/>
    <n v="0.2"/>
    <n v="24436.720000000001"/>
    <n v="1018.19666666667"/>
    <n v="1024.6300000000001"/>
    <n v="1012.14"/>
    <n v="3.9701042223387399"/>
    <n v="15.7617275362319"/>
    <n v="12.4900000000001"/>
    <n v="29.29"/>
    <n v="1.22041666666667"/>
    <n v="2.84"/>
    <n v="0.22"/>
    <n v="0.67753054907327703"/>
    <n v="0.45904764492753602"/>
    <n v="2.62"/>
    <n v="47.99"/>
    <n v="1.9995833333333299"/>
    <n v="4.59"/>
    <n v="0.45"/>
    <n v="1.2351147778618601"/>
    <n v="1.52550851449275"/>
    <n v="4.1399999999999997"/>
    <n v="3069"/>
    <n v="127.875"/>
    <n v="204"/>
    <n v="98"/>
    <n v="29.296553440264301"/>
    <n v="858.28804347826099"/>
    <n v="106"/>
    <n v="13.43"/>
    <n v="0.55958333333333299"/>
    <n v="1"/>
    <n v="0"/>
    <n v="0.34915399824827098"/>
    <n v="0.121908514492754"/>
    <n v="1"/>
    <n v="16"/>
    <n v="0.66666666666666696"/>
    <n v="3"/>
    <n v="0"/>
    <n v="1.0494995356656001"/>
    <n v="1.10144927536232"/>
    <n v="3"/>
    <n v="352.26"/>
    <n v="14.6775"/>
    <n v="16.088999999999999"/>
    <n v="10.077"/>
    <n v="1.95217829281972"/>
    <n v="3.8110000869565201"/>
    <n v="6.0119999999999996"/>
    <x v="4"/>
    <x v="3"/>
  </r>
  <r>
    <d v="2018-01-08T00:00:00"/>
    <x v="7"/>
    <x v="6"/>
    <x v="7"/>
    <s v="Monday"/>
    <n v="0"/>
    <s v="Jan"/>
    <s v="Winter"/>
    <n v="0"/>
    <n v="1"/>
    <n v="0"/>
    <n v="0"/>
    <n v="0"/>
    <n v="10"/>
    <n v="17"/>
    <n v="7"/>
    <s v="Low"/>
    <n v="5795"/>
    <n v="17.825711820534945"/>
    <n v="0"/>
    <m/>
    <n v="0"/>
    <n v="2"/>
    <n v="101"/>
    <n v="900"/>
    <n v="0"/>
    <n v="26"/>
    <n v="105"/>
    <n v="0"/>
    <n v="0"/>
    <n v="1.7636684303350969E-3"/>
    <n v="8.9065255731922394E-2"/>
    <n v="0.79365079365079361"/>
    <n v="0"/>
    <n v="2.292768959435626E-2"/>
    <n v="9.2592592592592587E-2"/>
    <n v="0"/>
    <n v="95"/>
    <n v="0"/>
    <n v="0"/>
    <n v="0"/>
    <n v="90"/>
    <n v="600"/>
    <n v="68"/>
    <n v="22"/>
    <n v="0"/>
    <n v="96"/>
    <n v="0"/>
    <n v="0"/>
    <n v="80"/>
    <n v="18.079999999999998"/>
    <n v="0.75333333333333297"/>
    <n v="5.75"/>
    <n v="0"/>
    <n v="1.62845263087831"/>
    <n v="2.6518579710144898"/>
    <n v="5.75"/>
    <n v="5.54"/>
    <n v="0.230833333333333"/>
    <n v="0.96"/>
    <n v="0"/>
    <n v="0.34012678795422502"/>
    <n v="0.11568623188405799"/>
    <n v="0.96"/>
    <n v="372.9"/>
    <n v="15.5375"/>
    <n v="18.440000000000001"/>
    <n v="10.53"/>
    <n v="2.16253524726238"/>
    <n v="4.6765586956521803"/>
    <n v="7.91"/>
    <n v="264.76"/>
    <n v="11.0316666666667"/>
    <n v="16.63"/>
    <n v="7.37"/>
    <n v="3.3283586066547501"/>
    <n v="11.0779710144928"/>
    <n v="9.26"/>
    <n v="18.29"/>
    <n v="0.762083333333333"/>
    <n v="0.95"/>
    <n v="0.5"/>
    <n v="0.159781893915388"/>
    <n v="2.5530253623188399E-2"/>
    <n v="0.45"/>
    <n v="24389.09"/>
    <n v="1016.21208333333"/>
    <n v="1020.56"/>
    <n v="1011.23"/>
    <n v="2.7943825314161899"/>
    <n v="7.8085737318839703"/>
    <n v="9.3299999999999308"/>
    <n v="60.48"/>
    <n v="2.52"/>
    <n v="4.01"/>
    <n v="0.98"/>
    <n v="0.91985348549788504"/>
    <n v="0.84613043478260896"/>
    <n v="3.03"/>
    <n v="101.84"/>
    <n v="4.2433333333333296"/>
    <n v="6.35"/>
    <n v="1.18"/>
    <n v="1.6823137965745101"/>
    <n v="2.8301797101449302"/>
    <n v="5.17"/>
    <n v="6734"/>
    <n v="280.58333333333297"/>
    <n v="359"/>
    <n v="10"/>
    <n v="105.794269864827"/>
    <n v="11192.4275362319"/>
    <n v="349"/>
    <n v="10.78"/>
    <n v="0.44916666666666699"/>
    <n v="1"/>
    <n v="0"/>
    <n v="0.46107545988714799"/>
    <n v="0.212590579710145"/>
    <n v="1"/>
    <n v="20"/>
    <n v="0.83333333333333304"/>
    <n v="4"/>
    <n v="0"/>
    <n v="1.37260991217989"/>
    <n v="1.88405797101449"/>
    <n v="4"/>
    <n v="373.65100000000001"/>
    <n v="15.5687916666667"/>
    <n v="16.088999999999999"/>
    <n v="8.359"/>
    <n v="1.74947962397684"/>
    <n v="3.0606789547101498"/>
    <n v="7.73"/>
    <x v="5"/>
    <x v="3"/>
  </r>
  <r>
    <d v="2018-01-09T00:00:00"/>
    <x v="8"/>
    <x v="7"/>
    <x v="8"/>
    <s v="Tuesday"/>
    <n v="0"/>
    <s v="Jan"/>
    <s v="Winter"/>
    <n v="0"/>
    <n v="1"/>
    <n v="0"/>
    <n v="0"/>
    <n v="0"/>
    <n v="10"/>
    <n v="17"/>
    <n v="7"/>
    <s v="Low"/>
    <n v="5795"/>
    <n v="13.477135461604831"/>
    <n v="0"/>
    <m/>
    <n v="0"/>
    <n v="43"/>
    <n v="61"/>
    <n v="759"/>
    <n v="0"/>
    <n v="105"/>
    <n v="33"/>
    <n v="14"/>
    <n v="0"/>
    <n v="4.2364532019704436E-2"/>
    <n v="6.0098522167487685E-2"/>
    <n v="0.74778325123152711"/>
    <n v="0"/>
    <n v="0.10344827586206896"/>
    <n v="3.2512315270935961E-2"/>
    <n v="1.3793103448275862E-2"/>
    <n v="47"/>
    <n v="0"/>
    <n v="0"/>
    <n v="43"/>
    <n v="48"/>
    <n v="545"/>
    <n v="62"/>
    <n v="21"/>
    <n v="81"/>
    <n v="28"/>
    <n v="0"/>
    <n v="14"/>
    <n v="24"/>
    <n v="0"/>
    <n v="0"/>
    <n v="0"/>
    <n v="0"/>
    <n v="0"/>
    <n v="0"/>
    <n v="0"/>
    <n v="0"/>
    <n v="0"/>
    <n v="0"/>
    <n v="0"/>
    <n v="0"/>
    <n v="0"/>
    <n v="0"/>
    <n v="247.15"/>
    <n v="10.297916666666699"/>
    <n v="12.33"/>
    <n v="7.72"/>
    <n v="1.6941176468738199"/>
    <n v="2.8700346014492801"/>
    <n v="4.6100000000000003"/>
    <n v="203.41"/>
    <n v="8.4754166666666695"/>
    <n v="10.06"/>
    <n v="6.44"/>
    <n v="1.3928887067082401"/>
    <n v="1.94013894927536"/>
    <n v="3.62"/>
    <n v="21.25"/>
    <n v="0.88541666666666696"/>
    <n v="0.92"/>
    <n v="0.84"/>
    <n v="2.68618311180473E-2"/>
    <n v="7.2155797101449402E-4"/>
    <n v="8.0000000000000099E-2"/>
    <n v="24476.07"/>
    <n v="1019.8362499999999"/>
    <n v="1021.82"/>
    <n v="1018.3"/>
    <n v="1.04407567816664"/>
    <n v="1.0900940217391299"/>
    <n v="3.5200000000000999"/>
    <n v="21.18"/>
    <n v="0.88249999999999995"/>
    <n v="2.0499999999999998"/>
    <n v="0.37"/>
    <n v="0.42195456174085"/>
    <n v="0.17804565217391299"/>
    <n v="1.68"/>
    <n v="36.33"/>
    <n v="1.5137499999999999"/>
    <n v="3.6"/>
    <n v="0.81"/>
    <n v="0.74305955346795705"/>
    <n v="0.55213749999999995"/>
    <n v="2.79"/>
    <n v="2748"/>
    <n v="114.5"/>
    <n v="349"/>
    <n v="2"/>
    <n v="112.215630934763"/>
    <n v="12592.347826087"/>
    <n v="347"/>
    <n v="16.37"/>
    <n v="0.68208333333333304"/>
    <n v="1"/>
    <n v="0"/>
    <n v="0.45603183686216903"/>
    <n v="0.207965036231884"/>
    <n v="1"/>
    <n v="15"/>
    <n v="0.625"/>
    <n v="3"/>
    <n v="0"/>
    <n v="1.01349588703826"/>
    <n v="1.02717391304348"/>
    <n v="3"/>
    <n v="371.00299999999999"/>
    <n v="15.458458333333301"/>
    <n v="16.088999999999999"/>
    <n v="13.012"/>
    <n v="0.97129120601602104"/>
    <n v="0.94340660688405698"/>
    <n v="3.077"/>
    <x v="3"/>
    <x v="0"/>
  </r>
  <r>
    <d v="2018-01-10T00:00:00"/>
    <x v="9"/>
    <x v="8"/>
    <x v="9"/>
    <s v="Wednesday"/>
    <n v="0"/>
    <s v="Jan"/>
    <s v="Winter"/>
    <n v="0"/>
    <n v="0"/>
    <n v="0"/>
    <n v="0"/>
    <n v="0"/>
    <n v="10"/>
    <n v="17"/>
    <n v="7"/>
    <s v="Extremely Low"/>
    <n v="5795"/>
    <n v="11.820534943917171"/>
    <n v="0"/>
    <m/>
    <n v="0"/>
    <n v="36"/>
    <n v="79"/>
    <n v="734"/>
    <n v="0"/>
    <n v="49"/>
    <n v="33"/>
    <n v="124"/>
    <n v="0"/>
    <n v="3.4123222748815164E-2"/>
    <n v="7.4881516587677721E-2"/>
    <n v="0.69573459715639807"/>
    <n v="0"/>
    <n v="4.6445497630331754E-2"/>
    <n v="3.1279620853080566E-2"/>
    <n v="0.11753554502369669"/>
    <n v="35"/>
    <n v="0"/>
    <n v="0"/>
    <n v="36"/>
    <n v="65"/>
    <n v="548"/>
    <n v="55"/>
    <n v="45"/>
    <n v="2"/>
    <n v="27"/>
    <n v="0"/>
    <n v="121"/>
    <n v="36"/>
    <n v="0.02"/>
    <n v="8.3333333333333295E-4"/>
    <n v="0.02"/>
    <n v="0"/>
    <n v="4.0824829046386298E-3"/>
    <n v="1.6666666666666701E-5"/>
    <n v="0.02"/>
    <n v="0.14000000000000001"/>
    <n v="5.8333333333333301E-3"/>
    <n v="0.14000000000000001"/>
    <n v="0"/>
    <n v="2.8577380332470401E-2"/>
    <n v="8.1666666666666704E-4"/>
    <n v="0.14000000000000001"/>
    <n v="323.3"/>
    <n v="13.470833333333299"/>
    <n v="15.77"/>
    <n v="11.16"/>
    <n v="1.84422934692461"/>
    <n v="3.4011818840579702"/>
    <n v="4.6100000000000003"/>
    <n v="290.20999999999998"/>
    <n v="12.092083333333299"/>
    <n v="14.16"/>
    <n v="10.01"/>
    <n v="1.46197002041072"/>
    <n v="2.1373563405797098"/>
    <n v="4.1500000000000004"/>
    <n v="21.95"/>
    <n v="0.91458333333333297"/>
    <n v="0.95"/>
    <n v="0.84"/>
    <n v="3.4005008156301697E-2"/>
    <n v="1.15634057971014E-3"/>
    <n v="0.11"/>
    <n v="24339.200000000001"/>
    <n v="1014.13333333333"/>
    <n v="1018.72"/>
    <n v="1009.69"/>
    <n v="3.2421995575557201"/>
    <n v="10.5118579710145"/>
    <n v="9.0299999999999692"/>
    <n v="27.34"/>
    <n v="1.13916666666667"/>
    <n v="2.4700000000000002"/>
    <n v="0.22"/>
    <n v="0.76614742971439298"/>
    <n v="0.58698188405797103"/>
    <n v="2.25"/>
    <n v="46.8"/>
    <n v="1.95"/>
    <n v="4.0599999999999996"/>
    <n v="0.28000000000000003"/>
    <n v="1.30945723903821"/>
    <n v="1.7146782608695601"/>
    <n v="3.78"/>
    <n v="2430"/>
    <n v="101.25"/>
    <n v="137"/>
    <n v="64"/>
    <n v="22.8306620673773"/>
    <n v="521.23913043478296"/>
    <n v="73"/>
    <n v="24"/>
    <n v="1"/>
    <n v="1"/>
    <n v="1"/>
    <n v="0"/>
    <n v="0"/>
    <n v="0"/>
    <n v="16"/>
    <n v="0.66666666666666696"/>
    <n v="3"/>
    <n v="0"/>
    <n v="1.0494995356656001"/>
    <n v="1.10144927536232"/>
    <n v="3"/>
    <n v="277.90499999999997"/>
    <n v="11.579375000000001"/>
    <n v="16.088999999999999"/>
    <n v="4.2839999999999998"/>
    <n v="4.1435235563414503"/>
    <n v="17.168787461956502"/>
    <n v="11.805"/>
    <x v="1"/>
    <x v="1"/>
  </r>
  <r>
    <d v="2018-01-11T00:00:00"/>
    <x v="10"/>
    <x v="9"/>
    <x v="10"/>
    <s v="Thursday"/>
    <n v="0"/>
    <s v="Jan"/>
    <s v="Winter"/>
    <n v="0"/>
    <n v="0"/>
    <n v="0"/>
    <n v="0"/>
    <n v="0"/>
    <n v="10"/>
    <n v="17"/>
    <n v="7"/>
    <s v="Extremely Low"/>
    <n v="5795"/>
    <n v="10.819672131147541"/>
    <n v="0"/>
    <m/>
    <n v="0"/>
    <n v="9"/>
    <n v="73"/>
    <n v="716"/>
    <n v="0"/>
    <n v="109"/>
    <n v="48"/>
    <n v="0"/>
    <n v="0"/>
    <n v="9.4240837696335077E-3"/>
    <n v="7.6439790575916225E-2"/>
    <n v="0.74973821989528799"/>
    <n v="0"/>
    <n v="0.11413612565445026"/>
    <n v="5.0261780104712044E-2"/>
    <n v="0"/>
    <n v="38"/>
    <n v="0"/>
    <n v="0"/>
    <n v="9"/>
    <n v="60"/>
    <n v="495"/>
    <n v="78"/>
    <n v="92"/>
    <n v="12"/>
    <n v="39"/>
    <n v="0"/>
    <n v="0"/>
    <n v="60"/>
    <n v="12.87"/>
    <n v="0.53625"/>
    <n v="6.93"/>
    <n v="0"/>
    <n v="1.49557844705798"/>
    <n v="2.2367548913043498"/>
    <n v="6.93"/>
    <n v="4.79"/>
    <n v="0.199583333333333"/>
    <n v="0.99"/>
    <n v="0"/>
    <n v="0.33385077591599199"/>
    <n v="0.11145634057971"/>
    <n v="0.99"/>
    <n v="358.39"/>
    <n v="14.932916666666699"/>
    <n v="19.760000000000002"/>
    <n v="6.15"/>
    <n v="4.00232267256931"/>
    <n v="16.018586775362301"/>
    <n v="13.61"/>
    <n v="296.60000000000002"/>
    <n v="12.358333333333301"/>
    <n v="17.79"/>
    <n v="0.27"/>
    <n v="5.4726018505362504"/>
    <n v="29.949371014492801"/>
    <n v="17.52"/>
    <n v="20.38"/>
    <n v="0.84916666666666696"/>
    <n v="0.93"/>
    <n v="0.66"/>
    <n v="9.3199956459528305E-2"/>
    <n v="8.68623188405797E-3"/>
    <n v="0.27"/>
    <n v="24238.36"/>
    <n v="1009.93166666667"/>
    <n v="1016.61"/>
    <n v="1006.34"/>
    <n v="2.7591250450990201"/>
    <n v="7.6127710144926901"/>
    <n v="10.27"/>
    <n v="43.32"/>
    <n v="1.8049999999999999"/>
    <n v="5.24"/>
    <n v="0.16"/>
    <n v="1.95095294441059"/>
    <n v="3.80621739130435"/>
    <n v="5.08"/>
    <n v="77.430000000000007"/>
    <n v="3.2262499999999998"/>
    <n v="9.19"/>
    <n v="0.33"/>
    <n v="3.34397031984436"/>
    <n v="11.1821375"/>
    <n v="8.86"/>
    <n v="4344"/>
    <n v="181"/>
    <n v="322"/>
    <n v="5"/>
    <n v="103.47820606502"/>
    <n v="10707.7391304348"/>
    <n v="317"/>
    <n v="21.23"/>
    <n v="0.88458333333333306"/>
    <n v="1"/>
    <n v="0.23"/>
    <n v="0.22411136918305"/>
    <n v="5.0225905797101497E-2"/>
    <n v="0.77"/>
    <n v="16"/>
    <n v="0.66666666666666696"/>
    <n v="3"/>
    <n v="0"/>
    <n v="1.0494995356656001"/>
    <n v="1.10144927536232"/>
    <n v="3"/>
    <n v="367.43"/>
    <n v="15.3095833333333"/>
    <n v="16.088999999999999"/>
    <n v="4.9050000000000002"/>
    <n v="2.3026192631467501"/>
    <n v="5.3020554710144898"/>
    <n v="11.183999999999999"/>
    <x v="6"/>
    <x v="3"/>
  </r>
  <r>
    <d v="2018-01-12T00:00:00"/>
    <x v="11"/>
    <x v="10"/>
    <x v="11"/>
    <s v="Friday"/>
    <n v="0"/>
    <s v="Jan"/>
    <s v="Winter"/>
    <n v="0"/>
    <n v="1"/>
    <n v="0"/>
    <n v="0"/>
    <n v="0"/>
    <n v="10"/>
    <n v="17"/>
    <n v="7"/>
    <s v="Low"/>
    <n v="5795"/>
    <n v="18.498705780845555"/>
    <n v="0"/>
    <m/>
    <n v="0"/>
    <n v="270"/>
    <n v="203"/>
    <n v="1207"/>
    <n v="0"/>
    <n v="69"/>
    <n v="63"/>
    <n v="0"/>
    <n v="0"/>
    <n v="0.1490066225165563"/>
    <n v="0.1120309050772627"/>
    <n v="0.66611479028697573"/>
    <n v="0"/>
    <n v="3.8079470198675497E-2"/>
    <n v="3.4768211920529798E-2"/>
    <n v="0"/>
    <n v="99"/>
    <n v="0"/>
    <n v="0"/>
    <n v="270"/>
    <n v="178"/>
    <n v="822"/>
    <n v="108"/>
    <n v="53"/>
    <n v="12"/>
    <n v="59"/>
    <n v="0"/>
    <n v="0"/>
    <n v="18"/>
    <n v="0"/>
    <n v="0"/>
    <n v="0"/>
    <n v="0"/>
    <n v="0"/>
    <n v="0"/>
    <n v="0"/>
    <n v="0"/>
    <n v="0"/>
    <n v="0"/>
    <n v="0"/>
    <n v="0"/>
    <n v="0"/>
    <n v="0"/>
    <n v="114.52"/>
    <n v="4.7716666666666701"/>
    <n v="9.15"/>
    <n v="0.56000000000000005"/>
    <n v="2.6985965219731902"/>
    <n v="7.2824231884057999"/>
    <n v="8.59"/>
    <n v="-103.15"/>
    <n v="-4.2979166666666702"/>
    <n v="-1.01"/>
    <n v="-6.27"/>
    <n v="1.2532981850221101"/>
    <n v="1.57075634057971"/>
    <n v="5.26"/>
    <n v="12.57"/>
    <n v="0.52375000000000005"/>
    <n v="0.63"/>
    <n v="0.4"/>
    <n v="7.1372415814027396E-2"/>
    <n v="5.0940217391304303E-3"/>
    <n v="0.23"/>
    <n v="24533.53"/>
    <n v="1022.23041666667"/>
    <n v="1027.9100000000001"/>
    <n v="1017.35"/>
    <n v="2.8995763995972799"/>
    <n v="8.4075432971015207"/>
    <n v="10.5600000000001"/>
    <n v="90.07"/>
    <n v="3.7529166666666698"/>
    <n v="5.04"/>
    <n v="1.37"/>
    <n v="1.1355997425864099"/>
    <n v="1.28958677536232"/>
    <n v="3.67"/>
    <n v="147.30000000000001"/>
    <n v="6.1375000000000002"/>
    <n v="9.3000000000000007"/>
    <n v="1.46"/>
    <n v="2.2513749422152598"/>
    <n v="5.0686891304347803"/>
    <n v="7.84"/>
    <n v="7204"/>
    <n v="300.16666666666703"/>
    <n v="354"/>
    <n v="2"/>
    <n v="92.207547869238795"/>
    <n v="8502.2318840579701"/>
    <n v="352"/>
    <n v="1.41"/>
    <n v="5.8749999999999997E-2"/>
    <n v="1"/>
    <n v="0"/>
    <n v="0.217221836119108"/>
    <n v="4.7185326086956497E-2"/>
    <n v="1"/>
    <n v="20"/>
    <n v="0.83333333333333304"/>
    <n v="4"/>
    <n v="0"/>
    <n v="1.37260991217989"/>
    <n v="1.88405797101449"/>
    <n v="4"/>
    <n v="386.13600000000002"/>
    <n v="16.088999999999999"/>
    <n v="16.088999999999999"/>
    <n v="16.088999999999999"/>
    <n v="0"/>
    <n v="0"/>
    <n v="0"/>
    <x v="2"/>
    <x v="2"/>
  </r>
  <r>
    <d v="2018-01-13T00:00:00"/>
    <x v="12"/>
    <x v="11"/>
    <x v="9"/>
    <s v="Saturday"/>
    <n v="1"/>
    <s v="Jan"/>
    <s v="Winter"/>
    <n v="0"/>
    <n v="1"/>
    <n v="0"/>
    <n v="0"/>
    <n v="0"/>
    <n v="10"/>
    <n v="18"/>
    <n v="8"/>
    <s v="Medium"/>
    <n v="5795"/>
    <n v="46.091458153580675"/>
    <n v="0"/>
    <m/>
    <n v="0"/>
    <n v="348"/>
    <n v="336"/>
    <n v="2713"/>
    <n v="0"/>
    <n v="293"/>
    <n v="382"/>
    <n v="83"/>
    <n v="0"/>
    <n v="8.3754512635379058E-2"/>
    <n v="8.0866425992779781E-2"/>
    <n v="0.65294825511432009"/>
    <n v="0"/>
    <n v="7.0517448856799031E-2"/>
    <n v="9.1937424789410346E-2"/>
    <n v="1.9975932611311673E-2"/>
    <n v="360"/>
    <n v="0"/>
    <n v="0"/>
    <n v="0"/>
    <n v="279"/>
    <n v="1835"/>
    <n v="344"/>
    <n v="181"/>
    <n v="67"/>
    <n v="357"/>
    <n v="341"/>
    <n v="83"/>
    <n v="53"/>
    <n v="0"/>
    <n v="0"/>
    <n v="0"/>
    <n v="0"/>
    <n v="0"/>
    <n v="0"/>
    <n v="0"/>
    <n v="0"/>
    <n v="0"/>
    <n v="0"/>
    <n v="0"/>
    <n v="0"/>
    <n v="0"/>
    <n v="0"/>
    <n v="128.05000000000001"/>
    <n v="5.3354166666666698"/>
    <n v="10.92"/>
    <n v="0.79"/>
    <n v="3.2988443024617098"/>
    <n v="10.882373731884099"/>
    <n v="10.130000000000001"/>
    <n v="-82.47"/>
    <n v="-3.4362499999999998"/>
    <n v="-1.28"/>
    <n v="-4.82"/>
    <n v="1.1789819207965899"/>
    <n v="1.38999836956522"/>
    <n v="3.54"/>
    <n v="13"/>
    <n v="0.54166666666666696"/>
    <n v="0.66"/>
    <n v="0.36"/>
    <n v="9.7207383270607794E-2"/>
    <n v="9.4492753623188399E-3"/>
    <n v="0.3"/>
    <n v="24788.9"/>
    <n v="1032.87083333333"/>
    <n v="1035.49"/>
    <n v="1028.53"/>
    <n v="2.2770211598311798"/>
    <n v="5.1848253623189304"/>
    <n v="6.9600000000000399"/>
    <n v="39.57"/>
    <n v="1.6487499999999999"/>
    <n v="2.83"/>
    <n v="0.46"/>
    <n v="0.75492189345480698"/>
    <n v="0.56990706521739098"/>
    <n v="2.37"/>
    <n v="62.1"/>
    <n v="2.5874999999999999"/>
    <n v="4.4800000000000004"/>
    <n v="0.46"/>
    <n v="1.3789102502559301"/>
    <n v="1.9013934782608699"/>
    <n v="4.0199999999999996"/>
    <n v="2700"/>
    <n v="112.5"/>
    <n v="356"/>
    <n v="0"/>
    <n v="154.07282298513499"/>
    <n v="23738.4347826087"/>
    <n v="356"/>
    <n v="0"/>
    <n v="0"/>
    <n v="0"/>
    <n v="0"/>
    <n v="0"/>
    <n v="0"/>
    <n v="0"/>
    <n v="20"/>
    <n v="0.83333333333333304"/>
    <n v="4"/>
    <n v="0"/>
    <n v="1.37260991217989"/>
    <n v="1.88405797101449"/>
    <n v="4"/>
    <n v="386.13600000000002"/>
    <n v="16.088999999999999"/>
    <n v="16.088999999999999"/>
    <n v="16.088999999999999"/>
    <n v="0"/>
    <n v="0"/>
    <n v="0"/>
    <x v="2"/>
    <x v="2"/>
  </r>
  <r>
    <d v="2018-01-14T00:00:00"/>
    <x v="13"/>
    <x v="12"/>
    <x v="12"/>
    <s v="Sunday"/>
    <n v="1"/>
    <s v="Jan"/>
    <s v="Winter"/>
    <n v="0"/>
    <n v="1"/>
    <n v="1"/>
    <n v="0"/>
    <n v="0"/>
    <n v="10"/>
    <n v="18"/>
    <n v="8"/>
    <s v="Medium"/>
    <n v="5795"/>
    <n v="45.987920621225193"/>
    <n v="0"/>
    <m/>
    <n v="0"/>
    <n v="10"/>
    <n v="524"/>
    <n v="2414"/>
    <n v="0"/>
    <n v="302"/>
    <n v="274"/>
    <n v="2"/>
    <n v="0"/>
    <n v="2.8360748723766306E-3"/>
    <n v="0.14861032331253546"/>
    <n v="0.68462847419171868"/>
    <n v="0"/>
    <n v="8.564946114577425E-2"/>
    <n v="7.7708451503119683E-2"/>
    <n v="5.6721497447532619E-4"/>
    <n v="385"/>
    <n v="0"/>
    <n v="0"/>
    <n v="2"/>
    <n v="237"/>
    <n v="1677"/>
    <n v="263"/>
    <n v="276"/>
    <n v="4"/>
    <n v="252"/>
    <n v="0"/>
    <n v="0"/>
    <n v="42"/>
    <n v="0"/>
    <n v="0"/>
    <n v="0"/>
    <n v="0"/>
    <n v="0"/>
    <n v="0"/>
    <n v="0"/>
    <n v="0"/>
    <n v="0"/>
    <n v="0"/>
    <n v="0"/>
    <n v="0"/>
    <n v="0"/>
    <n v="0"/>
    <n v="137.88"/>
    <n v="5.7450000000000001"/>
    <n v="10.38"/>
    <n v="1.97"/>
    <n v="2.8194587824770498"/>
    <n v="7.9493478260869601"/>
    <n v="8.41"/>
    <n v="18.75"/>
    <n v="0.78125"/>
    <n v="3.2"/>
    <n v="-1.91"/>
    <n v="2.03647673691599"/>
    <n v="4.1472375000000001"/>
    <n v="5.1100000000000003"/>
    <n v="17.010000000000002"/>
    <n v="0.70874999999999999"/>
    <n v="0.82"/>
    <n v="0.61"/>
    <n v="7.5199011325600695E-2"/>
    <n v="5.6548913043478304E-3"/>
    <n v="0.21"/>
    <n v="24800.73"/>
    <n v="1033.36375"/>
    <n v="1036.48"/>
    <n v="1031.08"/>
    <n v="1.7229595682757799"/>
    <n v="2.96858967391305"/>
    <n v="5.4000000000000901"/>
    <n v="32.74"/>
    <n v="1.3641666666666701"/>
    <n v="2.44"/>
    <n v="0.43"/>
    <n v="0.63869375301855502"/>
    <n v="0.40792971014492801"/>
    <n v="2.0099999999999998"/>
    <n v="45.74"/>
    <n v="1.9058333333333299"/>
    <n v="3.78"/>
    <n v="0.43"/>
    <n v="1.2069757991402099"/>
    <n v="1.4567905797101399"/>
    <n v="3.35"/>
    <n v="2234"/>
    <n v="93.0833333333333"/>
    <n v="122"/>
    <n v="62"/>
    <n v="18.9688913903715"/>
    <n v="359.81884057971001"/>
    <n v="60"/>
    <n v="0"/>
    <n v="0"/>
    <n v="0"/>
    <n v="0"/>
    <n v="0"/>
    <n v="0"/>
    <n v="0"/>
    <n v="20"/>
    <n v="0.83333333333333304"/>
    <n v="4"/>
    <n v="0"/>
    <n v="1.37260991217989"/>
    <n v="1.88405797101449"/>
    <n v="4"/>
    <n v="386.13600000000002"/>
    <n v="16.088999999999999"/>
    <n v="16.088999999999999"/>
    <n v="16.088999999999999"/>
    <n v="0"/>
    <n v="0"/>
    <n v="0"/>
    <x v="2"/>
    <x v="2"/>
  </r>
  <r>
    <d v="2018-01-15T00:00:00"/>
    <x v="14"/>
    <x v="13"/>
    <x v="13"/>
    <s v="Monday"/>
    <n v="0"/>
    <s v="Jan"/>
    <s v="Winter"/>
    <n v="1"/>
    <n v="0"/>
    <n v="1"/>
    <n v="0"/>
    <n v="0"/>
    <n v="10"/>
    <n v="17"/>
    <n v="7"/>
    <s v="Medium"/>
    <n v="5795"/>
    <n v="28.058671268334773"/>
    <n v="0"/>
    <m/>
    <n v="0"/>
    <n v="168"/>
    <n v="127"/>
    <n v="1438"/>
    <n v="0"/>
    <n v="66"/>
    <n v="221"/>
    <n v="1"/>
    <n v="0"/>
    <n v="8.3127164769915884E-2"/>
    <n v="6.2840178129638796E-2"/>
    <n v="0.71152894606630379"/>
    <n v="0"/>
    <n v="3.2657100445324098E-2"/>
    <n v="0.10935180603661554"/>
    <n v="4.9480455220188031E-4"/>
    <n v="177"/>
    <n v="0"/>
    <n v="0"/>
    <n v="0"/>
    <n v="94"/>
    <n v="972"/>
    <n v="182"/>
    <n v="41"/>
    <n v="16"/>
    <n v="199"/>
    <n v="0"/>
    <n v="0"/>
    <n v="37"/>
    <n v="0"/>
    <n v="0"/>
    <n v="0"/>
    <n v="0"/>
    <n v="0"/>
    <n v="0"/>
    <n v="0"/>
    <n v="0"/>
    <n v="0"/>
    <n v="0"/>
    <n v="0"/>
    <n v="0"/>
    <n v="0"/>
    <n v="0"/>
    <n v="276.02999999999997"/>
    <n v="11.501250000000001"/>
    <n v="18.16"/>
    <n v="5"/>
    <n v="4.8855842181026699"/>
    <n v="23.868933152173899"/>
    <n v="13.16"/>
    <n v="172"/>
    <n v="7.1666666666666696"/>
    <n v="10.039999999999999"/>
    <n v="2.5499999999999998"/>
    <n v="3.1109060146336902"/>
    <n v="9.6777362318840598"/>
    <n v="7.49"/>
    <n v="18.170000000000002"/>
    <n v="0.757083333333333"/>
    <n v="0.85"/>
    <n v="0.59"/>
    <n v="9.7734296711150401E-2"/>
    <n v="9.5519927536231904E-3"/>
    <n v="0.26"/>
    <n v="24661.33"/>
    <n v="1027.55541666667"/>
    <n v="1030.56"/>
    <n v="1025.32"/>
    <n v="1.4992229267383801"/>
    <n v="2.2476693840579798"/>
    <n v="5.24000000000001"/>
    <n v="36.68"/>
    <n v="1.52833333333333"/>
    <n v="3.01"/>
    <n v="0.33"/>
    <n v="0.95381461450356297"/>
    <n v="0.90976231884058001"/>
    <n v="2.68"/>
    <n v="58.92"/>
    <n v="2.4550000000000001"/>
    <n v="5.01"/>
    <n v="0.34"/>
    <n v="1.80755900739572"/>
    <n v="3.26726956521739"/>
    <n v="4.67"/>
    <n v="2951"/>
    <n v="122.958333333333"/>
    <n v="150"/>
    <n v="101"/>
    <n v="13.591810727073099"/>
    <n v="184.73731884058"/>
    <n v="49"/>
    <n v="8.5500000000000007"/>
    <n v="0.35625000000000001"/>
    <n v="1"/>
    <n v="0"/>
    <n v="0.42563316007628199"/>
    <n v="0.18116358695652199"/>
    <n v="1"/>
    <n v="20"/>
    <n v="0.83333333333333304"/>
    <n v="4"/>
    <n v="0"/>
    <n v="1.37260991217989"/>
    <n v="1.88405797101449"/>
    <n v="4"/>
    <n v="386.13600000000002"/>
    <n v="16.088999999999999"/>
    <n v="16.088999999999999"/>
    <n v="16.088999999999999"/>
    <n v="0"/>
    <n v="0"/>
    <n v="0"/>
    <x v="7"/>
    <x v="0"/>
  </r>
  <r>
    <d v="2018-01-16T00:00:00"/>
    <x v="15"/>
    <x v="14"/>
    <x v="14"/>
    <s v="Tuesday"/>
    <n v="0"/>
    <s v="Jan"/>
    <s v="Winter"/>
    <n v="0"/>
    <n v="0"/>
    <n v="0"/>
    <n v="0"/>
    <n v="1"/>
    <n v="10"/>
    <n v="17"/>
    <n v="7"/>
    <s v="Extremely Low"/>
    <n v="5795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"/>
    <n v="3.93"/>
    <n v="0.16375000000000001"/>
    <n v="1.42"/>
    <n v="0"/>
    <n v="0.34231707269849898"/>
    <n v="0.11718097826087"/>
    <n v="1.42"/>
    <n v="6.74"/>
    <n v="0.28083333333333299"/>
    <n v="0.96"/>
    <n v="0"/>
    <n v="0.358631658762395"/>
    <n v="0.12861666666666699"/>
    <n v="0.96"/>
    <n v="27.25"/>
    <n v="1.1354166666666701"/>
    <n v="12.39"/>
    <n v="-3.14"/>
    <n v="5.5190043046271304"/>
    <n v="30.459408514492701"/>
    <n v="15.53"/>
    <n v="-14.81"/>
    <n v="-0.61708333333333298"/>
    <n v="10.36"/>
    <n v="-6.91"/>
    <n v="5.9045159424370102"/>
    <n v="34.8633085144928"/>
    <n v="17.27"/>
    <n v="21.14"/>
    <n v="0.88083333333333302"/>
    <n v="0.95"/>
    <n v="0.75"/>
    <n v="6.0066388392284398E-2"/>
    <n v="3.6079710144927501E-3"/>
    <n v="0.2"/>
    <n v="24829.06"/>
    <n v="1034.54416666667"/>
    <n v="1039.77"/>
    <n v="1026.44"/>
    <n v="4.3173813688459397"/>
    <n v="18.639781884057999"/>
    <n v="13.329999999999901"/>
    <n v="80.239999999999995"/>
    <n v="3.3433333333333302"/>
    <n v="5.74"/>
    <n v="0.73"/>
    <n v="1.3665464775712199"/>
    <n v="1.86744927536232"/>
    <n v="5.01"/>
    <n v="137.97999999999999"/>
    <n v="5.7491666666666701"/>
    <n v="9.2100000000000009"/>
    <n v="0.94"/>
    <n v="2.13721256224829"/>
    <n v="4.56767753623188"/>
    <n v="8.27"/>
    <n v="4582"/>
    <n v="190.916666666667"/>
    <n v="359"/>
    <n v="0"/>
    <n v="171.45690716472399"/>
    <n v="29397.471014492799"/>
    <n v="359"/>
    <n v="23.77"/>
    <n v="0.99041666666666694"/>
    <n v="1"/>
    <n v="0.85"/>
    <n v="3.4068877377998498E-2"/>
    <n v="1.1606884057970999E-3"/>
    <n v="0.15"/>
    <n v="16"/>
    <n v="0.66666666666666696"/>
    <n v="3"/>
    <n v="0"/>
    <n v="1.0494995356656001"/>
    <n v="1.10144927536232"/>
    <n v="3"/>
    <n v="281.892"/>
    <n v="11.7455"/>
    <n v="16.088999999999999"/>
    <n v="4.125"/>
    <n v="4.3650532343982302"/>
    <n v="19.053689739130402"/>
    <n v="11.964"/>
    <x v="8"/>
    <x v="3"/>
  </r>
  <r>
    <d v="2018-01-17T00:00:00"/>
    <x v="15"/>
    <x v="15"/>
    <x v="14"/>
    <s v="Wednesday"/>
    <n v="0"/>
    <s v="Jan"/>
    <s v="Winter"/>
    <n v="0"/>
    <n v="1"/>
    <n v="0"/>
    <n v="0"/>
    <n v="0"/>
    <n v="10"/>
    <n v="17"/>
    <n v="7"/>
    <s v="Extremely Low"/>
    <n v="5795"/>
    <n v="0"/>
    <n v="0"/>
    <m/>
    <n v="0"/>
    <n v="225"/>
    <n v="22"/>
    <n v="367"/>
    <n v="0"/>
    <n v="38"/>
    <n v="15"/>
    <n v="0"/>
    <n v="0"/>
    <n v="0.33733133433283358"/>
    <n v="3.2983508245877063E-2"/>
    <n v="0.5502248875562219"/>
    <n v="0"/>
    <n v="5.6971514242878558E-2"/>
    <n v="2.2488755622188907E-2"/>
    <n v="0"/>
    <n v="2"/>
    <n v="0"/>
    <n v="0"/>
    <n v="0"/>
    <n v="16"/>
    <n v="2"/>
    <n v="2"/>
    <n v="37"/>
    <n v="0"/>
    <n v="11"/>
    <n v="0"/>
    <n v="0"/>
    <n v="35"/>
    <n v="0.28999999999999998"/>
    <n v="1.20833333333333E-2"/>
    <n v="7.0000000000000007E-2"/>
    <n v="0"/>
    <n v="2.4133535510402999E-2"/>
    <n v="5.8242753623188404E-4"/>
    <n v="7.0000000000000007E-2"/>
    <n v="1.57"/>
    <n v="6.5416666666666706E-2"/>
    <n v="0.35"/>
    <n v="0"/>
    <n v="0.121117232704397"/>
    <n v="1.4669384057971E-2"/>
    <n v="0.35"/>
    <n v="-52.95"/>
    <n v="-2.2062499999999998"/>
    <n v="2.2200000000000002"/>
    <n v="-6.34"/>
    <n v="2.8892932978272698"/>
    <n v="8.3480157608695702"/>
    <n v="8.56"/>
    <n v="-202.56"/>
    <n v="-8.44"/>
    <n v="-6.56"/>
    <n v="-10.18"/>
    <n v="1.2151435771313099"/>
    <n v="1.4765739130434801"/>
    <n v="3.62"/>
    <n v="15.14"/>
    <n v="0.63083333333333302"/>
    <n v="0.75"/>
    <n v="0.47"/>
    <n v="9.1124218451549902E-2"/>
    <n v="8.3036231884057992E-3"/>
    <n v="0.28000000000000003"/>
    <n v="24937.41"/>
    <n v="1039.0587499999999"/>
    <n v="1041.3900000000001"/>
    <n v="1036.83"/>
    <n v="1.4962890690842201"/>
    <n v="2.23888097826093"/>
    <n v="4.5600000000001701"/>
    <n v="55.31"/>
    <n v="2.3045833333333299"/>
    <n v="3.65"/>
    <n v="0.49"/>
    <n v="1.1194601927663199"/>
    <n v="1.2531911231884101"/>
    <n v="3.16"/>
    <n v="84.64"/>
    <n v="3.5266666666666699"/>
    <n v="5.52"/>
    <n v="0.49"/>
    <n v="1.7335554484220099"/>
    <n v="3.0052144927536202"/>
    <n v="5.03"/>
    <n v="1008"/>
    <n v="42"/>
    <n v="359"/>
    <n v="3"/>
    <n v="97.706748465252801"/>
    <n v="9546.6086956521794"/>
    <n v="356"/>
    <n v="2.2200000000000002"/>
    <n v="9.2499999999999999E-2"/>
    <n v="0.92"/>
    <n v="0"/>
    <n v="0.24568006767374101"/>
    <n v="6.0358695652173902E-2"/>
    <n v="0.92"/>
    <n v="20"/>
    <n v="0.83333333333333304"/>
    <n v="4"/>
    <n v="0"/>
    <n v="1.37260991217989"/>
    <n v="1.88405797101449"/>
    <n v="4"/>
    <n v="386.13600000000002"/>
    <n v="16.088999999999999"/>
    <n v="16.088999999999999"/>
    <n v="16.088999999999999"/>
    <n v="0"/>
    <n v="0"/>
    <n v="0"/>
    <x v="9"/>
    <x v="3"/>
  </r>
  <r>
    <d v="2018-01-18T00:00:00"/>
    <x v="16"/>
    <x v="16"/>
    <x v="10"/>
    <s v="Thursday"/>
    <n v="0"/>
    <s v="Jan"/>
    <s v="Winter"/>
    <n v="0"/>
    <n v="1"/>
    <n v="0"/>
    <n v="0"/>
    <n v="0"/>
    <n v="10"/>
    <n v="17"/>
    <n v="7"/>
    <s v="Extremely Low"/>
    <n v="5795"/>
    <n v="8.990509059534082"/>
    <n v="0"/>
    <m/>
    <n v="0"/>
    <n v="72"/>
    <n v="67"/>
    <n v="532"/>
    <n v="0"/>
    <n v="85"/>
    <n v="42"/>
    <n v="0"/>
    <n v="0"/>
    <n v="9.0225563909774431E-2"/>
    <n v="8.3959899749373429E-2"/>
    <n v="0.66666666666666663"/>
    <n v="0"/>
    <n v="0.10651629072681704"/>
    <n v="5.2631578947368418E-2"/>
    <n v="0"/>
    <n v="38"/>
    <n v="0"/>
    <n v="0"/>
    <n v="72"/>
    <n v="58"/>
    <n v="373"/>
    <n v="36"/>
    <n v="77"/>
    <n v="4"/>
    <n v="36"/>
    <n v="0"/>
    <n v="0"/>
    <n v="18"/>
    <n v="0.28000000000000003"/>
    <n v="1.16666666666667E-2"/>
    <n v="7.0000000000000007E-2"/>
    <n v="0"/>
    <n v="2.1400257346414198E-2"/>
    <n v="4.57971014492754E-4"/>
    <n v="7.0000000000000007E-2"/>
    <n v="2.0499999999999998"/>
    <n v="8.5416666666666696E-2"/>
    <n v="0.45"/>
    <n v="0"/>
    <n v="0.144221422959905"/>
    <n v="2.0799818840579701E-2"/>
    <n v="0.45"/>
    <n v="14.47"/>
    <n v="0.60291666666666699"/>
    <n v="3.28"/>
    <n v="-2.14"/>
    <n v="2.1448512245287099"/>
    <n v="4.6003867753623204"/>
    <n v="5.42"/>
    <n v="-124.15"/>
    <n v="-5.1729166666666702"/>
    <n v="-2.4300000000000002"/>
    <n v="-7.05"/>
    <n v="1.51252015197978"/>
    <n v="2.2877172101449301"/>
    <n v="4.62"/>
    <n v="15.69"/>
    <n v="0.65375000000000005"/>
    <n v="0.75"/>
    <n v="0.59"/>
    <n v="4.96783130008326E-2"/>
    <n v="2.4679347826086998E-3"/>
    <n v="0.16"/>
    <n v="24809.63"/>
    <n v="1033.73458333333"/>
    <n v="1037.4100000000001"/>
    <n v="1030.44"/>
    <n v="2.4338768129426098"/>
    <n v="5.9237563405796596"/>
    <n v="6.9700000000000299"/>
    <n v="23.7"/>
    <n v="0.98750000000000004"/>
    <n v="2.33"/>
    <n v="0.19"/>
    <n v="0.59884127242969598"/>
    <n v="0.35861086956521698"/>
    <n v="2.14"/>
    <n v="33.5"/>
    <n v="1.3958333333333299"/>
    <n v="3.43"/>
    <n v="0.22"/>
    <n v="0.91518549636323598"/>
    <n v="0.83756449275362299"/>
    <n v="3.21"/>
    <n v="1540"/>
    <n v="64.1666666666667"/>
    <n v="159"/>
    <n v="32"/>
    <n v="26.122897946082698"/>
    <n v="682.40579710144902"/>
    <n v="127"/>
    <n v="18.690000000000001"/>
    <n v="0.77875000000000005"/>
    <n v="1"/>
    <n v="0"/>
    <n v="0.40830841390983502"/>
    <n v="0.16671576086956499"/>
    <n v="1"/>
    <n v="16"/>
    <n v="0.66666666666666696"/>
    <n v="3"/>
    <n v="0"/>
    <n v="1.0494995356656001"/>
    <n v="1.10144927536232"/>
    <n v="3"/>
    <n v="386.13600000000002"/>
    <n v="16.088999999999999"/>
    <n v="16.088999999999999"/>
    <n v="16.088999999999999"/>
    <n v="0"/>
    <n v="0"/>
    <n v="0"/>
    <x v="10"/>
    <x v="3"/>
  </r>
  <r>
    <d v="2018-01-19T00:00:00"/>
    <x v="17"/>
    <x v="17"/>
    <x v="15"/>
    <s v="Friday"/>
    <n v="0"/>
    <s v="Jan"/>
    <s v="Winter"/>
    <n v="0"/>
    <n v="0"/>
    <n v="0"/>
    <n v="0"/>
    <n v="0"/>
    <n v="10"/>
    <n v="17"/>
    <n v="7"/>
    <s v="Extremely Low"/>
    <n v="5795"/>
    <n v="12.372735116479724"/>
    <n v="0"/>
    <m/>
    <n v="0"/>
    <n v="309"/>
    <n v="85"/>
    <n v="906"/>
    <n v="0"/>
    <n v="40"/>
    <n v="84"/>
    <n v="4"/>
    <n v="0"/>
    <n v="0.21638655462184875"/>
    <n v="5.9523809523809521E-2"/>
    <n v="0.63445378151260501"/>
    <n v="0"/>
    <n v="2.8011204481792718E-2"/>
    <n v="5.8823529411764705E-2"/>
    <n v="2.8011204481792717E-3"/>
    <n v="73"/>
    <n v="3"/>
    <n v="161"/>
    <n v="97"/>
    <n v="59"/>
    <n v="629"/>
    <n v="89"/>
    <n v="26"/>
    <n v="8"/>
    <n v="77"/>
    <n v="45"/>
    <n v="0"/>
    <n v="21"/>
    <n v="2.72"/>
    <n v="0.11333333333333299"/>
    <n v="0.6"/>
    <n v="0"/>
    <n v="0.17601053986886001"/>
    <n v="3.0979710144927501E-2"/>
    <n v="0.6"/>
    <n v="7.02"/>
    <n v="0.29249999999999998"/>
    <n v="0.91"/>
    <n v="0"/>
    <n v="0.33845236001540902"/>
    <n v="0.11455"/>
    <n v="0.91"/>
    <n v="175.17"/>
    <n v="7.2987500000000001"/>
    <n v="10.9"/>
    <n v="3.05"/>
    <n v="3.1969677379340702"/>
    <n v="10.2206027173913"/>
    <n v="7.85"/>
    <n v="113.38"/>
    <n v="4.7241666666666697"/>
    <n v="9.9499999999999993"/>
    <n v="-1.99"/>
    <n v="4.6967045955617701"/>
    <n v="22.059034057971001"/>
    <n v="11.94"/>
    <n v="20.16"/>
    <n v="0.84"/>
    <n v="0.95"/>
    <n v="0.68"/>
    <n v="9.2360352871828602E-2"/>
    <n v="8.5304347826087E-3"/>
    <n v="0.27"/>
    <n v="24583.64"/>
    <n v="1024.31833333333"/>
    <n v="1029.8800000000001"/>
    <n v="1020.81"/>
    <n v="3.0803397139963602"/>
    <n v="9.4884927536231594"/>
    <n v="9.0700000000001602"/>
    <n v="33.479999999999997"/>
    <n v="1.395"/>
    <n v="2.74"/>
    <n v="0.25"/>
    <n v="0.76467100058158"/>
    <n v="0.58472173913043501"/>
    <n v="2.4900000000000002"/>
    <n v="55.43"/>
    <n v="2.3095833333333302"/>
    <n v="4.82"/>
    <n v="0.46"/>
    <n v="1.40757107834017"/>
    <n v="1.9812563405797099"/>
    <n v="4.3600000000000003"/>
    <n v="1896"/>
    <n v="79"/>
    <n v="97"/>
    <n v="36"/>
    <n v="18.9874100163881"/>
    <n v="360.52173913043498"/>
    <n v="61"/>
    <n v="23.2"/>
    <n v="0.96666666666666701"/>
    <n v="1"/>
    <n v="0.79"/>
    <n v="6.1691142811989397E-2"/>
    <n v="3.8057971014492701E-3"/>
    <n v="0.21"/>
    <n v="17"/>
    <n v="0.70833333333333304"/>
    <n v="3"/>
    <n v="0"/>
    <n v="1.12207752451178"/>
    <n v="1.25905797101449"/>
    <n v="3"/>
    <n v="296.94400000000002"/>
    <n v="12.372666666666699"/>
    <n v="16.088999999999999"/>
    <n v="4.907"/>
    <n v="4.0791564309800403"/>
    <n v="16.639517188405801"/>
    <n v="11.182"/>
    <x v="11"/>
    <x v="3"/>
  </r>
  <r>
    <d v="2018-01-20T00:00:00"/>
    <x v="18"/>
    <x v="18"/>
    <x v="16"/>
    <s v="Saturday"/>
    <n v="1"/>
    <s v="Jan"/>
    <s v="Winter"/>
    <n v="0"/>
    <n v="1"/>
    <n v="0"/>
    <n v="0"/>
    <n v="0"/>
    <n v="10"/>
    <n v="18"/>
    <n v="8"/>
    <s v="Medium"/>
    <n v="5795"/>
    <n v="38.688524590163937"/>
    <n v="0"/>
    <m/>
    <n v="1"/>
    <n v="85"/>
    <n v="302"/>
    <n v="2282"/>
    <n v="0"/>
    <n v="121"/>
    <n v="211"/>
    <n v="97"/>
    <n v="3.2268473701193933E-4"/>
    <n v="2.7428202646014845E-2"/>
    <n v="9.7450790577605681E-2"/>
    <n v="0.7363665698612456"/>
    <n v="0"/>
    <n v="3.9044853178444659E-2"/>
    <n v="6.8086479509519196E-2"/>
    <n v="3.1300419490158118E-2"/>
    <n v="298"/>
    <n v="0"/>
    <n v="36"/>
    <n v="37"/>
    <n v="212"/>
    <n v="1655"/>
    <n v="296"/>
    <n v="96"/>
    <n v="5"/>
    <n v="177"/>
    <n v="0"/>
    <n v="97"/>
    <n v="37"/>
    <n v="3.89"/>
    <n v="0.162083333333333"/>
    <n v="1.73"/>
    <n v="0"/>
    <n v="0.46350253661579399"/>
    <n v="0.21483460144927499"/>
    <n v="1.73"/>
    <n v="3.63"/>
    <n v="0.15125"/>
    <n v="0.7"/>
    <n v="0"/>
    <n v="0.21197441396053701"/>
    <n v="4.4933152173912999E-2"/>
    <n v="0.7"/>
    <n v="377.82"/>
    <n v="15.7425"/>
    <n v="20.8"/>
    <n v="10.9"/>
    <n v="3.9547915352084599"/>
    <n v="15.640376086956501"/>
    <n v="9.9"/>
    <n v="346.91"/>
    <n v="14.4545833333333"/>
    <n v="18.39"/>
    <n v="10.039999999999999"/>
    <n v="3.5532887144736498"/>
    <n v="12.625860688405799"/>
    <n v="8.35"/>
    <n v="22.12"/>
    <n v="0.92166666666666697"/>
    <n v="0.95"/>
    <n v="0.86"/>
    <n v="2.86912600942709E-2"/>
    <n v="8.231884057971E-4"/>
    <n v="0.09"/>
    <n v="24446.44"/>
    <n v="1018.60166666667"/>
    <n v="1020.47"/>
    <n v="1016.89"/>
    <n v="1.09038352513419"/>
    <n v="1.1889362318840599"/>
    <n v="3.58000000000004"/>
    <n v="31.53"/>
    <n v="1.31375"/>
    <n v="2.6"/>
    <n v="0.37"/>
    <n v="0.78453427059570202"/>
    <n v="0.61549402173913004"/>
    <n v="2.23"/>
    <n v="56.5"/>
    <n v="2.3541666666666701"/>
    <n v="5.05"/>
    <n v="0.46"/>
    <n v="1.67311195775668"/>
    <n v="2.7993036231884099"/>
    <n v="4.59"/>
    <n v="3180"/>
    <n v="132.5"/>
    <n v="181"/>
    <n v="79"/>
    <n v="33.826925215946197"/>
    <n v="1144.26086956522"/>
    <n v="102"/>
    <n v="22.24"/>
    <n v="0.92666666666666697"/>
    <n v="1"/>
    <n v="0.75"/>
    <n v="8.7310872208431797E-2"/>
    <n v="7.6231884057971003E-3"/>
    <n v="0.25"/>
    <n v="18"/>
    <n v="0.75"/>
    <n v="3"/>
    <n v="0"/>
    <n v="1.18871505343411"/>
    <n v="1.4130434782608701"/>
    <n v="3"/>
    <n v="208.98400000000001"/>
    <n v="8.70766666666667"/>
    <n v="16.088999999999999"/>
    <n v="0.39400000000000002"/>
    <n v="6.1006960448693102"/>
    <n v="37.218492231884099"/>
    <n v="15.695"/>
    <x v="12"/>
    <x v="3"/>
  </r>
  <r>
    <d v="2018-01-21T00:00:00"/>
    <x v="19"/>
    <x v="19"/>
    <x v="17"/>
    <s v="Sunday"/>
    <n v="1"/>
    <s v="Jan"/>
    <s v="Winter"/>
    <n v="0"/>
    <n v="1"/>
    <n v="0"/>
    <n v="0"/>
    <n v="0"/>
    <n v="10"/>
    <n v="18"/>
    <n v="8"/>
    <s v="Medium"/>
    <n v="5795"/>
    <n v="34.68507333908542"/>
    <n v="0"/>
    <m/>
    <n v="0"/>
    <n v="0"/>
    <n v="151"/>
    <n v="1686"/>
    <n v="0"/>
    <n v="210"/>
    <n v="197"/>
    <n v="0"/>
    <n v="0"/>
    <n v="0"/>
    <n v="6.7290552584670232E-2"/>
    <n v="0.75133689839572193"/>
    <n v="0"/>
    <n v="9.3582887700534759E-2"/>
    <n v="8.7789661319073078E-2"/>
    <n v="0"/>
    <n v="179"/>
    <n v="0"/>
    <n v="0"/>
    <n v="0"/>
    <n v="136"/>
    <n v="1233"/>
    <n v="194"/>
    <n v="123"/>
    <n v="75"/>
    <n v="173"/>
    <n v="0"/>
    <n v="0"/>
    <n v="34"/>
    <n v="0.03"/>
    <n v="1.25E-3"/>
    <n v="0.02"/>
    <n v="0"/>
    <n v="4.4842720314644102E-3"/>
    <n v="2.0108695652173901E-5"/>
    <n v="0.02"/>
    <n v="0.1"/>
    <n v="4.1666666666666701E-3"/>
    <n v="0.05"/>
    <n v="0"/>
    <n v="1.4116492564332001E-2"/>
    <n v="1.99275362318841E-4"/>
    <n v="0.05"/>
    <n v="466.38"/>
    <n v="19.432500000000001"/>
    <n v="22.25"/>
    <n v="17.239999999999998"/>
    <n v="1.6274312915437199"/>
    <n v="2.6485326086956502"/>
    <n v="5.01"/>
    <n v="429.67"/>
    <n v="17.902916666666702"/>
    <n v="18.920000000000002"/>
    <n v="16.52"/>
    <n v="0.86880467193208299"/>
    <n v="0.75482155797101402"/>
    <n v="2.4"/>
    <n v="21.85"/>
    <n v="0.91041666666666698"/>
    <n v="0.96"/>
    <n v="0.81"/>
    <n v="4.8765558646907001E-2"/>
    <n v="2.3780797101449298E-3"/>
    <n v="0.15"/>
    <n v="24359.63"/>
    <n v="1014.98458333333"/>
    <n v="1017.74"/>
    <n v="1012.46"/>
    <n v="1.8643147223733401"/>
    <n v="3.4756693840579902"/>
    <n v="5.2799999999999701"/>
    <n v="60.03"/>
    <n v="2.5012500000000002"/>
    <n v="3.88"/>
    <n v="1.25"/>
    <n v="0.65644174217485995"/>
    <n v="0.43091576086956501"/>
    <n v="2.63"/>
    <n v="116.02"/>
    <n v="4.8341666666666701"/>
    <n v="6.99"/>
    <n v="2.59"/>
    <n v="1.0976810206924399"/>
    <n v="1.20490362318841"/>
    <n v="4.4000000000000004"/>
    <n v="3712"/>
    <n v="154.666666666667"/>
    <n v="173"/>
    <n v="141"/>
    <n v="8.6359545010917902"/>
    <n v="74.579710144927503"/>
    <n v="32"/>
    <n v="22.04"/>
    <n v="0.918333333333333"/>
    <n v="1"/>
    <n v="0.78"/>
    <n v="0.10149605546701"/>
    <n v="1.03014492753623E-2"/>
    <n v="0.22"/>
    <n v="18"/>
    <n v="0.75"/>
    <n v="3"/>
    <n v="0"/>
    <n v="1.18871505343411"/>
    <n v="1.4130434782608701"/>
    <n v="3"/>
    <n v="312.875"/>
    <n v="13.0364583333333"/>
    <n v="16.088999999999999"/>
    <n v="9.9710000000000001"/>
    <n v="2.2448620947121398"/>
    <n v="5.0394058242753603"/>
    <n v="6.1180000000000003"/>
    <x v="13"/>
    <x v="1"/>
  </r>
  <r>
    <d v="2018-01-22T00:00:00"/>
    <x v="20"/>
    <x v="20"/>
    <x v="18"/>
    <s v="Monday"/>
    <n v="0"/>
    <s v="Jan"/>
    <s v="Winter"/>
    <n v="0"/>
    <n v="1"/>
    <n v="0"/>
    <n v="0"/>
    <n v="0"/>
    <n v="10"/>
    <n v="17"/>
    <n v="7"/>
    <s v="Low"/>
    <n v="5795"/>
    <n v="13.546160483175152"/>
    <n v="0"/>
    <m/>
    <n v="0"/>
    <n v="97"/>
    <n v="210"/>
    <n v="743"/>
    <n v="0"/>
    <n v="53"/>
    <n v="34"/>
    <n v="0"/>
    <n v="0"/>
    <n v="8.5312225153913804E-2"/>
    <n v="0.18469656992084432"/>
    <n v="0.6534740545294635"/>
    <n v="0"/>
    <n v="4.6613896218117852E-2"/>
    <n v="2.9903254177660508E-2"/>
    <n v="0"/>
    <n v="50"/>
    <n v="0"/>
    <n v="92"/>
    <n v="5"/>
    <n v="179"/>
    <n v="526"/>
    <n v="39"/>
    <n v="33"/>
    <n v="7"/>
    <n v="25"/>
    <n v="0"/>
    <n v="0"/>
    <n v="34"/>
    <n v="2.69"/>
    <n v="0.11208333333333299"/>
    <n v="1.21"/>
    <n v="0"/>
    <n v="0.28316501820710799"/>
    <n v="8.0182427536231907E-2"/>
    <n v="1.21"/>
    <n v="2.87"/>
    <n v="0.119583333333333"/>
    <n v="0.72"/>
    <n v="0"/>
    <n v="0.22624494549562599"/>
    <n v="5.1186775362318797E-2"/>
    <n v="0.72"/>
    <n v="402.33"/>
    <n v="16.763750000000002"/>
    <n v="19.8"/>
    <n v="10.36"/>
    <n v="2.9070421430965099"/>
    <n v="8.4508940217391295"/>
    <n v="9.44"/>
    <n v="152.35"/>
    <n v="6.34791666666667"/>
    <n v="18.78"/>
    <n v="-1.1399999999999999"/>
    <n v="7.9981133531692903"/>
    <n v="63.969817210144903"/>
    <n v="19.920000000000002"/>
    <n v="13.23"/>
    <n v="0.55125000000000002"/>
    <n v="0.95"/>
    <n v="0.27"/>
    <n v="0.26208714946186001"/>
    <n v="6.8689673913043495E-2"/>
    <n v="0.68"/>
    <n v="24388.26"/>
    <n v="1016.1775"/>
    <n v="1021.16"/>
    <n v="1012.21"/>
    <n v="2.7716660348417901"/>
    <n v="7.6821326086956399"/>
    <n v="8.94999999999993"/>
    <n v="56.38"/>
    <n v="2.3491666666666702"/>
    <n v="4.0199999999999996"/>
    <n v="0.4"/>
    <n v="1.1960511718973801"/>
    <n v="1.4305384057971"/>
    <n v="3.62"/>
    <n v="97.56"/>
    <n v="4.0650000000000004"/>
    <n v="7.12"/>
    <n v="0.4"/>
    <n v="2.2298956887282202"/>
    <n v="4.9724347826087003"/>
    <n v="6.72"/>
    <n v="7046"/>
    <n v="293.58333333333297"/>
    <n v="335"/>
    <n v="185"/>
    <n v="46.856781483734999"/>
    <n v="2195.5579710144898"/>
    <n v="150"/>
    <n v="9.42"/>
    <n v="0.39250000000000002"/>
    <n v="1"/>
    <n v="0"/>
    <n v="0.42027165127993699"/>
    <n v="0.17662826086956501"/>
    <n v="1"/>
    <n v="21"/>
    <n v="0.875"/>
    <n v="4"/>
    <n v="0"/>
    <n v="1.4540049638094801"/>
    <n v="2.1141304347826102"/>
    <n v="4"/>
    <n v="343.685"/>
    <n v="14.3202083333333"/>
    <n v="16.088999999999999"/>
    <n v="7.6239999999999997"/>
    <n v="3.1710791192900101"/>
    <n v="10.0557427807971"/>
    <n v="8.4649999999999999"/>
    <x v="14"/>
    <x v="3"/>
  </r>
  <r>
    <d v="2018-01-23T00:00:00"/>
    <x v="21"/>
    <x v="21"/>
    <x v="1"/>
    <s v="Tuesday"/>
    <n v="0"/>
    <s v="Jan"/>
    <s v="Winter"/>
    <n v="0"/>
    <n v="0"/>
    <n v="0"/>
    <n v="0"/>
    <n v="0"/>
    <n v="10"/>
    <n v="17"/>
    <n v="7"/>
    <s v="Extremely Low"/>
    <n v="5795"/>
    <n v="11.337359792924936"/>
    <n v="0"/>
    <m/>
    <n v="0"/>
    <n v="120"/>
    <n v="133"/>
    <n v="574"/>
    <n v="0"/>
    <n v="85"/>
    <n v="24"/>
    <n v="0"/>
    <n v="0"/>
    <n v="0.12820512820512819"/>
    <n v="0.14209401709401709"/>
    <n v="0.61324786324786329"/>
    <n v="0"/>
    <n v="9.0811965811965809E-2"/>
    <n v="2.564102564102564E-2"/>
    <n v="0"/>
    <n v="37"/>
    <n v="0"/>
    <n v="20"/>
    <n v="75"/>
    <n v="123"/>
    <n v="406"/>
    <n v="47"/>
    <n v="76"/>
    <n v="5"/>
    <n v="18"/>
    <n v="0"/>
    <n v="0"/>
    <n v="21"/>
    <n v="0"/>
    <n v="0"/>
    <n v="0"/>
    <n v="0"/>
    <n v="0"/>
    <n v="0"/>
    <n v="0"/>
    <n v="0"/>
    <n v="0"/>
    <n v="0"/>
    <n v="0"/>
    <n v="0"/>
    <n v="0"/>
    <n v="0"/>
    <n v="272.32"/>
    <n v="11.3466666666667"/>
    <n v="17.260000000000002"/>
    <n v="5.62"/>
    <n v="4.0045047098254898"/>
    <n v="16.0360579710145"/>
    <n v="11.64"/>
    <n v="-5.36"/>
    <n v="-0.223333333333333"/>
    <n v="2.06"/>
    <n v="-4.22"/>
    <n v="2.1293225431469098"/>
    <n v="4.5340144927536201"/>
    <n v="6.28"/>
    <n v="11.65"/>
    <n v="0.485416666666667"/>
    <n v="0.74"/>
    <n v="0.23"/>
    <n v="0.18074674010330299"/>
    <n v="3.2669384057970999E-2"/>
    <n v="0.51"/>
    <n v="24577.08"/>
    <n v="1024.0450000000001"/>
    <n v="1026.69"/>
    <n v="1021.21"/>
    <n v="1.6451086920613101"/>
    <n v="2.7063826086956699"/>
    <n v="5.48000000000002"/>
    <n v="26.17"/>
    <n v="1.0904166666666699"/>
    <n v="2.71"/>
    <n v="0.21"/>
    <n v="0.87218605497494295"/>
    <n v="0.76070851449275401"/>
    <n v="2.5"/>
    <n v="42.36"/>
    <n v="1.7649999999999999"/>
    <n v="4.91"/>
    <n v="0.21"/>
    <n v="1.80197476216463"/>
    <n v="3.2471130434782598"/>
    <n v="4.7"/>
    <n v="5866"/>
    <n v="244.416666666667"/>
    <n v="359"/>
    <n v="0"/>
    <n v="143.365727717813"/>
    <n v="20553.731884058001"/>
    <n v="359"/>
    <n v="1.46"/>
    <n v="6.0833333333333302E-2"/>
    <n v="0.14000000000000001"/>
    <n v="0"/>
    <n v="4.6989052070591397E-2"/>
    <n v="2.2079710144927499E-3"/>
    <n v="0.14000000000000001"/>
    <n v="21"/>
    <n v="0.875"/>
    <n v="4"/>
    <n v="0"/>
    <n v="1.4540049638094801"/>
    <n v="2.1141304347826102"/>
    <n v="4"/>
    <n v="386.13600000000002"/>
    <n v="16.088999999999999"/>
    <n v="16.088999999999999"/>
    <n v="16.088999999999999"/>
    <n v="0"/>
    <n v="0"/>
    <n v="0"/>
    <x v="2"/>
    <x v="2"/>
  </r>
  <r>
    <d v="2018-01-24T00:00:00"/>
    <x v="22"/>
    <x v="22"/>
    <x v="9"/>
    <s v="Wednesday"/>
    <n v="0"/>
    <s v="Jan"/>
    <s v="Winter"/>
    <n v="0"/>
    <n v="0"/>
    <n v="0"/>
    <n v="0"/>
    <n v="0"/>
    <n v="10"/>
    <n v="17"/>
    <n v="7"/>
    <s v="Extremely Low"/>
    <n v="5795"/>
    <n v="9.6807592752372731"/>
    <n v="0"/>
    <m/>
    <n v="0"/>
    <n v="65"/>
    <n v="74"/>
    <n v="579"/>
    <n v="0"/>
    <n v="64"/>
    <n v="38"/>
    <n v="52"/>
    <n v="0"/>
    <n v="7.4541284403669722E-2"/>
    <n v="8.4862385321100922E-2"/>
    <n v="0.66399082568807344"/>
    <n v="0"/>
    <n v="7.3394495412844041E-2"/>
    <n v="4.3577981651376149E-2"/>
    <n v="5.9633027522935783E-2"/>
    <n v="36"/>
    <n v="0"/>
    <n v="0"/>
    <n v="41"/>
    <n v="54"/>
    <n v="400"/>
    <n v="39"/>
    <n v="55"/>
    <n v="4"/>
    <n v="35"/>
    <n v="0"/>
    <n v="52"/>
    <n v="27"/>
    <n v="0"/>
    <n v="0"/>
    <n v="0"/>
    <n v="0"/>
    <n v="0"/>
    <n v="0"/>
    <n v="0"/>
    <n v="0"/>
    <n v="0"/>
    <n v="0"/>
    <n v="0"/>
    <n v="0"/>
    <n v="0"/>
    <n v="0"/>
    <n v="248.61"/>
    <n v="10.358750000000001"/>
    <n v="16.13"/>
    <n v="6.37"/>
    <n v="3.5664405742371801"/>
    <n v="12.7194983695652"/>
    <n v="9.76"/>
    <n v="5.23"/>
    <n v="0.21791666666666701"/>
    <n v="2.57"/>
    <n v="-1.43"/>
    <n v="1.2156979715254199"/>
    <n v="1.4779215579710101"/>
    <n v="4"/>
    <n v="12.35"/>
    <n v="0.51458333333333295"/>
    <n v="0.74"/>
    <n v="0.31"/>
    <n v="0.135870115940913"/>
    <n v="1.84606884057971E-2"/>
    <n v="0.43"/>
    <n v="24713.74"/>
    <n v="1029.7391666666699"/>
    <n v="1032.25"/>
    <n v="1026.8900000000001"/>
    <n v="1.5568807071294599"/>
    <n v="2.4238775362319398"/>
    <n v="5.3599999999999"/>
    <n v="27.03"/>
    <n v="1.12625"/>
    <n v="3.03"/>
    <n v="0.02"/>
    <n v="0.799613017816037"/>
    <n v="0.63938097826087004"/>
    <n v="3.01"/>
    <n v="42.12"/>
    <n v="1.7549999999999999"/>
    <n v="4.4400000000000004"/>
    <n v="0.02"/>
    <n v="1.4712254578500501"/>
    <n v="2.1645043478260901"/>
    <n v="4.42"/>
    <n v="2934"/>
    <n v="122.25"/>
    <n v="351"/>
    <n v="2"/>
    <n v="106.331822714271"/>
    <n v="11306.456521739099"/>
    <n v="349"/>
    <n v="2.44"/>
    <n v="0.101666666666667"/>
    <n v="0.43"/>
    <n v="0"/>
    <n v="0.113392993674621"/>
    <n v="1.28579710144928E-2"/>
    <n v="0.43"/>
    <n v="23"/>
    <n v="0.95833333333333304"/>
    <n v="5"/>
    <n v="0"/>
    <n v="1.62799334115364"/>
    <n v="2.65036231884058"/>
    <n v="5"/>
    <n v="386.13600000000002"/>
    <n v="16.088999999999999"/>
    <n v="16.088999999999999"/>
    <n v="16.088999999999999"/>
    <n v="0"/>
    <n v="0"/>
    <n v="0"/>
    <x v="2"/>
    <x v="2"/>
  </r>
  <r>
    <d v="2018-01-25T00:00:00"/>
    <x v="23"/>
    <x v="23"/>
    <x v="10"/>
    <s v="Thursday"/>
    <n v="0"/>
    <s v="Jan"/>
    <s v="Winter"/>
    <n v="0"/>
    <n v="0"/>
    <n v="1"/>
    <n v="0"/>
    <n v="0"/>
    <n v="10"/>
    <n v="17"/>
    <n v="7"/>
    <s v="Extremely Low"/>
    <n v="5795"/>
    <n v="12.959447799827437"/>
    <n v="1"/>
    <s v="Oil and Gas Private Capital Conference"/>
    <n v="0"/>
    <n v="187"/>
    <n v="107"/>
    <n v="688"/>
    <n v="0"/>
    <n v="118"/>
    <n v="40"/>
    <n v="0"/>
    <n v="0"/>
    <n v="0.16403508771929826"/>
    <n v="9.3859649122807018E-2"/>
    <n v="0.60350877192982455"/>
    <n v="0"/>
    <n v="0.10350877192982456"/>
    <n v="3.5087719298245612E-2"/>
    <n v="0"/>
    <n v="54"/>
    <n v="0"/>
    <n v="139"/>
    <n v="19"/>
    <n v="92"/>
    <n v="432"/>
    <n v="38"/>
    <n v="73"/>
    <n v="4"/>
    <n v="36"/>
    <n v="0"/>
    <n v="0"/>
    <n v="30"/>
    <n v="0"/>
    <n v="0"/>
    <n v="0"/>
    <n v="0"/>
    <n v="0"/>
    <n v="0"/>
    <n v="0"/>
    <n v="0"/>
    <n v="0"/>
    <n v="0"/>
    <n v="0"/>
    <n v="0"/>
    <n v="0"/>
    <n v="0"/>
    <n v="214.69"/>
    <n v="8.9454166666666701"/>
    <n v="14.32"/>
    <n v="3.34"/>
    <n v="3.9697376752305602"/>
    <n v="15.758817210144899"/>
    <n v="10.98"/>
    <n v="86.81"/>
    <n v="3.6170833333333299"/>
    <n v="7.61"/>
    <n v="0.96"/>
    <n v="1.9820619021761099"/>
    <n v="3.9285693840579698"/>
    <n v="6.65"/>
    <n v="17.02"/>
    <n v="0.70916666666666694"/>
    <n v="0.85"/>
    <n v="0.46"/>
    <n v="0.13931249410764501"/>
    <n v="1.9407971014492799E-2"/>
    <n v="0.39"/>
    <n v="24723.21"/>
    <n v="1030.13375"/>
    <n v="1032.24"/>
    <n v="1028.1400000000001"/>
    <n v="1.31153681013834"/>
    <n v="1.72012880434784"/>
    <n v="4.0999999999999099"/>
    <n v="29.43"/>
    <n v="1.2262500000000001"/>
    <n v="3.16"/>
    <n v="0"/>
    <n v="1.1058296609923399"/>
    <n v="1.22285923913043"/>
    <n v="3.16"/>
    <n v="45.83"/>
    <n v="1.9095833333333301"/>
    <n v="4.78"/>
    <n v="0.02"/>
    <n v="1.8775527067613"/>
    <n v="3.5252041666666698"/>
    <n v="4.76"/>
    <n v="2451"/>
    <n v="102.125"/>
    <n v="120"/>
    <n v="83"/>
    <n v="12.0373061409285"/>
    <n v="144.89673913043501"/>
    <n v="37"/>
    <n v="2.79"/>
    <n v="0.11625000000000001"/>
    <n v="0.37"/>
    <n v="0"/>
    <n v="0.12853057494484399"/>
    <n v="1.6520108695652201E-2"/>
    <n v="0.37"/>
    <n v="22"/>
    <n v="0.91666666666666696"/>
    <n v="4"/>
    <n v="0"/>
    <n v="1.52989532653215"/>
    <n v="2.3405797101449299"/>
    <n v="4"/>
    <n v="386.13600000000002"/>
    <n v="16.088999999999999"/>
    <n v="16.088999999999999"/>
    <n v="16.088999999999999"/>
    <n v="0"/>
    <n v="0"/>
    <n v="0"/>
    <x v="0"/>
    <x v="0"/>
  </r>
  <r>
    <d v="2018-01-26T00:00:00"/>
    <x v="24"/>
    <x v="24"/>
    <x v="9"/>
    <s v="Friday"/>
    <n v="0"/>
    <s v="Jan"/>
    <s v="Winter"/>
    <n v="0"/>
    <n v="1"/>
    <n v="0"/>
    <n v="0"/>
    <n v="0"/>
    <n v="10"/>
    <n v="17"/>
    <n v="7"/>
    <s v="Medium"/>
    <n v="5795"/>
    <n v="21.72562553925798"/>
    <n v="0"/>
    <m/>
    <n v="0"/>
    <n v="309"/>
    <n v="266"/>
    <n v="1083"/>
    <n v="0"/>
    <n v="222"/>
    <n v="75"/>
    <n v="7"/>
    <n v="0"/>
    <n v="0.15749235474006115"/>
    <n v="0.13557594291539246"/>
    <n v="0.55198776758409784"/>
    <n v="0"/>
    <n v="0.11314984709480122"/>
    <n v="3.82262996941896E-2"/>
    <n v="3.5677879714576962E-3"/>
    <n v="98"/>
    <n v="0"/>
    <n v="129"/>
    <n v="178"/>
    <n v="239"/>
    <n v="696"/>
    <n v="94"/>
    <n v="169"/>
    <n v="4"/>
    <n v="65"/>
    <n v="0"/>
    <n v="0"/>
    <n v="33"/>
    <n v="3.57"/>
    <n v="0.14874999999999999"/>
    <n v="1.99"/>
    <n v="0"/>
    <n v="0.48229805415684401"/>
    <n v="0.23261141304347799"/>
    <n v="1.99"/>
    <n v="2.71"/>
    <n v="0.112916666666667"/>
    <n v="1"/>
    <n v="0"/>
    <n v="0.30677111091619003"/>
    <n v="9.4108514492753606E-2"/>
    <n v="1"/>
    <n v="349.77"/>
    <n v="14.57375"/>
    <n v="19.420000000000002"/>
    <n v="10.43"/>
    <n v="2.9581439723024898"/>
    <n v="8.7506157608695698"/>
    <n v="8.99"/>
    <n v="293.45999999999998"/>
    <n v="12.227499999999999"/>
    <n v="15.13"/>
    <n v="8.3699999999999992"/>
    <n v="2.28472289253033"/>
    <n v="5.2199586956521697"/>
    <n v="6.76"/>
    <n v="20.66"/>
    <n v="0.86083333333333301"/>
    <n v="0.94"/>
    <n v="0.76"/>
    <n v="5.3642671744461599E-2"/>
    <n v="2.8775362318840601E-3"/>
    <n v="0.18"/>
    <n v="24582.78"/>
    <n v="1024.2825"/>
    <n v="1027.8499999999999"/>
    <n v="1022.13"/>
    <n v="1.7525441134434201"/>
    <n v="3.0714108695652"/>
    <n v="5.71999999999991"/>
    <n v="41.27"/>
    <n v="1.7195833333333299"/>
    <n v="2.9"/>
    <n v="0.66"/>
    <n v="0.67349496732677405"/>
    <n v="0.45359547101449299"/>
    <n v="2.2400000000000002"/>
    <n v="66.56"/>
    <n v="2.7733333333333299"/>
    <n v="4.7699999999999996"/>
    <n v="0.66"/>
    <n v="1.2826489799618199"/>
    <n v="1.6451884057971"/>
    <n v="4.1100000000000003"/>
    <n v="2451"/>
    <n v="102.125"/>
    <n v="120"/>
    <n v="83"/>
    <n v="12.0373061409285"/>
    <n v="144.89673913043501"/>
    <n v="37"/>
    <n v="21.79"/>
    <n v="0.90791666666666704"/>
    <n v="1"/>
    <n v="0.73"/>
    <n v="9.5278957331327505E-2"/>
    <n v="9.07807971014493E-3"/>
    <n v="0.27"/>
    <n v="18"/>
    <n v="0.75"/>
    <n v="3"/>
    <n v="0"/>
    <n v="1.18871505343411"/>
    <n v="1.4130434782608701"/>
    <n v="3"/>
    <n v="364.95100000000002"/>
    <n v="15.206291666666701"/>
    <n v="16.088999999999999"/>
    <n v="8.0459999999999994"/>
    <n v="2.3415436654734498"/>
    <n v="5.48282673731884"/>
    <n v="8.0429999999999993"/>
    <x v="15"/>
    <x v="3"/>
  </r>
  <r>
    <d v="2018-01-27T00:00:00"/>
    <x v="25"/>
    <x v="25"/>
    <x v="8"/>
    <s v="Saturday"/>
    <n v="1"/>
    <s v="Jan"/>
    <s v="Winter"/>
    <n v="0"/>
    <n v="1"/>
    <n v="0"/>
    <n v="0"/>
    <n v="0"/>
    <n v="10"/>
    <n v="18"/>
    <n v="8"/>
    <s v="Medium"/>
    <n v="5795"/>
    <n v="43.088869715271791"/>
    <n v="0"/>
    <m/>
    <n v="0"/>
    <n v="430"/>
    <n v="202"/>
    <n v="2212"/>
    <n v="0"/>
    <n v="154"/>
    <n v="255"/>
    <n v="8"/>
    <n v="0"/>
    <n v="0.13186139221097823"/>
    <n v="6.19441888991107E-2"/>
    <n v="0.6783195338853113"/>
    <n v="0"/>
    <n v="4.7224777675559645E-2"/>
    <n v="7.8196872125115002E-2"/>
    <n v="2.4532352039251764E-3"/>
    <n v="245"/>
    <n v="0"/>
    <n v="0"/>
    <n v="13"/>
    <n v="168"/>
    <n v="1575"/>
    <n v="263"/>
    <n v="120"/>
    <n v="25"/>
    <n v="233"/>
    <n v="413"/>
    <n v="2"/>
    <n v="50"/>
    <n v="21.56"/>
    <n v="0.89833333333333298"/>
    <n v="8.6999999999999993"/>
    <n v="0"/>
    <n v="1.9348444868789301"/>
    <n v="3.74362318840579"/>
    <n v="8.6999999999999993"/>
    <n v="11.75"/>
    <n v="0.48958333333333298"/>
    <n v="1"/>
    <n v="0"/>
    <n v="0.39961371746776397"/>
    <n v="0.159691123188406"/>
    <n v="1"/>
    <n v="398.87"/>
    <n v="16.619583333333299"/>
    <n v="18.07"/>
    <n v="15.4"/>
    <n v="0.86715666889311105"/>
    <n v="0.751960688405797"/>
    <n v="2.67"/>
    <n v="379.35"/>
    <n v="15.80625"/>
    <n v="17.079999999999998"/>
    <n v="14.59"/>
    <n v="0.77890007451980403"/>
    <n v="0.60668532608695702"/>
    <n v="2.4900000000000002"/>
    <n v="22.77"/>
    <n v="0.94874999999999998"/>
    <n v="0.97"/>
    <n v="0.92"/>
    <n v="1.2618998788920701E-2"/>
    <n v="1.5923913043478199E-4"/>
    <n v="4.9999999999999899E-2"/>
    <n v="24499.26"/>
    <n v="1020.8025"/>
    <n v="1022.08"/>
    <n v="1019.65"/>
    <n v="0.81923745031583395"/>
    <n v="0.67114999999998903"/>
    <n v="2.4300000000000601"/>
    <n v="21.78"/>
    <n v="0.90749999999999997"/>
    <n v="1.75"/>
    <n v="0.11"/>
    <n v="0.44405493197204299"/>
    <n v="0.19718478260869601"/>
    <n v="1.64"/>
    <n v="35.799999999999997"/>
    <n v="1.49166666666667"/>
    <n v="3.22"/>
    <n v="0.14000000000000001"/>
    <n v="0.83536332458276596"/>
    <n v="0.69783188405797103"/>
    <n v="3.08"/>
    <n v="1627"/>
    <n v="67.7916666666667"/>
    <n v="356"/>
    <n v="17"/>
    <n v="65.722723994638002"/>
    <n v="4319.4764492753602"/>
    <n v="339"/>
    <n v="22.92"/>
    <n v="0.95499999999999996"/>
    <n v="1"/>
    <n v="0.75"/>
    <n v="8.5617958295025304E-2"/>
    <n v="7.3304347826086899E-3"/>
    <n v="0.25"/>
    <n v="18"/>
    <n v="0.75"/>
    <n v="3"/>
    <n v="0"/>
    <n v="1.18871505343411"/>
    <n v="1.4130434782608701"/>
    <n v="3"/>
    <n v="219.91499999999999"/>
    <n v="9.1631250000000009"/>
    <n v="16.088999999999999"/>
    <n v="3.1349999999999998"/>
    <n v="4.2754490362950799"/>
    <n v="18.279464461956501"/>
    <n v="12.954000000000001"/>
    <x v="16"/>
    <x v="3"/>
  </r>
  <r>
    <d v="2018-01-28T00:00:00"/>
    <x v="26"/>
    <x v="26"/>
    <x v="19"/>
    <s v="Sunday"/>
    <n v="1"/>
    <s v="Jan"/>
    <s v="Winter"/>
    <n v="0"/>
    <n v="1"/>
    <n v="0"/>
    <n v="0"/>
    <n v="0"/>
    <n v="10"/>
    <n v="18"/>
    <n v="8"/>
    <s v="Medium"/>
    <n v="5795"/>
    <n v="30.681622088006904"/>
    <n v="0"/>
    <m/>
    <n v="0"/>
    <n v="0"/>
    <n v="339"/>
    <n v="1487"/>
    <n v="0"/>
    <n v="95"/>
    <n v="162"/>
    <n v="7"/>
    <n v="0"/>
    <n v="0"/>
    <n v="0.16220095693779904"/>
    <n v="0.71148325358851672"/>
    <n v="0"/>
    <n v="4.5454545454545456E-2"/>
    <n v="7.7511961722488032E-2"/>
    <n v="3.3492822966507177E-3"/>
    <n v="164"/>
    <n v="0"/>
    <n v="0"/>
    <n v="0"/>
    <n v="117"/>
    <n v="1095"/>
    <n v="147"/>
    <n v="89"/>
    <n v="5"/>
    <n v="140"/>
    <n v="0"/>
    <n v="7"/>
    <n v="45"/>
    <n v="0.26"/>
    <n v="1.0833333333333301E-2"/>
    <n v="0.1"/>
    <n v="0"/>
    <n v="2.8880061824976998E-2"/>
    <n v="8.3405797101449204E-4"/>
    <n v="0.1"/>
    <n v="1.68"/>
    <n v="7.0000000000000007E-2"/>
    <n v="0.62"/>
    <n v="0"/>
    <n v="0.175251372257854"/>
    <n v="3.0713043478260899E-2"/>
    <n v="0.62"/>
    <n v="392.1"/>
    <n v="16.337499999999999"/>
    <n v="19.18"/>
    <n v="13.24"/>
    <n v="1.4090522562593499"/>
    <n v="1.9854282608695599"/>
    <n v="5.94"/>
    <n v="331.67"/>
    <n v="13.8195833333333"/>
    <n v="15.68"/>
    <n v="9.3800000000000008"/>
    <n v="1.87858753407671"/>
    <n v="3.5290911231884099"/>
    <n v="6.3"/>
    <n v="20.56"/>
    <n v="0.85666666666666702"/>
    <n v="0.96"/>
    <n v="0.68"/>
    <n v="0.100980698399622"/>
    <n v="1.01971014492754E-2"/>
    <n v="0.28000000000000003"/>
    <n v="24547.03"/>
    <n v="1022.79291666667"/>
    <n v="1025.81"/>
    <n v="1021.27"/>
    <n v="1.3479919983205499"/>
    <n v="1.8170824275362301"/>
    <n v="4.5399999999999601"/>
    <n v="37.799999999999997"/>
    <n v="1.575"/>
    <n v="2.86"/>
    <n v="0.06"/>
    <n v="0.87237307535749598"/>
    <n v="0.76103478260869595"/>
    <n v="2.8"/>
    <n v="58.49"/>
    <n v="2.4370833333333302"/>
    <n v="4.7300000000000004"/>
    <n v="7.0000000000000007E-2"/>
    <n v="1.58347026486453"/>
    <n v="2.5073780797101399"/>
    <n v="4.66"/>
    <n v="4710"/>
    <n v="196.25"/>
    <n v="359"/>
    <n v="1"/>
    <n v="177.44889037593899"/>
    <n v="31488.108695652201"/>
    <n v="358"/>
    <n v="17.3"/>
    <n v="0.72083333333333299"/>
    <n v="1"/>
    <n v="0"/>
    <n v="0.41375183348251798"/>
    <n v="0.17119057971014501"/>
    <n v="1"/>
    <n v="18"/>
    <n v="0.75"/>
    <n v="3"/>
    <n v="0"/>
    <n v="1.18871505343411"/>
    <n v="1.4130434782608701"/>
    <n v="3"/>
    <n v="300.17500000000001"/>
    <n v="12.507291666666699"/>
    <n v="16.088999999999999"/>
    <n v="3.2730000000000001"/>
    <n v="4.4591115461263202"/>
    <n v="19.883675780797098"/>
    <n v="12.816000000000001"/>
    <x v="14"/>
    <x v="3"/>
  </r>
  <r>
    <d v="2018-01-29T00:00:00"/>
    <x v="27"/>
    <x v="27"/>
    <x v="20"/>
    <s v="Monday"/>
    <n v="0"/>
    <s v="Jan"/>
    <s v="Winter"/>
    <n v="0"/>
    <n v="0"/>
    <n v="0"/>
    <n v="0"/>
    <n v="0"/>
    <n v="10"/>
    <n v="17"/>
    <n v="7"/>
    <s v="Low"/>
    <n v="5795"/>
    <n v="13.597929249352891"/>
    <n v="0"/>
    <m/>
    <n v="0"/>
    <n v="0"/>
    <n v="82"/>
    <n v="744"/>
    <n v="0"/>
    <n v="81"/>
    <n v="52"/>
    <n v="10"/>
    <n v="0"/>
    <n v="0"/>
    <n v="8.4623323013415894E-2"/>
    <n v="0.7678018575851393"/>
    <n v="0"/>
    <n v="8.3591331269349839E-2"/>
    <n v="5.3663570691434466E-2"/>
    <n v="1.0319917440660475E-2"/>
    <n v="40"/>
    <n v="0"/>
    <n v="0"/>
    <n v="0"/>
    <n v="62"/>
    <n v="459"/>
    <n v="57"/>
    <n v="52"/>
    <n v="25"/>
    <n v="46"/>
    <n v="0"/>
    <n v="10"/>
    <n v="34"/>
    <n v="0"/>
    <n v="0"/>
    <n v="0"/>
    <n v="0"/>
    <n v="0"/>
    <n v="0"/>
    <n v="0"/>
    <n v="0"/>
    <n v="0"/>
    <n v="0"/>
    <n v="0"/>
    <n v="0"/>
    <n v="0"/>
    <n v="0"/>
    <n v="315.7"/>
    <n v="13.154166666666701"/>
    <n v="18.829999999999998"/>
    <n v="7.59"/>
    <n v="3.7303326773972798"/>
    <n v="13.915381884058"/>
    <n v="11.24"/>
    <n v="73.010000000000005"/>
    <n v="3.0420833333333301"/>
    <n v="8.81"/>
    <n v="0.3"/>
    <n v="2.44810482008939"/>
    <n v="5.9932172101449304"/>
    <n v="8.51"/>
    <n v="12.89"/>
    <n v="0.53708333333333302"/>
    <n v="0.78"/>
    <n v="0.28999999999999998"/>
    <n v="0.18841395606636899"/>
    <n v="3.5499818840579699E-2"/>
    <n v="0.49"/>
    <n v="24694.57"/>
    <n v="1028.94041666667"/>
    <n v="1032.58"/>
    <n v="1026.07"/>
    <n v="1.8922783120209801"/>
    <n v="3.58071721014498"/>
    <n v="6.50999999999999"/>
    <n v="52.48"/>
    <n v="2.1866666666666701"/>
    <n v="4.4400000000000004"/>
    <n v="0.9"/>
    <n v="1.1779077496419901"/>
    <n v="1.38746666666667"/>
    <n v="3.54"/>
    <n v="76.84"/>
    <n v="3.2016666666666702"/>
    <n v="7.16"/>
    <n v="0.9"/>
    <n v="2.3046751476578802"/>
    <n v="5.3115275362318801"/>
    <n v="6.26"/>
    <n v="6671"/>
    <n v="277.95833333333297"/>
    <n v="359"/>
    <n v="0"/>
    <n v="144.65445458707501"/>
    <n v="20924.9112318841"/>
    <n v="359"/>
    <n v="0"/>
    <n v="0"/>
    <n v="0"/>
    <n v="0"/>
    <n v="0"/>
    <n v="0"/>
    <n v="0"/>
    <n v="25"/>
    <n v="1.0416666666666701"/>
    <n v="5"/>
    <n v="0"/>
    <n v="1.75645806313052"/>
    <n v="3.0851449275362302"/>
    <n v="5"/>
    <n v="386.13600000000002"/>
    <n v="16.088999999999999"/>
    <n v="16.088999999999999"/>
    <n v="16.088999999999999"/>
    <n v="0"/>
    <n v="0"/>
    <n v="0"/>
    <x v="2"/>
    <x v="2"/>
  </r>
  <r>
    <d v="2018-01-30T00:00:00"/>
    <x v="28"/>
    <x v="28"/>
    <x v="21"/>
    <s v="Tuesday"/>
    <n v="0"/>
    <s v="Jan"/>
    <s v="Winter"/>
    <n v="0"/>
    <n v="0"/>
    <n v="0"/>
    <n v="0"/>
    <n v="0"/>
    <n v="10"/>
    <n v="17"/>
    <n v="7"/>
    <s v="Extremely Low"/>
    <n v="5795"/>
    <n v="10.716134598792063"/>
    <n v="0"/>
    <m/>
    <n v="0"/>
    <n v="57"/>
    <n v="50"/>
    <n v="651"/>
    <n v="0"/>
    <n v="91"/>
    <n v="25"/>
    <n v="0"/>
    <n v="0"/>
    <n v="6.5217391304347824E-2"/>
    <n v="5.7208237986270026E-2"/>
    <n v="0.74485125858123569"/>
    <n v="0"/>
    <n v="0.10411899313501144"/>
    <n v="2.8604118993135013E-2"/>
    <n v="0"/>
    <n v="54"/>
    <n v="0"/>
    <n v="21"/>
    <n v="23"/>
    <n v="42"/>
    <n v="436"/>
    <n v="55"/>
    <n v="47"/>
    <n v="12"/>
    <n v="21"/>
    <n v="0"/>
    <n v="0"/>
    <n v="47"/>
    <n v="0"/>
    <n v="0"/>
    <n v="0"/>
    <n v="0"/>
    <n v="0"/>
    <n v="0"/>
    <n v="0"/>
    <n v="0"/>
    <n v="0"/>
    <n v="0"/>
    <n v="0"/>
    <n v="0"/>
    <n v="0"/>
    <n v="0"/>
    <n v="232.69"/>
    <n v="9.6954166666666701"/>
    <n v="14.45"/>
    <n v="5.8"/>
    <n v="2.7402363896230701"/>
    <n v="7.5088954710144904"/>
    <n v="8.65"/>
    <n v="33.17"/>
    <n v="1.38208333333333"/>
    <n v="3.33"/>
    <n v="-0.05"/>
    <n v="1.10081384583789"/>
    <n v="1.21179112318841"/>
    <n v="3.38"/>
    <n v="13.69"/>
    <n v="0.57041666666666702"/>
    <n v="0.72"/>
    <n v="0.42"/>
    <n v="8.7351322961867095E-2"/>
    <n v="7.6302536231884098E-3"/>
    <n v="0.3"/>
    <n v="24731.9"/>
    <n v="1030.49583333333"/>
    <n v="1033.1600000000001"/>
    <n v="1027.06"/>
    <n v="2.10511574951131"/>
    <n v="4.4315123188405598"/>
    <n v="6.10000000000014"/>
    <n v="38.94"/>
    <n v="1.6225000000000001"/>
    <n v="3.35"/>
    <n v="0.83"/>
    <n v="0.67795889320044"/>
    <n v="0.45962826086956499"/>
    <n v="2.52"/>
    <n v="58.65"/>
    <n v="2.4437500000000001"/>
    <n v="5.22"/>
    <n v="1.05"/>
    <n v="1.1621898838343701"/>
    <n v="1.35068532608696"/>
    <n v="4.17"/>
    <n v="2179"/>
    <n v="90.7916666666667"/>
    <n v="359"/>
    <n v="6"/>
    <n v="77.091689715483597"/>
    <n v="5943.1286231884096"/>
    <n v="353"/>
    <n v="1.1200000000000001"/>
    <n v="4.6666666666666697E-2"/>
    <n v="0.1"/>
    <n v="0"/>
    <n v="3.1851102863530302E-2"/>
    <n v="1.01449275362319E-3"/>
    <n v="0.1"/>
    <n v="25"/>
    <n v="1.0416666666666701"/>
    <n v="5"/>
    <n v="0"/>
    <n v="1.75645806313052"/>
    <n v="3.0851449275362302"/>
    <n v="5"/>
    <n v="386.13600000000002"/>
    <n v="16.088999999999999"/>
    <n v="16.088999999999999"/>
    <n v="16.088999999999999"/>
    <n v="0"/>
    <n v="0"/>
    <n v="0"/>
    <x v="2"/>
    <x v="2"/>
  </r>
  <r>
    <d v="2018-01-31T00:00:00"/>
    <x v="29"/>
    <x v="29"/>
    <x v="22"/>
    <s v="Wednesday"/>
    <n v="0"/>
    <s v="Jan"/>
    <s v="Winter"/>
    <n v="0"/>
    <n v="1"/>
    <n v="0"/>
    <n v="0"/>
    <n v="0"/>
    <n v="10"/>
    <n v="17"/>
    <n v="7"/>
    <s v="Extremely Low"/>
    <n v="5795"/>
    <n v="11.527178602243312"/>
    <n v="0"/>
    <m/>
    <n v="0"/>
    <n v="250"/>
    <n v="102"/>
    <n v="548"/>
    <n v="0"/>
    <n v="407"/>
    <n v="43"/>
    <n v="0"/>
    <n v="0"/>
    <n v="0.18518518518518517"/>
    <n v="7.5555555555555556E-2"/>
    <n v="0.40592592592592591"/>
    <n v="0"/>
    <n v="0.30148148148148146"/>
    <n v="3.1851851851851853E-2"/>
    <n v="0"/>
    <n v="29"/>
    <n v="0"/>
    <n v="166"/>
    <n v="83"/>
    <n v="79"/>
    <n v="384"/>
    <n v="31"/>
    <n v="193"/>
    <n v="33"/>
    <n v="37"/>
    <n v="0"/>
    <n v="0"/>
    <n v="36"/>
    <n v="0"/>
    <n v="0"/>
    <n v="0"/>
    <n v="0"/>
    <n v="0"/>
    <n v="0"/>
    <n v="0"/>
    <n v="0"/>
    <n v="0"/>
    <n v="0"/>
    <n v="0"/>
    <n v="0"/>
    <n v="0"/>
    <n v="0"/>
    <n v="328.7"/>
    <n v="13.695833333333301"/>
    <n v="20.49"/>
    <n v="6.63"/>
    <n v="5.3716663406583898"/>
    <n v="28.8547992753623"/>
    <n v="13.86"/>
    <n v="219.79"/>
    <n v="9.1579166666666705"/>
    <n v="12.67"/>
    <n v="3.62"/>
    <n v="3.7048170513613701"/>
    <n v="13.725669384058"/>
    <n v="9.0500000000000007"/>
    <n v="18.02"/>
    <n v="0.75083333333333302"/>
    <n v="0.86"/>
    <n v="0.57999999999999996"/>
    <n v="0.10396139194187801"/>
    <n v="1.0807971014492801E-2"/>
    <n v="0.28000000000000003"/>
    <n v="24505.97"/>
    <n v="1021.08208333333"/>
    <n v="1026.4000000000001"/>
    <n v="1016.38"/>
    <n v="3.1065638492191598"/>
    <n v="9.6507389492753397"/>
    <n v="10.020000000000101"/>
    <n v="36.49"/>
    <n v="1.5204166666666701"/>
    <n v="3.38"/>
    <n v="0.18"/>
    <n v="1.1521340470270101"/>
    <n v="1.3274128623188399"/>
    <n v="3.2"/>
    <n v="65.41"/>
    <n v="2.7254166666666699"/>
    <n v="6.55"/>
    <n v="0.18"/>
    <n v="2.3618838817804901"/>
    <n v="5.5784954710144898"/>
    <n v="6.37"/>
    <n v="3874"/>
    <n v="161.416666666667"/>
    <n v="192"/>
    <n v="124"/>
    <n v="21.544527534078501"/>
    <n v="464.16666666666703"/>
    <n v="68"/>
    <n v="4"/>
    <n v="0.16666666666666699"/>
    <n v="0.53"/>
    <n v="0"/>
    <n v="0.148284880541144"/>
    <n v="2.1988405797101498E-2"/>
    <n v="0.53"/>
    <n v="23"/>
    <n v="0.95833333333333304"/>
    <n v="5"/>
    <n v="0"/>
    <n v="1.62799334115364"/>
    <n v="2.65036231884058"/>
    <n v="5"/>
    <n v="384.10399999999998"/>
    <n v="16.0043333333333"/>
    <n v="16.088999999999999"/>
    <n v="14.823"/>
    <n v="0.29616896861591402"/>
    <n v="8.77160579710142E-2"/>
    <n v="1.266"/>
    <x v="0"/>
    <x v="0"/>
  </r>
  <r>
    <d v="2018-02-01T00:00:00"/>
    <x v="29"/>
    <x v="30"/>
    <x v="23"/>
    <s v="Thursday"/>
    <n v="0"/>
    <s v="Feb"/>
    <s v="Winter"/>
    <n v="0"/>
    <n v="1"/>
    <n v="0"/>
    <n v="0"/>
    <n v="0"/>
    <n v="10"/>
    <n v="17"/>
    <n v="7"/>
    <s v="Extremely Low"/>
    <n v="5795"/>
    <n v="11.527178602243312"/>
    <n v="0"/>
    <m/>
    <n v="0"/>
    <n v="77"/>
    <n v="89"/>
    <n v="605"/>
    <n v="0"/>
    <n v="169"/>
    <n v="38"/>
    <n v="0"/>
    <n v="0"/>
    <n v="7.8732106339468297E-2"/>
    <n v="9.1002044989775058E-2"/>
    <n v="0.61860940695296529"/>
    <n v="0"/>
    <n v="0.17280163599182005"/>
    <n v="3.8854805725971372E-2"/>
    <n v="0"/>
    <n v="57"/>
    <n v="0"/>
    <n v="74"/>
    <n v="3"/>
    <n v="59"/>
    <n v="372"/>
    <n v="29"/>
    <n v="131"/>
    <n v="24"/>
    <n v="33"/>
    <n v="0"/>
    <n v="0"/>
    <n v="35"/>
    <n v="0"/>
    <n v="0"/>
    <n v="0"/>
    <n v="0"/>
    <n v="0"/>
    <n v="0"/>
    <n v="0"/>
    <n v="0"/>
    <n v="0"/>
    <n v="0"/>
    <n v="0"/>
    <n v="0"/>
    <n v="0"/>
    <n v="0"/>
    <n v="453.82"/>
    <n v="18.9091666666667"/>
    <n v="25.01"/>
    <n v="13.4"/>
    <n v="4.1835390849569398"/>
    <n v="17.501999275362301"/>
    <n v="11.61"/>
    <n v="360.56"/>
    <n v="15.0233333333333"/>
    <n v="18.13"/>
    <n v="10.87"/>
    <n v="2.3485734183646998"/>
    <n v="5.5157971014492704"/>
    <n v="7.26"/>
    <n v="19.02"/>
    <n v="0.79249999999999998"/>
    <n v="0.93"/>
    <n v="0.62"/>
    <n v="0.114673449411797"/>
    <n v="1.315E-2"/>
    <n v="0.31"/>
    <n v="24407.84"/>
    <n v="1016.99333333333"/>
    <n v="1021.19"/>
    <n v="1015.05"/>
    <n v="1.75469473789272"/>
    <n v="3.0789536231884198"/>
    <n v="6.1400000000001"/>
    <n v="31.86"/>
    <n v="1.3274999999999999"/>
    <n v="3.04"/>
    <n v="0.22"/>
    <n v="0.91924472778755595"/>
    <n v="0.84501086956521698"/>
    <n v="2.82"/>
    <n v="58.02"/>
    <n v="2.4175"/>
    <n v="6.51"/>
    <n v="0.26"/>
    <n v="2.02562550725749"/>
    <n v="4.1031586956521702"/>
    <n v="6.25"/>
    <n v="5148"/>
    <n v="214.5"/>
    <n v="348"/>
    <n v="164"/>
    <n v="46.931031728808499"/>
    <n v="2202.52173913043"/>
    <n v="184"/>
    <n v="14.64"/>
    <n v="0.61"/>
    <n v="1"/>
    <n v="0"/>
    <n v="0.29655998733301198"/>
    <n v="8.7947826086956504E-2"/>
    <n v="1"/>
    <n v="20"/>
    <n v="0.83333333333333304"/>
    <n v="4"/>
    <n v="0"/>
    <n v="1.37260991217989"/>
    <n v="1.88405797101449"/>
    <n v="4"/>
    <n v="358.07299999999998"/>
    <n v="14.9197083333333"/>
    <n v="16.088999999999999"/>
    <n v="5.2519999999999998"/>
    <n v="2.6815393774790999"/>
    <n v="7.1906534329710103"/>
    <n v="10.837"/>
    <x v="3"/>
    <x v="0"/>
  </r>
  <r>
    <d v="2018-02-02T00:00:00"/>
    <x v="30"/>
    <x v="31"/>
    <x v="24"/>
    <s v="Friday"/>
    <n v="0"/>
    <s v="Feb"/>
    <s v="Winter"/>
    <n v="0"/>
    <n v="1"/>
    <n v="1"/>
    <n v="0"/>
    <n v="0"/>
    <n v="10"/>
    <n v="17"/>
    <n v="7"/>
    <s v="Medium"/>
    <n v="5795"/>
    <n v="20.534943917169972"/>
    <n v="0"/>
    <m/>
    <n v="0"/>
    <n v="778"/>
    <n v="293"/>
    <n v="1043"/>
    <n v="0"/>
    <n v="114"/>
    <n v="63"/>
    <n v="423"/>
    <n v="0"/>
    <n v="0.28666175386882831"/>
    <n v="0.1079587324981577"/>
    <n v="0.38430361090641119"/>
    <n v="0"/>
    <n v="4.200442151805453E-2"/>
    <n v="2.3212969786293294E-2"/>
    <n v="0.15585851142225499"/>
    <n v="93"/>
    <n v="0"/>
    <n v="166"/>
    <n v="99"/>
    <n v="254"/>
    <n v="693"/>
    <n v="62"/>
    <n v="14"/>
    <n v="15"/>
    <n v="51"/>
    <n v="0"/>
    <n v="422"/>
    <n v="30"/>
    <n v="0"/>
    <n v="0"/>
    <n v="0"/>
    <n v="0"/>
    <n v="0"/>
    <n v="0"/>
    <n v="0"/>
    <n v="0"/>
    <n v="0"/>
    <n v="0"/>
    <n v="0"/>
    <n v="0"/>
    <n v="0"/>
    <n v="0"/>
    <n v="305.49"/>
    <n v="12.72875"/>
    <n v="17.7"/>
    <n v="10.49"/>
    <n v="1.9251161737954099"/>
    <n v="3.70607228260869"/>
    <n v="7.21"/>
    <n v="80.319999999999993"/>
    <n v="3.3466666666666698"/>
    <n v="12"/>
    <n v="-0.86"/>
    <n v="4.5073685243712598"/>
    <n v="20.316371014492699"/>
    <n v="12.86"/>
    <n v="12.94"/>
    <n v="0.53916666666666702"/>
    <n v="0.79"/>
    <n v="0.4"/>
    <n v="0.126900051963763"/>
    <n v="1.6103623188405799E-2"/>
    <n v="0.39"/>
    <n v="24651.279999999999"/>
    <n v="1027.13666666667"/>
    <n v="1030.53"/>
    <n v="1021.6"/>
    <n v="2.4286544255699698"/>
    <n v="5.8983623188406096"/>
    <n v="8.92999999999995"/>
    <n v="81"/>
    <n v="3.375"/>
    <n v="4.46"/>
    <n v="1.79"/>
    <n v="0.81036760311226197"/>
    <n v="0.65669565217391301"/>
    <n v="2.67"/>
    <n v="126.38"/>
    <n v="5.2658333333333296"/>
    <n v="7.33"/>
    <n v="2.68"/>
    <n v="1.3022118864076799"/>
    <n v="1.6957557971014501"/>
    <n v="4.6500000000000004"/>
    <n v="1426"/>
    <n v="59.4166666666667"/>
    <n v="354"/>
    <n v="7"/>
    <n v="64.844909737315405"/>
    <n v="4204.86231884058"/>
    <n v="347"/>
    <n v="22.53"/>
    <n v="0.93874999999999997"/>
    <n v="1"/>
    <n v="0.79"/>
    <n v="7.3206824343327301E-2"/>
    <n v="5.3592391304347802E-3"/>
    <n v="0.21"/>
    <n v="18"/>
    <n v="0.75"/>
    <n v="3"/>
    <n v="0"/>
    <n v="1.18871505343411"/>
    <n v="1.4130434782608701"/>
    <n v="3"/>
    <n v="386.13600000000002"/>
    <n v="16.088999999999999"/>
    <n v="16.088999999999999"/>
    <n v="16.088999999999999"/>
    <n v="0"/>
    <n v="0"/>
    <n v="0"/>
    <x v="1"/>
    <x v="1"/>
  </r>
  <r>
    <d v="2018-02-03T00:00:00"/>
    <x v="31"/>
    <x v="32"/>
    <x v="4"/>
    <s v="Saturday"/>
    <n v="1"/>
    <s v="Feb"/>
    <s v="Winter"/>
    <n v="0"/>
    <n v="1"/>
    <n v="1"/>
    <n v="0"/>
    <n v="0"/>
    <n v="10"/>
    <n v="18"/>
    <n v="8"/>
    <s v="Medium"/>
    <n v="5795"/>
    <n v="44.020707506471098"/>
    <n v="0"/>
    <m/>
    <n v="1"/>
    <n v="61"/>
    <n v="190"/>
    <n v="2427"/>
    <n v="0"/>
    <n v="259"/>
    <n v="254"/>
    <n v="0"/>
    <n v="3.1328320802005011E-4"/>
    <n v="1.9110275689223057E-2"/>
    <n v="5.9523809523809521E-2"/>
    <n v="0.76033834586466165"/>
    <n v="0"/>
    <n v="8.1140350877192985E-2"/>
    <n v="7.9573934837092727E-2"/>
    <n v="0"/>
    <n v="365"/>
    <n v="0"/>
    <n v="0"/>
    <n v="61"/>
    <n v="161"/>
    <n v="1683"/>
    <n v="281"/>
    <n v="187"/>
    <n v="55"/>
    <n v="215"/>
    <n v="0"/>
    <n v="0"/>
    <n v="59"/>
    <n v="1.53"/>
    <n v="6.3750000000000001E-2"/>
    <n v="0.38"/>
    <n v="0"/>
    <n v="0.115638586158322"/>
    <n v="1.3372282608695701E-2"/>
    <n v="0.38"/>
    <n v="5.27"/>
    <n v="0.21958333333333299"/>
    <n v="0.91"/>
    <n v="0"/>
    <n v="0.31738714758048298"/>
    <n v="0.100734601449275"/>
    <n v="0.91"/>
    <n v="269.68"/>
    <n v="11.2366666666667"/>
    <n v="13.96"/>
    <n v="8.32"/>
    <n v="1.9306558170885799"/>
    <n v="3.7274318840579701"/>
    <n v="5.64"/>
    <n v="190.81"/>
    <n v="7.95041666666667"/>
    <n v="13.2"/>
    <n v="-0.35"/>
    <n v="4.5059655908359"/>
    <n v="20.303725905797101"/>
    <n v="13.55"/>
    <n v="19.55"/>
    <n v="0.81458333333333299"/>
    <n v="0.97"/>
    <n v="0.48"/>
    <n v="0.150390192981217"/>
    <n v="2.2617210144927499E-2"/>
    <n v="0.49"/>
    <n v="24466.83"/>
    <n v="1019.45125"/>
    <n v="1026.83"/>
    <n v="1012.63"/>
    <n v="5.26625707566168"/>
    <n v="27.733463586956699"/>
    <n v="14.1999999999999"/>
    <n v="40.15"/>
    <n v="1.6729166666666699"/>
    <n v="3"/>
    <n v="0.16"/>
    <n v="0.89195183710228698"/>
    <n v="0.79557807971014505"/>
    <n v="2.84"/>
    <n v="60.5"/>
    <n v="2.5208333333333299"/>
    <n v="4.96"/>
    <n v="0.28000000000000003"/>
    <n v="1.3246621116892101"/>
    <n v="1.75472971014493"/>
    <n v="4.68"/>
    <n v="2624"/>
    <n v="109.333333333333"/>
    <n v="231"/>
    <n v="68"/>
    <n v="48.045871800826397"/>
    <n v="2308.4057971014499"/>
    <n v="163"/>
    <n v="24"/>
    <n v="1"/>
    <n v="1"/>
    <n v="1"/>
    <n v="0"/>
    <n v="0"/>
    <n v="0"/>
    <n v="18"/>
    <n v="0.75"/>
    <n v="3"/>
    <n v="0"/>
    <n v="1.18871505343411"/>
    <n v="1.4130434782608701"/>
    <n v="3"/>
    <n v="266.45800000000003"/>
    <n v="11.1024166666667"/>
    <n v="16.088999999999999"/>
    <n v="0.4"/>
    <n v="6.2486689429006397"/>
    <n v="39.045863557971003"/>
    <n v="15.689"/>
    <x v="17"/>
    <x v="3"/>
  </r>
  <r>
    <d v="2018-02-04T00:00:00"/>
    <x v="32"/>
    <x v="24"/>
    <x v="6"/>
    <s v="Sunday"/>
    <n v="1"/>
    <s v="Feb"/>
    <s v="Winter"/>
    <n v="0"/>
    <n v="1"/>
    <n v="1"/>
    <n v="0"/>
    <n v="0"/>
    <n v="10"/>
    <n v="18"/>
    <n v="8"/>
    <s v="Medium"/>
    <n v="5795"/>
    <n v="32.02761000862813"/>
    <n v="0"/>
    <m/>
    <n v="0"/>
    <n v="0"/>
    <n v="114"/>
    <n v="1590"/>
    <n v="0"/>
    <n v="71"/>
    <n v="183"/>
    <n v="4"/>
    <n v="0"/>
    <n v="0"/>
    <n v="5.8103975535168197E-2"/>
    <n v="0.81039755351681952"/>
    <n v="0"/>
    <n v="3.6187563710499492E-2"/>
    <n v="9.3272171253822631E-2"/>
    <n v="2.0387359836901123E-3"/>
    <n v="169"/>
    <n v="0"/>
    <n v="0"/>
    <n v="0"/>
    <n v="90"/>
    <n v="1147"/>
    <n v="155"/>
    <n v="59"/>
    <n v="3"/>
    <n v="149"/>
    <n v="0"/>
    <n v="0"/>
    <n v="51"/>
    <n v="0"/>
    <n v="0"/>
    <n v="0"/>
    <n v="0"/>
    <n v="0"/>
    <n v="0"/>
    <n v="0"/>
    <n v="0"/>
    <n v="0"/>
    <n v="0"/>
    <n v="0"/>
    <n v="0"/>
    <n v="0"/>
    <n v="0"/>
    <n v="413.55"/>
    <n v="17.231249999999999"/>
    <n v="20.22"/>
    <n v="14.28"/>
    <n v="1.86357840095922"/>
    <n v="3.4729244565217399"/>
    <n v="5.94"/>
    <n v="378.88"/>
    <n v="15.786666666666701"/>
    <n v="17.62"/>
    <n v="13.22"/>
    <n v="1.3475022518870201"/>
    <n v="1.81576231884058"/>
    <n v="4.4000000000000004"/>
    <n v="21.92"/>
    <n v="0.913333333333333"/>
    <n v="0.97"/>
    <n v="0.83"/>
    <n v="4.6500740215395603E-2"/>
    <n v="2.1623188405797099E-3"/>
    <n v="0.14000000000000001"/>
    <n v="24352.02"/>
    <n v="1014.6675"/>
    <n v="1020.26"/>
    <n v="1012.08"/>
    <n v="2.25916346580264"/>
    <n v="5.1038195652173997"/>
    <n v="8.17999999999995"/>
    <n v="25.5"/>
    <n v="1.0625"/>
    <n v="2.85"/>
    <n v="0.11"/>
    <n v="0.86482091637014902"/>
    <n v="0.74791521739130395"/>
    <n v="2.74"/>
    <n v="42.68"/>
    <n v="1.77833333333333"/>
    <n v="4.7"/>
    <n v="0.18"/>
    <n v="1.3497299783633601"/>
    <n v="1.8217710144927499"/>
    <n v="4.5199999999999996"/>
    <n v="3226"/>
    <n v="134.416666666667"/>
    <n v="298"/>
    <n v="29"/>
    <n v="87.084125577146594"/>
    <n v="7583.6449275362302"/>
    <n v="269"/>
    <n v="23.72"/>
    <n v="0.98833333333333295"/>
    <n v="1"/>
    <n v="0.9"/>
    <n v="2.9586522587836801E-2"/>
    <n v="8.7536231884057999E-4"/>
    <n v="0.1"/>
    <n v="18"/>
    <n v="0.75"/>
    <n v="3"/>
    <n v="0"/>
    <n v="1.18871505343411"/>
    <n v="1.4130434782608701"/>
    <n v="3"/>
    <n v="274.77"/>
    <n v="11.44875"/>
    <n v="16.088999999999999"/>
    <n v="1.913"/>
    <n v="3.6519868832804101"/>
    <n v="13.337008195652199"/>
    <n v="14.176"/>
    <x v="18"/>
    <x v="1"/>
  </r>
  <r>
    <d v="2018-02-05T00:00:00"/>
    <x v="33"/>
    <x v="33"/>
    <x v="23"/>
    <s v="Monday"/>
    <n v="0"/>
    <s v="Feb"/>
    <s v="Winter"/>
    <n v="0"/>
    <n v="1"/>
    <n v="1"/>
    <n v="0"/>
    <n v="0"/>
    <n v="10"/>
    <n v="17"/>
    <n v="7"/>
    <s v="Low"/>
    <n v="5795"/>
    <n v="15.340811044003452"/>
    <n v="1"/>
    <s v="NAPE Summit Week Conference"/>
    <n v="0"/>
    <n v="285"/>
    <n v="76"/>
    <n v="845"/>
    <n v="0"/>
    <n v="52"/>
    <n v="35"/>
    <n v="0"/>
    <n v="0"/>
    <n v="0.22041763341067286"/>
    <n v="5.877803557617943E-2"/>
    <n v="0.65351894818252132"/>
    <n v="0"/>
    <n v="4.0216550657385927E-2"/>
    <n v="2.7068832173240527E-2"/>
    <n v="0"/>
    <n v="64"/>
    <n v="0"/>
    <n v="102"/>
    <n v="38"/>
    <n v="63"/>
    <n v="548"/>
    <n v="59"/>
    <n v="45"/>
    <n v="3"/>
    <n v="31"/>
    <n v="0"/>
    <n v="0"/>
    <n v="27"/>
    <n v="0"/>
    <n v="0"/>
    <n v="0"/>
    <n v="0"/>
    <n v="0"/>
    <n v="0"/>
    <n v="0"/>
    <n v="0"/>
    <n v="0"/>
    <n v="0"/>
    <n v="0"/>
    <n v="0"/>
    <n v="0"/>
    <n v="0"/>
    <n v="324.11"/>
    <n v="13.504583333333301"/>
    <n v="14.71"/>
    <n v="11.8"/>
    <n v="0.90714065429053903"/>
    <n v="0.82290416666666699"/>
    <n v="2.91"/>
    <n v="280.24"/>
    <n v="11.6766666666667"/>
    <n v="13.63"/>
    <n v="10.19"/>
    <n v="0.96705139770185"/>
    <n v="0.93518840579710205"/>
    <n v="3.44"/>
    <n v="21.31"/>
    <n v="0.88791666666666702"/>
    <n v="0.96"/>
    <n v="0.8"/>
    <n v="4.9780314484190701E-2"/>
    <n v="2.4780797101449301E-3"/>
    <n v="0.16"/>
    <n v="24469.93"/>
    <n v="1019.58041666667"/>
    <n v="1021.85"/>
    <n v="1017.78"/>
    <n v="1.3242043687229601"/>
    <n v="1.7535172101449601"/>
    <n v="4.07000000000005"/>
    <n v="42.35"/>
    <n v="1.7645833333333301"/>
    <n v="2.75"/>
    <n v="0.54"/>
    <n v="0.56261794254659403"/>
    <n v="0.31653894927536202"/>
    <n v="2.21"/>
    <n v="69.47"/>
    <n v="2.8945833333333302"/>
    <n v="4.12"/>
    <n v="0.62"/>
    <n v="0.98284405046590795"/>
    <n v="0.96598242753623198"/>
    <n v="3.5"/>
    <n v="1702"/>
    <n v="70.9166666666667"/>
    <n v="101"/>
    <n v="32"/>
    <n v="24.088454146922899"/>
    <n v="580.25362318840598"/>
    <n v="69"/>
    <n v="20.88"/>
    <n v="0.87"/>
    <n v="1"/>
    <n v="0.31"/>
    <n v="0.22310067916408999"/>
    <n v="4.9773913043478203E-2"/>
    <n v="0.69"/>
    <n v="18"/>
    <n v="0.75"/>
    <n v="3"/>
    <n v="0"/>
    <n v="1.18871505343411"/>
    <n v="1.4130434782608701"/>
    <n v="3"/>
    <n v="288.45100000000002"/>
    <n v="12.018791666666701"/>
    <n v="16.088999999999999"/>
    <n v="0.83499999999999996"/>
    <n v="4.81509428305512"/>
    <n v="23.185132954710099"/>
    <n v="15.254"/>
    <x v="19"/>
    <x v="1"/>
  </r>
  <r>
    <d v="2018-02-06T00:00:00"/>
    <x v="34"/>
    <x v="34"/>
    <x v="25"/>
    <s v="Tuesday"/>
    <n v="0"/>
    <s v="Feb"/>
    <s v="Winter"/>
    <n v="0"/>
    <n v="0"/>
    <n v="1"/>
    <n v="0"/>
    <n v="0"/>
    <n v="10"/>
    <n v="17"/>
    <n v="7"/>
    <s v="Extremely Low"/>
    <n v="5795"/>
    <n v="11.475409836065573"/>
    <n v="0"/>
    <m/>
    <n v="0"/>
    <n v="135"/>
    <n v="82"/>
    <n v="523"/>
    <n v="0"/>
    <n v="82"/>
    <n v="19"/>
    <n v="1"/>
    <n v="0"/>
    <n v="0.16033254156769597"/>
    <n v="9.7387173396674589E-2"/>
    <n v="0.62114014251781469"/>
    <n v="0"/>
    <n v="9.7387173396674589E-2"/>
    <n v="2.2565320665083134E-2"/>
    <n v="1.1876484560570072E-3"/>
    <n v="48"/>
    <n v="0"/>
    <n v="73"/>
    <n v="36"/>
    <n v="76"/>
    <n v="309"/>
    <n v="51"/>
    <n v="65"/>
    <n v="6"/>
    <n v="16"/>
    <n v="0"/>
    <n v="0"/>
    <n v="35"/>
    <n v="0.65"/>
    <n v="2.70833333333333E-2"/>
    <n v="0.37"/>
    <n v="0"/>
    <n v="8.1426369335666701E-2"/>
    <n v="6.6302536231884002E-3"/>
    <n v="0.37"/>
    <n v="2.78"/>
    <n v="0.115833333333333"/>
    <n v="0.89"/>
    <n v="0"/>
    <n v="0.25030271527764603"/>
    <n v="6.26514492753623E-2"/>
    <n v="0.89"/>
    <n v="455.4"/>
    <n v="18.975000000000001"/>
    <n v="22.43"/>
    <n v="14.45"/>
    <n v="2.77039786814567"/>
    <n v="7.6751043478260899"/>
    <n v="7.98"/>
    <n v="432.65"/>
    <n v="18.027083333333302"/>
    <n v="20.47"/>
    <n v="13.93"/>
    <n v="2.33769949935302"/>
    <n v="5.46483894927536"/>
    <n v="6.54"/>
    <n v="22.62"/>
    <n v="0.9425"/>
    <n v="0.97"/>
    <n v="0.87"/>
    <n v="3.3783196234608799E-2"/>
    <n v="1.1413043478260901E-3"/>
    <n v="0.1"/>
    <n v="24420.73"/>
    <n v="1017.53041666667"/>
    <n v="1019.43"/>
    <n v="1015.94"/>
    <n v="1.1406881186625699"/>
    <n v="1.3011693840579599"/>
    <n v="3.4899999999998998"/>
    <n v="34.44"/>
    <n v="1.4350000000000001"/>
    <n v="2.72"/>
    <n v="0.4"/>
    <n v="0.79260165991773401"/>
    <n v="0.62821739130434795"/>
    <n v="2.3199999999999998"/>
    <n v="60.54"/>
    <n v="2.5225"/>
    <n v="4.97"/>
    <n v="0.42"/>
    <n v="1.5773705417836901"/>
    <n v="2.48809782608696"/>
    <n v="4.55"/>
    <n v="3235"/>
    <n v="134.791666666667"/>
    <n v="190"/>
    <n v="49"/>
    <n v="38.328079350088302"/>
    <n v="1469.0416666666699"/>
    <n v="141"/>
    <n v="24"/>
    <n v="1"/>
    <n v="1"/>
    <n v="1"/>
    <n v="0"/>
    <n v="0"/>
    <n v="0"/>
    <n v="18"/>
    <n v="0.75"/>
    <n v="3"/>
    <n v="0"/>
    <n v="1.18871505343411"/>
    <n v="1.4130434782608701"/>
    <n v="3"/>
    <n v="187.08199999999999"/>
    <n v="7.7950833333333298"/>
    <n v="15.542"/>
    <n v="0.39700000000000002"/>
    <n v="6.6792478547960101"/>
    <n v="44.612351905797098"/>
    <n v="15.145"/>
    <x v="20"/>
    <x v="3"/>
  </r>
  <r>
    <d v="2018-02-07T00:00:00"/>
    <x v="35"/>
    <x v="35"/>
    <x v="26"/>
    <s v="Wednesday"/>
    <n v="0"/>
    <s v="Feb"/>
    <s v="Winter"/>
    <n v="0"/>
    <n v="0"/>
    <n v="1"/>
    <n v="0"/>
    <n v="0"/>
    <n v="10"/>
    <n v="17"/>
    <n v="7"/>
    <s v="Extremely Low"/>
    <n v="5795"/>
    <n v="9.0595340811044007"/>
    <n v="0"/>
    <m/>
    <n v="0"/>
    <n v="145"/>
    <n v="64"/>
    <n v="558"/>
    <n v="0"/>
    <n v="46"/>
    <n v="13"/>
    <n v="1"/>
    <n v="0"/>
    <n v="0.17533252720677148"/>
    <n v="7.7388149939540504E-2"/>
    <n v="0.67472793228536876"/>
    <n v="0"/>
    <n v="5.5622732769044739E-2"/>
    <n v="1.5719467956469165E-2"/>
    <n v="1.2091898428053204E-3"/>
    <n v="37"/>
    <n v="0"/>
    <n v="107"/>
    <n v="6"/>
    <n v="54"/>
    <n v="378"/>
    <n v="46"/>
    <n v="35"/>
    <n v="5"/>
    <n v="9"/>
    <n v="0"/>
    <n v="0"/>
    <n v="53"/>
    <n v="5.67"/>
    <n v="0.23624999999999999"/>
    <n v="2.2999999999999998"/>
    <n v="0"/>
    <n v="0.57218735530000797"/>
    <n v="0.32739836956521701"/>
    <n v="2.2999999999999998"/>
    <n v="7.18"/>
    <n v="0.29916666666666702"/>
    <n v="0.99"/>
    <n v="0"/>
    <n v="0.32309531056662699"/>
    <n v="0.104390579710145"/>
    <n v="0.99"/>
    <n v="217.94"/>
    <n v="9.0808333333333309"/>
    <n v="19.32"/>
    <n v="6.5"/>
    <n v="3.4548578485406898"/>
    <n v="11.9360427536232"/>
    <n v="12.82"/>
    <n v="193.15"/>
    <n v="8.0479166666666693"/>
    <n v="18.46"/>
    <n v="5.19"/>
    <n v="3.67512552777827"/>
    <n v="13.506547644927499"/>
    <n v="13.27"/>
    <n v="22.39"/>
    <n v="0.93291666666666695"/>
    <n v="0.98"/>
    <n v="0.91"/>
    <n v="2.0319013727063101E-2"/>
    <n v="4.1286231884057802E-4"/>
    <n v="7.0000000000000007E-2"/>
    <n v="24563.24"/>
    <n v="1023.46833333333"/>
    <n v="1028.83"/>
    <n v="1016.66"/>
    <n v="3.76567063911846"/>
    <n v="14.1802753623189"/>
    <n v="12.17"/>
    <n v="85.12"/>
    <n v="3.54666666666667"/>
    <n v="4.1100000000000003"/>
    <n v="2.2799999999999998"/>
    <n v="0.50954085612242195"/>
    <n v="0.259631884057971"/>
    <n v="1.83"/>
    <n v="132.02000000000001"/>
    <n v="5.5008333333333299"/>
    <n v="6.35"/>
    <n v="4.1900000000000004"/>
    <n v="0.633698026196861"/>
    <n v="0.40157318840579698"/>
    <n v="2.16"/>
    <n v="4286"/>
    <n v="178.583333333333"/>
    <n v="359"/>
    <n v="1"/>
    <n v="165.51498465373899"/>
    <n v="27395.2101449275"/>
    <n v="358"/>
    <n v="24"/>
    <n v="1"/>
    <n v="1"/>
    <n v="1"/>
    <n v="0"/>
    <n v="0"/>
    <n v="0"/>
    <n v="18"/>
    <n v="0.75"/>
    <n v="3"/>
    <n v="0"/>
    <n v="1.18871505343411"/>
    <n v="1.4130434782608701"/>
    <n v="3"/>
    <n v="301.44499999999999"/>
    <n v="12.5602083333333"/>
    <n v="16.088999999999999"/>
    <n v="5.8810000000000002"/>
    <n v="3.1260483873298499"/>
    <n v="9.7721785199275306"/>
    <n v="10.208"/>
    <x v="21"/>
    <x v="3"/>
  </r>
  <r>
    <d v="2018-02-08T00:00:00"/>
    <x v="27"/>
    <x v="36"/>
    <x v="27"/>
    <s v="Thursday"/>
    <n v="0"/>
    <s v="Feb"/>
    <s v="Winter"/>
    <n v="0"/>
    <n v="0"/>
    <n v="1"/>
    <n v="0"/>
    <n v="0"/>
    <n v="10"/>
    <n v="17"/>
    <n v="7"/>
    <s v="Low"/>
    <n v="5795"/>
    <n v="13.597929249352891"/>
    <n v="0"/>
    <m/>
    <n v="0"/>
    <n v="377"/>
    <n v="179"/>
    <n v="785"/>
    <n v="0"/>
    <n v="115"/>
    <n v="35"/>
    <n v="1"/>
    <n v="0"/>
    <n v="0.25268096514745308"/>
    <n v="0.11997319034852547"/>
    <n v="0.52613941018766752"/>
    <n v="0"/>
    <n v="7.7077747989276135E-2"/>
    <n v="2.3458445040214475E-2"/>
    <n v="6.7024128686327079E-4"/>
    <n v="64"/>
    <n v="0"/>
    <n v="174"/>
    <n v="87"/>
    <n v="119"/>
    <n v="503"/>
    <n v="69"/>
    <n v="99"/>
    <n v="4"/>
    <n v="30"/>
    <n v="87"/>
    <n v="0"/>
    <n v="41"/>
    <n v="0"/>
    <n v="0"/>
    <n v="0"/>
    <n v="0"/>
    <n v="0"/>
    <n v="0"/>
    <n v="0"/>
    <n v="0"/>
    <n v="0"/>
    <n v="0"/>
    <n v="0"/>
    <n v="0"/>
    <n v="0"/>
    <n v="0"/>
    <n v="208.98"/>
    <n v="8.7074999999999996"/>
    <n v="11.8"/>
    <n v="4.6399999999999997"/>
    <n v="2.85584868981717"/>
    <n v="8.1558717391304292"/>
    <n v="7.16"/>
    <n v="140.38"/>
    <n v="5.8491666666666697"/>
    <n v="8.9499999999999993"/>
    <n v="2.62"/>
    <n v="2.1591321055635699"/>
    <n v="4.6618514492753604"/>
    <n v="6.33"/>
    <n v="19.809999999999999"/>
    <n v="0.82541666666666702"/>
    <n v="0.9"/>
    <n v="0.75"/>
    <n v="5.2001602539408998E-2"/>
    <n v="2.7041666666666698E-3"/>
    <n v="0.15"/>
    <n v="24675.16"/>
    <n v="1028.1316666666701"/>
    <n v="1030.46"/>
    <n v="1025.48"/>
    <n v="1.55484842450588"/>
    <n v="2.4175536231884101"/>
    <n v="4.98000000000002"/>
    <n v="36.06"/>
    <n v="1.5024999999999999"/>
    <n v="3.35"/>
    <n v="0.05"/>
    <n v="1.1338094694627801"/>
    <n v="1.2855239130434799"/>
    <n v="3.3"/>
    <n v="59.16"/>
    <n v="2.4649999999999999"/>
    <n v="4.97"/>
    <n v="0.15"/>
    <n v="1.64014580475931"/>
    <n v="2.6900782608695701"/>
    <n v="4.82"/>
    <n v="1347"/>
    <n v="56.125"/>
    <n v="122"/>
    <n v="17"/>
    <n v="34.116568077567599"/>
    <n v="1163.9402173912999"/>
    <n v="105"/>
    <n v="21.55"/>
    <n v="0.89791666666666703"/>
    <n v="1"/>
    <n v="0.53"/>
    <n v="0.15268550133801401"/>
    <n v="2.33128623188406E-2"/>
    <n v="0.47"/>
    <n v="20"/>
    <n v="0.83333333333333304"/>
    <n v="4"/>
    <n v="0"/>
    <n v="1.37260991217989"/>
    <n v="1.88405797101449"/>
    <n v="4"/>
    <n v="385.88900000000001"/>
    <n v="16.078708333333299"/>
    <n v="16.088999999999999"/>
    <n v="15.842000000000001"/>
    <n v="5.0418663872286697E-2"/>
    <n v="2.54204166666663E-3"/>
    <n v="0.246999999999998"/>
    <x v="3"/>
    <x v="1"/>
  </r>
  <r>
    <d v="2018-02-09T00:00:00"/>
    <x v="36"/>
    <x v="37"/>
    <x v="28"/>
    <s v="Friday"/>
    <n v="0"/>
    <s v="Feb"/>
    <s v="Winter"/>
    <n v="0"/>
    <n v="1"/>
    <n v="1"/>
    <n v="0"/>
    <n v="0"/>
    <n v="10"/>
    <n v="17"/>
    <n v="7"/>
    <s v="Low"/>
    <n v="5795"/>
    <n v="18.239861949956861"/>
    <n v="0"/>
    <m/>
    <n v="0"/>
    <n v="260"/>
    <n v="232"/>
    <n v="1049"/>
    <n v="0"/>
    <n v="106"/>
    <n v="79"/>
    <n v="2"/>
    <n v="0"/>
    <n v="0.15046296296296297"/>
    <n v="0.13425925925925927"/>
    <n v="0.60706018518518523"/>
    <n v="0"/>
    <n v="6.1342592592592594E-2"/>
    <n v="4.5717592592592594E-2"/>
    <n v="1.1574074074074073E-3"/>
    <n v="66"/>
    <n v="0"/>
    <n v="0"/>
    <n v="172"/>
    <n v="206"/>
    <n v="697"/>
    <n v="110"/>
    <n v="48"/>
    <n v="29"/>
    <n v="74"/>
    <n v="66"/>
    <n v="0"/>
    <n v="12"/>
    <n v="0.26"/>
    <n v="1.0833333333333301E-2"/>
    <n v="0.1"/>
    <n v="0"/>
    <n v="2.8729119701804001E-2"/>
    <n v="8.2536231884057997E-4"/>
    <n v="0.1"/>
    <n v="1.63"/>
    <n v="6.7916666666666695E-2"/>
    <n v="0.59"/>
    <n v="0"/>
    <n v="0.16660234265973001"/>
    <n v="2.77563405797101E-2"/>
    <n v="0.59"/>
    <n v="392.81"/>
    <n v="16.367083333333301"/>
    <n v="21.54"/>
    <n v="11.94"/>
    <n v="3.53662511586186"/>
    <n v="12.5077172101449"/>
    <n v="9.6"/>
    <n v="339.71"/>
    <n v="14.154583333333299"/>
    <n v="18.260000000000002"/>
    <n v="9.0399999999999991"/>
    <n v="3.55816633182424"/>
    <n v="12.660547644927499"/>
    <n v="9.2200000000000006"/>
    <n v="20.86"/>
    <n v="0.86916666666666698"/>
    <n v="0.97"/>
    <n v="0.8"/>
    <n v="5.3480322806956103E-2"/>
    <n v="2.8601449275362299E-3"/>
    <n v="0.17"/>
    <n v="24480.720000000001"/>
    <n v="1020.03"/>
    <n v="1024.58"/>
    <n v="1016.34"/>
    <n v="2.8840897893518198"/>
    <n v="8.3179739130434101"/>
    <n v="8.2399999999999007"/>
    <n v="21.43"/>
    <n v="0.89291666666666702"/>
    <n v="2.34"/>
    <n v="0.17"/>
    <n v="0.62845897909553095"/>
    <n v="0.39496068840579701"/>
    <n v="2.17"/>
    <n v="38.729999999999997"/>
    <n v="1.61375"/>
    <n v="3.99"/>
    <n v="0.37"/>
    <n v="1.15845028603622"/>
    <n v="1.3420070652173901"/>
    <n v="3.62"/>
    <n v="2866"/>
    <n v="119.416666666667"/>
    <n v="175"/>
    <n v="72"/>
    <n v="25.712315889584801"/>
    <n v="661.12318840579701"/>
    <n v="103"/>
    <n v="23.58"/>
    <n v="0.98250000000000004"/>
    <n v="1"/>
    <n v="0.79"/>
    <n v="5.92892687701944E-2"/>
    <n v="3.5152173913043398E-3"/>
    <n v="0.21"/>
    <n v="18"/>
    <n v="0.75"/>
    <n v="3"/>
    <n v="0"/>
    <n v="1.18871505343411"/>
    <n v="1.4130434782608701"/>
    <n v="3"/>
    <n v="321.92200000000003"/>
    <n v="13.4134166666667"/>
    <n v="16.088999999999999"/>
    <n v="1.819"/>
    <n v="4.6821028991224702"/>
    <n v="21.922087557971"/>
    <n v="14.27"/>
    <x v="22"/>
    <x v="3"/>
  </r>
  <r>
    <d v="2018-02-10T00:00:00"/>
    <x v="37"/>
    <x v="38"/>
    <x v="2"/>
    <s v="Saturday"/>
    <n v="1"/>
    <s v="Feb"/>
    <s v="Winter"/>
    <n v="0"/>
    <n v="1"/>
    <n v="1"/>
    <n v="0"/>
    <n v="0"/>
    <n v="10"/>
    <n v="18"/>
    <n v="8"/>
    <s v="Medium"/>
    <n v="5795"/>
    <n v="47.0060396893874"/>
    <n v="0"/>
    <m/>
    <n v="0"/>
    <n v="7"/>
    <n v="267"/>
    <n v="2500"/>
    <n v="0"/>
    <n v="326"/>
    <n v="411"/>
    <n v="0"/>
    <n v="0"/>
    <n v="1.9937339789233835E-3"/>
    <n v="7.6046710338934773E-2"/>
    <n v="0.71204784961549417"/>
    <n v="0"/>
    <n v="9.2851039589860435E-2"/>
    <n v="0.11706066647678724"/>
    <n v="0"/>
    <n v="296"/>
    <n v="0"/>
    <n v="0"/>
    <n v="4"/>
    <n v="182"/>
    <n v="1750"/>
    <n v="353"/>
    <n v="252"/>
    <n v="34"/>
    <n v="374"/>
    <n v="0"/>
    <n v="0"/>
    <n v="68"/>
    <n v="38.92"/>
    <n v="1.6216666666666699"/>
    <n v="9.26"/>
    <n v="0"/>
    <n v="2.7419204102657502"/>
    <n v="7.5181275362318898"/>
    <n v="9.26"/>
    <n v="12.48"/>
    <n v="0.52"/>
    <n v="1"/>
    <n v="0"/>
    <n v="0.383564517559217"/>
    <n v="0.147121739130435"/>
    <n v="1"/>
    <n v="449.64"/>
    <n v="18.734999999999999"/>
    <n v="20.65"/>
    <n v="14.21"/>
    <n v="1.5914008048694499"/>
    <n v="2.5325565217391302"/>
    <n v="6.44"/>
    <n v="432.89"/>
    <n v="18.0370833333333"/>
    <n v="19.579999999999998"/>
    <n v="13.3"/>
    <n v="1.52591093012229"/>
    <n v="2.3284041666666702"/>
    <n v="6.28"/>
    <n v="22.98"/>
    <n v="0.95750000000000002"/>
    <n v="0.98"/>
    <n v="0.94"/>
    <n v="1.4218787326754599E-2"/>
    <n v="2.02173913043479E-4"/>
    <n v="0.04"/>
    <n v="24295.43"/>
    <n v="1012.30958333333"/>
    <n v="1015.89"/>
    <n v="1009.92"/>
    <n v="1.6691692262311499"/>
    <n v="2.78612590579709"/>
    <n v="5.9700000000000299"/>
    <n v="19.46"/>
    <n v="0.81083333333333296"/>
    <n v="1.74"/>
    <n v="0.26"/>
    <n v="0.38630824217328602"/>
    <n v="0.14923405797101399"/>
    <n v="1.48"/>
    <n v="33.97"/>
    <n v="1.4154166666666701"/>
    <n v="3.15"/>
    <n v="0.26"/>
    <n v="0.68799632940544297"/>
    <n v="0.47333894927536202"/>
    <n v="2.89"/>
    <n v="4716"/>
    <n v="196.5"/>
    <n v="329"/>
    <n v="104"/>
    <n v="48.588780240065603"/>
    <n v="2360.8695652173901"/>
    <n v="225"/>
    <n v="23.55"/>
    <n v="0.98124999999999996"/>
    <n v="1"/>
    <n v="0.78"/>
    <n v="5.3755687262311898E-2"/>
    <n v="2.88967391304348E-3"/>
    <n v="0.22"/>
    <n v="18"/>
    <n v="0.75"/>
    <n v="3"/>
    <n v="0"/>
    <n v="1.18871505343411"/>
    <n v="1.4130434782608701"/>
    <n v="3"/>
    <n v="245.559"/>
    <n v="10.231624999999999"/>
    <n v="16.088999999999999"/>
    <n v="0.73699999999999999"/>
    <n v="5.3039643402671999"/>
    <n v="28.132037722826102"/>
    <n v="15.352"/>
    <x v="23"/>
    <x v="3"/>
  </r>
  <r>
    <d v="2018-02-11T00:00:00"/>
    <x v="38"/>
    <x v="39"/>
    <x v="18"/>
    <s v="Sunday"/>
    <n v="1"/>
    <s v="Feb"/>
    <s v="Winter"/>
    <n v="0"/>
    <n v="1"/>
    <n v="1"/>
    <n v="0"/>
    <n v="0"/>
    <n v="10"/>
    <n v="18"/>
    <n v="8"/>
    <s v="Medium"/>
    <n v="5795"/>
    <n v="28.421052631578945"/>
    <n v="0"/>
    <m/>
    <n v="0"/>
    <n v="0"/>
    <n v="156"/>
    <n v="1879"/>
    <n v="0"/>
    <n v="105"/>
    <n v="212"/>
    <n v="1"/>
    <n v="0"/>
    <n v="0"/>
    <n v="6.6298342541436461E-2"/>
    <n v="0.79855503612409695"/>
    <n v="0"/>
    <n v="4.4623884402889925E-2"/>
    <n v="9.0097747556311086E-2"/>
    <n v="4.2498937526561835E-4"/>
    <n v="173"/>
    <n v="0"/>
    <n v="0"/>
    <n v="0"/>
    <n v="149"/>
    <n v="1435"/>
    <n v="221"/>
    <n v="90"/>
    <n v="9"/>
    <n v="187"/>
    <n v="0"/>
    <n v="0"/>
    <n v="55"/>
    <n v="0.19"/>
    <n v="7.9166666666666708E-3"/>
    <n v="0.17"/>
    <n v="0"/>
    <n v="3.4763695038842198E-2"/>
    <n v="1.20851449275362E-3"/>
    <n v="0.17"/>
    <n v="0.56999999999999995"/>
    <n v="2.375E-2"/>
    <n v="0.38"/>
    <n v="0"/>
    <n v="8.5201168597823701E-2"/>
    <n v="7.25923913043478E-3"/>
    <n v="0.38"/>
    <n v="160.18"/>
    <n v="6.6741666666666699"/>
    <n v="13.7"/>
    <n v="4.21"/>
    <n v="2.6193210482152001"/>
    <n v="6.8608427536231904"/>
    <n v="9.49"/>
    <n v="114.42"/>
    <n v="4.7675000000000001"/>
    <n v="12.41"/>
    <n v="0.89"/>
    <n v="3.5205066952506101"/>
    <n v="12.393967391304299"/>
    <n v="11.52"/>
    <n v="21.07"/>
    <n v="0.87791666666666701"/>
    <n v="0.97"/>
    <n v="0.78"/>
    <n v="7.0832267681668504E-2"/>
    <n v="5.0172101449275303E-3"/>
    <n v="0.19"/>
    <n v="24419.87"/>
    <n v="1017.49458333333"/>
    <n v="1024"/>
    <n v="1012.01"/>
    <n v="3.8121669966234499"/>
    <n v="14.532617210145"/>
    <n v="11.99"/>
    <n v="89.86"/>
    <n v="3.7441666666666702"/>
    <n v="4.91"/>
    <n v="1.94"/>
    <n v="0.76905880742330901"/>
    <n v="0.59145144927536197"/>
    <n v="2.97"/>
    <n v="136.93"/>
    <n v="5.7054166666666699"/>
    <n v="7.99"/>
    <n v="2.76"/>
    <n v="1.2001919381523101"/>
    <n v="1.4404606884058"/>
    <n v="5.23"/>
    <n v="8040"/>
    <n v="335"/>
    <n v="359"/>
    <n v="0"/>
    <n v="71.6883351132131"/>
    <n v="5139.2173913043498"/>
    <n v="359"/>
    <n v="24"/>
    <n v="1"/>
    <n v="1"/>
    <n v="1"/>
    <n v="0"/>
    <n v="0"/>
    <n v="0"/>
    <n v="19"/>
    <n v="0.79166666666666696"/>
    <n v="4"/>
    <n v="0"/>
    <n v="1.28466428254256"/>
    <n v="1.65036231884058"/>
    <n v="4"/>
    <n v="300.95400000000001"/>
    <n v="12.53975"/>
    <n v="16.088999999999999"/>
    <n v="2.9180000000000001"/>
    <n v="4.8141475768098703"/>
    <n v="23.1760168913043"/>
    <n v="13.170999999999999"/>
    <x v="24"/>
    <x v="3"/>
  </r>
  <r>
    <d v="2018-02-12T00:00:00"/>
    <x v="33"/>
    <x v="40"/>
    <x v="29"/>
    <s v="Monday"/>
    <n v="0"/>
    <s v="Feb"/>
    <s v="Winter"/>
    <n v="0"/>
    <n v="0"/>
    <n v="1"/>
    <n v="0"/>
    <n v="0"/>
    <n v="10"/>
    <n v="17"/>
    <n v="7"/>
    <s v="Low"/>
    <n v="5795"/>
    <n v="15.340811044003452"/>
    <n v="1"/>
    <s v="17th Annual Liquefied Natural Gas Conference"/>
    <n v="0"/>
    <n v="486"/>
    <n v="53"/>
    <n v="1079"/>
    <n v="0"/>
    <n v="46"/>
    <n v="48"/>
    <n v="2"/>
    <n v="0"/>
    <n v="0.28354725787631274"/>
    <n v="3.0921820303383897E-2"/>
    <n v="0.62952158693115523"/>
    <n v="0"/>
    <n v="2.6837806301050177E-2"/>
    <n v="2.8004667444574097E-2"/>
    <n v="1.1668611435239206E-3"/>
    <n v="131"/>
    <n v="0"/>
    <n v="0"/>
    <n v="0"/>
    <n v="44"/>
    <n v="664"/>
    <n v="116"/>
    <n v="34"/>
    <n v="5"/>
    <n v="40"/>
    <n v="0"/>
    <n v="0"/>
    <n v="50"/>
    <n v="0"/>
    <n v="0"/>
    <n v="0"/>
    <n v="0"/>
    <n v="0"/>
    <n v="0"/>
    <n v="0"/>
    <n v="0"/>
    <n v="0"/>
    <n v="0"/>
    <n v="0"/>
    <n v="0"/>
    <n v="0"/>
    <n v="0"/>
    <n v="125.4"/>
    <n v="5.2249999999999996"/>
    <n v="7.61"/>
    <n v="3.1"/>
    <n v="1.80711877331557"/>
    <n v="3.2656782608695698"/>
    <n v="4.51"/>
    <n v="76.06"/>
    <n v="3.16916666666667"/>
    <n v="5.46"/>
    <n v="0.69"/>
    <n v="1.8958878077856101"/>
    <n v="3.5943905797101401"/>
    <n v="4.7699999999999996"/>
    <n v="20.78"/>
    <n v="0.86583333333333301"/>
    <n v="0.92"/>
    <n v="0.8"/>
    <n v="3.2021279156844801E-2"/>
    <n v="1.02536231884058E-3"/>
    <n v="0.12"/>
    <n v="24649.35"/>
    <n v="1027.0562500000001"/>
    <n v="1029.02"/>
    <n v="1024.4000000000001"/>
    <n v="1.5434794473357201"/>
    <n v="2.3823288043477699"/>
    <n v="4.61999999999989"/>
    <n v="69.510000000000005"/>
    <n v="2.8962500000000002"/>
    <n v="3.75"/>
    <n v="1.53"/>
    <n v="0.63496533626716201"/>
    <n v="0.40318097826087002"/>
    <n v="2.2200000000000002"/>
    <n v="102.62"/>
    <n v="4.2758333333333303"/>
    <n v="5.47"/>
    <n v="2.65"/>
    <n v="0.76360083282043201"/>
    <n v="0.58308623188405795"/>
    <n v="2.82"/>
    <n v="398"/>
    <n v="16.5833333333333"/>
    <n v="49"/>
    <n v="2"/>
    <n v="13.4775712773568"/>
    <n v="181.64492753623199"/>
    <n v="47"/>
    <n v="23.56"/>
    <n v="0.98166666666666702"/>
    <n v="1"/>
    <n v="0.75"/>
    <n v="5.6311761584535998E-2"/>
    <n v="3.1710144927536198E-3"/>
    <n v="0.25"/>
    <n v="19"/>
    <n v="0.79166666666666696"/>
    <n v="4"/>
    <n v="0"/>
    <n v="1.28466428254256"/>
    <n v="1.65036231884058"/>
    <n v="4"/>
    <n v="338.61900000000003"/>
    <n v="14.109125000000001"/>
    <n v="16.088999999999999"/>
    <n v="4.01"/>
    <n v="3.19715606386975"/>
    <n v="10.2218068967391"/>
    <n v="12.079000000000001"/>
    <x v="1"/>
    <x v="1"/>
  </r>
  <r>
    <d v="2018-02-13T00:00:00"/>
    <x v="39"/>
    <x v="41"/>
    <x v="0"/>
    <s v="Tuesday"/>
    <n v="0"/>
    <s v="Feb"/>
    <s v="Winter"/>
    <n v="0"/>
    <n v="0"/>
    <n v="1"/>
    <n v="0"/>
    <n v="0"/>
    <n v="10"/>
    <n v="17"/>
    <n v="7"/>
    <s v="Low"/>
    <n v="5795"/>
    <n v="14.063848144952546"/>
    <n v="1"/>
    <s v="17th Annual Liquefied Natural Gas Conference"/>
    <n v="0"/>
    <n v="182"/>
    <n v="105"/>
    <n v="634"/>
    <n v="0"/>
    <n v="128"/>
    <n v="52"/>
    <n v="0"/>
    <n v="0"/>
    <n v="0.16530426884650318"/>
    <n v="9.5367847411444148E-2"/>
    <n v="0.5758401453224341"/>
    <n v="0"/>
    <n v="0.11625794732061762"/>
    <n v="4.7229791099000905E-2"/>
    <n v="0"/>
    <n v="45"/>
    <n v="0"/>
    <n v="0"/>
    <n v="151"/>
    <n v="94"/>
    <n v="426"/>
    <n v="69"/>
    <n v="61"/>
    <n v="20"/>
    <n v="45"/>
    <n v="0"/>
    <n v="0"/>
    <n v="35"/>
    <n v="0.62"/>
    <n v="2.5833333333333298E-2"/>
    <n v="0.31"/>
    <n v="0"/>
    <n v="7.4303529477095703E-2"/>
    <n v="5.5210144927536203E-3"/>
    <n v="0.31"/>
    <n v="1.07"/>
    <n v="4.4583333333333301E-2"/>
    <n v="0.44"/>
    <n v="0"/>
    <n v="0.108386553259785"/>
    <n v="1.17476449275362E-2"/>
    <n v="0.44"/>
    <n v="233.07"/>
    <n v="9.7112499999999997"/>
    <n v="12.93"/>
    <n v="7.36"/>
    <n v="2.0661922813422402"/>
    <n v="4.2691505434782604"/>
    <n v="5.57"/>
    <n v="200.84"/>
    <n v="8.3683333333333305"/>
    <n v="12.55"/>
    <n v="5.34"/>
    <n v="2.5485744807750801"/>
    <n v="6.4952318840579704"/>
    <n v="7.21"/>
    <n v="21.93"/>
    <n v="0.91374999999999995"/>
    <n v="0.98"/>
    <n v="0.87"/>
    <n v="3.5972513661550402E-2"/>
    <n v="1.2940217391304301E-3"/>
    <n v="0.11"/>
    <n v="24685.25"/>
    <n v="1028.5520833333301"/>
    <n v="1030.42"/>
    <n v="1027.32"/>
    <n v="0.93877338640084096"/>
    <n v="0.88129547101450201"/>
    <n v="3.10000000000014"/>
    <n v="32.35"/>
    <n v="1.34791666666667"/>
    <n v="2.12"/>
    <n v="0.72"/>
    <n v="0.45489587118722902"/>
    <n v="0.20693025362318801"/>
    <n v="1.4"/>
    <n v="52.3"/>
    <n v="2.1791666666666698"/>
    <n v="3.55"/>
    <n v="1"/>
    <n v="0.79949395226614794"/>
    <n v="0.63919057971014503"/>
    <n v="2.5499999999999998"/>
    <n v="1203"/>
    <n v="50.125"/>
    <n v="72"/>
    <n v="27"/>
    <n v="12.375686190900799"/>
    <n v="153.15760869565199"/>
    <n v="45"/>
    <n v="24"/>
    <n v="1"/>
    <n v="1"/>
    <n v="1"/>
    <n v="0"/>
    <n v="0"/>
    <n v="0"/>
    <n v="20"/>
    <n v="0.83333333333333304"/>
    <n v="4"/>
    <n v="0"/>
    <n v="1.37260991217989"/>
    <n v="1.88405797101449"/>
    <n v="4"/>
    <n v="233.03399999999999"/>
    <n v="9.7097499999999997"/>
    <n v="16.088999999999999"/>
    <n v="0.49399999999999999"/>
    <n v="5.67528674816639"/>
    <n v="32.208879673913003"/>
    <n v="15.595000000000001"/>
    <x v="25"/>
    <x v="3"/>
  </r>
  <r>
    <d v="2018-02-14T00:00:00"/>
    <x v="40"/>
    <x v="42"/>
    <x v="21"/>
    <s v="Wednesday"/>
    <n v="0"/>
    <s v="Feb"/>
    <s v="Winter"/>
    <n v="0"/>
    <n v="1"/>
    <n v="0"/>
    <n v="0"/>
    <n v="0"/>
    <n v="10"/>
    <n v="17"/>
    <n v="7"/>
    <s v="Low"/>
    <n v="5795"/>
    <n v="16.031061259706643"/>
    <n v="0"/>
    <m/>
    <n v="0"/>
    <n v="167"/>
    <n v="183"/>
    <n v="753"/>
    <n v="0"/>
    <n v="121"/>
    <n v="76"/>
    <n v="0"/>
    <n v="0"/>
    <n v="0.12846153846153846"/>
    <n v="0.14076923076923076"/>
    <n v="0.57923076923076922"/>
    <n v="0"/>
    <n v="9.3076923076923071E-2"/>
    <n v="5.8461538461538461E-2"/>
    <n v="0"/>
    <n v="64"/>
    <n v="0"/>
    <n v="0"/>
    <n v="149"/>
    <n v="173"/>
    <n v="476"/>
    <n v="94"/>
    <n v="100"/>
    <n v="1"/>
    <n v="64"/>
    <n v="0"/>
    <n v="0"/>
    <n v="30"/>
    <n v="0.1"/>
    <n v="4.1666666666666701E-3"/>
    <n v="0.05"/>
    <n v="0"/>
    <n v="1.1000658741803801E-2"/>
    <n v="1.21014492753623E-4"/>
    <n v="0.05"/>
    <n v="0.96"/>
    <n v="0.04"/>
    <n v="0.49"/>
    <n v="0"/>
    <n v="0.107824333786589"/>
    <n v="1.1626086956521699E-2"/>
    <n v="0.49"/>
    <n v="465.11"/>
    <n v="19.379583333333301"/>
    <n v="25.53"/>
    <n v="13.16"/>
    <n v="4.2133952839533801"/>
    <n v="17.7526998188406"/>
    <n v="12.37"/>
    <n v="427.36"/>
    <n v="17.8066666666667"/>
    <n v="20.88"/>
    <n v="12.76"/>
    <n v="2.9645524138548698"/>
    <n v="8.7885710144927494"/>
    <n v="8.1199999999999992"/>
    <n v="21.9"/>
    <n v="0.91249999999999998"/>
    <n v="0.99"/>
    <n v="0.74"/>
    <n v="8.6288192552127593E-2"/>
    <n v="7.4456521739130399E-3"/>
    <n v="0.25"/>
    <n v="24597.62"/>
    <n v="1024.90083333333"/>
    <n v="1027.1300000000001"/>
    <n v="1022.88"/>
    <n v="1.5517028981277301"/>
    <n v="2.4077818840580001"/>
    <n v="4.2500000000001101"/>
    <n v="32.82"/>
    <n v="1.3674999999999999"/>
    <n v="2.87"/>
    <n v="0.3"/>
    <n v="0.86154688988949502"/>
    <n v="0.742263043478261"/>
    <n v="2.57"/>
    <n v="60.15"/>
    <n v="2.5062500000000001"/>
    <n v="5.57"/>
    <n v="0.37"/>
    <n v="1.79188948732409"/>
    <n v="3.2108679347826099"/>
    <n v="5.2"/>
    <n v="3573"/>
    <n v="148.875"/>
    <n v="192"/>
    <n v="69"/>
    <n v="38.1647600941428"/>
    <n v="1456.5489130434801"/>
    <n v="123"/>
    <n v="22.2"/>
    <n v="0.92500000000000004"/>
    <n v="1"/>
    <n v="0.44"/>
    <n v="0.14129832763095401"/>
    <n v="1.9965217391304298E-2"/>
    <n v="0.56000000000000005"/>
    <n v="21"/>
    <n v="0.875"/>
    <n v="4"/>
    <n v="0"/>
    <n v="1.4237885773679599"/>
    <n v="2.0271739130434798"/>
    <n v="4"/>
    <n v="176.72499999999999"/>
    <n v="7.36354166666667"/>
    <n v="16.088999999999999"/>
    <n v="0.39500000000000002"/>
    <n v="6.9644286820782098"/>
    <n v="48.503266867753602"/>
    <n v="15.694000000000001"/>
    <x v="19"/>
    <x v="3"/>
  </r>
  <r>
    <d v="2018-02-15T00:00:00"/>
    <x v="41"/>
    <x v="43"/>
    <x v="26"/>
    <s v="Thursday"/>
    <n v="0"/>
    <s v="Feb"/>
    <s v="Winter"/>
    <n v="0"/>
    <n v="1"/>
    <n v="0"/>
    <n v="0"/>
    <n v="0"/>
    <n v="10"/>
    <n v="17"/>
    <n v="7"/>
    <s v="Medium"/>
    <n v="5795"/>
    <n v="22.968075927523728"/>
    <n v="0"/>
    <m/>
    <n v="0"/>
    <n v="398"/>
    <n v="454"/>
    <n v="1015"/>
    <n v="0"/>
    <n v="165"/>
    <n v="57"/>
    <n v="0"/>
    <n v="0"/>
    <n v="0.19052178075634274"/>
    <n v="0.2173288654858784"/>
    <n v="0.48587841072283389"/>
    <n v="0"/>
    <n v="7.8985160363810439E-2"/>
    <n v="2.7285782671134514E-2"/>
    <n v="0"/>
    <n v="83"/>
    <n v="0"/>
    <n v="283"/>
    <n v="94"/>
    <n v="438"/>
    <n v="679"/>
    <n v="121"/>
    <n v="139"/>
    <n v="10"/>
    <n v="45"/>
    <n v="0"/>
    <n v="0"/>
    <n v="39"/>
    <n v="0"/>
    <n v="0"/>
    <n v="0"/>
    <n v="0"/>
    <n v="0"/>
    <n v="0"/>
    <n v="0"/>
    <n v="0"/>
    <n v="0"/>
    <n v="0"/>
    <n v="0"/>
    <n v="0"/>
    <n v="0"/>
    <n v="0"/>
    <n v="519.36"/>
    <n v="21.64"/>
    <n v="25.77"/>
    <n v="19.43"/>
    <n v="2.3388551640195399"/>
    <n v="5.47024347826087"/>
    <n v="6.34"/>
    <n v="464.02"/>
    <n v="19.3341666666667"/>
    <n v="20.25"/>
    <n v="18.82"/>
    <n v="0.39229443984873402"/>
    <n v="0.15389492753623199"/>
    <n v="1.43"/>
    <n v="21"/>
    <n v="0.875"/>
    <n v="0.97"/>
    <n v="0.69"/>
    <n v="0.105871127566367"/>
    <n v="1.1208695652173899E-2"/>
    <n v="0.28000000000000003"/>
    <n v="24493.23"/>
    <n v="1020.55125"/>
    <n v="1022.57"/>
    <n v="1018.48"/>
    <n v="1.5803200350066799"/>
    <n v="2.4974114130435101"/>
    <n v="4.0900000000000301"/>
    <n v="54.69"/>
    <n v="2.2787500000000001"/>
    <n v="3.79"/>
    <n v="0.48"/>
    <n v="0.97873615265899905"/>
    <n v="0.95792445652173897"/>
    <n v="3.31"/>
    <n v="104.28"/>
    <n v="4.3449999999999998"/>
    <n v="7.42"/>
    <n v="1.2"/>
    <n v="1.7619529678369901"/>
    <n v="3.10447826086956"/>
    <n v="6.22"/>
    <n v="4318"/>
    <n v="179.916666666667"/>
    <n v="193"/>
    <n v="162"/>
    <n v="9.3153294262114308"/>
    <n v="86.775362318840493"/>
    <n v="31"/>
    <n v="20.65"/>
    <n v="0.86041666666666705"/>
    <n v="1"/>
    <n v="0.44"/>
    <n v="0.18993086079954999"/>
    <n v="3.6073731884057998E-2"/>
    <n v="0.56000000000000005"/>
    <n v="22"/>
    <n v="0.91666666666666696"/>
    <n v="4"/>
    <n v="0"/>
    <n v="1.5012072436561801"/>
    <n v="2.2536231884058"/>
    <n v="4"/>
    <n v="253.7"/>
    <n v="10.570833333333301"/>
    <n v="16.088999999999999"/>
    <n v="0.91300000000000003"/>
    <n v="5.6119643283959304"/>
    <n v="31.4941436231884"/>
    <n v="15.176"/>
    <x v="18"/>
    <x v="0"/>
  </r>
  <r>
    <d v="2018-02-16T00:00:00"/>
    <x v="42"/>
    <x v="44"/>
    <x v="27"/>
    <s v="Friday"/>
    <n v="0"/>
    <s v="Feb"/>
    <s v="Winter"/>
    <n v="0"/>
    <n v="0"/>
    <n v="0"/>
    <n v="0"/>
    <n v="0"/>
    <n v="10"/>
    <n v="17"/>
    <n v="7"/>
    <s v="Medium"/>
    <n v="5795"/>
    <n v="28.35202761000863"/>
    <n v="0"/>
    <m/>
    <n v="0"/>
    <n v="801"/>
    <n v="290"/>
    <n v="1628"/>
    <n v="0"/>
    <n v="272"/>
    <n v="134"/>
    <n v="0"/>
    <n v="0"/>
    <n v="0.25631999999999999"/>
    <n v="9.2799999999999994E-2"/>
    <n v="0.52095999999999998"/>
    <n v="0"/>
    <n v="8.7040000000000006E-2"/>
    <n v="4.2880000000000001E-2"/>
    <n v="0"/>
    <n v="230"/>
    <n v="0"/>
    <n v="464"/>
    <n v="331"/>
    <n v="260"/>
    <n v="1036"/>
    <n v="214"/>
    <n v="254"/>
    <n v="8"/>
    <n v="120"/>
    <n v="0"/>
    <n v="0"/>
    <n v="44"/>
    <n v="0"/>
    <n v="0"/>
    <n v="0"/>
    <n v="0"/>
    <n v="0"/>
    <n v="0"/>
    <n v="0"/>
    <n v="0"/>
    <n v="0"/>
    <n v="0"/>
    <n v="0"/>
    <n v="0"/>
    <n v="0"/>
    <n v="0"/>
    <n v="539.04"/>
    <n v="22.46"/>
    <n v="27.18"/>
    <n v="19.96"/>
    <n v="2.4725396202918701"/>
    <n v="6.1134521739130401"/>
    <n v="7.22"/>
    <n v="473.9"/>
    <n v="19.745833333333302"/>
    <n v="20.77"/>
    <n v="18.73"/>
    <n v="0.68871598656117095"/>
    <n v="0.47432971014492697"/>
    <n v="2.04"/>
    <n v="20.48"/>
    <n v="0.85333333333333306"/>
    <n v="0.94"/>
    <n v="0.67"/>
    <n v="9.2673652119151198E-2"/>
    <n v="8.5884057971014494E-3"/>
    <n v="0.27"/>
    <n v="24458.09"/>
    <n v="1019.08708333333"/>
    <n v="1021.49"/>
    <n v="1018.16"/>
    <n v="1.05308441036904"/>
    <n v="1.1089867753623199"/>
    <n v="3.33000000000004"/>
    <n v="41.96"/>
    <n v="1.74833333333333"/>
    <n v="2.89"/>
    <n v="0.17"/>
    <n v="0.76743313922999601"/>
    <n v="0.58895362318840605"/>
    <n v="2.72"/>
    <n v="77.23"/>
    <n v="3.2179166666666701"/>
    <n v="4.7"/>
    <n v="0.59"/>
    <n v="1.3157539718704101"/>
    <n v="1.73120851449275"/>
    <n v="4.1100000000000003"/>
    <n v="4906"/>
    <n v="204.416666666667"/>
    <n v="240"/>
    <n v="175"/>
    <n v="20.563616385270802"/>
    <n v="422.86231884057997"/>
    <n v="65"/>
    <n v="20.82"/>
    <n v="0.86750000000000005"/>
    <n v="1"/>
    <n v="0.56999999999999995"/>
    <n v="0.14216493788982401"/>
    <n v="2.02108695652174E-2"/>
    <n v="0.43"/>
    <n v="22"/>
    <n v="0.91666666666666696"/>
    <n v="4"/>
    <n v="0"/>
    <n v="1.5012072436561801"/>
    <n v="2.2536231884058"/>
    <n v="4"/>
    <n v="327.78800000000001"/>
    <n v="13.657833333333301"/>
    <n v="16.088999999999999"/>
    <n v="7.1669999999999998"/>
    <n v="2.55885753492803"/>
    <n v="6.5477518840579698"/>
    <n v="8.9220000000000006"/>
    <x v="3"/>
    <x v="0"/>
  </r>
  <r>
    <d v="2018-02-17T00:00:00"/>
    <x v="43"/>
    <x v="45"/>
    <x v="30"/>
    <s v="Saturday"/>
    <n v="1"/>
    <s v="Feb"/>
    <s v="Winter"/>
    <n v="0"/>
    <n v="1"/>
    <n v="0"/>
    <n v="1"/>
    <n v="0"/>
    <n v="10"/>
    <n v="18"/>
    <n v="8"/>
    <s v="High"/>
    <n v="5795"/>
    <n v="58.153580672993968"/>
    <n v="0"/>
    <m/>
    <n v="1"/>
    <n v="326"/>
    <n v="338"/>
    <n v="3720"/>
    <n v="0"/>
    <n v="351"/>
    <n v="275"/>
    <n v="0"/>
    <n v="1.9956096587507485E-4"/>
    <n v="6.5056874875274395E-2"/>
    <n v="6.7451606465775291E-2"/>
    <n v="0.74236679305527842"/>
    <n v="0"/>
    <n v="7.0045899022151262E-2"/>
    <n v="5.487926561564558E-2"/>
    <n v="0"/>
    <n v="575"/>
    <n v="0"/>
    <n v="0"/>
    <n v="121"/>
    <n v="308"/>
    <n v="2453"/>
    <n v="501"/>
    <n v="332"/>
    <n v="5"/>
    <n v="242"/>
    <n v="203"/>
    <n v="0"/>
    <n v="56"/>
    <n v="0.01"/>
    <n v="4.1666666666666702E-4"/>
    <n v="0.01"/>
    <n v="0"/>
    <n v="2.0412414523193201E-3"/>
    <n v="4.1666666666666703E-6"/>
    <n v="0.01"/>
    <n v="0.06"/>
    <n v="2.5000000000000001E-3"/>
    <n v="0.06"/>
    <n v="0"/>
    <n v="1.22474487139159E-2"/>
    <n v="1.4999999999999999E-4"/>
    <n v="0.06"/>
    <n v="504.41"/>
    <n v="21.0170833333333"/>
    <n v="25.29"/>
    <n v="16.82"/>
    <n v="2.6625641109516098"/>
    <n v="7.0892476449275303"/>
    <n v="8.4700000000000006"/>
    <n v="447.77"/>
    <n v="18.657083333333301"/>
    <n v="20.49"/>
    <n v="14.18"/>
    <n v="2.0082362565990199"/>
    <n v="4.0330128623188397"/>
    <n v="6.31"/>
    <n v="20.83"/>
    <n v="0.867916666666667"/>
    <n v="0.96"/>
    <n v="0.73"/>
    <n v="7.5237546516331202E-2"/>
    <n v="5.6606884057970996E-3"/>
    <n v="0.23"/>
    <n v="24451.14"/>
    <n v="1018.7975"/>
    <n v="1020.77"/>
    <n v="1016.65"/>
    <n v="1.1960051257705999"/>
    <n v="1.43042826086955"/>
    <n v="4.12"/>
    <n v="34.69"/>
    <n v="1.4454166666666699"/>
    <n v="2.69"/>
    <n v="0.34"/>
    <n v="0.75544964535478198"/>
    <n v="0.57070416666666601"/>
    <n v="2.35"/>
    <n v="63.96"/>
    <n v="2.665"/>
    <n v="4.67"/>
    <n v="0.72"/>
    <n v="1.35747848089278"/>
    <n v="1.8427478260869601"/>
    <n v="3.95"/>
    <n v="4163"/>
    <n v="173.458333333333"/>
    <n v="261"/>
    <n v="8"/>
    <n v="72.270614129580096"/>
    <n v="5223.0416666666697"/>
    <n v="253"/>
    <n v="21.26"/>
    <n v="0.88583333333333303"/>
    <n v="1"/>
    <n v="0.65"/>
    <n v="0.109382323771363"/>
    <n v="1.19644927536232E-2"/>
    <n v="0.35"/>
    <n v="22"/>
    <n v="0.91666666666666696"/>
    <n v="4"/>
    <n v="0"/>
    <n v="1.5012072436561801"/>
    <n v="2.2536231884058"/>
    <n v="4"/>
    <n v="295.45"/>
    <n v="12.310416666666701"/>
    <n v="16.088999999999999"/>
    <n v="3.7839999999999998"/>
    <n v="3.8509966402463101"/>
    <n v="14.8301751231884"/>
    <n v="12.305"/>
    <x v="1"/>
    <x v="1"/>
  </r>
  <r>
    <d v="2018-02-18T00:00:00"/>
    <x v="44"/>
    <x v="46"/>
    <x v="0"/>
    <s v="Sunday"/>
    <n v="1"/>
    <s v="Feb"/>
    <s v="Winter"/>
    <n v="0"/>
    <n v="1"/>
    <n v="0"/>
    <n v="1"/>
    <n v="0"/>
    <n v="10"/>
    <n v="18"/>
    <n v="8"/>
    <s v="High"/>
    <n v="5795"/>
    <n v="53.494391716997413"/>
    <n v="0"/>
    <m/>
    <n v="0"/>
    <n v="28"/>
    <n v="479"/>
    <n v="3193"/>
    <n v="0"/>
    <n v="140"/>
    <n v="328"/>
    <n v="3"/>
    <n v="0"/>
    <n v="6.7130184608007676E-3"/>
    <n v="0.11484056581155598"/>
    <n v="0.76552385519060173"/>
    <n v="0"/>
    <n v="3.3565092304003834E-2"/>
    <n v="7.8638216255094706E-2"/>
    <n v="7.1925197794293937E-4"/>
    <n v="507"/>
    <n v="0"/>
    <n v="0"/>
    <n v="20"/>
    <n v="269"/>
    <n v="2175"/>
    <n v="500"/>
    <n v="111"/>
    <n v="10"/>
    <n v="299"/>
    <n v="0"/>
    <n v="0"/>
    <n v="64"/>
    <n v="0"/>
    <n v="0"/>
    <n v="0"/>
    <n v="0"/>
    <n v="0"/>
    <n v="0"/>
    <n v="0"/>
    <n v="0"/>
    <n v="0"/>
    <n v="0"/>
    <n v="0"/>
    <n v="0"/>
    <n v="0"/>
    <n v="0"/>
    <n v="471.82"/>
    <n v="19.6591666666667"/>
    <n v="25.09"/>
    <n v="16.07"/>
    <n v="3.1961388616874"/>
    <n v="10.215303623188399"/>
    <n v="9.02"/>
    <n v="425.12"/>
    <n v="17.713333333333299"/>
    <n v="20.13"/>
    <n v="14.83"/>
    <n v="2.1079593813978499"/>
    <n v="4.4434927536231896"/>
    <n v="5.3"/>
    <n v="21.36"/>
    <n v="0.89"/>
    <n v="0.97"/>
    <n v="0.73"/>
    <n v="7.5007246026778898E-2"/>
    <n v="5.62608695652174E-3"/>
    <n v="0.24"/>
    <n v="24455.81"/>
    <n v="1018.99208333333"/>
    <n v="1021.19"/>
    <n v="1017.07"/>
    <n v="1.44354930689924"/>
    <n v="2.0838346014492801"/>
    <n v="4.12"/>
    <n v="43.72"/>
    <n v="1.8216666666666701"/>
    <n v="3.39"/>
    <n v="0.8"/>
    <n v="0.918891897254829"/>
    <n v="0.84436231884058"/>
    <n v="2.59"/>
    <n v="76.05"/>
    <n v="3.1687500000000002"/>
    <n v="5.88"/>
    <n v="1.4"/>
    <n v="1.63425375204922"/>
    <n v="2.6707853260869601"/>
    <n v="4.4800000000000004"/>
    <n v="2471"/>
    <n v="102.958333333333"/>
    <n v="159"/>
    <n v="31"/>
    <n v="46.6527217777844"/>
    <n v="2176.4764492753602"/>
    <n v="128"/>
    <n v="21.29"/>
    <n v="0.887083333333333"/>
    <n v="1"/>
    <n v="0.31"/>
    <n v="0.17071407997423399"/>
    <n v="2.9143297101449299E-2"/>
    <n v="0.69"/>
    <n v="22"/>
    <n v="0.91666666666666696"/>
    <n v="4"/>
    <n v="0"/>
    <n v="1.5012072436561801"/>
    <n v="2.2536231884058"/>
    <n v="4"/>
    <n v="282.39400000000001"/>
    <n v="11.7664166666667"/>
    <n v="16.088999999999999"/>
    <n v="1.131"/>
    <n v="5.4603700536857804"/>
    <n v="29.815641123188399"/>
    <n v="14.958"/>
    <x v="18"/>
    <x v="1"/>
  </r>
  <r>
    <d v="2018-02-19T00:00:00"/>
    <x v="2"/>
    <x v="47"/>
    <x v="31"/>
    <s v="Monday"/>
    <n v="0"/>
    <s v="Feb"/>
    <s v="Winter"/>
    <n v="1"/>
    <n v="1"/>
    <n v="0"/>
    <n v="1"/>
    <n v="0"/>
    <n v="10"/>
    <n v="17"/>
    <n v="7"/>
    <s v="Medium"/>
    <n v="5795"/>
    <n v="36.859361518550479"/>
    <n v="0"/>
    <m/>
    <n v="0"/>
    <n v="335"/>
    <n v="148"/>
    <n v="1663"/>
    <n v="0"/>
    <n v="105"/>
    <n v="268"/>
    <n v="8"/>
    <n v="0"/>
    <n v="0.13256826276216857"/>
    <n v="5.8567471309853583E-2"/>
    <n v="0.65809259992085478"/>
    <n v="0"/>
    <n v="4.1551246537396121E-2"/>
    <n v="0.10605461020973486"/>
    <n v="3.1658092599920855E-3"/>
    <n v="292"/>
    <n v="0"/>
    <n v="107"/>
    <n v="5"/>
    <n v="117"/>
    <n v="1043"/>
    <n v="294"/>
    <n v="78"/>
    <n v="15"/>
    <n v="247"/>
    <n v="0"/>
    <n v="0"/>
    <n v="44"/>
    <n v="0"/>
    <n v="0"/>
    <n v="0"/>
    <n v="0"/>
    <n v="0"/>
    <n v="0"/>
    <n v="0"/>
    <n v="0"/>
    <n v="0"/>
    <n v="0"/>
    <n v="0"/>
    <n v="0"/>
    <n v="0"/>
    <n v="0"/>
    <n v="528.80999999999995"/>
    <n v="22.033750000000001"/>
    <n v="25.29"/>
    <n v="19.89"/>
    <n v="1.79159101626605"/>
    <n v="3.2097983695652199"/>
    <n v="5.4"/>
    <n v="468.29"/>
    <n v="19.512083333333301"/>
    <n v="20.309999999999999"/>
    <n v="18.61"/>
    <n v="0.62413055467214695"/>
    <n v="0.38953894927536198"/>
    <n v="1.7"/>
    <n v="20.65"/>
    <n v="0.86041666666666705"/>
    <n v="0.94"/>
    <n v="0.71"/>
    <n v="7.5092937586448999E-2"/>
    <n v="5.6389492753623196E-3"/>
    <n v="0.23"/>
    <n v="24379.97"/>
    <n v="1015.83208333333"/>
    <n v="1017.52"/>
    <n v="1014.54"/>
    <n v="0.85775733452273495"/>
    <n v="0.73574764492754796"/>
    <n v="2.98000000000002"/>
    <n v="84.12"/>
    <n v="3.5049999999999999"/>
    <n v="4.7699999999999996"/>
    <n v="2.52"/>
    <n v="0.54132687223958798"/>
    <n v="0.29303478260869598"/>
    <n v="2.25"/>
    <n v="149.09"/>
    <n v="6.2120833333333296"/>
    <n v="8.3800000000000008"/>
    <n v="4.38"/>
    <n v="1.07581305619706"/>
    <n v="1.15737373188406"/>
    <n v="4"/>
    <n v="3736"/>
    <n v="155.666666666667"/>
    <n v="165"/>
    <n v="140"/>
    <n v="7.8887187843128901"/>
    <n v="62.231884057971001"/>
    <n v="25"/>
    <n v="21.17"/>
    <n v="0.882083333333333"/>
    <n v="1"/>
    <n v="0.49"/>
    <n v="0.14566128567648801"/>
    <n v="2.1217210144927501E-2"/>
    <n v="0.51"/>
    <n v="24"/>
    <n v="1"/>
    <n v="4"/>
    <n v="0"/>
    <n v="1.6151457061745"/>
    <n v="2.60869565217391"/>
    <n v="4"/>
    <n v="363.51799999999997"/>
    <n v="15.1465833333333"/>
    <n v="16.088999999999999"/>
    <n v="12.17"/>
    <n v="1.2108672392192701"/>
    <n v="1.4661994710144901"/>
    <n v="3.919"/>
    <x v="1"/>
    <x v="1"/>
  </r>
  <r>
    <d v="2018-02-20T00:00:00"/>
    <x v="45"/>
    <x v="48"/>
    <x v="11"/>
    <s v="Tuesday"/>
    <n v="0"/>
    <s v="Feb"/>
    <s v="Winter"/>
    <n v="0"/>
    <n v="0"/>
    <n v="0"/>
    <n v="1"/>
    <n v="0"/>
    <n v="10"/>
    <n v="17"/>
    <n v="7"/>
    <s v="Medium"/>
    <n v="5795"/>
    <n v="19.706643658326144"/>
    <n v="0"/>
    <m/>
    <n v="0"/>
    <n v="541"/>
    <n v="233"/>
    <n v="966"/>
    <n v="0"/>
    <n v="97"/>
    <n v="74"/>
    <n v="1"/>
    <n v="0"/>
    <n v="0.28294979079497906"/>
    <n v="0.12186192468619247"/>
    <n v="0.50523012552301261"/>
    <n v="0"/>
    <n v="5.0732217573221758E-2"/>
    <n v="3.8702928870292884E-2"/>
    <n v="5.2301255230125519E-4"/>
    <n v="130"/>
    <n v="0"/>
    <n v="0"/>
    <n v="0"/>
    <n v="186"/>
    <n v="596"/>
    <n v="91"/>
    <n v="91"/>
    <n v="2"/>
    <n v="64"/>
    <n v="0"/>
    <n v="0"/>
    <n v="30"/>
    <n v="0"/>
    <n v="0"/>
    <n v="0"/>
    <n v="0"/>
    <n v="0"/>
    <n v="0"/>
    <n v="0"/>
    <n v="0"/>
    <n v="0"/>
    <n v="0"/>
    <n v="0"/>
    <n v="0"/>
    <n v="0"/>
    <n v="0"/>
    <n v="541.69000000000005"/>
    <n v="22.570416666666699"/>
    <n v="24.94"/>
    <n v="21.01"/>
    <n v="1.3323287202641001"/>
    <n v="1.77509981884058"/>
    <n v="3.93"/>
    <n v="497.7"/>
    <n v="20.737500000000001"/>
    <n v="21.63"/>
    <n v="19.72"/>
    <n v="0.67268604990673797"/>
    <n v="0.45250652173913097"/>
    <n v="1.91"/>
    <n v="21.47"/>
    <n v="0.89458333333333295"/>
    <n v="0.94"/>
    <n v="0.82"/>
    <n v="4.0644713722982402E-2"/>
    <n v="1.65199275362319E-3"/>
    <n v="0.12"/>
    <n v="24387.27"/>
    <n v="1016.13625"/>
    <n v="1017.95"/>
    <n v="1014.82"/>
    <n v="0.94814607432655695"/>
    <n v="0.89898097826085999"/>
    <n v="3.13"/>
    <n v="85.94"/>
    <n v="3.58083333333333"/>
    <n v="4.59"/>
    <n v="2.4"/>
    <n v="0.58815789559006004"/>
    <n v="0.34592971014492802"/>
    <n v="2.19"/>
    <n v="155.88999999999999"/>
    <n v="6.4954166666666699"/>
    <n v="8.4"/>
    <n v="4.49"/>
    <n v="1.14500039554452"/>
    <n v="1.3110259057971001"/>
    <n v="3.91"/>
    <n v="3643"/>
    <n v="151.791666666667"/>
    <n v="164"/>
    <n v="137"/>
    <n v="6.8332891479660196"/>
    <n v="46.693840579710098"/>
    <n v="27"/>
    <n v="23.46"/>
    <n v="0.97750000000000004"/>
    <n v="1"/>
    <n v="0.81"/>
    <n v="4.68345840257983E-2"/>
    <n v="2.1934782608695699E-3"/>
    <n v="0.19"/>
    <n v="21"/>
    <n v="0.875"/>
    <n v="4"/>
    <n v="0"/>
    <n v="1.4237885773679599"/>
    <n v="2.0271739130434798"/>
    <n v="4"/>
    <n v="289.79399999999998"/>
    <n v="12.07475"/>
    <n v="14.04"/>
    <n v="10.217000000000001"/>
    <n v="1.1818186887350699"/>
    <n v="1.3966954130434801"/>
    <n v="3.823"/>
    <x v="7"/>
    <x v="1"/>
  </r>
  <r>
    <d v="2018-02-21T00:00:00"/>
    <x v="46"/>
    <x v="49"/>
    <x v="32"/>
    <s v="Wednesday"/>
    <n v="0"/>
    <s v="Feb"/>
    <s v="Winter"/>
    <n v="0"/>
    <n v="0"/>
    <n v="0"/>
    <n v="0"/>
    <n v="0"/>
    <n v="10"/>
    <n v="17"/>
    <n v="7"/>
    <s v="Low"/>
    <n v="5795"/>
    <n v="16.600517687661778"/>
    <n v="0"/>
    <m/>
    <n v="0"/>
    <n v="220"/>
    <n v="110"/>
    <n v="834"/>
    <n v="0"/>
    <n v="508"/>
    <n v="54"/>
    <n v="3"/>
    <n v="0"/>
    <n v="0.12724117987275882"/>
    <n v="6.362058993637941E-2"/>
    <n v="0.48235974551764027"/>
    <n v="0"/>
    <n v="0.29381145170618855"/>
    <n v="3.1231925968768073E-2"/>
    <n v="1.735106998264893E-3"/>
    <n v="100"/>
    <n v="0"/>
    <n v="169"/>
    <n v="10"/>
    <n v="93"/>
    <n v="553"/>
    <n v="58"/>
    <n v="100"/>
    <n v="0"/>
    <n v="45"/>
    <n v="0"/>
    <n v="0"/>
    <n v="50"/>
    <n v="17.52"/>
    <n v="0.73"/>
    <n v="7.5"/>
    <n v="0"/>
    <n v="1.5630126984935799"/>
    <n v="2.4430086956521699"/>
    <n v="7.5"/>
    <n v="11.6"/>
    <n v="0.483333333333333"/>
    <n v="0.94"/>
    <n v="0"/>
    <n v="0.33722224211891799"/>
    <n v="0.11371884057971"/>
    <n v="0.94"/>
    <n v="484.37"/>
    <n v="20.182083333333299"/>
    <n v="23.2"/>
    <n v="14.65"/>
    <n v="2.9624093883286902"/>
    <n v="8.7758693840579696"/>
    <n v="8.5500000000000007"/>
    <n v="462.29"/>
    <n v="19.262083333333301"/>
    <n v="22.01"/>
    <n v="13.97"/>
    <n v="2.8189744961856098"/>
    <n v="7.9466172101449297"/>
    <n v="8.0399999999999991"/>
    <n v="22.7"/>
    <n v="0.94583333333333297"/>
    <n v="0.97"/>
    <n v="0.9"/>
    <n v="1.7916877315916999E-2"/>
    <n v="3.2101449275362198E-4"/>
    <n v="7.0000000000000007E-2"/>
    <n v="24450.27"/>
    <n v="1018.76125"/>
    <n v="1021.71"/>
    <n v="1016.91"/>
    <n v="1.2450608942677499"/>
    <n v="1.5501766304347999"/>
    <n v="4.80000000000007"/>
    <n v="56.58"/>
    <n v="2.3574999999999999"/>
    <n v="3.96"/>
    <n v="0.64"/>
    <n v="1.01939560098342"/>
    <n v="1.03916739130435"/>
    <n v="3.32"/>
    <n v="102.72"/>
    <n v="4.28"/>
    <n v="7.56"/>
    <n v="1.56"/>
    <n v="1.8410701047039999"/>
    <n v="3.3895391304347799"/>
    <n v="6"/>
    <n v="4874"/>
    <n v="203.083333333333"/>
    <n v="349"/>
    <n v="118"/>
    <n v="79.942869093125395"/>
    <n v="6390.86231884058"/>
    <n v="231"/>
    <n v="24"/>
    <n v="1"/>
    <n v="1"/>
    <n v="1"/>
    <n v="0"/>
    <n v="0"/>
    <n v="0"/>
    <n v="21"/>
    <n v="0.875"/>
    <n v="4"/>
    <n v="0"/>
    <n v="1.4237885773679599"/>
    <n v="2.0271739130434798"/>
    <n v="4"/>
    <n v="226.08699999999999"/>
    <n v="9.4202916666666692"/>
    <n v="14.584"/>
    <n v="3.78"/>
    <n v="2.5752296390498"/>
    <n v="6.6318076938405799"/>
    <n v="10.804"/>
    <x v="26"/>
    <x v="3"/>
  </r>
  <r>
    <d v="2018-02-22T00:00:00"/>
    <x v="47"/>
    <x v="50"/>
    <x v="33"/>
    <s v="Thursday"/>
    <n v="0"/>
    <s v="Feb"/>
    <s v="Winter"/>
    <n v="0"/>
    <n v="0"/>
    <n v="1"/>
    <n v="0"/>
    <n v="0"/>
    <n v="10"/>
    <n v="17"/>
    <n v="7"/>
    <s v="Low"/>
    <n v="5795"/>
    <n v="15.513373597929251"/>
    <n v="0"/>
    <m/>
    <n v="0"/>
    <n v="459"/>
    <n v="297"/>
    <n v="857"/>
    <n v="0"/>
    <n v="164"/>
    <n v="70"/>
    <n v="137"/>
    <n v="0"/>
    <n v="0.23135080645161291"/>
    <n v="0.14969758064516128"/>
    <n v="0.43195564516129031"/>
    <n v="0"/>
    <n v="8.2661290322580641E-2"/>
    <n v="3.5282258064516132E-2"/>
    <n v="6.9052419354838704E-2"/>
    <n v="301"/>
    <n v="0"/>
    <n v="151"/>
    <n v="2"/>
    <n v="264"/>
    <n v="556"/>
    <n v="66"/>
    <n v="130"/>
    <n v="23"/>
    <n v="66"/>
    <n v="0"/>
    <n v="137"/>
    <n v="38"/>
    <n v="0.73"/>
    <n v="3.0416666666666699E-2"/>
    <n v="0.16"/>
    <n v="0"/>
    <n v="3.5810997420232298E-2"/>
    <n v="1.2824275362318799E-3"/>
    <n v="0.16"/>
    <n v="4.03"/>
    <n v="0.16791666666666699"/>
    <n v="0.56999999999999995"/>
    <n v="0"/>
    <n v="0.15202914956954999"/>
    <n v="2.3112862318840601E-2"/>
    <n v="0.56999999999999995"/>
    <n v="438.99"/>
    <n v="18.291250000000002"/>
    <n v="23.65"/>
    <n v="12.64"/>
    <n v="4.2179536688036201"/>
    <n v="17.791133152173899"/>
    <n v="11.01"/>
    <n v="413.78"/>
    <n v="17.240833333333299"/>
    <n v="21.59"/>
    <n v="12"/>
    <n v="3.86998136908971"/>
    <n v="14.976755797101401"/>
    <n v="9.59"/>
    <n v="22.51"/>
    <n v="0.93791666666666695"/>
    <n v="0.99"/>
    <n v="0.88"/>
    <n v="3.0213611482915799E-2"/>
    <n v="9.1286231884057803E-4"/>
    <n v="0.11"/>
    <n v="24526.97"/>
    <n v="1021.95708333333"/>
    <n v="1023.16"/>
    <n v="1020.65"/>
    <n v="0.77708753447206902"/>
    <n v="0.60386503623187904"/>
    <n v="2.50999999999999"/>
    <n v="44.9"/>
    <n v="1.87083333333333"/>
    <n v="2.69"/>
    <n v="0.35"/>
    <n v="0.687939056114374"/>
    <n v="0.47326014492753599"/>
    <n v="2.34"/>
    <n v="74.59"/>
    <n v="3.1079166666666702"/>
    <n v="4.88"/>
    <n v="0.56999999999999995"/>
    <n v="1.18048250697559"/>
    <n v="1.39353894927536"/>
    <n v="4.3099999999999996"/>
    <n v="4224"/>
    <n v="176"/>
    <n v="359"/>
    <n v="0"/>
    <n v="115.659921283495"/>
    <n v="13377.217391304301"/>
    <n v="359"/>
    <n v="23.87"/>
    <n v="0.99458333333333304"/>
    <n v="1"/>
    <n v="0.87"/>
    <n v="2.6536138880151099E-2"/>
    <n v="7.0416666666666598E-4"/>
    <n v="0.13"/>
    <n v="21"/>
    <n v="0.875"/>
    <n v="4"/>
    <n v="0"/>
    <n v="1.4237885773679599"/>
    <n v="2.0271739130434798"/>
    <n v="4"/>
    <n v="146.83099999999999"/>
    <n v="6.1179583333333296"/>
    <n v="9.5690000000000008"/>
    <n v="1.669"/>
    <n v="2.70371550277161"/>
    <n v="7.3100775199275398"/>
    <n v="7.9"/>
    <x v="24"/>
    <x v="3"/>
  </r>
  <r>
    <d v="2018-02-23T00:00:00"/>
    <x v="48"/>
    <x v="51"/>
    <x v="9"/>
    <s v="Friday"/>
    <n v="0"/>
    <s v="Feb"/>
    <s v="Winter"/>
    <n v="0"/>
    <n v="1"/>
    <n v="1"/>
    <n v="0"/>
    <n v="0"/>
    <n v="10"/>
    <n v="17"/>
    <n v="7"/>
    <s v="Medium"/>
    <n v="5795"/>
    <n v="24.245038826574632"/>
    <n v="0"/>
    <m/>
    <n v="0"/>
    <n v="266"/>
    <n v="340"/>
    <n v="1340"/>
    <n v="0"/>
    <n v="123"/>
    <n v="105"/>
    <n v="2"/>
    <n v="0"/>
    <n v="0.12224264705882353"/>
    <n v="0.15625"/>
    <n v="0.6158088235294118"/>
    <n v="0"/>
    <n v="5.6525735294117647E-2"/>
    <n v="4.8253676470588237E-2"/>
    <n v="9.1911764705882352E-4"/>
    <n v="112"/>
    <n v="0"/>
    <n v="86"/>
    <n v="178"/>
    <n v="114"/>
    <n v="838"/>
    <n v="108"/>
    <n v="97"/>
    <n v="0"/>
    <n v="98"/>
    <n v="0"/>
    <n v="0"/>
    <n v="60"/>
    <n v="0"/>
    <n v="0"/>
    <n v="0"/>
    <n v="0"/>
    <n v="0"/>
    <n v="0"/>
    <n v="0"/>
    <n v="0"/>
    <n v="0"/>
    <n v="0"/>
    <n v="0"/>
    <n v="0"/>
    <n v="0"/>
    <n v="0"/>
    <n v="525.28"/>
    <n v="21.886666666666699"/>
    <n v="25.41"/>
    <n v="18.91"/>
    <n v="2.2281785633438198"/>
    <n v="4.9647797101449296"/>
    <n v="6.5"/>
    <n v="482.7"/>
    <n v="20.112500000000001"/>
    <n v="21.37"/>
    <n v="18.53"/>
    <n v="1.03102840175108"/>
    <n v="1.0630195652173899"/>
    <n v="2.84"/>
    <n v="21.62"/>
    <n v="0.90083333333333304"/>
    <n v="0.98"/>
    <n v="0.76"/>
    <n v="7.5924256687985997E-2"/>
    <n v="5.7644927536231903E-3"/>
    <n v="0.22"/>
    <n v="24493.87"/>
    <n v="1020.57791666667"/>
    <n v="1023.02"/>
    <n v="1017.48"/>
    <n v="2.0315125638551801"/>
    <n v="4.1270432971014399"/>
    <n v="5.5399999999999601"/>
    <n v="49.19"/>
    <n v="2.04958333333333"/>
    <n v="3.43"/>
    <n v="0.55000000000000004"/>
    <n v="0.92420343688693496"/>
    <n v="0.85415199275362297"/>
    <n v="2.88"/>
    <n v="89.61"/>
    <n v="3.7337500000000001"/>
    <n v="6.35"/>
    <n v="1.27"/>
    <n v="1.5409195800475499"/>
    <n v="2.3744331521739102"/>
    <n v="5.08"/>
    <n v="3496"/>
    <n v="145.666666666667"/>
    <n v="178"/>
    <n v="125"/>
    <n v="12.855946574206101"/>
    <n v="165.27536231884099"/>
    <n v="53"/>
    <n v="21.43"/>
    <n v="0.89291666666666702"/>
    <n v="1"/>
    <n v="0.63"/>
    <n v="0.127602615710776"/>
    <n v="1.6282427536231901E-2"/>
    <n v="0.37"/>
    <n v="26"/>
    <n v="1.0833333333333299"/>
    <n v="5"/>
    <n v="0"/>
    <n v="1.71734544059104"/>
    <n v="2.9492753623188399"/>
    <n v="5"/>
    <n v="265.964"/>
    <n v="11.0818333333333"/>
    <n v="16.088999999999999"/>
    <n v="3.7050000000000001"/>
    <n v="4.3955059526418703"/>
    <n v="19.320472579710099"/>
    <n v="12.384"/>
    <x v="3"/>
    <x v="1"/>
  </r>
  <r>
    <d v="2018-02-24T00:00:00"/>
    <x v="49"/>
    <x v="52"/>
    <x v="0"/>
    <s v="Saturday"/>
    <n v="1"/>
    <s v="Feb"/>
    <s v="Winter"/>
    <n v="0"/>
    <n v="1"/>
    <n v="1"/>
    <n v="0"/>
    <n v="0"/>
    <n v="10"/>
    <n v="18"/>
    <n v="8"/>
    <s v="Medium"/>
    <n v="5795"/>
    <n v="49.059534081104403"/>
    <n v="0"/>
    <m/>
    <n v="2"/>
    <n v="372"/>
    <n v="223"/>
    <n v="2644"/>
    <n v="0"/>
    <n v="199"/>
    <n v="359"/>
    <n v="8"/>
    <n v="5.2534804307853957E-4"/>
    <n v="9.7714736012608355E-2"/>
    <n v="5.8576306803257157E-2"/>
    <n v="0.69451011294982923"/>
    <n v="0"/>
    <n v="5.227213028631468E-2"/>
    <n v="9.4299973732597853E-2"/>
    <n v="2.1013921723141583E-3"/>
    <n v="365"/>
    <n v="0"/>
    <n v="23"/>
    <n v="2"/>
    <n v="197"/>
    <n v="1862"/>
    <n v="418"/>
    <n v="141"/>
    <n v="18"/>
    <n v="339"/>
    <n v="343"/>
    <n v="0"/>
    <n v="74"/>
    <n v="0"/>
    <n v="0"/>
    <n v="0"/>
    <n v="0"/>
    <n v="0"/>
    <n v="0"/>
    <n v="0"/>
    <n v="0"/>
    <n v="0"/>
    <n v="0"/>
    <n v="0"/>
    <n v="0"/>
    <n v="0"/>
    <n v="0"/>
    <n v="563.48"/>
    <n v="23.4783333333333"/>
    <n v="25.77"/>
    <n v="21.84"/>
    <n v="1.3010920719573"/>
    <n v="1.69284057971015"/>
    <n v="3.93"/>
    <n v="504.87"/>
    <n v="21.036249999999999"/>
    <n v="21.5"/>
    <n v="20.48"/>
    <n v="0.30818984126812099"/>
    <n v="9.49809782608695E-2"/>
    <n v="1.02"/>
    <n v="20.78"/>
    <n v="0.86583333333333301"/>
    <n v="0.93"/>
    <n v="0.73"/>
    <n v="7.4770179283889196E-2"/>
    <n v="5.5905797101449299E-3"/>
    <n v="0.2"/>
    <n v="24343.81"/>
    <n v="1014.32541666667"/>
    <n v="1016.97"/>
    <n v="1012.02"/>
    <n v="1.4536550011329601"/>
    <n v="2.11311286231886"/>
    <n v="4.9500000000000499"/>
    <n v="70.91"/>
    <n v="2.9545833333333298"/>
    <n v="4.8099999999999996"/>
    <n v="1.47"/>
    <n v="0.90891229388264605"/>
    <n v="0.82612155797101405"/>
    <n v="3.34"/>
    <n v="134.71"/>
    <n v="5.6129166666666697"/>
    <n v="10.01"/>
    <n v="3.15"/>
    <n v="1.88953750763345"/>
    <n v="3.5703519927536198"/>
    <n v="6.86"/>
    <n v="4159"/>
    <n v="173.291666666667"/>
    <n v="191"/>
    <n v="156"/>
    <n v="9.59383482590078"/>
    <n v="92.0416666666667"/>
    <n v="35"/>
    <n v="21.73"/>
    <n v="0.90541666666666698"/>
    <n v="1"/>
    <n v="0.75"/>
    <n v="0.101680623893455"/>
    <n v="1.0338949275362301E-2"/>
    <n v="0.25"/>
    <n v="26"/>
    <n v="1.0833333333333299"/>
    <n v="5"/>
    <n v="0"/>
    <n v="1.71734544059104"/>
    <n v="2.9492753623188399"/>
    <n v="5"/>
    <n v="313.33600000000001"/>
    <n v="13.055666666666699"/>
    <n v="16.088999999999999"/>
    <n v="9.157"/>
    <n v="2.0815681310151701"/>
    <n v="4.3329258840579703"/>
    <n v="6.9320000000000004"/>
    <x v="1"/>
    <x v="1"/>
  </r>
  <r>
    <d v="2018-02-25T00:00:00"/>
    <x v="50"/>
    <x v="53"/>
    <x v="12"/>
    <s v="Sunday"/>
    <n v="1"/>
    <s v="Feb"/>
    <s v="Winter"/>
    <n v="0"/>
    <n v="1"/>
    <n v="1"/>
    <n v="0"/>
    <n v="0"/>
    <n v="10"/>
    <n v="18"/>
    <n v="8"/>
    <s v="Medium"/>
    <n v="5795"/>
    <n v="39.171699741156168"/>
    <n v="0"/>
    <m/>
    <n v="1"/>
    <n v="21"/>
    <n v="401"/>
    <n v="2166"/>
    <n v="0"/>
    <n v="197"/>
    <n v="224"/>
    <n v="1"/>
    <n v="3.3211557622052476E-4"/>
    <n v="6.9744271006310192E-3"/>
    <n v="0.13317834606443041"/>
    <n v="0.71936233809365657"/>
    <n v="0"/>
    <n v="6.5426768515443379E-2"/>
    <n v="7.4393889073397543E-2"/>
    <n v="3.3211557622052476E-4"/>
    <n v="251"/>
    <n v="0"/>
    <n v="0"/>
    <n v="0"/>
    <n v="147"/>
    <n v="1610"/>
    <n v="239"/>
    <n v="175"/>
    <n v="2"/>
    <n v="202"/>
    <n v="0"/>
    <n v="0"/>
    <n v="65"/>
    <n v="2.71"/>
    <n v="0.112916666666667"/>
    <n v="0.4"/>
    <n v="0"/>
    <n v="0.114492421114909"/>
    <n v="1.31085144927536E-2"/>
    <n v="0.4"/>
    <n v="9.0399999999999991"/>
    <n v="0.37666666666666698"/>
    <n v="0.86"/>
    <n v="0"/>
    <n v="0.26833895934330798"/>
    <n v="7.2005797101449304E-2"/>
    <n v="0.86"/>
    <n v="428.5"/>
    <n v="17.8541666666667"/>
    <n v="22.86"/>
    <n v="15.22"/>
    <n v="2.5747130134151401"/>
    <n v="6.62914710144927"/>
    <n v="7.64"/>
    <n v="409.01"/>
    <n v="17.042083333333299"/>
    <n v="21.54"/>
    <n v="14.47"/>
    <n v="2.4249571563524399"/>
    <n v="5.8804172101449304"/>
    <n v="7.07"/>
    <n v="22.79"/>
    <n v="0.949583333333333"/>
    <n v="0.98"/>
    <n v="0.92"/>
    <n v="1.80528611887825E-2"/>
    <n v="3.2590579710144901E-4"/>
    <n v="5.9999999999999901E-2"/>
    <n v="24353.78"/>
    <n v="1014.74083333333"/>
    <n v="1017.6"/>
    <n v="1012.47"/>
    <n v="1.27699687332928"/>
    <n v="1.63072101449276"/>
    <n v="5.13"/>
    <n v="43.25"/>
    <n v="1.8020833333333299"/>
    <n v="2.93"/>
    <n v="0.72"/>
    <n v="0.60991075018268504"/>
    <n v="0.37199112318840599"/>
    <n v="2.21"/>
    <n v="73.98"/>
    <n v="3.0825"/>
    <n v="4.46"/>
    <n v="1.1499999999999999"/>
    <n v="1.0056762812201001"/>
    <n v="1.0113847826086999"/>
    <n v="3.31"/>
    <n v="3023"/>
    <n v="125.958333333333"/>
    <n v="357"/>
    <n v="9"/>
    <n v="120.760805319645"/>
    <n v="14583.1721014493"/>
    <n v="348"/>
    <n v="23.71"/>
    <n v="0.987916666666667"/>
    <n v="1"/>
    <n v="0.85"/>
    <n v="3.6472642119654598E-2"/>
    <n v="1.3302536231884099E-3"/>
    <n v="0.15"/>
    <n v="23"/>
    <n v="0.95833333333333304"/>
    <n v="4"/>
    <n v="0"/>
    <n v="1.48848235130448"/>
    <n v="2.2155797101449299"/>
    <n v="4"/>
    <n v="292.37599999999998"/>
    <n v="12.1823333333333"/>
    <n v="16.088999999999999"/>
    <n v="7.9089999999999998"/>
    <n v="2.629890155859"/>
    <n v="6.9163222318840596"/>
    <n v="8.18"/>
    <x v="27"/>
    <x v="3"/>
  </r>
  <r>
    <d v="2018-02-26T00:00:00"/>
    <x v="51"/>
    <x v="54"/>
    <x v="13"/>
    <s v="Monday"/>
    <n v="0"/>
    <s v="Feb"/>
    <s v="Winter"/>
    <n v="0"/>
    <n v="0"/>
    <n v="0"/>
    <n v="0"/>
    <n v="0"/>
    <n v="10"/>
    <n v="17"/>
    <n v="7"/>
    <s v="Low"/>
    <n v="5795"/>
    <n v="19.551337359792925"/>
    <n v="0"/>
    <m/>
    <n v="0"/>
    <n v="18"/>
    <n v="97"/>
    <n v="1042"/>
    <n v="0"/>
    <n v="166"/>
    <n v="76"/>
    <n v="2"/>
    <n v="0"/>
    <n v="1.284796573875803E-2"/>
    <n v="6.9236259814418277E-2"/>
    <n v="0.74375446109921484"/>
    <n v="0"/>
    <n v="0.11848679514632406"/>
    <n v="5.4246966452533907E-2"/>
    <n v="1.4275517487508922E-3"/>
    <n v="68"/>
    <n v="0"/>
    <n v="0"/>
    <n v="0"/>
    <n v="78"/>
    <n v="716"/>
    <n v="123"/>
    <n v="107"/>
    <n v="8"/>
    <n v="71"/>
    <n v="0"/>
    <n v="2"/>
    <n v="57"/>
    <n v="0"/>
    <n v="0"/>
    <n v="0"/>
    <n v="0"/>
    <n v="0"/>
    <n v="0"/>
    <n v="0"/>
    <n v="0"/>
    <n v="0"/>
    <n v="0"/>
    <n v="0"/>
    <n v="0"/>
    <n v="0"/>
    <n v="0"/>
    <n v="421.26"/>
    <n v="17.552499999999998"/>
    <n v="21.48"/>
    <n v="14.35"/>
    <n v="2.4045667602185299"/>
    <n v="5.7819413043478303"/>
    <n v="7.13"/>
    <n v="360.47"/>
    <n v="15.0195833333333"/>
    <n v="15.92"/>
    <n v="13.79"/>
    <n v="0.73311413884859"/>
    <n v="0.53745634057971003"/>
    <n v="2.13"/>
    <n v="20.61"/>
    <n v="0.85875000000000001"/>
    <n v="0.98"/>
    <n v="0.69"/>
    <n v="0.10410331406828501"/>
    <n v="1.08375E-2"/>
    <n v="0.28999999999999998"/>
    <n v="24500.75"/>
    <n v="1020.86458333333"/>
    <n v="1023.24"/>
    <n v="1017.53"/>
    <n v="1.8646435238443"/>
    <n v="3.4768954710144899"/>
    <n v="5.7100000000000399"/>
    <n v="48.28"/>
    <n v="2.0116666666666698"/>
    <n v="3.17"/>
    <n v="0.79"/>
    <n v="0.70951708418728199"/>
    <n v="0.50341449275362304"/>
    <n v="2.38"/>
    <n v="78.02"/>
    <n v="3.2508333333333299"/>
    <n v="4.84"/>
    <n v="1.25"/>
    <n v="1.21202639039523"/>
    <n v="1.4690079710144901"/>
    <n v="3.59"/>
    <n v="1222"/>
    <n v="50.9166666666667"/>
    <n v="87"/>
    <n v="3"/>
    <n v="27.60736616678"/>
    <n v="762.16666666666697"/>
    <n v="84"/>
    <n v="15.14"/>
    <n v="0.63083333333333302"/>
    <n v="1"/>
    <n v="0.06"/>
    <n v="0.38934634929602802"/>
    <n v="0.151590579710145"/>
    <n v="0.94"/>
    <n v="32"/>
    <n v="1.3333333333333299"/>
    <n v="6"/>
    <n v="0"/>
    <n v="2.0989990713312099"/>
    <n v="4.4057971014492798"/>
    <n v="6"/>
    <n v="314.72500000000002"/>
    <n v="13.1135416666667"/>
    <n v="16.088999999999999"/>
    <n v="1.0209999999999999"/>
    <n v="4.9180126861159197"/>
    <n v="24.186848780797099"/>
    <n v="15.068"/>
    <x v="18"/>
    <x v="0"/>
  </r>
  <r>
    <d v="2018-02-27T00:00:00"/>
    <x v="52"/>
    <x v="55"/>
    <x v="27"/>
    <s v="Tuesday"/>
    <n v="0"/>
    <s v="Feb"/>
    <s v="Winter"/>
    <n v="0"/>
    <n v="0"/>
    <n v="0"/>
    <n v="0"/>
    <n v="0"/>
    <n v="10"/>
    <n v="17"/>
    <n v="7"/>
    <s v="Extremely Low"/>
    <n v="5795"/>
    <n v="10.336496980155307"/>
    <n v="0"/>
    <m/>
    <n v="0"/>
    <n v="261"/>
    <n v="243"/>
    <n v="549"/>
    <n v="0"/>
    <n v="42"/>
    <n v="41"/>
    <n v="2"/>
    <n v="0"/>
    <n v="0.22934973637961337"/>
    <n v="0.21353251318101935"/>
    <n v="0.48242530755711777"/>
    <n v="0"/>
    <n v="3.6906854130052721E-2"/>
    <n v="3.6028119507908608E-2"/>
    <n v="1.7574692442882249E-3"/>
    <n v="49"/>
    <n v="0"/>
    <n v="80"/>
    <n v="151"/>
    <n v="220"/>
    <n v="345"/>
    <n v="41"/>
    <n v="40"/>
    <n v="2"/>
    <n v="36"/>
    <n v="0"/>
    <n v="2"/>
    <n v="34"/>
    <n v="0.12"/>
    <n v="5.0000000000000001E-3"/>
    <n v="0.08"/>
    <n v="0"/>
    <n v="1.7937088125857599E-2"/>
    <n v="3.2173913043478301E-4"/>
    <n v="0.08"/>
    <n v="0.71"/>
    <n v="2.9583333333333298E-2"/>
    <n v="0.39"/>
    <n v="0"/>
    <n v="0.100757097782852"/>
    <n v="1.0151992753623201E-2"/>
    <n v="0.39"/>
    <n v="513.34"/>
    <n v="21.3891666666667"/>
    <n v="25.42"/>
    <n v="17.850000000000001"/>
    <n v="2.5971521471339201"/>
    <n v="6.74519927536232"/>
    <n v="7.57"/>
    <n v="463.56"/>
    <n v="19.315000000000001"/>
    <n v="21.39"/>
    <n v="15.84"/>
    <n v="1.93097407273252"/>
    <n v="3.7286608695652199"/>
    <n v="5.55"/>
    <n v="21.16"/>
    <n v="0.88166666666666704"/>
    <n v="0.94"/>
    <n v="0.76"/>
    <n v="5.4666313183728103E-2"/>
    <n v="2.9884057971014499E-3"/>
    <n v="0.18"/>
    <n v="24440.42"/>
    <n v="1018.35083333333"/>
    <n v="1021.82"/>
    <n v="1015.49"/>
    <n v="2.1324672721208699"/>
    <n v="4.5474166666666402"/>
    <n v="6.33000000000004"/>
    <n v="68.52"/>
    <n v="2.855"/>
    <n v="4.2699999999999996"/>
    <n v="1.54"/>
    <n v="0.74817459018019605"/>
    <n v="0.55976521739130403"/>
    <n v="2.73"/>
    <n v="117.47"/>
    <n v="4.8945833333333297"/>
    <n v="7.73"/>
    <n v="2.59"/>
    <n v="1.50461602545565"/>
    <n v="2.26386938405797"/>
    <n v="5.14"/>
    <n v="3168"/>
    <n v="132"/>
    <n v="167"/>
    <n v="90"/>
    <n v="31.5236281293062"/>
    <n v="993.73913043478296"/>
    <n v="77"/>
    <n v="22.55"/>
    <n v="0.93958333333333299"/>
    <n v="1"/>
    <n v="0.75"/>
    <n v="0.101402305379276"/>
    <n v="1.0282427536231899E-2"/>
    <n v="0.25"/>
    <n v="25"/>
    <n v="1.0416666666666701"/>
    <n v="4"/>
    <n v="0"/>
    <n v="1.54579841946587"/>
    <n v="2.3894927536231898"/>
    <n v="4"/>
    <n v="362.57600000000002"/>
    <n v="15.107333333333299"/>
    <n v="16.088999999999999"/>
    <n v="12.06"/>
    <n v="1.22369951080877"/>
    <n v="1.49744049275362"/>
    <n v="4.0289999999999999"/>
    <x v="14"/>
    <x v="3"/>
  </r>
  <r>
    <d v="2018-02-28T00:00:00"/>
    <x v="53"/>
    <x v="56"/>
    <x v="1"/>
    <s v="Wednesday"/>
    <n v="0"/>
    <s v="Feb"/>
    <s v="Winter"/>
    <n v="0"/>
    <n v="1"/>
    <n v="0"/>
    <n v="0"/>
    <n v="0"/>
    <n v="10"/>
    <n v="17"/>
    <n v="7"/>
    <s v="Extremely Low"/>
    <n v="5795"/>
    <n v="13.045729076790336"/>
    <n v="0"/>
    <m/>
    <n v="0"/>
    <n v="179"/>
    <n v="71"/>
    <n v="713"/>
    <n v="0"/>
    <n v="78"/>
    <n v="35"/>
    <n v="2"/>
    <n v="0"/>
    <n v="0.16604823747680891"/>
    <n v="6.5862708719851573E-2"/>
    <n v="0.66141001855287573"/>
    <n v="0"/>
    <n v="7.2356215213358069E-2"/>
    <n v="3.2467532467532464E-2"/>
    <n v="1.8552875695732839E-3"/>
    <n v="83"/>
    <n v="0"/>
    <n v="90"/>
    <n v="24"/>
    <n v="61"/>
    <n v="485"/>
    <n v="40"/>
    <n v="19"/>
    <n v="5"/>
    <n v="30"/>
    <n v="0"/>
    <n v="2"/>
    <n v="50"/>
    <n v="0"/>
    <n v="0"/>
    <n v="0"/>
    <n v="0"/>
    <n v="0"/>
    <n v="0"/>
    <n v="0"/>
    <n v="0"/>
    <n v="0"/>
    <n v="0"/>
    <n v="0"/>
    <n v="0"/>
    <n v="0"/>
    <n v="0"/>
    <n v="569.03"/>
    <n v="23.709583333333299"/>
    <n v="26.62"/>
    <n v="21.91"/>
    <n v="1.59869370361274"/>
    <n v="2.55582155797102"/>
    <n v="4.71"/>
    <n v="500.34"/>
    <n v="20.8475"/>
    <n v="21.24"/>
    <n v="20.16"/>
    <n v="0.34831582370526698"/>
    <n v="0.121323913043478"/>
    <n v="1.08"/>
    <n v="20.309999999999999"/>
    <n v="0.84624999999999995"/>
    <n v="0.93"/>
    <n v="0.68"/>
    <n v="8.7417663124147602E-2"/>
    <n v="7.6418478260869603E-3"/>
    <n v="0.25"/>
    <n v="24294.52"/>
    <n v="1012.2716666666699"/>
    <n v="1015.41"/>
    <n v="1009.08"/>
    <n v="2.3227844360232601"/>
    <n v="5.3953275362318802"/>
    <n v="6.3299999999999299"/>
    <n v="69.12"/>
    <n v="2.88"/>
    <n v="4.43"/>
    <n v="0.98"/>
    <n v="0.91234528170176799"/>
    <n v="0.83237391304347796"/>
    <n v="3.45"/>
    <n v="128.16"/>
    <n v="5.34"/>
    <n v="7.92"/>
    <n v="2.13"/>
    <n v="1.69222518801622"/>
    <n v="2.8636260869565202"/>
    <n v="5.79"/>
    <n v="4226"/>
    <n v="176.083333333333"/>
    <n v="187"/>
    <n v="161"/>
    <n v="6.8010016312603403"/>
    <n v="46.253623188405797"/>
    <n v="26"/>
    <n v="21.13"/>
    <n v="0.88041666666666696"/>
    <n v="1"/>
    <n v="0.52"/>
    <n v="0.13508384406558899"/>
    <n v="1.8247644927536201E-2"/>
    <n v="0.48"/>
    <n v="29"/>
    <n v="1.2083333333333299"/>
    <n v="5"/>
    <n v="0"/>
    <n v="1.79320375589193"/>
    <n v="3.2155797101449299"/>
    <n v="5"/>
    <n v="344.32"/>
    <n v="14.3466666666667"/>
    <n v="16.088999999999999"/>
    <n v="12.096"/>
    <n v="1.3671716493698101"/>
    <n v="1.86915831884058"/>
    <n v="3.9929999999999999"/>
    <x v="3"/>
    <x v="1"/>
  </r>
  <r>
    <d v="2018-03-01T00:00:00"/>
    <x v="54"/>
    <x v="57"/>
    <x v="29"/>
    <s v="Thursday"/>
    <n v="0"/>
    <s v="Mar"/>
    <s v="Spring"/>
    <n v="0"/>
    <n v="1"/>
    <n v="0"/>
    <n v="0"/>
    <n v="0"/>
    <n v="10"/>
    <n v="17"/>
    <n v="7"/>
    <s v="Low"/>
    <n v="5795"/>
    <n v="15.875754961173424"/>
    <n v="0"/>
    <m/>
    <n v="0"/>
    <n v="460"/>
    <n v="353"/>
    <n v="759"/>
    <n v="0"/>
    <n v="168"/>
    <n v="58"/>
    <n v="0"/>
    <n v="0"/>
    <n v="0.25583982202447164"/>
    <n v="0.19632925472747498"/>
    <n v="0.42213570634037823"/>
    <n v="0"/>
    <n v="9.3437152391546166E-2"/>
    <n v="3.2258064516129031E-2"/>
    <n v="0"/>
    <n v="125"/>
    <n v="0"/>
    <n v="259"/>
    <n v="131"/>
    <n v="264"/>
    <n v="497"/>
    <n v="68"/>
    <n v="155"/>
    <n v="0"/>
    <n v="51"/>
    <n v="0"/>
    <n v="0"/>
    <n v="43"/>
    <n v="0"/>
    <n v="0"/>
    <n v="0"/>
    <n v="0"/>
    <n v="0"/>
    <n v="0"/>
    <n v="0"/>
    <n v="0"/>
    <n v="0"/>
    <n v="0"/>
    <n v="0"/>
    <n v="0"/>
    <n v="0"/>
    <n v="0"/>
    <n v="523.24"/>
    <n v="21.801666666666701"/>
    <n v="25.01"/>
    <n v="18.329999999999998"/>
    <n v="2.00282554031237"/>
    <n v="4.0113101449275401"/>
    <n v="6.68"/>
    <n v="389.33"/>
    <n v="16.222083333333298"/>
    <n v="21.05"/>
    <n v="12.98"/>
    <n v="2.9767285503248102"/>
    <n v="8.8609128623188393"/>
    <n v="8.07"/>
    <n v="17.329999999999998"/>
    <n v="0.72208333333333297"/>
    <n v="0.91"/>
    <n v="0.49"/>
    <n v="0.159373206156429"/>
    <n v="2.5399818840579701E-2"/>
    <n v="0.42"/>
    <n v="24353.84"/>
    <n v="1014.74333333333"/>
    <n v="1021.81"/>
    <n v="1008.15"/>
    <n v="4.2038198640373698"/>
    <n v="17.6721014492752"/>
    <n v="13.66"/>
    <n v="64.87"/>
    <n v="2.70291666666667"/>
    <n v="4.22"/>
    <n v="0.68"/>
    <n v="1.11038371419686"/>
    <n v="1.2329519927536201"/>
    <n v="3.54"/>
    <n v="112.68"/>
    <n v="4.6950000000000003"/>
    <n v="7.07"/>
    <n v="1.51"/>
    <n v="1.83646636115453"/>
    <n v="3.3726086956521701"/>
    <n v="5.56"/>
    <n v="2550"/>
    <n v="106.25"/>
    <n v="348"/>
    <n v="8"/>
    <n v="111.022618142117"/>
    <n v="12326.0217391304"/>
    <n v="340"/>
    <n v="13.28"/>
    <n v="0.55333333333333301"/>
    <n v="1"/>
    <n v="0.06"/>
    <n v="0.34859552575974101"/>
    <n v="0.12151884057971001"/>
    <n v="0.94"/>
    <n v="33"/>
    <n v="1.375"/>
    <n v="7"/>
    <n v="0"/>
    <n v="2.2030117724527098"/>
    <n v="4.8532608695652204"/>
    <n v="7"/>
    <n v="370.68400000000003"/>
    <n v="15.445166666666699"/>
    <n v="16.088999999999999"/>
    <n v="13.429"/>
    <n v="0.99218242829355296"/>
    <n v="0.98442597101449003"/>
    <n v="2.66"/>
    <x v="3"/>
    <x v="0"/>
  </r>
  <r>
    <d v="2018-03-02T00:00:00"/>
    <x v="55"/>
    <x v="58"/>
    <x v="27"/>
    <s v="Friday"/>
    <n v="0"/>
    <s v="Mar"/>
    <s v="Spring"/>
    <n v="0"/>
    <n v="0"/>
    <n v="1"/>
    <n v="0"/>
    <n v="0"/>
    <n v="10"/>
    <n v="17"/>
    <n v="7"/>
    <s v="Medium"/>
    <n v="5795"/>
    <n v="23.554788610871441"/>
    <n v="0"/>
    <m/>
    <n v="1"/>
    <n v="578"/>
    <n v="549"/>
    <n v="1219"/>
    <n v="0"/>
    <n v="161"/>
    <n v="97"/>
    <n v="0"/>
    <n v="3.8387715930902113E-4"/>
    <n v="0.22188099808061421"/>
    <n v="0.2107485604606526"/>
    <n v="0.46794625719769672"/>
    <n v="0"/>
    <n v="6.1804222648752398E-2"/>
    <n v="3.7236084452975049E-2"/>
    <n v="0"/>
    <n v="216"/>
    <n v="0"/>
    <n v="148"/>
    <n v="287"/>
    <n v="374"/>
    <n v="801"/>
    <n v="121"/>
    <n v="120"/>
    <n v="15"/>
    <n v="79"/>
    <n v="0"/>
    <n v="0"/>
    <n v="37"/>
    <n v="0"/>
    <n v="0"/>
    <n v="0"/>
    <n v="0"/>
    <n v="0"/>
    <n v="0"/>
    <n v="0"/>
    <n v="0"/>
    <n v="0"/>
    <n v="0"/>
    <n v="0"/>
    <n v="0"/>
    <n v="0"/>
    <n v="0"/>
    <n v="440.61"/>
    <n v="18.358750000000001"/>
    <n v="22.64"/>
    <n v="14.89"/>
    <n v="2.6917560334247002"/>
    <n v="7.2455505434782603"/>
    <n v="7.75"/>
    <n v="328.86"/>
    <n v="13.702500000000001"/>
    <n v="14.56"/>
    <n v="12.51"/>
    <n v="0.67289930766859096"/>
    <n v="0.45279347826087002"/>
    <n v="2.0499999999999998"/>
    <n v="17.989999999999998"/>
    <n v="0.74958333333333305"/>
    <n v="0.86"/>
    <n v="0.57999999999999996"/>
    <n v="9.6975082710285307E-2"/>
    <n v="9.40416666666667E-3"/>
    <n v="0.28000000000000003"/>
    <n v="24562.5"/>
    <n v="1023.4375"/>
    <n v="1025.53"/>
    <n v="1022.15"/>
    <n v="1.06946248181038"/>
    <n v="1.14375000000002"/>
    <n v="3.38"/>
    <n v="51.71"/>
    <n v="2.15458333333333"/>
    <n v="3.15"/>
    <n v="0.4"/>
    <n v="0.85954982740798802"/>
    <n v="0.73882590579710095"/>
    <n v="2.75"/>
    <n v="85.11"/>
    <n v="3.5462500000000001"/>
    <n v="5.43"/>
    <n v="0.42"/>
    <n v="1.5439695100053299"/>
    <n v="2.3838418478260901"/>
    <n v="5.01"/>
    <n v="1651"/>
    <n v="68.7916666666667"/>
    <n v="117"/>
    <n v="13"/>
    <n v="36.562013034041897"/>
    <n v="1336.7807971014499"/>
    <n v="104"/>
    <n v="4.8"/>
    <n v="0.2"/>
    <n v="0.49"/>
    <n v="0"/>
    <n v="0.13217248282979099"/>
    <n v="1.7469565217391299E-2"/>
    <n v="0.49"/>
    <n v="37"/>
    <n v="1.5416666666666701"/>
    <n v="7"/>
    <n v="0"/>
    <n v="2.4313025077225499"/>
    <n v="5.9112318840579698"/>
    <n v="7"/>
    <n v="386.13600000000002"/>
    <n v="16.088999999999999"/>
    <n v="16.088999999999999"/>
    <n v="16.088999999999999"/>
    <n v="0"/>
    <n v="0"/>
    <n v="0"/>
    <x v="0"/>
    <x v="0"/>
  </r>
  <r>
    <d v="2018-03-03T00:00:00"/>
    <x v="56"/>
    <x v="59"/>
    <x v="1"/>
    <s v="Saturday"/>
    <n v="1"/>
    <s v="Mar"/>
    <s v="Spring"/>
    <n v="0"/>
    <n v="1"/>
    <n v="1"/>
    <n v="0"/>
    <n v="0"/>
    <n v="10"/>
    <n v="18"/>
    <n v="8"/>
    <s v="Medium"/>
    <n v="5795"/>
    <n v="46.108714408973249"/>
    <n v="0"/>
    <m/>
    <n v="1"/>
    <n v="455"/>
    <n v="213"/>
    <n v="2574"/>
    <n v="0"/>
    <n v="232"/>
    <n v="305"/>
    <n v="2"/>
    <n v="2.6441036488630354E-4"/>
    <n v="0.12030671602326812"/>
    <n v="5.6319407720782658E-2"/>
    <n v="0.68059227921734533"/>
    <n v="0"/>
    <n v="6.1343204653622425E-2"/>
    <n v="8.0645161290322578E-2"/>
    <n v="5.2882072977260709E-4"/>
    <n v="301"/>
    <n v="0"/>
    <n v="45"/>
    <n v="91"/>
    <n v="181"/>
    <n v="1835"/>
    <n v="330"/>
    <n v="182"/>
    <n v="4"/>
    <n v="289"/>
    <n v="319"/>
    <n v="0"/>
    <n v="33"/>
    <n v="0"/>
    <n v="0"/>
    <n v="0"/>
    <n v="0"/>
    <n v="0"/>
    <n v="0"/>
    <n v="0"/>
    <n v="0"/>
    <n v="0"/>
    <n v="0"/>
    <n v="0"/>
    <n v="0"/>
    <n v="0"/>
    <n v="0"/>
    <n v="439.96"/>
    <n v="18.331666666666699"/>
    <n v="22.3"/>
    <n v="14.33"/>
    <n v="2.6448911651261402"/>
    <n v="6.9954492753623203"/>
    <n v="7.97"/>
    <n v="340.97"/>
    <n v="14.2070833333333"/>
    <n v="16.649999999999999"/>
    <n v="10.96"/>
    <n v="1.8304655600875599"/>
    <n v="3.3506041666666699"/>
    <n v="5.69"/>
    <n v="18.53"/>
    <n v="0.77208333333333301"/>
    <n v="0.87"/>
    <n v="0.63"/>
    <n v="7.4599170450374702E-2"/>
    <n v="5.5650362318840603E-3"/>
    <n v="0.24"/>
    <n v="24532.89"/>
    <n v="1022.20375"/>
    <n v="1023.81"/>
    <n v="1020.69"/>
    <n v="1.0175239020801099"/>
    <n v="1.03535489130432"/>
    <n v="3.11999999999989"/>
    <n v="59.51"/>
    <n v="2.4795833333333301"/>
    <n v="4.0599999999999996"/>
    <n v="0.36"/>
    <n v="1.19140574319899"/>
    <n v="1.4194476449275399"/>
    <n v="3.7"/>
    <n v="94.54"/>
    <n v="3.93916666666667"/>
    <n v="6.54"/>
    <n v="0.36"/>
    <n v="1.9846934199050701"/>
    <n v="3.9390079710144899"/>
    <n v="6.18"/>
    <n v="2276"/>
    <n v="94.8333333333333"/>
    <n v="122"/>
    <n v="66"/>
    <n v="16.4307947005844"/>
    <n v="269.97101449275402"/>
    <n v="56"/>
    <n v="15.59"/>
    <n v="0.64958333333333296"/>
    <n v="1"/>
    <n v="0"/>
    <n v="0.42324295794410499"/>
    <n v="0.17913460144927501"/>
    <n v="1"/>
    <n v="29"/>
    <n v="1.2083333333333299"/>
    <n v="5"/>
    <n v="0"/>
    <n v="1.79320375589193"/>
    <n v="3.2155797101449299"/>
    <n v="5"/>
    <n v="385.37299999999999"/>
    <n v="16.0572083333333"/>
    <n v="16.088999999999999"/>
    <n v="15.599"/>
    <n v="0.112360436781027"/>
    <n v="1.2624867753623099E-2"/>
    <n v="0.48999999999999799"/>
    <x v="3"/>
    <x v="0"/>
  </r>
  <r>
    <d v="2018-03-04T00:00:00"/>
    <x v="57"/>
    <x v="60"/>
    <x v="20"/>
    <s v="Sunday"/>
    <n v="1"/>
    <s v="Mar"/>
    <s v="Spring"/>
    <n v="0"/>
    <n v="1"/>
    <n v="1"/>
    <n v="0"/>
    <n v="0"/>
    <n v="10"/>
    <n v="18"/>
    <n v="8"/>
    <s v="Medium"/>
    <n v="5795"/>
    <n v="36.28990509059534"/>
    <n v="0"/>
    <m/>
    <n v="0"/>
    <n v="61"/>
    <n v="340"/>
    <n v="1792"/>
    <n v="0"/>
    <n v="96"/>
    <n v="283"/>
    <n v="0"/>
    <n v="0"/>
    <n v="2.3716951788491446E-2"/>
    <n v="0.13219284603421461"/>
    <n v="0.69673405909797825"/>
    <n v="0"/>
    <n v="3.7325038880248837E-2"/>
    <n v="0.11003110419906688"/>
    <n v="0"/>
    <n v="229"/>
    <n v="0"/>
    <n v="1"/>
    <n v="42"/>
    <n v="153"/>
    <n v="1284"/>
    <n v="194"/>
    <n v="80"/>
    <n v="1"/>
    <n v="266"/>
    <n v="3"/>
    <n v="0"/>
    <n v="66"/>
    <n v="0.02"/>
    <n v="8.3333333333333295E-4"/>
    <n v="0.01"/>
    <n v="0"/>
    <n v="2.8232985128664001E-3"/>
    <n v="7.9710144927536197E-6"/>
    <n v="0.01"/>
    <n v="0.16"/>
    <n v="6.6666666666666697E-3"/>
    <n v="0.11"/>
    <n v="0"/>
    <n v="2.4257077258017901E-2"/>
    <n v="5.8840579710144904E-4"/>
    <n v="0.11"/>
    <n v="511.4"/>
    <n v="21.308333333333302"/>
    <n v="23.56"/>
    <n v="19.350000000000001"/>
    <n v="1.4905723052242199"/>
    <n v="2.22180579710145"/>
    <n v="4.21"/>
    <n v="449.85"/>
    <n v="18.743749999999999"/>
    <n v="19.63"/>
    <n v="17"/>
    <n v="0.73763318620524698"/>
    <n v="0.544102717391305"/>
    <n v="2.63"/>
    <n v="20.51"/>
    <n v="0.85458333333333303"/>
    <n v="0.92"/>
    <n v="0.78"/>
    <n v="4.6716458943630197E-2"/>
    <n v="2.1824275362318799E-3"/>
    <n v="0.14000000000000001"/>
    <n v="24434.2"/>
    <n v="1018.09166666667"/>
    <n v="1020.43"/>
    <n v="1015.74"/>
    <n v="1.5670816594984001"/>
    <n v="2.4557449275362502"/>
    <n v="4.68999999999994"/>
    <n v="67.58"/>
    <n v="2.8158333333333299"/>
    <n v="3.78"/>
    <n v="1.58"/>
    <n v="0.63656630971695805"/>
    <n v="0.405216666666667"/>
    <n v="2.2000000000000002"/>
    <n v="115.34"/>
    <n v="4.8058333333333296"/>
    <n v="6.27"/>
    <n v="2.33"/>
    <n v="1.14175272075976"/>
    <n v="1.30359927536232"/>
    <n v="3.94"/>
    <n v="3077"/>
    <n v="128.208333333333"/>
    <n v="161"/>
    <n v="100"/>
    <n v="15.6538067787573"/>
    <n v="245.041666666667"/>
    <n v="61"/>
    <n v="22.53"/>
    <n v="0.93874999999999997"/>
    <n v="1"/>
    <n v="0.61"/>
    <n v="0.108680325006315"/>
    <n v="1.1811413043478301E-2"/>
    <n v="0.39"/>
    <n v="27"/>
    <n v="1.125"/>
    <n v="4"/>
    <n v="0"/>
    <n v="1.6235361299390301"/>
    <n v="2.6358695652173898"/>
    <n v="4"/>
    <n v="379.80500000000001"/>
    <n v="15.8252083333333"/>
    <n v="16.088999999999999"/>
    <n v="14.898999999999999"/>
    <n v="0.37635655840966897"/>
    <n v="0.14164425905797101"/>
    <n v="1.19"/>
    <x v="1"/>
    <x v="1"/>
  </r>
  <r>
    <d v="2018-03-05T00:00:00"/>
    <x v="58"/>
    <x v="61"/>
    <x v="34"/>
    <s v="Monday"/>
    <n v="0"/>
    <s v="Mar"/>
    <s v="Spring"/>
    <n v="0"/>
    <n v="1"/>
    <n v="1"/>
    <n v="0"/>
    <n v="0"/>
    <n v="10"/>
    <n v="17"/>
    <n v="7"/>
    <s v="Medium"/>
    <n v="5795"/>
    <n v="19.861949956859362"/>
    <n v="1"/>
    <s v="CERA Week Conference"/>
    <n v="0"/>
    <n v="278"/>
    <n v="162"/>
    <n v="1074"/>
    <n v="0"/>
    <n v="123"/>
    <n v="96"/>
    <n v="7"/>
    <n v="0"/>
    <n v="0.15977011494252874"/>
    <n v="9.3103448275862075E-2"/>
    <n v="0.61724137931034484"/>
    <n v="0"/>
    <n v="7.0689655172413796E-2"/>
    <n v="5.5172413793103448E-2"/>
    <n v="4.0229885057471264E-3"/>
    <n v="54"/>
    <n v="0"/>
    <n v="129"/>
    <n v="33"/>
    <n v="147"/>
    <n v="763"/>
    <n v="72"/>
    <n v="36"/>
    <n v="21"/>
    <n v="89"/>
    <n v="0"/>
    <n v="7"/>
    <n v="16"/>
    <n v="0.64"/>
    <n v="2.66666666666667E-2"/>
    <n v="0.31"/>
    <n v="0"/>
    <n v="6.6310643559502294E-2"/>
    <n v="4.3971014492753596E-3"/>
    <n v="0.31"/>
    <n v="2.0299999999999998"/>
    <n v="8.4583333333333302E-2"/>
    <n v="0.73"/>
    <n v="0"/>
    <n v="0.170675872996708"/>
    <n v="2.9130253623188399E-2"/>
    <n v="0.73"/>
    <n v="541.76"/>
    <n v="22.573333333333299"/>
    <n v="25.64"/>
    <n v="19.079999999999998"/>
    <n v="1.9494785627615101"/>
    <n v="3.80046666666667"/>
    <n v="6.56"/>
    <n v="479.79"/>
    <n v="19.991250000000001"/>
    <n v="21.3"/>
    <n v="15.2"/>
    <n v="1.4273426586553699"/>
    <n v="2.0373070652173899"/>
    <n v="6.1"/>
    <n v="20.54"/>
    <n v="0.855833333333333"/>
    <n v="0.92"/>
    <n v="0.76"/>
    <n v="5.8303304900484298E-2"/>
    <n v="3.3992753623188401E-3"/>
    <n v="0.16"/>
    <n v="24316.93"/>
    <n v="1013.20541666667"/>
    <n v="1014.68"/>
    <n v="1011.33"/>
    <n v="1.0111507829186901"/>
    <n v="1.0224259057970799"/>
    <n v="3.3499999999999099"/>
    <n v="50.86"/>
    <n v="2.1191666666666702"/>
    <n v="3"/>
    <n v="0.87"/>
    <n v="0.65271950608449603"/>
    <n v="0.426042753623188"/>
    <n v="2.13"/>
    <n v="90.62"/>
    <n v="3.7758333333333298"/>
    <n v="5.72"/>
    <n v="1.27"/>
    <n v="1.1966980537646299"/>
    <n v="1.4320862318840599"/>
    <n v="4.45"/>
    <n v="4613"/>
    <n v="192.208333333333"/>
    <n v="332"/>
    <n v="0"/>
    <n v="52.610115713257301"/>
    <n v="2767.8242753623199"/>
    <n v="332"/>
    <n v="21.66"/>
    <n v="0.90249999999999997"/>
    <n v="1"/>
    <n v="0.7"/>
    <n v="9.0373620622103107E-2"/>
    <n v="8.1673913043478208E-3"/>
    <n v="0.3"/>
    <n v="28"/>
    <n v="1.1666666666666701"/>
    <n v="4"/>
    <n v="0"/>
    <n v="1.6061476099436001"/>
    <n v="2.5797101449275401"/>
    <n v="4"/>
    <n v="364.07"/>
    <n v="15.1695833333333"/>
    <n v="16.088999999999999"/>
    <n v="12.162000000000001"/>
    <n v="1.13454453288597"/>
    <n v="1.2871912971014501"/>
    <n v="3.927"/>
    <x v="7"/>
    <x v="3"/>
  </r>
  <r>
    <d v="2018-03-06T00:00:00"/>
    <x v="59"/>
    <x v="62"/>
    <x v="35"/>
    <s v="Tuesday"/>
    <n v="0"/>
    <s v="Mar"/>
    <s v="Spring"/>
    <n v="0"/>
    <n v="0"/>
    <n v="1"/>
    <n v="0"/>
    <n v="0"/>
    <n v="10"/>
    <n v="17"/>
    <n v="7"/>
    <s v="Low"/>
    <n v="5795"/>
    <n v="14.408973252804142"/>
    <n v="1"/>
    <s v="CERA Week Conference"/>
    <n v="0"/>
    <n v="325"/>
    <n v="146"/>
    <n v="834"/>
    <n v="0"/>
    <n v="61"/>
    <n v="63"/>
    <n v="0"/>
    <n v="0"/>
    <n v="0.22743177046885935"/>
    <n v="0.10216934919524143"/>
    <n v="0.58362491252624216"/>
    <n v="0"/>
    <n v="4.2687193841847444E-2"/>
    <n v="4.4086773967809655E-2"/>
    <n v="0"/>
    <n v="102"/>
    <n v="0"/>
    <n v="174"/>
    <n v="71"/>
    <n v="113"/>
    <n v="541"/>
    <n v="55"/>
    <n v="31"/>
    <n v="22"/>
    <n v="57"/>
    <n v="0"/>
    <n v="0"/>
    <n v="45"/>
    <n v="4.18"/>
    <n v="0.174166666666667"/>
    <n v="1.87"/>
    <n v="0"/>
    <n v="0.42967041632705699"/>
    <n v="0.18461666666666701"/>
    <n v="1.87"/>
    <n v="4.63"/>
    <n v="0.19291666666666701"/>
    <n v="0.77"/>
    <n v="0"/>
    <n v="0.28969968207973801"/>
    <n v="8.3925905797101394E-2"/>
    <n v="0.77"/>
    <n v="410.26"/>
    <n v="17.094166666666698"/>
    <n v="21.48"/>
    <n v="12.39"/>
    <n v="2.9306534612855399"/>
    <n v="8.5887297101449303"/>
    <n v="9.09"/>
    <n v="113.97"/>
    <n v="4.7487500000000002"/>
    <n v="12.33"/>
    <n v="-0.7"/>
    <n v="3.8915385495467798"/>
    <n v="15.1440722826087"/>
    <n v="13.03"/>
    <n v="11.45"/>
    <n v="0.47708333333333303"/>
    <n v="0.79"/>
    <n v="0.23"/>
    <n v="0.19211588818406899"/>
    <n v="3.6908514492753598E-2"/>
    <n v="0.56000000000000005"/>
    <n v="24423.15"/>
    <n v="1017.63125"/>
    <n v="1021.37"/>
    <n v="1014.63"/>
    <n v="1.73136114460371"/>
    <n v="2.9976114130434599"/>
    <n v="6.74000000000001"/>
    <n v="59.27"/>
    <n v="2.4695833333333299"/>
    <n v="4.25"/>
    <n v="0.48"/>
    <n v="1.0372559080769701"/>
    <n v="1.0758998188405799"/>
    <n v="3.77"/>
    <n v="88.87"/>
    <n v="3.70291666666667"/>
    <n v="5.76"/>
    <n v="0.48"/>
    <n v="1.5431432607468401"/>
    <n v="2.3812911231884"/>
    <n v="5.28"/>
    <n v="2104"/>
    <n v="87.6666666666667"/>
    <n v="357"/>
    <n v="2"/>
    <n v="122.96718072816"/>
    <n v="15120.9275362319"/>
    <n v="355"/>
    <n v="11.68"/>
    <n v="0.48666666666666702"/>
    <n v="1"/>
    <n v="0"/>
    <n v="0.41632623774137001"/>
    <n v="0.17332753623188399"/>
    <n v="1"/>
    <n v="37"/>
    <n v="1.5416666666666701"/>
    <n v="6"/>
    <n v="0"/>
    <n v="2.3027236551275698"/>
    <n v="5.3025362318840603"/>
    <n v="6"/>
    <n v="382.339"/>
    <n v="15.9307916666667"/>
    <n v="16.088999999999999"/>
    <n v="14.474"/>
    <n v="0.456240685829088"/>
    <n v="0.208155563405797"/>
    <n v="1.615"/>
    <x v="8"/>
    <x v="3"/>
  </r>
  <r>
    <d v="2018-03-07T00:00:00"/>
    <x v="60"/>
    <x v="63"/>
    <x v="22"/>
    <s v="Wednesday"/>
    <n v="0"/>
    <s v="Mar"/>
    <s v="Spring"/>
    <n v="0"/>
    <n v="0"/>
    <n v="1"/>
    <n v="0"/>
    <n v="0"/>
    <n v="10"/>
    <n v="17"/>
    <n v="7"/>
    <s v="Medium"/>
    <n v="5795"/>
    <n v="20.793787748058669"/>
    <n v="1"/>
    <s v="CERA Week Conference"/>
    <n v="0"/>
    <n v="1047"/>
    <n v="472"/>
    <n v="789"/>
    <n v="0"/>
    <n v="47"/>
    <n v="61"/>
    <n v="0"/>
    <n v="0"/>
    <n v="0.43336092715231789"/>
    <n v="0.19536423841059603"/>
    <n v="0.32657284768211919"/>
    <n v="0"/>
    <n v="1.9453642384105959E-2"/>
    <n v="2.5248344370860928E-2"/>
    <n v="0"/>
    <n v="293"/>
    <n v="0"/>
    <n v="517"/>
    <n v="107"/>
    <n v="406"/>
    <n v="532"/>
    <n v="48"/>
    <n v="27"/>
    <n v="2"/>
    <n v="54"/>
    <n v="0"/>
    <n v="0"/>
    <n v="67"/>
    <n v="0"/>
    <n v="0"/>
    <n v="0"/>
    <n v="0"/>
    <n v="0"/>
    <n v="0"/>
    <n v="0"/>
    <n v="0"/>
    <n v="0"/>
    <n v="0"/>
    <n v="0"/>
    <n v="0"/>
    <n v="0"/>
    <n v="0"/>
    <n v="346.17"/>
    <n v="14.42375"/>
    <n v="18.32"/>
    <n v="11.07"/>
    <n v="2.2777235250402401"/>
    <n v="5.1880244565217399"/>
    <n v="7.25"/>
    <n v="-15.52"/>
    <n v="-0.64666666666666694"/>
    <n v="3.12"/>
    <n v="-3.35"/>
    <n v="1.82491373629756"/>
    <n v="3.3303101449275401"/>
    <n v="6.47"/>
    <n v="8.67"/>
    <n v="0.36125000000000002"/>
    <n v="0.53"/>
    <n v="0.28000000000000003"/>
    <n v="6.8163007945467896E-2"/>
    <n v="4.64619565217391E-3"/>
    <n v="0.25"/>
    <n v="24567.85"/>
    <n v="1023.66041666667"/>
    <n v="1026.46"/>
    <n v="1021.8"/>
    <n v="1.5048804059565399"/>
    <n v="2.2646650362319098"/>
    <n v="4.6600000000000801"/>
    <n v="56.14"/>
    <n v="2.3391666666666699"/>
    <n v="4.0599999999999996"/>
    <n v="0.84"/>
    <n v="0.91607820373716897"/>
    <n v="0.83919927536231897"/>
    <n v="3.22"/>
    <n v="85.89"/>
    <n v="3.5787499999999999"/>
    <n v="6.68"/>
    <n v="0.9"/>
    <n v="1.7597290119936599"/>
    <n v="3.0966461956521698"/>
    <n v="5.78"/>
    <n v="4615"/>
    <n v="192.291666666667"/>
    <n v="358"/>
    <n v="0"/>
    <n v="175.06110216936699"/>
    <n v="30646.389492753598"/>
    <n v="358"/>
    <n v="0.77"/>
    <n v="3.2083333333333297E-2"/>
    <n v="0.1"/>
    <n v="0"/>
    <n v="3.37483225562741E-2"/>
    <n v="1.13894927536232E-3"/>
    <n v="0.1"/>
    <n v="40"/>
    <n v="1.6666666666666701"/>
    <n v="7"/>
    <n v="0"/>
    <n v="2.51373041110421"/>
    <n v="6.3188405797101401"/>
    <n v="7"/>
    <n v="386.13600000000002"/>
    <n v="16.088999999999999"/>
    <n v="16.088999999999999"/>
    <n v="16.088999999999999"/>
    <n v="0"/>
    <n v="0"/>
    <n v="0"/>
    <x v="2"/>
    <x v="2"/>
  </r>
  <r>
    <d v="2018-03-08T00:00:00"/>
    <x v="61"/>
    <x v="64"/>
    <x v="22"/>
    <s v="Thursday"/>
    <n v="0"/>
    <s v="Mar"/>
    <s v="Spring"/>
    <n v="0"/>
    <n v="0"/>
    <n v="1"/>
    <n v="0"/>
    <n v="0"/>
    <n v="10"/>
    <n v="17"/>
    <n v="7"/>
    <s v="Medium"/>
    <n v="5795"/>
    <n v="31.233822260569454"/>
    <n v="1"/>
    <s v="CERA Week Conference"/>
    <n v="0"/>
    <n v="1373"/>
    <n v="1036"/>
    <n v="1003"/>
    <n v="0"/>
    <n v="187"/>
    <n v="79"/>
    <n v="8"/>
    <n v="0"/>
    <n v="0.37249050461204558"/>
    <n v="0.28106348345089527"/>
    <n v="0.27211068909386871"/>
    <n v="0"/>
    <n v="5.0732501356483994E-2"/>
    <n v="2.1432447097124253E-2"/>
    <n v="2.170374389582203E-3"/>
    <n v="80"/>
    <n v="0"/>
    <n v="681"/>
    <n v="670"/>
    <n v="726"/>
    <n v="685"/>
    <n v="54"/>
    <n v="155"/>
    <n v="5"/>
    <n v="71"/>
    <n v="0"/>
    <n v="5"/>
    <n v="67"/>
    <n v="0"/>
    <n v="0"/>
    <n v="0"/>
    <n v="0"/>
    <n v="0"/>
    <n v="0"/>
    <n v="0"/>
    <n v="0"/>
    <n v="0"/>
    <n v="0"/>
    <n v="0"/>
    <n v="0"/>
    <n v="0"/>
    <n v="0"/>
    <n v="332.83"/>
    <n v="13.8679166666667"/>
    <n v="18.170000000000002"/>
    <n v="10.5"/>
    <n v="2.6684712757073799"/>
    <n v="7.1207389492753599"/>
    <n v="7.67"/>
    <n v="102.08"/>
    <n v="4.2533333333333303"/>
    <n v="6.57"/>
    <n v="1.68"/>
    <n v="1.8314229836189"/>
    <n v="3.3541101449275401"/>
    <n v="4.8899999999999997"/>
    <n v="12.64"/>
    <n v="0.52666666666666695"/>
    <n v="0.67"/>
    <n v="0.44"/>
    <n v="6.2600643604600006E-2"/>
    <n v="3.9188405797101504E-3"/>
    <n v="0.23"/>
    <n v="24561.51"/>
    <n v="1023.39625"/>
    <n v="1025.44"/>
    <n v="1020.97"/>
    <n v="1.52857368157379"/>
    <n v="2.3365375000000399"/>
    <n v="4.4700000000000299"/>
    <n v="47.65"/>
    <n v="1.9854166666666699"/>
    <n v="2.96"/>
    <n v="0.43"/>
    <n v="0.815005890438392"/>
    <n v="0.66423460144927504"/>
    <n v="2.5299999999999998"/>
    <n v="71.849999999999994"/>
    <n v="2.9937499999999999"/>
    <n v="4.79"/>
    <n v="0.46"/>
    <n v="1.45047761998831"/>
    <n v="2.1038853260869601"/>
    <n v="4.33"/>
    <n v="2293"/>
    <n v="95.5416666666667"/>
    <n v="171"/>
    <n v="12"/>
    <n v="55.414626201946398"/>
    <n v="3070.7807971014499"/>
    <n v="159"/>
    <n v="3.59"/>
    <n v="0.14958333333333301"/>
    <n v="0.71"/>
    <n v="0"/>
    <n v="0.19922631148622399"/>
    <n v="3.96911231884058E-2"/>
    <n v="0.71"/>
    <n v="39"/>
    <n v="1.625"/>
    <n v="7"/>
    <n v="0"/>
    <n v="2.42832022814842"/>
    <n v="5.8967391304347796"/>
    <n v="7"/>
    <n v="374.202"/>
    <n v="15.591749999999999"/>
    <n v="16.088999999999999"/>
    <n v="8.8640000000000008"/>
    <n v="1.54499405514545"/>
    <n v="2.3870066304347799"/>
    <n v="7.2249999999999996"/>
    <x v="0"/>
    <x v="0"/>
  </r>
  <r>
    <d v="2018-03-09T00:00:00"/>
    <x v="62"/>
    <x v="65"/>
    <x v="22"/>
    <s v="Friday"/>
    <n v="0"/>
    <s v="Mar"/>
    <s v="Spring"/>
    <n v="0"/>
    <n v="1"/>
    <n v="1"/>
    <n v="0"/>
    <n v="0"/>
    <n v="10"/>
    <n v="17"/>
    <n v="7"/>
    <s v="Medium"/>
    <n v="5795"/>
    <n v="42.916307161345991"/>
    <n v="1"/>
    <s v="CERA Week Conference, Power on Heels Conference"/>
    <n v="0"/>
    <n v="2649"/>
    <n v="630"/>
    <n v="1550"/>
    <n v="0"/>
    <n v="114"/>
    <n v="107"/>
    <n v="0"/>
    <n v="0"/>
    <n v="0.52455445544554458"/>
    <n v="0.12475247524752475"/>
    <n v="0.30693069306930693"/>
    <n v="0"/>
    <n v="2.2574257425742573E-2"/>
    <n v="2.118811881188119E-2"/>
    <n v="0"/>
    <n v="195"/>
    <n v="0"/>
    <n v="1988"/>
    <n v="631"/>
    <n v="595"/>
    <n v="1007"/>
    <n v="145"/>
    <n v="83"/>
    <n v="6"/>
    <n v="98"/>
    <n v="0"/>
    <n v="0"/>
    <n v="44"/>
    <n v="0"/>
    <n v="0"/>
    <n v="0"/>
    <n v="0"/>
    <n v="0"/>
    <n v="0"/>
    <n v="0"/>
    <n v="0"/>
    <n v="0"/>
    <n v="0"/>
    <n v="0"/>
    <n v="0"/>
    <n v="0"/>
    <n v="0"/>
    <n v="411.75"/>
    <n v="17.15625"/>
    <n v="21.57"/>
    <n v="11.1"/>
    <n v="4.0458414640435301"/>
    <n v="16.368833152173899"/>
    <n v="10.47"/>
    <n v="276.57"/>
    <n v="11.52375"/>
    <n v="16.48"/>
    <n v="6.64"/>
    <n v="3.6174117729092701"/>
    <n v="13.085667934782601"/>
    <n v="9.84"/>
    <n v="16.8"/>
    <n v="0.7"/>
    <n v="0.83"/>
    <n v="0.56000000000000005"/>
    <n v="7.8074657693217198E-2"/>
    <n v="6.0956521739130402E-3"/>
    <n v="0.27"/>
    <n v="24389.54"/>
    <n v="1016.23083333333"/>
    <n v="1020.52"/>
    <n v="1012.92"/>
    <n v="2.4242200299525698"/>
    <n v="5.8768427536232402"/>
    <n v="7.6000000000000201"/>
    <n v="44.38"/>
    <n v="1.84916666666667"/>
    <n v="3.69"/>
    <n v="0.34"/>
    <n v="1.2000612907053001"/>
    <n v="1.4401471014492799"/>
    <n v="3.35"/>
    <n v="74.38"/>
    <n v="3.0991666666666702"/>
    <n v="6.91"/>
    <n v="0.34"/>
    <n v="2.3563455800781101"/>
    <n v="5.55236449275362"/>
    <n v="6.57"/>
    <n v="3546"/>
    <n v="147.75"/>
    <n v="168"/>
    <n v="129"/>
    <n v="11.014812161654"/>
    <n v="121.326086956522"/>
    <n v="39"/>
    <n v="15.44"/>
    <n v="0.64333333333333298"/>
    <n v="1"/>
    <n v="0"/>
    <n v="0.38595636908927899"/>
    <n v="0.14896231884058"/>
    <n v="1"/>
    <n v="30"/>
    <n v="1.25"/>
    <n v="5"/>
    <n v="0"/>
    <n v="1.77543625992134"/>
    <n v="3.1521739130434798"/>
    <n v="5"/>
    <n v="386.13600000000002"/>
    <n v="16.088999999999999"/>
    <n v="16.088999999999999"/>
    <n v="16.088999999999999"/>
    <n v="0"/>
    <n v="0"/>
    <n v="0"/>
    <x v="3"/>
    <x v="0"/>
  </r>
  <r>
    <d v="2018-03-10T00:00:00"/>
    <x v="63"/>
    <x v="66"/>
    <x v="8"/>
    <s v="Saturday"/>
    <n v="1"/>
    <s v="Mar"/>
    <s v="Spring"/>
    <n v="0"/>
    <n v="1"/>
    <n v="1"/>
    <n v="1"/>
    <n v="0"/>
    <n v="9"/>
    <n v="18"/>
    <n v="9"/>
    <s v="Extremely High"/>
    <n v="5795"/>
    <n v="74.564279551337364"/>
    <n v="1"/>
    <s v="Power on Heels Conference"/>
    <n v="0"/>
    <n v="205"/>
    <n v="323"/>
    <n v="4379"/>
    <n v="0"/>
    <n v="243"/>
    <n v="527"/>
    <n v="7"/>
    <n v="0"/>
    <n v="3.6066150598170303E-2"/>
    <n v="5.6826178747361011E-2"/>
    <n v="0.77040816326530615"/>
    <n v="0"/>
    <n v="4.2751583391977481E-2"/>
    <n v="9.2716396903589016E-2"/>
    <n v="1.2315270935960591E-3"/>
    <n v="846"/>
    <n v="115"/>
    <n v="66"/>
    <n v="23"/>
    <n v="288"/>
    <n v="2740"/>
    <n v="639"/>
    <n v="178"/>
    <n v="16"/>
    <n v="507"/>
    <n v="115"/>
    <n v="1"/>
    <n v="58"/>
    <n v="0.2"/>
    <n v="8.3333333333333297E-3"/>
    <n v="0.13"/>
    <n v="0"/>
    <n v="2.7293360662107601E-2"/>
    <n v="7.4492753623188403E-4"/>
    <n v="0.13"/>
    <n v="1.1499999999999999"/>
    <n v="4.7916666666666698E-2"/>
    <n v="0.43"/>
    <n v="0"/>
    <n v="0.115192812527393"/>
    <n v="1.3269384057971E-2"/>
    <n v="0.43"/>
    <n v="536.78"/>
    <n v="22.365833333333299"/>
    <n v="27.62"/>
    <n v="19.170000000000002"/>
    <n v="2.8632497752313402"/>
    <n v="8.1981992753623203"/>
    <n v="8.4499999999999993"/>
    <n v="470.81"/>
    <n v="19.617083333333301"/>
    <n v="21.09"/>
    <n v="16.760000000000002"/>
    <n v="1.3999735375345801"/>
    <n v="1.9599259057970999"/>
    <n v="4.33"/>
    <n v="20.43"/>
    <n v="0.85124999999999995"/>
    <n v="0.95"/>
    <n v="0.68"/>
    <n v="9.1428874708347901E-2"/>
    <n v="8.3592391304347802E-3"/>
    <n v="0.27"/>
    <n v="24238.6"/>
    <n v="1009.94166666667"/>
    <n v="1012.55"/>
    <n v="1007"/>
    <n v="1.51761158651884"/>
    <n v="2.3031449275362199"/>
    <n v="5.5499999999999501"/>
    <n v="45.46"/>
    <n v="1.8941666666666701"/>
    <n v="3.7"/>
    <n v="0.16"/>
    <n v="1.08670189771287"/>
    <n v="1.18092101449275"/>
    <n v="3.54"/>
    <n v="82.75"/>
    <n v="3.4479166666666701"/>
    <n v="6.6"/>
    <n v="0.22"/>
    <n v="1.97770173855075"/>
    <n v="3.9113041666666701"/>
    <n v="6.38"/>
    <n v="3808"/>
    <n v="158.666666666667"/>
    <n v="191"/>
    <n v="93"/>
    <n v="24.165492225335601"/>
    <n v="583.97101449275397"/>
    <n v="98"/>
    <n v="21.01"/>
    <n v="0.87541666666666695"/>
    <n v="1"/>
    <n v="0.62"/>
    <n v="0.12580105642283601"/>
    <n v="1.5825905797101501E-2"/>
    <n v="0.38"/>
    <n v="30"/>
    <n v="1.25"/>
    <n v="5"/>
    <n v="0"/>
    <n v="1.77543625992134"/>
    <n v="3.1521739130434798"/>
    <n v="5"/>
    <n v="343.226"/>
    <n v="14.301083333333301"/>
    <n v="16.088999999999999"/>
    <n v="7.8250000000000002"/>
    <n v="2.4158230556545099"/>
    <n v="5.8362010362318797"/>
    <n v="8.2639999999999993"/>
    <x v="14"/>
    <x v="3"/>
  </r>
  <r>
    <d v="2018-03-11T00:00:00"/>
    <x v="64"/>
    <x v="67"/>
    <x v="18"/>
    <s v="Sunday"/>
    <n v="1"/>
    <s v="Mar"/>
    <s v="Spring"/>
    <n v="0"/>
    <n v="1"/>
    <n v="0"/>
    <n v="1"/>
    <n v="0"/>
    <n v="9"/>
    <n v="18"/>
    <n v="9"/>
    <s v="Extremely High"/>
    <n v="5795"/>
    <n v="81.432269197584134"/>
    <n v="0"/>
    <m/>
    <n v="0"/>
    <n v="126"/>
    <n v="435"/>
    <n v="5294"/>
    <n v="0"/>
    <n v="398"/>
    <n v="546"/>
    <n v="1"/>
    <n v="0"/>
    <n v="1.8529411764705881E-2"/>
    <n v="6.3970588235294112E-2"/>
    <n v="0.77852941176470591"/>
    <n v="0"/>
    <n v="5.8529411764705885E-2"/>
    <n v="8.0294117647058821E-2"/>
    <n v="1.4705882352941175E-4"/>
    <n v="1157"/>
    <n v="0"/>
    <n v="2"/>
    <n v="118"/>
    <n v="328"/>
    <n v="3125"/>
    <n v="700"/>
    <n v="215"/>
    <n v="61"/>
    <n v="515"/>
    <n v="0"/>
    <n v="0"/>
    <n v="85"/>
    <n v="0.03"/>
    <n v="1.25E-3"/>
    <n v="0.02"/>
    <n v="0"/>
    <n v="4.4842720314644102E-3"/>
    <n v="2.0108695652173901E-5"/>
    <n v="0.02"/>
    <n v="0.32"/>
    <n v="1.3333333333333299E-2"/>
    <n v="0.17"/>
    <n v="0"/>
    <n v="4.5268922698898401E-2"/>
    <n v="2.04927536231884E-3"/>
    <n v="0.17"/>
    <n v="513.79"/>
    <n v="21.407916666666701"/>
    <n v="24.58"/>
    <n v="16.66"/>
    <n v="2.0430730884937902"/>
    <n v="4.1741476449275297"/>
    <n v="7.92"/>
    <n v="417.56"/>
    <n v="17.398333333333301"/>
    <n v="20.93"/>
    <n v="5.32"/>
    <n v="4.44487068004445"/>
    <n v="19.756875362318802"/>
    <n v="15.61"/>
    <n v="18.940000000000001"/>
    <n v="0.78916666666666702"/>
    <n v="0.91"/>
    <n v="0.47"/>
    <n v="0.1301142196108"/>
    <n v="1.6929710144927501E-2"/>
    <n v="0.44"/>
    <n v="24286.85"/>
    <n v="1011.9520833333301"/>
    <n v="1019.77"/>
    <n v="1007.81"/>
    <n v="3.70047468067528"/>
    <n v="13.6935128623188"/>
    <n v="11.96"/>
    <n v="66.709999999999994"/>
    <n v="2.77958333333333"/>
    <n v="4.74"/>
    <n v="0.81"/>
    <n v="1.0995393468913801"/>
    <n v="1.20898677536232"/>
    <n v="3.93"/>
    <n v="114.84"/>
    <n v="4.7850000000000001"/>
    <n v="7.57"/>
    <n v="1.83"/>
    <n v="1.5441361733147501"/>
    <n v="2.38435652173913"/>
    <n v="5.74"/>
    <n v="4219"/>
    <n v="175.791666666667"/>
    <n v="359"/>
    <n v="1"/>
    <n v="126.495567602934"/>
    <n v="16001.128623188401"/>
    <n v="358"/>
    <n v="21.46"/>
    <n v="0.894166666666667"/>
    <n v="1"/>
    <n v="0.11"/>
    <n v="0.202461304229092"/>
    <n v="4.09905797101449E-2"/>
    <n v="0.89"/>
    <n v="31"/>
    <n v="1.2916666666666701"/>
    <n v="5"/>
    <n v="0"/>
    <n v="1.8528278426483"/>
    <n v="3.4329710144927499"/>
    <n v="5"/>
    <n v="326.88200000000001"/>
    <n v="13.6200833333333"/>
    <n v="16.088999999999999"/>
    <n v="9.1519999999999992"/>
    <n v="2.3928615017728601"/>
    <n v="5.7257861666666603"/>
    <n v="6.9370000000000003"/>
    <x v="1"/>
    <x v="1"/>
  </r>
  <r>
    <d v="2018-03-12T00:00:00"/>
    <x v="65"/>
    <x v="68"/>
    <x v="26"/>
    <s v="Monday"/>
    <n v="0"/>
    <s v="Mar"/>
    <s v="Spring"/>
    <n v="0"/>
    <n v="0"/>
    <n v="0"/>
    <n v="1"/>
    <n v="0"/>
    <n v="10"/>
    <n v="17"/>
    <n v="7"/>
    <s v="Extremely High"/>
    <n v="5795"/>
    <n v="90.353753235547885"/>
    <n v="0"/>
    <m/>
    <n v="0"/>
    <n v="271"/>
    <n v="591"/>
    <n v="6211"/>
    <n v="0"/>
    <n v="359"/>
    <n v="832"/>
    <n v="7"/>
    <n v="0"/>
    <n v="3.2765082819489783E-2"/>
    <n v="7.1454479506710189E-2"/>
    <n v="0.75093700882601866"/>
    <n v="0"/>
    <n v="4.3404666908475394E-2"/>
    <n v="0.10059243138677307"/>
    <n v="8.4633055253294644E-4"/>
    <n v="1704"/>
    <n v="0"/>
    <n v="34"/>
    <n v="133"/>
    <n v="572"/>
    <n v="3120"/>
    <n v="791"/>
    <n v="245"/>
    <n v="12"/>
    <n v="812"/>
    <n v="0"/>
    <n v="0"/>
    <n v="92"/>
    <n v="0"/>
    <n v="0"/>
    <n v="0"/>
    <n v="0"/>
    <n v="0"/>
    <n v="0"/>
    <n v="0"/>
    <n v="0"/>
    <n v="0"/>
    <n v="0"/>
    <n v="0"/>
    <n v="0"/>
    <n v="0"/>
    <n v="0"/>
    <n v="338.23"/>
    <n v="14.092916666666699"/>
    <n v="18.23"/>
    <n v="9.85"/>
    <n v="2.5853844708899398"/>
    <n v="6.6842128623188399"/>
    <n v="8.3800000000000008"/>
    <n v="116.5"/>
    <n v="4.8541666666666696"/>
    <n v="6.42"/>
    <n v="3.31"/>
    <n v="0.94503699797216001"/>
    <n v="0.89309492753623199"/>
    <n v="3.11"/>
    <n v="13.04"/>
    <n v="0.543333333333333"/>
    <n v="0.66"/>
    <n v="0.42"/>
    <n v="7.5161661519147105E-2"/>
    <n v="5.6492753623188403E-3"/>
    <n v="0.24"/>
    <n v="24563.22"/>
    <n v="1023.4675"/>
    <n v="1026.48"/>
    <n v="1020.08"/>
    <n v="1.7990462449043101"/>
    <n v="3.2365673913043098"/>
    <n v="6.3999999999999799"/>
    <n v="72.37"/>
    <n v="3.01541666666667"/>
    <n v="4.9400000000000004"/>
    <n v="0.64"/>
    <n v="1.3953960920194599"/>
    <n v="1.94713025362319"/>
    <n v="4.3"/>
    <n v="113.42"/>
    <n v="4.7258333333333304"/>
    <n v="7.4"/>
    <n v="0.64"/>
    <n v="2.25838710562219"/>
    <n v="5.1003123188405803"/>
    <n v="6.76"/>
    <n v="368"/>
    <n v="15.3333333333333"/>
    <n v="46"/>
    <n v="1"/>
    <n v="10.732586165370501"/>
    <n v="115.188405797101"/>
    <n v="45"/>
    <n v="0.56000000000000005"/>
    <n v="2.33333333333333E-2"/>
    <n v="7.0000000000000007E-2"/>
    <n v="0"/>
    <n v="3.2258017765277001E-2"/>
    <n v="1.0405797101449301E-3"/>
    <n v="7.0000000000000007E-2"/>
    <n v="44"/>
    <n v="1.8333333333333299"/>
    <n v="8"/>
    <n v="0"/>
    <n v="2.8232985128663999"/>
    <n v="7.9710144927536204"/>
    <n v="8"/>
    <n v="386.13600000000002"/>
    <n v="16.088999999999999"/>
    <n v="16.088999999999999"/>
    <n v="16.088999999999999"/>
    <n v="0"/>
    <n v="0"/>
    <n v="0"/>
    <x v="2"/>
    <x v="2"/>
  </r>
  <r>
    <d v="2018-03-13T00:00:00"/>
    <x v="65"/>
    <x v="69"/>
    <x v="10"/>
    <s v="Tuesday"/>
    <n v="0"/>
    <s v="Mar"/>
    <s v="Spring"/>
    <n v="0"/>
    <n v="0"/>
    <n v="0"/>
    <n v="1"/>
    <n v="0"/>
    <n v="10"/>
    <n v="17"/>
    <n v="7"/>
    <s v="Extremely High"/>
    <n v="5795"/>
    <n v="90.353753235547885"/>
    <n v="0"/>
    <m/>
    <n v="0"/>
    <n v="334"/>
    <n v="457"/>
    <n v="6019"/>
    <n v="0"/>
    <n v="290"/>
    <n v="662"/>
    <n v="235"/>
    <n v="0"/>
    <n v="4.1765662123296236E-2"/>
    <n v="5.7146429911216705E-2"/>
    <n v="0.75265724646742527"/>
    <n v="0"/>
    <n v="3.626359884956859E-2"/>
    <n v="8.278104289108415E-2"/>
    <n v="2.9386019757409027E-2"/>
    <n v="1580"/>
    <n v="0"/>
    <n v="104"/>
    <n v="224"/>
    <n v="430"/>
    <n v="3229"/>
    <n v="777"/>
    <n v="191"/>
    <n v="9"/>
    <n v="641"/>
    <n v="0"/>
    <n v="222"/>
    <n v="100"/>
    <n v="0"/>
    <n v="0"/>
    <n v="0"/>
    <n v="0"/>
    <n v="0"/>
    <n v="0"/>
    <n v="0"/>
    <n v="0"/>
    <n v="0"/>
    <n v="0"/>
    <n v="0"/>
    <n v="0"/>
    <n v="0"/>
    <n v="0"/>
    <n v="347.52"/>
    <n v="14.48"/>
    <n v="19.760000000000002"/>
    <n v="8.8699999999999992"/>
    <n v="3.8200489411843201"/>
    <n v="14.5927739130435"/>
    <n v="10.89"/>
    <n v="141.01"/>
    <n v="5.8754166666666698"/>
    <n v="7.66"/>
    <n v="4.09"/>
    <n v="0.99096781488852004"/>
    <n v="0.98201721014492804"/>
    <n v="3.57"/>
    <n v="14.1"/>
    <n v="0.58750000000000002"/>
    <n v="0.82"/>
    <n v="0.36"/>
    <n v="0.164323382125136"/>
    <n v="2.7002173913043499E-2"/>
    <n v="0.46"/>
    <n v="24573.51"/>
    <n v="1023.89625"/>
    <n v="1026.07"/>
    <n v="1022.11"/>
    <n v="1.2224736593587999"/>
    <n v="1.4944418478260999"/>
    <n v="3.95999999999992"/>
    <n v="23.55"/>
    <n v="0.98124999999999996"/>
    <n v="2.0499999999999998"/>
    <n v="0.34"/>
    <n v="0.553936996103504"/>
    <n v="0.30684619565217403"/>
    <n v="1.71"/>
    <n v="40.64"/>
    <n v="1.69333333333333"/>
    <n v="4.04"/>
    <n v="0.43"/>
    <n v="1.3913292570233999"/>
    <n v="1.9357971014492801"/>
    <n v="3.61"/>
    <n v="2448"/>
    <n v="102"/>
    <n v="270"/>
    <n v="42"/>
    <n v="73.376337851665397"/>
    <n v="5384.0869565217399"/>
    <n v="228"/>
    <n v="2.46"/>
    <n v="0.10249999999999999"/>
    <n v="0.61"/>
    <n v="0"/>
    <n v="0.14694719548487301"/>
    <n v="2.15934782608696E-2"/>
    <n v="0.61"/>
    <n v="44"/>
    <n v="1.8333333333333299"/>
    <n v="8"/>
    <n v="0"/>
    <n v="2.8232985128663999"/>
    <n v="7.9710144927536204"/>
    <n v="8"/>
    <n v="386.13600000000002"/>
    <n v="16.088999999999999"/>
    <n v="16.088999999999999"/>
    <n v="16.088999999999999"/>
    <n v="0"/>
    <n v="0"/>
    <n v="0"/>
    <x v="0"/>
    <x v="2"/>
  </r>
  <r>
    <d v="2018-03-14T00:00:00"/>
    <x v="66"/>
    <x v="70"/>
    <x v="1"/>
    <s v="Wednesday"/>
    <n v="0"/>
    <s v="Mar"/>
    <s v="Spring"/>
    <n v="0"/>
    <n v="1"/>
    <n v="0"/>
    <n v="1"/>
    <n v="0"/>
    <n v="10"/>
    <n v="17"/>
    <n v="7"/>
    <s v="Extremely High"/>
    <n v="5795"/>
    <n v="87.610008628127702"/>
    <n v="0"/>
    <m/>
    <n v="0"/>
    <n v="104"/>
    <n v="493"/>
    <n v="5563"/>
    <n v="0"/>
    <n v="424"/>
    <n v="644"/>
    <n v="12"/>
    <n v="0"/>
    <n v="1.4364640883977901E-2"/>
    <n v="6.8093922651933703E-2"/>
    <n v="0.76837016574585637"/>
    <n v="0"/>
    <n v="5.856353591160221E-2"/>
    <n v="8.8950276243093929E-2"/>
    <n v="1.6574585635359116E-3"/>
    <n v="1596"/>
    <n v="0"/>
    <n v="32"/>
    <n v="72"/>
    <n v="457"/>
    <n v="2795"/>
    <n v="685"/>
    <n v="247"/>
    <n v="104"/>
    <n v="619"/>
    <n v="0"/>
    <n v="0"/>
    <n v="73"/>
    <n v="0"/>
    <n v="0"/>
    <n v="0"/>
    <n v="0"/>
    <n v="0"/>
    <n v="0"/>
    <n v="0"/>
    <n v="0"/>
    <n v="0"/>
    <n v="0"/>
    <n v="0"/>
    <n v="0"/>
    <n v="0"/>
    <n v="0"/>
    <n v="361.11"/>
    <n v="15.046250000000001"/>
    <n v="20.48"/>
    <n v="9.9600000000000009"/>
    <n v="3.68120468526033"/>
    <n v="13.551267934782601"/>
    <n v="10.52"/>
    <n v="167.43"/>
    <n v="6.9762500000000003"/>
    <n v="9.99"/>
    <n v="4.71"/>
    <n v="1.65269953738408"/>
    <n v="2.7314157608695702"/>
    <n v="5.28"/>
    <n v="14.56"/>
    <n v="0.60666666666666702"/>
    <n v="0.76"/>
    <n v="0.36"/>
    <n v="0.14713692725593699"/>
    <n v="2.1649275362318799E-2"/>
    <n v="0.4"/>
    <n v="24587.5"/>
    <n v="1024.4791666666699"/>
    <n v="1026.8900000000001"/>
    <n v="1022.51"/>
    <n v="1.4786448456983201"/>
    <n v="2.1863905797102099"/>
    <n v="4.38000000000011"/>
    <n v="30.42"/>
    <n v="1.2675000000000001"/>
    <n v="2.2599999999999998"/>
    <n v="0.36"/>
    <n v="0.54901690795219704"/>
    <n v="0.30141956521739099"/>
    <n v="1.9"/>
    <n v="50.53"/>
    <n v="2.1054166666666698"/>
    <n v="4.0599999999999996"/>
    <n v="0.37"/>
    <n v="1.2658524509342399"/>
    <n v="1.6023824275362299"/>
    <n v="3.69"/>
    <n v="2534"/>
    <n v="105.583333333333"/>
    <n v="323"/>
    <n v="0"/>
    <n v="81.048518301327306"/>
    <n v="6568.86231884058"/>
    <n v="323"/>
    <n v="0.95"/>
    <n v="3.9583333333333297E-2"/>
    <n v="0.1"/>
    <n v="0"/>
    <n v="3.7703553824732401E-2"/>
    <n v="1.4215579710144899E-3"/>
    <n v="0.1"/>
    <n v="46"/>
    <n v="1.9166666666666701"/>
    <n v="8"/>
    <n v="0"/>
    <n v="2.93282274871195"/>
    <n v="8.6014492753623202"/>
    <n v="8"/>
    <n v="386.13600000000002"/>
    <n v="16.088999999999999"/>
    <n v="16.088999999999999"/>
    <n v="16.088999999999999"/>
    <n v="0"/>
    <n v="0"/>
    <n v="0"/>
    <x v="2"/>
    <x v="2"/>
  </r>
  <r>
    <d v="2018-03-15T00:00:00"/>
    <x v="67"/>
    <x v="71"/>
    <x v="36"/>
    <s v="Thursday"/>
    <n v="0"/>
    <s v="Mar"/>
    <s v="Spring"/>
    <n v="0"/>
    <n v="1"/>
    <n v="0"/>
    <n v="1"/>
    <n v="0"/>
    <n v="10"/>
    <n v="17"/>
    <n v="7"/>
    <s v="Extremely High"/>
    <n v="5795"/>
    <n v="88.938740293356346"/>
    <n v="0"/>
    <m/>
    <n v="0"/>
    <n v="331"/>
    <n v="731"/>
    <n v="6277"/>
    <n v="0"/>
    <n v="467"/>
    <n v="732"/>
    <n v="9"/>
    <n v="0"/>
    <n v="3.8727038727038726E-2"/>
    <n v="8.5527085527085531E-2"/>
    <n v="0.73440973440973445"/>
    <n v="0"/>
    <n v="5.4639054639054642E-2"/>
    <n v="8.5644085644085641E-2"/>
    <n v="1.053001053001053E-3"/>
    <n v="1835"/>
    <n v="0"/>
    <n v="181"/>
    <n v="146"/>
    <n v="685"/>
    <n v="3172"/>
    <n v="788"/>
    <n v="360"/>
    <n v="38"/>
    <n v="712"/>
    <n v="0"/>
    <n v="8"/>
    <n v="68"/>
    <n v="0"/>
    <n v="0"/>
    <n v="0"/>
    <n v="0"/>
    <n v="0"/>
    <n v="0"/>
    <n v="0"/>
    <n v="0"/>
    <n v="0"/>
    <n v="0"/>
    <n v="0"/>
    <n v="0"/>
    <n v="0"/>
    <n v="0"/>
    <n v="423.74"/>
    <n v="17.655833333333302"/>
    <n v="21.99"/>
    <n v="11.25"/>
    <n v="3.7390790736277002"/>
    <n v="13.980712318840601"/>
    <n v="10.74"/>
    <n v="312.04000000000002"/>
    <n v="13.001666666666701"/>
    <n v="17.2"/>
    <n v="9.51"/>
    <n v="2.58149378169453"/>
    <n v="6.6641101449275402"/>
    <n v="7.69"/>
    <n v="18.03"/>
    <n v="0.75124999999999997"/>
    <n v="0.91"/>
    <n v="0.56000000000000005"/>
    <n v="0.114143788038711"/>
    <n v="1.3028804347826099E-2"/>
    <n v="0.35"/>
    <n v="24422.77"/>
    <n v="1017.6154166666699"/>
    <n v="1021.94"/>
    <n v="1013.26"/>
    <n v="2.77883613292027"/>
    <n v="7.7219302536232801"/>
    <n v="8.6800000000000601"/>
    <n v="44.4"/>
    <n v="1.85"/>
    <n v="3.59"/>
    <n v="0.32"/>
    <n v="1.1314400212733899"/>
    <n v="1.28015652173913"/>
    <n v="3.27"/>
    <n v="76.02"/>
    <n v="3.1675"/>
    <n v="6.62"/>
    <n v="0.32"/>
    <n v="2.2572804915187898"/>
    <n v="5.0953152173912999"/>
    <n v="6.3"/>
    <n v="3815"/>
    <n v="158.958333333333"/>
    <n v="177"/>
    <n v="144"/>
    <n v="9.0528840788407106"/>
    <n v="81.954710144927503"/>
    <n v="33"/>
    <n v="14.92"/>
    <n v="0.62166666666666703"/>
    <n v="1"/>
    <n v="0"/>
    <n v="0.39766346561390098"/>
    <n v="0.15813623188405801"/>
    <n v="1"/>
    <n v="32"/>
    <n v="1.3333333333333299"/>
    <n v="5"/>
    <n v="0"/>
    <n v="1.9034674690672"/>
    <n v="3.6231884057971002"/>
    <n v="5"/>
    <n v="379.92500000000001"/>
    <n v="15.830208333333299"/>
    <n v="16.088999999999999"/>
    <n v="13.282999999999999"/>
    <n v="0.68493261992737597"/>
    <n v="0.46913269384057998"/>
    <n v="2.806"/>
    <x v="3"/>
    <x v="0"/>
  </r>
  <r>
    <d v="2018-03-16T00:00:00"/>
    <x v="68"/>
    <x v="72"/>
    <x v="27"/>
    <s v="Friday"/>
    <n v="0"/>
    <s v="Mar"/>
    <s v="Spring"/>
    <n v="0"/>
    <n v="0"/>
    <n v="0"/>
    <n v="1"/>
    <n v="0"/>
    <n v="10"/>
    <n v="17"/>
    <n v="7"/>
    <s v="Extremely High"/>
    <n v="5795"/>
    <n v="93.011216566005174"/>
    <n v="0"/>
    <m/>
    <n v="0"/>
    <n v="174"/>
    <n v="530"/>
    <n v="7550"/>
    <n v="0"/>
    <n v="934"/>
    <n v="1023"/>
    <n v="24"/>
    <n v="0"/>
    <n v="1.7000488519785053E-2"/>
    <n v="5.1783097215437224E-2"/>
    <n v="0.73766487542745485"/>
    <n v="0"/>
    <n v="9.125549584758183E-2"/>
    <n v="9.9951148021494865E-2"/>
    <n v="2.3448949682462138E-3"/>
    <n v="2058"/>
    <n v="21"/>
    <n v="0"/>
    <n v="163"/>
    <n v="478"/>
    <n v="3996"/>
    <n v="1014"/>
    <n v="320"/>
    <n v="57"/>
    <n v="984"/>
    <n v="0"/>
    <n v="6"/>
    <n v="80"/>
    <n v="0.15"/>
    <n v="6.2500000000000003E-3"/>
    <n v="7.0000000000000007E-2"/>
    <n v="0"/>
    <n v="1.97401599042023E-2"/>
    <n v="3.89673913043478E-4"/>
    <n v="7.0000000000000007E-2"/>
    <n v="0.59"/>
    <n v="2.4583333333333301E-2"/>
    <n v="0.33"/>
    <n v="0"/>
    <n v="7.6099429619451195E-2"/>
    <n v="5.7911231884058001E-3"/>
    <n v="0.33"/>
    <n v="540.04999999999995"/>
    <n v="22.502083333333299"/>
    <n v="26.6"/>
    <n v="19.61"/>
    <n v="2.35623313817824"/>
    <n v="5.5518346014492703"/>
    <n v="6.99"/>
    <n v="470.84"/>
    <n v="19.6183333333333"/>
    <n v="21.18"/>
    <n v="17.48"/>
    <n v="1.20519046543317"/>
    <n v="1.4524840579710101"/>
    <n v="3.7"/>
    <n v="20.21"/>
    <n v="0.84208333333333296"/>
    <n v="0.93"/>
    <n v="0.72"/>
    <n v="6.2968533664712695E-2"/>
    <n v="3.9650362318840596E-3"/>
    <n v="0.21"/>
    <n v="24306.05"/>
    <n v="1012.75208333333"/>
    <n v="1014.87"/>
    <n v="1011.02"/>
    <n v="1.0372999195933701"/>
    <n v="1.0759911231884101"/>
    <n v="3.8500000000000201"/>
    <n v="54.99"/>
    <n v="2.2912499999999998"/>
    <n v="3.19"/>
    <n v="1.19"/>
    <n v="0.46940584553889703"/>
    <n v="0.22034184782608701"/>
    <n v="2"/>
    <n v="99.28"/>
    <n v="4.1366666666666703"/>
    <n v="5.67"/>
    <n v="1.81"/>
    <n v="0.92103753719787995"/>
    <n v="0.84831014492753598"/>
    <n v="3.86"/>
    <n v="4556"/>
    <n v="189.833333333333"/>
    <n v="213"/>
    <n v="164"/>
    <n v="11.966135792188799"/>
    <n v="143.18840579710101"/>
    <n v="49"/>
    <n v="18.62"/>
    <n v="0.77583333333333304"/>
    <n v="1"/>
    <n v="0.11"/>
    <n v="0.24512493117603901"/>
    <n v="6.0086231884057997E-2"/>
    <n v="0.89"/>
    <n v="32"/>
    <n v="1.3333333333333299"/>
    <n v="5"/>
    <n v="0"/>
    <n v="1.9034674690672"/>
    <n v="3.6231884057971002"/>
    <n v="5"/>
    <n v="362.80200000000002"/>
    <n v="15.11675"/>
    <n v="16.088999999999999"/>
    <n v="11.929"/>
    <n v="1.21311267801685"/>
    <n v="1.4716423695652201"/>
    <n v="4.16"/>
    <x v="9"/>
    <x v="3"/>
  </r>
  <r>
    <d v="2018-03-17T00:00:00"/>
    <x v="69"/>
    <x v="73"/>
    <x v="18"/>
    <s v="Saturday"/>
    <n v="1"/>
    <s v="Mar"/>
    <s v="Spring"/>
    <n v="0"/>
    <n v="1"/>
    <n v="0"/>
    <n v="1"/>
    <n v="0"/>
    <n v="9"/>
    <n v="18"/>
    <n v="9"/>
    <s v="Extremely High"/>
    <n v="5795"/>
    <n v="89.14581535806731"/>
    <n v="0"/>
    <m/>
    <n v="0"/>
    <n v="4"/>
    <n v="366"/>
    <n v="5956"/>
    <n v="0"/>
    <n v="340"/>
    <n v="787"/>
    <n v="3"/>
    <n v="0"/>
    <n v="5.3648068669527897E-4"/>
    <n v="4.9087982832618025E-2"/>
    <n v="0.79881974248927035"/>
    <n v="0"/>
    <n v="4.5600858369098711E-2"/>
    <n v="0.10555257510729614"/>
    <n v="4.0236051502145923E-4"/>
    <n v="1392"/>
    <n v="0"/>
    <n v="0"/>
    <n v="0"/>
    <n v="333"/>
    <n v="3436"/>
    <n v="771"/>
    <n v="276"/>
    <n v="19"/>
    <n v="754"/>
    <n v="0"/>
    <n v="0"/>
    <n v="78"/>
    <n v="0"/>
    <n v="0"/>
    <n v="0"/>
    <n v="0"/>
    <n v="0"/>
    <n v="0"/>
    <n v="0"/>
    <n v="0"/>
    <n v="0"/>
    <n v="0"/>
    <n v="0"/>
    <n v="0"/>
    <n v="0"/>
    <n v="0"/>
    <n v="549.25"/>
    <n v="22.8854166666667"/>
    <n v="27.02"/>
    <n v="20.73"/>
    <n v="2.2085426616675998"/>
    <n v="4.8776606884057996"/>
    <n v="6.29"/>
    <n v="488.25"/>
    <n v="20.34375"/>
    <n v="21.46"/>
    <n v="19.62"/>
    <n v="0.63914897562577599"/>
    <n v="0.40851141304347899"/>
    <n v="1.84"/>
    <n v="20.71"/>
    <n v="0.862916666666667"/>
    <n v="0.98"/>
    <n v="0.66"/>
    <n v="9.8443502520002807E-2"/>
    <n v="9.6911231884058008E-3"/>
    <n v="0.32"/>
    <n v="24310.57"/>
    <n v="1012.94041666667"/>
    <n v="1015.05"/>
    <n v="1010.48"/>
    <n v="1.5913201496998"/>
    <n v="2.5322998188405799"/>
    <n v="4.5699999999999399"/>
    <n v="39.54"/>
    <n v="1.6475"/>
    <n v="3.44"/>
    <n v="0.25"/>
    <n v="1.0434735054239499"/>
    <n v="1.08883695652174"/>
    <n v="3.19"/>
    <n v="69.540000000000006"/>
    <n v="2.8975"/>
    <n v="5.38"/>
    <n v="0.44"/>
    <n v="1.72200401453857"/>
    <n v="2.9652978260869598"/>
    <n v="4.9400000000000004"/>
    <n v="4107"/>
    <n v="171.125"/>
    <n v="205"/>
    <n v="149"/>
    <n v="16.200677656250701"/>
    <n v="262.46195652173901"/>
    <n v="56"/>
    <n v="20.440000000000001"/>
    <n v="0.85166666666666702"/>
    <n v="1"/>
    <n v="0.28000000000000003"/>
    <n v="0.21365691040151"/>
    <n v="4.5649275362318803E-2"/>
    <n v="0.72"/>
    <n v="30"/>
    <n v="1.25"/>
    <n v="5"/>
    <n v="0"/>
    <n v="1.77543625992134"/>
    <n v="3.1521739130434798"/>
    <n v="5"/>
    <n v="285.12"/>
    <n v="11.88"/>
    <n v="16.088999999999999"/>
    <n v="4.6879999999999997"/>
    <n v="4.0514815432940301"/>
    <n v="16.4145026956522"/>
    <n v="11.401"/>
    <x v="3"/>
    <x v="0"/>
  </r>
  <r>
    <d v="2018-03-18T00:00:00"/>
    <x v="70"/>
    <x v="74"/>
    <x v="1"/>
    <s v="Sunday"/>
    <n v="1"/>
    <s v="Mar"/>
    <s v="Spring"/>
    <n v="0"/>
    <n v="1"/>
    <n v="1"/>
    <n v="1"/>
    <n v="0"/>
    <n v="9"/>
    <n v="18"/>
    <n v="9"/>
    <s v="High"/>
    <n v="5795"/>
    <n v="52.131147540983605"/>
    <n v="0"/>
    <m/>
    <n v="0"/>
    <n v="26"/>
    <n v="253"/>
    <n v="3107"/>
    <n v="0"/>
    <n v="383"/>
    <n v="497"/>
    <n v="9"/>
    <n v="0"/>
    <n v="6.0818713450292395E-3"/>
    <n v="5.9181286549707605E-2"/>
    <n v="0.7267836257309942"/>
    <n v="0"/>
    <n v="8.9590643274853804E-2"/>
    <n v="0.11625730994152046"/>
    <n v="2.1052631578947368E-3"/>
    <n v="607"/>
    <n v="0"/>
    <n v="0"/>
    <n v="26"/>
    <n v="211"/>
    <n v="1965"/>
    <n v="317"/>
    <n v="280"/>
    <n v="68"/>
    <n v="472"/>
    <n v="0"/>
    <n v="0"/>
    <n v="74"/>
    <n v="0"/>
    <n v="0"/>
    <n v="0"/>
    <n v="0"/>
    <n v="0"/>
    <n v="0"/>
    <n v="0"/>
    <n v="0"/>
    <n v="0"/>
    <n v="0"/>
    <n v="0"/>
    <n v="0"/>
    <n v="0"/>
    <n v="0"/>
    <n v="566.91999999999996"/>
    <n v="23.621666666666702"/>
    <n v="27.29"/>
    <n v="21.4"/>
    <n v="2.0146909713762402"/>
    <n v="4.0589797101449303"/>
    <n v="5.89"/>
    <n v="493.58"/>
    <n v="20.565833333333298"/>
    <n v="21.17"/>
    <n v="19.850000000000001"/>
    <n v="0.36435668938754101"/>
    <n v="0.132755797101449"/>
    <n v="1.32"/>
    <n v="20.05"/>
    <n v="0.83541666666666703"/>
    <n v="0.98"/>
    <n v="0.69"/>
    <n v="9.3900000771712094E-2"/>
    <n v="8.8172101449275394E-3"/>
    <n v="0.28999999999999998"/>
    <n v="24228.33"/>
    <n v="1009.51375"/>
    <n v="1011.69"/>
    <n v="1005.66"/>
    <n v="1.9557869815987901"/>
    <n v="3.8251027173912999"/>
    <n v="6.03000000000009"/>
    <n v="29.55"/>
    <n v="1.23125"/>
    <n v="2.81"/>
    <n v="0.23"/>
    <n v="0.78747981340586704"/>
    <n v="0.62012445652173898"/>
    <n v="2.58"/>
    <n v="52.23"/>
    <n v="2.17625"/>
    <n v="4.8099999999999996"/>
    <n v="0.33"/>
    <n v="1.54801924631334"/>
    <n v="2.3963635869565199"/>
    <n v="4.4800000000000004"/>
    <n v="4178"/>
    <n v="174.083333333333"/>
    <n v="253"/>
    <n v="111"/>
    <n v="35.162871558390698"/>
    <n v="1236.4275362318799"/>
    <n v="142"/>
    <n v="19.93"/>
    <n v="0.83041666666666702"/>
    <n v="1"/>
    <n v="0.49"/>
    <n v="0.15232913925663299"/>
    <n v="2.3204166666666699E-2"/>
    <n v="0.51"/>
    <n v="32"/>
    <n v="1.3333333333333299"/>
    <n v="5"/>
    <n v="0"/>
    <n v="1.88048714009375"/>
    <n v="3.5362318840579698"/>
    <n v="5"/>
    <n v="295.69200000000001"/>
    <n v="12.320499999999999"/>
    <n v="14.879"/>
    <n v="5.7690000000000001"/>
    <n v="2.0175677349762999"/>
    <n v="4.0705795652173897"/>
    <n v="9.11"/>
    <x v="3"/>
    <x v="0"/>
  </r>
  <r>
    <d v="2018-03-19T00:00:00"/>
    <x v="71"/>
    <x v="75"/>
    <x v="1"/>
    <s v="Monday"/>
    <n v="0"/>
    <s v="Mar"/>
    <s v="Spring"/>
    <n v="0"/>
    <n v="1"/>
    <n v="0"/>
    <n v="0"/>
    <n v="0"/>
    <n v="10"/>
    <n v="17"/>
    <n v="7"/>
    <s v="Medium"/>
    <n v="5795"/>
    <n v="22.467644521138912"/>
    <n v="0"/>
    <m/>
    <n v="0"/>
    <n v="52"/>
    <n v="159"/>
    <n v="1422"/>
    <n v="0"/>
    <n v="98"/>
    <n v="115"/>
    <n v="0"/>
    <n v="0"/>
    <n v="2.8169014084507043E-2"/>
    <n v="8.6132177681473451E-2"/>
    <n v="0.77031419284940417"/>
    <n v="0"/>
    <n v="5.3087757313109427E-2"/>
    <n v="6.2296858071505957E-2"/>
    <n v="0"/>
    <n v="203"/>
    <n v="0"/>
    <n v="0"/>
    <n v="52"/>
    <n v="133"/>
    <n v="808"/>
    <n v="107"/>
    <n v="31"/>
    <n v="63"/>
    <n v="99"/>
    <n v="0"/>
    <n v="0"/>
    <n v="37"/>
    <n v="0"/>
    <n v="0"/>
    <n v="0"/>
    <n v="0"/>
    <n v="0"/>
    <n v="0"/>
    <n v="0"/>
    <n v="0"/>
    <n v="0"/>
    <n v="0"/>
    <n v="0"/>
    <n v="0"/>
    <n v="0"/>
    <n v="0"/>
    <n v="577.85"/>
    <n v="24.077083333333299"/>
    <n v="29"/>
    <n v="20.260000000000002"/>
    <n v="2.9200662279068799"/>
    <n v="8.5267867753623197"/>
    <n v="8.74"/>
    <n v="270.04000000000002"/>
    <n v="11.251666666666701"/>
    <n v="20.96"/>
    <n v="0.09"/>
    <n v="8.7000258203848109"/>
    <n v="75.690449275362297"/>
    <n v="20.87"/>
    <n v="13.04"/>
    <n v="0.543333333333333"/>
    <n v="0.95"/>
    <n v="0.15"/>
    <n v="0.33307091119468502"/>
    <n v="0.110936231884058"/>
    <n v="0.8"/>
    <n v="24165.08"/>
    <n v="1006.87833333333"/>
    <n v="1009.49"/>
    <n v="1004.55"/>
    <n v="1.3907916627861301"/>
    <n v="1.9343014492754"/>
    <n v="4.9400000000000501"/>
    <n v="53.33"/>
    <n v="2.2220833333333299"/>
    <n v="3.81"/>
    <n v="0.93"/>
    <n v="0.86247358707719102"/>
    <n v="0.743860688405797"/>
    <n v="2.88"/>
    <n v="90.47"/>
    <n v="3.7695833333333302"/>
    <n v="6.15"/>
    <n v="0.94"/>
    <n v="1.7159924981255601"/>
    <n v="2.9446302536231901"/>
    <n v="5.21"/>
    <n v="6495"/>
    <n v="270.625"/>
    <n v="342"/>
    <n v="156"/>
    <n v="61.480864820937903"/>
    <n v="3779.89673913043"/>
    <n v="186"/>
    <n v="11.35"/>
    <n v="0.47291666666666698"/>
    <n v="1"/>
    <n v="0"/>
    <n v="0.409458594463115"/>
    <n v="0.16765634057970999"/>
    <n v="1"/>
    <n v="45"/>
    <n v="1.875"/>
    <n v="8"/>
    <n v="0"/>
    <n v="2.8939592256975599"/>
    <n v="8.375"/>
    <n v="8"/>
    <n v="315.12900000000002"/>
    <n v="13.130375000000001"/>
    <n v="16.088999999999999"/>
    <n v="7.0979999999999999"/>
    <n v="3.6244439311130998"/>
    <n v="13.1365938097826"/>
    <n v="8.9909999999999997"/>
    <x v="3"/>
    <x v="0"/>
  </r>
  <r>
    <d v="2018-03-20T00:00:00"/>
    <x v="72"/>
    <x v="76"/>
    <x v="29"/>
    <s v="Tuesday"/>
    <n v="0"/>
    <s v="Mar"/>
    <s v="Spring"/>
    <n v="0"/>
    <n v="0"/>
    <n v="0"/>
    <n v="0"/>
    <n v="0"/>
    <n v="10"/>
    <n v="17"/>
    <n v="7"/>
    <s v="Low"/>
    <n v="5795"/>
    <n v="18.584987057808455"/>
    <n v="0"/>
    <m/>
    <n v="0"/>
    <n v="274"/>
    <n v="163"/>
    <n v="1456"/>
    <n v="0"/>
    <n v="90"/>
    <n v="81"/>
    <n v="33"/>
    <n v="0"/>
    <n v="0.1306628516928946"/>
    <n v="7.7730090605627092E-2"/>
    <n v="0.69432522651406769"/>
    <n v="0"/>
    <n v="4.2918454935622317E-2"/>
    <n v="3.8626609442060089E-2"/>
    <n v="1.5736766809728183E-2"/>
    <n v="254"/>
    <n v="0"/>
    <n v="6"/>
    <n v="239"/>
    <n v="147"/>
    <n v="862"/>
    <n v="106"/>
    <n v="79"/>
    <n v="4"/>
    <n v="73"/>
    <n v="0"/>
    <n v="28"/>
    <n v="26"/>
    <n v="0"/>
    <n v="0"/>
    <n v="0"/>
    <n v="0"/>
    <n v="0"/>
    <n v="0"/>
    <n v="0"/>
    <n v="0"/>
    <n v="0"/>
    <n v="0"/>
    <n v="0"/>
    <n v="0"/>
    <n v="0"/>
    <n v="0"/>
    <n v="411.02"/>
    <n v="17.125833333333301"/>
    <n v="21.47"/>
    <n v="12.56"/>
    <n v="2.8483372978491901"/>
    <n v="8.1130253623188402"/>
    <n v="8.91"/>
    <n v="134.32"/>
    <n v="5.5966666666666702"/>
    <n v="7.3"/>
    <n v="4.04"/>
    <n v="0.80164866351173103"/>
    <n v="0.64264057971014499"/>
    <n v="3.26"/>
    <n v="11.43"/>
    <n v="0.47625000000000001"/>
    <n v="0.62"/>
    <n v="0.32"/>
    <n v="9.3148432272274997E-2"/>
    <n v="8.6766304347826104E-3"/>
    <n v="0.3"/>
    <n v="24356.34"/>
    <n v="1014.8475"/>
    <n v="1017.65"/>
    <n v="1010.37"/>
    <n v="2.28908990839059"/>
    <n v="5.2399326086956499"/>
    <n v="7.2799999999999701"/>
    <n v="71.55"/>
    <n v="2.9812500000000002"/>
    <n v="4.21"/>
    <n v="0.86"/>
    <n v="1.08889378449555"/>
    <n v="1.18568967391304"/>
    <n v="3.35"/>
    <n v="118.21"/>
    <n v="4.9254166666666697"/>
    <n v="7.15"/>
    <n v="0.86"/>
    <n v="2.1302663217187798"/>
    <n v="4.5380346014492696"/>
    <n v="6.29"/>
    <n v="8056"/>
    <n v="335.66666666666703"/>
    <n v="358"/>
    <n v="311"/>
    <n v="12.164333705253"/>
    <n v="147.97101449275399"/>
    <n v="47"/>
    <n v="0.19"/>
    <n v="7.9166666666666708E-3"/>
    <n v="7.0000000000000007E-2"/>
    <n v="0"/>
    <n v="2.1463653132612399E-2"/>
    <n v="4.60688405797101E-4"/>
    <n v="7.0000000000000007E-2"/>
    <n v="49"/>
    <n v="2.0416666666666701"/>
    <n v="9"/>
    <n v="0"/>
    <n v="3.0428700220375"/>
    <n v="9.2590579710144905"/>
    <n v="9"/>
    <n v="386.13600000000002"/>
    <n v="16.088999999999999"/>
    <n v="16.088999999999999"/>
    <n v="16.088999999999999"/>
    <n v="0"/>
    <n v="0"/>
    <n v="0"/>
    <x v="2"/>
    <x v="2"/>
  </r>
  <r>
    <d v="2018-03-21T00:00:00"/>
    <x v="73"/>
    <x v="77"/>
    <x v="11"/>
    <s v="Wednesday"/>
    <n v="0"/>
    <s v="Mar"/>
    <s v="Spring"/>
    <n v="0"/>
    <n v="0"/>
    <n v="0"/>
    <n v="0"/>
    <n v="0"/>
    <n v="10"/>
    <n v="17"/>
    <n v="7"/>
    <s v="Medium"/>
    <n v="5795"/>
    <n v="19.689387402933566"/>
    <n v="0"/>
    <m/>
    <n v="0"/>
    <n v="166"/>
    <n v="123"/>
    <n v="1401"/>
    <n v="0"/>
    <n v="156"/>
    <n v="86"/>
    <n v="0"/>
    <n v="0"/>
    <n v="8.5921325051759839E-2"/>
    <n v="6.3664596273291921E-2"/>
    <n v="0.72515527950310554"/>
    <n v="0"/>
    <n v="8.0745341614906832E-2"/>
    <n v="4.4513457556935816E-2"/>
    <n v="0"/>
    <n v="272"/>
    <n v="0"/>
    <n v="22"/>
    <n v="1"/>
    <n v="106"/>
    <n v="855"/>
    <n v="99"/>
    <n v="125"/>
    <n v="12"/>
    <n v="77"/>
    <n v="0"/>
    <n v="0"/>
    <n v="26"/>
    <n v="0"/>
    <n v="0"/>
    <n v="0"/>
    <n v="0"/>
    <n v="0"/>
    <n v="0"/>
    <n v="0"/>
    <n v="0"/>
    <n v="0"/>
    <n v="0"/>
    <n v="0"/>
    <n v="0"/>
    <n v="0"/>
    <n v="0"/>
    <n v="409.3"/>
    <n v="17.054166666666699"/>
    <n v="23.12"/>
    <n v="10.1"/>
    <n v="4.3202907678581797"/>
    <n v="18.664912318840599"/>
    <n v="13.02"/>
    <n v="153.38999999999999"/>
    <n v="6.3912500000000003"/>
    <n v="9.69"/>
    <n v="3.92"/>
    <n v="1.8644717459120601"/>
    <n v="3.4762548913043498"/>
    <n v="5.77"/>
    <n v="12.5"/>
    <n v="0.52083333333333304"/>
    <n v="0.73"/>
    <n v="0.28999999999999998"/>
    <n v="0.15308186689159001"/>
    <n v="2.3434057971014499E-2"/>
    <n v="0.44"/>
    <n v="24519.200000000001"/>
    <n v="1021.63333333333"/>
    <n v="1023.92"/>
    <n v="1018.29"/>
    <n v="1.8018943333075299"/>
    <n v="3.2468231884057999"/>
    <n v="5.63"/>
    <n v="35.4"/>
    <n v="1.4750000000000001"/>
    <n v="2.88"/>
    <n v="0.41"/>
    <n v="0.76984470483677203"/>
    <n v="0.59266086956521702"/>
    <n v="2.4700000000000002"/>
    <n v="54.98"/>
    <n v="2.2908333333333299"/>
    <n v="4.4800000000000004"/>
    <n v="0.52"/>
    <n v="1.48763575680592"/>
    <n v="2.2130601449275402"/>
    <n v="3.96"/>
    <n v="2832"/>
    <n v="118"/>
    <n v="357"/>
    <n v="8"/>
    <n v="73.5887515033791"/>
    <n v="5415.3043478260897"/>
    <n v="349"/>
    <n v="1.36"/>
    <n v="5.6666666666666698E-2"/>
    <n v="0.33"/>
    <n v="0"/>
    <n v="6.9449178582594501E-2"/>
    <n v="4.8231884057970999E-3"/>
    <n v="0.33"/>
    <n v="48"/>
    <n v="2"/>
    <n v="8"/>
    <n v="0"/>
    <n v="2.9488391230979398"/>
    <n v="8.6956521739130395"/>
    <n v="8"/>
    <n v="386.13600000000002"/>
    <n v="16.088999999999999"/>
    <n v="16.088999999999999"/>
    <n v="16.088999999999999"/>
    <n v="0"/>
    <n v="0"/>
    <n v="0"/>
    <x v="2"/>
    <x v="2"/>
  </r>
  <r>
    <d v="2018-03-22T00:00:00"/>
    <x v="74"/>
    <x v="78"/>
    <x v="22"/>
    <s v="Thursday"/>
    <n v="0"/>
    <s v="Mar"/>
    <s v="Spring"/>
    <n v="0"/>
    <n v="0"/>
    <n v="1"/>
    <n v="0"/>
    <n v="0"/>
    <n v="10"/>
    <n v="17"/>
    <n v="7"/>
    <s v="Medium"/>
    <n v="5795"/>
    <n v="27.075064710957726"/>
    <n v="0"/>
    <m/>
    <n v="0"/>
    <n v="648"/>
    <n v="458"/>
    <n v="1635"/>
    <n v="0"/>
    <n v="320"/>
    <n v="116"/>
    <n v="1"/>
    <n v="0"/>
    <n v="0.2039018250471995"/>
    <n v="0.14411579609817496"/>
    <n v="0.51447451227186913"/>
    <n v="0"/>
    <n v="0.10069225928256766"/>
    <n v="3.6500943989930777E-2"/>
    <n v="3.1466331025802394E-4"/>
    <n v="235"/>
    <n v="0"/>
    <n v="129"/>
    <n v="507"/>
    <n v="272"/>
    <n v="975"/>
    <n v="115"/>
    <n v="170"/>
    <n v="7"/>
    <n v="106"/>
    <n v="0"/>
    <n v="0"/>
    <n v="35"/>
    <n v="0"/>
    <n v="0"/>
    <n v="0"/>
    <n v="0"/>
    <n v="0"/>
    <n v="0"/>
    <n v="0"/>
    <n v="0"/>
    <n v="0"/>
    <n v="0"/>
    <n v="0"/>
    <n v="0"/>
    <n v="0"/>
    <n v="0"/>
    <n v="426.21"/>
    <n v="17.758749999999999"/>
    <n v="22.87"/>
    <n v="11.81"/>
    <n v="4.0204588884744297"/>
    <n v="16.164089673913001"/>
    <n v="11.06"/>
    <n v="271.33"/>
    <n v="11.3054166666667"/>
    <n v="13.78"/>
    <n v="9.41"/>
    <n v="1.45186230981683"/>
    <n v="2.1079041666666698"/>
    <n v="4.37"/>
    <n v="16.18"/>
    <n v="0.67416666666666702"/>
    <n v="0.85"/>
    <n v="0.47"/>
    <n v="0.130581198016262"/>
    <n v="1.7051449275362299E-2"/>
    <n v="0.38"/>
    <n v="24610.97"/>
    <n v="1025.45708333333"/>
    <n v="1027.6199999999999"/>
    <n v="1023.91"/>
    <n v="1.1179814075091701"/>
    <n v="1.2498824275361899"/>
    <n v="3.70999999999992"/>
    <n v="43.79"/>
    <n v="1.8245833333333299"/>
    <n v="3.75"/>
    <n v="0.02"/>
    <n v="1.42177469983871"/>
    <n v="2.0214432971014502"/>
    <n v="3.73"/>
    <n v="75.069999999999993"/>
    <n v="3.1279166666666698"/>
    <n v="6.72"/>
    <n v="0.02"/>
    <n v="2.6120040268406699"/>
    <n v="6.8225650362318797"/>
    <n v="6.7"/>
    <n v="4128"/>
    <n v="172"/>
    <n v="178"/>
    <n v="154"/>
    <n v="6.1502916155676504"/>
    <n v="37.826086956521699"/>
    <n v="24"/>
    <n v="1.41"/>
    <n v="5.8749999999999997E-2"/>
    <n v="0.21"/>
    <n v="0"/>
    <n v="7.0236402057003502E-2"/>
    <n v="4.9331521739130503E-3"/>
    <n v="0.21"/>
    <n v="48"/>
    <n v="2"/>
    <n v="8"/>
    <n v="0"/>
    <n v="2.9488391230979398"/>
    <n v="8.6956521739130395"/>
    <n v="8"/>
    <n v="386.13600000000002"/>
    <n v="16.088999999999999"/>
    <n v="16.088999999999999"/>
    <n v="16.088999999999999"/>
    <n v="0"/>
    <n v="0"/>
    <n v="0"/>
    <x v="0"/>
    <x v="2"/>
  </r>
  <r>
    <d v="2018-03-23T00:00:00"/>
    <x v="75"/>
    <x v="79"/>
    <x v="37"/>
    <s v="Friday"/>
    <n v="0"/>
    <s v="Mar"/>
    <s v="Spring"/>
    <n v="0"/>
    <n v="1"/>
    <n v="1"/>
    <n v="0"/>
    <n v="0"/>
    <n v="10"/>
    <n v="17"/>
    <n v="7"/>
    <s v="Medium"/>
    <n v="5795"/>
    <n v="28.386540120793786"/>
    <n v="0"/>
    <m/>
    <n v="0"/>
    <n v="593"/>
    <n v="236"/>
    <n v="2290"/>
    <n v="0"/>
    <n v="401"/>
    <n v="173"/>
    <n v="10"/>
    <n v="0"/>
    <n v="0.1601404266810694"/>
    <n v="6.3732109100729142E-2"/>
    <n v="0.61841749932487178"/>
    <n v="0"/>
    <n v="0.10829057520928977"/>
    <n v="4.6718876586551446E-2"/>
    <n v="2.7005130974885228E-3"/>
    <n v="401"/>
    <n v="0"/>
    <n v="0"/>
    <n v="478"/>
    <n v="200"/>
    <n v="1387"/>
    <n v="228"/>
    <n v="296"/>
    <n v="73"/>
    <n v="166"/>
    <n v="0"/>
    <n v="2"/>
    <n v="38"/>
    <n v="0"/>
    <n v="0"/>
    <n v="0"/>
    <n v="0"/>
    <n v="0"/>
    <n v="0"/>
    <n v="0"/>
    <n v="0"/>
    <n v="0"/>
    <n v="0"/>
    <n v="0"/>
    <n v="0"/>
    <n v="0"/>
    <n v="0"/>
    <n v="497.38"/>
    <n v="20.724166666666701"/>
    <n v="25.16"/>
    <n v="16.239999999999998"/>
    <n v="3.2022803242942901"/>
    <n v="10.254599275362301"/>
    <n v="8.92"/>
    <n v="385.94"/>
    <n v="16.080833333333299"/>
    <n v="18.22"/>
    <n v="13.33"/>
    <n v="1.5769423266084499"/>
    <n v="2.4867471014492701"/>
    <n v="4.8899999999999997"/>
    <n v="18.14"/>
    <n v="0.75583333333333302"/>
    <n v="0.86"/>
    <n v="0.59"/>
    <n v="0.10090532224799199"/>
    <n v="1.0181884057971E-2"/>
    <n v="0.27"/>
    <n v="24497.17"/>
    <n v="1020.71541666667"/>
    <n v="1023.96"/>
    <n v="1017.21"/>
    <n v="2.2393127423321202"/>
    <n v="5.0145215579710101"/>
    <n v="6.75"/>
    <n v="59.37"/>
    <n v="2.4737499999999999"/>
    <n v="4.24"/>
    <n v="0.52"/>
    <n v="1.3559813148000801"/>
    <n v="1.83868532608696"/>
    <n v="3.72"/>
    <n v="111.76"/>
    <n v="4.6566666666666698"/>
    <n v="8.41"/>
    <n v="0.67"/>
    <n v="2.7928879656022398"/>
    <n v="7.8002231884058002"/>
    <n v="7.74"/>
    <n v="4128"/>
    <n v="172"/>
    <n v="178"/>
    <n v="154"/>
    <n v="6.1502916155676504"/>
    <n v="37.826086956521699"/>
    <n v="24"/>
    <n v="11.27"/>
    <n v="0.46958333333333302"/>
    <n v="1"/>
    <n v="0"/>
    <n v="0.31500833897404701"/>
    <n v="9.9230253623188394E-2"/>
    <n v="1"/>
    <n v="35"/>
    <n v="1.4583333333333299"/>
    <n v="6"/>
    <n v="0"/>
    <n v="2.1054621854815498"/>
    <n v="4.4329710144927601"/>
    <n v="6"/>
    <n v="384.78100000000001"/>
    <n v="16.032541666666699"/>
    <n v="16.088999999999999"/>
    <n v="14.734"/>
    <n v="0.27658821678926698"/>
    <n v="7.6501041666666506E-2"/>
    <n v="1.355"/>
    <x v="3"/>
    <x v="0"/>
  </r>
  <r>
    <d v="2018-03-24T00:00:00"/>
    <x v="76"/>
    <x v="80"/>
    <x v="16"/>
    <s v="Saturday"/>
    <n v="1"/>
    <s v="Mar"/>
    <s v="Spring"/>
    <n v="0"/>
    <n v="1"/>
    <n v="1"/>
    <n v="1"/>
    <n v="0"/>
    <n v="10"/>
    <n v="18"/>
    <n v="8"/>
    <s v="High"/>
    <n v="5795"/>
    <n v="58.964624676445212"/>
    <n v="0"/>
    <m/>
    <n v="0"/>
    <n v="328"/>
    <n v="394"/>
    <n v="3382"/>
    <n v="0"/>
    <n v="305"/>
    <n v="332"/>
    <n v="4"/>
    <n v="0"/>
    <n v="6.912539515279241E-2"/>
    <n v="8.3034773445732346E-2"/>
    <n v="0.71275026343519499"/>
    <n v="0"/>
    <n v="6.4278187565858805E-2"/>
    <n v="6.9968387776606952E-2"/>
    <n v="8.4299262381454167E-4"/>
    <n v="545"/>
    <n v="0"/>
    <n v="224"/>
    <n v="104"/>
    <n v="262"/>
    <n v="2210"/>
    <n v="392"/>
    <n v="190"/>
    <n v="3"/>
    <n v="319"/>
    <n v="0"/>
    <n v="1"/>
    <n v="43"/>
    <n v="0"/>
    <n v="0"/>
    <n v="0"/>
    <n v="0"/>
    <n v="0"/>
    <n v="0"/>
    <n v="0"/>
    <n v="0"/>
    <n v="0"/>
    <n v="0"/>
    <n v="0"/>
    <n v="0"/>
    <n v="0"/>
    <n v="0"/>
    <n v="537.36"/>
    <n v="22.39"/>
    <n v="25.58"/>
    <n v="20.5"/>
    <n v="1.83519931390003"/>
    <n v="3.3679565217391301"/>
    <n v="5.08"/>
    <n v="460.43"/>
    <n v="19.1845833333333"/>
    <n v="19.920000000000002"/>
    <n v="18.260000000000002"/>
    <n v="0.57876915249869498"/>
    <n v="0.33497373188405799"/>
    <n v="1.66"/>
    <n v="19.75"/>
    <n v="0.82291666666666696"/>
    <n v="0.91"/>
    <n v="0.7"/>
    <n v="6.4839545546423002E-2"/>
    <n v="4.2041666666666703E-3"/>
    <n v="0.21"/>
    <n v="24350.720000000001"/>
    <n v="1014.61333333333"/>
    <n v="1016.39"/>
    <n v="1012.83"/>
    <n v="1.11147636508605"/>
    <n v="1.23537971014491"/>
    <n v="3.5599999999999499"/>
    <n v="66.040000000000006"/>
    <n v="2.75166666666667"/>
    <n v="3.65"/>
    <n v="1.25"/>
    <n v="0.65672220761217903"/>
    <n v="0.43128405797101399"/>
    <n v="2.4"/>
    <n v="116.79"/>
    <n v="4.86625"/>
    <n v="6.3"/>
    <n v="2.42"/>
    <n v="1.0939430574958999"/>
    <n v="1.1967114130434799"/>
    <n v="3.88"/>
    <n v="4505"/>
    <n v="187.708333333333"/>
    <n v="199"/>
    <n v="176"/>
    <n v="7.3925883368980196"/>
    <n v="54.6503623188406"/>
    <n v="23"/>
    <n v="20.94"/>
    <n v="0.87250000000000005"/>
    <n v="1"/>
    <n v="0.54"/>
    <n v="0.138791366728125"/>
    <n v="1.92630434782609E-2"/>
    <n v="0.46"/>
    <n v="28"/>
    <n v="1.1666666666666701"/>
    <n v="4"/>
    <n v="0"/>
    <n v="1.6061476099436001"/>
    <n v="2.5797101449275401"/>
    <n v="4"/>
    <n v="371.69499999999999"/>
    <n v="15.4872916666667"/>
    <n v="16.088999999999999"/>
    <n v="13.38"/>
    <n v="0.83928745550676098"/>
    <n v="0.70440343297101404"/>
    <n v="2.7090000000000001"/>
    <x v="1"/>
    <x v="1"/>
  </r>
  <r>
    <d v="2018-03-25T00:00:00"/>
    <x v="77"/>
    <x v="81"/>
    <x v="2"/>
    <s v="Sunday"/>
    <n v="1"/>
    <s v="Mar"/>
    <s v="Spring"/>
    <n v="0"/>
    <n v="1"/>
    <n v="1"/>
    <n v="1"/>
    <n v="0"/>
    <n v="10"/>
    <n v="18"/>
    <n v="8"/>
    <s v="Medium"/>
    <n v="5795"/>
    <n v="46.177739430543575"/>
    <n v="0"/>
    <m/>
    <n v="0"/>
    <n v="0"/>
    <n v="209"/>
    <n v="2725"/>
    <n v="0"/>
    <n v="238"/>
    <n v="263"/>
    <n v="12"/>
    <n v="0"/>
    <n v="0"/>
    <n v="6.0632434000580215E-2"/>
    <n v="0.79054250072526833"/>
    <n v="0"/>
    <n v="6.9045546852335368E-2"/>
    <n v="7.629823034522773E-2"/>
    <n v="3.4812880765883376E-3"/>
    <n v="471"/>
    <n v="0"/>
    <n v="0"/>
    <n v="0"/>
    <n v="180"/>
    <n v="1779"/>
    <n v="239"/>
    <n v="161"/>
    <n v="46"/>
    <n v="249"/>
    <n v="0"/>
    <n v="9"/>
    <n v="66"/>
    <n v="0"/>
    <n v="0"/>
    <n v="0"/>
    <n v="0"/>
    <n v="0"/>
    <n v="0"/>
    <n v="0"/>
    <n v="0"/>
    <n v="0"/>
    <n v="0"/>
    <n v="0"/>
    <n v="0"/>
    <n v="0"/>
    <n v="0"/>
    <n v="545.82000000000005"/>
    <n v="22.7425"/>
    <n v="26.63"/>
    <n v="19.93"/>
    <n v="2.3482153260276801"/>
    <n v="5.5141152173913097"/>
    <n v="6.7"/>
    <n v="470.17"/>
    <n v="19.590416666666702"/>
    <n v="20.66"/>
    <n v="18.579999999999998"/>
    <n v="0.60043809489164002"/>
    <n v="0.36052590579710198"/>
    <n v="2.08"/>
    <n v="19.95"/>
    <n v="0.83125000000000004"/>
    <n v="0.93"/>
    <n v="0.66"/>
    <n v="0.10258877385824999"/>
    <n v="1.05244565217391E-2"/>
    <n v="0.27"/>
    <n v="24324.17"/>
    <n v="1013.50708333333"/>
    <n v="1015.04"/>
    <n v="1012.53"/>
    <n v="0.70080996100888704"/>
    <n v="0.49113460144927801"/>
    <n v="2.50999999999999"/>
    <n v="47.4"/>
    <n v="1.9750000000000001"/>
    <n v="3.64"/>
    <n v="0.32"/>
    <n v="1.05034983820092"/>
    <n v="1.1032347826086999"/>
    <n v="3.32"/>
    <n v="88.06"/>
    <n v="3.66916666666667"/>
    <n v="6.85"/>
    <n v="0.32"/>
    <n v="2.0448066064963202"/>
    <n v="4.1812340579710101"/>
    <n v="6.53"/>
    <n v="3902"/>
    <n v="162.583333333333"/>
    <n v="195"/>
    <n v="138"/>
    <n v="16.081089803721699"/>
    <n v="258.60144927536197"/>
    <n v="57"/>
    <n v="17.93"/>
    <n v="0.74708333333333299"/>
    <n v="1"/>
    <n v="0.16"/>
    <n v="0.22836810800464899"/>
    <n v="5.21519927536232E-2"/>
    <n v="0.84"/>
    <n v="37"/>
    <n v="1.5416666666666701"/>
    <n v="6"/>
    <n v="0"/>
    <n v="2.2062986251159198"/>
    <n v="4.8677536231884098"/>
    <n v="6"/>
    <n v="301.10300000000001"/>
    <n v="12.545958333333299"/>
    <n v="16.088999999999999"/>
    <n v="3.395"/>
    <n v="3.6155956810217602"/>
    <n v="13.0725321286232"/>
    <n v="12.694000000000001"/>
    <x v="3"/>
    <x v="0"/>
  </r>
  <r>
    <d v="2018-03-26T00:00:00"/>
    <x v="78"/>
    <x v="82"/>
    <x v="30"/>
    <s v="Monday"/>
    <n v="0"/>
    <s v="Mar"/>
    <s v="Spring"/>
    <n v="0"/>
    <n v="0"/>
    <n v="1"/>
    <n v="1"/>
    <n v="0"/>
    <n v="10"/>
    <n v="17"/>
    <n v="7"/>
    <s v="Medium"/>
    <n v="5795"/>
    <n v="35.944779982743746"/>
    <n v="0"/>
    <m/>
    <n v="0"/>
    <n v="181"/>
    <n v="226"/>
    <n v="2363"/>
    <n v="0"/>
    <n v="132"/>
    <n v="191"/>
    <n v="0"/>
    <n v="0"/>
    <n v="5.8519236986744258E-2"/>
    <n v="7.3068218558034276E-2"/>
    <n v="0.7639831878435176"/>
    <n v="0"/>
    <n v="4.2677012609117361E-2"/>
    <n v="6.1752344002586487E-2"/>
    <n v="0"/>
    <n v="499"/>
    <n v="0"/>
    <n v="0"/>
    <n v="63"/>
    <n v="199"/>
    <n v="1328"/>
    <n v="199"/>
    <n v="86"/>
    <n v="29"/>
    <n v="175"/>
    <n v="0"/>
    <n v="0"/>
    <n v="44"/>
    <n v="0"/>
    <n v="0"/>
    <n v="0"/>
    <n v="0"/>
    <n v="0"/>
    <n v="0"/>
    <n v="0"/>
    <n v="0"/>
    <n v="0"/>
    <n v="0"/>
    <n v="0"/>
    <n v="0"/>
    <n v="0"/>
    <n v="0"/>
    <n v="555.66"/>
    <n v="23.1525"/>
    <n v="25.83"/>
    <n v="21.02"/>
    <n v="1.6368268613121699"/>
    <n v="2.6792021739130401"/>
    <n v="4.8099999999999996"/>
    <n v="486.42"/>
    <n v="20.267499999999998"/>
    <n v="20.98"/>
    <n v="18.82"/>
    <n v="0.60263371238617902"/>
    <n v="0.363167391304348"/>
    <n v="2.16"/>
    <n v="20.28"/>
    <n v="0.84499999999999997"/>
    <n v="0.97"/>
    <n v="0.67"/>
    <n v="9.9869480040091593E-2"/>
    <n v="9.9739130434782601E-3"/>
    <n v="0.3"/>
    <n v="24347.57"/>
    <n v="1014.48208333333"/>
    <n v="1016.16"/>
    <n v="1013.03"/>
    <n v="0.98402447462787701"/>
    <n v="0.96830416666666996"/>
    <n v="3.13"/>
    <n v="96.03"/>
    <n v="4.0012499999999998"/>
    <n v="7.71"/>
    <n v="0.54"/>
    <n v="1.81116420041629"/>
    <n v="3.2803157608695601"/>
    <n v="7.17"/>
    <n v="154.58000000000001"/>
    <n v="6.4408333333333303"/>
    <n v="11.09"/>
    <n v="0.54"/>
    <n v="2.86367340357081"/>
    <n v="8.2006253623188492"/>
    <n v="10.55"/>
    <n v="3528"/>
    <n v="147"/>
    <n v="167"/>
    <n v="137"/>
    <n v="6.19957922835862"/>
    <n v="38.434782608695599"/>
    <n v="30"/>
    <n v="20.73"/>
    <n v="0.86375000000000002"/>
    <n v="1"/>
    <n v="0.71"/>
    <n v="0.108419976500402"/>
    <n v="1.17548913043478E-2"/>
    <n v="0.28999999999999998"/>
    <n v="35"/>
    <n v="1.4583333333333299"/>
    <n v="6"/>
    <n v="0"/>
    <n v="2.1054621854815498"/>
    <n v="4.4329710144927601"/>
    <n v="6"/>
    <n v="332.04599999999999"/>
    <n v="13.83525"/>
    <n v="16.088999999999999"/>
    <n v="9.0709999999999997"/>
    <n v="2.3638416089437801"/>
    <n v="5.5877471521739102"/>
    <n v="7.0179999999999998"/>
    <x v="3"/>
    <x v="0"/>
  </r>
  <r>
    <d v="2018-03-27T00:00:00"/>
    <x v="79"/>
    <x v="83"/>
    <x v="9"/>
    <s v="Tuesday"/>
    <n v="0"/>
    <s v="Mar"/>
    <s v="Spring"/>
    <n v="0"/>
    <n v="0"/>
    <n v="1"/>
    <n v="1"/>
    <n v="0"/>
    <n v="10"/>
    <n v="17"/>
    <n v="7"/>
    <s v="Medium"/>
    <n v="5795"/>
    <n v="41.570319240724764"/>
    <n v="0"/>
    <m/>
    <n v="0"/>
    <n v="609"/>
    <n v="722"/>
    <n v="2170"/>
    <n v="0"/>
    <n v="116"/>
    <n v="91"/>
    <n v="2"/>
    <n v="0"/>
    <n v="0.16415094339622641"/>
    <n v="0.19460916442048518"/>
    <n v="0.58490566037735847"/>
    <n v="0"/>
    <n v="3.1266846361185985E-2"/>
    <n v="2.4528301886792454E-2"/>
    <n v="5.3908355795148253E-4"/>
    <n v="362"/>
    <n v="0"/>
    <n v="478"/>
    <n v="75"/>
    <n v="580"/>
    <n v="1310"/>
    <n v="191"/>
    <n v="77"/>
    <n v="32"/>
    <n v="86"/>
    <n v="0"/>
    <n v="0"/>
    <n v="38"/>
    <n v="0"/>
    <n v="0"/>
    <n v="0"/>
    <n v="0"/>
    <n v="0"/>
    <n v="0"/>
    <n v="0"/>
    <n v="0"/>
    <n v="0"/>
    <n v="0"/>
    <n v="0"/>
    <n v="0"/>
    <n v="0"/>
    <n v="0"/>
    <n v="558.42999999999995"/>
    <n v="23.2679166666667"/>
    <n v="25.56"/>
    <n v="22.07"/>
    <n v="0.93359510433623205"/>
    <n v="0.87159981884058002"/>
    <n v="3.49"/>
    <n v="493.28"/>
    <n v="20.553333333333299"/>
    <n v="21.13"/>
    <n v="19.64"/>
    <n v="0.47205072191234998"/>
    <n v="0.222831884057971"/>
    <n v="1.49"/>
    <n v="20.36"/>
    <n v="0.84833333333333305"/>
    <n v="0.9"/>
    <n v="0.73"/>
    <n v="4.3104187899701302E-2"/>
    <n v="1.85797101449275E-3"/>
    <n v="0.17"/>
    <n v="24368.720000000001"/>
    <n v="1015.36333333333"/>
    <n v="1018.13"/>
    <n v="1013.68"/>
    <n v="1.3567213249680901"/>
    <n v="1.8406927536231801"/>
    <n v="4.4500000000000499"/>
    <n v="75.319999999999993"/>
    <n v="3.1383333333333301"/>
    <n v="4.13"/>
    <n v="2.11"/>
    <n v="0.51833065379800403"/>
    <n v="0.268666666666667"/>
    <n v="2.02"/>
    <n v="135.96"/>
    <n v="5.665"/>
    <n v="7.64"/>
    <n v="3.9"/>
    <n v="0.90505824938652901"/>
    <n v="0.81913043478260805"/>
    <n v="3.74"/>
    <n v="3470"/>
    <n v="144.583333333333"/>
    <n v="157"/>
    <n v="129"/>
    <n v="8.3401421459404794"/>
    <n v="69.557971014492793"/>
    <n v="28"/>
    <n v="23.04"/>
    <n v="0.96"/>
    <n v="1"/>
    <n v="0.77"/>
    <n v="6.6528843042110195E-2"/>
    <n v="4.4260869565217404E-3"/>
    <n v="0.23"/>
    <n v="31"/>
    <n v="1.2916666666666701"/>
    <n v="5"/>
    <n v="0"/>
    <n v="1.8292114401439801"/>
    <n v="3.34601449275362"/>
    <n v="5"/>
    <n v="316.01600000000002"/>
    <n v="13.1673333333333"/>
    <n v="15.206"/>
    <n v="7.97"/>
    <n v="2.07208980136661"/>
    <n v="4.2935561449275399"/>
    <n v="7.2359999999999998"/>
    <x v="1"/>
    <x v="1"/>
  </r>
  <r>
    <d v="2018-03-28T00:00:00"/>
    <x v="80"/>
    <x v="84"/>
    <x v="10"/>
    <s v="Wednesday"/>
    <n v="0"/>
    <s v="Mar"/>
    <s v="Spring"/>
    <n v="0"/>
    <n v="1"/>
    <n v="1"/>
    <n v="1"/>
    <n v="0"/>
    <n v="10"/>
    <n v="17"/>
    <n v="7"/>
    <s v="High"/>
    <n v="5795"/>
    <n v="51.975841242450393"/>
    <n v="0"/>
    <m/>
    <n v="0"/>
    <n v="944"/>
    <n v="298"/>
    <n v="2951"/>
    <n v="0"/>
    <n v="266"/>
    <n v="143"/>
    <n v="4"/>
    <n v="0"/>
    <n v="0.20495006513243597"/>
    <n v="6.4698219713417285E-2"/>
    <n v="0.64068606165870601"/>
    <n v="0"/>
    <n v="5.7750759878419454E-2"/>
    <n v="3.1046461137646548E-2"/>
    <n v="8.6843247937472864E-4"/>
    <n v="630"/>
    <n v="0"/>
    <n v="494"/>
    <n v="314"/>
    <n v="229"/>
    <n v="1670"/>
    <n v="237"/>
    <n v="139"/>
    <n v="20"/>
    <n v="138"/>
    <n v="0"/>
    <n v="0"/>
    <n v="47"/>
    <n v="0.9"/>
    <n v="3.7499999999999999E-2"/>
    <n v="0.3"/>
    <n v="0"/>
    <n v="7.9904834701635202E-2"/>
    <n v="6.3847826086956497E-3"/>
    <n v="0.3"/>
    <n v="2.36"/>
    <n v="9.83333333333333E-2"/>
    <n v="0.69"/>
    <n v="0"/>
    <n v="0.18740021499376699"/>
    <n v="3.5118840579710098E-2"/>
    <n v="0.69"/>
    <n v="554.42999999999995"/>
    <n v="23.10125"/>
    <n v="25.21"/>
    <n v="21.64"/>
    <n v="1.2167251574187401"/>
    <n v="1.4804201086956501"/>
    <n v="3.57"/>
    <n v="500.75"/>
    <n v="20.8645833333333"/>
    <n v="21.8"/>
    <n v="19.82"/>
    <n v="0.61601086358762502"/>
    <n v="0.37946938405797098"/>
    <n v="1.98"/>
    <n v="20.95"/>
    <n v="0.87291666666666701"/>
    <n v="0.92"/>
    <n v="0.79"/>
    <n v="3.8389215726007897E-2"/>
    <n v="1.4737318840579701E-3"/>
    <n v="0.13"/>
    <n v="24251.5"/>
    <n v="1010.47916666667"/>
    <n v="1013.22"/>
    <n v="1007.45"/>
    <n v="2.1582378413210499"/>
    <n v="4.6579905797101597"/>
    <n v="5.76999999999998"/>
    <n v="72.760000000000005"/>
    <n v="3.0316666666666698"/>
    <n v="4.53"/>
    <n v="0.66"/>
    <n v="1.162380116929"/>
    <n v="1.35112753623188"/>
    <n v="3.87"/>
    <n v="127.8"/>
    <n v="5.3250000000000002"/>
    <n v="8.8000000000000007"/>
    <n v="0.68"/>
    <n v="2.3742513694251901"/>
    <n v="5.6370695652173897"/>
    <n v="8.1199999999999992"/>
    <n v="3820"/>
    <n v="159.166666666667"/>
    <n v="186"/>
    <n v="114"/>
    <n v="20.556743665885602"/>
    <n v="422.57971014492801"/>
    <n v="72"/>
    <n v="22.61"/>
    <n v="0.94208333333333305"/>
    <n v="1"/>
    <n v="0.44"/>
    <n v="0.13717583659277399"/>
    <n v="1.8817210144927501E-2"/>
    <n v="0.56000000000000005"/>
    <n v="28"/>
    <n v="1.1666666666666701"/>
    <n v="4"/>
    <n v="0"/>
    <n v="1.6061476099436001"/>
    <n v="2.5797101449275401"/>
    <n v="4"/>
    <n v="278.185"/>
    <n v="11.591041666666699"/>
    <n v="14.250999999999999"/>
    <n v="7.3689999999999998"/>
    <n v="1.89355121810309"/>
    <n v="3.5855362155797099"/>
    <n v="6.8819999999999997"/>
    <x v="28"/>
    <x v="3"/>
  </r>
  <r>
    <d v="2018-03-29T00:00:00"/>
    <x v="81"/>
    <x v="85"/>
    <x v="38"/>
    <s v="Thursday"/>
    <n v="0"/>
    <s v="Mar"/>
    <s v="Spring"/>
    <n v="0"/>
    <n v="1"/>
    <n v="1"/>
    <n v="1"/>
    <n v="0"/>
    <n v="10"/>
    <n v="17"/>
    <n v="7"/>
    <s v="High"/>
    <n v="5795"/>
    <n v="53.960310612597063"/>
    <n v="1"/>
    <s v="Bridge to Leadership Conference"/>
    <n v="0"/>
    <n v="1309"/>
    <n v="799"/>
    <n v="3147"/>
    <n v="0"/>
    <n v="368"/>
    <n v="182"/>
    <n v="36"/>
    <n v="0"/>
    <n v="0.22410546139359699"/>
    <n v="0.13679164526622153"/>
    <n v="0.53877760657421669"/>
    <n v="0"/>
    <n v="6.3002910460537576E-2"/>
    <n v="3.1159048108200652E-2"/>
    <n v="6.1633281972265025E-3"/>
    <n v="655"/>
    <n v="0"/>
    <n v="829"/>
    <n v="372"/>
    <n v="647"/>
    <n v="1867"/>
    <n v="246"/>
    <n v="329"/>
    <n v="16"/>
    <n v="169"/>
    <n v="0"/>
    <n v="25"/>
    <n v="27"/>
    <n v="30.59"/>
    <n v="1.2745833333333301"/>
    <n v="13.4"/>
    <n v="0"/>
    <n v="2.9755700647346401"/>
    <n v="8.8540172101449297"/>
    <n v="13.4"/>
    <n v="7.48"/>
    <n v="0.31166666666666698"/>
    <n v="1"/>
    <n v="0"/>
    <n v="0.44377497888463502"/>
    <n v="0.19693623188405801"/>
    <n v="1"/>
    <n v="492.97"/>
    <n v="20.540416666666701"/>
    <n v="25.78"/>
    <n v="15.94"/>
    <n v="3.3417666236089398"/>
    <n v="11.167404166666699"/>
    <n v="9.84"/>
    <n v="411.69"/>
    <n v="17.153749999999999"/>
    <n v="20.47"/>
    <n v="14.9"/>
    <n v="1.3719006571335499"/>
    <n v="1.88211141304348"/>
    <n v="5.57"/>
    <n v="19.68"/>
    <n v="0.82"/>
    <n v="0.95"/>
    <n v="0.59"/>
    <n v="0.12710830712085799"/>
    <n v="1.6156521739130399E-2"/>
    <n v="0.36"/>
    <n v="24293.83"/>
    <n v="1012.24291666667"/>
    <n v="1017.34"/>
    <n v="1006.54"/>
    <n v="2.5230803795062302"/>
    <n v="6.3659346014492897"/>
    <n v="10.8000000000001"/>
    <n v="42.81"/>
    <n v="1.7837499999999999"/>
    <n v="3.69"/>
    <n v="0.23"/>
    <n v="0.90495165616733397"/>
    <n v="0.81893749999999998"/>
    <n v="3.46"/>
    <n v="76.13"/>
    <n v="3.17208333333333"/>
    <n v="7.47"/>
    <n v="0.41"/>
    <n v="1.81312600383898"/>
    <n v="3.2874259057970998"/>
    <n v="7.06"/>
    <n v="4137"/>
    <n v="172.375"/>
    <n v="356"/>
    <n v="31"/>
    <n v="76.477227357873204"/>
    <n v="5848.7663043478296"/>
    <n v="325"/>
    <n v="12.43"/>
    <n v="0.51791666666666702"/>
    <n v="1"/>
    <n v="0"/>
    <n v="0.34191251317649501"/>
    <n v="0.116904166666667"/>
    <n v="1"/>
    <n v="42"/>
    <n v="1.75"/>
    <n v="7"/>
    <n v="0"/>
    <n v="2.48910670199432"/>
    <n v="6.1956521739130404"/>
    <n v="7"/>
    <n v="343.548"/>
    <n v="14.314500000000001"/>
    <n v="16.088999999999999"/>
    <n v="3.5219999999999998"/>
    <n v="3.6465071673780001"/>
    <n v="13.297014521739101"/>
    <n v="12.567"/>
    <x v="29"/>
    <x v="3"/>
  </r>
  <r>
    <d v="2018-03-30T00:00:00"/>
    <x v="82"/>
    <x v="86"/>
    <x v="21"/>
    <s v="Friday"/>
    <n v="0"/>
    <s v="Mar"/>
    <s v="Spring"/>
    <n v="0"/>
    <n v="0"/>
    <n v="1"/>
    <n v="1"/>
    <n v="0"/>
    <n v="10"/>
    <n v="17"/>
    <n v="7"/>
    <s v="Extremely High"/>
    <n v="5795"/>
    <n v="68.990509059534077"/>
    <n v="0"/>
    <m/>
    <n v="0"/>
    <n v="44"/>
    <n v="306"/>
    <n v="4448"/>
    <n v="0"/>
    <n v="300"/>
    <n v="466"/>
    <n v="0"/>
    <n v="0"/>
    <n v="7.9079798705966927E-3"/>
    <n v="5.4996405463695185E-2"/>
    <n v="0.79942487419122932"/>
    <n v="0"/>
    <n v="5.3918044572250183E-2"/>
    <n v="8.3752695902228613E-2"/>
    <n v="0"/>
    <n v="904"/>
    <n v="0"/>
    <n v="0"/>
    <n v="42"/>
    <n v="273"/>
    <n v="2586"/>
    <n v="275"/>
    <n v="166"/>
    <n v="8"/>
    <n v="451"/>
    <n v="0"/>
    <n v="0"/>
    <n v="39"/>
    <n v="0"/>
    <n v="0"/>
    <n v="0"/>
    <n v="0"/>
    <n v="0"/>
    <n v="0"/>
    <n v="0"/>
    <n v="0"/>
    <n v="0"/>
    <n v="0"/>
    <n v="0"/>
    <n v="0"/>
    <n v="0"/>
    <n v="0"/>
    <n v="478.41"/>
    <n v="19.93375"/>
    <n v="24.25"/>
    <n v="15.97"/>
    <n v="2.7145530699482001"/>
    <n v="7.3687983695652104"/>
    <n v="8.2799999999999994"/>
    <n v="315.19"/>
    <n v="13.1329166666667"/>
    <n v="17.48"/>
    <n v="11.24"/>
    <n v="1.88118251239148"/>
    <n v="3.5388476449275399"/>
    <n v="6.24"/>
    <n v="16.03"/>
    <n v="0.66791666666666705"/>
    <n v="0.9"/>
    <n v="0.44"/>
    <n v="0.15836060024559401"/>
    <n v="2.5078079710144901E-2"/>
    <n v="0.46"/>
    <n v="24529.65"/>
    <n v="1022.06875"/>
    <n v="1024.5"/>
    <n v="1018.08"/>
    <n v="1.9089589981248201"/>
    <n v="3.6441244565217099"/>
    <n v="6.41999999999996"/>
    <n v="50.24"/>
    <n v="2.0933333333333302"/>
    <n v="3.52"/>
    <n v="0.33"/>
    <n v="1.1462326445195701"/>
    <n v="1.3138492753623201"/>
    <n v="3.19"/>
    <n v="74.52"/>
    <n v="3.105"/>
    <n v="5.46"/>
    <n v="0.56000000000000005"/>
    <n v="1.8099771797744699"/>
    <n v="3.2760173913043502"/>
    <n v="4.9000000000000004"/>
    <n v="1574"/>
    <n v="65.5833333333333"/>
    <n v="326"/>
    <n v="9"/>
    <n v="69.543803316400101"/>
    <n v="4836.3405797101404"/>
    <n v="317"/>
    <n v="2.97"/>
    <n v="0.12375"/>
    <n v="0.75"/>
    <n v="0"/>
    <n v="0.22399170209785799"/>
    <n v="5.0172282608695599E-2"/>
    <n v="0.75"/>
    <n v="53"/>
    <n v="2.2083333333333299"/>
    <n v="9"/>
    <n v="0"/>
    <n v="3.3229003395628101"/>
    <n v="11.0416666666667"/>
    <n v="9"/>
    <n v="384.55599999999998"/>
    <n v="16.0231666666667"/>
    <n v="16.088999999999999"/>
    <n v="15.281000000000001"/>
    <n v="0.195391394645335"/>
    <n v="3.8177797101449099E-2"/>
    <n v="0.80799999999999805"/>
    <x v="2"/>
    <x v="0"/>
  </r>
  <r>
    <d v="2018-03-31T00:00:00"/>
    <x v="83"/>
    <x v="87"/>
    <x v="4"/>
    <s v="Saturday"/>
    <n v="1"/>
    <s v="Mar"/>
    <s v="Spring"/>
    <n v="1"/>
    <n v="1"/>
    <n v="1"/>
    <n v="1"/>
    <n v="0"/>
    <n v="10"/>
    <n v="18"/>
    <n v="8"/>
    <s v="Extremely High"/>
    <n v="5795"/>
    <n v="80.103537532355489"/>
    <n v="0"/>
    <m/>
    <n v="0"/>
    <n v="2"/>
    <n v="239"/>
    <n v="4846"/>
    <n v="0"/>
    <n v="304"/>
    <n v="470"/>
    <n v="0"/>
    <n v="0"/>
    <n v="3.4123869646817952E-4"/>
    <n v="4.0778024227947449E-2"/>
    <n v="0.82682136154239894"/>
    <n v="0"/>
    <n v="5.1868281863163286E-2"/>
    <n v="8.0191093670022182E-2"/>
    <n v="0"/>
    <n v="966"/>
    <n v="0"/>
    <n v="0"/>
    <n v="0"/>
    <n v="218"/>
    <n v="3065"/>
    <n v="538"/>
    <n v="209"/>
    <n v="31"/>
    <n v="458"/>
    <n v="0"/>
    <n v="0"/>
    <n v="40"/>
    <n v="0"/>
    <n v="0"/>
    <n v="0"/>
    <n v="0"/>
    <n v="0"/>
    <n v="0"/>
    <n v="0"/>
    <n v="0"/>
    <n v="0"/>
    <n v="0"/>
    <n v="0"/>
    <n v="0"/>
    <n v="0"/>
    <n v="0"/>
    <n v="480.61"/>
    <n v="20.0254166666667"/>
    <n v="25.37"/>
    <n v="14.19"/>
    <n v="3.8301242790219798"/>
    <n v="14.6698519927536"/>
    <n v="11.18"/>
    <n v="361.42"/>
    <n v="15.0591666666667"/>
    <n v="16.440000000000001"/>
    <n v="12.27"/>
    <n v="1.61221132681756"/>
    <n v="2.5992253623188399"/>
    <n v="4.17"/>
    <n v="17.78"/>
    <n v="0.74083333333333301"/>
    <n v="0.88"/>
    <n v="0.57999999999999996"/>
    <n v="0.108464246429979"/>
    <n v="1.17644927536232E-2"/>
    <n v="0.3"/>
    <n v="24501.61"/>
    <n v="1020.90041666667"/>
    <n v="1022.91"/>
    <n v="1018.05"/>
    <n v="1.7783540977829599"/>
    <n v="3.1625432971014402"/>
    <n v="4.8600000000000101"/>
    <n v="42.4"/>
    <n v="1.7666666666666699"/>
    <n v="3.53"/>
    <n v="0.11"/>
    <n v="1.21909683842149"/>
    <n v="1.4861971014492801"/>
    <n v="3.42"/>
    <n v="70.34"/>
    <n v="2.9308333333333301"/>
    <n v="5.92"/>
    <n v="0.11"/>
    <n v="2.3169656255855302"/>
    <n v="5.3683297101449297"/>
    <n v="5.81"/>
    <n v="3764"/>
    <n v="156.833333333333"/>
    <n v="178"/>
    <n v="136"/>
    <n v="11.208175070268901"/>
    <n v="125.62318840579699"/>
    <n v="42"/>
    <n v="6.55"/>
    <n v="0.27291666666666697"/>
    <n v="0.57999999999999996"/>
    <n v="0"/>
    <n v="0.17823968149088201"/>
    <n v="3.1769384057971001E-2"/>
    <n v="0.57999999999999996"/>
    <n v="43"/>
    <n v="1.7916666666666701"/>
    <n v="7"/>
    <n v="0"/>
    <n v="2.58724575170395"/>
    <n v="6.6938405797101499"/>
    <n v="7"/>
    <n v="386.13600000000002"/>
    <n v="16.088999999999999"/>
    <n v="16.088999999999999"/>
    <n v="16.088999999999999"/>
    <n v="0"/>
    <n v="0"/>
    <n v="0"/>
    <x v="0"/>
    <x v="0"/>
  </r>
  <r>
    <d v="2018-04-01T00:00:00"/>
    <x v="84"/>
    <x v="88"/>
    <x v="17"/>
    <s v="Sunday"/>
    <n v="1"/>
    <s v="Apr"/>
    <s v="Spring"/>
    <n v="0"/>
    <n v="1"/>
    <n v="1"/>
    <n v="1"/>
    <n v="0"/>
    <n v="10"/>
    <n v="18"/>
    <n v="8"/>
    <s v="Medium"/>
    <n v="5795"/>
    <n v="44.935289042277823"/>
    <n v="0"/>
    <m/>
    <n v="0"/>
    <n v="0"/>
    <n v="144"/>
    <n v="2438"/>
    <n v="0"/>
    <n v="91"/>
    <n v="225"/>
    <n v="1"/>
    <n v="0"/>
    <n v="0"/>
    <n v="4.9672300793377026E-2"/>
    <n v="0.84097964815453607"/>
    <n v="0"/>
    <n v="3.1390134529147982E-2"/>
    <n v="7.7612969989651601E-2"/>
    <n v="3.4494653328734045E-4"/>
    <n v="438"/>
    <n v="0"/>
    <n v="0"/>
    <n v="0"/>
    <n v="134"/>
    <n v="1575"/>
    <n v="238"/>
    <n v="64"/>
    <n v="17"/>
    <n v="215"/>
    <n v="0"/>
    <n v="0"/>
    <n v="27"/>
    <n v="0"/>
    <n v="0"/>
    <n v="0"/>
    <n v="0"/>
    <n v="0"/>
    <n v="0"/>
    <n v="0"/>
    <n v="0"/>
    <n v="0"/>
    <n v="0"/>
    <n v="0"/>
    <n v="0"/>
    <n v="0"/>
    <n v="0"/>
    <n v="548.74"/>
    <n v="21.9496"/>
    <n v="25.97"/>
    <n v="17.84"/>
    <n v="2.86278925758312"/>
    <n v="8.1955623333333296"/>
    <n v="8.1300000000000008"/>
    <n v="451.12"/>
    <n v="18.044799999999999"/>
    <n v="20.11"/>
    <n v="15.76"/>
    <n v="1.56165275696402"/>
    <n v="2.4387593333333299"/>
    <n v="4.3499999999999996"/>
    <n v="19.8"/>
    <n v="0.79200000000000004"/>
    <n v="0.9"/>
    <n v="0.64"/>
    <n v="9.3184404989962402E-2"/>
    <n v="8.6833333333333294E-3"/>
    <n v="0.26"/>
    <n v="25402.799999999999"/>
    <n v="1016.112"/>
    <n v="1018.35"/>
    <n v="1013.79"/>
    <n v="1.5631325386330299"/>
    <n v="2.4433833333333301"/>
    <n v="4.56000000000006"/>
    <n v="47.95"/>
    <n v="1.9179999999999999"/>
    <n v="3.26"/>
    <n v="0.27"/>
    <n v="0.99740914373189904"/>
    <n v="0.99482499999999996"/>
    <n v="2.99"/>
    <n v="83.2"/>
    <n v="3.3279999999999998"/>
    <n v="5.56"/>
    <n v="0.31"/>
    <n v="1.9300194299540101"/>
    <n v="3.7249750000000001"/>
    <n v="5.25"/>
    <n v="3943"/>
    <n v="157.72"/>
    <n v="171"/>
    <n v="142"/>
    <n v="8.1010287412566697"/>
    <n v="65.626666666666694"/>
    <n v="29"/>
    <n v="15.56"/>
    <n v="0.62239999999999995"/>
    <n v="0.79"/>
    <n v="0.19"/>
    <n v="0.171154900601765"/>
    <n v="2.9294000000000001E-2"/>
    <n v="0.6"/>
    <n v="37"/>
    <n v="1.48"/>
    <n v="6"/>
    <n v="0"/>
    <n v="2.1817424229271398"/>
    <n v="4.76"/>
    <n v="6"/>
    <n v="401.53899999999999"/>
    <n v="16.06156"/>
    <n v="16.088999999999999"/>
    <n v="15.593999999999999"/>
    <n v="0.104618784164221"/>
    <n v="1.0945089999999999E-2"/>
    <n v="0.494999999999999"/>
    <x v="3"/>
    <x v="0"/>
  </r>
  <r>
    <d v="2018-04-02T00:00:00"/>
    <x v="85"/>
    <x v="89"/>
    <x v="21"/>
    <s v="Monday"/>
    <n v="0"/>
    <s v="Apr"/>
    <s v="Spring"/>
    <n v="0"/>
    <n v="1"/>
    <n v="0"/>
    <n v="0"/>
    <n v="0"/>
    <n v="10"/>
    <n v="17"/>
    <n v="7"/>
    <s v="Medium"/>
    <n v="5795"/>
    <n v="45.418464193270061"/>
    <n v="0"/>
    <m/>
    <n v="0"/>
    <n v="0"/>
    <n v="198"/>
    <n v="3005"/>
    <n v="0"/>
    <n v="191"/>
    <n v="275"/>
    <n v="0"/>
    <n v="0"/>
    <n v="0"/>
    <n v="5.3965658217497957E-2"/>
    <n v="0.81902425729081496"/>
    <n v="0"/>
    <n v="5.2057781411828839E-2"/>
    <n v="7.4952303079858271E-2"/>
    <n v="0"/>
    <n v="657"/>
    <n v="0"/>
    <n v="0"/>
    <n v="0"/>
    <n v="188"/>
    <n v="1728"/>
    <n v="176"/>
    <n v="119"/>
    <n v="48"/>
    <n v="266"/>
    <n v="0"/>
    <n v="0"/>
    <n v="75"/>
    <n v="0"/>
    <n v="0"/>
    <n v="0"/>
    <n v="0"/>
    <n v="0"/>
    <n v="0"/>
    <n v="0"/>
    <n v="0"/>
    <n v="0"/>
    <n v="0"/>
    <n v="0"/>
    <n v="0"/>
    <n v="0"/>
    <n v="0"/>
    <n v="568.64"/>
    <n v="23.6933333333333"/>
    <n v="27.19"/>
    <n v="21.25"/>
    <n v="1.93723170185362"/>
    <n v="3.7528666666666699"/>
    <n v="5.94"/>
    <n v="490.62"/>
    <n v="20.442499999999999"/>
    <n v="20.88"/>
    <n v="19.739999999999998"/>
    <n v="0.29114840082739202"/>
    <n v="8.4767391304347905E-2"/>
    <n v="1.1399999999999999"/>
    <n v="19.8"/>
    <n v="0.82499999999999996"/>
    <n v="0.91"/>
    <n v="0.68"/>
    <n v="8.1933164703072894E-2"/>
    <n v="6.7130434782608703E-3"/>
    <n v="0.23"/>
    <n v="24288.05"/>
    <n v="1012.00208333333"/>
    <n v="1014.33"/>
    <n v="1009.98"/>
    <n v="1.48662143705163"/>
    <n v="2.2100432971014601"/>
    <n v="4.3500000000000201"/>
    <n v="57.35"/>
    <n v="2.3895833333333298"/>
    <n v="3.74"/>
    <n v="0.77"/>
    <n v="1.06733915056033"/>
    <n v="1.13921286231884"/>
    <n v="2.97"/>
    <n v="102.71"/>
    <n v="4.2795833333333304"/>
    <n v="6.77"/>
    <n v="1.18"/>
    <n v="1.98223957479515"/>
    <n v="3.9292737318840598"/>
    <n v="5.59"/>
    <n v="3949"/>
    <n v="164.541666666667"/>
    <n v="184"/>
    <n v="142"/>
    <n v="12.836697281678401"/>
    <n v="164.780797101449"/>
    <n v="42"/>
    <n v="19.68"/>
    <n v="0.82"/>
    <n v="1"/>
    <n v="0.64"/>
    <n v="0.11294477296064"/>
    <n v="1.2756521739130401E-2"/>
    <n v="0.36"/>
    <n v="36"/>
    <n v="1.5"/>
    <n v="6"/>
    <n v="0"/>
    <n v="2.18691762434075"/>
    <n v="4.7826086956521703"/>
    <n v="6"/>
    <n v="369.358"/>
    <n v="15.3899166666667"/>
    <n v="16.088999999999999"/>
    <n v="12.098000000000001"/>
    <n v="1.10315582551257"/>
    <n v="1.2169527753623199"/>
    <n v="3.9910000000000001"/>
    <x v="3"/>
    <x v="0"/>
  </r>
  <r>
    <d v="2018-04-03T00:00:00"/>
    <x v="86"/>
    <x v="90"/>
    <x v="12"/>
    <s v="Tuesday"/>
    <n v="0"/>
    <s v="Apr"/>
    <s v="Spring"/>
    <n v="0"/>
    <n v="0"/>
    <n v="0"/>
    <n v="0"/>
    <n v="0"/>
    <n v="10"/>
    <n v="17"/>
    <n v="7"/>
    <s v="Medium"/>
    <n v="5795"/>
    <n v="40.707506471095769"/>
    <n v="0"/>
    <m/>
    <n v="0"/>
    <n v="133"/>
    <n v="172"/>
    <n v="2461"/>
    <n v="0"/>
    <n v="135"/>
    <n v="216"/>
    <n v="5"/>
    <n v="0"/>
    <n v="4.2600896860986545E-2"/>
    <n v="5.5092889173606663E-2"/>
    <n v="0.78827674567584882"/>
    <n v="0"/>
    <n v="4.3241511851377319E-2"/>
    <n v="6.9186418962203719E-2"/>
    <n v="1.6015374759769379E-3"/>
    <n v="533"/>
    <n v="0"/>
    <n v="126"/>
    <n v="7"/>
    <n v="164"/>
    <n v="1346"/>
    <n v="140"/>
    <n v="106"/>
    <n v="7"/>
    <n v="210"/>
    <n v="0"/>
    <n v="1"/>
    <n v="29"/>
    <n v="5.0199999999999996"/>
    <n v="0.209166666666667"/>
    <n v="4.7699999999999996"/>
    <n v="0"/>
    <n v="0.97279032401271004"/>
    <n v="0.94632101449275396"/>
    <n v="4.7699999999999996"/>
    <n v="1.04"/>
    <n v="4.33333333333333E-2"/>
    <n v="0.87"/>
    <n v="0"/>
    <n v="0.179459736713975"/>
    <n v="3.2205797101449302E-2"/>
    <n v="0.87"/>
    <n v="582.61"/>
    <n v="24.2754166666667"/>
    <n v="27.67"/>
    <n v="18.899999999999999"/>
    <n v="2.20082984184458"/>
    <n v="4.8436519927536201"/>
    <n v="8.77"/>
    <n v="496.25"/>
    <n v="20.6770833333333"/>
    <n v="21.37"/>
    <n v="17.3"/>
    <n v="0.927968698716234"/>
    <n v="0.86112590579710102"/>
    <n v="4.07"/>
    <n v="19.36"/>
    <n v="0.80666666666666698"/>
    <n v="0.9"/>
    <n v="0.67"/>
    <n v="7.5967193529533697E-2"/>
    <n v="5.7710144927536197E-3"/>
    <n v="0.23"/>
    <n v="24255.88"/>
    <n v="1010.66166666667"/>
    <n v="1015.86"/>
    <n v="1008.54"/>
    <n v="1.9878099521325301"/>
    <n v="3.9513884057971298"/>
    <n v="7.32000000000005"/>
    <n v="64.08"/>
    <n v="2.67"/>
    <n v="4.0999999999999996"/>
    <n v="0.28000000000000003"/>
    <n v="1.0986988351840501"/>
    <n v="1.20713913043478"/>
    <n v="3.82"/>
    <n v="112.01"/>
    <n v="4.6670833333333297"/>
    <n v="7.84"/>
    <n v="0.43"/>
    <n v="1.9686752976395701"/>
    <n v="3.8756824275362298"/>
    <n v="7.41"/>
    <n v="3709"/>
    <n v="154.541666666667"/>
    <n v="196"/>
    <n v="4"/>
    <n v="55.664350598351803"/>
    <n v="3098.5199275362302"/>
    <n v="192"/>
    <n v="19.91"/>
    <n v="0.82958333333333301"/>
    <n v="1"/>
    <n v="0.55000000000000004"/>
    <n v="0.137128285436181"/>
    <n v="1.8804166666666702E-2"/>
    <n v="0.45"/>
    <n v="38"/>
    <n v="1.5833333333333299"/>
    <n v="6"/>
    <n v="0"/>
    <n v="2.2825741888350999"/>
    <n v="5.2101449275362297"/>
    <n v="6"/>
    <n v="359.70400000000001"/>
    <n v="14.9876666666667"/>
    <n v="16.088999999999999"/>
    <n v="2.7"/>
    <n v="2.72155121474735"/>
    <n v="7.4068410144927501"/>
    <n v="13.388999999999999"/>
    <x v="30"/>
    <x v="0"/>
  </r>
  <r>
    <d v="2018-04-04T00:00:00"/>
    <x v="87"/>
    <x v="91"/>
    <x v="9"/>
    <s v="Wednesday"/>
    <n v="0"/>
    <s v="Apr"/>
    <s v="Spring"/>
    <n v="0"/>
    <n v="0"/>
    <n v="0"/>
    <n v="0"/>
    <n v="0"/>
    <n v="10"/>
    <n v="17"/>
    <n v="7"/>
    <s v="Medium"/>
    <n v="5795"/>
    <n v="38.101811906816216"/>
    <n v="0"/>
    <m/>
    <n v="0"/>
    <n v="662"/>
    <n v="166"/>
    <n v="2219"/>
    <n v="0"/>
    <n v="140"/>
    <n v="211"/>
    <n v="44"/>
    <n v="0"/>
    <n v="0.19233004067402673"/>
    <n v="4.822777454968042E-2"/>
    <n v="0.64468332364904124"/>
    <n v="0"/>
    <n v="4.0674026728646138E-2"/>
    <n v="6.1301568855316679E-2"/>
    <n v="1.2783265543288786E-2"/>
    <n v="576"/>
    <n v="0"/>
    <n v="260"/>
    <n v="138"/>
    <n v="148"/>
    <n v="1283"/>
    <n v="113"/>
    <n v="120"/>
    <n v="10"/>
    <n v="198"/>
    <n v="0"/>
    <n v="41"/>
    <n v="32"/>
    <n v="2.4"/>
    <n v="0.1"/>
    <n v="2.4"/>
    <n v="0"/>
    <n v="0.48989794855663499"/>
    <n v="0.24"/>
    <n v="2.4"/>
    <n v="0.76"/>
    <n v="3.1666666666666697E-2"/>
    <n v="0.76"/>
    <n v="0"/>
    <n v="0.15513435037626799"/>
    <n v="2.4066666666666701E-2"/>
    <n v="0.76"/>
    <n v="431.62"/>
    <n v="17.984166666666699"/>
    <n v="22.36"/>
    <n v="13.45"/>
    <n v="2.90183587566136"/>
    <n v="8.4206514492753595"/>
    <n v="8.91"/>
    <n v="179.14"/>
    <n v="7.4641666666666699"/>
    <n v="16.14"/>
    <n v="4.18"/>
    <n v="2.8563505397267202"/>
    <n v="8.1587384057971004"/>
    <n v="11.96"/>
    <n v="12.65"/>
    <n v="0.52708333333333302"/>
    <n v="0.9"/>
    <n v="0.33"/>
    <n v="0.16982034411507399"/>
    <n v="2.8838949275362302E-2"/>
    <n v="0.56999999999999995"/>
    <n v="24502.82"/>
    <n v="1020.95083333333"/>
    <n v="1023.88"/>
    <n v="1015.65"/>
    <n v="2.3705088733941899"/>
    <n v="5.6193123188405902"/>
    <n v="8.23000000000002"/>
    <n v="77.510000000000005"/>
    <n v="3.2295833333333301"/>
    <n v="5.52"/>
    <n v="0.75"/>
    <n v="1.52556042209061"/>
    <n v="2.3273346014492802"/>
    <n v="4.7699999999999996"/>
    <n v="123.37"/>
    <n v="5.1404166666666704"/>
    <n v="8.41"/>
    <n v="0.75"/>
    <n v="2.7149481205174899"/>
    <n v="7.3709432971014497"/>
    <n v="7.66"/>
    <n v="1061"/>
    <n v="44.2083333333333"/>
    <n v="79"/>
    <n v="3"/>
    <n v="21.910845372270199"/>
    <n v="480.08514492753602"/>
    <n v="76"/>
    <n v="4.92"/>
    <n v="0.20499999999999999"/>
    <n v="0.94"/>
    <n v="0"/>
    <n v="0.23682684924167499"/>
    <n v="5.6086956521739097E-2"/>
    <n v="0.94"/>
    <n v="53"/>
    <n v="2.2083333333333299"/>
    <n v="9"/>
    <n v="0"/>
    <n v="3.3229003395628101"/>
    <n v="11.0416666666667"/>
    <n v="9"/>
    <n v="386.13600000000002"/>
    <n v="16.088999999999999"/>
    <n v="16.088999999999999"/>
    <n v="16.088999999999999"/>
    <n v="0"/>
    <n v="0"/>
    <n v="0"/>
    <x v="0"/>
    <x v="3"/>
  </r>
  <r>
    <d v="2018-04-05T00:00:00"/>
    <x v="88"/>
    <x v="92"/>
    <x v="23"/>
    <s v="Thursday"/>
    <n v="0"/>
    <s v="Apr"/>
    <s v="Spring"/>
    <n v="0"/>
    <n v="0"/>
    <n v="0"/>
    <n v="0"/>
    <n v="0"/>
    <n v="10"/>
    <n v="17"/>
    <n v="7"/>
    <s v="Medium"/>
    <n v="5795"/>
    <n v="41.415012942191545"/>
    <n v="0"/>
    <m/>
    <n v="0"/>
    <n v="420"/>
    <n v="632"/>
    <n v="2075"/>
    <n v="0"/>
    <n v="187"/>
    <n v="172"/>
    <n v="4"/>
    <n v="0"/>
    <n v="0.12034383954154727"/>
    <n v="0.18108882521489972"/>
    <n v="0.59455587392550147"/>
    <n v="0"/>
    <n v="5.3581661891117481E-2"/>
    <n v="4.9283667621776502E-2"/>
    <n v="1.146131805157593E-3"/>
    <n v="431"/>
    <n v="0"/>
    <n v="131"/>
    <n v="264"/>
    <n v="349"/>
    <n v="1274"/>
    <n v="158"/>
    <n v="164"/>
    <n v="17"/>
    <n v="159"/>
    <n v="0"/>
    <n v="0"/>
    <n v="53"/>
    <n v="0.1"/>
    <n v="4.1666666666666701E-3"/>
    <n v="0.06"/>
    <n v="0"/>
    <n v="1.34864397811659E-2"/>
    <n v="1.81884057971014E-4"/>
    <n v="0.06"/>
    <n v="0.59"/>
    <n v="2.4583333333333301E-2"/>
    <n v="0.3"/>
    <n v="0"/>
    <n v="7.27102149791818E-2"/>
    <n v="5.2867753623188404E-3"/>
    <n v="0.3"/>
    <n v="466.14"/>
    <n v="19.422499999999999"/>
    <n v="22.65"/>
    <n v="14.87"/>
    <n v="2.9128056846486898"/>
    <n v="8.4844369565217406"/>
    <n v="7.78"/>
    <n v="366.99"/>
    <n v="15.29125"/>
    <n v="19.63"/>
    <n v="8.9700000000000006"/>
    <n v="3.8050336369421101"/>
    <n v="14.4782809782609"/>
    <n v="10.66"/>
    <n v="18.55"/>
    <n v="0.77291666666666703"/>
    <n v="0.9"/>
    <n v="0.62"/>
    <n v="8.0998076556157206E-2"/>
    <n v="6.5606884057971002E-3"/>
    <n v="0.28000000000000003"/>
    <n v="24439.94"/>
    <n v="1018.33083333333"/>
    <n v="1020.89"/>
    <n v="1014.64"/>
    <n v="2.32295523299369"/>
    <n v="5.3961210144927598"/>
    <n v="6.25"/>
    <n v="58.85"/>
    <n v="2.4520833333333298"/>
    <n v="3.92"/>
    <n v="0.99"/>
    <n v="0.83455783224550595"/>
    <n v="0.69648677536231896"/>
    <n v="2.93"/>
    <n v="92.97"/>
    <n v="3.8737499999999998"/>
    <n v="6.5"/>
    <n v="1.67"/>
    <n v="1.31901746205931"/>
    <n v="1.73980706521739"/>
    <n v="4.83"/>
    <n v="2578"/>
    <n v="107.416666666667"/>
    <n v="146"/>
    <n v="67"/>
    <n v="24.1046931505891"/>
    <n v="581.036231884058"/>
    <n v="79"/>
    <n v="14.9"/>
    <n v="0.62083333333333302"/>
    <n v="1"/>
    <n v="0"/>
    <n v="0.40542963434583501"/>
    <n v="0.16437318840579701"/>
    <n v="1"/>
    <n v="37"/>
    <n v="1.5416666666666701"/>
    <n v="6"/>
    <n v="0"/>
    <n v="2.2062986251159198"/>
    <n v="4.8677536231884098"/>
    <n v="6"/>
    <n v="382.17099999999999"/>
    <n v="15.9237916666667"/>
    <n v="16.088999999999999"/>
    <n v="13.36"/>
    <n v="0.57680378542798905"/>
    <n v="0.33270260688405801"/>
    <n v="2.7290000000000001"/>
    <x v="25"/>
    <x v="3"/>
  </r>
  <r>
    <d v="2018-04-06T00:00:00"/>
    <x v="89"/>
    <x v="93"/>
    <x v="21"/>
    <s v="Friday"/>
    <n v="0"/>
    <s v="Apr"/>
    <s v="Spring"/>
    <n v="0"/>
    <n v="1"/>
    <n v="0"/>
    <n v="0"/>
    <n v="0"/>
    <n v="10"/>
    <n v="17"/>
    <n v="7"/>
    <s v="Medium"/>
    <n v="5795"/>
    <n v="43.071613459879202"/>
    <n v="0"/>
    <m/>
    <n v="0"/>
    <n v="471"/>
    <n v="245"/>
    <n v="2370"/>
    <n v="0"/>
    <n v="141"/>
    <n v="255"/>
    <n v="0"/>
    <n v="0"/>
    <n v="0.13526708788052844"/>
    <n v="7.0361860999425624E-2"/>
    <n v="0.68064330844342336"/>
    <n v="0"/>
    <n v="4.0493968983342905E-2"/>
    <n v="7.3233773693279727E-2"/>
    <n v="0"/>
    <n v="409"/>
    <n v="0"/>
    <n v="281"/>
    <n v="115"/>
    <n v="189"/>
    <n v="1460"/>
    <n v="167"/>
    <n v="116"/>
    <n v="10"/>
    <n v="240"/>
    <n v="0"/>
    <n v="0"/>
    <n v="30"/>
    <n v="0.18"/>
    <n v="7.4999999999999997E-3"/>
    <n v="0.09"/>
    <n v="0"/>
    <n v="2.4001811525835699E-2"/>
    <n v="5.7608695652173905E-4"/>
    <n v="0.09"/>
    <n v="0.96"/>
    <n v="0.04"/>
    <n v="0.43"/>
    <n v="0"/>
    <n v="0.12183381411114701"/>
    <n v="1.48434782608696E-2"/>
    <n v="0.43"/>
    <n v="558.74"/>
    <n v="23.280833333333302"/>
    <n v="25.36"/>
    <n v="21.44"/>
    <n v="1.27417122822664"/>
    <n v="1.62351231884058"/>
    <n v="3.92"/>
    <n v="503.28"/>
    <n v="20.97"/>
    <n v="21.83"/>
    <n v="19.739999999999998"/>
    <n v="0.59702887556706097"/>
    <n v="0.35644347826086997"/>
    <n v="2.09"/>
    <n v="20.87"/>
    <n v="0.86958333333333304"/>
    <n v="0.91"/>
    <n v="0.8"/>
    <n v="3.6412989400781803E-2"/>
    <n v="1.32590579710145E-3"/>
    <n v="0.11"/>
    <n v="24244.45"/>
    <n v="1010.18541666667"/>
    <n v="1014.4"/>
    <n v="1005.71"/>
    <n v="2.9390770204069199"/>
    <n v="8.6381737318840308"/>
    <n v="8.6899999999999409"/>
    <n v="65.56"/>
    <n v="2.73166666666667"/>
    <n v="3.93"/>
    <n v="0.99"/>
    <n v="0.91471386196742499"/>
    <n v="0.83670144927536205"/>
    <n v="2.94"/>
    <n v="115.24"/>
    <n v="4.8016666666666703"/>
    <n v="6.7"/>
    <n v="1.84"/>
    <n v="1.5997218961205499"/>
    <n v="2.5591101449275402"/>
    <n v="4.8600000000000003"/>
    <n v="4314"/>
    <n v="179.75"/>
    <n v="205"/>
    <n v="154"/>
    <n v="13.6676387070367"/>
    <n v="186.804347826087"/>
    <n v="51"/>
    <n v="22.58"/>
    <n v="0.94083333333333297"/>
    <n v="1"/>
    <n v="0.75"/>
    <n v="8.3192634846803698E-2"/>
    <n v="6.9210144927536197E-3"/>
    <n v="0.25"/>
    <n v="32"/>
    <n v="1.3333333333333299"/>
    <n v="5"/>
    <n v="0"/>
    <n v="1.85722248595015"/>
    <n v="3.4492753623188399"/>
    <n v="5"/>
    <n v="356.08600000000001"/>
    <n v="14.836916666666699"/>
    <n v="16.088999999999999"/>
    <n v="12.09"/>
    <n v="1.1690897952147901"/>
    <n v="1.3667709492753599"/>
    <n v="3.9990000000000001"/>
    <x v="10"/>
    <x v="3"/>
  </r>
  <r>
    <d v="2018-04-07T00:00:00"/>
    <x v="37"/>
    <x v="94"/>
    <x v="36"/>
    <s v="Saturday"/>
    <n v="1"/>
    <s v="Apr"/>
    <s v="Spring"/>
    <n v="0"/>
    <n v="1"/>
    <n v="1"/>
    <n v="0"/>
    <n v="0"/>
    <n v="10"/>
    <n v="18"/>
    <n v="8"/>
    <s v="Medium"/>
    <n v="5795"/>
    <n v="47.0060396893874"/>
    <n v="0"/>
    <m/>
    <n v="0"/>
    <n v="200"/>
    <n v="293"/>
    <n v="3237"/>
    <n v="0"/>
    <n v="341"/>
    <n v="399"/>
    <n v="8"/>
    <n v="0"/>
    <n v="4.4662795891022775E-2"/>
    <n v="6.5430995980348364E-2"/>
    <n v="0.72286735149620363"/>
    <n v="0"/>
    <n v="7.6150066994193841E-2"/>
    <n v="8.9102277802590446E-2"/>
    <n v="1.786511835640911E-3"/>
    <n v="506"/>
    <n v="0"/>
    <n v="9"/>
    <n v="102"/>
    <n v="256"/>
    <n v="2098"/>
    <n v="304"/>
    <n v="274"/>
    <n v="22"/>
    <n v="380"/>
    <n v="85"/>
    <n v="0"/>
    <n v="43"/>
    <n v="0.3"/>
    <n v="1.2500000000000001E-2"/>
    <n v="0.09"/>
    <n v="0"/>
    <n v="2.5580223339270399E-2"/>
    <n v="6.5434782608695698E-4"/>
    <n v="0.09"/>
    <n v="1.79"/>
    <n v="7.4583333333333293E-2"/>
    <n v="0.51"/>
    <n v="0"/>
    <n v="0.14169714079735299"/>
    <n v="2.00780797101449E-2"/>
    <n v="0.51"/>
    <n v="367.86"/>
    <n v="15.327500000000001"/>
    <n v="22.79"/>
    <n v="8.6199999999999992"/>
    <n v="5.5822227534885398"/>
    <n v="31.161210869565199"/>
    <n v="14.17"/>
    <n v="330.01"/>
    <n v="13.7504166666667"/>
    <n v="21.2"/>
    <n v="6.74"/>
    <n v="5.94279576949865"/>
    <n v="35.316821557970997"/>
    <n v="14.46"/>
    <n v="21.68"/>
    <n v="0.90333333333333299"/>
    <n v="0.96"/>
    <n v="0.86"/>
    <n v="3.2258017765277001E-2"/>
    <n v="1.0405797101449301E-3"/>
    <n v="0.1"/>
    <n v="24277.62"/>
    <n v="1011.5675"/>
    <n v="1016.24"/>
    <n v="1006.87"/>
    <n v="3.2059947245610201"/>
    <n v="10.278402173913101"/>
    <n v="9.3699999999999992"/>
    <n v="67.150000000000006"/>
    <n v="2.7979166666666702"/>
    <n v="4.8"/>
    <n v="0.12"/>
    <n v="1.74619332354365"/>
    <n v="3.0491911231884101"/>
    <n v="4.68"/>
    <n v="108.76"/>
    <n v="4.5316666666666698"/>
    <n v="7.75"/>
    <n v="0.12"/>
    <n v="2.79000337644593"/>
    <n v="7.7841188405797102"/>
    <n v="7.63"/>
    <n v="4870"/>
    <n v="202.916666666667"/>
    <n v="359"/>
    <n v="2"/>
    <n v="143.03052780458401"/>
    <n v="20457.731884058001"/>
    <n v="357"/>
    <n v="23.78"/>
    <n v="0.99083333333333301"/>
    <n v="1"/>
    <n v="0.88"/>
    <n v="3.1195967781062699E-2"/>
    <n v="9.7318840579709996E-4"/>
    <n v="0.12"/>
    <n v="32"/>
    <n v="1.3333333333333299"/>
    <n v="5"/>
    <n v="0"/>
    <n v="1.85722248595015"/>
    <n v="3.4492753623188399"/>
    <n v="5"/>
    <n v="307.30500000000001"/>
    <n v="12.804375"/>
    <n v="16.088999999999999"/>
    <n v="4.6909999999999998"/>
    <n v="3.4508621457416999"/>
    <n v="11.908449548913"/>
    <n v="11.398"/>
    <x v="14"/>
    <x v="3"/>
  </r>
  <r>
    <d v="2018-04-08T00:00:00"/>
    <x v="90"/>
    <x v="95"/>
    <x v="39"/>
    <s v="Sunday"/>
    <n v="1"/>
    <s v="Apr"/>
    <s v="Spring"/>
    <n v="0"/>
    <n v="1"/>
    <n v="1"/>
    <n v="0"/>
    <n v="0"/>
    <n v="10"/>
    <n v="18"/>
    <n v="8"/>
    <s v="Medium"/>
    <n v="5795"/>
    <n v="32.942191544434856"/>
    <n v="0"/>
    <m/>
    <n v="0"/>
    <n v="2"/>
    <n v="274"/>
    <n v="1955"/>
    <n v="0"/>
    <n v="116"/>
    <n v="242"/>
    <n v="0"/>
    <n v="0"/>
    <n v="7.7249903437620702E-4"/>
    <n v="0.10583236770954037"/>
    <n v="0.75511780610274237"/>
    <n v="0"/>
    <n v="4.4804943993820005E-2"/>
    <n v="9.3472383159521055E-2"/>
    <n v="0"/>
    <n v="290"/>
    <n v="0"/>
    <n v="0"/>
    <n v="0"/>
    <n v="180"/>
    <n v="1331"/>
    <n v="131"/>
    <n v="74"/>
    <n v="25"/>
    <n v="228"/>
    <n v="0"/>
    <n v="0"/>
    <n v="21"/>
    <n v="0"/>
    <n v="0"/>
    <n v="0"/>
    <n v="0"/>
    <n v="0"/>
    <n v="0"/>
    <n v="0"/>
    <n v="0"/>
    <n v="0"/>
    <n v="0"/>
    <n v="0"/>
    <n v="0"/>
    <n v="0"/>
    <n v="0"/>
    <n v="273"/>
    <n v="11.375"/>
    <n v="14.65"/>
    <n v="8.36"/>
    <n v="2.5876848810236299"/>
    <n v="6.6961130434782596"/>
    <n v="6.29"/>
    <n v="223.46"/>
    <n v="9.3108333333333295"/>
    <n v="13.24"/>
    <n v="6.24"/>
    <n v="2.6513440671325301"/>
    <n v="7.0296253623188401"/>
    <n v="7"/>
    <n v="20.93"/>
    <n v="0.87208333333333299"/>
    <n v="0.92"/>
    <n v="0.83"/>
    <n v="2.5703859745125901E-2"/>
    <n v="6.6068840579710305E-4"/>
    <n v="9.0000000000000094E-2"/>
    <n v="24314.15"/>
    <n v="1013.08958333333"/>
    <n v="1015.55"/>
    <n v="1010.07"/>
    <n v="2.0437550248132101"/>
    <n v="4.1769346014492497"/>
    <n v="5.4799999999999001"/>
    <n v="35.659999999999997"/>
    <n v="1.48583333333333"/>
    <n v="4.1100000000000003"/>
    <n v="0.56000000000000005"/>
    <n v="0.882284173222461"/>
    <n v="0.77842536231884096"/>
    <n v="3.55"/>
    <n v="55.32"/>
    <n v="2.3050000000000002"/>
    <n v="4.75"/>
    <n v="1.22"/>
    <n v="0.95340123402661803"/>
    <n v="0.90897391304347797"/>
    <n v="3.53"/>
    <n v="1325"/>
    <n v="55.2083333333333"/>
    <n v="109"/>
    <n v="10"/>
    <n v="33.948783888914697"/>
    <n v="1152.5199275362299"/>
    <n v="99"/>
    <n v="24"/>
    <n v="1"/>
    <n v="1"/>
    <n v="1"/>
    <n v="0"/>
    <n v="0"/>
    <n v="0"/>
    <n v="32"/>
    <n v="1.3333333333333299"/>
    <n v="5"/>
    <n v="0"/>
    <n v="1.85722248595015"/>
    <n v="3.4492753623188399"/>
    <n v="5"/>
    <n v="325.39699999999999"/>
    <n v="13.558208333333299"/>
    <n v="16.088999999999999"/>
    <n v="8.5370000000000008"/>
    <n v="2.1592083086000602"/>
    <n v="4.6621805199275403"/>
    <n v="7.5519999999999996"/>
    <x v="18"/>
    <x v="1"/>
  </r>
  <r>
    <d v="2018-04-09T00:00:00"/>
    <x v="91"/>
    <x v="96"/>
    <x v="26"/>
    <s v="Monday"/>
    <n v="0"/>
    <s v="Apr"/>
    <s v="Spring"/>
    <n v="0"/>
    <n v="0"/>
    <n v="0"/>
    <n v="0"/>
    <n v="0"/>
    <n v="10"/>
    <n v="17"/>
    <n v="7"/>
    <s v="Medium"/>
    <n v="5795"/>
    <n v="22.674719585849871"/>
    <n v="0"/>
    <m/>
    <n v="0"/>
    <n v="386"/>
    <n v="146"/>
    <n v="1330"/>
    <n v="0"/>
    <n v="106"/>
    <n v="92"/>
    <n v="0"/>
    <n v="0"/>
    <n v="0.18737864077669902"/>
    <n v="7.0873786407766995E-2"/>
    <n v="0.64563106796116509"/>
    <n v="0"/>
    <n v="5.145631067961165E-2"/>
    <n v="4.4660194174757278E-2"/>
    <n v="0"/>
    <n v="163"/>
    <n v="0"/>
    <n v="0"/>
    <n v="71"/>
    <n v="117"/>
    <n v="864"/>
    <n v="71"/>
    <n v="89"/>
    <n v="8"/>
    <n v="86"/>
    <n v="0"/>
    <n v="0"/>
    <n v="35"/>
    <n v="0.46"/>
    <n v="1.91666666666667E-2"/>
    <n v="0.11"/>
    <n v="0"/>
    <n v="3.3089689273728198E-2"/>
    <n v="1.09492753623188E-3"/>
    <n v="0.11"/>
    <n v="3.16"/>
    <n v="0.13166666666666699"/>
    <n v="0.6"/>
    <n v="0"/>
    <n v="0.21230959073683101"/>
    <n v="4.5075362318840601E-2"/>
    <n v="0.6"/>
    <n v="363.32"/>
    <n v="15.1383333333333"/>
    <n v="17.12"/>
    <n v="13.23"/>
    <n v="1.4258656155553999"/>
    <n v="2.03309275362319"/>
    <n v="3.89"/>
    <n v="326.31"/>
    <n v="13.59625"/>
    <n v="14.73"/>
    <n v="12.57"/>
    <n v="0.67170653853676598"/>
    <n v="0.45118967391304399"/>
    <n v="2.16"/>
    <n v="21.76"/>
    <n v="0.90666666666666695"/>
    <n v="0.97"/>
    <n v="0.82"/>
    <n v="4.6407145876532802E-2"/>
    <n v="2.1536231884058E-3"/>
    <n v="0.15"/>
    <n v="24376.41"/>
    <n v="1015.68375"/>
    <n v="1020.99"/>
    <n v="1010.95"/>
    <n v="3.1752765199681301"/>
    <n v="10.0823809782609"/>
    <n v="10.039999999999999"/>
    <n v="40.35"/>
    <n v="1.6812499999999999"/>
    <n v="2.56"/>
    <n v="0.61"/>
    <n v="0.60121118694211595"/>
    <n v="0.36145489130434799"/>
    <n v="1.95"/>
    <n v="61.86"/>
    <n v="2.5775000000000001"/>
    <n v="4.26"/>
    <n v="0.61"/>
    <n v="1.04993271005916"/>
    <n v="1.10235869565217"/>
    <n v="3.65"/>
    <n v="849"/>
    <n v="35.375"/>
    <n v="60"/>
    <n v="2"/>
    <n v="18.1582715611084"/>
    <n v="329.72282608695701"/>
    <n v="58"/>
    <n v="24"/>
    <n v="1"/>
    <n v="1"/>
    <n v="1"/>
    <n v="0"/>
    <n v="0"/>
    <n v="0"/>
    <n v="32"/>
    <n v="1.3333333333333299"/>
    <n v="5"/>
    <n v="0"/>
    <n v="1.85722248595015"/>
    <n v="3.4492753623188399"/>
    <n v="5"/>
    <n v="206.02500000000001"/>
    <n v="8.5843749999999996"/>
    <n v="16.088999999999999"/>
    <n v="2.4089999999999998"/>
    <n v="4.4653819624587703"/>
    <n v="19.939636070652199"/>
    <n v="13.68"/>
    <x v="31"/>
    <x v="3"/>
  </r>
  <r>
    <d v="2018-04-10T00:00:00"/>
    <x v="92"/>
    <x v="97"/>
    <x v="38"/>
    <s v="Tuesday"/>
    <n v="0"/>
    <s v="Apr"/>
    <s v="Spring"/>
    <n v="0"/>
    <n v="0"/>
    <n v="1"/>
    <n v="0"/>
    <n v="0"/>
    <n v="10"/>
    <n v="17"/>
    <n v="7"/>
    <s v="Medium"/>
    <n v="5795"/>
    <n v="27.057808455565141"/>
    <n v="1"/>
    <s v="AADE National Fluids Technical Conference"/>
    <n v="0"/>
    <n v="953"/>
    <n v="722"/>
    <n v="969"/>
    <n v="0"/>
    <n v="51"/>
    <n v="76"/>
    <n v="182"/>
    <n v="0"/>
    <n v="0.32272265492719271"/>
    <n v="0.24449712157128345"/>
    <n v="0.32814087368777517"/>
    <n v="0"/>
    <n v="1.7270572299356586E-2"/>
    <n v="2.5736539112766677E-2"/>
    <n v="6.1632238401625468E-2"/>
    <n v="113"/>
    <n v="0"/>
    <n v="881"/>
    <n v="72"/>
    <n v="707"/>
    <n v="566"/>
    <n v="60"/>
    <n v="28"/>
    <n v="21"/>
    <n v="68"/>
    <n v="0"/>
    <n v="182"/>
    <n v="60"/>
    <n v="0"/>
    <n v="0"/>
    <n v="0"/>
    <n v="0"/>
    <n v="0"/>
    <n v="0"/>
    <n v="0"/>
    <n v="0"/>
    <n v="0"/>
    <n v="0"/>
    <n v="0"/>
    <n v="0"/>
    <n v="0"/>
    <n v="0"/>
    <n v="451.91"/>
    <n v="18.8295833333333"/>
    <n v="24.59"/>
    <n v="13.28"/>
    <n v="3.89596500203755"/>
    <n v="15.1785432971015"/>
    <n v="11.31"/>
    <n v="242.25"/>
    <n v="10.09375"/>
    <n v="13.3"/>
    <n v="6.81"/>
    <n v="1.38123074450478"/>
    <n v="1.9077983695652201"/>
    <n v="6.49"/>
    <n v="14.3"/>
    <n v="0.59583333333333299"/>
    <n v="0.85"/>
    <n v="0.33"/>
    <n v="0.17827474318582301"/>
    <n v="3.1781884057970999E-2"/>
    <n v="0.52"/>
    <n v="24554.720000000001"/>
    <n v="1023.11333333333"/>
    <n v="1025.51"/>
    <n v="1020.94"/>
    <n v="1.3624519669767601"/>
    <n v="1.8562753623188399"/>
    <n v="4.5699999999999399"/>
    <n v="48.41"/>
    <n v="2.0170833333333298"/>
    <n v="4.1399999999999997"/>
    <n v="0.1"/>
    <n v="1.25665006428121"/>
    <n v="1.5791693840579699"/>
    <n v="4.04"/>
    <n v="74"/>
    <n v="3.0833333333333299"/>
    <n v="6.58"/>
    <n v="0.12"/>
    <n v="2.0902458076101702"/>
    <n v="4.36912753623188"/>
    <n v="6.46"/>
    <n v="1193"/>
    <n v="49.7083333333333"/>
    <n v="359"/>
    <n v="5"/>
    <n v="95.7376302222888"/>
    <n v="9165.69384057971"/>
    <n v="354"/>
    <n v="2.36"/>
    <n v="9.83333333333333E-2"/>
    <n v="0.96"/>
    <n v="0"/>
    <n v="0.23735254766708999"/>
    <n v="5.6336231884058001E-2"/>
    <n v="0.96"/>
    <n v="59"/>
    <n v="2.4583333333333299"/>
    <n v="10"/>
    <n v="0"/>
    <n v="3.6233441995490598"/>
    <n v="13.1286231884058"/>
    <n v="10"/>
    <n v="386.13600000000002"/>
    <n v="16.088999999999999"/>
    <n v="16.088999999999999"/>
    <n v="16.088999999999999"/>
    <n v="0"/>
    <n v="0"/>
    <n v="0"/>
    <x v="2"/>
    <x v="0"/>
  </r>
  <r>
    <d v="2018-04-11T00:00:00"/>
    <x v="93"/>
    <x v="98"/>
    <x v="36"/>
    <s v="Wednesday"/>
    <n v="0"/>
    <s v="Apr"/>
    <s v="Spring"/>
    <n v="0"/>
    <n v="1"/>
    <n v="1"/>
    <n v="0"/>
    <n v="0"/>
    <n v="10"/>
    <n v="17"/>
    <n v="7"/>
    <s v="Medium"/>
    <n v="5795"/>
    <n v="25.090595340811046"/>
    <n v="1"/>
    <s v="AADE National Fluids Technical Conference"/>
    <n v="0"/>
    <n v="875"/>
    <n v="596"/>
    <n v="811"/>
    <n v="0"/>
    <n v="54"/>
    <n v="49"/>
    <n v="2"/>
    <n v="0"/>
    <n v="0.36656891495601174"/>
    <n v="0.24968579807289484"/>
    <n v="0.33975701717637202"/>
    <n v="0"/>
    <n v="2.2622538751571011E-2"/>
    <n v="2.0527859237536656E-2"/>
    <n v="8.378718056137411E-4"/>
    <n v="69"/>
    <n v="0"/>
    <n v="649"/>
    <n v="226"/>
    <n v="575"/>
    <n v="517"/>
    <n v="42"/>
    <n v="42"/>
    <n v="5"/>
    <n v="45"/>
    <n v="0"/>
    <n v="1"/>
    <n v="27"/>
    <n v="0"/>
    <n v="0"/>
    <n v="0"/>
    <n v="0"/>
    <n v="0"/>
    <n v="0"/>
    <n v="0"/>
    <n v="0"/>
    <n v="0"/>
    <n v="0"/>
    <n v="0"/>
    <n v="0"/>
    <n v="0"/>
    <n v="0"/>
    <n v="449.94"/>
    <n v="18.747499999999999"/>
    <n v="25.46"/>
    <n v="10.88"/>
    <n v="5.0658638046197497"/>
    <n v="25.662976086956501"/>
    <n v="14.58"/>
    <n v="297.64999999999998"/>
    <n v="12.4020833333333"/>
    <n v="14.8"/>
    <n v="8.44"/>
    <n v="2.2595728322092099"/>
    <n v="5.1056693840579701"/>
    <n v="6.36"/>
    <n v="16.43"/>
    <n v="0.68458333333333299"/>
    <n v="0.86"/>
    <n v="0.47"/>
    <n v="0.14279749013342599"/>
    <n v="2.0391123188405798E-2"/>
    <n v="0.39"/>
    <n v="24520.5"/>
    <n v="1021.6875"/>
    <n v="1024.0999999999999"/>
    <n v="1017.96"/>
    <n v="2.15879243620331"/>
    <n v="4.6603847826086398"/>
    <n v="6.13999999999987"/>
    <n v="26.85"/>
    <n v="1.1187499999999999"/>
    <n v="2.5"/>
    <n v="0.01"/>
    <n v="0.82837878596900205"/>
    <n v="0.68621141304347799"/>
    <n v="2.4900000000000002"/>
    <n v="50.1"/>
    <n v="2.0874999999999999"/>
    <n v="5.17"/>
    <n v="0.02"/>
    <n v="1.7741875054085501"/>
    <n v="3.1477413043478299"/>
    <n v="5.15"/>
    <n v="2927"/>
    <n v="121.958333333333"/>
    <n v="164"/>
    <n v="0"/>
    <n v="49.038121077795999"/>
    <n v="2404.73731884058"/>
    <n v="164"/>
    <n v="0.42"/>
    <n v="1.7500000000000002E-2"/>
    <n v="0.1"/>
    <n v="0"/>
    <n v="3.6145839859248498E-2"/>
    <n v="1.30652173913043E-3"/>
    <n v="0.1"/>
    <n v="59"/>
    <n v="2.4583333333333299"/>
    <n v="10"/>
    <n v="0"/>
    <n v="3.6233441995490598"/>
    <n v="13.1286231884058"/>
    <n v="10"/>
    <n v="386.13600000000002"/>
    <n v="16.088999999999999"/>
    <n v="16.088999999999999"/>
    <n v="16.088999999999999"/>
    <n v="0"/>
    <n v="0"/>
    <n v="0"/>
    <x v="2"/>
    <x v="2"/>
  </r>
  <r>
    <d v="2018-04-12T00:00:00"/>
    <x v="94"/>
    <x v="99"/>
    <x v="1"/>
    <s v="Thursday"/>
    <n v="0"/>
    <s v="Apr"/>
    <s v="Spring"/>
    <n v="0"/>
    <n v="1"/>
    <n v="1"/>
    <n v="0"/>
    <n v="0"/>
    <n v="10"/>
    <n v="17"/>
    <n v="7"/>
    <s v="Medium"/>
    <n v="5795"/>
    <n v="23.071613459879206"/>
    <n v="0"/>
    <m/>
    <n v="0"/>
    <n v="791"/>
    <n v="0"/>
    <n v="914"/>
    <n v="0"/>
    <n v="150"/>
    <n v="50"/>
    <n v="0"/>
    <n v="0"/>
    <n v="0.41522309711286087"/>
    <n v="0"/>
    <n v="0.47979002624671918"/>
    <n v="0"/>
    <n v="7.874015748031496E-2"/>
    <n v="2.6246719160104987E-2"/>
    <n v="0"/>
    <n v="157"/>
    <n v="0"/>
    <n v="320"/>
    <n v="323"/>
    <n v="0"/>
    <n v="635"/>
    <n v="45"/>
    <n v="130"/>
    <n v="2"/>
    <n v="37"/>
    <n v="0"/>
    <n v="0"/>
    <n v="30"/>
    <n v="0"/>
    <n v="0"/>
    <n v="0"/>
    <n v="0"/>
    <n v="0"/>
    <n v="0"/>
    <n v="0"/>
    <n v="0"/>
    <n v="0"/>
    <n v="0"/>
    <n v="0"/>
    <n v="0"/>
    <n v="0"/>
    <n v="0"/>
    <n v="526.87"/>
    <n v="21.952916666666699"/>
    <n v="26.41"/>
    <n v="16.93"/>
    <n v="3.2832201573225799"/>
    <n v="10.779534601449299"/>
    <n v="9.48"/>
    <n v="431.27"/>
    <n v="17.969583333333301"/>
    <n v="20.149999999999999"/>
    <n v="14.75"/>
    <n v="1.7452929968711699"/>
    <n v="3.04604764492754"/>
    <n v="5.4"/>
    <n v="18.96"/>
    <n v="0.79"/>
    <n v="0.9"/>
    <n v="0.63"/>
    <n v="0.100086918747396"/>
    <n v="1.0017391304347799E-2"/>
    <n v="0.27"/>
    <n v="24347.18"/>
    <n v="1014.46583333333"/>
    <n v="1017.36"/>
    <n v="1011.27"/>
    <n v="1.8556140825043299"/>
    <n v="3.4433036231884002"/>
    <n v="6.0900000000000301"/>
    <n v="56.92"/>
    <n v="2.3716666666666701"/>
    <n v="4.05"/>
    <n v="0.57999999999999996"/>
    <n v="1.2224873669362999"/>
    <n v="1.49447536231884"/>
    <n v="3.47"/>
    <n v="106.24"/>
    <n v="4.4266666666666703"/>
    <n v="7.8"/>
    <n v="0.71"/>
    <n v="2.5896661975035999"/>
    <n v="6.70637101449275"/>
    <n v="7.09"/>
    <n v="3898"/>
    <n v="162.416666666667"/>
    <n v="183"/>
    <n v="147"/>
    <n v="10.0819109069775"/>
    <n v="101.644927536232"/>
    <n v="36"/>
    <n v="11"/>
    <n v="0.45833333333333298"/>
    <n v="0.82"/>
    <n v="0"/>
    <n v="0.247872103533546"/>
    <n v="6.1440579710144903E-2"/>
    <n v="0.82"/>
    <n v="49"/>
    <n v="2.0416666666666701"/>
    <n v="8"/>
    <n v="0"/>
    <n v="2.9411498293763598"/>
    <n v="8.65036231884058"/>
    <n v="8"/>
    <n v="383.49900000000002"/>
    <n v="15.979125"/>
    <n v="16.088999999999999"/>
    <n v="14.209"/>
    <n v="0.40741542867414698"/>
    <n v="0.165987331521739"/>
    <n v="1.88"/>
    <x v="3"/>
    <x v="0"/>
  </r>
  <r>
    <d v="2018-04-13T00:00:00"/>
    <x v="95"/>
    <x v="100"/>
    <x v="9"/>
    <s v="Friday"/>
    <n v="0"/>
    <s v="Apr"/>
    <s v="Spring"/>
    <n v="0"/>
    <n v="0"/>
    <n v="0"/>
    <n v="0"/>
    <n v="0"/>
    <n v="10"/>
    <n v="17"/>
    <n v="7"/>
    <s v="Medium"/>
    <n v="5795"/>
    <n v="46.660914581535806"/>
    <n v="0"/>
    <m/>
    <n v="0"/>
    <n v="1811"/>
    <n v="568"/>
    <n v="1438"/>
    <n v="0"/>
    <n v="218"/>
    <n v="127"/>
    <n v="0"/>
    <n v="0"/>
    <n v="0.43512734262373859"/>
    <n v="0.13647284959154252"/>
    <n v="0.34550696780394041"/>
    <n v="0"/>
    <n v="5.2378664103796255E-2"/>
    <n v="3.0514175876982221E-2"/>
    <n v="0"/>
    <n v="203"/>
    <n v="0"/>
    <n v="645"/>
    <n v="1133"/>
    <n v="408"/>
    <n v="899"/>
    <n v="115"/>
    <n v="121"/>
    <n v="26"/>
    <n v="112"/>
    <n v="0"/>
    <n v="0"/>
    <n v="44"/>
    <n v="0"/>
    <n v="0"/>
    <n v="0"/>
    <n v="0"/>
    <n v="0"/>
    <n v="0"/>
    <n v="0"/>
    <n v="0"/>
    <n v="0"/>
    <n v="0"/>
    <n v="0"/>
    <n v="0"/>
    <n v="0"/>
    <n v="0"/>
    <n v="587.23"/>
    <n v="24.467916666666699"/>
    <n v="26.99"/>
    <n v="22.19"/>
    <n v="1.33652039840861"/>
    <n v="1.7862867753623199"/>
    <n v="4.8"/>
    <n v="525.78"/>
    <n v="21.907499999999999"/>
    <n v="22.67"/>
    <n v="20.47"/>
    <n v="0.635187408154681"/>
    <n v="0.40346304347826101"/>
    <n v="2.2000000000000002"/>
    <n v="20.61"/>
    <n v="0.85875000000000001"/>
    <n v="0.9"/>
    <n v="0.74"/>
    <n v="5.49555156071906E-2"/>
    <n v="3.0201086956521701E-3"/>
    <n v="0.16"/>
    <n v="24179.84"/>
    <n v="1007.49333333333"/>
    <n v="1010.69"/>
    <n v="1004.4"/>
    <n v="1.8256497751346801"/>
    <n v="3.3329971014493101"/>
    <n v="6.29000000000008"/>
    <n v="88.08"/>
    <n v="3.67"/>
    <n v="4.8"/>
    <n v="2.63"/>
    <n v="0.60981821952903703"/>
    <n v="0.37187826086956499"/>
    <n v="2.17"/>
    <n v="160.79"/>
    <n v="6.6995833333333303"/>
    <n v="9.23"/>
    <n v="4.88"/>
    <n v="1.2748861131290401"/>
    <n v="1.62533460144928"/>
    <n v="4.3499999999999996"/>
    <n v="4076"/>
    <n v="169.833333333333"/>
    <n v="181"/>
    <n v="151"/>
    <n v="8.6208375799402504"/>
    <n v="74.318840579710098"/>
    <n v="30"/>
    <n v="23.26"/>
    <n v="0.96916666666666695"/>
    <n v="1"/>
    <n v="0.8"/>
    <n v="5.6176481746806402E-2"/>
    <n v="3.1557971014492701E-3"/>
    <n v="0.2"/>
    <n v="35"/>
    <n v="1.4583333333333299"/>
    <n v="6"/>
    <n v="0"/>
    <n v="2.0637485241701601"/>
    <n v="4.2590579710144896"/>
    <n v="6"/>
    <n v="316.07900000000001"/>
    <n v="13.1699583333333"/>
    <n v="15.686999999999999"/>
    <n v="9.8659999999999997"/>
    <n v="1.6080311882971099"/>
    <n v="2.58576430253623"/>
    <n v="5.8209999999999997"/>
    <x v="22"/>
    <x v="1"/>
  </r>
  <r>
    <d v="2018-04-14T00:00:00"/>
    <x v="96"/>
    <x v="101"/>
    <x v="10"/>
    <s v="Saturday"/>
    <n v="1"/>
    <s v="Apr"/>
    <s v="Spring"/>
    <n v="0"/>
    <n v="1"/>
    <n v="0"/>
    <n v="0"/>
    <n v="0"/>
    <n v="10"/>
    <n v="18"/>
    <n v="8"/>
    <s v="Medium"/>
    <n v="5795"/>
    <n v="42.01898188093184"/>
    <n v="0"/>
    <m/>
    <n v="0"/>
    <n v="504"/>
    <n v="233"/>
    <n v="2405"/>
    <n v="0"/>
    <n v="166"/>
    <n v="387"/>
    <n v="5"/>
    <n v="0"/>
    <n v="0.13621621621621621"/>
    <n v="6.2972972972972968E-2"/>
    <n v="0.65"/>
    <n v="0"/>
    <n v="4.4864864864864865E-2"/>
    <n v="0.10459459459459459"/>
    <n v="1.3513513513513514E-3"/>
    <n v="305"/>
    <n v="0"/>
    <n v="192"/>
    <n v="49"/>
    <n v="208"/>
    <n v="1613"/>
    <n v="186"/>
    <n v="93"/>
    <n v="38"/>
    <n v="370"/>
    <n v="263"/>
    <n v="5"/>
    <n v="44"/>
    <n v="9.84"/>
    <n v="0.41"/>
    <n v="3.64"/>
    <n v="0"/>
    <n v="0.99354875594244596"/>
    <n v="0.98713913043478196"/>
    <n v="3.64"/>
    <n v="6.53"/>
    <n v="0.27208333333333301"/>
    <n v="1"/>
    <n v="0"/>
    <n v="0.368404068884987"/>
    <n v="0.13572155797101401"/>
    <n v="1"/>
    <n v="368"/>
    <n v="15.3333333333333"/>
    <n v="21.9"/>
    <n v="9.8699999999999992"/>
    <n v="2.5990895841941799"/>
    <n v="6.7552666666666701"/>
    <n v="12.03"/>
    <n v="214.99"/>
    <n v="8.9579166666666694"/>
    <n v="19.91"/>
    <n v="4.09"/>
    <n v="4.4015194798937403"/>
    <n v="19.373373731884101"/>
    <n v="15.82"/>
    <n v="16.28"/>
    <n v="0.67833333333333301"/>
    <n v="0.92"/>
    <n v="0.4"/>
    <n v="0.17549102954075799"/>
    <n v="3.0797101449275398E-2"/>
    <n v="0.52"/>
    <n v="24326.32"/>
    <n v="1013.59666666667"/>
    <n v="1017.97"/>
    <n v="1005.79"/>
    <n v="3.19213934896151"/>
    <n v="10.1897536231884"/>
    <n v="12.180000000000099"/>
    <n v="59.03"/>
    <n v="2.4595833333333301"/>
    <n v="4.0999999999999996"/>
    <n v="0.47"/>
    <n v="1.16838230478937"/>
    <n v="1.36511721014493"/>
    <n v="3.63"/>
    <n v="98.05"/>
    <n v="4.0854166666666698"/>
    <n v="6.83"/>
    <n v="0.47"/>
    <n v="2.2352297404861199"/>
    <n v="4.9962519927536304"/>
    <n v="6.36"/>
    <n v="7156"/>
    <n v="298.16666666666703"/>
    <n v="348"/>
    <n v="7"/>
    <n v="90.076617950771606"/>
    <n v="8113.7971014492796"/>
    <n v="341"/>
    <n v="12.66"/>
    <n v="0.52749999999999997"/>
    <n v="1"/>
    <n v="0"/>
    <n v="0.40161900613262402"/>
    <n v="0.161297826086957"/>
    <n v="1"/>
    <n v="40"/>
    <n v="1.6666666666666701"/>
    <n v="6"/>
    <n v="0"/>
    <n v="2.3529198635010902"/>
    <n v="5.5362318840579698"/>
    <n v="6"/>
    <n v="362.88"/>
    <n v="15.12"/>
    <n v="16.088999999999999"/>
    <n v="6.66"/>
    <n v="2.5045257990807102"/>
    <n v="6.2726494782608704"/>
    <n v="9.4290000000000003"/>
    <x v="32"/>
    <x v="3"/>
  </r>
  <r>
    <d v="2018-04-15T00:00:00"/>
    <x v="97"/>
    <x v="102"/>
    <x v="4"/>
    <s v="Sunday"/>
    <n v="1"/>
    <s v="Apr"/>
    <s v="Spring"/>
    <n v="0"/>
    <n v="1"/>
    <n v="0"/>
    <n v="0"/>
    <n v="0"/>
    <n v="10"/>
    <n v="18"/>
    <n v="8"/>
    <s v="Medium"/>
    <n v="5795"/>
    <n v="41.863675582398621"/>
    <n v="0"/>
    <m/>
    <n v="0"/>
    <n v="21"/>
    <n v="403"/>
    <n v="2141"/>
    <n v="0"/>
    <n v="205"/>
    <n v="278"/>
    <n v="0"/>
    <n v="0"/>
    <n v="6.889763779527559E-3"/>
    <n v="0.13221784776902887"/>
    <n v="0.70242782152230976"/>
    <n v="0"/>
    <n v="6.725721784776903E-2"/>
    <n v="9.1207349081364825E-2"/>
    <n v="0"/>
    <n v="242"/>
    <n v="0"/>
    <n v="0"/>
    <n v="19"/>
    <n v="188"/>
    <n v="1520"/>
    <n v="151"/>
    <n v="168"/>
    <n v="30"/>
    <n v="261"/>
    <n v="0"/>
    <n v="0"/>
    <n v="57"/>
    <n v="0"/>
    <n v="0"/>
    <n v="0"/>
    <n v="0"/>
    <n v="0"/>
    <n v="0"/>
    <n v="0"/>
    <n v="0"/>
    <n v="0"/>
    <n v="0"/>
    <n v="0"/>
    <n v="0"/>
    <n v="0"/>
    <n v="0"/>
    <n v="339.8"/>
    <n v="14.158333333333299"/>
    <n v="20.57"/>
    <n v="8.91"/>
    <n v="4.3316466059502803"/>
    <n v="18.7631623188406"/>
    <n v="11.66"/>
    <n v="83.53"/>
    <n v="3.4804166666666698"/>
    <n v="6.04"/>
    <n v="1.27"/>
    <n v="1.58587920798491"/>
    <n v="2.5150128623188399"/>
    <n v="4.7699999999999996"/>
    <n v="12.45"/>
    <n v="0.51875000000000004"/>
    <n v="0.77"/>
    <n v="0.28999999999999998"/>
    <n v="0.17916017851413699"/>
    <n v="3.2098369565217402E-2"/>
    <n v="0.48"/>
    <n v="24502.6"/>
    <n v="1020.94166666667"/>
    <n v="1023.88"/>
    <n v="1017.57"/>
    <n v="1.92456582719022"/>
    <n v="3.7039536231883901"/>
    <n v="6.3099999999999499"/>
    <n v="48.4"/>
    <n v="2.0166666666666702"/>
    <n v="3.93"/>
    <n v="0.08"/>
    <n v="1.46389791360234"/>
    <n v="2.1429971014492799"/>
    <n v="3.85"/>
    <n v="79.12"/>
    <n v="3.29666666666667"/>
    <n v="6.65"/>
    <n v="0.08"/>
    <n v="2.72587068924642"/>
    <n v="7.4303710144927502"/>
    <n v="6.57"/>
    <n v="7329"/>
    <n v="305.375"/>
    <n v="338"/>
    <n v="270"/>
    <n v="18.3772366281483"/>
    <n v="337.72282608695701"/>
    <n v="68"/>
    <n v="0"/>
    <n v="0"/>
    <n v="0"/>
    <n v="0"/>
    <n v="0"/>
    <n v="0"/>
    <n v="0"/>
    <n v="60"/>
    <n v="2.5"/>
    <n v="10"/>
    <n v="0"/>
    <n v="3.6712751013190501"/>
    <n v="13.478260869565201"/>
    <n v="10"/>
    <n v="386.13600000000002"/>
    <n v="16.088999999999999"/>
    <n v="16.088999999999999"/>
    <n v="16.088999999999999"/>
    <n v="0"/>
    <n v="0"/>
    <n v="0"/>
    <x v="2"/>
    <x v="2"/>
  </r>
  <r>
    <d v="2018-04-16T00:00:00"/>
    <x v="98"/>
    <x v="103"/>
    <x v="0"/>
    <s v="Monday"/>
    <n v="0"/>
    <s v="Apr"/>
    <s v="Spring"/>
    <n v="0"/>
    <n v="1"/>
    <n v="0"/>
    <n v="0"/>
    <n v="0"/>
    <n v="10"/>
    <n v="18"/>
    <n v="8"/>
    <s v="Medium"/>
    <n v="5795"/>
    <n v="26.143226919758412"/>
    <n v="0"/>
    <m/>
    <n v="0"/>
    <n v="202"/>
    <n v="284"/>
    <n v="1267"/>
    <n v="0"/>
    <n v="206"/>
    <n v="80"/>
    <n v="0"/>
    <n v="0"/>
    <n v="9.9068170671897993E-2"/>
    <n v="0.13928396272682689"/>
    <n v="0.6213830308974988"/>
    <n v="0"/>
    <n v="0.10102991662579695"/>
    <n v="3.9234919077979401E-2"/>
    <n v="0"/>
    <n v="111"/>
    <n v="0"/>
    <n v="68"/>
    <n v="70"/>
    <n v="270"/>
    <n v="764"/>
    <n v="58"/>
    <n v="106"/>
    <n v="60"/>
    <n v="70"/>
    <n v="0"/>
    <n v="0"/>
    <n v="32"/>
    <n v="0"/>
    <n v="0"/>
    <n v="0"/>
    <n v="0"/>
    <n v="0"/>
    <n v="0"/>
    <n v="0"/>
    <n v="0"/>
    <n v="0"/>
    <n v="0"/>
    <n v="0"/>
    <n v="0"/>
    <n v="0"/>
    <n v="0"/>
    <n v="415.92"/>
    <n v="17.329999999999998"/>
    <n v="24.68"/>
    <n v="8.26"/>
    <n v="6.1738072250576401"/>
    <n v="38.115895652173897"/>
    <n v="16.420000000000002"/>
    <n v="197.27"/>
    <n v="8.2195833333333308"/>
    <n v="13.13"/>
    <n v="5.32"/>
    <n v="2.2275224669079599"/>
    <n v="4.9618563405797103"/>
    <n v="7.81"/>
    <n v="14.14"/>
    <n v="0.58916666666666695"/>
    <n v="0.85"/>
    <n v="0.32"/>
    <n v="0.20282604812277299"/>
    <n v="4.1138405797101402E-2"/>
    <n v="0.53"/>
    <n v="24551.95"/>
    <n v="1022.99791666667"/>
    <n v="1025.8900000000001"/>
    <n v="1020.12"/>
    <n v="1.8432532185069701"/>
    <n v="3.39758242753632"/>
    <n v="5.7700000000000999"/>
    <n v="30.41"/>
    <n v="1.26708333333333"/>
    <n v="2.79"/>
    <n v="0.02"/>
    <n v="0.98894972469333098"/>
    <n v="0.97802155797101498"/>
    <n v="2.77"/>
    <n v="53.28"/>
    <n v="2.2200000000000002"/>
    <n v="5.2"/>
    <n v="0.04"/>
    <n v="1.83907112660051"/>
    <n v="3.3821826086956501"/>
    <n v="5.16"/>
    <n v="4376"/>
    <n v="182.333333333333"/>
    <n v="194"/>
    <n v="167"/>
    <n v="7.91622805802528"/>
    <n v="62.6666666666667"/>
    <n v="27"/>
    <n v="0"/>
    <n v="0"/>
    <n v="0"/>
    <n v="0"/>
    <n v="0"/>
    <n v="0"/>
    <n v="0"/>
    <n v="60"/>
    <n v="2.5"/>
    <n v="10"/>
    <n v="0"/>
    <n v="3.6712751013190501"/>
    <n v="13.478260869565201"/>
    <n v="10"/>
    <n v="386.13600000000002"/>
    <n v="16.088999999999999"/>
    <n v="16.088999999999999"/>
    <n v="16.088999999999999"/>
    <n v="0"/>
    <n v="0"/>
    <n v="0"/>
    <x v="2"/>
    <x v="2"/>
  </r>
  <r>
    <d v="2018-04-17T00:00:00"/>
    <x v="99"/>
    <x v="104"/>
    <x v="10"/>
    <s v="Tuesday"/>
    <n v="0"/>
    <s v="Apr"/>
    <s v="Spring"/>
    <n v="0"/>
    <n v="0"/>
    <n v="0"/>
    <n v="0"/>
    <n v="0"/>
    <n v="10"/>
    <n v="18"/>
    <n v="8"/>
    <s v="Medium"/>
    <n v="5795"/>
    <n v="43.606557377049185"/>
    <n v="0"/>
    <m/>
    <n v="0"/>
    <n v="1503"/>
    <n v="640"/>
    <n v="1105"/>
    <n v="0"/>
    <n v="515"/>
    <n v="96"/>
    <n v="0"/>
    <n v="0"/>
    <n v="0.38947913967349052"/>
    <n v="0.16584607411246438"/>
    <n v="0.28634361233480177"/>
    <n v="0"/>
    <n v="0.13345426276237368"/>
    <n v="2.4876911116869654E-2"/>
    <n v="0"/>
    <n v="99"/>
    <n v="0"/>
    <n v="927"/>
    <n v="195"/>
    <n v="582"/>
    <n v="635"/>
    <n v="69"/>
    <n v="315"/>
    <n v="130"/>
    <n v="88"/>
    <n v="0"/>
    <n v="0"/>
    <n v="21"/>
    <n v="0"/>
    <n v="0"/>
    <n v="0"/>
    <n v="0"/>
    <n v="0"/>
    <n v="0"/>
    <n v="0"/>
    <n v="0"/>
    <n v="0"/>
    <n v="0"/>
    <n v="0"/>
    <n v="0"/>
    <n v="0"/>
    <n v="0"/>
    <n v="519.05999999999995"/>
    <n v="21.627500000000001"/>
    <n v="26.77"/>
    <n v="16.5"/>
    <n v="3.6748466398051201"/>
    <n v="13.504497826087"/>
    <n v="10.27"/>
    <n v="385.54"/>
    <n v="16.064166666666701"/>
    <n v="17.59"/>
    <n v="13.51"/>
    <n v="1.3372454383241801"/>
    <n v="1.78822536231884"/>
    <n v="4.08"/>
    <n v="17.32"/>
    <n v="0.72166666666666701"/>
    <n v="0.88"/>
    <n v="0.51"/>
    <n v="0.13412086264672399"/>
    <n v="1.7988405797101401E-2"/>
    <n v="0.37"/>
    <n v="24394.12"/>
    <n v="1016.42166666667"/>
    <n v="1019.64"/>
    <n v="1013.46"/>
    <n v="2.0006339574954799"/>
    <n v="4.0025362318840303"/>
    <n v="6.17999999999995"/>
    <n v="66.28"/>
    <n v="2.7616666666666698"/>
    <n v="4.2699999999999996"/>
    <n v="0.66"/>
    <n v="1.3063312938436999"/>
    <n v="1.7065014492753601"/>
    <n v="3.61"/>
    <n v="120.22"/>
    <n v="5.0091666666666699"/>
    <n v="7.99"/>
    <n v="1.01"/>
    <n v="2.5681306289860402"/>
    <n v="6.59529492753623"/>
    <n v="6.98"/>
    <n v="4376"/>
    <n v="182.333333333333"/>
    <n v="194"/>
    <n v="167"/>
    <n v="7.91622805802528"/>
    <n v="62.6666666666667"/>
    <n v="27"/>
    <n v="1.47"/>
    <n v="6.1249999999999999E-2"/>
    <n v="0.75"/>
    <n v="0"/>
    <n v="0.16160371551906"/>
    <n v="2.6115760869565199E-2"/>
    <n v="0.75"/>
    <n v="60"/>
    <n v="2.5"/>
    <n v="10"/>
    <n v="0"/>
    <n v="3.6712751013190501"/>
    <n v="13.478260869565201"/>
    <n v="10"/>
    <n v="386.13600000000002"/>
    <n v="16.088999999999999"/>
    <n v="16.088999999999999"/>
    <n v="16.088999999999999"/>
    <n v="0"/>
    <n v="0"/>
    <n v="0"/>
    <x v="2"/>
    <x v="2"/>
  </r>
  <r>
    <d v="2018-04-18T00:00:00"/>
    <x v="100"/>
    <x v="105"/>
    <x v="22"/>
    <s v="Wednesday"/>
    <n v="0"/>
    <s v="Apr"/>
    <s v="Spring"/>
    <n v="0"/>
    <n v="0"/>
    <n v="1"/>
    <n v="0"/>
    <n v="0"/>
    <n v="10"/>
    <n v="18"/>
    <n v="8"/>
    <s v="Medium"/>
    <n v="5795"/>
    <n v="38.533218291630718"/>
    <n v="1"/>
    <s v="Machine Learning in Oil and Gas Conference"/>
    <n v="0"/>
    <n v="2282"/>
    <n v="478"/>
    <n v="1090"/>
    <n v="0"/>
    <n v="515"/>
    <n v="69"/>
    <n v="78"/>
    <n v="0"/>
    <n v="0.50576241134751776"/>
    <n v="0.10593971631205673"/>
    <n v="0.24157801418439717"/>
    <n v="0"/>
    <n v="0.11414007092198582"/>
    <n v="1.5292553191489361E-2"/>
    <n v="1.7287234042553192E-2"/>
    <n v="115"/>
    <n v="0"/>
    <n v="1651"/>
    <n v="233"/>
    <n v="420"/>
    <n v="709"/>
    <n v="50"/>
    <n v="421"/>
    <n v="52"/>
    <n v="65"/>
    <n v="0"/>
    <n v="78"/>
    <n v="41"/>
    <n v="0"/>
    <n v="0"/>
    <n v="0"/>
    <n v="0"/>
    <n v="0"/>
    <n v="0"/>
    <n v="0"/>
    <n v="0"/>
    <n v="0"/>
    <n v="0"/>
    <n v="0"/>
    <n v="0"/>
    <n v="0"/>
    <n v="0"/>
    <n v="563.74"/>
    <n v="23.489166666666701"/>
    <n v="27.92"/>
    <n v="20.62"/>
    <n v="2.45626070820397"/>
    <n v="6.0332166666666698"/>
    <n v="7.3"/>
    <n v="443.54"/>
    <n v="18.480833333333301"/>
    <n v="19.48"/>
    <n v="17.22"/>
    <n v="0.78387508247649795"/>
    <n v="0.61446014492753698"/>
    <n v="2.2599999999999998"/>
    <n v="17.809999999999999"/>
    <n v="0.74208333333333298"/>
    <n v="0.86"/>
    <n v="0.56999999999999995"/>
    <n v="9.4637944714105804E-2"/>
    <n v="8.9563405797101498E-3"/>
    <n v="0.28999999999999998"/>
    <n v="24380.99"/>
    <n v="1015.87458333333"/>
    <n v="1018.96"/>
    <n v="1012.41"/>
    <n v="1.91141872910438"/>
    <n v="3.6535215579710001"/>
    <n v="6.55000000000007"/>
    <n v="37.020000000000003"/>
    <n v="1.5425"/>
    <n v="3.13"/>
    <n v="0.19"/>
    <n v="0.90081726178533805"/>
    <n v="0.81147173913043502"/>
    <n v="2.94"/>
    <n v="68.42"/>
    <n v="2.85083333333333"/>
    <n v="5.62"/>
    <n v="0.28000000000000003"/>
    <n v="1.6949795860426899"/>
    <n v="2.8729557971014499"/>
    <n v="5.34"/>
    <n v="4970"/>
    <n v="207.083333333333"/>
    <n v="250"/>
    <n v="164"/>
    <n v="22.7154738806653"/>
    <n v="515.99275362318804"/>
    <n v="86"/>
    <n v="20.239999999999998"/>
    <n v="0.84333333333333305"/>
    <n v="1"/>
    <n v="0.45"/>
    <n v="0.17447228923283201"/>
    <n v="3.04405797101449E-2"/>
    <n v="0.55000000000000004"/>
    <n v="41"/>
    <n v="1.7083333333333299"/>
    <n v="7"/>
    <n v="0"/>
    <n v="2.4223446540879401"/>
    <n v="5.8677536231884098"/>
    <n v="7"/>
    <n v="385.92599999999999"/>
    <n v="16.080249999999999"/>
    <n v="16.088999999999999"/>
    <n v="15.879"/>
    <n v="4.2866070498705403E-2"/>
    <n v="1.83749999999999E-3"/>
    <n v="0.20999999999999899"/>
    <x v="3"/>
    <x v="0"/>
  </r>
  <r>
    <d v="2018-04-19T00:00:00"/>
    <x v="101"/>
    <x v="106"/>
    <x v="27"/>
    <s v="Thursday"/>
    <n v="0"/>
    <s v="Apr"/>
    <s v="Spring"/>
    <n v="0"/>
    <n v="0"/>
    <n v="0"/>
    <n v="0"/>
    <n v="0"/>
    <n v="10"/>
    <n v="18"/>
    <n v="8"/>
    <s v="Medium"/>
    <n v="5795"/>
    <n v="29.577221742881793"/>
    <n v="1"/>
    <s v="Machine Learning in Oil and Gas Conference"/>
    <n v="0"/>
    <n v="1024"/>
    <n v="553"/>
    <n v="1031"/>
    <n v="0"/>
    <n v="524"/>
    <n v="119"/>
    <n v="25"/>
    <n v="0"/>
    <n v="0.31257631257631258"/>
    <n v="0.16880341880341881"/>
    <n v="0.31471306471306471"/>
    <n v="0"/>
    <n v="0.15995115995115994"/>
    <n v="3.6324786324786328E-2"/>
    <n v="7.631257631257631E-3"/>
    <n v="99"/>
    <n v="0"/>
    <n v="72"/>
    <n v="916"/>
    <n v="534"/>
    <n v="676"/>
    <n v="80"/>
    <n v="70"/>
    <n v="2"/>
    <n v="102"/>
    <n v="0"/>
    <n v="1"/>
    <n v="29"/>
    <n v="0"/>
    <n v="0"/>
    <n v="0"/>
    <n v="0"/>
    <n v="0"/>
    <n v="0"/>
    <n v="0"/>
    <n v="0"/>
    <n v="0"/>
    <n v="0"/>
    <n v="0"/>
    <n v="0"/>
    <n v="0"/>
    <n v="0"/>
    <n v="500.4"/>
    <n v="20.85"/>
    <n v="24.35"/>
    <n v="16.66"/>
    <n v="2.2601539001081101"/>
    <n v="5.1082956521739096"/>
    <n v="7.69"/>
    <n v="191.02"/>
    <n v="7.9591666666666701"/>
    <n v="17.5"/>
    <n v="4.87"/>
    <n v="3.1316614796603401"/>
    <n v="9.8073036231884103"/>
    <n v="12.63"/>
    <n v="10.79"/>
    <n v="0.449583333333333"/>
    <n v="0.8"/>
    <n v="0.32"/>
    <n v="0.12939589290796399"/>
    <n v="1.6743297101449301E-2"/>
    <n v="0.48"/>
    <n v="24545.38"/>
    <n v="1022.72416666667"/>
    <n v="1025.06"/>
    <n v="1018.76"/>
    <n v="1.75113110443723"/>
    <n v="3.0664601449275599"/>
    <n v="6.2999999999999501"/>
    <n v="54.05"/>
    <n v="2.2520833333333301"/>
    <n v="3.58"/>
    <n v="0.42"/>
    <n v="1.0428513553116601"/>
    <n v="1.08753894927536"/>
    <n v="3.16"/>
    <n v="90.58"/>
    <n v="3.77416666666667"/>
    <n v="6.36"/>
    <n v="0.67"/>
    <n v="1.92962919769051"/>
    <n v="3.7234688405797098"/>
    <n v="5.69"/>
    <n v="1374"/>
    <n v="57.25"/>
    <n v="353"/>
    <n v="12"/>
    <n v="84.826805648460805"/>
    <n v="7195.5869565217399"/>
    <n v="341"/>
    <n v="9.6199999999999992"/>
    <n v="0.40083333333333299"/>
    <n v="1"/>
    <n v="0"/>
    <n v="0.44031526913324698"/>
    <n v="0.193877536231884"/>
    <n v="1"/>
    <n v="56"/>
    <n v="2.3333333333333299"/>
    <n v="10"/>
    <n v="0"/>
    <n v="3.58337546318341"/>
    <n v="12.840579710144899"/>
    <n v="10"/>
    <n v="386.13600000000002"/>
    <n v="16.088999999999999"/>
    <n v="16.088999999999999"/>
    <n v="16.088999999999999"/>
    <n v="0"/>
    <n v="0"/>
    <n v="0"/>
    <x v="3"/>
    <x v="0"/>
  </r>
  <r>
    <d v="2018-04-20T00:00:00"/>
    <x v="102"/>
    <x v="107"/>
    <x v="39"/>
    <s v="Friday"/>
    <n v="0"/>
    <s v="Apr"/>
    <s v="Spring"/>
    <n v="0"/>
    <n v="0"/>
    <n v="1"/>
    <n v="0"/>
    <n v="0"/>
    <n v="10"/>
    <n v="18"/>
    <n v="8"/>
    <s v="Medium"/>
    <n v="5795"/>
    <n v="37.377049180327873"/>
    <n v="1"/>
    <s v="Facing Forward - 2018 WEC Conference"/>
    <n v="0"/>
    <n v="642"/>
    <n v="425"/>
    <n v="1561"/>
    <n v="0"/>
    <n v="193"/>
    <n v="144"/>
    <n v="2"/>
    <n v="0"/>
    <n v="0.21638018200202225"/>
    <n v="0.14324233232221098"/>
    <n v="0.52612066059993257"/>
    <n v="0"/>
    <n v="6.5048870913380519E-2"/>
    <n v="4.8533872598584431E-2"/>
    <n v="6.740815638692282E-4"/>
    <n v="218"/>
    <n v="0"/>
    <n v="0"/>
    <n v="523"/>
    <n v="379"/>
    <n v="980"/>
    <n v="90"/>
    <n v="174"/>
    <n v="0"/>
    <n v="132"/>
    <n v="0"/>
    <n v="0"/>
    <n v="47"/>
    <n v="0"/>
    <n v="0"/>
    <n v="0"/>
    <n v="0"/>
    <n v="0"/>
    <n v="0"/>
    <n v="0"/>
    <n v="0"/>
    <n v="0"/>
    <n v="0"/>
    <n v="0"/>
    <n v="0"/>
    <n v="0"/>
    <n v="0"/>
    <n v="395.61"/>
    <n v="16.483750000000001"/>
    <n v="18.670000000000002"/>
    <n v="13.03"/>
    <n v="1.89877949929857"/>
    <n v="3.6053635869565199"/>
    <n v="5.64"/>
    <n v="257.48"/>
    <n v="10.7283333333333"/>
    <n v="15.2"/>
    <n v="7.2"/>
    <n v="2.5039059342427801"/>
    <n v="6.2695449275362298"/>
    <n v="8"/>
    <n v="16.600000000000001"/>
    <n v="0.69166666666666698"/>
    <n v="0.84"/>
    <n v="0.6"/>
    <n v="6.9449178582594501E-2"/>
    <n v="4.8231884057970999E-3"/>
    <n v="0.24"/>
    <n v="24529.19"/>
    <n v="1022.04958333333"/>
    <n v="1025.21"/>
    <n v="1018.53"/>
    <n v="2.1599586935798198"/>
    <n v="4.6654215579710598"/>
    <n v="6.6800000000000601"/>
    <n v="60.43"/>
    <n v="2.5179166666666699"/>
    <n v="3.33"/>
    <n v="1.29"/>
    <n v="0.53625090790774799"/>
    <n v="0.28756503623188401"/>
    <n v="2.04"/>
    <n v="96.58"/>
    <n v="4.0241666666666696"/>
    <n v="5.22"/>
    <n v="1.5"/>
    <n v="0.97377756886426003"/>
    <n v="0.94824275362318799"/>
    <n v="3.72"/>
    <n v="2084"/>
    <n v="86.8333333333333"/>
    <n v="111"/>
    <n v="45"/>
    <n v="20.2520351455411"/>
    <n v="410.14492753623199"/>
    <n v="66"/>
    <n v="6.92"/>
    <n v="0.288333333333333"/>
    <n v="0.7"/>
    <n v="0"/>
    <n v="0.202004448221937"/>
    <n v="4.0805797101449298E-2"/>
    <n v="0.7"/>
    <n v="55"/>
    <n v="2.2916666666666701"/>
    <n v="10"/>
    <n v="0"/>
    <n v="3.3424693639995202"/>
    <n v="11.1721014492754"/>
    <n v="10"/>
    <n v="384.94900000000001"/>
    <n v="16.0395416666667"/>
    <n v="16.088999999999999"/>
    <n v="14.901999999999999"/>
    <n v="0.242295360390303"/>
    <n v="5.8707041666666598E-2"/>
    <n v="1.1870000000000001"/>
    <x v="0"/>
    <x v="0"/>
  </r>
  <r>
    <d v="2018-04-21T00:00:00"/>
    <x v="103"/>
    <x v="108"/>
    <x v="40"/>
    <s v="Saturday"/>
    <n v="1"/>
    <s v="Apr"/>
    <s v="Spring"/>
    <n v="0"/>
    <n v="1"/>
    <n v="1"/>
    <n v="0"/>
    <n v="0"/>
    <n v="9"/>
    <n v="18"/>
    <n v="9"/>
    <s v="High"/>
    <n v="5795"/>
    <n v="58.930112165660056"/>
    <n v="1"/>
    <s v="Facing Forward - 2018 WEC Conference"/>
    <n v="0"/>
    <n v="586"/>
    <n v="291"/>
    <n v="2959"/>
    <n v="0"/>
    <n v="1215"/>
    <n v="420"/>
    <n v="5"/>
    <n v="0"/>
    <n v="0.10701241782322864"/>
    <n v="5.3140978816654492E-2"/>
    <n v="0.54035792549306061"/>
    <n v="0"/>
    <n v="0.22187728268809351"/>
    <n v="7.6698319941563189E-2"/>
    <n v="9.1307523739956177E-4"/>
    <n v="366"/>
    <n v="0"/>
    <n v="41"/>
    <n v="113"/>
    <n v="264"/>
    <n v="2041"/>
    <n v="330"/>
    <n v="1001"/>
    <n v="157"/>
    <n v="398"/>
    <n v="322"/>
    <n v="5"/>
    <n v="37"/>
    <n v="21.83"/>
    <n v="0.90958333333333297"/>
    <n v="14.82"/>
    <n v="0"/>
    <n v="3.2446430488564899"/>
    <n v="10.527708514492801"/>
    <n v="14.82"/>
    <n v="2.97"/>
    <n v="0.12375"/>
    <n v="1"/>
    <n v="0"/>
    <n v="0.307257327361597"/>
    <n v="9.4407065217391298E-2"/>
    <n v="1"/>
    <n v="504.44"/>
    <n v="21.018333333333299"/>
    <n v="22.74"/>
    <n v="18.57"/>
    <n v="1.44211398773578"/>
    <n v="2.0796927536231902"/>
    <n v="4.17"/>
    <n v="448.46"/>
    <n v="18.685833333333299"/>
    <n v="20.329999999999998"/>
    <n v="15.74"/>
    <n v="1.58392994099203"/>
    <n v="2.50883405797101"/>
    <n v="4.59"/>
    <n v="20.79"/>
    <n v="0.86624999999999996"/>
    <n v="0.95"/>
    <n v="0.83"/>
    <n v="3.3337862011206698E-2"/>
    <n v="1.11141304347826E-3"/>
    <n v="0.12"/>
    <n v="24356.47"/>
    <n v="1014.85291666667"/>
    <n v="1017.54"/>
    <n v="1011.32"/>
    <n v="2.0278870544971301"/>
    <n v="4.1123259057970598"/>
    <n v="6.21999999999991"/>
    <n v="66.930000000000007"/>
    <n v="2.7887499999999998"/>
    <n v="3.39"/>
    <n v="2.09"/>
    <n v="0.37501666629631297"/>
    <n v="0.1406375"/>
    <n v="1.3"/>
    <n v="110.88"/>
    <n v="4.62"/>
    <n v="5.7"/>
    <n v="3.85"/>
    <n v="0.48442704839572198"/>
    <n v="0.23466956521739099"/>
    <n v="1.85"/>
    <n v="3102"/>
    <n v="129.25"/>
    <n v="263"/>
    <n v="104"/>
    <n v="33.1193493949961"/>
    <n v="1096.8913043478301"/>
    <n v="159"/>
    <n v="23.75"/>
    <n v="0.98958333333333304"/>
    <n v="1"/>
    <n v="0.85"/>
    <n v="3.60530004379623E-2"/>
    <n v="1.2998188405797099E-3"/>
    <n v="0.15"/>
    <n v="35"/>
    <n v="1.4583333333333299"/>
    <n v="5"/>
    <n v="0"/>
    <n v="1.9776834640705201"/>
    <n v="3.9112318840579698"/>
    <n v="5"/>
    <n v="341.36599999999999"/>
    <n v="14.2235833333333"/>
    <n v="16.088999999999999"/>
    <n v="3.508"/>
    <n v="2.7154307035527698"/>
    <n v="7.3735639057971003"/>
    <n v="12.581"/>
    <x v="33"/>
    <x v="3"/>
  </r>
  <r>
    <d v="2018-04-22T00:00:00"/>
    <x v="104"/>
    <x v="109"/>
    <x v="34"/>
    <s v="Sunday"/>
    <n v="1"/>
    <s v="Apr"/>
    <s v="Spring"/>
    <n v="0"/>
    <n v="1"/>
    <n v="1"/>
    <n v="0"/>
    <n v="0"/>
    <n v="9"/>
    <n v="18"/>
    <n v="9"/>
    <s v="High"/>
    <n v="5795"/>
    <n v="59.396031061259706"/>
    <n v="1"/>
    <s v="Facing Forward - 2018 WEC Conference"/>
    <n v="0"/>
    <n v="783"/>
    <n v="718"/>
    <n v="2635"/>
    <n v="0"/>
    <n v="746"/>
    <n v="325"/>
    <n v="0"/>
    <n v="0"/>
    <n v="0.15037449587094295"/>
    <n v="0.13789130017284426"/>
    <n v="0.50604954868446317"/>
    <n v="0"/>
    <n v="0.14326867678125599"/>
    <n v="6.2415978490493566E-2"/>
    <n v="0"/>
    <n v="264"/>
    <n v="0"/>
    <n v="30"/>
    <n v="193"/>
    <n v="369"/>
    <n v="1855"/>
    <n v="256"/>
    <n v="559"/>
    <n v="87"/>
    <n v="313"/>
    <n v="49"/>
    <n v="0"/>
    <n v="65"/>
    <n v="2.2599999999999998"/>
    <n v="9.4166666666666704E-2"/>
    <n v="2.1800000000000002"/>
    <n v="0"/>
    <n v="0.444413797252522"/>
    <n v="0.197503623188406"/>
    <n v="2.1800000000000002"/>
    <n v="1.47"/>
    <n v="6.1249999999999999E-2"/>
    <n v="0.93"/>
    <n v="0"/>
    <n v="0.19674111216873599"/>
    <n v="3.8707065217391298E-2"/>
    <n v="0.93"/>
    <n v="456.79"/>
    <n v="19.032916666666701"/>
    <n v="22.26"/>
    <n v="15.75"/>
    <n v="2.0442867984930002"/>
    <n v="4.17910851449275"/>
    <n v="6.51"/>
    <n v="348.16"/>
    <n v="14.5066666666667"/>
    <n v="19.43"/>
    <n v="11.28"/>
    <n v="2.821126304012"/>
    <n v="7.95875362318841"/>
    <n v="8.15"/>
    <n v="18.36"/>
    <n v="0.76500000000000001"/>
    <n v="0.96"/>
    <n v="0.54"/>
    <n v="0.15382090093747799"/>
    <n v="2.3660869565217402E-2"/>
    <n v="0.42"/>
    <n v="24367.68"/>
    <n v="1015.32"/>
    <n v="1017.27"/>
    <n v="1012.49"/>
    <n v="1.5377312480743599"/>
    <n v="2.36461739130434"/>
    <n v="4.7799999999999701"/>
    <n v="54.76"/>
    <n v="2.2816666666666698"/>
    <n v="3.51"/>
    <n v="0.66"/>
    <n v="1.11619176576922"/>
    <n v="1.24588405797101"/>
    <n v="2.85"/>
    <n v="90.81"/>
    <n v="3.7837499999999999"/>
    <n v="6.43"/>
    <n v="0.75"/>
    <n v="2.1119511121235699"/>
    <n v="4.4603374999999996"/>
    <n v="5.68"/>
    <n v="7727"/>
    <n v="321.95833333333297"/>
    <n v="346"/>
    <n v="267"/>
    <n v="20.670245716270902"/>
    <n v="427.25905797101501"/>
    <n v="79"/>
    <n v="11.08"/>
    <n v="0.461666666666667"/>
    <n v="1"/>
    <n v="0"/>
    <n v="0.456476740363355"/>
    <n v="0.208371014492754"/>
    <n v="1"/>
    <n v="49"/>
    <n v="2.0416666666666701"/>
    <n v="10"/>
    <n v="0"/>
    <n v="3.0994973879600201"/>
    <n v="9.6068840579710102"/>
    <n v="10"/>
    <n v="367.21300000000002"/>
    <n v="15.3005416666667"/>
    <n v="16.088999999999999"/>
    <n v="7.1310000000000002"/>
    <n v="1.9712033618682201"/>
    <n v="3.8856426938405799"/>
    <n v="8.9580000000000002"/>
    <x v="3"/>
    <x v="3"/>
  </r>
  <r>
    <d v="2018-04-23T00:00:00"/>
    <x v="105"/>
    <x v="110"/>
    <x v="2"/>
    <s v="Monday"/>
    <n v="0"/>
    <s v="Apr"/>
    <s v="Spring"/>
    <n v="0"/>
    <n v="0"/>
    <n v="0"/>
    <n v="0"/>
    <n v="0"/>
    <n v="10"/>
    <n v="18"/>
    <n v="8"/>
    <s v="Medium"/>
    <n v="5795"/>
    <n v="28.99050905953408"/>
    <n v="0"/>
    <m/>
    <n v="0"/>
    <n v="289"/>
    <n v="257"/>
    <n v="1302"/>
    <n v="0"/>
    <n v="200"/>
    <n v="124"/>
    <n v="0"/>
    <n v="0"/>
    <n v="0.13305709023941067"/>
    <n v="0.11832412523020258"/>
    <n v="0.59944751381215466"/>
    <n v="0"/>
    <n v="9.2081031307550645E-2"/>
    <n v="5.70902394106814E-2"/>
    <n v="0"/>
    <n v="100"/>
    <n v="0"/>
    <n v="124"/>
    <n v="165"/>
    <n v="235"/>
    <n v="855"/>
    <n v="80"/>
    <n v="160"/>
    <n v="5"/>
    <n v="114"/>
    <n v="0"/>
    <n v="0"/>
    <n v="73"/>
    <n v="0"/>
    <n v="0"/>
    <n v="0"/>
    <n v="0"/>
    <n v="0"/>
    <n v="0"/>
    <n v="0"/>
    <n v="0"/>
    <n v="0"/>
    <n v="0"/>
    <n v="0"/>
    <n v="0"/>
    <n v="0"/>
    <n v="0"/>
    <n v="474.5"/>
    <n v="19.7708333333333"/>
    <n v="26.08"/>
    <n v="12.32"/>
    <n v="4.8404382811500897"/>
    <n v="23.429842753623198"/>
    <n v="13.76"/>
    <n v="276.47000000000003"/>
    <n v="11.5195833333333"/>
    <n v="13.41"/>
    <n v="10.06"/>
    <n v="0.90098728054847999"/>
    <n v="0.81177807971014504"/>
    <n v="3.35"/>
    <n v="14.77"/>
    <n v="0.61541666666666694"/>
    <n v="0.86"/>
    <n v="0.39"/>
    <n v="0.17295335301416001"/>
    <n v="2.9912862318840602E-2"/>
    <n v="0.47"/>
    <n v="24402.85"/>
    <n v="1016.78541666667"/>
    <n v="1018.88"/>
    <n v="1014.46"/>
    <n v="1.36751434033229"/>
    <n v="1.8700954710144599"/>
    <n v="4.41999999999996"/>
    <n v="30.28"/>
    <n v="1.26166666666667"/>
    <n v="3.06"/>
    <n v="0.09"/>
    <n v="1.08983711055195"/>
    <n v="1.18774492753623"/>
    <n v="2.97"/>
    <n v="56.33"/>
    <n v="2.3470833333333299"/>
    <n v="5.67"/>
    <n v="0.09"/>
    <n v="2.2933258157316998"/>
    <n v="5.2593432971014504"/>
    <n v="5.58"/>
    <n v="5826"/>
    <n v="242.75"/>
    <n v="354"/>
    <n v="0"/>
    <n v="126.768961363645"/>
    <n v="16070.369565217399"/>
    <n v="354"/>
    <n v="0.1"/>
    <n v="4.1666666666666701E-3"/>
    <n v="0.1"/>
    <n v="0"/>
    <n v="2.04124145231931E-2"/>
    <n v="4.1666666666666599E-4"/>
    <n v="0.1"/>
    <n v="62"/>
    <n v="2.5833333333333299"/>
    <n v="11"/>
    <n v="0"/>
    <n v="3.8325456027425702"/>
    <n v="14.688405797101399"/>
    <n v="11"/>
    <n v="386.13600000000002"/>
    <n v="16.088999999999999"/>
    <n v="16.088999999999999"/>
    <n v="16.088999999999999"/>
    <n v="0"/>
    <n v="0"/>
    <n v="0"/>
    <x v="2"/>
    <x v="2"/>
  </r>
  <r>
    <d v="2018-04-24T00:00:00"/>
    <x v="106"/>
    <x v="111"/>
    <x v="36"/>
    <s v="Tuesday"/>
    <n v="0"/>
    <s v="Apr"/>
    <s v="Spring"/>
    <n v="0"/>
    <n v="0"/>
    <n v="0"/>
    <n v="0"/>
    <n v="0"/>
    <n v="10"/>
    <n v="18"/>
    <n v="8"/>
    <s v="Medium"/>
    <n v="5795"/>
    <n v="23.848144952545297"/>
    <n v="0"/>
    <m/>
    <n v="0"/>
    <n v="969"/>
    <n v="224"/>
    <n v="926"/>
    <n v="0"/>
    <n v="123"/>
    <n v="37"/>
    <n v="0"/>
    <n v="0"/>
    <n v="0.4251864853005704"/>
    <n v="9.8288723124177274E-2"/>
    <n v="0.40631856077226852"/>
    <n v="0"/>
    <n v="5.3971039929793768E-2"/>
    <n v="1.6235190873189996E-2"/>
    <n v="0"/>
    <n v="103"/>
    <n v="0"/>
    <n v="564"/>
    <n v="273"/>
    <n v="202"/>
    <n v="628"/>
    <n v="46"/>
    <n v="111"/>
    <n v="2"/>
    <n v="33"/>
    <n v="0"/>
    <n v="0"/>
    <n v="44"/>
    <n v="0"/>
    <n v="0"/>
    <n v="0"/>
    <n v="0"/>
    <n v="0"/>
    <n v="0"/>
    <n v="0"/>
    <n v="0"/>
    <n v="0"/>
    <n v="0"/>
    <n v="0"/>
    <n v="0"/>
    <n v="0"/>
    <n v="0"/>
    <n v="532.66999999999996"/>
    <n v="22.194583333333298"/>
    <n v="28.84"/>
    <n v="14.79"/>
    <n v="4.9245101095277102"/>
    <n v="24.250799818840601"/>
    <n v="14.05"/>
    <n v="357.46"/>
    <n v="14.894166666666701"/>
    <n v="16.66"/>
    <n v="12.8"/>
    <n v="1.2929034284749601"/>
    <n v="1.6715992753623199"/>
    <n v="3.86"/>
    <n v="15.78"/>
    <n v="0.65749999999999997"/>
    <n v="0.88"/>
    <n v="0.43"/>
    <n v="0.16790913691895901"/>
    <n v="2.8193478260869601E-2"/>
    <n v="0.45"/>
    <n v="24415.77"/>
    <n v="1017.32375"/>
    <n v="1019.3"/>
    <n v="1015.24"/>
    <n v="1.2174306961794601"/>
    <n v="1.4821375000000001"/>
    <n v="4.0599999999999499"/>
    <n v="18.38"/>
    <n v="0.76583333333333303"/>
    <n v="1.7"/>
    <n v="0.03"/>
    <n v="0.58237830724849604"/>
    <n v="0.33916449275362298"/>
    <n v="1.67"/>
    <n v="33.68"/>
    <n v="1.40333333333333"/>
    <n v="3.26"/>
    <n v="0.03"/>
    <n v="1.2117958884904301"/>
    <n v="1.46844927536232"/>
    <n v="3.23"/>
    <n v="5447"/>
    <n v="226.958333333333"/>
    <n v="354"/>
    <n v="0"/>
    <n v="78.818161208137099"/>
    <n v="6212.3025362318804"/>
    <n v="354"/>
    <n v="1"/>
    <n v="4.1666666666666699E-2"/>
    <n v="0.14000000000000001"/>
    <n v="0"/>
    <n v="4.2901977928120401E-2"/>
    <n v="1.84057971014493E-3"/>
    <n v="0.14000000000000001"/>
    <n v="60"/>
    <n v="2.5"/>
    <n v="10"/>
    <n v="0"/>
    <n v="3.6712751013190501"/>
    <n v="13.478260869565201"/>
    <n v="10"/>
    <n v="386.13600000000002"/>
    <n v="16.088999999999999"/>
    <n v="16.088999999999999"/>
    <n v="16.088999999999999"/>
    <n v="0"/>
    <n v="0"/>
    <n v="0"/>
    <x v="2"/>
    <x v="2"/>
  </r>
  <r>
    <d v="2018-04-25T00:00:00"/>
    <x v="107"/>
    <x v="112"/>
    <x v="9"/>
    <s v="Wednesday"/>
    <n v="0"/>
    <s v="Apr"/>
    <s v="Spring"/>
    <n v="0"/>
    <n v="0"/>
    <n v="0"/>
    <n v="0"/>
    <n v="0"/>
    <n v="10"/>
    <n v="18"/>
    <n v="8"/>
    <s v="Medium"/>
    <n v="5795"/>
    <n v="26.005176876617774"/>
    <n v="0"/>
    <m/>
    <n v="0"/>
    <n v="972"/>
    <n v="278"/>
    <n v="917"/>
    <n v="0"/>
    <n v="90"/>
    <n v="65"/>
    <n v="2"/>
    <n v="0"/>
    <n v="0.41824440619621345"/>
    <n v="0.11962134251290878"/>
    <n v="0.39457831325301207"/>
    <n v="0"/>
    <n v="3.8726333907056799E-2"/>
    <n v="2.7969018932874356E-2"/>
    <n v="8.6058519793459555E-4"/>
    <n v="116"/>
    <n v="0"/>
    <n v="674"/>
    <n v="202"/>
    <n v="253"/>
    <n v="661"/>
    <n v="64"/>
    <n v="65"/>
    <n v="11"/>
    <n v="59"/>
    <n v="0"/>
    <n v="0"/>
    <n v="53"/>
    <n v="0"/>
    <n v="0"/>
    <n v="0"/>
    <n v="0"/>
    <n v="0"/>
    <n v="0"/>
    <n v="0"/>
    <n v="0"/>
    <n v="0"/>
    <n v="0"/>
    <n v="0"/>
    <n v="0"/>
    <n v="0"/>
    <n v="0"/>
    <n v="546.4"/>
    <n v="22.766666666666701"/>
    <n v="28.98"/>
    <n v="17.36"/>
    <n v="4.0795744307748398"/>
    <n v="16.642927536231898"/>
    <n v="11.62"/>
    <n v="402.85"/>
    <n v="16.785416666666698"/>
    <n v="19.420000000000002"/>
    <n v="12.82"/>
    <n v="1.4990344114351299"/>
    <n v="2.24710416666667"/>
    <n v="6.6"/>
    <n v="16.95"/>
    <n v="0.70625000000000004"/>
    <n v="0.91"/>
    <n v="0.51"/>
    <n v="0.14481810179910401"/>
    <n v="2.09722826086957E-2"/>
    <n v="0.4"/>
    <n v="24399.82"/>
    <n v="1016.65916666667"/>
    <n v="1018.51"/>
    <n v="1014.61"/>
    <n v="1.27959204323153"/>
    <n v="1.6373557971014401"/>
    <n v="3.8999999999999799"/>
    <n v="31.76"/>
    <n v="1.3233333333333299"/>
    <n v="2.99"/>
    <n v="0.06"/>
    <n v="0.94639667511391201"/>
    <n v="0.89566666666666706"/>
    <n v="2.93"/>
    <n v="56.07"/>
    <n v="2.3362500000000002"/>
    <n v="4.71"/>
    <n v="0.06"/>
    <n v="1.6967252666341699"/>
    <n v="2.8788766304347799"/>
    <n v="4.6500000000000004"/>
    <n v="5447"/>
    <n v="226.958333333333"/>
    <n v="354"/>
    <n v="0"/>
    <n v="78.818161208137099"/>
    <n v="6212.3025362318804"/>
    <n v="354"/>
    <n v="9.18"/>
    <n v="0.38250000000000001"/>
    <n v="0.97"/>
    <n v="0"/>
    <n v="0.35069186276373099"/>
    <n v="0.122984782608696"/>
    <n v="0.97"/>
    <n v="57"/>
    <n v="2.375"/>
    <n v="10"/>
    <n v="0"/>
    <n v="3.3855511400271499"/>
    <n v="11.461956521739101"/>
    <n v="10"/>
    <n v="379.25200000000001"/>
    <n v="15.8021666666667"/>
    <n v="16.088999999999999"/>
    <n v="11.262"/>
    <n v="1.0118467260911801"/>
    <n v="1.0238337971014499"/>
    <n v="4.827"/>
    <x v="3"/>
    <x v="0"/>
  </r>
  <r>
    <d v="2018-04-26T00:00:00"/>
    <x v="108"/>
    <x v="113"/>
    <x v="10"/>
    <s v="Thursday"/>
    <n v="0"/>
    <s v="Apr"/>
    <s v="Spring"/>
    <n v="0"/>
    <n v="1"/>
    <n v="0"/>
    <n v="0"/>
    <n v="0"/>
    <n v="10"/>
    <n v="18"/>
    <n v="8"/>
    <s v="Medium"/>
    <n v="5795"/>
    <n v="28.075927523727351"/>
    <n v="0"/>
    <m/>
    <n v="0"/>
    <n v="811"/>
    <n v="282"/>
    <n v="1143"/>
    <n v="0"/>
    <n v="103"/>
    <n v="52"/>
    <n v="97"/>
    <n v="0"/>
    <n v="0.32596463022508038"/>
    <n v="0.11334405144694534"/>
    <n v="0.45940514469453375"/>
    <n v="0"/>
    <n v="4.1398713826366562E-2"/>
    <n v="2.0900321543408359E-2"/>
    <n v="3.8987138263665594E-2"/>
    <n v="133"/>
    <n v="0"/>
    <n v="101"/>
    <n v="601"/>
    <n v="161"/>
    <n v="724"/>
    <n v="67"/>
    <n v="90"/>
    <n v="7"/>
    <n v="43"/>
    <n v="0"/>
    <n v="97"/>
    <n v="61"/>
    <n v="0"/>
    <n v="0"/>
    <n v="0"/>
    <n v="0"/>
    <n v="0"/>
    <n v="0"/>
    <n v="0"/>
    <n v="0"/>
    <n v="0"/>
    <n v="0"/>
    <n v="0"/>
    <n v="0"/>
    <n v="0"/>
    <n v="0"/>
    <n v="451.9"/>
    <n v="18.829166666666701"/>
    <n v="24.55"/>
    <n v="13.82"/>
    <n v="3.5504818003325598"/>
    <n v="12.6059210144928"/>
    <n v="10.73"/>
    <n v="254.45"/>
    <n v="10.602083333333301"/>
    <n v="12.76"/>
    <n v="9.08"/>
    <n v="1.4388702668856299"/>
    <n v="2.0703476449275402"/>
    <n v="3.68"/>
    <n v="14.62"/>
    <n v="0.60916666666666697"/>
    <n v="0.8"/>
    <n v="0.37"/>
    <n v="0.15299663726530999"/>
    <n v="2.3407971014492799E-2"/>
    <n v="0.43"/>
    <n v="24377.23"/>
    <n v="1015.71791666667"/>
    <n v="1017.89"/>
    <n v="1013.09"/>
    <n v="1.5465472881528"/>
    <n v="2.3918085144927699"/>
    <n v="4.7999999999999501"/>
    <n v="40.06"/>
    <n v="1.66916666666667"/>
    <n v="3.26"/>
    <n v="0.03"/>
    <n v="1.05034949325023"/>
    <n v="1.10323405797101"/>
    <n v="3.23"/>
    <n v="77.790000000000006"/>
    <n v="3.24125"/>
    <n v="6.07"/>
    <n v="0.05"/>
    <n v="1.9008563573569499"/>
    <n v="3.6132548913043498"/>
    <n v="6.02"/>
    <n v="5883"/>
    <n v="245.125"/>
    <n v="354"/>
    <n v="0"/>
    <n v="134.76269400561901"/>
    <n v="18160.983695652201"/>
    <n v="354"/>
    <n v="5.97"/>
    <n v="0.24875"/>
    <n v="0.96"/>
    <n v="0"/>
    <n v="0.33547257388061902"/>
    <n v="0.112541847826087"/>
    <n v="0.96"/>
    <n v="64"/>
    <n v="2.6666666666666701"/>
    <n v="11"/>
    <n v="0"/>
    <n v="3.8860583211478299"/>
    <n v="15.101449275362301"/>
    <n v="11"/>
    <n v="386.13600000000002"/>
    <n v="16.088999999999999"/>
    <n v="16.088999999999999"/>
    <n v="16.088999999999999"/>
    <n v="0"/>
    <n v="0"/>
    <n v="0"/>
    <x v="0"/>
    <x v="0"/>
  </r>
  <r>
    <d v="2018-04-27T00:00:00"/>
    <x v="50"/>
    <x v="114"/>
    <x v="18"/>
    <s v="Friday"/>
    <n v="0"/>
    <s v="Apr"/>
    <s v="Spring"/>
    <n v="0"/>
    <n v="0"/>
    <n v="0"/>
    <n v="0"/>
    <n v="0"/>
    <n v="10"/>
    <n v="18"/>
    <n v="8"/>
    <s v="Medium"/>
    <n v="5795"/>
    <n v="39.171699741156168"/>
    <n v="0"/>
    <m/>
    <n v="0"/>
    <n v="656"/>
    <n v="597"/>
    <n v="1651"/>
    <n v="0"/>
    <n v="241"/>
    <n v="144"/>
    <n v="0"/>
    <n v="0"/>
    <n v="0.19945272119185162"/>
    <n v="0.18151413803587715"/>
    <n v="0.50197628458498023"/>
    <n v="0"/>
    <n v="7.3274551535421104E-2"/>
    <n v="4.3782304651869872E-2"/>
    <n v="0"/>
    <n v="169"/>
    <n v="0"/>
    <n v="89"/>
    <n v="512"/>
    <n v="493"/>
    <n v="1081"/>
    <n v="113"/>
    <n v="151"/>
    <n v="61"/>
    <n v="131"/>
    <n v="0"/>
    <n v="0"/>
    <n v="32"/>
    <n v="0"/>
    <n v="0"/>
    <n v="0"/>
    <n v="0"/>
    <n v="0"/>
    <n v="0"/>
    <n v="0"/>
    <n v="0"/>
    <n v="0"/>
    <n v="0"/>
    <n v="0"/>
    <n v="0"/>
    <n v="0"/>
    <n v="0"/>
    <n v="484.17"/>
    <n v="20.173749999999998"/>
    <n v="25.86"/>
    <n v="14.48"/>
    <n v="3.9265305102375199"/>
    <n v="15.417641847826101"/>
    <n v="11.38"/>
    <n v="299.22000000000003"/>
    <n v="12.467499999999999"/>
    <n v="14.32"/>
    <n v="10.94"/>
    <n v="1.02801306877161"/>
    <n v="1.0568108695652201"/>
    <n v="3.38"/>
    <n v="15.23"/>
    <n v="0.63458333333333306"/>
    <n v="0.82"/>
    <n v="0.4"/>
    <n v="0.16094771407717101"/>
    <n v="2.59041666666667E-2"/>
    <n v="0.42"/>
    <n v="24413.86"/>
    <n v="1017.24416666667"/>
    <n v="1019.89"/>
    <n v="1015.29"/>
    <n v="1.4891635138608801"/>
    <n v="2.21760797101448"/>
    <n v="4.6000000000000201"/>
    <n v="22.53"/>
    <n v="0.93874999999999997"/>
    <n v="2.21"/>
    <n v="0.15"/>
    <n v="0.68052609124820895"/>
    <n v="0.46311576086956502"/>
    <n v="2.06"/>
    <n v="44.12"/>
    <n v="1.83833333333333"/>
    <n v="4.5599999999999996"/>
    <n v="0.15"/>
    <n v="1.5513463063799899"/>
    <n v="2.4066753623188402"/>
    <n v="4.41"/>
    <n v="4695"/>
    <n v="195.625"/>
    <n v="358"/>
    <n v="3"/>
    <n v="140.20352054749901"/>
    <n v="19657.027173913"/>
    <n v="355"/>
    <n v="2.39"/>
    <n v="9.9583333333333302E-2"/>
    <n v="0.3"/>
    <n v="0"/>
    <n v="6.7080689028808496E-2"/>
    <n v="4.4998188405797101E-3"/>
    <n v="0.3"/>
    <n v="62"/>
    <n v="2.5833333333333299"/>
    <n v="10"/>
    <n v="0"/>
    <n v="3.729047747274"/>
    <n v="13.9057971014493"/>
    <n v="10"/>
    <n v="386.13600000000002"/>
    <n v="16.088999999999999"/>
    <n v="16.088999999999999"/>
    <n v="16.088999999999999"/>
    <n v="0"/>
    <n v="0"/>
    <n v="0"/>
    <x v="0"/>
    <x v="2"/>
  </r>
  <r>
    <d v="2018-04-28T00:00:00"/>
    <x v="109"/>
    <x v="115"/>
    <x v="1"/>
    <s v="Saturday"/>
    <n v="1"/>
    <s v="Apr"/>
    <s v="Spring"/>
    <n v="0"/>
    <n v="1"/>
    <n v="0"/>
    <n v="0"/>
    <n v="0"/>
    <n v="10"/>
    <n v="18"/>
    <n v="8"/>
    <s v="High"/>
    <n v="5795"/>
    <n v="54.115616911130282"/>
    <n v="0"/>
    <m/>
    <n v="0"/>
    <n v="222"/>
    <n v="183"/>
    <n v="3050"/>
    <n v="0"/>
    <n v="628"/>
    <n v="328"/>
    <n v="65"/>
    <n v="0"/>
    <n v="4.9597855227882036E-2"/>
    <n v="4.0884718498659517E-2"/>
    <n v="0.6814119749776586"/>
    <n v="0"/>
    <n v="0.14030384271671134"/>
    <n v="7.3279714030384274E-2"/>
    <n v="1.4521894548704201E-2"/>
    <n v="347"/>
    <n v="0"/>
    <n v="23"/>
    <n v="199"/>
    <n v="169"/>
    <n v="2086"/>
    <n v="283"/>
    <n v="310"/>
    <n v="44"/>
    <n v="312"/>
    <n v="0"/>
    <n v="62"/>
    <n v="52"/>
    <n v="0"/>
    <n v="0"/>
    <n v="0"/>
    <n v="0"/>
    <n v="0"/>
    <n v="0"/>
    <n v="0"/>
    <n v="0"/>
    <n v="0"/>
    <n v="0"/>
    <n v="0"/>
    <n v="0"/>
    <n v="0"/>
    <n v="0"/>
    <n v="513.99"/>
    <n v="21.416250000000002"/>
    <n v="27.55"/>
    <n v="15.45"/>
    <n v="4.3276570752393901"/>
    <n v="18.728615760869602"/>
    <n v="12.1"/>
    <n v="352.32"/>
    <n v="14.68"/>
    <n v="16.89"/>
    <n v="13.17"/>
    <n v="1.10299197836966"/>
    <n v="1.21659130434783"/>
    <n v="3.72"/>
    <n v="16.32"/>
    <n v="0.68"/>
    <n v="0.88"/>
    <n v="0.41"/>
    <n v="0.17515210780794299"/>
    <n v="3.06782608695652E-2"/>
    <n v="0.47"/>
    <n v="24432.93"/>
    <n v="1018.0387500000001"/>
    <n v="1019.89"/>
    <n v="1016.71"/>
    <n v="0.99807777208513104"/>
    <n v="0.99615923913041804"/>
    <n v="3.17999999999995"/>
    <n v="18.940000000000001"/>
    <n v="0.78916666666666702"/>
    <n v="2.23"/>
    <n v="0.05"/>
    <n v="0.69222964690770905"/>
    <n v="0.47918188405797102"/>
    <n v="2.1800000000000002"/>
    <n v="39.79"/>
    <n v="1.65791666666667"/>
    <n v="4.9000000000000004"/>
    <n v="0.05"/>
    <n v="1.4731273423118101"/>
    <n v="2.1701041666666701"/>
    <n v="4.8499999999999996"/>
    <n v="4842"/>
    <n v="201.75"/>
    <n v="278"/>
    <n v="86"/>
    <n v="55.275004178711001"/>
    <n v="3055.3260869565202"/>
    <n v="192"/>
    <n v="3.99"/>
    <n v="0.16625000000000001"/>
    <n v="0.54"/>
    <n v="0"/>
    <n v="0.14657873681730399"/>
    <n v="2.14853260869565E-2"/>
    <n v="0.54"/>
    <n v="59"/>
    <n v="2.4583333333333299"/>
    <n v="9"/>
    <n v="0"/>
    <n v="3.4638401241681298"/>
    <n v="11.9981884057971"/>
    <n v="9"/>
    <n v="384.73899999999998"/>
    <n v="16.030791666666701"/>
    <n v="16.088999999999999"/>
    <n v="15.25"/>
    <n v="0.20151253692073801"/>
    <n v="4.0607302536231703E-2"/>
    <n v="0.83899999999999897"/>
    <x v="0"/>
    <x v="0"/>
  </r>
  <r>
    <d v="2018-04-29T00:00:00"/>
    <x v="110"/>
    <x v="116"/>
    <x v="41"/>
    <s v="Sunday"/>
    <n v="1"/>
    <s v="Apr"/>
    <s v="Spring"/>
    <n v="0"/>
    <n v="1"/>
    <n v="0"/>
    <n v="0"/>
    <n v="0"/>
    <n v="10"/>
    <n v="17"/>
    <n v="7"/>
    <s v="Medium"/>
    <n v="5795"/>
    <n v="47.730802415875758"/>
    <n v="0"/>
    <m/>
    <n v="0"/>
    <n v="3"/>
    <n v="159"/>
    <n v="2468"/>
    <n v="0"/>
    <n v="276"/>
    <n v="285"/>
    <n v="2"/>
    <n v="0"/>
    <n v="9.395552771688068E-4"/>
    <n v="4.9796429689946756E-2"/>
    <n v="0.77294080801753839"/>
    <n v="0"/>
    <n v="8.6439085499530222E-2"/>
    <n v="8.9257751331036639E-2"/>
    <n v="6.2637018477920453E-4"/>
    <n v="293"/>
    <n v="0"/>
    <n v="3"/>
    <n v="0"/>
    <n v="147"/>
    <n v="1819"/>
    <n v="183"/>
    <n v="242"/>
    <n v="5"/>
    <n v="260"/>
    <n v="0"/>
    <n v="0"/>
    <n v="45"/>
    <n v="0"/>
    <n v="0"/>
    <n v="0"/>
    <n v="0"/>
    <n v="0"/>
    <n v="0"/>
    <n v="0"/>
    <n v="0"/>
    <n v="0"/>
    <n v="0"/>
    <n v="0"/>
    <n v="0"/>
    <n v="0"/>
    <n v="0"/>
    <n v="510.51"/>
    <n v="21.271249999999998"/>
    <n v="26.52"/>
    <n v="15.56"/>
    <n v="3.8733642410026801"/>
    <n v="15.002950543478301"/>
    <n v="10.96"/>
    <n v="368.6"/>
    <n v="15.358333333333301"/>
    <n v="17.41"/>
    <n v="13.89"/>
    <n v="0.90584894924075499"/>
    <n v="0.82056231884057895"/>
    <n v="3.52"/>
    <n v="16.96"/>
    <n v="0.706666666666667"/>
    <n v="0.9"/>
    <n v="0.5"/>
    <n v="0.144903766166637"/>
    <n v="2.0997101449275399E-2"/>
    <n v="0.4"/>
    <n v="24479.88"/>
    <n v="1019.995"/>
    <n v="1021.62"/>
    <n v="1018.49"/>
    <n v="0.89442719099991697"/>
    <n v="0.80000000000000204"/>
    <n v="3.13"/>
    <n v="25.09"/>
    <n v="1.04541666666667"/>
    <n v="2.65"/>
    <n v="0"/>
    <n v="1.0128821518929001"/>
    <n v="1.02593025362319"/>
    <n v="2.65"/>
    <n v="49.55"/>
    <n v="2.0645833333333301"/>
    <n v="5.04"/>
    <n v="0"/>
    <n v="2.0076786923918002"/>
    <n v="4.03077373188406"/>
    <n v="5.04"/>
    <n v="3360"/>
    <n v="140"/>
    <n v="180"/>
    <n v="108"/>
    <n v="17.310464289355298"/>
    <n v="299.65217391304299"/>
    <n v="72"/>
    <n v="4.66"/>
    <n v="0.19416666666666699"/>
    <n v="0.42"/>
    <n v="0"/>
    <n v="0.17751709450241601"/>
    <n v="3.1512318840579701E-2"/>
    <n v="0.42"/>
    <n v="53"/>
    <n v="2.2083333333333299"/>
    <n v="9"/>
    <n v="0"/>
    <n v="3.0783841987903799"/>
    <n v="9.4764492753623202"/>
    <n v="9"/>
    <n v="378.63400000000001"/>
    <n v="15.7764166666667"/>
    <n v="16.088999999999999"/>
    <n v="13.539"/>
    <n v="0.72295257627055398"/>
    <n v="0.52266042753623099"/>
    <n v="2.5499999999999998"/>
    <x v="0"/>
    <x v="0"/>
  </r>
  <r>
    <d v="2018-04-30T00:00:00"/>
    <x v="111"/>
    <x v="117"/>
    <x v="12"/>
    <s v="Monday"/>
    <n v="0"/>
    <s v="Apr"/>
    <s v="Spring"/>
    <n v="0"/>
    <n v="1"/>
    <n v="1"/>
    <n v="0"/>
    <n v="0"/>
    <n v="10"/>
    <n v="17"/>
    <n v="7"/>
    <s v="Medium"/>
    <n v="5795"/>
    <n v="30.353753235547888"/>
    <n v="1"/>
    <s v="Offshore Technology Conference"/>
    <n v="0"/>
    <n v="467"/>
    <n v="223"/>
    <n v="1362"/>
    <n v="0"/>
    <n v="185"/>
    <n v="90"/>
    <n v="0"/>
    <n v="0"/>
    <n v="0.20068758057584873"/>
    <n v="9.583154275891706E-2"/>
    <n v="0.58530296519123337"/>
    <n v="0"/>
    <n v="7.9501504082509666E-2"/>
    <n v="3.867640739149119E-2"/>
    <n v="0"/>
    <n v="113"/>
    <n v="0"/>
    <n v="338"/>
    <n v="129"/>
    <n v="214"/>
    <n v="934"/>
    <n v="86"/>
    <n v="90"/>
    <n v="61"/>
    <n v="82"/>
    <n v="0"/>
    <n v="0"/>
    <n v="52"/>
    <n v="0"/>
    <n v="0"/>
    <n v="0"/>
    <n v="0"/>
    <n v="0"/>
    <n v="0"/>
    <n v="0"/>
    <n v="0"/>
    <n v="0"/>
    <n v="0"/>
    <n v="0"/>
    <n v="0"/>
    <n v="0"/>
    <n v="0"/>
    <n v="523.63"/>
    <n v="21.817916666666701"/>
    <n v="25.49"/>
    <n v="16.77"/>
    <n v="3.03302973675794"/>
    <n v="9.1992693840579705"/>
    <n v="8.7200000000000006"/>
    <n v="428.51"/>
    <n v="17.854583333333299"/>
    <n v="19.309999999999999"/>
    <n v="14.74"/>
    <n v="1.6200804573865399"/>
    <n v="2.6246606884057999"/>
    <n v="4.57"/>
    <n v="18.91"/>
    <n v="0.78791666666666704"/>
    <n v="0.9"/>
    <n v="0.64"/>
    <n v="8.5718404835462406E-2"/>
    <n v="7.3476449275362296E-3"/>
    <n v="0.26"/>
    <n v="24454.67"/>
    <n v="1018.94458333333"/>
    <n v="1020.62"/>
    <n v="1016.99"/>
    <n v="1.2501129659099699"/>
    <n v="1.5627824275362301"/>
    <n v="3.63"/>
    <n v="50.02"/>
    <n v="2.0841666666666701"/>
    <n v="3.7"/>
    <n v="0.05"/>
    <n v="1.3069011361653"/>
    <n v="1.70799057971014"/>
    <n v="3.65"/>
    <n v="90.7"/>
    <n v="3.7791666666666699"/>
    <n v="6.54"/>
    <n v="0.06"/>
    <n v="2.4302082871310802"/>
    <n v="5.9059123188405804"/>
    <n v="6.48"/>
    <n v="3360"/>
    <n v="140"/>
    <n v="180"/>
    <n v="108"/>
    <n v="17.310464289355298"/>
    <n v="299.65217391304299"/>
    <n v="72"/>
    <n v="13.88"/>
    <n v="0.57833333333333303"/>
    <n v="1"/>
    <n v="0"/>
    <n v="0.31784145167960298"/>
    <n v="0.10102318840579699"/>
    <n v="1"/>
    <n v="38"/>
    <n v="1.5833333333333299"/>
    <n v="6"/>
    <n v="0"/>
    <n v="2.0624313778658898"/>
    <n v="4.2536231884057996"/>
    <n v="6"/>
    <n v="376.66800000000001"/>
    <n v="15.6945"/>
    <n v="16.088999999999999"/>
    <n v="11.798"/>
    <n v="1.04351779635248"/>
    <n v="1.0889293913043501"/>
    <n v="4.2910000000000004"/>
    <x v="3"/>
    <x v="0"/>
  </r>
  <r>
    <d v="2018-05-01T00:00:00"/>
    <x v="112"/>
    <x v="118"/>
    <x v="12"/>
    <s v="Tuesday"/>
    <n v="0"/>
    <s v="May"/>
    <s v="Spring"/>
    <n v="0"/>
    <n v="0"/>
    <n v="1"/>
    <n v="0"/>
    <n v="0"/>
    <n v="10"/>
    <n v="17"/>
    <n v="7"/>
    <s v="Medium"/>
    <n v="5795"/>
    <n v="21.77739430543572"/>
    <n v="1"/>
    <s v="Offshore Technology Conference"/>
    <n v="0"/>
    <n v="202"/>
    <n v="209"/>
    <n v="983"/>
    <n v="0"/>
    <n v="195"/>
    <n v="80"/>
    <n v="0"/>
    <n v="0"/>
    <n v="0.12103055721989216"/>
    <n v="0.12522468544038345"/>
    <n v="0.5889754343918514"/>
    <n v="0"/>
    <n v="0.11683642899940083"/>
    <n v="4.7932893948472138E-2"/>
    <n v="0"/>
    <n v="59"/>
    <n v="0"/>
    <n v="97"/>
    <n v="105"/>
    <n v="198"/>
    <n v="683"/>
    <n v="36"/>
    <n v="133"/>
    <n v="16"/>
    <n v="78"/>
    <n v="0"/>
    <n v="0"/>
    <n v="44"/>
    <n v="0"/>
    <n v="0"/>
    <n v="0"/>
    <n v="0"/>
    <n v="0"/>
    <n v="0"/>
    <n v="0"/>
    <n v="0"/>
    <n v="0"/>
    <n v="0"/>
    <n v="0"/>
    <n v="0"/>
    <n v="0"/>
    <n v="0"/>
    <n v="566.91"/>
    <n v="23.62125"/>
    <n v="25.39"/>
    <n v="21.71"/>
    <n v="1.27551630637404"/>
    <n v="1.62694184782609"/>
    <n v="3.68"/>
    <n v="495.59"/>
    <n v="20.6495833333333"/>
    <n v="21.35"/>
    <n v="19.010000000000002"/>
    <n v="0.70917882191255199"/>
    <n v="0.50293460144927504"/>
    <n v="2.34"/>
    <n v="20.07"/>
    <n v="0.83625000000000005"/>
    <n v="0.89"/>
    <n v="0.77"/>
    <n v="3.48677626119775E-2"/>
    <n v="1.2157608695652199E-3"/>
    <n v="0.12"/>
    <n v="24399.48"/>
    <n v="1016.645"/>
    <n v="1017.6"/>
    <n v="1015.42"/>
    <n v="0.70647317558848999"/>
    <n v="0.49910434782608498"/>
    <n v="2.1800000000000601"/>
    <n v="60.48"/>
    <n v="2.52"/>
    <n v="3.53"/>
    <n v="0.76"/>
    <n v="0.95908017527665301"/>
    <n v="0.919834782608695"/>
    <n v="2.77"/>
    <n v="109.78"/>
    <n v="4.5741666666666703"/>
    <n v="6.46"/>
    <n v="1.41"/>
    <n v="1.7648793939990099"/>
    <n v="3.1147992753623202"/>
    <n v="5.05"/>
    <n v="3295"/>
    <n v="137.291666666667"/>
    <n v="155"/>
    <n v="124"/>
    <n v="7.7430426929552398"/>
    <n v="59.954710144927503"/>
    <n v="31"/>
    <n v="21.25"/>
    <n v="0.88541666666666696"/>
    <n v="1"/>
    <n v="0.55000000000000004"/>
    <n v="0.12812966145638399"/>
    <n v="1.6417210144927499E-2"/>
    <n v="0.45"/>
    <n v="38"/>
    <n v="1.5833333333333299"/>
    <n v="6"/>
    <n v="0"/>
    <n v="2.0624313778658898"/>
    <n v="4.2536231884057996"/>
    <n v="6"/>
    <n v="381.03899999999999"/>
    <n v="15.876625000000001"/>
    <n v="16.088999999999999"/>
    <n v="13.923999999999999"/>
    <n v="0.594818774922245"/>
    <n v="0.35380937499999998"/>
    <n v="2.165"/>
    <x v="1"/>
    <x v="0"/>
  </r>
  <r>
    <d v="2018-05-02T00:00:00"/>
    <x v="113"/>
    <x v="119"/>
    <x v="16"/>
    <s v="Wednesday"/>
    <n v="0"/>
    <s v="May"/>
    <s v="Spring"/>
    <n v="0"/>
    <n v="0"/>
    <n v="1"/>
    <n v="0"/>
    <n v="0"/>
    <n v="10"/>
    <n v="17"/>
    <n v="7"/>
    <s v="Medium"/>
    <n v="5795"/>
    <n v="26.62640207075065"/>
    <n v="1"/>
    <s v="Offshore Technology Conference"/>
    <n v="0"/>
    <n v="800"/>
    <n v="168"/>
    <n v="920"/>
    <n v="0"/>
    <n v="133"/>
    <n v="70"/>
    <n v="24"/>
    <n v="0"/>
    <n v="0.37825059101654845"/>
    <n v="7.9432624113475181E-2"/>
    <n v="0.43498817966903075"/>
    <n v="0"/>
    <n v="6.2884160756501176E-2"/>
    <n v="3.309692671394799E-2"/>
    <n v="1.1347517730496455E-2"/>
    <n v="67"/>
    <n v="0"/>
    <n v="536"/>
    <n v="264"/>
    <n v="158"/>
    <n v="631"/>
    <n v="61"/>
    <n v="118"/>
    <n v="6"/>
    <n v="66"/>
    <n v="0"/>
    <n v="24"/>
    <n v="30"/>
    <n v="0"/>
    <n v="0"/>
    <n v="0"/>
    <n v="0"/>
    <n v="0"/>
    <n v="0"/>
    <n v="0"/>
    <n v="0"/>
    <n v="0"/>
    <n v="0"/>
    <n v="0"/>
    <n v="0"/>
    <n v="0"/>
    <n v="0"/>
    <n v="612.28"/>
    <n v="25.511666666666699"/>
    <n v="28.96"/>
    <n v="23.44"/>
    <n v="1.9955268818615"/>
    <n v="3.98212753623188"/>
    <n v="5.52"/>
    <n v="530.63"/>
    <n v="22.109583333333301"/>
    <n v="23.03"/>
    <n v="21.26"/>
    <n v="0.51626989206158003"/>
    <n v="0.26653460144927499"/>
    <n v="1.77"/>
    <n v="19.63"/>
    <n v="0.81791666666666696"/>
    <n v="0.9"/>
    <n v="0.69"/>
    <n v="7.0954925475793199E-2"/>
    <n v="5.0346014492753596E-3"/>
    <n v="0.21"/>
    <n v="24414.74"/>
    <n v="1017.28083333333"/>
    <n v="1018.91"/>
    <n v="1016.29"/>
    <n v="0.82434646930115496"/>
    <n v="0.67954710144928099"/>
    <n v="2.62"/>
    <n v="66.209999999999994"/>
    <n v="2.75875"/>
    <n v="3.76"/>
    <n v="0.84"/>
    <n v="0.85645027013679598"/>
    <n v="0.73350706521739095"/>
    <n v="2.92"/>
    <n v="130.01"/>
    <n v="5.4170833333333297"/>
    <n v="7.47"/>
    <n v="1.85"/>
    <n v="1.5904456011272201"/>
    <n v="2.5295172101449301"/>
    <n v="5.62"/>
    <n v="3594"/>
    <n v="149.75"/>
    <n v="161"/>
    <n v="135"/>
    <n v="7.2426874666197198"/>
    <n v="52.456521739130402"/>
    <n v="26"/>
    <n v="21.11"/>
    <n v="0.87958333333333305"/>
    <n v="1"/>
    <n v="0.39"/>
    <n v="0.15284203743014299"/>
    <n v="2.3360688405797098E-2"/>
    <n v="0.61"/>
    <n v="44"/>
    <n v="1.8333333333333299"/>
    <n v="8"/>
    <n v="0"/>
    <n v="2.51373041110421"/>
    <n v="6.3188405797101499"/>
    <n v="8"/>
    <n v="361.06299999999999"/>
    <n v="15.0442916666667"/>
    <n v="16.088999999999999"/>
    <n v="10.996"/>
    <n v="1.3781499091541001"/>
    <n v="1.89929717210145"/>
    <n v="5.093"/>
    <x v="34"/>
    <x v="0"/>
  </r>
  <r>
    <d v="2018-05-03T00:00:00"/>
    <x v="114"/>
    <x v="120"/>
    <x v="18"/>
    <s v="Thursday"/>
    <n v="0"/>
    <s v="May"/>
    <s v="Spring"/>
    <n v="0"/>
    <n v="0"/>
    <n v="1"/>
    <n v="0"/>
    <n v="0"/>
    <n v="10"/>
    <n v="17"/>
    <n v="7"/>
    <s v="Low"/>
    <n v="5795"/>
    <n v="19.137187230371008"/>
    <n v="1"/>
    <s v="Offshore Technology Conference"/>
    <n v="0"/>
    <n v="201"/>
    <n v="136"/>
    <n v="1040"/>
    <n v="0"/>
    <n v="148"/>
    <n v="74"/>
    <n v="0"/>
    <n v="0"/>
    <n v="0.12570356472795496"/>
    <n v="8.5053158223889938E-2"/>
    <n v="0.65040650406504064"/>
    <n v="0"/>
    <n v="9.2557848655409627E-2"/>
    <n v="4.6278924327704814E-2"/>
    <n v="0"/>
    <n v="125"/>
    <n v="0"/>
    <n v="0"/>
    <n v="116"/>
    <n v="115"/>
    <n v="698"/>
    <n v="67"/>
    <n v="127"/>
    <n v="4"/>
    <n v="62"/>
    <n v="0"/>
    <n v="0"/>
    <n v="50"/>
    <n v="0"/>
    <n v="0"/>
    <n v="0"/>
    <n v="0"/>
    <n v="0"/>
    <n v="0"/>
    <n v="0"/>
    <n v="0"/>
    <n v="0"/>
    <n v="0"/>
    <n v="0"/>
    <n v="0"/>
    <n v="0"/>
    <n v="0"/>
    <n v="608.61"/>
    <n v="25.358750000000001"/>
    <n v="27.99"/>
    <n v="23.75"/>
    <n v="1.6052287186349601"/>
    <n v="2.5767592391304301"/>
    <n v="4.24"/>
    <n v="526.16999999999996"/>
    <n v="21.923749999999998"/>
    <n v="22.21"/>
    <n v="21.57"/>
    <n v="0.18731077408135499"/>
    <n v="3.5085326086956498E-2"/>
    <n v="0.64000000000000101"/>
    <n v="19.600000000000001"/>
    <n v="0.81666666666666698"/>
    <n v="0.88"/>
    <n v="0.7"/>
    <n v="6.76092781558391E-2"/>
    <n v="4.5710144927536304E-3"/>
    <n v="0.18"/>
    <n v="24414.01"/>
    <n v="1017.25041666667"/>
    <n v="1018.42"/>
    <n v="1016.5"/>
    <n v="0.56197229675387605"/>
    <n v="0.31581286231882699"/>
    <n v="1.91999999999996"/>
    <n v="64.400000000000006"/>
    <n v="2.68333333333333"/>
    <n v="3.59"/>
    <n v="1.65"/>
    <n v="0.48218404087584898"/>
    <n v="0.23250144927536201"/>
    <n v="1.94"/>
    <n v="128.44999999999999"/>
    <n v="5.3520833333333302"/>
    <n v="6.81"/>
    <n v="3.14"/>
    <n v="0.98304752048730204"/>
    <n v="0.96638242753623205"/>
    <n v="3.67"/>
    <n v="3597"/>
    <n v="149.875"/>
    <n v="168"/>
    <n v="128"/>
    <n v="12.3016877597804"/>
    <n v="151.33152173913001"/>
    <n v="40"/>
    <n v="21.21"/>
    <n v="0.88375000000000004"/>
    <n v="1"/>
    <n v="0.57999999999999996"/>
    <n v="0.13269161698235199"/>
    <n v="1.7607065217391301E-2"/>
    <n v="0.42"/>
    <n v="42"/>
    <n v="1.75"/>
    <n v="6"/>
    <n v="0"/>
    <n v="2.32659482468712"/>
    <n v="5.4130434782608701"/>
    <n v="6"/>
    <n v="344.745"/>
    <n v="14.364375000000001"/>
    <n v="15.816000000000001"/>
    <n v="11.791"/>
    <n v="1.05623720213497"/>
    <n v="1.11563702717391"/>
    <n v="4.0250000000000004"/>
    <x v="3"/>
    <x v="1"/>
  </r>
  <r>
    <d v="2018-05-04T00:00:00"/>
    <x v="115"/>
    <x v="121"/>
    <x v="42"/>
    <s v="Friday"/>
    <n v="0"/>
    <s v="May"/>
    <s v="Spring"/>
    <n v="0"/>
    <n v="0"/>
    <n v="0"/>
    <n v="0"/>
    <n v="0"/>
    <n v="10"/>
    <n v="17"/>
    <n v="7"/>
    <s v="Medium"/>
    <n v="5795"/>
    <n v="37.998274374460742"/>
    <n v="0"/>
    <m/>
    <n v="0"/>
    <n v="849"/>
    <n v="573"/>
    <n v="1502"/>
    <n v="0"/>
    <n v="146"/>
    <n v="114"/>
    <n v="615"/>
    <n v="0"/>
    <n v="0.22347986312187418"/>
    <n v="0.15082916556988682"/>
    <n v="0.39536720189523561"/>
    <n v="0"/>
    <n v="3.8431166096341139E-2"/>
    <n v="3.0007896814951304E-2"/>
    <n v="0.16188470650171097"/>
    <n v="109"/>
    <n v="0"/>
    <n v="269"/>
    <n v="580"/>
    <n v="455"/>
    <n v="1038"/>
    <n v="82"/>
    <n v="114"/>
    <n v="3"/>
    <n v="105"/>
    <n v="0"/>
    <n v="551"/>
    <n v="29"/>
    <n v="0"/>
    <n v="0"/>
    <n v="0"/>
    <n v="0"/>
    <n v="0"/>
    <n v="0"/>
    <n v="0"/>
    <n v="0"/>
    <n v="0"/>
    <n v="0"/>
    <n v="0"/>
    <n v="0"/>
    <n v="0"/>
    <n v="0"/>
    <n v="585.02"/>
    <n v="24.375833333333301"/>
    <n v="27.46"/>
    <n v="21.08"/>
    <n v="1.88255357719628"/>
    <n v="3.5440079710144898"/>
    <n v="6.38"/>
    <n v="513.20000000000005"/>
    <n v="21.383333333333301"/>
    <n v="22.51"/>
    <n v="19.149999999999999"/>
    <n v="1.09059483835624"/>
    <n v="1.1893971014492799"/>
    <n v="3.36"/>
    <n v="20.079999999999998"/>
    <n v="0.836666666666667"/>
    <n v="0.9"/>
    <n v="0.72"/>
    <n v="5.8359207512176499E-2"/>
    <n v="3.4057971014492799E-3"/>
    <n v="0.18"/>
    <n v="24439.53"/>
    <n v="1018.31375"/>
    <n v="1019.69"/>
    <n v="1016.81"/>
    <n v="0.911991669012293"/>
    <n v="0.83172880434782803"/>
    <n v="2.88000000000011"/>
    <n v="31.03"/>
    <n v="1.29291666666667"/>
    <n v="2.4900000000000002"/>
    <n v="0.3"/>
    <n v="0.58805855347817204"/>
    <n v="0.34581286231884101"/>
    <n v="2.19"/>
    <n v="62.83"/>
    <n v="2.61791666666667"/>
    <n v="4.57"/>
    <n v="0.41"/>
    <n v="1.12377848338102"/>
    <n v="1.26287807971015"/>
    <n v="4.16"/>
    <n v="2846"/>
    <n v="118.583333333333"/>
    <n v="163"/>
    <n v="22"/>
    <n v="46.027323328145201"/>
    <n v="2118.5144927536198"/>
    <n v="141"/>
    <n v="21.45"/>
    <n v="0.89375000000000004"/>
    <n v="1"/>
    <n v="0.63"/>
    <n v="0.11393409612960299"/>
    <n v="1.2980978260869599E-2"/>
    <n v="0.37"/>
    <n v="41"/>
    <n v="1.7083333333333299"/>
    <n v="7"/>
    <n v="0"/>
    <n v="2.2932636069615899"/>
    <n v="5.2590579710144896"/>
    <n v="7"/>
    <n v="352.24700000000001"/>
    <n v="14.6769583333333"/>
    <n v="16.088999999999999"/>
    <n v="10.92"/>
    <n v="1.6999434128476301"/>
    <n v="2.8898076068840601"/>
    <n v="5.1689999999999996"/>
    <x v="35"/>
    <x v="1"/>
  </r>
  <r>
    <d v="2018-05-05T00:00:00"/>
    <x v="116"/>
    <x v="122"/>
    <x v="4"/>
    <s v="Saturday"/>
    <n v="1"/>
    <s v="May"/>
    <s v="Spring"/>
    <n v="0"/>
    <n v="1"/>
    <n v="0"/>
    <n v="0"/>
    <n v="0"/>
    <n v="10"/>
    <n v="17"/>
    <n v="7"/>
    <s v="Medium"/>
    <n v="5795"/>
    <n v="45.539257981018118"/>
    <n v="0"/>
    <m/>
    <n v="0"/>
    <n v="181"/>
    <n v="216"/>
    <n v="2406"/>
    <n v="0"/>
    <n v="220"/>
    <n v="308"/>
    <n v="3"/>
    <n v="0"/>
    <n v="5.4289142171565684E-2"/>
    <n v="6.47870425914817E-2"/>
    <n v="0.72165566886622678"/>
    <n v="0"/>
    <n v="6.5986802639472111E-2"/>
    <n v="9.2381523695260953E-2"/>
    <n v="8.9982003599280147E-4"/>
    <n v="305"/>
    <n v="0"/>
    <n v="46"/>
    <n v="135"/>
    <n v="205"/>
    <n v="1699"/>
    <n v="225"/>
    <n v="147"/>
    <n v="6"/>
    <n v="278"/>
    <n v="0"/>
    <n v="3"/>
    <n v="62"/>
    <n v="0.19"/>
    <n v="7.9166666666666708E-3"/>
    <n v="0.08"/>
    <n v="0"/>
    <n v="2.3027236551275601E-2"/>
    <n v="5.3025362318840502E-4"/>
    <n v="0.08"/>
    <n v="0.5"/>
    <n v="2.0833333333333301E-2"/>
    <n v="0.22"/>
    <n v="0"/>
    <n v="6.2548531881889205E-2"/>
    <n v="3.9123188405797097E-3"/>
    <n v="0.22"/>
    <n v="554.17999999999995"/>
    <n v="23.0908333333333"/>
    <n v="27.49"/>
    <n v="19.89"/>
    <n v="2.9516832584088402"/>
    <n v="8.7124340579710093"/>
    <n v="7.6"/>
    <n v="431.58"/>
    <n v="17.982500000000002"/>
    <n v="19.940000000000001"/>
    <n v="16.37"/>
    <n v="1.11565247043271"/>
    <n v="1.2446804347826099"/>
    <n v="3.57"/>
    <n v="17.86"/>
    <n v="0.74416666666666698"/>
    <n v="0.91"/>
    <n v="0.53"/>
    <n v="0.14095687489338801"/>
    <n v="1.9868840579710102E-2"/>
    <n v="0.38"/>
    <n v="24449.63"/>
    <n v="1018.73458333333"/>
    <n v="1020.41"/>
    <n v="1016.99"/>
    <n v="1.02106074071618"/>
    <n v="1.0425650362318799"/>
    <n v="3.41999999999996"/>
    <n v="29.27"/>
    <n v="1.2195833333333299"/>
    <n v="2.37"/>
    <n v="0.05"/>
    <n v="0.74082491721797195"/>
    <n v="0.54882155797101495"/>
    <n v="2.3199999999999998"/>
    <n v="50.06"/>
    <n v="2.0858333333333299"/>
    <n v="4.4000000000000004"/>
    <n v="0.12"/>
    <n v="1.4374703525613199"/>
    <n v="2.06632101449275"/>
    <n v="4.28"/>
    <n v="3642"/>
    <n v="151.75"/>
    <n v="359"/>
    <n v="0"/>
    <n v="172.675430643233"/>
    <n v="29816.804347826099"/>
    <n v="359"/>
    <n v="15.46"/>
    <n v="0.644166666666667"/>
    <n v="1"/>
    <n v="0.09"/>
    <n v="0.30776779313754299"/>
    <n v="9.4721014492753705E-2"/>
    <n v="0.91"/>
    <n v="49"/>
    <n v="2.0416666666666701"/>
    <n v="9"/>
    <n v="0"/>
    <n v="2.8814121940263999"/>
    <n v="8.3025362318840603"/>
    <n v="9"/>
    <n v="383.69099999999997"/>
    <n v="15.987125000000001"/>
    <n v="16.088999999999999"/>
    <n v="14.603999999999999"/>
    <n v="0.32693654649607801"/>
    <n v="0.106887505434782"/>
    <n v="1.4850000000000001"/>
    <x v="3"/>
    <x v="0"/>
  </r>
  <r>
    <d v="2018-05-06T00:00:00"/>
    <x v="117"/>
    <x v="123"/>
    <x v="43"/>
    <s v="Sunday"/>
    <n v="1"/>
    <s v="May"/>
    <s v="Spring"/>
    <n v="0"/>
    <n v="1"/>
    <n v="0"/>
    <n v="0"/>
    <n v="0"/>
    <n v="10"/>
    <n v="17"/>
    <n v="7"/>
    <s v="Medium"/>
    <n v="5795"/>
    <n v="38.636755823986199"/>
    <n v="0"/>
    <m/>
    <n v="0"/>
    <n v="0"/>
    <n v="160"/>
    <n v="1781"/>
    <n v="0"/>
    <n v="95"/>
    <n v="259"/>
    <n v="0"/>
    <n v="0"/>
    <n v="0"/>
    <n v="6.9716775599128547E-2"/>
    <n v="0.77603485838779962"/>
    <n v="0"/>
    <n v="4.1394335511982572E-2"/>
    <n v="0.11285403050108933"/>
    <n v="0"/>
    <n v="171"/>
    <n v="0"/>
    <n v="0"/>
    <n v="0"/>
    <n v="147"/>
    <n v="1318"/>
    <n v="186"/>
    <n v="72"/>
    <n v="3"/>
    <n v="244"/>
    <n v="0"/>
    <n v="0"/>
    <n v="28"/>
    <n v="0"/>
    <n v="0"/>
    <n v="0"/>
    <n v="0"/>
    <n v="0"/>
    <n v="0"/>
    <n v="0"/>
    <n v="0"/>
    <n v="0"/>
    <n v="0"/>
    <n v="0"/>
    <n v="0"/>
    <n v="0"/>
    <n v="0"/>
    <n v="581.82000000000005"/>
    <n v="24.2425"/>
    <n v="29.76"/>
    <n v="18.22"/>
    <n v="4.1957341172444096"/>
    <n v="17.604184782608701"/>
    <n v="11.54"/>
    <n v="380.09"/>
    <n v="15.8370833333333"/>
    <n v="17.940000000000001"/>
    <n v="14.04"/>
    <n v="1.13061537367418"/>
    <n v="1.27829112318841"/>
    <n v="3.9"/>
    <n v="14.93"/>
    <n v="0.62208333333333299"/>
    <n v="0.86"/>
    <n v="0.38"/>
    <n v="0.180313233898238"/>
    <n v="3.2512862318840603E-2"/>
    <n v="0.48"/>
    <n v="24467.19"/>
    <n v="1019.4662499999999"/>
    <n v="1020.78"/>
    <n v="1018.12"/>
    <n v="0.83508298207814302"/>
    <n v="0.69736358695652401"/>
    <n v="2.6599999999999699"/>
    <n v="15.38"/>
    <n v="0.64083333333333303"/>
    <n v="1.7"/>
    <n v="0.01"/>
    <n v="0.50040780470981105"/>
    <n v="0.25040797101449302"/>
    <n v="1.69"/>
    <n v="32.89"/>
    <n v="1.3704166666666699"/>
    <n v="3.71"/>
    <n v="0.01"/>
    <n v="1.24581204237539"/>
    <n v="1.55204764492754"/>
    <n v="3.7"/>
    <n v="3835"/>
    <n v="159.791666666667"/>
    <n v="359"/>
    <n v="14"/>
    <n v="126.83093134140201"/>
    <n v="16086.0851449275"/>
    <n v="345"/>
    <n v="3.16"/>
    <n v="0.13166666666666699"/>
    <n v="0.68"/>
    <n v="0"/>
    <n v="0.17856107630448001"/>
    <n v="3.1884057971014498E-2"/>
    <n v="0.68"/>
    <n v="62"/>
    <n v="2.5833333333333299"/>
    <n v="10"/>
    <n v="0"/>
    <n v="3.5985101587071902"/>
    <n v="12.949275362318801"/>
    <n v="10"/>
    <n v="386.13600000000002"/>
    <n v="16.088999999999999"/>
    <n v="16.088999999999999"/>
    <n v="16.088999999999999"/>
    <n v="0"/>
    <n v="0"/>
    <n v="0"/>
    <x v="0"/>
    <x v="0"/>
  </r>
  <r>
    <d v="2018-05-07T00:00:00"/>
    <x v="118"/>
    <x v="124"/>
    <x v="28"/>
    <s v="Monday"/>
    <n v="0"/>
    <s v="May"/>
    <s v="Spring"/>
    <n v="0"/>
    <n v="0"/>
    <n v="0"/>
    <n v="0"/>
    <n v="0"/>
    <n v="10"/>
    <n v="17"/>
    <n v="7"/>
    <s v="Low"/>
    <n v="5795"/>
    <n v="19.240724762726487"/>
    <n v="0"/>
    <m/>
    <n v="0"/>
    <n v="300"/>
    <n v="118"/>
    <n v="1241"/>
    <n v="0"/>
    <n v="76"/>
    <n v="67"/>
    <n v="0"/>
    <n v="0"/>
    <n v="0.16648168701442842"/>
    <n v="6.5482796892341849E-2"/>
    <n v="0.68867924528301883"/>
    <n v="0"/>
    <n v="4.2175360710321866E-2"/>
    <n v="3.7180910099889011E-2"/>
    <n v="0"/>
    <n v="83"/>
    <n v="0"/>
    <n v="161"/>
    <n v="29"/>
    <n v="109"/>
    <n v="850"/>
    <n v="72"/>
    <n v="72"/>
    <n v="1"/>
    <n v="57"/>
    <n v="0"/>
    <n v="0"/>
    <n v="34"/>
    <n v="0"/>
    <n v="0"/>
    <n v="0"/>
    <n v="0"/>
    <n v="0"/>
    <n v="0"/>
    <n v="0"/>
    <n v="0"/>
    <n v="0"/>
    <n v="0"/>
    <n v="0"/>
    <n v="0"/>
    <n v="0"/>
    <n v="0"/>
    <n v="608.72"/>
    <n v="25.363333333333301"/>
    <n v="31.8"/>
    <n v="18.8"/>
    <n v="4.6752657833461804"/>
    <n v="21.858110144927501"/>
    <n v="13"/>
    <n v="405.34"/>
    <n v="16.8891666666667"/>
    <n v="18.399999999999999"/>
    <n v="15.67"/>
    <n v="0.98156891568136195"/>
    <n v="0.96347753623188404"/>
    <n v="2.73"/>
    <n v="14.97"/>
    <n v="0.62375000000000003"/>
    <n v="0.85"/>
    <n v="0.38"/>
    <n v="0.180381540075474"/>
    <n v="3.2537499999999997E-2"/>
    <n v="0.47"/>
    <n v="24478.959999999999"/>
    <n v="1019.95666666667"/>
    <n v="1022.09"/>
    <n v="1018.12"/>
    <n v="1.2370324471744301"/>
    <n v="1.53024927536235"/>
    <n v="3.9700000000000299"/>
    <n v="22.52"/>
    <n v="0.93833333333333302"/>
    <n v="2.19"/>
    <n v="0.28000000000000003"/>
    <n v="0.602788207572449"/>
    <n v="0.36335362318840603"/>
    <n v="1.91"/>
    <n v="43.29"/>
    <n v="1.80375"/>
    <n v="4.2699999999999996"/>
    <n v="0.28000000000000003"/>
    <n v="1.2529610580714301"/>
    <n v="1.5699114130434799"/>
    <n v="3.99"/>
    <n v="5847"/>
    <n v="243.625"/>
    <n v="352"/>
    <n v="153"/>
    <n v="66.257608258779698"/>
    <n v="4390.0706521739103"/>
    <n v="199"/>
    <n v="1.01"/>
    <n v="4.2083333333333299E-2"/>
    <n v="0.17"/>
    <n v="0"/>
    <n v="6.5936673615949404E-2"/>
    <n v="4.3476449275362296E-3"/>
    <n v="0.17"/>
    <n v="67"/>
    <n v="2.7916666666666701"/>
    <n v="11"/>
    <n v="0"/>
    <n v="4.0430204665266798"/>
    <n v="16.3460144927536"/>
    <n v="11"/>
    <n v="386.13600000000002"/>
    <n v="16.088999999999999"/>
    <n v="16.088999999999999"/>
    <n v="16.088999999999999"/>
    <n v="0"/>
    <n v="0"/>
    <n v="0"/>
    <x v="0"/>
    <x v="2"/>
  </r>
  <r>
    <d v="2018-05-08T00:00:00"/>
    <x v="119"/>
    <x v="125"/>
    <x v="23"/>
    <s v="Tuesday"/>
    <n v="0"/>
    <s v="May"/>
    <s v="Spring"/>
    <n v="0"/>
    <n v="0"/>
    <n v="0"/>
    <n v="0"/>
    <n v="0"/>
    <n v="10"/>
    <n v="17"/>
    <n v="7"/>
    <s v="Low"/>
    <n v="5795"/>
    <n v="18.515962036238136"/>
    <n v="0"/>
    <m/>
    <n v="0"/>
    <n v="327"/>
    <n v="79"/>
    <n v="917"/>
    <n v="0"/>
    <n v="81"/>
    <n v="75"/>
    <n v="92"/>
    <n v="0"/>
    <n v="0.20814767663908337"/>
    <n v="5.0286441756842777E-2"/>
    <n v="0.5837046467218332"/>
    <n v="0"/>
    <n v="5.1559516231699555E-2"/>
    <n v="4.7740292807129214E-2"/>
    <n v="5.8561425843411841E-2"/>
    <n v="55"/>
    <n v="0"/>
    <n v="224"/>
    <n v="43"/>
    <n v="69"/>
    <n v="624"/>
    <n v="66"/>
    <n v="53"/>
    <n v="16"/>
    <n v="72"/>
    <n v="0"/>
    <n v="92"/>
    <n v="38"/>
    <n v="0"/>
    <n v="0"/>
    <n v="0"/>
    <n v="0"/>
    <n v="0"/>
    <n v="0"/>
    <n v="0"/>
    <n v="0"/>
    <n v="0"/>
    <n v="0"/>
    <n v="0"/>
    <n v="0"/>
    <n v="0"/>
    <n v="0"/>
    <n v="610.80999999999995"/>
    <n v="25.450416666666701"/>
    <n v="32.049999999999997"/>
    <n v="19.59"/>
    <n v="4.4820923677177396"/>
    <n v="20.0891519927536"/>
    <n v="12.46"/>
    <n v="407.58"/>
    <n v="16.982500000000002"/>
    <n v="19.809999999999999"/>
    <n v="14.09"/>
    <n v="1.54375107815488"/>
    <n v="2.3831673913043501"/>
    <n v="5.72"/>
    <n v="15.11"/>
    <n v="0.62958333333333305"/>
    <n v="0.87"/>
    <n v="0.35"/>
    <n v="0.19933539938825601"/>
    <n v="3.9734601449275403E-2"/>
    <n v="0.52"/>
    <n v="24441.77"/>
    <n v="1018.40708333333"/>
    <n v="1020.01"/>
    <n v="1016.99"/>
    <n v="0.92872740965756595"/>
    <n v="0.86253460144925298"/>
    <n v="3.01999999999998"/>
    <n v="27.33"/>
    <n v="1.1387499999999999"/>
    <n v="2.5099999999999998"/>
    <n v="7.0000000000000007E-2"/>
    <n v="0.80491054053284095"/>
    <n v="0.64788097826086899"/>
    <n v="2.44"/>
    <n v="56.41"/>
    <n v="2.3504166666666699"/>
    <n v="5.12"/>
    <n v="0.13"/>
    <n v="1.6950964552949901"/>
    <n v="2.8733519927536202"/>
    <n v="4.99"/>
    <n v="5152"/>
    <n v="214.666666666667"/>
    <n v="270"/>
    <n v="178"/>
    <n v="29.8615161190375"/>
    <n v="891.71014492753602"/>
    <n v="92"/>
    <n v="1.85"/>
    <n v="7.7083333333333295E-2"/>
    <n v="0.44"/>
    <n v="0"/>
    <n v="0.12256246558802"/>
    <n v="1.5021557971014499E-2"/>
    <n v="0.44"/>
    <n v="66"/>
    <n v="2.75"/>
    <n v="11"/>
    <n v="0"/>
    <n v="3.95902930571097"/>
    <n v="15.673913043478301"/>
    <n v="11"/>
    <n v="380.09899999999999"/>
    <n v="15.8374583333333"/>
    <n v="16.088999999999999"/>
    <n v="13.132"/>
    <n v="0.67474323484642296"/>
    <n v="0.455278432971015"/>
    <n v="2.9569999999999999"/>
    <x v="0"/>
    <x v="2"/>
  </r>
  <r>
    <d v="2018-05-09T00:00:00"/>
    <x v="120"/>
    <x v="126"/>
    <x v="30"/>
    <s v="Wednesday"/>
    <n v="0"/>
    <s v="May"/>
    <s v="Spring"/>
    <n v="0"/>
    <n v="0"/>
    <n v="0"/>
    <n v="0"/>
    <n v="0"/>
    <n v="10"/>
    <n v="17"/>
    <n v="7"/>
    <s v="Medium"/>
    <n v="5795"/>
    <n v="26.022433132010352"/>
    <n v="0"/>
    <m/>
    <n v="0"/>
    <n v="1078"/>
    <n v="190"/>
    <n v="827"/>
    <n v="0"/>
    <n v="89"/>
    <n v="50"/>
    <n v="0"/>
    <n v="0"/>
    <n v="0.48254252461951658"/>
    <n v="8.5049239033124446E-2"/>
    <n v="0.37018800358102061"/>
    <n v="0"/>
    <n v="3.9838854073410923E-2"/>
    <n v="2.2381378692927483E-2"/>
    <n v="0"/>
    <n v="65"/>
    <n v="0"/>
    <n v="782"/>
    <n v="230"/>
    <n v="173"/>
    <n v="542"/>
    <n v="56"/>
    <n v="68"/>
    <n v="2"/>
    <n v="47"/>
    <n v="0"/>
    <n v="0"/>
    <n v="29"/>
    <n v="0"/>
    <n v="0"/>
    <n v="0"/>
    <n v="0"/>
    <n v="0"/>
    <n v="0"/>
    <n v="0"/>
    <n v="0"/>
    <n v="0"/>
    <n v="0"/>
    <n v="0"/>
    <n v="0"/>
    <n v="0"/>
    <n v="0"/>
    <n v="595.04"/>
    <n v="24.793333333333301"/>
    <n v="31.05"/>
    <n v="18.440000000000001"/>
    <n v="4.3856273822831602"/>
    <n v="19.2337275362319"/>
    <n v="12.61"/>
    <n v="420.23"/>
    <n v="17.5095833333333"/>
    <n v="20.93"/>
    <n v="14.12"/>
    <n v="1.7958805014149199"/>
    <n v="3.22518677536232"/>
    <n v="6.81"/>
    <n v="16.21"/>
    <n v="0.675416666666667"/>
    <n v="0.93"/>
    <n v="0.36"/>
    <n v="0.205743173940689"/>
    <n v="4.2330253623188402E-2"/>
    <n v="0.56999999999999995"/>
    <n v="24415.79"/>
    <n v="1017.32458333333"/>
    <n v="1018.49"/>
    <n v="1016.19"/>
    <n v="0.70472923672957899"/>
    <n v="0.49664329710145499"/>
    <n v="2.2999999999999501"/>
    <n v="26.4"/>
    <n v="1.1000000000000001"/>
    <n v="2.5099999999999998"/>
    <n v="0.01"/>
    <n v="0.89036875604388199"/>
    <n v="0.79275652173913003"/>
    <n v="2.5"/>
    <n v="57.22"/>
    <n v="2.3841666666666699"/>
    <n v="5.58"/>
    <n v="0.06"/>
    <n v="2.0211467185662202"/>
    <n v="4.0850340579710096"/>
    <n v="5.52"/>
    <n v="4516"/>
    <n v="188.166666666667"/>
    <n v="270"/>
    <n v="162"/>
    <n v="25.853545155383401"/>
    <n v="668.40579710144902"/>
    <n v="108"/>
    <n v="1.73"/>
    <n v="7.2083333333333305E-2"/>
    <n v="0.31"/>
    <n v="0"/>
    <n v="9.6773117299609898E-2"/>
    <n v="9.3650362318840608E-3"/>
    <n v="0.31"/>
    <n v="65"/>
    <n v="2.7083333333333299"/>
    <n v="10"/>
    <n v="0"/>
    <n v="3.8162030602552401"/>
    <n v="14.563405797101399"/>
    <n v="10"/>
    <n v="380.33199999999999"/>
    <n v="15.8471666666667"/>
    <n v="16.088999999999999"/>
    <n v="11.228999999999999"/>
    <n v="1.0023263230959301"/>
    <n v="1.00465805797101"/>
    <n v="4.8600000000000003"/>
    <x v="0"/>
    <x v="2"/>
  </r>
  <r>
    <d v="2018-05-10T00:00:00"/>
    <x v="121"/>
    <x v="127"/>
    <x v="26"/>
    <s v="Thursday"/>
    <n v="0"/>
    <s v="May"/>
    <s v="Spring"/>
    <n v="0"/>
    <n v="1"/>
    <n v="0"/>
    <n v="0"/>
    <n v="0"/>
    <n v="10"/>
    <n v="17"/>
    <n v="7"/>
    <s v="Medium"/>
    <n v="5795"/>
    <n v="21.535806729939601"/>
    <n v="0"/>
    <m/>
    <n v="0"/>
    <n v="378"/>
    <n v="194"/>
    <n v="1258"/>
    <n v="0"/>
    <n v="51"/>
    <n v="44"/>
    <n v="46"/>
    <n v="0"/>
    <n v="0.19178082191780821"/>
    <n v="9.8427194317605271E-2"/>
    <n v="0.63825469304921356"/>
    <n v="0"/>
    <n v="2.5875190258751901E-2"/>
    <n v="2.2323693556570268E-2"/>
    <n v="2.3338406900050734E-2"/>
    <n v="74"/>
    <n v="0"/>
    <n v="91"/>
    <n v="234"/>
    <n v="139"/>
    <n v="890"/>
    <n v="67"/>
    <n v="45"/>
    <n v="2"/>
    <n v="33"/>
    <n v="0"/>
    <n v="46"/>
    <n v="47"/>
    <n v="0"/>
    <n v="0"/>
    <n v="0"/>
    <n v="0"/>
    <n v="0"/>
    <n v="0"/>
    <n v="0"/>
    <n v="0"/>
    <n v="0"/>
    <n v="0"/>
    <n v="0"/>
    <n v="0"/>
    <n v="0"/>
    <n v="0"/>
    <n v="601.58000000000004"/>
    <n v="25.065833333333298"/>
    <n v="29.8"/>
    <n v="19.100000000000001"/>
    <n v="3.6744960218365699"/>
    <n v="13.501921014492799"/>
    <n v="10.7"/>
    <n v="447.22"/>
    <n v="18.634166666666701"/>
    <n v="21.04"/>
    <n v="16.670000000000002"/>
    <n v="1.3588227534753401"/>
    <n v="1.84639927536232"/>
    <n v="4.37"/>
    <n v="16.75"/>
    <n v="0.69791666666666696"/>
    <n v="0.92"/>
    <n v="0.47"/>
    <n v="0.17029333175606101"/>
    <n v="2.89998188405797E-2"/>
    <n v="0.45"/>
    <n v="24418.15"/>
    <n v="1017.4229166666699"/>
    <n v="1018.99"/>
    <n v="1016.29"/>
    <n v="0.84765394480585199"/>
    <n v="0.71851721014492298"/>
    <n v="2.7000000000000499"/>
    <n v="35.25"/>
    <n v="1.46875"/>
    <n v="2.97"/>
    <n v="0.1"/>
    <n v="1.06500586852843"/>
    <n v="1.1342375"/>
    <n v="2.87"/>
    <n v="71.63"/>
    <n v="2.98458333333333"/>
    <n v="6.03"/>
    <n v="0.24"/>
    <n v="2.18190180141419"/>
    <n v="4.7606954710145004"/>
    <n v="5.79"/>
    <n v="3854"/>
    <n v="160.583333333333"/>
    <n v="186"/>
    <n v="146"/>
    <n v="11.791362596581401"/>
    <n v="139.036231884058"/>
    <n v="40"/>
    <n v="3.96"/>
    <n v="0.16500000000000001"/>
    <n v="0.53"/>
    <n v="0"/>
    <n v="0.169603117280622"/>
    <n v="2.8765217391304401E-2"/>
    <n v="0.53"/>
    <n v="58"/>
    <n v="2.4166666666666701"/>
    <n v="9"/>
    <n v="0"/>
    <n v="3.2958032163009499"/>
    <n v="10.8623188405797"/>
    <n v="9"/>
    <n v="378.16899999999998"/>
    <n v="15.7570416666667"/>
    <n v="16.088999999999999"/>
    <n v="12.420999999999999"/>
    <n v="0.96212005393734701"/>
    <n v="0.92567499818840404"/>
    <n v="3.6680000000000001"/>
    <x v="0"/>
    <x v="0"/>
  </r>
  <r>
    <d v="2018-05-11T00:00:00"/>
    <x v="122"/>
    <x v="128"/>
    <x v="1"/>
    <s v="Friday"/>
    <n v="0"/>
    <s v="May"/>
    <s v="Spring"/>
    <n v="0"/>
    <n v="0"/>
    <n v="0"/>
    <n v="0"/>
    <n v="0"/>
    <n v="10"/>
    <n v="17"/>
    <n v="7"/>
    <s v="Medium"/>
    <n v="5795"/>
    <n v="30.474547023295944"/>
    <n v="0"/>
    <m/>
    <n v="0"/>
    <n v="425"/>
    <n v="137"/>
    <n v="1494"/>
    <n v="0"/>
    <n v="280"/>
    <n v="128"/>
    <n v="36"/>
    <n v="0"/>
    <n v="0.17"/>
    <n v="5.4800000000000001E-2"/>
    <n v="0.59760000000000002"/>
    <n v="0"/>
    <n v="0.112"/>
    <n v="5.1200000000000002E-2"/>
    <n v="1.44E-2"/>
    <n v="112"/>
    <n v="0"/>
    <n v="0"/>
    <n v="369"/>
    <n v="110"/>
    <n v="1073"/>
    <n v="149"/>
    <n v="138"/>
    <n v="52"/>
    <n v="122"/>
    <n v="0"/>
    <n v="36"/>
    <n v="30"/>
    <n v="0"/>
    <n v="0"/>
    <n v="0"/>
    <n v="0"/>
    <n v="0"/>
    <n v="0"/>
    <n v="0"/>
    <n v="0"/>
    <n v="0"/>
    <n v="0"/>
    <n v="0"/>
    <n v="0"/>
    <n v="0"/>
    <n v="0"/>
    <n v="629.19000000000005"/>
    <n v="26.216249999999999"/>
    <n v="29.77"/>
    <n v="22.89"/>
    <n v="2.4858080874890698"/>
    <n v="6.1792418478260904"/>
    <n v="6.88"/>
    <n v="512.98"/>
    <n v="21.374166666666699"/>
    <n v="22.1"/>
    <n v="20.64"/>
    <n v="0.54927554395622402"/>
    <n v="0.30170362318840599"/>
    <n v="1.46"/>
    <n v="18.14"/>
    <n v="0.75583333333333302"/>
    <n v="0.88"/>
    <n v="0.59"/>
    <n v="0.109302797078919"/>
    <n v="1.19471014492754E-2"/>
    <n v="0.28999999999999998"/>
    <n v="24376.400000000001"/>
    <n v="1015.68333333333"/>
    <n v="1017.31"/>
    <n v="1014.11"/>
    <n v="0.97077587377387597"/>
    <n v="0.94240579710143302"/>
    <n v="3.19999999999993"/>
    <n v="53.07"/>
    <n v="2.2112500000000002"/>
    <n v="3.37"/>
    <n v="0.56999999999999995"/>
    <n v="0.95245820403563297"/>
    <n v="0.90717663043478303"/>
    <n v="2.8"/>
    <n v="104.22"/>
    <n v="4.3425000000000002"/>
    <n v="6.46"/>
    <n v="1.4"/>
    <n v="1.7874155498445501"/>
    <n v="3.19485434782609"/>
    <n v="5.0599999999999996"/>
    <n v="3714"/>
    <n v="154.75"/>
    <n v="173"/>
    <n v="139"/>
    <n v="9.4466465179333703"/>
    <n v="89.239130434782595"/>
    <n v="34"/>
    <n v="10.97"/>
    <n v="0.45708333333333301"/>
    <n v="0.75"/>
    <n v="0.16"/>
    <n v="0.14220252448889401"/>
    <n v="2.0221557971014499E-2"/>
    <n v="0.59"/>
    <n v="51"/>
    <n v="2.125"/>
    <n v="8"/>
    <n v="0"/>
    <n v="2.9089442280214199"/>
    <n v="8.4619565217391308"/>
    <n v="8"/>
    <n v="384.37299999999999"/>
    <n v="16.015541666666699"/>
    <n v="16.088999999999999"/>
    <n v="14.746"/>
    <n v="0.27680961581165697"/>
    <n v="7.6623563405796902E-2"/>
    <n v="1.343"/>
    <x v="0"/>
    <x v="0"/>
  </r>
  <r>
    <d v="2018-05-12T00:00:00"/>
    <x v="123"/>
    <x v="129"/>
    <x v="28"/>
    <s v="Saturday"/>
    <n v="1"/>
    <s v="May"/>
    <s v="Spring"/>
    <n v="0"/>
    <n v="1"/>
    <n v="0"/>
    <n v="0"/>
    <n v="0"/>
    <n v="10"/>
    <n v="17"/>
    <n v="7"/>
    <s v="Medium"/>
    <n v="5795"/>
    <n v="45.504745470232962"/>
    <n v="0"/>
    <m/>
    <n v="0"/>
    <n v="335"/>
    <n v="272"/>
    <n v="2864"/>
    <n v="0"/>
    <n v="202"/>
    <n v="439"/>
    <n v="157"/>
    <n v="0"/>
    <n v="7.847271023658936E-2"/>
    <n v="6.3715155774185989E-2"/>
    <n v="0.67088311079878193"/>
    <n v="0"/>
    <n v="4.7317873038182245E-2"/>
    <n v="0.10283438744436636"/>
    <n v="3.6776762707894123E-2"/>
    <n v="279"/>
    <n v="256"/>
    <n v="0"/>
    <n v="79"/>
    <n v="250"/>
    <n v="2080"/>
    <n v="344"/>
    <n v="102"/>
    <n v="36"/>
    <n v="419"/>
    <n v="256"/>
    <n v="157"/>
    <n v="31"/>
    <n v="0"/>
    <n v="0"/>
    <n v="0"/>
    <n v="0"/>
    <n v="0"/>
    <n v="0"/>
    <n v="0"/>
    <n v="0"/>
    <n v="0"/>
    <n v="0"/>
    <n v="0"/>
    <n v="0"/>
    <n v="0"/>
    <n v="0"/>
    <n v="637.74"/>
    <n v="26.572500000000002"/>
    <n v="30.37"/>
    <n v="23.63"/>
    <n v="2.38307300696427"/>
    <n v="5.67903695652174"/>
    <n v="6.74"/>
    <n v="537.58000000000004"/>
    <n v="22.399166666666702"/>
    <n v="22.97"/>
    <n v="21.66"/>
    <n v="0.38612812321330803"/>
    <n v="0.14909492753623199"/>
    <n v="1.31"/>
    <n v="18.86"/>
    <n v="0.78583333333333305"/>
    <n v="0.89"/>
    <n v="0.64"/>
    <n v="9.4035916665859101E-2"/>
    <n v="8.8427536231884003E-3"/>
    <n v="0.25"/>
    <n v="24382.13"/>
    <n v="1015.92208333333"/>
    <n v="1017.2"/>
    <n v="1014.9"/>
    <n v="0.75255494767849795"/>
    <n v="0.56633894927538697"/>
    <n v="2.30000000000007"/>
    <n v="43.11"/>
    <n v="1.7962499999999999"/>
    <n v="2.99"/>
    <n v="0.56999999999999995"/>
    <n v="0.82693679112840202"/>
    <n v="0.68382445652173895"/>
    <n v="2.42"/>
    <n v="85.02"/>
    <n v="3.5425"/>
    <n v="5.93"/>
    <n v="1.0900000000000001"/>
    <n v="1.6656745597896501"/>
    <n v="2.7744717391304299"/>
    <n v="4.84"/>
    <n v="3538"/>
    <n v="147.416666666667"/>
    <n v="164"/>
    <n v="126"/>
    <n v="10.882441648448401"/>
    <n v="118.42753623188401"/>
    <n v="38"/>
    <n v="13.08"/>
    <n v="0.54500000000000004"/>
    <n v="0.75"/>
    <n v="0.12"/>
    <n v="0.179927521639904"/>
    <n v="3.2373913043478302E-2"/>
    <n v="0.63"/>
    <n v="44"/>
    <n v="1.8333333333333299"/>
    <n v="6"/>
    <n v="0"/>
    <n v="2.4257077258017898"/>
    <n v="5.8840579710144896"/>
    <n v="6"/>
    <n v="383.1"/>
    <n v="15.9625"/>
    <n v="16.088999999999999"/>
    <n v="14.997999999999999"/>
    <n v="0.28159051367420801"/>
    <n v="7.9293217391304197E-2"/>
    <n v="1.091"/>
    <x v="34"/>
    <x v="0"/>
  </r>
  <r>
    <d v="2018-05-13T00:00:00"/>
    <x v="124"/>
    <x v="130"/>
    <x v="44"/>
    <s v="Sunday"/>
    <n v="1"/>
    <s v="May"/>
    <s v="Spring"/>
    <n v="0"/>
    <n v="1"/>
    <n v="0"/>
    <n v="0"/>
    <n v="0"/>
    <n v="10"/>
    <n v="17"/>
    <n v="7"/>
    <s v="Medium"/>
    <n v="5795"/>
    <n v="46.315789473684212"/>
    <n v="0"/>
    <m/>
    <n v="0"/>
    <n v="21"/>
    <n v="354"/>
    <n v="2112"/>
    <n v="0"/>
    <n v="147"/>
    <n v="227"/>
    <n v="1"/>
    <n v="0"/>
    <n v="7.3375262054507341E-3"/>
    <n v="0.12368972746331237"/>
    <n v="0.73794549266247378"/>
    <n v="0"/>
    <n v="5.1362683438155136E-2"/>
    <n v="7.9315164220824602E-2"/>
    <n v="3.4940600978336826E-4"/>
    <n v="190"/>
    <n v="0"/>
    <n v="0"/>
    <n v="21"/>
    <n v="148"/>
    <n v="1561"/>
    <n v="204"/>
    <n v="117"/>
    <n v="7"/>
    <n v="212"/>
    <n v="0"/>
    <n v="1"/>
    <n v="21"/>
    <n v="0"/>
    <n v="0"/>
    <n v="0"/>
    <n v="0"/>
    <n v="0"/>
    <n v="0"/>
    <n v="0"/>
    <n v="0"/>
    <n v="0"/>
    <n v="0"/>
    <n v="0"/>
    <n v="0"/>
    <n v="0"/>
    <n v="0"/>
    <n v="644.22"/>
    <n v="26.842500000000001"/>
    <n v="30.98"/>
    <n v="23.56"/>
    <n v="2.7417009160452701"/>
    <n v="7.5169239130434802"/>
    <n v="7.42"/>
    <n v="542.70000000000005"/>
    <n v="22.612500000000001"/>
    <n v="23.55"/>
    <n v="21.87"/>
    <n v="0.43954769242147501"/>
    <n v="0.19320217391304301"/>
    <n v="1.68"/>
    <n v="18.850000000000001"/>
    <n v="0.78541666666666698"/>
    <n v="0.91"/>
    <n v="0.62"/>
    <n v="0.109146059566255"/>
    <n v="1.19128623188406E-2"/>
    <n v="0.28999999999999998"/>
    <n v="24388.75"/>
    <n v="1016.19791666667"/>
    <n v="1017.78"/>
    <n v="1014.51"/>
    <n v="0.94869236854995698"/>
    <n v="0.90001721014492797"/>
    <n v="3.26999999999998"/>
    <n v="36.090000000000003"/>
    <n v="1.5037499999999999"/>
    <n v="3.03"/>
    <n v="0.23"/>
    <n v="0.99658901956275003"/>
    <n v="0.99318967391304402"/>
    <n v="2.8"/>
    <n v="67.97"/>
    <n v="2.8320833333333302"/>
    <n v="5.57"/>
    <n v="0.4"/>
    <n v="1.86176162292054"/>
    <n v="3.46615634057971"/>
    <n v="5.17"/>
    <n v="3462"/>
    <n v="144.25"/>
    <n v="161"/>
    <n v="126"/>
    <n v="11.755664684479299"/>
    <n v="138.195652173913"/>
    <n v="35"/>
    <n v="10.25"/>
    <n v="0.42708333333333298"/>
    <n v="0.64"/>
    <n v="0.16"/>
    <n v="0.116785912144241"/>
    <n v="1.36389492753623E-2"/>
    <n v="0.48"/>
    <n v="50"/>
    <n v="2.0833333333333299"/>
    <n v="8"/>
    <n v="0"/>
    <n v="2.8424830949237898"/>
    <n v="8.0797101449275299"/>
    <n v="8"/>
    <n v="383.34800000000001"/>
    <n v="15.9728333333333"/>
    <n v="16.088999999999999"/>
    <n v="14.398999999999999"/>
    <n v="0.37762135010877101"/>
    <n v="0.142597884057971"/>
    <n v="1.69"/>
    <x v="36"/>
    <x v="0"/>
  </r>
  <r>
    <d v="2018-05-14T00:00:00"/>
    <x v="125"/>
    <x v="131"/>
    <x v="15"/>
    <s v="Monday"/>
    <n v="0"/>
    <s v="May"/>
    <s v="Spring"/>
    <n v="0"/>
    <n v="1"/>
    <n v="0"/>
    <n v="0"/>
    <n v="0"/>
    <n v="10"/>
    <n v="17"/>
    <n v="7"/>
    <s v="Medium"/>
    <n v="5795"/>
    <n v="36.048317515099221"/>
    <n v="0"/>
    <m/>
    <n v="0"/>
    <n v="1579"/>
    <n v="878"/>
    <n v="1492"/>
    <n v="0"/>
    <n v="109"/>
    <n v="86"/>
    <n v="0"/>
    <n v="0"/>
    <n v="0.38103281853281851"/>
    <n v="0.21187258687258687"/>
    <n v="0.36003861003861004"/>
    <n v="0"/>
    <n v="2.6303088803088803E-2"/>
    <n v="2.0752895752895753E-2"/>
    <n v="0"/>
    <n v="101"/>
    <n v="0"/>
    <n v="1141"/>
    <n v="238"/>
    <n v="853"/>
    <n v="1042"/>
    <n v="95"/>
    <n v="90"/>
    <n v="8"/>
    <n v="80"/>
    <n v="0"/>
    <n v="0"/>
    <n v="31"/>
    <n v="0"/>
    <n v="0"/>
    <n v="0"/>
    <n v="0"/>
    <n v="0"/>
    <n v="0"/>
    <n v="0"/>
    <n v="0"/>
    <n v="0"/>
    <n v="0"/>
    <n v="0"/>
    <n v="0"/>
    <n v="0"/>
    <n v="0"/>
    <n v="637.64"/>
    <n v="26.5683333333333"/>
    <n v="31.51"/>
    <n v="22.98"/>
    <n v="3.00946718766349"/>
    <n v="9.05689275362319"/>
    <n v="8.5299999999999994"/>
    <n v="510.52"/>
    <n v="21.2716666666667"/>
    <n v="22.94"/>
    <n v="19.670000000000002"/>
    <n v="0.79492229134385295"/>
    <n v="0.63190144927536196"/>
    <n v="3.27"/>
    <n v="17.82"/>
    <n v="0.74250000000000005"/>
    <n v="0.91"/>
    <n v="0.5"/>
    <n v="0.14638395017748801"/>
    <n v="2.1428260869565199E-2"/>
    <n v="0.41"/>
    <n v="24361.14"/>
    <n v="1015.0475"/>
    <n v="1017.1"/>
    <n v="1013.2"/>
    <n v="1.23282725613861"/>
    <n v="1.5198630434782501"/>
    <n v="3.8999999999999799"/>
    <n v="25.72"/>
    <n v="1.0716666666666701"/>
    <n v="2.4"/>
    <n v="0.19"/>
    <n v="0.73753801179368395"/>
    <n v="0.54396231884057999"/>
    <n v="2.21"/>
    <n v="54.78"/>
    <n v="2.2825000000000002"/>
    <n v="4.79"/>
    <n v="0.2"/>
    <n v="1.6383933009798499"/>
    <n v="2.6843326086956498"/>
    <n v="4.59"/>
    <n v="3936"/>
    <n v="164"/>
    <n v="199"/>
    <n v="150"/>
    <n v="14.3829609335975"/>
    <n v="206.869565217391"/>
    <n v="49"/>
    <n v="6.94"/>
    <n v="0.28916666666666702"/>
    <n v="0.65"/>
    <n v="0"/>
    <n v="0.15709085343165"/>
    <n v="2.4677536231884099E-2"/>
    <n v="0.65"/>
    <n v="54"/>
    <n v="2.25"/>
    <n v="9"/>
    <n v="0"/>
    <n v="3.0822070014844898"/>
    <n v="9.5"/>
    <n v="9"/>
    <n v="384.274"/>
    <n v="16.011416666666701"/>
    <n v="16.088999999999999"/>
    <n v="15.146000000000001"/>
    <n v="0.225592344278571"/>
    <n v="5.0891905797101303E-2"/>
    <n v="0.94299999999999795"/>
    <x v="36"/>
    <x v="0"/>
  </r>
  <r>
    <d v="2018-05-15T00:00:00"/>
    <x v="126"/>
    <x v="132"/>
    <x v="42"/>
    <s v="Tuesday"/>
    <n v="0"/>
    <s v="May"/>
    <s v="Spring"/>
    <n v="0"/>
    <n v="0"/>
    <n v="0"/>
    <n v="0"/>
    <n v="0"/>
    <n v="10"/>
    <n v="17"/>
    <n v="7"/>
    <s v="Medium"/>
    <n v="5795"/>
    <n v="29.214840379637618"/>
    <n v="0"/>
    <m/>
    <n v="0"/>
    <n v="849"/>
    <n v="613"/>
    <n v="1158"/>
    <n v="0"/>
    <n v="257"/>
    <n v="64"/>
    <n v="0"/>
    <n v="0"/>
    <n v="0.28867732063923834"/>
    <n v="0.20843250595035703"/>
    <n v="0.39374362461747703"/>
    <n v="0"/>
    <n v="8.7385243114586869E-2"/>
    <n v="2.1761305678340701E-2"/>
    <n v="0"/>
    <n v="75"/>
    <n v="0"/>
    <n v="382"/>
    <n v="462"/>
    <n v="601"/>
    <n v="836"/>
    <n v="76"/>
    <n v="100"/>
    <n v="9"/>
    <n v="57"/>
    <n v="0"/>
    <n v="0"/>
    <n v="25"/>
    <n v="0"/>
    <n v="0"/>
    <n v="0"/>
    <n v="0"/>
    <n v="0"/>
    <n v="0"/>
    <n v="0"/>
    <n v="0"/>
    <n v="0"/>
    <n v="0"/>
    <n v="0"/>
    <n v="0"/>
    <n v="0"/>
    <n v="0"/>
    <n v="638.55999999999995"/>
    <n v="26.606666666666701"/>
    <n v="32.28"/>
    <n v="20.99"/>
    <n v="3.9881440236810901"/>
    <n v="15.9052927536232"/>
    <n v="11.29"/>
    <n v="481.83"/>
    <n v="20.076250000000002"/>
    <n v="22.29"/>
    <n v="18.559999999999999"/>
    <n v="0.87555603450905295"/>
    <n v="0.76659836956521799"/>
    <n v="3.73"/>
    <n v="16.77"/>
    <n v="0.69874999999999998"/>
    <n v="0.91"/>
    <n v="0.48"/>
    <n v="0.171548256615525"/>
    <n v="2.9428804347826101E-2"/>
    <n v="0.43"/>
    <n v="24336.560000000001"/>
    <n v="1014.02333333333"/>
    <n v="1015.99"/>
    <n v="1012.29"/>
    <n v="1.07782658388424"/>
    <n v="1.16171014492756"/>
    <n v="3.7000000000000499"/>
    <n v="19.690000000000001"/>
    <n v="0.82041666666666702"/>
    <n v="2.64"/>
    <n v="0.01"/>
    <n v="0.81355088115733998"/>
    <n v="0.66186503623188397"/>
    <n v="2.63"/>
    <n v="39.92"/>
    <n v="1.66333333333333"/>
    <n v="5.0199999999999996"/>
    <n v="0.02"/>
    <n v="1.55577093056973"/>
    <n v="2.4204231884057998"/>
    <n v="5"/>
    <n v="5815"/>
    <n v="242.291666666667"/>
    <n v="303"/>
    <n v="202"/>
    <n v="32.700856479498398"/>
    <n v="1069.3460144927501"/>
    <n v="101"/>
    <n v="3.54"/>
    <n v="0.14749999999999999"/>
    <n v="0.44"/>
    <n v="0"/>
    <n v="9.5473647627522598E-2"/>
    <n v="9.1152173913043501E-3"/>
    <n v="0.44"/>
    <n v="63"/>
    <n v="2.625"/>
    <n v="10"/>
    <n v="0"/>
    <n v="3.6926778312245698"/>
    <n v="13.6358695652174"/>
    <n v="10"/>
    <n v="374.17599999999999"/>
    <n v="15.590666666666699"/>
    <n v="16.088999999999999"/>
    <n v="11.319000000000001"/>
    <n v="1.1890090746963"/>
    <n v="1.4137425797101399"/>
    <n v="4.7699999999999996"/>
    <x v="36"/>
    <x v="0"/>
  </r>
  <r>
    <d v="2018-05-16T00:00:00"/>
    <x v="127"/>
    <x v="133"/>
    <x v="21"/>
    <s v="Wednesday"/>
    <n v="0"/>
    <s v="May"/>
    <s v="Spring"/>
    <n v="0"/>
    <n v="0"/>
    <n v="0"/>
    <n v="0"/>
    <n v="0"/>
    <n v="10"/>
    <n v="17"/>
    <n v="7"/>
    <s v="Medium"/>
    <n v="5795"/>
    <n v="29.801553062985331"/>
    <n v="0"/>
    <m/>
    <n v="0"/>
    <n v="924"/>
    <n v="181"/>
    <n v="1082"/>
    <n v="0"/>
    <n v="169"/>
    <n v="63"/>
    <n v="2"/>
    <n v="0"/>
    <n v="0.38166047087980176"/>
    <n v="7.4762494836844273E-2"/>
    <n v="0.44692275919041718"/>
    <n v="0"/>
    <n v="6.9805865344898799E-2"/>
    <n v="2.6022304832713755E-2"/>
    <n v="8.2610491532424622E-4"/>
    <n v="122"/>
    <n v="0"/>
    <n v="788"/>
    <n v="45"/>
    <n v="162"/>
    <n v="762"/>
    <n v="90"/>
    <n v="149"/>
    <n v="11"/>
    <n v="55"/>
    <n v="0"/>
    <n v="2"/>
    <n v="47"/>
    <n v="0"/>
    <n v="0"/>
    <n v="0"/>
    <n v="0"/>
    <n v="0"/>
    <n v="0"/>
    <n v="0"/>
    <n v="0"/>
    <n v="0"/>
    <n v="0"/>
    <n v="0"/>
    <n v="0"/>
    <n v="0"/>
    <n v="0"/>
    <n v="656.46"/>
    <n v="27.352499999999999"/>
    <n v="33.549999999999997"/>
    <n v="21.59"/>
    <n v="4.3302316937710303"/>
    <n v="18.7509065217391"/>
    <n v="11.96"/>
    <n v="471.18"/>
    <n v="19.6325"/>
    <n v="21.97"/>
    <n v="17.61"/>
    <n v="1.07257613492814"/>
    <n v="1.1504195652173901"/>
    <n v="4.3600000000000003"/>
    <n v="15.76"/>
    <n v="0.65666666666666695"/>
    <n v="0.91"/>
    <n v="0.42"/>
    <n v="0.18733059980469899"/>
    <n v="3.5092753623188401E-2"/>
    <n v="0.49"/>
    <n v="24308.51"/>
    <n v="1012.85458333333"/>
    <n v="1015.09"/>
    <n v="1010.7"/>
    <n v="1.3262827397644501"/>
    <n v="1.7590259057970901"/>
    <n v="4.3899999999999899"/>
    <n v="31.84"/>
    <n v="1.32666666666667"/>
    <n v="2.2400000000000002"/>
    <n v="0.09"/>
    <n v="0.72376231185242801"/>
    <n v="0.52383188405797099"/>
    <n v="2.15"/>
    <n v="60.66"/>
    <n v="2.5274999999999999"/>
    <n v="4.42"/>
    <n v="0.09"/>
    <n v="1.4993339100790899"/>
    <n v="2.24800217391304"/>
    <n v="4.33"/>
    <n v="5815"/>
    <n v="242.291666666667"/>
    <n v="303"/>
    <n v="202"/>
    <n v="32.700856479498398"/>
    <n v="1069.3460144927501"/>
    <n v="101"/>
    <n v="0.62"/>
    <n v="2.5833333333333298E-2"/>
    <n v="0.1"/>
    <n v="0"/>
    <n v="3.8551678096523503E-2"/>
    <n v="1.48623188405797E-3"/>
    <n v="0.1"/>
    <n v="69"/>
    <n v="2.875"/>
    <n v="11"/>
    <n v="0"/>
    <n v="4.0250573854942404"/>
    <n v="16.201086956521699"/>
    <n v="11"/>
    <n v="380.35399999999998"/>
    <n v="15.8480833333333"/>
    <n v="16.088999999999999"/>
    <n v="12.478999999999999"/>
    <n v="0.75875131497152204"/>
    <n v="0.57570355797101402"/>
    <n v="3.61"/>
    <x v="2"/>
    <x v="2"/>
  </r>
  <r>
    <d v="2018-05-17T00:00:00"/>
    <x v="128"/>
    <x v="134"/>
    <x v="40"/>
    <s v="Thursday"/>
    <n v="0"/>
    <s v="May"/>
    <s v="Spring"/>
    <n v="0"/>
    <n v="0"/>
    <n v="0"/>
    <n v="0"/>
    <n v="0"/>
    <n v="10"/>
    <n v="17"/>
    <n v="7"/>
    <s v="Medium"/>
    <n v="5795"/>
    <n v="30.819672131147541"/>
    <n v="0"/>
    <m/>
    <n v="0"/>
    <n v="562"/>
    <n v="347"/>
    <n v="1378"/>
    <n v="0"/>
    <n v="204"/>
    <n v="62"/>
    <n v="294"/>
    <n v="0"/>
    <n v="0.1974007727432385"/>
    <n v="0.12188268352651914"/>
    <n v="0.48401826484018262"/>
    <n v="0"/>
    <n v="7.1654373024236037E-2"/>
    <n v="2.1777309448542326E-2"/>
    <n v="0.10326659641728135"/>
    <n v="104"/>
    <n v="0"/>
    <n v="28"/>
    <n v="534"/>
    <n v="232"/>
    <n v="945"/>
    <n v="143"/>
    <n v="142"/>
    <n v="6"/>
    <n v="53"/>
    <n v="0"/>
    <n v="294"/>
    <n v="38"/>
    <n v="0"/>
    <n v="0"/>
    <n v="0"/>
    <n v="0"/>
    <n v="0"/>
    <n v="0"/>
    <n v="0"/>
    <n v="0"/>
    <n v="0"/>
    <n v="0"/>
    <n v="0"/>
    <n v="0"/>
    <n v="0"/>
    <n v="0"/>
    <n v="671.23"/>
    <n v="27.967916666666699"/>
    <n v="34.5"/>
    <n v="22.3"/>
    <n v="4.5038485756909701"/>
    <n v="20.284651992753599"/>
    <n v="12.2"/>
    <n v="504.52"/>
    <n v="21.0216666666667"/>
    <n v="22.92"/>
    <n v="19.95"/>
    <n v="0.85540565849175398"/>
    <n v="0.73171884057971104"/>
    <n v="2.97"/>
    <n v="16.5"/>
    <n v="0.6875"/>
    <n v="0.9"/>
    <n v="0.43"/>
    <n v="0.18252456654188901"/>
    <n v="3.33152173913044E-2"/>
    <n v="0.47"/>
    <n v="24281.23"/>
    <n v="1011.71791666667"/>
    <n v="1013.8"/>
    <n v="1009.1"/>
    <n v="1.3766657235846"/>
    <n v="1.89520851449272"/>
    <n v="4.69999999999993"/>
    <n v="32.4"/>
    <n v="1.35"/>
    <n v="2.7"/>
    <n v="0.48"/>
    <n v="0.64480532957124204"/>
    <n v="0.41577391304347799"/>
    <n v="2.2200000000000002"/>
    <n v="64.41"/>
    <n v="2.6837499999999999"/>
    <n v="4.8499999999999996"/>
    <n v="0.97"/>
    <n v="1.2925465679946599"/>
    <n v="1.67067663043478"/>
    <n v="3.88"/>
    <n v="5506"/>
    <n v="229.416666666667"/>
    <n v="268"/>
    <n v="198"/>
    <n v="19.562423310957701"/>
    <n v="382.68840579710098"/>
    <n v="70"/>
    <n v="1.39"/>
    <n v="5.79166666666667E-2"/>
    <n v="0.27"/>
    <n v="0"/>
    <n v="6.5073815388951697E-2"/>
    <n v="4.2346014492753601E-3"/>
    <n v="0.27"/>
    <n v="69"/>
    <n v="2.875"/>
    <n v="11"/>
    <n v="0"/>
    <n v="3.9925201804504802"/>
    <n v="15.9402173913043"/>
    <n v="11"/>
    <n v="375.15899999999999"/>
    <n v="15.631625"/>
    <n v="16.088999999999999"/>
    <n v="12.673"/>
    <n v="0.97150858988348199"/>
    <n v="0.94382894021739105"/>
    <n v="3.4159999999999999"/>
    <x v="37"/>
    <x v="2"/>
  </r>
  <r>
    <d v="2018-05-18T00:00:00"/>
    <x v="129"/>
    <x v="135"/>
    <x v="11"/>
    <s v="Friday"/>
    <n v="0"/>
    <s v="May"/>
    <s v="Spring"/>
    <n v="0"/>
    <n v="0"/>
    <n v="0"/>
    <n v="0"/>
    <n v="0"/>
    <n v="10"/>
    <n v="18"/>
    <n v="8"/>
    <s v="Medium"/>
    <n v="5795"/>
    <n v="36.37618636755824"/>
    <n v="0"/>
    <m/>
    <n v="0"/>
    <n v="1079"/>
    <n v="373"/>
    <n v="1787"/>
    <n v="0"/>
    <n v="153"/>
    <n v="146"/>
    <n v="0"/>
    <n v="0"/>
    <n v="0.30497456189937816"/>
    <n v="0.10542679479932165"/>
    <n v="0.50508762012436403"/>
    <n v="0"/>
    <n v="4.3244771057094407E-2"/>
    <n v="4.1266252119841716E-2"/>
    <n v="0"/>
    <n v="189"/>
    <n v="0"/>
    <n v="207"/>
    <n v="797"/>
    <n v="327"/>
    <n v="1169"/>
    <n v="160"/>
    <n v="102"/>
    <n v="26"/>
    <n v="138"/>
    <n v="5"/>
    <n v="0"/>
    <n v="57"/>
    <n v="0"/>
    <n v="0"/>
    <n v="0"/>
    <n v="0"/>
    <n v="0"/>
    <n v="0"/>
    <n v="0"/>
    <n v="0"/>
    <n v="0"/>
    <n v="0"/>
    <n v="0"/>
    <n v="0"/>
    <n v="0"/>
    <n v="0"/>
    <n v="652.82000000000005"/>
    <n v="27.2008333333333"/>
    <n v="32.35"/>
    <n v="23.14"/>
    <n v="3.30330521785663"/>
    <n v="10.911825362318799"/>
    <n v="9.2100000000000009"/>
    <n v="535.78"/>
    <n v="22.324166666666699"/>
    <n v="23.4"/>
    <n v="21.77"/>
    <n v="0.41256268737549801"/>
    <n v="0.170207971014493"/>
    <n v="1.63"/>
    <n v="18.27"/>
    <n v="0.76124999999999998"/>
    <n v="0.92"/>
    <n v="0.56000000000000005"/>
    <n v="0.136964371755704"/>
    <n v="1.8759239130434799E-2"/>
    <n v="0.36"/>
    <n v="24257.599999999999"/>
    <n v="1010.7333333333301"/>
    <n v="1012.21"/>
    <n v="1009.51"/>
    <n v="0.78481050976136002"/>
    <n v="0.61592753623188601"/>
    <n v="2.7000000000000499"/>
    <n v="39.770000000000003"/>
    <n v="1.6570833333333299"/>
    <n v="3.28"/>
    <n v="0.48"/>
    <n v="1.05604050962594"/>
    <n v="1.1152215579710101"/>
    <n v="2.8"/>
    <n v="81.12"/>
    <n v="3.38"/>
    <n v="6.87"/>
    <n v="0.8"/>
    <n v="2.1283714942160099"/>
    <n v="4.5299652173913003"/>
    <n v="6.07"/>
    <n v="4649"/>
    <n v="193.708333333333"/>
    <n v="239"/>
    <n v="148"/>
    <n v="25.266370787147601"/>
    <n v="638.38949275362302"/>
    <n v="91"/>
    <n v="7.65"/>
    <n v="0.31874999999999998"/>
    <n v="0.75"/>
    <n v="0"/>
    <n v="0.25081280911746001"/>
    <n v="6.2907065217391298E-2"/>
    <n v="0.75"/>
    <n v="59"/>
    <n v="2.4583333333333299"/>
    <n v="9"/>
    <n v="0"/>
    <n v="3.3489669616383102"/>
    <n v="11.215579710144899"/>
    <n v="9"/>
    <n v="343.17099999999999"/>
    <n v="14.2987916666667"/>
    <n v="16.088999999999999"/>
    <n v="6.1509999999999998"/>
    <n v="2.88931475220663"/>
    <n v="8.3481397373188404"/>
    <n v="9.9380000000000006"/>
    <x v="36"/>
    <x v="0"/>
  </r>
  <r>
    <d v="2018-05-19T00:00:00"/>
    <x v="130"/>
    <x v="136"/>
    <x v="8"/>
    <s v="Saturday"/>
    <n v="1"/>
    <s v="May"/>
    <s v="Spring"/>
    <n v="0"/>
    <n v="1"/>
    <n v="0"/>
    <n v="0"/>
    <n v="0"/>
    <n v="10"/>
    <n v="18"/>
    <n v="8"/>
    <s v="High"/>
    <n v="5795"/>
    <n v="55.168248490077652"/>
    <n v="0"/>
    <m/>
    <n v="0"/>
    <n v="363"/>
    <n v="316"/>
    <n v="2873"/>
    <n v="0"/>
    <n v="348"/>
    <n v="288"/>
    <n v="3"/>
    <n v="0"/>
    <n v="8.6614173228346455E-2"/>
    <n v="7.5399665950847058E-2"/>
    <n v="0.68551658315437847"/>
    <n v="0"/>
    <n v="8.3035075161059416E-2"/>
    <n v="6.8718682891911242E-2"/>
    <n v="7.158196134574087E-4"/>
    <n v="362"/>
    <n v="0"/>
    <n v="0"/>
    <n v="341"/>
    <n v="295"/>
    <n v="2016"/>
    <n v="435"/>
    <n v="252"/>
    <n v="32"/>
    <n v="276"/>
    <n v="17"/>
    <n v="2"/>
    <n v="62"/>
    <n v="0"/>
    <n v="0"/>
    <n v="0"/>
    <n v="0"/>
    <n v="0"/>
    <n v="0"/>
    <n v="0"/>
    <n v="0"/>
    <n v="0"/>
    <n v="0"/>
    <n v="0"/>
    <n v="0"/>
    <n v="0"/>
    <n v="0"/>
    <n v="655.92"/>
    <n v="27.33"/>
    <n v="31.14"/>
    <n v="24.26"/>
    <n v="2.3442232420773501"/>
    <n v="5.4953826086956497"/>
    <n v="6.88"/>
    <n v="531.27"/>
    <n v="22.13625"/>
    <n v="23.33"/>
    <n v="20.27"/>
    <n v="0.83857442437591101"/>
    <n v="0.70320706521739096"/>
    <n v="3.06"/>
    <n v="17.87"/>
    <n v="0.74458333333333304"/>
    <n v="0.89"/>
    <n v="0.54"/>
    <n v="0.12707338402488599"/>
    <n v="1.61476449275362E-2"/>
    <n v="0.35"/>
    <n v="24307.96"/>
    <n v="1012.83166666667"/>
    <n v="1014.99"/>
    <n v="1011.21"/>
    <n v="1.0440084401902201"/>
    <n v="1.0899536231884099"/>
    <n v="3.7799999999999701"/>
    <n v="94.36"/>
    <n v="3.9316666666666702"/>
    <n v="7.06"/>
    <n v="0.57999999999999996"/>
    <n v="2.25966458970596"/>
    <n v="5.1060840579710103"/>
    <n v="6.48"/>
    <n v="110.75"/>
    <n v="4.6145833333333304"/>
    <n v="8.75"/>
    <n v="1.2"/>
    <n v="2.1455656579917601"/>
    <n v="4.6034519927536204"/>
    <n v="7.55"/>
    <n v="3727"/>
    <n v="155.291666666667"/>
    <n v="173"/>
    <n v="130"/>
    <n v="13.086598411008699"/>
    <n v="171.25905797101399"/>
    <n v="43"/>
    <n v="8.5299999999999994"/>
    <n v="0.35541666666666699"/>
    <n v="0.75"/>
    <n v="0.08"/>
    <n v="0.17729805822195399"/>
    <n v="3.1434601449275297E-2"/>
    <n v="0.67"/>
    <n v="52"/>
    <n v="2.1666666666666701"/>
    <n v="9"/>
    <n v="0"/>
    <n v="3.01686083128843"/>
    <n v="9.1014492753623308"/>
    <n v="9"/>
    <n v="366.589"/>
    <n v="15.2745416666667"/>
    <n v="16.088999999999999"/>
    <n v="10.956"/>
    <n v="1.4346523887162601"/>
    <n v="2.0582274764492698"/>
    <n v="5.133"/>
    <x v="36"/>
    <x v="0"/>
  </r>
  <r>
    <d v="2018-05-20T00:00:00"/>
    <x v="131"/>
    <x v="134"/>
    <x v="45"/>
    <s v="Sunday"/>
    <n v="1"/>
    <s v="May"/>
    <s v="Spring"/>
    <n v="0"/>
    <n v="1"/>
    <n v="0"/>
    <n v="0"/>
    <n v="0"/>
    <n v="10"/>
    <n v="17"/>
    <n v="7"/>
    <s v="Medium"/>
    <n v="5795"/>
    <n v="43.520276100086278"/>
    <n v="0"/>
    <m/>
    <n v="0"/>
    <n v="104"/>
    <n v="163"/>
    <n v="2241"/>
    <n v="0"/>
    <n v="126"/>
    <n v="213"/>
    <n v="0"/>
    <n v="0"/>
    <n v="3.6529680365296802E-2"/>
    <n v="5.7253249034070954E-2"/>
    <n v="0.78714436248682829"/>
    <n v="0"/>
    <n v="4.4257112750263436E-2"/>
    <n v="7.4815595363540571E-2"/>
    <n v="0"/>
    <n v="226"/>
    <n v="0"/>
    <n v="0"/>
    <n v="104"/>
    <n v="128"/>
    <n v="1666"/>
    <n v="303"/>
    <n v="101"/>
    <n v="12"/>
    <n v="202"/>
    <n v="0"/>
    <n v="0"/>
    <n v="33"/>
    <n v="1.6"/>
    <n v="6.6666666666666693E-2"/>
    <n v="0.85"/>
    <n v="0"/>
    <n v="0.20116328359486099"/>
    <n v="4.0466666666666699E-2"/>
    <n v="0.85"/>
    <n v="1.1399999999999999"/>
    <n v="4.7500000000000001E-2"/>
    <n v="0.61"/>
    <n v="0"/>
    <n v="0.140441849330882"/>
    <n v="1.97239130434783E-2"/>
    <n v="0.61"/>
    <n v="630.80999999999995"/>
    <n v="26.283750000000001"/>
    <n v="30.18"/>
    <n v="21.59"/>
    <n v="2.8381497532264102"/>
    <n v="8.05509402173913"/>
    <n v="8.59"/>
    <n v="531.23"/>
    <n v="22.1345833333333"/>
    <n v="23.6"/>
    <n v="20.100000000000001"/>
    <n v="1.0470911225106301"/>
    <n v="1.0963998188405799"/>
    <n v="3.5"/>
    <n v="18.95"/>
    <n v="0.78958333333333297"/>
    <n v="0.93"/>
    <n v="0.59"/>
    <n v="0.120270679019801"/>
    <n v="1.4465036231884099E-2"/>
    <n v="0.34"/>
    <n v="24374.71"/>
    <n v="1015.61291666667"/>
    <n v="1016.88"/>
    <n v="1014.7"/>
    <n v="0.62982729977052598"/>
    <n v="0.39668242753623201"/>
    <n v="2.17999999999995"/>
    <n v="97.32"/>
    <n v="4.0549999999999997"/>
    <n v="6.53"/>
    <n v="1.52"/>
    <n v="1.5584217211235101"/>
    <n v="2.4286782608695701"/>
    <n v="5.01"/>
    <n v="120.47"/>
    <n v="5.0195833333333297"/>
    <n v="8.61"/>
    <n v="2.0299999999999998"/>
    <n v="2.0514013856209501"/>
    <n v="4.2082476449275399"/>
    <n v="6.58"/>
    <n v="3190"/>
    <n v="132.916666666667"/>
    <n v="160"/>
    <n v="20"/>
    <n v="35.495151740786397"/>
    <n v="1259.9057971014499"/>
    <n v="140"/>
    <n v="13.91"/>
    <n v="0.57958333333333301"/>
    <n v="0.91"/>
    <n v="0.15"/>
    <n v="0.22113303425897199"/>
    <n v="4.8899818840579701E-2"/>
    <n v="0.76"/>
    <n v="44"/>
    <n v="1.8333333333333299"/>
    <n v="6"/>
    <n v="0"/>
    <n v="2.4257077258017898"/>
    <n v="5.8840579710144896"/>
    <n v="6"/>
    <n v="385.06900000000002"/>
    <n v="16.044541666666699"/>
    <n v="16.088999999999999"/>
    <n v="15.022"/>
    <n v="0.21780046296246999"/>
    <n v="4.7437041666666499E-2"/>
    <n v="1.0669999999999999"/>
    <x v="5"/>
    <x v="3"/>
  </r>
  <r>
    <d v="2018-05-21T00:00:00"/>
    <x v="132"/>
    <x v="137"/>
    <x v="27"/>
    <s v="Monday"/>
    <n v="0"/>
    <s v="May"/>
    <s v="Spring"/>
    <n v="0"/>
    <n v="0"/>
    <n v="0"/>
    <n v="0"/>
    <n v="0"/>
    <n v="10"/>
    <n v="17"/>
    <n v="7"/>
    <s v="Medium"/>
    <n v="5795"/>
    <n v="45.677308024158755"/>
    <n v="0"/>
    <m/>
    <n v="0"/>
    <n v="2307"/>
    <n v="1065"/>
    <n v="1403"/>
    <n v="0"/>
    <n v="128"/>
    <n v="128"/>
    <n v="0"/>
    <n v="0"/>
    <n v="0.45855694692903998"/>
    <n v="0.21168753726893261"/>
    <n v="0.27887099980123237"/>
    <n v="0"/>
    <n v="2.5442258000397535E-2"/>
    <n v="2.5442258000397535E-2"/>
    <n v="0"/>
    <n v="176"/>
    <n v="0"/>
    <n v="1661"/>
    <n v="447"/>
    <n v="1056"/>
    <n v="926"/>
    <n v="194"/>
    <n v="77"/>
    <n v="11"/>
    <n v="123"/>
    <n v="0"/>
    <n v="0"/>
    <n v="58"/>
    <n v="3.87"/>
    <n v="0.16125"/>
    <n v="1.5"/>
    <n v="0"/>
    <n v="0.40937186772781098"/>
    <n v="0.167585326086957"/>
    <n v="1.5"/>
    <n v="1.44"/>
    <n v="0.06"/>
    <n v="0.38"/>
    <n v="0"/>
    <n v="0.124446601085522"/>
    <n v="1.5486956521739099E-2"/>
    <n v="0.38"/>
    <n v="596.66999999999996"/>
    <n v="24.861249999999998"/>
    <n v="28.98"/>
    <n v="22.39"/>
    <n v="2.3672058607050901"/>
    <n v="5.6036635869565199"/>
    <n v="6.59"/>
    <n v="531.04"/>
    <n v="22.126666666666701"/>
    <n v="23.45"/>
    <n v="21.1"/>
    <n v="0.62467150787723902"/>
    <n v="0.39021449275362302"/>
    <n v="2.35"/>
    <n v="20.52"/>
    <n v="0.85499999999999998"/>
    <n v="0.96"/>
    <n v="0.66"/>
    <n v="0.101809711674792"/>
    <n v="1.03652173913044E-2"/>
    <n v="0.3"/>
    <n v="24362.69"/>
    <n v="1015.11208333333"/>
    <n v="1016.6"/>
    <n v="1013.89"/>
    <n v="0.72608526967607501"/>
    <n v="0.52719981884057898"/>
    <n v="2.7100000000000399"/>
    <n v="64.16"/>
    <n v="2.6733333333333298"/>
    <n v="4.54"/>
    <n v="0.82"/>
    <n v="0.98970204856185695"/>
    <n v="0.97951014492753596"/>
    <n v="3.72"/>
    <n v="72.58"/>
    <n v="3.02416666666667"/>
    <n v="5.56"/>
    <n v="1.1499999999999999"/>
    <n v="1.1625680594071099"/>
    <n v="1.3515644927536199"/>
    <n v="4.41"/>
    <n v="3009"/>
    <n v="125.375"/>
    <n v="285"/>
    <n v="6"/>
    <n v="59.2443814984209"/>
    <n v="3509.89673913043"/>
    <n v="279"/>
    <n v="11.83"/>
    <n v="0.492916666666667"/>
    <n v="0.86"/>
    <n v="0"/>
    <n v="0.26433639909036"/>
    <n v="6.9873731884058002E-2"/>
    <n v="0.86"/>
    <n v="50"/>
    <n v="2.0833333333333299"/>
    <n v="8"/>
    <n v="0"/>
    <n v="2.87291197018039"/>
    <n v="8.2536231884057898"/>
    <n v="8"/>
    <n v="367.91899999999998"/>
    <n v="15.3299583333333"/>
    <n v="16.088999999999999"/>
    <n v="9.57"/>
    <n v="1.54829248105261"/>
    <n v="2.39720960688406"/>
    <n v="6.5190000000000001"/>
    <x v="38"/>
    <x v="3"/>
  </r>
  <r>
    <d v="2018-05-22T00:00:00"/>
    <x v="133"/>
    <x v="138"/>
    <x v="29"/>
    <s v="Tuesday"/>
    <n v="0"/>
    <s v="May"/>
    <s v="Spring"/>
    <n v="0"/>
    <n v="0"/>
    <n v="1"/>
    <n v="0"/>
    <n v="0"/>
    <n v="10"/>
    <n v="17"/>
    <n v="7"/>
    <s v="Medium"/>
    <n v="5795"/>
    <n v="45.867126833477137"/>
    <n v="1"/>
    <s v="International Petroleum Data Integration and Information Conference"/>
    <n v="0"/>
    <n v="2614"/>
    <n v="1178"/>
    <n v="1136"/>
    <n v="0"/>
    <n v="190"/>
    <n v="79"/>
    <n v="0"/>
    <n v="0"/>
    <n v="0.50298248989801808"/>
    <n v="0.22666923224937463"/>
    <n v="0.21858764671926112"/>
    <n v="0"/>
    <n v="3.6559553588608816E-2"/>
    <n v="1.5201077544737349E-2"/>
    <n v="0"/>
    <n v="81"/>
    <n v="0"/>
    <n v="1866"/>
    <n v="664"/>
    <n v="1060"/>
    <n v="794"/>
    <n v="89"/>
    <n v="32"/>
    <n v="45"/>
    <n v="74"/>
    <n v="0"/>
    <n v="0"/>
    <n v="41"/>
    <n v="0.09"/>
    <n v="3.7499999999999999E-3"/>
    <n v="0.09"/>
    <n v="0"/>
    <n v="1.8371173070873801E-2"/>
    <n v="3.3750000000000002E-4"/>
    <n v="0.09"/>
    <n v="0.03"/>
    <n v="1.25E-3"/>
    <n v="0.03"/>
    <n v="0"/>
    <n v="6.1237243569579498E-3"/>
    <n v="3.7499999999999997E-5"/>
    <n v="0.03"/>
    <n v="625.95000000000005"/>
    <n v="26.081250000000001"/>
    <n v="29.73"/>
    <n v="21.91"/>
    <n v="2.7126247717246001"/>
    <n v="7.3583331521739099"/>
    <n v="7.82"/>
    <n v="525.16"/>
    <n v="21.8816666666667"/>
    <n v="23.25"/>
    <n v="20.61"/>
    <n v="0.74189338661390503"/>
    <n v="0.55040579710144899"/>
    <n v="2.64"/>
    <n v="18.920000000000002"/>
    <n v="0.788333333333333"/>
    <n v="0.97"/>
    <n v="0.57999999999999996"/>
    <n v="0.129502951675835"/>
    <n v="1.6771014492753599E-2"/>
    <n v="0.39"/>
    <n v="24365.46"/>
    <n v="1015.2275"/>
    <n v="1016.94"/>
    <n v="1013.5"/>
    <n v="1.00874545416788"/>
    <n v="1.0175673913043599"/>
    <n v="3.4400000000000501"/>
    <n v="58.92"/>
    <n v="2.4550000000000001"/>
    <n v="4.51"/>
    <n v="0.77"/>
    <n v="1.1986151429335301"/>
    <n v="1.4366782608695701"/>
    <n v="3.74"/>
    <n v="82.99"/>
    <n v="3.4579166666666699"/>
    <n v="6.41"/>
    <n v="1.38"/>
    <n v="1.39808247304988"/>
    <n v="1.9546346014492799"/>
    <n v="5.03"/>
    <n v="2936"/>
    <n v="122.333333333333"/>
    <n v="161"/>
    <n v="83"/>
    <n v="27.054962844046798"/>
    <n v="731.97101449275306"/>
    <n v="78"/>
    <n v="10.43"/>
    <n v="0.43458333333333299"/>
    <n v="0.75"/>
    <n v="0"/>
    <n v="0.23108400818875299"/>
    <n v="5.3399818840579698E-2"/>
    <n v="0.75"/>
    <n v="47"/>
    <n v="1.9583333333333299"/>
    <n v="7"/>
    <n v="0"/>
    <n v="2.54488688852026"/>
    <n v="6.4764492753623202"/>
    <n v="7"/>
    <n v="368.173"/>
    <n v="15.3405416666667"/>
    <n v="16.088999999999999"/>
    <n v="9.8420000000000005"/>
    <n v="1.4566913665285599"/>
    <n v="2.1219497373188401"/>
    <n v="6.2469999999999999"/>
    <x v="36"/>
    <x v="0"/>
  </r>
  <r>
    <d v="2018-05-23T00:00:00"/>
    <x v="134"/>
    <x v="139"/>
    <x v="46"/>
    <s v="Wednesday"/>
    <n v="0"/>
    <s v="May"/>
    <s v="Spring"/>
    <n v="0"/>
    <n v="0"/>
    <n v="1"/>
    <n v="0"/>
    <n v="0"/>
    <n v="10"/>
    <n v="17"/>
    <n v="7"/>
    <s v="Medium"/>
    <n v="5795"/>
    <n v="26.798964624676447"/>
    <n v="1"/>
    <s v="International Petroleum Data Integration and Information Conference"/>
    <n v="0"/>
    <n v="2955"/>
    <n v="577"/>
    <n v="852"/>
    <n v="0"/>
    <n v="105"/>
    <n v="43"/>
    <n v="1"/>
    <n v="0"/>
    <n v="0.65188616810059563"/>
    <n v="0.12728877123317892"/>
    <n v="0.18795499669093316"/>
    <n v="0"/>
    <n v="2.3163467902051621E-2"/>
    <n v="9.4859916170306636E-3"/>
    <n v="2.2060445621001543E-4"/>
    <n v="58"/>
    <n v="0"/>
    <n v="2215"/>
    <n v="705"/>
    <n v="564"/>
    <n v="552"/>
    <n v="80"/>
    <n v="70"/>
    <n v="3"/>
    <n v="41"/>
    <n v="0"/>
    <n v="1"/>
    <n v="40"/>
    <n v="0.23"/>
    <n v="9.5833333333333309E-3"/>
    <n v="0.14000000000000001"/>
    <n v="0"/>
    <n v="3.3294361275651801E-2"/>
    <n v="1.1085144927536199E-3"/>
    <n v="0.14000000000000001"/>
    <n v="0.38"/>
    <n v="1.58333333333333E-2"/>
    <n v="0.24"/>
    <n v="0"/>
    <n v="5.5632072909715398E-2"/>
    <n v="3.09492753623189E-3"/>
    <n v="0.24"/>
    <n v="608.65"/>
    <n v="25.360416666666701"/>
    <n v="27.29"/>
    <n v="23.94"/>
    <n v="0.94174435359933595"/>
    <n v="0.88688242753623103"/>
    <n v="3.35"/>
    <n v="527.23"/>
    <n v="21.967916666666699"/>
    <n v="23.94"/>
    <n v="20.5"/>
    <n v="0.83581243561951901"/>
    <n v="0.69858242753623201"/>
    <n v="3.44"/>
    <n v="19.61"/>
    <n v="0.81708333333333305"/>
    <n v="0.9"/>
    <n v="0.73"/>
    <n v="4.7865678605925902E-2"/>
    <n v="2.2911231884058E-3"/>
    <n v="0.17"/>
    <n v="24398.32"/>
    <n v="1016.59666666667"/>
    <n v="1018.32"/>
    <n v="1014.99"/>
    <n v="1.0138590360240101"/>
    <n v="1.0279101449275401"/>
    <n v="3.33000000000004"/>
    <n v="58.97"/>
    <n v="2.4570833333333302"/>
    <n v="4.05"/>
    <n v="0.77"/>
    <n v="0.96892355855291301"/>
    <n v="0.93881286231883998"/>
    <n v="3.28"/>
    <n v="69.319999999999993"/>
    <n v="2.8883333333333301"/>
    <n v="5.3"/>
    <n v="1.31"/>
    <n v="0.91922777925002197"/>
    <n v="0.84497971014492801"/>
    <n v="3.99"/>
    <n v="2700"/>
    <n v="112.5"/>
    <n v="155"/>
    <n v="31"/>
    <n v="27.4352993818896"/>
    <n v="752.695652173913"/>
    <n v="124"/>
    <n v="11.2"/>
    <n v="0.46666666666666701"/>
    <n v="0.87"/>
    <n v="0.1"/>
    <n v="0.23573505147252399"/>
    <n v="5.5571014492753597E-2"/>
    <n v="0.77"/>
    <n v="46"/>
    <n v="1.9166666666666701"/>
    <n v="6"/>
    <n v="0"/>
    <n v="2.4301845817651899"/>
    <n v="5.9057971014492701"/>
    <n v="6"/>
    <n v="377.67"/>
    <n v="15.73625"/>
    <n v="16.088999999999999"/>
    <n v="7.6230000000000002"/>
    <n v="1.7281150135335299"/>
    <n v="2.9863814999999998"/>
    <n v="8.4659999999999993"/>
    <x v="34"/>
    <x v="0"/>
  </r>
  <r>
    <d v="2018-05-24T00:00:00"/>
    <x v="135"/>
    <x v="140"/>
    <x v="30"/>
    <s v="Thursday"/>
    <n v="0"/>
    <s v="May"/>
    <s v="Spring"/>
    <n v="0"/>
    <n v="1"/>
    <n v="1"/>
    <n v="0"/>
    <n v="0"/>
    <n v="10"/>
    <n v="17"/>
    <n v="7"/>
    <s v="Medium"/>
    <n v="5795"/>
    <n v="25.539257981018121"/>
    <n v="1"/>
    <s v="International Petroleum Data Integration and Information Conference"/>
    <n v="0"/>
    <n v="409"/>
    <n v="218"/>
    <n v="1288"/>
    <n v="0"/>
    <n v="191"/>
    <n v="72"/>
    <n v="25"/>
    <n v="0"/>
    <n v="0.18565592374035406"/>
    <n v="9.8955969133000449E-2"/>
    <n v="0.58465728551974583"/>
    <n v="0"/>
    <n v="8.6699954607353608E-2"/>
    <n v="3.2682705401724924E-2"/>
    <n v="1.1348161597821153E-2"/>
    <n v="236"/>
    <n v="0"/>
    <n v="68"/>
    <n v="168"/>
    <n v="200"/>
    <n v="838"/>
    <n v="137"/>
    <n v="136"/>
    <n v="40"/>
    <n v="69"/>
    <n v="0"/>
    <n v="2"/>
    <n v="45"/>
    <n v="0.02"/>
    <n v="8.3333333333333295E-4"/>
    <n v="0.02"/>
    <n v="0"/>
    <n v="4.0824829046386298E-3"/>
    <n v="1.6666666666666701E-5"/>
    <n v="0.02"/>
    <n v="0.15"/>
    <n v="6.2500000000000003E-3"/>
    <n v="0.15"/>
    <n v="0"/>
    <n v="3.0618621784789701E-2"/>
    <n v="9.3749999999999899E-4"/>
    <n v="0.15"/>
    <n v="633.41999999999996"/>
    <n v="26.392499999999998"/>
    <n v="29.81"/>
    <n v="23.19"/>
    <n v="2.2818151622738001"/>
    <n v="5.2066804347826103"/>
    <n v="6.62"/>
    <n v="528.88"/>
    <n v="22.036666666666701"/>
    <n v="23.11"/>
    <n v="20.98"/>
    <n v="0.53123864011724797"/>
    <n v="0.28221449275362298"/>
    <n v="2.13"/>
    <n v="18.7"/>
    <n v="0.77916666666666701"/>
    <n v="0.96"/>
    <n v="0.62"/>
    <n v="0.115379022532606"/>
    <n v="1.33123188405797E-2"/>
    <n v="0.34"/>
    <n v="24409.360000000001"/>
    <n v="1017.05666666667"/>
    <n v="1018.42"/>
    <n v="1015.72"/>
    <n v="0.83365964625684696"/>
    <n v="0.69498840579709098"/>
    <n v="2.69999999999993"/>
    <n v="70.489999999999995"/>
    <n v="2.9370833333333302"/>
    <n v="5.56"/>
    <n v="1.1200000000000001"/>
    <n v="1.3186603187446999"/>
    <n v="1.73886503623188"/>
    <n v="4.4400000000000004"/>
    <n v="79.75"/>
    <n v="3.3229166666666701"/>
    <n v="5.56"/>
    <n v="1.82"/>
    <n v="1.0649820540095101"/>
    <n v="1.13418677536232"/>
    <n v="3.74"/>
    <n v="2696"/>
    <n v="112.333333333333"/>
    <n v="162"/>
    <n v="43"/>
    <n v="31.176449677485"/>
    <n v="971.97101449275306"/>
    <n v="119"/>
    <n v="9.11"/>
    <n v="0.379583333333333"/>
    <n v="0.78"/>
    <n v="0"/>
    <n v="0.281725724877887"/>
    <n v="7.9369384057971004E-2"/>
    <n v="0.78"/>
    <n v="50"/>
    <n v="2.0833333333333299"/>
    <n v="7"/>
    <n v="0"/>
    <n v="2.7173623186859901"/>
    <n v="7.3840579710144896"/>
    <n v="7"/>
    <n v="383.28100000000001"/>
    <n v="15.970041666666701"/>
    <n v="16.088999999999999"/>
    <n v="13.234"/>
    <n v="0.58277443463716405"/>
    <n v="0.33962604166666699"/>
    <n v="2.855"/>
    <x v="36"/>
    <x v="0"/>
  </r>
  <r>
    <d v="2018-05-25T00:00:00"/>
    <x v="136"/>
    <x v="105"/>
    <x v="47"/>
    <s v="Friday"/>
    <n v="0"/>
    <s v="May"/>
    <s v="Spring"/>
    <n v="0"/>
    <n v="0"/>
    <n v="1"/>
    <n v="0"/>
    <n v="0"/>
    <n v="9"/>
    <n v="18"/>
    <n v="9"/>
    <s v="Medium"/>
    <n v="5795"/>
    <n v="43.968938740293353"/>
    <n v="0"/>
    <m/>
    <n v="0"/>
    <n v="1195"/>
    <n v="630"/>
    <n v="2274"/>
    <n v="0"/>
    <n v="221"/>
    <n v="191"/>
    <n v="1"/>
    <n v="0"/>
    <n v="0.26484929078014185"/>
    <n v="0.13962765957446807"/>
    <n v="0.50398936170212771"/>
    <n v="0"/>
    <n v="4.8980496453900707E-2"/>
    <n v="4.2331560283687945E-2"/>
    <n v="2.2163120567375886E-4"/>
    <n v="294"/>
    <n v="0"/>
    <n v="228"/>
    <n v="950"/>
    <n v="475"/>
    <n v="1295"/>
    <n v="276"/>
    <n v="183"/>
    <n v="20"/>
    <n v="181"/>
    <n v="0"/>
    <n v="0"/>
    <n v="42"/>
    <n v="0.16"/>
    <n v="6.6666666666666697E-3"/>
    <n v="0.16"/>
    <n v="0"/>
    <n v="3.2659863237109003E-2"/>
    <n v="1.06666666666667E-3"/>
    <n v="0.16"/>
    <n v="0.03"/>
    <n v="1.25E-3"/>
    <n v="0.03"/>
    <n v="0"/>
    <n v="6.1237243569579498E-3"/>
    <n v="3.7499999999999997E-5"/>
    <n v="0.03"/>
    <n v="647.33000000000004"/>
    <n v="26.972083333333298"/>
    <n v="29.83"/>
    <n v="23.42"/>
    <n v="2.2871892360382602"/>
    <n v="5.2312346014492803"/>
    <n v="6.41"/>
    <n v="544.30999999999995"/>
    <n v="22.679583333333301"/>
    <n v="24.08"/>
    <n v="21.64"/>
    <n v="0.58785889438720296"/>
    <n v="0.34557807971014498"/>
    <n v="2.44"/>
    <n v="18.78"/>
    <n v="0.78249999999999997"/>
    <n v="0.92"/>
    <n v="0.64"/>
    <n v="0.103682206766639"/>
    <n v="1.0749999999999999E-2"/>
    <n v="0.28000000000000003"/>
    <n v="24333.73"/>
    <n v="1013.90541666667"/>
    <n v="1016.4"/>
    <n v="1011.79"/>
    <n v="1.50647292986161"/>
    <n v="2.2694606884058102"/>
    <n v="4.6100000000000101"/>
    <n v="54.17"/>
    <n v="2.25708333333333"/>
    <n v="4.1399999999999997"/>
    <n v="0.49"/>
    <n v="1.1235327791378"/>
    <n v="1.2623259057970999"/>
    <n v="3.65"/>
    <n v="62.44"/>
    <n v="2.6016666666666701"/>
    <n v="5.22"/>
    <n v="0.56000000000000005"/>
    <n v="1.23192908698606"/>
    <n v="1.5176492753623201"/>
    <n v="4.66"/>
    <n v="4100"/>
    <n v="170.833333333333"/>
    <n v="219"/>
    <n v="121"/>
    <n v="26.290462259098899"/>
    <n v="691.18840579710195"/>
    <n v="98"/>
    <n v="10"/>
    <n v="0.41666666666666702"/>
    <n v="0.75"/>
    <n v="0"/>
    <n v="0.23812066116858099"/>
    <n v="5.6701449275362303E-2"/>
    <n v="0.75"/>
    <n v="46"/>
    <n v="1.9166666666666701"/>
    <n v="6"/>
    <n v="0"/>
    <n v="2.4657068246098399"/>
    <n v="6.0797101449275397"/>
    <n v="6"/>
    <n v="386.13600000000002"/>
    <n v="16.088999999999999"/>
    <n v="16.088999999999999"/>
    <n v="16.088999999999999"/>
    <n v="0"/>
    <n v="0"/>
    <n v="0"/>
    <x v="36"/>
    <x v="0"/>
  </r>
  <r>
    <d v="2018-05-26T00:00:00"/>
    <x v="137"/>
    <x v="141"/>
    <x v="15"/>
    <s v="Saturday"/>
    <n v="1"/>
    <s v="May"/>
    <s v="Spring"/>
    <n v="0"/>
    <n v="1"/>
    <n v="1"/>
    <n v="0"/>
    <n v="0"/>
    <n v="9"/>
    <n v="18"/>
    <n v="9"/>
    <s v="High"/>
    <n v="5795"/>
    <n v="56.255392579810184"/>
    <n v="0"/>
    <m/>
    <n v="0"/>
    <n v="538"/>
    <n v="323"/>
    <n v="4685"/>
    <n v="0"/>
    <n v="425"/>
    <n v="494"/>
    <n v="0"/>
    <n v="0"/>
    <n v="8.3217324052590871E-2"/>
    <n v="4.9961330239752515E-2"/>
    <n v="0.7246713070378964"/>
    <n v="0"/>
    <n v="6.5738592420726993E-2"/>
    <n v="7.641144624903326E-2"/>
    <n v="0"/>
    <n v="778"/>
    <n v="0"/>
    <n v="3"/>
    <n v="64"/>
    <n v="252"/>
    <n v="2976"/>
    <n v="868"/>
    <n v="340"/>
    <n v="26"/>
    <n v="476"/>
    <n v="469"/>
    <n v="0"/>
    <n v="54"/>
    <n v="0.3"/>
    <n v="1.2500000000000001E-2"/>
    <n v="0.3"/>
    <n v="0"/>
    <n v="6.1237243569579401E-2"/>
    <n v="3.7499999999999999E-3"/>
    <n v="0.3"/>
    <n v="0.39"/>
    <n v="1.6250000000000001E-2"/>
    <n v="0.39"/>
    <n v="0"/>
    <n v="7.9608416640453303E-2"/>
    <n v="6.3375000000000003E-3"/>
    <n v="0.39"/>
    <n v="650.1"/>
    <n v="27.087499999999999"/>
    <n v="31.99"/>
    <n v="21.84"/>
    <n v="3.4482058977160102"/>
    <n v="11.890123913043499"/>
    <n v="10.15"/>
    <n v="531.12"/>
    <n v="22.13"/>
    <n v="23.33"/>
    <n v="19.899999999999999"/>
    <n v="1.1660710695023799"/>
    <n v="1.3597217391304399"/>
    <n v="3.43"/>
    <n v="18.22"/>
    <n v="0.75916666666666699"/>
    <n v="0.91"/>
    <n v="0.55000000000000004"/>
    <n v="0.140833440528216"/>
    <n v="1.98340579710145E-2"/>
    <n v="0.36"/>
    <n v="24249.39"/>
    <n v="1010.39125"/>
    <n v="1012.29"/>
    <n v="1007.89"/>
    <n v="1.3213475088448301"/>
    <n v="1.7459592391304299"/>
    <n v="4.3999999999999799"/>
    <n v="63.41"/>
    <n v="2.6420833333333298"/>
    <n v="4.7300000000000004"/>
    <n v="0.9"/>
    <n v="1.00668193313119"/>
    <n v="1.01340851449275"/>
    <n v="3.83"/>
    <n v="83.6"/>
    <n v="3.4833333333333298"/>
    <n v="6.26"/>
    <n v="1.49"/>
    <n v="1.46493705656938"/>
    <n v="2.1460405797101498"/>
    <n v="4.7699999999999996"/>
    <n v="4682"/>
    <n v="195.083333333333"/>
    <n v="282"/>
    <n v="9"/>
    <n v="61.321615925464201"/>
    <n v="3760.34057971014"/>
    <n v="273"/>
    <n v="13.1"/>
    <n v="0.54583333333333295"/>
    <n v="0.75"/>
    <n v="0.02"/>
    <n v="0.21661259079922801"/>
    <n v="4.6921014492753599E-2"/>
    <n v="0.73"/>
    <n v="47"/>
    <n v="1.9583333333333299"/>
    <n v="7"/>
    <n v="0"/>
    <n v="2.54488688852026"/>
    <n v="6.4764492753623202"/>
    <n v="7"/>
    <n v="380.76600000000002"/>
    <n v="15.86525"/>
    <n v="16.088999999999999"/>
    <n v="13.394"/>
    <n v="0.62951660198434201"/>
    <n v="0.39629115217391198"/>
    <n v="2.6949999999999998"/>
    <x v="25"/>
    <x v="3"/>
  </r>
  <r>
    <d v="2018-05-27T00:00:00"/>
    <x v="138"/>
    <x v="142"/>
    <x v="11"/>
    <s v="Sunday"/>
    <n v="1"/>
    <s v="May"/>
    <s v="Spring"/>
    <n v="0"/>
    <n v="1"/>
    <n v="1"/>
    <n v="0"/>
    <n v="0"/>
    <n v="9"/>
    <n v="18"/>
    <n v="9"/>
    <s v="Extremely High"/>
    <n v="5795"/>
    <n v="72.631578947368425"/>
    <n v="0"/>
    <m/>
    <n v="0"/>
    <n v="51"/>
    <n v="708"/>
    <n v="5417"/>
    <n v="0"/>
    <n v="215"/>
    <n v="647"/>
    <n v="10"/>
    <n v="0"/>
    <n v="7.2360953461975026E-3"/>
    <n v="0.10045402951191827"/>
    <n v="0.76858683314415432"/>
    <n v="0"/>
    <n v="3.050510783200908E-2"/>
    <n v="9.1799091940976157E-2"/>
    <n v="1.4188422247446084E-3"/>
    <n v="884"/>
    <n v="0"/>
    <n v="4"/>
    <n v="12"/>
    <n v="364"/>
    <n v="3527"/>
    <n v="1095"/>
    <n v="114"/>
    <n v="54"/>
    <n v="618"/>
    <n v="0"/>
    <n v="10"/>
    <n v="61"/>
    <n v="0"/>
    <n v="0"/>
    <n v="0"/>
    <n v="0"/>
    <n v="0"/>
    <n v="0"/>
    <n v="0"/>
    <n v="0"/>
    <n v="0"/>
    <n v="0"/>
    <n v="0"/>
    <n v="0"/>
    <n v="0"/>
    <n v="0"/>
    <n v="643.74"/>
    <n v="26.822500000000002"/>
    <n v="31.78"/>
    <n v="21.89"/>
    <n v="3.4728377695932"/>
    <n v="12.060602173913001"/>
    <n v="9.89"/>
    <n v="533.01"/>
    <n v="22.208749999999998"/>
    <n v="23.89"/>
    <n v="20.2"/>
    <n v="1.1404930760516401"/>
    <n v="1.30072445652174"/>
    <n v="3.69"/>
    <n v="18.510000000000002"/>
    <n v="0.77124999999999999"/>
    <n v="0.92"/>
    <n v="0.55000000000000004"/>
    <n v="0.13221565058974499"/>
    <n v="1.7480978260869601E-2"/>
    <n v="0.37"/>
    <n v="24233.58"/>
    <n v="1009.7325"/>
    <n v="1010.9"/>
    <n v="1008.7"/>
    <n v="0.76273107688893804"/>
    <n v="0.58175869565215899"/>
    <n v="2.19999999999993"/>
    <n v="46.74"/>
    <n v="1.9475"/>
    <n v="5.01"/>
    <n v="0.37"/>
    <n v="1.20555327366822"/>
    <n v="1.45335869565217"/>
    <n v="4.6399999999999997"/>
    <n v="51.5"/>
    <n v="2.1458333333333299"/>
    <n v="5.01"/>
    <n v="0.83"/>
    <n v="1.15633572929343"/>
    <n v="1.33711231884058"/>
    <n v="4.18"/>
    <n v="4708"/>
    <n v="196.166666666667"/>
    <n v="279"/>
    <n v="110"/>
    <n v="54.750554229211197"/>
    <n v="2997.6231884058002"/>
    <n v="169"/>
    <n v="7.81"/>
    <n v="0.32541666666666702"/>
    <n v="0.87"/>
    <n v="0"/>
    <n v="0.287930836602589"/>
    <n v="8.2904166666666695E-2"/>
    <n v="0.87"/>
    <n v="51"/>
    <n v="2.125"/>
    <n v="8"/>
    <n v="0"/>
    <n v="2.81783913510057"/>
    <n v="7.9402173913043503"/>
    <n v="8"/>
    <n v="385.53"/>
    <n v="16.063749999999999"/>
    <n v="16.088999999999999"/>
    <n v="15.483000000000001"/>
    <n v="0.12369923201055"/>
    <n v="1.53014999999999E-2"/>
    <n v="0.60599999999999798"/>
    <x v="36"/>
    <x v="0"/>
  </r>
  <r>
    <d v="2018-05-28T00:00:00"/>
    <x v="139"/>
    <x v="143"/>
    <x v="41"/>
    <s v="Monday"/>
    <n v="0"/>
    <s v="May"/>
    <s v="Spring"/>
    <n v="1"/>
    <n v="1"/>
    <n v="0"/>
    <n v="0"/>
    <n v="0"/>
    <n v="10"/>
    <n v="17"/>
    <n v="7"/>
    <s v="Extremely High"/>
    <n v="5795"/>
    <n v="64.693701466781704"/>
    <n v="0"/>
    <m/>
    <n v="0"/>
    <n v="49"/>
    <n v="262"/>
    <n v="3396"/>
    <n v="0"/>
    <n v="126"/>
    <n v="498"/>
    <n v="4"/>
    <n v="0"/>
    <n v="1.1303344867358709E-2"/>
    <n v="6.0438292964244522E-2"/>
    <n v="0.78339100346020762"/>
    <n v="0"/>
    <n v="2.9065743944636679E-2"/>
    <n v="0.11487889273356401"/>
    <n v="9.2272202998846598E-4"/>
    <n v="526"/>
    <n v="0"/>
    <n v="0"/>
    <n v="49"/>
    <n v="250"/>
    <n v="2271"/>
    <n v="694"/>
    <n v="110"/>
    <n v="9"/>
    <n v="473"/>
    <n v="0"/>
    <n v="4"/>
    <n v="68"/>
    <n v="0"/>
    <n v="0"/>
    <n v="0"/>
    <n v="0"/>
    <n v="0"/>
    <n v="0"/>
    <n v="0"/>
    <n v="0"/>
    <n v="0"/>
    <n v="0"/>
    <n v="0"/>
    <n v="0"/>
    <n v="0"/>
    <n v="0"/>
    <n v="685.83"/>
    <n v="28.576250000000002"/>
    <n v="32.57"/>
    <n v="23.78"/>
    <n v="3.1361147556920801"/>
    <n v="9.8352157608695698"/>
    <n v="8.7899999999999991"/>
    <n v="531.51"/>
    <n v="22.146249999999998"/>
    <n v="23.98"/>
    <n v="19.809999999999999"/>
    <n v="1.2247051552889401"/>
    <n v="1.4999027173913"/>
    <n v="4.17"/>
    <n v="16.829999999999998"/>
    <n v="0.70125000000000004"/>
    <n v="0.91"/>
    <n v="0.47"/>
    <n v="0.15987257153881901"/>
    <n v="2.5559239130434799E-2"/>
    <n v="0.44"/>
    <n v="24221.16"/>
    <n v="1009.215"/>
    <n v="1011"/>
    <n v="1007.6"/>
    <n v="1.1251666543228001"/>
    <n v="1.26599999999997"/>
    <n v="3.3999999999999799"/>
    <n v="38.619999999999997"/>
    <n v="1.60916666666667"/>
    <n v="3.75"/>
    <n v="0.03"/>
    <n v="1.28467866618946"/>
    <n v="1.65039927536232"/>
    <n v="3.72"/>
    <n v="49.47"/>
    <n v="2.0612499999999998"/>
    <n v="3.9"/>
    <n v="0.03"/>
    <n v="1.3850076518388501"/>
    <n v="1.9182461956521699"/>
    <n v="3.87"/>
    <n v="4180"/>
    <n v="174.166666666667"/>
    <n v="358"/>
    <n v="0"/>
    <n v="120.818464852337"/>
    <n v="14597.1014492754"/>
    <n v="358"/>
    <n v="5.98"/>
    <n v="0.24916666666666701"/>
    <n v="0.75"/>
    <n v="0"/>
    <n v="0.28630960236393899"/>
    <n v="8.1973188405797107E-2"/>
    <n v="0.75"/>
    <n v="51"/>
    <n v="2.125"/>
    <n v="8"/>
    <n v="0"/>
    <n v="2.7868089901939999"/>
    <n v="7.7663043478260896"/>
    <n v="8"/>
    <n v="385.37"/>
    <n v="16.057083333333299"/>
    <n v="16.088999999999999"/>
    <n v="15.323"/>
    <n v="0.15635909524765901"/>
    <n v="2.4448166666666601E-2"/>
    <n v="0.76599999999999802"/>
    <x v="36"/>
    <x v="0"/>
  </r>
  <r>
    <d v="2018-05-29T00:00:00"/>
    <x v="140"/>
    <x v="144"/>
    <x v="42"/>
    <s v="Tuesday"/>
    <n v="0"/>
    <s v="May"/>
    <s v="Spring"/>
    <n v="0"/>
    <n v="0"/>
    <n v="0"/>
    <n v="0"/>
    <n v="0"/>
    <n v="10"/>
    <n v="17"/>
    <n v="7"/>
    <s v="Medium"/>
    <n v="5795"/>
    <n v="43.209663503019847"/>
    <n v="0"/>
    <m/>
    <n v="0"/>
    <n v="1479"/>
    <n v="821"/>
    <n v="1782"/>
    <n v="0"/>
    <n v="173"/>
    <n v="115"/>
    <n v="0"/>
    <n v="0"/>
    <n v="0.33844393592677346"/>
    <n v="0.18787185354691074"/>
    <n v="0.40778032036613271"/>
    <n v="0"/>
    <n v="3.9588100686498859E-2"/>
    <n v="2.6315789473684209E-2"/>
    <n v="0"/>
    <n v="249"/>
    <n v="0"/>
    <n v="964"/>
    <n v="515"/>
    <n v="808"/>
    <n v="1103"/>
    <n v="188"/>
    <n v="125"/>
    <n v="8"/>
    <n v="112"/>
    <n v="0"/>
    <n v="0"/>
    <n v="59"/>
    <n v="0"/>
    <n v="0"/>
    <n v="0"/>
    <n v="0"/>
    <n v="0"/>
    <n v="0"/>
    <n v="0"/>
    <n v="0"/>
    <n v="0"/>
    <n v="0"/>
    <n v="0"/>
    <n v="0"/>
    <n v="0"/>
    <n v="0"/>
    <n v="691.92"/>
    <n v="28.83"/>
    <n v="32.97"/>
    <n v="24.97"/>
    <n v="2.9467166695213098"/>
    <n v="8.6831391304347907"/>
    <n v="8"/>
    <n v="534.78"/>
    <n v="22.282499999999999"/>
    <n v="24.1"/>
    <n v="20.87"/>
    <n v="0.86645830828724801"/>
    <n v="0.75075000000000003"/>
    <n v="3.23"/>
    <n v="16.62"/>
    <n v="0.6925"/>
    <n v="0.89"/>
    <n v="0.49"/>
    <n v="0.143534573929223"/>
    <n v="2.06021739130435E-2"/>
    <n v="0.4"/>
    <n v="24196.73"/>
    <n v="1008.1970833333301"/>
    <n v="1009.51"/>
    <n v="1007"/>
    <n v="0.77945063801464998"/>
    <n v="0.60754329710144395"/>
    <n v="2.50999999999999"/>
    <n v="77.61"/>
    <n v="3.2337500000000001"/>
    <n v="5.81"/>
    <n v="1.93"/>
    <n v="1.1238436085691501"/>
    <n v="1.2630244565217399"/>
    <n v="3.88"/>
    <n v="92.98"/>
    <n v="3.8741666666666701"/>
    <n v="5.81"/>
    <n v="2.35"/>
    <n v="1.1223419484610599"/>
    <n v="1.2596514492753601"/>
    <n v="3.46"/>
    <n v="5209"/>
    <n v="217.041666666667"/>
    <n v="273"/>
    <n v="156"/>
    <n v="40.3047943708359"/>
    <n v="1624.47644927536"/>
    <n v="117"/>
    <n v="3.39"/>
    <n v="0.14124999999999999"/>
    <n v="0.57999999999999996"/>
    <n v="0"/>
    <n v="0.191953628911188"/>
    <n v="3.6846195652173903E-2"/>
    <n v="0.57999999999999996"/>
    <n v="57"/>
    <n v="2.375"/>
    <n v="8"/>
    <n v="0"/>
    <n v="3.1041697062527698"/>
    <n v="9.6358695652173907"/>
    <n v="8"/>
    <n v="386.13600000000002"/>
    <n v="16.088999999999999"/>
    <n v="16.088999999999999"/>
    <n v="16.088999999999999"/>
    <n v="0"/>
    <n v="0"/>
    <n v="0"/>
    <x v="36"/>
    <x v="0"/>
  </r>
  <r>
    <d v="2018-05-30T00:00:00"/>
    <x v="141"/>
    <x v="145"/>
    <x v="16"/>
    <s v="Wednesday"/>
    <n v="0"/>
    <s v="May"/>
    <s v="Spring"/>
    <n v="0"/>
    <n v="0"/>
    <n v="0"/>
    <n v="0"/>
    <n v="0"/>
    <n v="10"/>
    <n v="17"/>
    <n v="7"/>
    <s v="Medium"/>
    <n v="5795"/>
    <n v="27.886108714408977"/>
    <n v="0"/>
    <m/>
    <n v="0"/>
    <n v="421"/>
    <n v="262"/>
    <n v="1283"/>
    <n v="0"/>
    <n v="142"/>
    <n v="110"/>
    <n v="1"/>
    <n v="0"/>
    <n v="0.1897251013970257"/>
    <n v="0.11807120324470483"/>
    <n v="0.57818837314105453"/>
    <n v="0"/>
    <n v="6.3992789544840015E-2"/>
    <n v="4.9571879224876068E-2"/>
    <n v="4.5065344749887338E-4"/>
    <n v="164"/>
    <n v="0"/>
    <n v="156"/>
    <n v="265"/>
    <n v="243"/>
    <n v="805"/>
    <n v="159"/>
    <n v="69"/>
    <n v="9"/>
    <n v="103"/>
    <n v="0"/>
    <n v="0"/>
    <n v="49"/>
    <n v="0"/>
    <n v="0"/>
    <n v="0"/>
    <n v="0"/>
    <n v="0"/>
    <n v="0"/>
    <n v="0"/>
    <n v="0"/>
    <n v="0"/>
    <n v="0"/>
    <n v="0"/>
    <n v="0"/>
    <n v="0"/>
    <n v="0"/>
    <n v="682.69"/>
    <n v="28.445416666666699"/>
    <n v="32.18"/>
    <n v="24.94"/>
    <n v="2.6205674446356202"/>
    <n v="6.8673737318840598"/>
    <n v="7.24"/>
    <n v="536.78"/>
    <n v="22.365833333333299"/>
    <n v="23.15"/>
    <n v="21.69"/>
    <n v="0.44468764481293599"/>
    <n v="0.19774710144927601"/>
    <n v="1.46"/>
    <n v="16.98"/>
    <n v="0.70750000000000002"/>
    <n v="0.87"/>
    <n v="0.55000000000000004"/>
    <n v="0.121126954599027"/>
    <n v="1.46717391304348E-2"/>
    <n v="0.32"/>
    <n v="24235.63"/>
    <n v="1009.81791666667"/>
    <n v="1011.39"/>
    <n v="1008.4"/>
    <n v="0.92537644122326301"/>
    <n v="0.85632155797103204"/>
    <n v="2.99000000000001"/>
    <n v="88.43"/>
    <n v="3.6845833333333302"/>
    <n v="5.36"/>
    <n v="1.69"/>
    <n v="1.3375284772804801"/>
    <n v="1.78898242753623"/>
    <n v="3.67"/>
    <n v="111.77"/>
    <n v="4.6570833333333299"/>
    <n v="6.8"/>
    <n v="2.99"/>
    <n v="1.0632946303891899"/>
    <n v="1.1305954710144901"/>
    <n v="3.81"/>
    <n v="4313"/>
    <n v="179.708333333333"/>
    <n v="213"/>
    <n v="160"/>
    <n v="15.540911412662799"/>
    <n v="241.51992753623199"/>
    <n v="53"/>
    <n v="7.79"/>
    <n v="0.324583333333333"/>
    <n v="0.75"/>
    <n v="0"/>
    <n v="0.21725519289669401"/>
    <n v="4.7199818840579701E-2"/>
    <n v="0.75"/>
    <n v="49"/>
    <n v="2.0416666666666701"/>
    <n v="7"/>
    <n v="0"/>
    <n v="2.62892219056745"/>
    <n v="6.9112318840579698"/>
    <n v="7"/>
    <n v="386.13600000000002"/>
    <n v="16.088999999999999"/>
    <n v="16.088999999999999"/>
    <n v="16.088999999999999"/>
    <n v="0"/>
    <n v="0"/>
    <n v="0"/>
    <x v="36"/>
    <x v="0"/>
  </r>
  <r>
    <d v="2018-05-31T00:00:00"/>
    <x v="142"/>
    <x v="146"/>
    <x v="30"/>
    <s v="Thursday"/>
    <n v="0"/>
    <s v="May"/>
    <s v="Spring"/>
    <n v="0"/>
    <n v="0"/>
    <n v="0"/>
    <n v="0"/>
    <n v="0"/>
    <n v="10"/>
    <n v="17"/>
    <n v="7"/>
    <s v="Medium"/>
    <n v="5795"/>
    <n v="24.659188955996552"/>
    <n v="0"/>
    <m/>
    <n v="0"/>
    <n v="179"/>
    <n v="113"/>
    <n v="1484"/>
    <n v="2"/>
    <n v="252"/>
    <n v="98"/>
    <n v="0"/>
    <n v="0"/>
    <n v="8.4116541353383464E-2"/>
    <n v="5.3101503759398497E-2"/>
    <n v="0.69736842105263153"/>
    <n v="9.3984962406015032E-4"/>
    <n v="0.11842105263157894"/>
    <n v="4.6052631578947366E-2"/>
    <n v="0"/>
    <n v="267"/>
    <n v="0"/>
    <n v="0"/>
    <n v="142"/>
    <n v="102"/>
    <n v="801"/>
    <n v="149"/>
    <n v="95"/>
    <n v="27"/>
    <n v="94"/>
    <n v="0"/>
    <n v="0"/>
    <n v="43"/>
    <n v="0"/>
    <n v="0"/>
    <n v="0"/>
    <n v="0"/>
    <n v="0"/>
    <n v="0"/>
    <n v="0"/>
    <n v="0"/>
    <n v="0"/>
    <n v="0"/>
    <n v="0"/>
    <n v="0"/>
    <n v="0"/>
    <n v="0"/>
    <n v="689.37"/>
    <n v="28.723749999999999"/>
    <n v="32.159999999999997"/>
    <n v="25.39"/>
    <n v="2.2897480637948302"/>
    <n v="5.2429461956521699"/>
    <n v="6.77"/>
    <n v="561.70000000000005"/>
    <n v="23.404166666666701"/>
    <n v="24.8"/>
    <n v="22.52"/>
    <n v="0.69800907348448404"/>
    <n v="0.48721666666666802"/>
    <n v="2.2799999999999998"/>
    <n v="17.71"/>
    <n v="0.737916666666667"/>
    <n v="0.88"/>
    <n v="0.56999999999999995"/>
    <n v="0.10287092658390801"/>
    <n v="1.0582427536231899E-2"/>
    <n v="0.31"/>
    <n v="24281.41"/>
    <n v="1011.72541666667"/>
    <n v="1013"/>
    <n v="1010.42"/>
    <n v="0.77974900736889197"/>
    <n v="0.60800851449277205"/>
    <n v="2.58000000000004"/>
    <n v="106.26"/>
    <n v="4.4275000000000002"/>
    <n v="6.27"/>
    <n v="2.31"/>
    <n v="1.3743812837213301"/>
    <n v="1.8889239130434801"/>
    <n v="3.96"/>
    <n v="123.91"/>
    <n v="5.1629166666666704"/>
    <n v="8.7100000000000009"/>
    <n v="3.19"/>
    <n v="1.2571205163999299"/>
    <n v="1.58035199275362"/>
    <n v="5.52"/>
    <n v="4058"/>
    <n v="169.083333333333"/>
    <n v="178"/>
    <n v="158"/>
    <n v="6.2130064602704502"/>
    <n v="38.601449275362299"/>
    <n v="20"/>
    <n v="10.86"/>
    <n v="0.45250000000000001"/>
    <n v="0.75"/>
    <n v="0.11"/>
    <n v="0.25174607634781898"/>
    <n v="6.3376086956521693E-2"/>
    <n v="0.64"/>
    <n v="46"/>
    <n v="1.9166666666666701"/>
    <n v="6"/>
    <n v="0"/>
    <n v="2.4657068246098399"/>
    <n v="6.0797101449275397"/>
    <n v="6"/>
    <n v="381.41500000000002"/>
    <n v="15.892291666666701"/>
    <n v="16.088999999999999"/>
    <n v="14.644"/>
    <n v="0.48590377282881297"/>
    <n v="0.23610247644927501"/>
    <n v="1.4450000000000001"/>
    <x v="34"/>
    <x v="0"/>
  </r>
  <r>
    <d v="2018-06-01T00:00:00"/>
    <x v="143"/>
    <x v="147"/>
    <x v="9"/>
    <s v="Friday"/>
    <n v="0"/>
    <s v="Jun"/>
    <s v="Summer"/>
    <n v="0"/>
    <n v="0"/>
    <n v="0"/>
    <n v="0"/>
    <n v="0"/>
    <n v="10"/>
    <n v="17"/>
    <n v="7"/>
    <s v="Medium"/>
    <n v="5795"/>
    <n v="38.56773080241588"/>
    <n v="0"/>
    <m/>
    <n v="0"/>
    <n v="511"/>
    <n v="320"/>
    <n v="2174"/>
    <n v="0"/>
    <n v="248"/>
    <n v="221"/>
    <n v="1"/>
    <n v="0"/>
    <n v="0.14705035971223021"/>
    <n v="9.2086330935251801E-2"/>
    <n v="0.6256115107913669"/>
    <n v="0"/>
    <n v="7.1366906474820149E-2"/>
    <n v="6.3597122302158277E-2"/>
    <n v="2.8776978417266187E-4"/>
    <n v="364"/>
    <n v="0"/>
    <n v="260"/>
    <n v="248"/>
    <n v="283"/>
    <n v="1213"/>
    <n v="235"/>
    <n v="195"/>
    <n v="14"/>
    <n v="216"/>
    <n v="0"/>
    <n v="0"/>
    <n v="26"/>
    <n v="0"/>
    <n v="0"/>
    <n v="0"/>
    <n v="0"/>
    <n v="0"/>
    <n v="0"/>
    <n v="0"/>
    <n v="0"/>
    <n v="0"/>
    <n v="0"/>
    <n v="0"/>
    <n v="0"/>
    <n v="0"/>
    <n v="0"/>
    <n v="703.69"/>
    <n v="29.320416666666699"/>
    <n v="33.090000000000003"/>
    <n v="26.37"/>
    <n v="2.4590002902676198"/>
    <n v="6.0466824275362301"/>
    <n v="6.72"/>
    <n v="563.98"/>
    <n v="23.499166666666699"/>
    <n v="24.58"/>
    <n v="21.48"/>
    <n v="0.76327621455810102"/>
    <n v="0.58259057971014405"/>
    <n v="3.1"/>
    <n v="17.29"/>
    <n v="0.72041666666666704"/>
    <n v="0.88"/>
    <n v="0.51"/>
    <n v="0.12688506153436499"/>
    <n v="1.6099818840579701E-2"/>
    <n v="0.37"/>
    <n v="24309.86"/>
    <n v="1012.9108333333299"/>
    <n v="1014.2"/>
    <n v="1011.5"/>
    <n v="0.84089970795606095"/>
    <n v="0.707112318840589"/>
    <n v="2.7000000000000499"/>
    <n v="93.16"/>
    <n v="3.8816666666666699"/>
    <n v="5.85"/>
    <n v="1.4"/>
    <n v="1.3706985418952"/>
    <n v="1.8788144927536199"/>
    <n v="4.45"/>
    <n v="113.56"/>
    <n v="4.73166666666667"/>
    <n v="8.2100000000000009"/>
    <n v="2.42"/>
    <n v="1.2348866051327301"/>
    <n v="1.5249449275362299"/>
    <n v="5.79"/>
    <n v="4343"/>
    <n v="180.958333333333"/>
    <n v="195"/>
    <n v="168"/>
    <n v="6.6035508673721104"/>
    <n v="43.606884057971001"/>
    <n v="27"/>
    <n v="8.2799999999999994"/>
    <n v="0.34499999999999997"/>
    <n v="0.75"/>
    <n v="0"/>
    <n v="0.25275869227731601"/>
    <n v="6.3886956521739105E-2"/>
    <n v="0.75"/>
    <n v="51"/>
    <n v="2.125"/>
    <n v="7"/>
    <n v="0"/>
    <n v="2.7076782931379499"/>
    <n v="7.3315217391304301"/>
    <n v="7"/>
    <n v="356.39800000000002"/>
    <n v="14.849916666666701"/>
    <n v="16.088999999999999"/>
    <n v="11.269"/>
    <n v="1.7644044177215601"/>
    <n v="3.1131229492753598"/>
    <n v="4.82"/>
    <x v="36"/>
    <x v="0"/>
  </r>
  <r>
    <d v="2018-06-02T00:00:00"/>
    <x v="144"/>
    <x v="148"/>
    <x v="0"/>
    <s v="Saturday"/>
    <n v="1"/>
    <s v="Jun"/>
    <s v="Summer"/>
    <n v="0"/>
    <n v="1"/>
    <n v="0"/>
    <n v="0"/>
    <n v="0"/>
    <n v="9"/>
    <n v="18"/>
    <n v="9"/>
    <s v="High"/>
    <n v="5795"/>
    <n v="56.876617773943053"/>
    <n v="0"/>
    <m/>
    <n v="0"/>
    <n v="434"/>
    <n v="235"/>
    <n v="3132"/>
    <n v="0"/>
    <n v="275"/>
    <n v="334"/>
    <n v="0"/>
    <n v="0"/>
    <n v="9.841269841269841E-2"/>
    <n v="5.328798185941043E-2"/>
    <n v="0.71020408163265303"/>
    <n v="0"/>
    <n v="6.2358276643990927E-2"/>
    <n v="7.573696145124717E-2"/>
    <n v="0"/>
    <n v="433"/>
    <n v="0"/>
    <n v="107"/>
    <n v="101"/>
    <n v="199"/>
    <n v="2190"/>
    <n v="445"/>
    <n v="193"/>
    <n v="32"/>
    <n v="326"/>
    <n v="221"/>
    <n v="0"/>
    <n v="43"/>
    <n v="0"/>
    <n v="0"/>
    <n v="0"/>
    <n v="0"/>
    <n v="0"/>
    <n v="0"/>
    <n v="0"/>
    <n v="0"/>
    <n v="0"/>
    <n v="0"/>
    <n v="0"/>
    <n v="0"/>
    <n v="0"/>
    <n v="0"/>
    <n v="696.82"/>
    <n v="29.0341666666667"/>
    <n v="33.22"/>
    <n v="25.48"/>
    <n v="2.9445467897626401"/>
    <n v="8.6703557971014504"/>
    <n v="7.74"/>
    <n v="563.15"/>
    <n v="23.464583333333302"/>
    <n v="24.63"/>
    <n v="22.24"/>
    <n v="0.65572382287366804"/>
    <n v="0.42997373188405802"/>
    <n v="2.39"/>
    <n v="17.61"/>
    <n v="0.73375000000000001"/>
    <n v="0.91"/>
    <n v="0.53"/>
    <n v="0.14144633334728501"/>
    <n v="2.00070652173913E-2"/>
    <n v="0.38"/>
    <n v="24317.54"/>
    <n v="1013.23083333333"/>
    <n v="1015.19"/>
    <n v="1011.9"/>
    <n v="0.91360688276299096"/>
    <n v="0.83467753623190999"/>
    <n v="3.29000000000008"/>
    <n v="90.71"/>
    <n v="3.77958333333333"/>
    <n v="6.73"/>
    <n v="2.09"/>
    <n v="1.3299083955595301"/>
    <n v="1.76865634057971"/>
    <n v="4.6399999999999997"/>
    <n v="118.77"/>
    <n v="4.9487500000000004"/>
    <n v="9.09"/>
    <n v="3.25"/>
    <n v="1.65929611189701"/>
    <n v="2.7532635869565198"/>
    <n v="5.84"/>
    <n v="4770"/>
    <n v="198.75"/>
    <n v="215"/>
    <n v="184"/>
    <n v="10.674023730941199"/>
    <n v="113.934782608696"/>
    <n v="31"/>
    <n v="7.91"/>
    <n v="0.32958333333333301"/>
    <n v="0.75"/>
    <n v="0"/>
    <n v="0.30687030494652101"/>
    <n v="9.4169384057970998E-2"/>
    <n v="0.75"/>
    <n v="51"/>
    <n v="2.125"/>
    <n v="8"/>
    <n v="0"/>
    <n v="2.7868089901939999"/>
    <n v="7.7663043478260896"/>
    <n v="8"/>
    <n v="368.11099999999999"/>
    <n v="15.337958333333299"/>
    <n v="16.088999999999999"/>
    <n v="12.433999999999999"/>
    <n v="1.2567184831992"/>
    <n v="1.5793413460144901"/>
    <n v="3.6549999999999998"/>
    <x v="36"/>
    <x v="0"/>
  </r>
  <r>
    <d v="2018-06-03T00:00:00"/>
    <x v="145"/>
    <x v="149"/>
    <x v="19"/>
    <s v="Sunday"/>
    <n v="1"/>
    <s v="Jun"/>
    <s v="Summer"/>
    <n v="0"/>
    <n v="1"/>
    <n v="0"/>
    <n v="0"/>
    <n v="0"/>
    <n v="9"/>
    <n v="18"/>
    <n v="9"/>
    <s v="High"/>
    <n v="5795"/>
    <n v="53.011216566005182"/>
    <n v="0"/>
    <m/>
    <n v="0"/>
    <n v="118"/>
    <n v="388"/>
    <n v="2568"/>
    <n v="0"/>
    <n v="229"/>
    <n v="271"/>
    <n v="0"/>
    <n v="0"/>
    <n v="3.301622831561276E-2"/>
    <n v="0.10856183547845551"/>
    <n v="0.7185226636821489"/>
    <n v="0"/>
    <n v="6.4073866815892555E-2"/>
    <n v="7.5825405707890314E-2"/>
    <n v="0"/>
    <n v="388"/>
    <n v="0"/>
    <n v="69"/>
    <n v="45"/>
    <n v="197"/>
    <n v="1696"/>
    <n v="307"/>
    <n v="202"/>
    <n v="7"/>
    <n v="249"/>
    <n v="0"/>
    <n v="0"/>
    <n v="40"/>
    <n v="0"/>
    <n v="0"/>
    <n v="0"/>
    <n v="0"/>
    <n v="0"/>
    <n v="0"/>
    <n v="0"/>
    <n v="0"/>
    <n v="0"/>
    <n v="0"/>
    <n v="0"/>
    <n v="0"/>
    <n v="0"/>
    <n v="0"/>
    <n v="695.87"/>
    <n v="28.994583333333299"/>
    <n v="33.85"/>
    <n v="24.83"/>
    <n v="3.2947230261192799"/>
    <n v="10.8551998188406"/>
    <n v="9.02"/>
    <n v="544.09"/>
    <n v="22.6704166666667"/>
    <n v="23.76"/>
    <n v="21.3"/>
    <n v="0.80727388362835395"/>
    <n v="0.65169112318840605"/>
    <n v="2.46"/>
    <n v="16.96"/>
    <n v="0.706666666666667"/>
    <n v="0.9"/>
    <n v="0.48"/>
    <n v="0.152105988981558"/>
    <n v="2.3136231884058001E-2"/>
    <n v="0.42"/>
    <n v="24379.13"/>
    <n v="1015.79708333333"/>
    <n v="1018.49"/>
    <n v="1013.71"/>
    <n v="1.34667215973194"/>
    <n v="1.8135259057970901"/>
    <n v="4.7799999999999701"/>
    <n v="72.069999999999993"/>
    <n v="3.0029166666666698"/>
    <n v="5.12"/>
    <n v="1.1299999999999999"/>
    <n v="1.0475830533295101"/>
    <n v="1.0974302536231899"/>
    <n v="3.99"/>
    <n v="86.79"/>
    <n v="3.61625"/>
    <n v="6.91"/>
    <n v="1.96"/>
    <n v="1.13489632738548"/>
    <n v="1.2879896739130401"/>
    <n v="4.95"/>
    <n v="5325"/>
    <n v="221.875"/>
    <n v="302"/>
    <n v="79"/>
    <n v="50.368479187406201"/>
    <n v="2536.9836956521699"/>
    <n v="223"/>
    <n v="8.25"/>
    <n v="0.34375"/>
    <n v="1"/>
    <n v="0"/>
    <n v="0.27175456477906801"/>
    <n v="7.3850543478260894E-2"/>
    <n v="1"/>
    <n v="57"/>
    <n v="2.375"/>
    <n v="10"/>
    <n v="0"/>
    <n v="3.3207188849770901"/>
    <n v="11.0271739130435"/>
    <n v="10"/>
    <n v="383.28"/>
    <n v="15.97"/>
    <n v="16.088999999999999"/>
    <n v="15.087999999999999"/>
    <n v="0.29106446320210599"/>
    <n v="8.4718521739130206E-2"/>
    <n v="1.0009999999999999"/>
    <x v="36"/>
    <x v="0"/>
  </r>
  <r>
    <d v="2018-06-04T00:00:00"/>
    <x v="146"/>
    <x v="150"/>
    <x v="12"/>
    <s v="Monday"/>
    <n v="0"/>
    <s v="Jun"/>
    <s v="Summer"/>
    <n v="0"/>
    <n v="0"/>
    <n v="0"/>
    <n v="0"/>
    <n v="0"/>
    <n v="10"/>
    <n v="17"/>
    <n v="7"/>
    <s v="Medium"/>
    <n v="5795"/>
    <n v="37.532355478861085"/>
    <n v="0"/>
    <m/>
    <n v="0"/>
    <n v="162"/>
    <n v="162"/>
    <n v="1983"/>
    <n v="0"/>
    <n v="377"/>
    <n v="183"/>
    <n v="0"/>
    <n v="0"/>
    <n v="5.6505057551447503E-2"/>
    <n v="5.6505057551447503E-2"/>
    <n v="0.69166376002790375"/>
    <n v="0"/>
    <n v="0.13149633763515869"/>
    <n v="6.3829787234042548E-2"/>
    <n v="0"/>
    <n v="352"/>
    <n v="0"/>
    <n v="0"/>
    <n v="21"/>
    <n v="142"/>
    <n v="1161"/>
    <n v="233"/>
    <n v="111"/>
    <n v="19"/>
    <n v="175"/>
    <n v="1"/>
    <n v="0"/>
    <n v="29"/>
    <n v="0"/>
    <n v="0"/>
    <n v="0"/>
    <n v="0"/>
    <n v="0"/>
    <n v="0"/>
    <n v="0"/>
    <n v="0"/>
    <n v="0"/>
    <n v="0"/>
    <n v="0"/>
    <n v="0"/>
    <n v="0"/>
    <n v="0"/>
    <n v="682.37"/>
    <n v="28.432083333333299"/>
    <n v="32.200000000000003"/>
    <n v="24.9"/>
    <n v="2.60377481689593"/>
    <n v="6.7796432971014502"/>
    <n v="7.3"/>
    <n v="542.77"/>
    <n v="22.6154166666667"/>
    <n v="23.8"/>
    <n v="21.82"/>
    <n v="0.59819277950279104"/>
    <n v="0.35783460144927498"/>
    <n v="1.98"/>
    <n v="17.190000000000001"/>
    <n v="0.71625000000000005"/>
    <n v="0.85"/>
    <n v="0.56000000000000005"/>
    <n v="0.10516291708789199"/>
    <n v="1.10592391304348E-2"/>
    <n v="0.28999999999999998"/>
    <n v="24360.69"/>
    <n v="1015.0287499999999"/>
    <n v="1017.38"/>
    <n v="1012.8"/>
    <n v="1.7767931848527401"/>
    <n v="3.1569940217391501"/>
    <n v="4.58000000000004"/>
    <n v="66.28"/>
    <n v="2.7616666666666698"/>
    <n v="4.87"/>
    <n v="0.89"/>
    <n v="1.24057022886801"/>
    <n v="1.53901449275362"/>
    <n v="3.98"/>
    <n v="77.900000000000006"/>
    <n v="3.24583333333333"/>
    <n v="5.86"/>
    <n v="1.29"/>
    <n v="1.34654765222407"/>
    <n v="1.81319057971014"/>
    <n v="4.57"/>
    <n v="4676"/>
    <n v="194.833333333333"/>
    <n v="328"/>
    <n v="39"/>
    <n v="74.380728375185896"/>
    <n v="5532.4927536231899"/>
    <n v="289"/>
    <n v="13.65"/>
    <n v="0.56874999999999998"/>
    <n v="1"/>
    <n v="7.0000000000000007E-2"/>
    <n v="0.27516497028067599"/>
    <n v="7.5715760869565205E-2"/>
    <n v="0.93"/>
    <n v="48"/>
    <n v="2"/>
    <n v="7"/>
    <n v="0"/>
    <n v="2.6209855431480902"/>
    <n v="6.86956521739131"/>
    <n v="7"/>
    <n v="386.13600000000002"/>
    <n v="16.088999999999999"/>
    <n v="16.088999999999999"/>
    <n v="16.088999999999999"/>
    <n v="0"/>
    <n v="0"/>
    <n v="0"/>
    <x v="34"/>
    <x v="0"/>
  </r>
  <r>
    <d v="2018-06-05T00:00:00"/>
    <x v="147"/>
    <x v="151"/>
    <x v="13"/>
    <s v="Tuesday"/>
    <n v="0"/>
    <s v="Jun"/>
    <s v="Summer"/>
    <n v="0"/>
    <n v="0"/>
    <n v="0"/>
    <n v="0"/>
    <n v="0"/>
    <n v="10"/>
    <n v="17"/>
    <n v="7"/>
    <s v="Medium"/>
    <n v="5795"/>
    <n v="32.424503882657461"/>
    <n v="0"/>
    <m/>
    <n v="0"/>
    <n v="126"/>
    <n v="180"/>
    <n v="1744"/>
    <n v="0"/>
    <n v="142"/>
    <n v="149"/>
    <n v="1"/>
    <n v="0"/>
    <n v="5.3800170794192997E-2"/>
    <n v="7.6857386848847145E-2"/>
    <n v="0.74466268146883008"/>
    <n v="0"/>
    <n v="6.0631938514090523E-2"/>
    <n v="6.3620836891545685E-2"/>
    <n v="4.2698548249359521E-4"/>
    <n v="308"/>
    <n v="0"/>
    <n v="47"/>
    <n v="78"/>
    <n v="163"/>
    <n v="955"/>
    <n v="134"/>
    <n v="46"/>
    <n v="50"/>
    <n v="141"/>
    <n v="0"/>
    <n v="0"/>
    <n v="31"/>
    <n v="0"/>
    <n v="0"/>
    <n v="0"/>
    <n v="0"/>
    <n v="0"/>
    <n v="0"/>
    <n v="0"/>
    <n v="0"/>
    <n v="0"/>
    <n v="0"/>
    <n v="0"/>
    <n v="0"/>
    <n v="0"/>
    <n v="0"/>
    <n v="696.55"/>
    <n v="29.022916666666699"/>
    <n v="34.049999999999997"/>
    <n v="25.32"/>
    <n v="3.00216368230687"/>
    <n v="9.0129867753623198"/>
    <n v="8.73"/>
    <n v="548.85"/>
    <n v="22.868749999999999"/>
    <n v="24.06"/>
    <n v="20.6"/>
    <n v="1.04086215309191"/>
    <n v="1.08339402173913"/>
    <n v="3.46"/>
    <n v="17.09"/>
    <n v="0.71208333333333296"/>
    <n v="0.9"/>
    <n v="0.45"/>
    <n v="0.15277090454455799"/>
    <n v="2.33389492753623E-2"/>
    <n v="0.45"/>
    <n v="24280.28"/>
    <n v="1011.67833333333"/>
    <n v="1013.29"/>
    <n v="1009.31"/>
    <n v="1.3841640599753799"/>
    <n v="1.91591014492753"/>
    <n v="3.98000000000002"/>
    <n v="81.540000000000006"/>
    <n v="3.3975"/>
    <n v="5.1100000000000003"/>
    <n v="1.89"/>
    <n v="1.0388005206675299"/>
    <n v="1.07910652173913"/>
    <n v="3.22"/>
    <n v="96.65"/>
    <n v="4.02708333333333"/>
    <n v="5.1100000000000003"/>
    <n v="2.78"/>
    <n v="0.67012963811792303"/>
    <n v="0.44907373188405802"/>
    <n v="2.33"/>
    <n v="4996"/>
    <n v="208.166666666667"/>
    <n v="243"/>
    <n v="173"/>
    <n v="21.554111212131399"/>
    <n v="464.57971014492801"/>
    <n v="70"/>
    <n v="7.62"/>
    <n v="0.3175"/>
    <n v="0.61"/>
    <n v="7.0000000000000007E-2"/>
    <n v="0.163208322464693"/>
    <n v="2.66369565217391E-2"/>
    <n v="0.54"/>
    <n v="55"/>
    <n v="2.2916666666666701"/>
    <n v="8"/>
    <n v="0"/>
    <n v="3.0428700220375"/>
    <n v="9.2590579710144905"/>
    <n v="8"/>
    <n v="379.74900000000002"/>
    <n v="15.822875"/>
    <n v="16.088999999999999"/>
    <n v="12.433999999999999"/>
    <n v="0.80516103236773595"/>
    <n v="0.64828428804347804"/>
    <n v="3.6549999999999998"/>
    <x v="36"/>
    <x v="0"/>
  </r>
  <r>
    <d v="2018-06-06T00:00:00"/>
    <x v="148"/>
    <x v="152"/>
    <x v="39"/>
    <s v="Wednesday"/>
    <n v="0"/>
    <s v="Jun"/>
    <s v="Summer"/>
    <n v="0"/>
    <n v="0"/>
    <n v="0"/>
    <n v="0"/>
    <n v="0"/>
    <n v="10"/>
    <n v="17"/>
    <n v="7"/>
    <s v="Medium"/>
    <n v="5795"/>
    <n v="30.767903364969801"/>
    <n v="0"/>
    <m/>
    <n v="0"/>
    <n v="277"/>
    <n v="252"/>
    <n v="1521"/>
    <n v="0"/>
    <n v="240"/>
    <n v="146"/>
    <n v="0"/>
    <n v="0"/>
    <n v="0.11371100164203612"/>
    <n v="0.10344827586206896"/>
    <n v="0.62438423645320196"/>
    <n v="0"/>
    <n v="9.8522167487684734E-2"/>
    <n v="5.9934318555008213E-2"/>
    <n v="0"/>
    <n v="431"/>
    <n v="0"/>
    <n v="0"/>
    <n v="132"/>
    <n v="227"/>
    <n v="769"/>
    <n v="108"/>
    <n v="209"/>
    <n v="10"/>
    <n v="131"/>
    <n v="0"/>
    <n v="0"/>
    <n v="33"/>
    <n v="0"/>
    <n v="0"/>
    <n v="0"/>
    <n v="0"/>
    <n v="0"/>
    <n v="0"/>
    <n v="0"/>
    <n v="0"/>
    <n v="0"/>
    <n v="0"/>
    <n v="0"/>
    <n v="0"/>
    <n v="0"/>
    <n v="0"/>
    <n v="689.87"/>
    <n v="28.744583333333299"/>
    <n v="33.14"/>
    <n v="24.98"/>
    <n v="2.6115745361699001"/>
    <n v="6.8203215579710204"/>
    <n v="8.16"/>
    <n v="557.44000000000005"/>
    <n v="23.226666666666699"/>
    <n v="24.06"/>
    <n v="21.22"/>
    <n v="0.73624586315611495"/>
    <n v="0.54205797101449305"/>
    <n v="2.84"/>
    <n v="17.61"/>
    <n v="0.73375000000000001"/>
    <n v="0.91"/>
    <n v="0.51"/>
    <n v="0.12970912273907001"/>
    <n v="1.6824456521739101E-2"/>
    <n v="0.4"/>
    <n v="24274.54"/>
    <n v="1011.43916666667"/>
    <n v="1012.71"/>
    <n v="1010.1"/>
    <n v="0.79422872987717696"/>
    <n v="0.63079927536231395"/>
    <n v="2.6100000000000101"/>
    <n v="65.02"/>
    <n v="2.7091666666666701"/>
    <n v="5.12"/>
    <n v="0.94"/>
    <n v="1.30531327796173"/>
    <n v="1.7038427536231899"/>
    <n v="4.18"/>
    <n v="79.739999999999995"/>
    <n v="3.3224999999999998"/>
    <n v="5.6"/>
    <n v="1.68"/>
    <n v="1.1351852942026299"/>
    <n v="1.28864565217391"/>
    <n v="3.92"/>
    <n v="4312"/>
    <n v="179.666666666667"/>
    <n v="217"/>
    <n v="128"/>
    <n v="21.7528941935803"/>
    <n v="473.18840579710201"/>
    <n v="89"/>
    <n v="9.82"/>
    <n v="0.40916666666666701"/>
    <n v="0.83"/>
    <n v="0"/>
    <n v="0.25612355487599903"/>
    <n v="6.5599275362318799E-2"/>
    <n v="0.83"/>
    <n v="54"/>
    <n v="2.25"/>
    <n v="8"/>
    <n v="0"/>
    <n v="3.0538642662243101"/>
    <n v="9.3260869565217401"/>
    <n v="8"/>
    <n v="382.81400000000002"/>
    <n v="15.9505833333333"/>
    <n v="16.088999999999999"/>
    <n v="14.023"/>
    <n v="0.48391841898390697"/>
    <n v="0.23417703623188399"/>
    <n v="2.0659999999999998"/>
    <x v="36"/>
    <x v="0"/>
  </r>
  <r>
    <d v="2018-06-07T00:00:00"/>
    <x v="149"/>
    <x v="153"/>
    <x v="21"/>
    <s v="Thursday"/>
    <n v="0"/>
    <s v="Jun"/>
    <s v="Summer"/>
    <n v="0"/>
    <n v="1"/>
    <n v="0"/>
    <n v="0"/>
    <n v="0"/>
    <n v="10"/>
    <n v="17"/>
    <n v="7"/>
    <s v="Medium"/>
    <n v="5795"/>
    <n v="35.340811044003452"/>
    <n v="0"/>
    <m/>
    <n v="0"/>
    <n v="473"/>
    <n v="446"/>
    <n v="1552"/>
    <n v="0"/>
    <n v="231"/>
    <n v="151"/>
    <n v="0"/>
    <n v="0"/>
    <n v="0.16579039607430773"/>
    <n v="0.1563266736768314"/>
    <n v="0.54398878373641779"/>
    <n v="0"/>
    <n v="8.0967402733964244E-2"/>
    <n v="5.2926743778478794E-2"/>
    <n v="0"/>
    <n v="273"/>
    <n v="0"/>
    <n v="252"/>
    <n v="220"/>
    <n v="301"/>
    <n v="949"/>
    <n v="110"/>
    <n v="157"/>
    <n v="35"/>
    <n v="141"/>
    <n v="0"/>
    <n v="0"/>
    <n v="40"/>
    <n v="0"/>
    <n v="0"/>
    <n v="0"/>
    <n v="0"/>
    <n v="0"/>
    <n v="0"/>
    <n v="0"/>
    <n v="0"/>
    <n v="0"/>
    <n v="0"/>
    <n v="0"/>
    <n v="0"/>
    <n v="0"/>
    <n v="0"/>
    <n v="694.68"/>
    <n v="28.945"/>
    <n v="32.590000000000003"/>
    <n v="25.88"/>
    <n v="2.5304012398792799"/>
    <n v="6.4029304347826104"/>
    <n v="6.71"/>
    <n v="543.27"/>
    <n v="22.63625"/>
    <n v="24.33"/>
    <n v="20.97"/>
    <n v="1.04022912400816"/>
    <n v="1.08207663043478"/>
    <n v="3.36"/>
    <n v="16.809999999999999"/>
    <n v="0.70041666666666702"/>
    <n v="0.87"/>
    <n v="0.5"/>
    <n v="0.13826499971043801"/>
    <n v="1.91172101449275E-2"/>
    <n v="0.37"/>
    <n v="24353.47"/>
    <n v="1014.72791666667"/>
    <n v="1016.29"/>
    <n v="1011.87"/>
    <n v="1.3419939064420301"/>
    <n v="1.8009476449275299"/>
    <n v="4.41999999999996"/>
    <n v="72.36"/>
    <n v="3.0150000000000001"/>
    <n v="4.83"/>
    <n v="0.72"/>
    <n v="1.18083610761336"/>
    <n v="1.39437391304348"/>
    <n v="4.1100000000000003"/>
    <n v="87.88"/>
    <n v="3.6616666666666702"/>
    <n v="6.54"/>
    <n v="1.3"/>
    <n v="1.31412614928396"/>
    <n v="1.7269275362318799"/>
    <n v="5.24"/>
    <n v="3688"/>
    <n v="153.666666666667"/>
    <n v="179"/>
    <n v="62"/>
    <n v="22.7417766631612"/>
    <n v="517.18840579710104"/>
    <n v="117"/>
    <n v="6.38"/>
    <n v="0.26583333333333298"/>
    <n v="0.75"/>
    <n v="0"/>
    <n v="0.22877588552358699"/>
    <n v="5.23384057971015E-2"/>
    <n v="0.75"/>
    <n v="54"/>
    <n v="2.25"/>
    <n v="8"/>
    <n v="0"/>
    <n v="2.9672121302810401"/>
    <n v="8.8043478260869605"/>
    <n v="8"/>
    <n v="380.40800000000002"/>
    <n v="15.8503333333333"/>
    <n v="16.088999999999999"/>
    <n v="13.225"/>
    <n v="0.80859269408493595"/>
    <n v="0.65382214492753499"/>
    <n v="2.8639999999999999"/>
    <x v="36"/>
    <x v="0"/>
  </r>
  <r>
    <d v="2018-06-08T00:00:00"/>
    <x v="150"/>
    <x v="154"/>
    <x v="40"/>
    <s v="Friday"/>
    <n v="0"/>
    <s v="Jun"/>
    <s v="Summer"/>
    <n v="0"/>
    <n v="0"/>
    <n v="0"/>
    <n v="0"/>
    <n v="0"/>
    <n v="10"/>
    <n v="17"/>
    <n v="7"/>
    <s v="Medium"/>
    <n v="5795"/>
    <n v="39.689387402933562"/>
    <n v="0"/>
    <m/>
    <n v="0"/>
    <n v="353"/>
    <n v="257"/>
    <n v="2463"/>
    <n v="0"/>
    <n v="358"/>
    <n v="223"/>
    <n v="4"/>
    <n v="0"/>
    <n v="9.6500820120284311E-2"/>
    <n v="7.0256971022416626E-2"/>
    <n v="0.67331875341716785"/>
    <n v="0"/>
    <n v="9.7867687260798253E-2"/>
    <n v="6.0962274466921818E-2"/>
    <n v="1.0934937124111536E-3"/>
    <n v="445"/>
    <n v="0"/>
    <n v="125"/>
    <n v="59"/>
    <n v="236"/>
    <n v="1224"/>
    <n v="216"/>
    <n v="159"/>
    <n v="10"/>
    <n v="209"/>
    <n v="162"/>
    <n v="4"/>
    <n v="37"/>
    <n v="0"/>
    <n v="0"/>
    <n v="0"/>
    <n v="0"/>
    <n v="0"/>
    <n v="0"/>
    <n v="0"/>
    <n v="0"/>
    <n v="0"/>
    <n v="0"/>
    <n v="0"/>
    <n v="0"/>
    <n v="0"/>
    <n v="0"/>
    <n v="691.3"/>
    <n v="28.804166666666699"/>
    <n v="32.57"/>
    <n v="24.93"/>
    <n v="2.7367068700819299"/>
    <n v="7.4895644927536198"/>
    <n v="7.64"/>
    <n v="535.13"/>
    <n v="22.297083333333301"/>
    <n v="23.77"/>
    <n v="20.61"/>
    <n v="0.91662651427212505"/>
    <n v="0.84020416666666597"/>
    <n v="3.16"/>
    <n v="16.63"/>
    <n v="0.69291666666666696"/>
    <n v="0.88"/>
    <n v="0.5"/>
    <n v="0.13687440027001199"/>
    <n v="1.8734601449275402E-2"/>
    <n v="0.38"/>
    <n v="24416.18"/>
    <n v="1017.34083333333"/>
    <n v="1018.8"/>
    <n v="1015.52"/>
    <n v="0.88423839332606902"/>
    <n v="0.78187753623186795"/>
    <n v="3.2799999999999701"/>
    <n v="69.44"/>
    <n v="2.89333333333333"/>
    <n v="5.43"/>
    <n v="0.28000000000000003"/>
    <n v="1.44606412350053"/>
    <n v="2.0911014492753601"/>
    <n v="5.15"/>
    <n v="86.71"/>
    <n v="3.6129166666666701"/>
    <n v="5.71"/>
    <n v="0.5"/>
    <n v="1.3537692281878799"/>
    <n v="1.83269112318841"/>
    <n v="5.21"/>
    <n v="3482"/>
    <n v="145.083333333333"/>
    <n v="207"/>
    <n v="17"/>
    <n v="34.687319656144297"/>
    <n v="1203.2101449275401"/>
    <n v="190"/>
    <n v="8.31"/>
    <n v="0.34625"/>
    <n v="0.71"/>
    <n v="0"/>
    <n v="0.192078165701181"/>
    <n v="3.6894021739130402E-2"/>
    <n v="0.71"/>
    <n v="57"/>
    <n v="2.375"/>
    <n v="9"/>
    <n v="0"/>
    <n v="3.2007132357321999"/>
    <n v="10.244565217391299"/>
    <n v="9"/>
    <n v="386.13600000000002"/>
    <n v="16.088999999999999"/>
    <n v="16.088999999999999"/>
    <n v="16.088999999999999"/>
    <n v="0"/>
    <n v="0"/>
    <n v="0"/>
    <x v="36"/>
    <x v="0"/>
  </r>
  <r>
    <d v="2018-06-09T00:00:00"/>
    <x v="151"/>
    <x v="155"/>
    <x v="48"/>
    <s v="Saturday"/>
    <n v="1"/>
    <s v="Jun"/>
    <s v="Summer"/>
    <n v="0"/>
    <n v="1"/>
    <n v="0"/>
    <n v="0"/>
    <n v="0"/>
    <n v="9"/>
    <n v="18"/>
    <n v="9"/>
    <s v="Medium"/>
    <n v="5795"/>
    <n v="30.388265746333044"/>
    <n v="0"/>
    <m/>
    <n v="0"/>
    <n v="23"/>
    <n v="434"/>
    <n v="3304"/>
    <n v="0"/>
    <n v="338"/>
    <n v="439"/>
    <n v="0"/>
    <n v="0"/>
    <n v="5.0683120317320408E-3"/>
    <n v="9.563684442485676E-2"/>
    <n v="0.72807404142794185"/>
    <n v="0"/>
    <n v="7.4482150727192595E-2"/>
    <n v="9.6738651388276781E-2"/>
    <n v="0"/>
    <n v="474"/>
    <n v="0"/>
    <n v="0"/>
    <n v="0"/>
    <n v="342"/>
    <n v="2216"/>
    <n v="384"/>
    <n v="256"/>
    <n v="38"/>
    <n v="425"/>
    <n v="0"/>
    <n v="0"/>
    <n v="39"/>
    <n v="0"/>
    <n v="0"/>
    <n v="0"/>
    <n v="0"/>
    <n v="0"/>
    <n v="0"/>
    <n v="0"/>
    <n v="0"/>
    <n v="0"/>
    <n v="0"/>
    <n v="0"/>
    <n v="0"/>
    <n v="0"/>
    <n v="0"/>
    <n v="676.2"/>
    <n v="28.175000000000001"/>
    <n v="30.66"/>
    <n v="25.51"/>
    <n v="1.6851551341306701"/>
    <n v="2.8397478260869602"/>
    <n v="5.15"/>
    <n v="554"/>
    <n v="23.0833333333333"/>
    <n v="24.86"/>
    <n v="21.04"/>
    <n v="0.91753292402325604"/>
    <n v="0.84186666666666699"/>
    <n v="3.82"/>
    <n v="17.920000000000002"/>
    <n v="0.74666666666666703"/>
    <n v="0.88"/>
    <n v="0.61"/>
    <n v="9.7653632211290406E-2"/>
    <n v="9.5362318840579701E-3"/>
    <n v="0.27"/>
    <n v="24411.79"/>
    <n v="1017.15791666667"/>
    <n v="1018.8"/>
    <n v="1015.29"/>
    <n v="1.12244290710493"/>
    <n v="1.2598780797101601"/>
    <n v="3.50999999999999"/>
    <n v="65.569999999999993"/>
    <n v="2.7320833333333301"/>
    <n v="4.05"/>
    <n v="1.19"/>
    <n v="0.83929048278456797"/>
    <n v="0.70440851449275399"/>
    <n v="2.86"/>
    <n v="79.77"/>
    <n v="3.32375"/>
    <n v="4.8099999999999996"/>
    <n v="2.12"/>
    <n v="0.63165629412920699"/>
    <n v="0.39898967391304402"/>
    <n v="2.69"/>
    <n v="4138"/>
    <n v="172.416666666667"/>
    <n v="195"/>
    <n v="147"/>
    <n v="10.834392367411001"/>
    <n v="117.384057971014"/>
    <n v="48"/>
    <n v="8.82"/>
    <n v="0.36749999999999999"/>
    <n v="0.75"/>
    <n v="0"/>
    <n v="0.24267082732537601"/>
    <n v="5.8889130434782597E-2"/>
    <n v="0.75"/>
    <n v="50"/>
    <n v="2.0833333333333299"/>
    <n v="8"/>
    <n v="0"/>
    <n v="2.7173623186859901"/>
    <n v="7.3840579710144896"/>
    <n v="8"/>
    <n v="383.53899999999999"/>
    <n v="15.9807916666667"/>
    <n v="16.088999999999999"/>
    <n v="14.29"/>
    <n v="0.395198791932525"/>
    <n v="0.15618208514492701"/>
    <n v="1.7989999999999999"/>
    <x v="36"/>
    <x v="0"/>
  </r>
  <r>
    <d v="2018-06-10T00:00:00"/>
    <x v="152"/>
    <x v="156"/>
    <x v="49"/>
    <s v="Sunday"/>
    <n v="1"/>
    <s v="Jun"/>
    <s v="Summer"/>
    <n v="0"/>
    <n v="1"/>
    <n v="0"/>
    <n v="0"/>
    <n v="0"/>
    <n v="9"/>
    <n v="18"/>
    <n v="9"/>
    <s v="High"/>
    <n v="5795"/>
    <n v="60.931837791199307"/>
    <n v="0"/>
    <m/>
    <n v="0"/>
    <n v="11"/>
    <n v="228"/>
    <n v="2859"/>
    <n v="0"/>
    <n v="324"/>
    <n v="392"/>
    <n v="0"/>
    <n v="0"/>
    <n v="2.8841111693759833E-3"/>
    <n v="5.9779758783429469E-2"/>
    <n v="0.7496067121132669"/>
    <n v="0"/>
    <n v="8.4950183534347148E-2"/>
    <n v="0.10277923439958049"/>
    <n v="0"/>
    <n v="449"/>
    <n v="0"/>
    <n v="0"/>
    <n v="11"/>
    <n v="219"/>
    <n v="1899"/>
    <n v="334"/>
    <n v="253"/>
    <n v="29"/>
    <n v="373"/>
    <n v="0"/>
    <n v="0"/>
    <n v="64"/>
    <n v="0"/>
    <n v="0"/>
    <n v="0"/>
    <n v="0"/>
    <n v="0"/>
    <n v="0"/>
    <n v="0"/>
    <n v="0"/>
    <n v="0"/>
    <n v="0"/>
    <n v="0"/>
    <n v="0"/>
    <n v="0"/>
    <n v="0"/>
    <n v="703.65"/>
    <n v="29.318750000000001"/>
    <n v="32.99"/>
    <n v="26.84"/>
    <n v="2.1580754560286"/>
    <n v="4.6572896739130396"/>
    <n v="6.15"/>
    <n v="566.48"/>
    <n v="23.6033333333333"/>
    <n v="25.34"/>
    <n v="21.43"/>
    <n v="1.2097777973002199"/>
    <n v="1.46356231884058"/>
    <n v="3.91"/>
    <n v="17.43"/>
    <n v="0.72624999999999995"/>
    <n v="0.89"/>
    <n v="0.51"/>
    <n v="0.13354082586951799"/>
    <n v="1.7833152173913E-2"/>
    <n v="0.38"/>
    <n v="24332.33"/>
    <n v="1013.84708333333"/>
    <n v="1015.72"/>
    <n v="1012.01"/>
    <n v="1.30199338529899"/>
    <n v="1.69518677536233"/>
    <n v="3.7100000000000399"/>
    <n v="110.01"/>
    <n v="4.5837500000000002"/>
    <n v="6.53"/>
    <n v="2.2999999999999998"/>
    <n v="1.35205419398716"/>
    <n v="1.8280505434782599"/>
    <n v="4.2300000000000004"/>
    <n v="125.34"/>
    <n v="5.2225000000000001"/>
    <n v="7.84"/>
    <n v="2.82"/>
    <n v="1.50448387798954"/>
    <n v="2.26347173913044"/>
    <n v="5.0199999999999996"/>
    <n v="4387"/>
    <n v="182.791666666667"/>
    <n v="203"/>
    <n v="165"/>
    <n v="11.901695774923899"/>
    <n v="141.65036231884099"/>
    <n v="38"/>
    <n v="10.53"/>
    <n v="0.43874999999999997"/>
    <n v="0.75"/>
    <n v="0.1"/>
    <n v="0.161684408110637"/>
    <n v="2.6141847826087E-2"/>
    <n v="0.65"/>
    <n v="51"/>
    <n v="2.125"/>
    <n v="8"/>
    <n v="0"/>
    <n v="2.8023670119320898"/>
    <n v="7.8532608695652204"/>
    <n v="8"/>
    <n v="341.815"/>
    <n v="14.2422916666667"/>
    <n v="16.088999999999999"/>
    <n v="10.727"/>
    <n v="1.46029974526276"/>
    <n v="2.1324753460144898"/>
    <n v="5.3620000000000001"/>
    <x v="36"/>
    <x v="0"/>
  </r>
  <r>
    <d v="2018-06-11T00:00:00"/>
    <x v="153"/>
    <x v="157"/>
    <x v="18"/>
    <s v="Monday"/>
    <n v="0"/>
    <s v="Jun"/>
    <s v="Summer"/>
    <n v="0"/>
    <n v="1"/>
    <n v="0"/>
    <n v="0"/>
    <n v="0"/>
    <n v="10"/>
    <n v="18"/>
    <n v="8"/>
    <s v="Medium"/>
    <n v="5795"/>
    <n v="42.036238136324414"/>
    <n v="0"/>
    <m/>
    <n v="0"/>
    <n v="697"/>
    <n v="340"/>
    <n v="2067"/>
    <n v="0"/>
    <n v="204"/>
    <n v="195"/>
    <n v="0"/>
    <n v="0"/>
    <n v="0.19897230944904368"/>
    <n v="9.7059663145874969E-2"/>
    <n v="0.59006565800742217"/>
    <n v="0"/>
    <n v="5.8235797887524976E-2"/>
    <n v="5.5666571510134169E-2"/>
    <n v="0"/>
    <n v="379"/>
    <n v="0"/>
    <n v="72"/>
    <n v="54"/>
    <n v="322"/>
    <n v="1238"/>
    <n v="167"/>
    <n v="172"/>
    <n v="19"/>
    <n v="188"/>
    <n v="0"/>
    <n v="0"/>
    <n v="33"/>
    <n v="0"/>
    <n v="0"/>
    <n v="0"/>
    <n v="0"/>
    <n v="0"/>
    <n v="0"/>
    <n v="0"/>
    <n v="0"/>
    <n v="0"/>
    <n v="0"/>
    <n v="0"/>
    <n v="0"/>
    <n v="0"/>
    <n v="0"/>
    <n v="704.46"/>
    <n v="29.352499999999999"/>
    <n v="32.33"/>
    <n v="26.95"/>
    <n v="1.79280748984719"/>
    <n v="3.2141586956521699"/>
    <n v="5.38"/>
    <n v="571.58000000000004"/>
    <n v="23.815833333333298"/>
    <n v="25.54"/>
    <n v="21.6"/>
    <n v="1.10661220836847"/>
    <n v="1.22459057971014"/>
    <n v="3.94"/>
    <n v="17.54"/>
    <n v="0.730833333333333"/>
    <n v="0.92"/>
    <n v="0.54"/>
    <n v="0.115905383701597"/>
    <n v="1.3434057971014501E-2"/>
    <n v="0.38"/>
    <n v="24292.560000000001"/>
    <n v="1012.19"/>
    <n v="1013.41"/>
    <n v="1010.6"/>
    <n v="0.78278210639164802"/>
    <n v="0.612747826086946"/>
    <n v="2.8099999999999499"/>
    <n v="117.75"/>
    <n v="4.90625"/>
    <n v="7.15"/>
    <n v="2.97"/>
    <n v="1.2849828708044599"/>
    <n v="1.65118097826087"/>
    <n v="4.18"/>
    <n v="143.86000000000001"/>
    <n v="5.9941666666666702"/>
    <n v="9.2100000000000009"/>
    <n v="3.31"/>
    <n v="1.6351117942544899"/>
    <n v="2.67359057971015"/>
    <n v="5.9"/>
    <n v="4253"/>
    <n v="177.208333333333"/>
    <n v="189"/>
    <n v="155"/>
    <n v="11.1393511897029"/>
    <n v="124.08514492753601"/>
    <n v="34"/>
    <n v="11.95"/>
    <n v="0.49791666666666701"/>
    <n v="0.75"/>
    <n v="0.03"/>
    <n v="0.18817150287106099"/>
    <n v="3.5408514492753597E-2"/>
    <n v="0.72"/>
    <n v="53"/>
    <n v="2.2083333333333299"/>
    <n v="8"/>
    <n v="0"/>
    <n v="2.84343892628912"/>
    <n v="8.0851449275362306"/>
    <n v="8"/>
    <n v="364.53399999999999"/>
    <n v="15.188916666666699"/>
    <n v="16.088999999999999"/>
    <n v="11.976000000000001"/>
    <n v="1.2925411747429201"/>
    <n v="1.6706626884058"/>
    <n v="4.1130000000000004"/>
    <x v="34"/>
    <x v="0"/>
  </r>
  <r>
    <d v="2018-06-12T00:00:00"/>
    <x v="154"/>
    <x v="158"/>
    <x v="4"/>
    <s v="Tuesday"/>
    <n v="0"/>
    <s v="Jun"/>
    <s v="Summer"/>
    <n v="0"/>
    <n v="0"/>
    <n v="0"/>
    <n v="0"/>
    <n v="0"/>
    <n v="10"/>
    <n v="18"/>
    <n v="8"/>
    <s v="Medium"/>
    <n v="5795"/>
    <n v="34.270923209663501"/>
    <n v="0"/>
    <m/>
    <n v="0"/>
    <n v="157"/>
    <n v="243"/>
    <n v="1661"/>
    <n v="0"/>
    <n v="196"/>
    <n v="165"/>
    <n v="69"/>
    <n v="0"/>
    <n v="6.3026896828582896E-2"/>
    <n v="9.7551184263348051E-2"/>
    <n v="0.66680048173424322"/>
    <n v="0"/>
    <n v="7.8683259735046168E-2"/>
    <n v="6.623845845042152E-2"/>
    <n v="2.7699718988358088E-2"/>
    <n v="350"/>
    <n v="0"/>
    <n v="7"/>
    <n v="150"/>
    <n v="224"/>
    <n v="877"/>
    <n v="96"/>
    <n v="119"/>
    <n v="64"/>
    <n v="154"/>
    <n v="0"/>
    <n v="69"/>
    <n v="40"/>
    <n v="0"/>
    <n v="0"/>
    <n v="0"/>
    <n v="0"/>
    <n v="0"/>
    <n v="0"/>
    <n v="0"/>
    <n v="0"/>
    <n v="0"/>
    <n v="0"/>
    <n v="0"/>
    <n v="0"/>
    <n v="0"/>
    <n v="0"/>
    <n v="709.36"/>
    <n v="29.5566666666667"/>
    <n v="32.950000000000003"/>
    <n v="26.4"/>
    <n v="2.2521326446893299"/>
    <n v="5.07210144927536"/>
    <n v="6.55"/>
    <n v="562.9"/>
    <n v="23.454166666666701"/>
    <n v="24.96"/>
    <n v="21.3"/>
    <n v="1.03301549576604"/>
    <n v="1.0671210144927501"/>
    <n v="3.66"/>
    <n v="17.02"/>
    <n v="0.70916666666666694"/>
    <n v="0.9"/>
    <n v="0.5"/>
    <n v="0.12981313213755499"/>
    <n v="1.68514492753623E-2"/>
    <n v="0.4"/>
    <n v="24348.86"/>
    <n v="1014.5358333333299"/>
    <n v="1015.99"/>
    <n v="1013"/>
    <n v="1.0297991221029701"/>
    <n v="1.06048623188404"/>
    <n v="2.99000000000001"/>
    <n v="98.27"/>
    <n v="4.0945833333333299"/>
    <n v="5.9"/>
    <n v="2.48"/>
    <n v="1.18426267344291"/>
    <n v="1.4024780797101499"/>
    <n v="3.42"/>
    <n v="115.17"/>
    <n v="4.7987500000000001"/>
    <n v="7.26"/>
    <n v="3.04"/>
    <n v="1.0915139565719301"/>
    <n v="1.1914027173913"/>
    <n v="4.22"/>
    <n v="4071"/>
    <n v="169.625"/>
    <n v="183"/>
    <n v="155"/>
    <n v="6.7360967926537398"/>
    <n v="45.375"/>
    <n v="28"/>
    <n v="7.43"/>
    <n v="0.30958333333333299"/>
    <n v="0.75"/>
    <n v="0"/>
    <n v="0.23018856479486299"/>
    <n v="5.29867753623188E-2"/>
    <n v="0.75"/>
    <n v="53"/>
    <n v="2.2083333333333299"/>
    <n v="8"/>
    <n v="0"/>
    <n v="2.9039578189933701"/>
    <n v="8.4329710144927503"/>
    <n v="8"/>
    <n v="381.31299999999999"/>
    <n v="15.8880416666667"/>
    <n v="16.088999999999999"/>
    <n v="13.58"/>
    <n v="0.58267236518040499"/>
    <n v="0.339507085144927"/>
    <n v="2.5089999999999999"/>
    <x v="36"/>
    <x v="0"/>
  </r>
  <r>
    <d v="2018-06-13T00:00:00"/>
    <x v="155"/>
    <x v="159"/>
    <x v="20"/>
    <s v="Wednesday"/>
    <n v="0"/>
    <s v="Jun"/>
    <s v="Summer"/>
    <n v="0"/>
    <n v="0"/>
    <n v="0"/>
    <n v="0"/>
    <n v="0"/>
    <n v="10"/>
    <n v="18"/>
    <n v="8"/>
    <s v="Medium"/>
    <n v="5795"/>
    <n v="31.768766177739433"/>
    <n v="0"/>
    <m/>
    <n v="0"/>
    <n v="93"/>
    <n v="178"/>
    <n v="1582"/>
    <n v="0"/>
    <n v="196"/>
    <n v="192"/>
    <n v="21"/>
    <n v="0"/>
    <n v="4.1114058355437667E-2"/>
    <n v="7.8691423519009721E-2"/>
    <n v="0.69938107869142352"/>
    <n v="0"/>
    <n v="8.6648983200707339E-2"/>
    <n v="8.4880636604774531E-2"/>
    <n v="9.2838196286472146E-3"/>
    <n v="311"/>
    <n v="0"/>
    <n v="0"/>
    <n v="92"/>
    <n v="158"/>
    <n v="892"/>
    <n v="110"/>
    <n v="153"/>
    <n v="13"/>
    <n v="187"/>
    <n v="0"/>
    <n v="20"/>
    <n v="40"/>
    <n v="0"/>
    <n v="0"/>
    <n v="0"/>
    <n v="0"/>
    <n v="0"/>
    <n v="0"/>
    <n v="0"/>
    <n v="0"/>
    <n v="0"/>
    <n v="0"/>
    <n v="0"/>
    <n v="0"/>
    <n v="0"/>
    <n v="0"/>
    <n v="707.4"/>
    <n v="29.475000000000001"/>
    <n v="33.49"/>
    <n v="25.64"/>
    <n v="2.7635169778665198"/>
    <n v="7.6370260869565296"/>
    <n v="7.85"/>
    <n v="550.78"/>
    <n v="22.949166666666699"/>
    <n v="24.31"/>
    <n v="20.76"/>
    <n v="1.1327800226478899"/>
    <n v="1.2831905797101399"/>
    <n v="3.55"/>
    <n v="16.75"/>
    <n v="0.69791666666666696"/>
    <n v="0.91"/>
    <n v="0.47"/>
    <n v="0.15139867228947099"/>
    <n v="2.29215579710145E-2"/>
    <n v="0.44"/>
    <n v="24397.68"/>
    <n v="1016.57"/>
    <n v="1018.3"/>
    <n v="1014.99"/>
    <n v="1.0446301613073601"/>
    <n v="1.0912521739130501"/>
    <n v="3.3099999999999499"/>
    <n v="77.819999999999993"/>
    <n v="3.2425000000000002"/>
    <n v="5.43"/>
    <n v="1.19"/>
    <n v="1.1250439604937601"/>
    <n v="1.2657239130434801"/>
    <n v="4.24"/>
    <n v="99.97"/>
    <n v="4.1654166666666699"/>
    <n v="6.78"/>
    <n v="2.74"/>
    <n v="0.90075320736576303"/>
    <n v="0.81135634057970996"/>
    <n v="4.04"/>
    <n v="3874"/>
    <n v="161.416666666667"/>
    <n v="182"/>
    <n v="141"/>
    <n v="9.7397288894804301"/>
    <n v="94.862318840579704"/>
    <n v="41"/>
    <n v="5.39"/>
    <n v="0.224583333333333"/>
    <n v="0.59"/>
    <n v="0"/>
    <n v="0.16495003635269001"/>
    <n v="2.7208514492753601E-2"/>
    <n v="0.59"/>
    <n v="57"/>
    <n v="2.375"/>
    <n v="8"/>
    <n v="0"/>
    <n v="3.1871003585786499"/>
    <n v="10.1576086956522"/>
    <n v="8"/>
    <n v="384.67099999999999"/>
    <n v="16.027958333333299"/>
    <n v="16.088999999999999"/>
    <n v="14.624000000000001"/>
    <n v="0.299041872764779"/>
    <n v="8.9426041666666498E-2"/>
    <n v="1.4650000000000001"/>
    <x v="36"/>
    <x v="0"/>
  </r>
  <r>
    <d v="2018-06-14T00:00:00"/>
    <x v="156"/>
    <x v="160"/>
    <x v="47"/>
    <s v="Thursday"/>
    <n v="0"/>
    <s v="Jun"/>
    <s v="Summer"/>
    <n v="0"/>
    <n v="0"/>
    <n v="0"/>
    <n v="0"/>
    <n v="0"/>
    <n v="10"/>
    <n v="18"/>
    <n v="8"/>
    <s v="Medium"/>
    <n v="5795"/>
    <n v="31.993097497842971"/>
    <n v="0"/>
    <m/>
    <n v="0"/>
    <n v="785"/>
    <n v="472"/>
    <n v="1599"/>
    <n v="0"/>
    <n v="251"/>
    <n v="156"/>
    <n v="3"/>
    <n v="0"/>
    <n v="0.24035517452541336"/>
    <n v="0.14451928965094918"/>
    <n v="0.48958971218616043"/>
    <n v="0"/>
    <n v="7.6852418860992033E-2"/>
    <n v="4.7764849969381504E-2"/>
    <n v="9.1855480710349051E-4"/>
    <n v="331"/>
    <n v="0"/>
    <n v="404"/>
    <n v="381"/>
    <n v="450"/>
    <n v="935"/>
    <n v="116"/>
    <n v="179"/>
    <n v="5"/>
    <n v="150"/>
    <n v="0"/>
    <n v="3"/>
    <n v="50"/>
    <n v="0.87"/>
    <n v="3.6249999999999998E-2"/>
    <n v="0.59"/>
    <n v="0"/>
    <n v="0.13104305631621899"/>
    <n v="1.7172282608695601E-2"/>
    <n v="0.59"/>
    <n v="0.62"/>
    <n v="2.5833333333333298E-2"/>
    <n v="0.37"/>
    <n v="0"/>
    <n v="8.9292711941104705E-2"/>
    <n v="7.9731884057970895E-3"/>
    <n v="0.37"/>
    <n v="673.18"/>
    <n v="28.0491666666667"/>
    <n v="31.32"/>
    <n v="25.96"/>
    <n v="1.7116529429476799"/>
    <n v="2.9297557971014498"/>
    <n v="5.36"/>
    <n v="548.04"/>
    <n v="22.835000000000001"/>
    <n v="24.11"/>
    <n v="21.25"/>
    <n v="0.94109556877355305"/>
    <n v="0.88566086956521695"/>
    <n v="2.86"/>
    <n v="17.78"/>
    <n v="0.74083333333333301"/>
    <n v="0.9"/>
    <n v="0.56999999999999995"/>
    <n v="9.9909379229234596E-2"/>
    <n v="9.9818840579710202E-3"/>
    <n v="0.33"/>
    <n v="24385.88"/>
    <n v="1016.07833333333"/>
    <n v="1017.78"/>
    <n v="1014.39"/>
    <n v="1.0411267586303901"/>
    <n v="1.0839449275362301"/>
    <n v="3.3899999999999899"/>
    <n v="60.43"/>
    <n v="2.5179166666666699"/>
    <n v="5.32"/>
    <n v="0.61"/>
    <n v="1.0772629535143601"/>
    <n v="1.1604954710144899"/>
    <n v="4.71"/>
    <n v="82.84"/>
    <n v="3.4516666666666702"/>
    <n v="5.66"/>
    <n v="1.01"/>
    <n v="1.2067623470753599"/>
    <n v="1.45627536231884"/>
    <n v="4.6500000000000004"/>
    <n v="3944"/>
    <n v="164.333333333333"/>
    <n v="214"/>
    <n v="108"/>
    <n v="30.657528569195101"/>
    <n v="939.88405797101404"/>
    <n v="106"/>
    <n v="6.8"/>
    <n v="0.28333333333333299"/>
    <n v="0.75"/>
    <n v="0"/>
    <n v="0.26076253843156899"/>
    <n v="6.7997101449275302E-2"/>
    <n v="0.75"/>
    <n v="50"/>
    <n v="2.0833333333333299"/>
    <n v="7"/>
    <n v="0"/>
    <n v="2.7013147630876602"/>
    <n v="7.2971014492753596"/>
    <n v="7"/>
    <n v="376.09199999999998"/>
    <n v="15.670500000000001"/>
    <n v="16.088999999999999"/>
    <n v="6.4349999999999996"/>
    <n v="1.96876039127692"/>
    <n v="3.8760174782608598"/>
    <n v="9.6539999999999999"/>
    <x v="39"/>
    <x v="3"/>
  </r>
  <r>
    <d v="2018-06-15T00:00:00"/>
    <x v="157"/>
    <x v="161"/>
    <x v="35"/>
    <s v="Friday"/>
    <n v="0"/>
    <s v="Jun"/>
    <s v="Summer"/>
    <n v="0"/>
    <n v="0"/>
    <n v="0"/>
    <n v="0"/>
    <n v="0"/>
    <n v="10"/>
    <n v="18"/>
    <n v="8"/>
    <s v="Medium"/>
    <n v="5795"/>
    <n v="41.553062985332183"/>
    <n v="0"/>
    <m/>
    <n v="0"/>
    <n v="357"/>
    <n v="302"/>
    <n v="2895"/>
    <n v="0"/>
    <n v="255"/>
    <n v="284"/>
    <n v="4"/>
    <n v="0"/>
    <n v="8.7136929460580909E-2"/>
    <n v="7.3712472540883575E-2"/>
    <n v="0.70661459604588728"/>
    <n v="0"/>
    <n v="6.2240663900414939E-2"/>
    <n v="6.9319013912618993E-2"/>
    <n v="9.7632413961435197E-4"/>
    <n v="619"/>
    <n v="0"/>
    <n v="166"/>
    <n v="146"/>
    <n v="267"/>
    <n v="1473"/>
    <n v="192"/>
    <n v="204"/>
    <n v="21"/>
    <n v="276"/>
    <n v="0"/>
    <n v="4"/>
    <n v="45"/>
    <n v="0.21"/>
    <n v="8.7500000000000008E-3"/>
    <n v="0.21"/>
    <n v="0"/>
    <n v="4.2866070498705597E-2"/>
    <n v="1.8374999999999999E-3"/>
    <n v="0.21"/>
    <n v="0.38"/>
    <n v="1.58333333333333E-2"/>
    <n v="0.38"/>
    <n v="0"/>
    <n v="7.7567175188133997E-2"/>
    <n v="6.0166666666666702E-3"/>
    <n v="0.38"/>
    <n v="685.15"/>
    <n v="28.547916666666701"/>
    <n v="32.020000000000003"/>
    <n v="25.4"/>
    <n v="2.0264704358900101"/>
    <n v="4.1065824275362299"/>
    <n v="6.62"/>
    <n v="549.70000000000005"/>
    <n v="22.904166666666701"/>
    <n v="23.51"/>
    <n v="22.08"/>
    <n v="0.45597403307708201"/>
    <n v="0.20791231884058001"/>
    <n v="1.43"/>
    <n v="17.350000000000001"/>
    <n v="0.72291666666666698"/>
    <n v="0.88"/>
    <n v="0.56000000000000005"/>
    <n v="0.10045458271480601"/>
    <n v="1.00911231884058E-2"/>
    <n v="0.32"/>
    <n v="24345.200000000001"/>
    <n v="1014.38333333333"/>
    <n v="1015.72"/>
    <n v="1012.4"/>
    <n v="1.0404249410558299"/>
    <n v="1.08248405797103"/>
    <n v="3.32000000000005"/>
    <n v="80.42"/>
    <n v="3.35083333333333"/>
    <n v="5.73"/>
    <n v="1.06"/>
    <n v="1.34873504880835"/>
    <n v="1.8190862318840599"/>
    <n v="4.67"/>
    <n v="101.12"/>
    <n v="4.2133333333333303"/>
    <n v="6.75"/>
    <n v="2.19"/>
    <n v="1.1974380865057299"/>
    <n v="1.4338579710144901"/>
    <n v="4.5599999999999996"/>
    <n v="3774"/>
    <n v="157.25"/>
    <n v="188"/>
    <n v="128"/>
    <n v="15.3261640454429"/>
    <n v="234.89130434782601"/>
    <n v="60"/>
    <n v="8.4700000000000006"/>
    <n v="0.35291666666666699"/>
    <n v="0.75"/>
    <n v="0.06"/>
    <n v="0.196811080605934"/>
    <n v="3.8734601449275402E-2"/>
    <n v="0.69"/>
    <n v="54"/>
    <n v="2.25"/>
    <n v="8"/>
    <n v="0"/>
    <n v="2.9080099276189602"/>
    <n v="8.4565217391304408"/>
    <n v="8"/>
    <n v="385.50799999999998"/>
    <n v="16.062833333333302"/>
    <n v="16.088999999999999"/>
    <n v="15.461"/>
    <n v="0.12818996320565301"/>
    <n v="1.6432666666666599E-2"/>
    <n v="0.627999999999998"/>
    <x v="9"/>
    <x v="3"/>
  </r>
  <r>
    <d v="2018-06-16T00:00:00"/>
    <x v="158"/>
    <x v="162"/>
    <x v="40"/>
    <s v="Saturday"/>
    <n v="1"/>
    <s v="Jun"/>
    <s v="Summer"/>
    <n v="0"/>
    <n v="1"/>
    <n v="0"/>
    <n v="1"/>
    <n v="0"/>
    <n v="9"/>
    <n v="18"/>
    <n v="9"/>
    <s v="High"/>
    <n v="5795"/>
    <n v="56.893874029335635"/>
    <n v="0"/>
    <m/>
    <n v="0"/>
    <n v="364"/>
    <n v="273"/>
    <n v="3720"/>
    <n v="0"/>
    <n v="414"/>
    <n v="469"/>
    <n v="9"/>
    <n v="0"/>
    <n v="6.9346542198514008E-2"/>
    <n v="5.2009906648885502E-2"/>
    <n v="0.70870642027052777"/>
    <n v="0"/>
    <n v="7.8872166126881305E-2"/>
    <n v="8.9350352448085354E-2"/>
    <n v="1.7146123071061154E-3"/>
    <n v="580"/>
    <n v="0"/>
    <n v="0"/>
    <n v="46"/>
    <n v="259"/>
    <n v="2465"/>
    <n v="403"/>
    <n v="223"/>
    <n v="50"/>
    <n v="448"/>
    <n v="318"/>
    <n v="2"/>
    <n v="55"/>
    <n v="0"/>
    <n v="0"/>
    <n v="0"/>
    <n v="0"/>
    <n v="0"/>
    <n v="0"/>
    <n v="0"/>
    <n v="0"/>
    <n v="0"/>
    <n v="0"/>
    <n v="0"/>
    <n v="0"/>
    <n v="0"/>
    <n v="0"/>
    <n v="698.3"/>
    <n v="29.095833333333299"/>
    <n v="32.28"/>
    <n v="26.69"/>
    <n v="1.9870645088468699"/>
    <n v="3.9484253623188401"/>
    <n v="5.59"/>
    <n v="544.47"/>
    <n v="22.686250000000001"/>
    <n v="23.6"/>
    <n v="21.03"/>
    <n v="0.78932449105162905"/>
    <n v="0.62303315217391297"/>
    <n v="2.57"/>
    <n v="16.62"/>
    <n v="0.6925"/>
    <n v="0.82"/>
    <n v="0.52"/>
    <n v="0.10641387617918199"/>
    <n v="1.1323913043478301E-2"/>
    <n v="0.3"/>
    <n v="24317.93"/>
    <n v="1013.24708333333"/>
    <n v="1014.39"/>
    <n v="1012.51"/>
    <n v="0.59091292058149103"/>
    <n v="0.34917807971014803"/>
    <n v="1.88"/>
    <n v="97.82"/>
    <n v="4.0758333333333301"/>
    <n v="6.35"/>
    <n v="1.72"/>
    <n v="1.38618311315223"/>
    <n v="1.9215036231884099"/>
    <n v="4.63"/>
    <n v="118.54"/>
    <n v="4.9391666666666696"/>
    <n v="7.16"/>
    <n v="2.67"/>
    <n v="1.2450141143487199"/>
    <n v="1.55006014492754"/>
    <n v="4.49"/>
    <n v="3315"/>
    <n v="138.125"/>
    <n v="167"/>
    <n v="113"/>
    <n v="18.012827554877099"/>
    <n v="324.46195652173901"/>
    <n v="54"/>
    <n v="7.99"/>
    <n v="0.33291666666666703"/>
    <n v="0.64"/>
    <n v="0.08"/>
    <n v="0.185178625085094"/>
    <n v="3.4291123188405798E-2"/>
    <n v="0.56000000000000005"/>
    <n v="54"/>
    <n v="2.25"/>
    <n v="9"/>
    <n v="0"/>
    <n v="3.1242390377846201"/>
    <n v="9.7608695652173907"/>
    <n v="9"/>
    <n v="385.25400000000002"/>
    <n v="16.052250000000001"/>
    <n v="16.088999999999999"/>
    <n v="15.207000000000001"/>
    <n v="0.18003749609456299"/>
    <n v="3.2413499999999797E-2"/>
    <n v="0.88199999999999801"/>
    <x v="36"/>
    <x v="0"/>
  </r>
  <r>
    <d v="2018-06-17T00:00:00"/>
    <x v="159"/>
    <x v="163"/>
    <x v="25"/>
    <s v="Sunday"/>
    <n v="1"/>
    <s v="Jun"/>
    <s v="Summer"/>
    <n v="0"/>
    <n v="1"/>
    <n v="0"/>
    <n v="1"/>
    <n v="0"/>
    <n v="9"/>
    <n v="18"/>
    <n v="9"/>
    <s v="Medium"/>
    <n v="5795"/>
    <n v="49.249352890422777"/>
    <n v="0"/>
    <m/>
    <n v="0"/>
    <n v="13"/>
    <n v="392"/>
    <n v="2536"/>
    <n v="0"/>
    <n v="346"/>
    <n v="351"/>
    <n v="0"/>
    <n v="0"/>
    <n v="3.5733919736118747E-3"/>
    <n v="0.10775151181968114"/>
    <n v="0.69708631115997799"/>
    <n v="0"/>
    <n v="9.5107201759208351E-2"/>
    <n v="9.6481583287520614E-2"/>
    <n v="0"/>
    <n v="418"/>
    <n v="0"/>
    <n v="0"/>
    <n v="0"/>
    <n v="188"/>
    <n v="1615"/>
    <n v="201"/>
    <n v="176"/>
    <n v="6"/>
    <n v="331"/>
    <n v="0"/>
    <n v="0"/>
    <n v="57"/>
    <n v="0.68"/>
    <n v="2.8333333333333301E-2"/>
    <n v="0.37"/>
    <n v="0"/>
    <n v="8.1543088991764601E-2"/>
    <n v="6.6492753623188499E-3"/>
    <n v="0.37"/>
    <n v="2.2999999999999998"/>
    <n v="9.5833333333333298E-2"/>
    <n v="0.68"/>
    <n v="0"/>
    <n v="0.18948251420225001"/>
    <n v="3.59036231884058E-2"/>
    <n v="0.68"/>
    <n v="667.43"/>
    <n v="27.8095833333333"/>
    <n v="29.79"/>
    <n v="26.2"/>
    <n v="1.09768324870736"/>
    <n v="1.20490851449275"/>
    <n v="3.59"/>
    <n v="574.09"/>
    <n v="23.9204166666667"/>
    <n v="24.63"/>
    <n v="23.46"/>
    <n v="0.350967348495761"/>
    <n v="0.12317807971014499"/>
    <n v="1.17"/>
    <n v="19.079999999999998"/>
    <n v="0.79500000000000004"/>
    <n v="0.86"/>
    <n v="0.73"/>
    <n v="3.8897859558860902E-2"/>
    <n v="1.5130434782608701E-3"/>
    <n v="0.13"/>
    <n v="24301.89"/>
    <n v="1012.57875"/>
    <n v="1014.02"/>
    <n v="1011.61"/>
    <n v="0.72872319847799905"/>
    <n v="0.53103750000000505"/>
    <n v="2.4099999999999699"/>
    <n v="117.34"/>
    <n v="4.8891666666666698"/>
    <n v="6.76"/>
    <n v="2.3199999999999998"/>
    <n v="1.3614375927087401"/>
    <n v="1.85351231884058"/>
    <n v="4.4400000000000004"/>
    <n v="148.44999999999999"/>
    <n v="6.1854166666666703"/>
    <n v="8.4700000000000006"/>
    <n v="3.77"/>
    <n v="1.41584198076366"/>
    <n v="2.0046085144927499"/>
    <n v="4.7"/>
    <n v="2978"/>
    <n v="124.083333333333"/>
    <n v="145"/>
    <n v="105"/>
    <n v="11.835527455290199"/>
    <n v="140.07971014492799"/>
    <n v="40"/>
    <n v="16.41"/>
    <n v="0.68374999999999997"/>
    <n v="0.84"/>
    <n v="0.32"/>
    <n v="0.133443116035977"/>
    <n v="1.78070652173913E-2"/>
    <n v="0.52"/>
    <n v="46"/>
    <n v="1.9166666666666701"/>
    <n v="6"/>
    <n v="0"/>
    <n v="2.4657068246098399"/>
    <n v="6.0797101449275397"/>
    <n v="6"/>
    <n v="375.08800000000002"/>
    <n v="15.6286666666667"/>
    <n v="16.088999999999999"/>
    <n v="11.363"/>
    <n v="1.32653984901114"/>
    <n v="1.7597079710144901"/>
    <n v="4.726"/>
    <x v="40"/>
    <x v="3"/>
  </r>
  <r>
    <d v="2018-06-18T00:00:00"/>
    <x v="160"/>
    <x v="164"/>
    <x v="4"/>
    <s v="Monday"/>
    <n v="0"/>
    <s v="Jun"/>
    <s v="Summer"/>
    <n v="0"/>
    <n v="0"/>
    <n v="0"/>
    <n v="1"/>
    <n v="0"/>
    <n v="10"/>
    <n v="18"/>
    <n v="8"/>
    <s v="Medium"/>
    <n v="5795"/>
    <n v="36.755823986194997"/>
    <n v="0"/>
    <m/>
    <n v="0"/>
    <n v="187"/>
    <n v="161"/>
    <n v="2013"/>
    <n v="0"/>
    <n v="133"/>
    <n v="173"/>
    <n v="0"/>
    <n v="0"/>
    <n v="7.0116235470566182E-2"/>
    <n v="6.0367454068241469E-2"/>
    <n v="0.75478065241844772"/>
    <n v="0"/>
    <n v="4.9868766404199474E-2"/>
    <n v="6.4866891638545185E-2"/>
    <n v="0"/>
    <n v="387"/>
    <n v="0"/>
    <n v="0"/>
    <n v="2"/>
    <n v="157"/>
    <n v="1151"/>
    <n v="103"/>
    <n v="102"/>
    <n v="15"/>
    <n v="165"/>
    <n v="0"/>
    <n v="0"/>
    <n v="52"/>
    <n v="6.73"/>
    <n v="0.28041666666666698"/>
    <n v="1.35"/>
    <n v="0"/>
    <n v="0.36323999931374501"/>
    <n v="0.131943297101449"/>
    <n v="1.35"/>
    <n v="9.74"/>
    <n v="0.40583333333333299"/>
    <n v="0.97"/>
    <n v="0"/>
    <n v="0.34147909308549601"/>
    <n v="0.11660797101449299"/>
    <n v="0.97"/>
    <n v="615.76"/>
    <n v="25.656666666666698"/>
    <n v="27.44"/>
    <n v="24.34"/>
    <n v="0.78548056000446498"/>
    <n v="0.61697971014492803"/>
    <n v="3.1"/>
    <n v="566.23"/>
    <n v="23.592916666666699"/>
    <n v="23.99"/>
    <n v="23.32"/>
    <n v="0.15741054510465599"/>
    <n v="2.4778079710144899E-2"/>
    <n v="0.66999999999999804"/>
    <n v="21.26"/>
    <n v="0.88583333333333303"/>
    <n v="0.98"/>
    <n v="0.8"/>
    <n v="4.1485111699905403E-2"/>
    <n v="1.7210144927536199E-3"/>
    <n v="0.18"/>
    <n v="24327.82"/>
    <n v="1013.65916666667"/>
    <n v="1014.61"/>
    <n v="1012.4"/>
    <n v="0.67945577113417499"/>
    <n v="0.46166014492753599"/>
    <n v="2.2100000000000399"/>
    <n v="106.76"/>
    <n v="4.4483333333333297"/>
    <n v="6.32"/>
    <n v="2.68"/>
    <n v="1.09711347226005"/>
    <n v="1.2036579710144899"/>
    <n v="3.64"/>
    <n v="134.47"/>
    <n v="5.6029166666666699"/>
    <n v="9.0399999999999991"/>
    <n v="3.81"/>
    <n v="1.2982345174577801"/>
    <n v="1.68541286231884"/>
    <n v="5.23"/>
    <n v="3241"/>
    <n v="135.041666666667"/>
    <n v="167"/>
    <n v="108"/>
    <n v="15.787940270061"/>
    <n v="249.25905797101399"/>
    <n v="59"/>
    <n v="19.649999999999999"/>
    <n v="0.81874999999999998"/>
    <n v="1"/>
    <n v="0.51"/>
    <n v="0.13122541177551"/>
    <n v="1.72201086956522E-2"/>
    <n v="0.49"/>
    <n v="42"/>
    <n v="1.75"/>
    <n v="6"/>
    <n v="0"/>
    <n v="2.269840063318"/>
    <n v="5.1521739130434803"/>
    <n v="6"/>
    <n v="352.37"/>
    <n v="14.682083333333299"/>
    <n v="16.088999999999999"/>
    <n v="6.4349999999999996"/>
    <n v="2.57557162784205"/>
    <n v="6.6335692101449197"/>
    <n v="9.6539999999999999"/>
    <x v="41"/>
    <x v="3"/>
  </r>
  <r>
    <d v="2018-06-19T00:00:00"/>
    <x v="161"/>
    <x v="165"/>
    <x v="13"/>
    <s v="Tuesday"/>
    <n v="0"/>
    <s v="Jun"/>
    <s v="Summer"/>
    <n v="0"/>
    <n v="0"/>
    <n v="0"/>
    <n v="1"/>
    <n v="0"/>
    <n v="10"/>
    <n v="18"/>
    <n v="8"/>
    <s v="Medium"/>
    <n v="5795"/>
    <n v="39.775668679896462"/>
    <n v="0"/>
    <m/>
    <n v="0"/>
    <n v="445"/>
    <n v="286"/>
    <n v="1796"/>
    <n v="0"/>
    <n v="144"/>
    <n v="184"/>
    <n v="0"/>
    <n v="0"/>
    <n v="0.15586690017513136"/>
    <n v="0.10017513134851139"/>
    <n v="0.62907180385288963"/>
    <n v="0"/>
    <n v="5.0437828371278456E-2"/>
    <n v="6.444833625218914E-2"/>
    <n v="0"/>
    <n v="390"/>
    <n v="0"/>
    <n v="35"/>
    <n v="410"/>
    <n v="276"/>
    <n v="1059"/>
    <n v="95"/>
    <n v="128"/>
    <n v="0"/>
    <n v="182"/>
    <n v="0"/>
    <n v="0"/>
    <n v="44"/>
    <n v="2.29"/>
    <n v="9.5416666666666705E-2"/>
    <n v="0.57999999999999996"/>
    <n v="0"/>
    <n v="0.15294156788919699"/>
    <n v="2.3391123188405801E-2"/>
    <n v="0.57999999999999996"/>
    <n v="4.5999999999999996"/>
    <n v="0.19166666666666701"/>
    <n v="0.81"/>
    <n v="0"/>
    <n v="0.22453171881412001"/>
    <n v="5.0414492753623197E-2"/>
    <n v="0.81"/>
    <n v="623.15"/>
    <n v="25.964583333333302"/>
    <n v="27.13"/>
    <n v="24.34"/>
    <n v="0.92308546482019704"/>
    <n v="0.85208677536231903"/>
    <n v="2.79"/>
    <n v="562.75"/>
    <n v="23.4479166666667"/>
    <n v="24.13"/>
    <n v="22.41"/>
    <n v="0.463343042855203"/>
    <n v="0.214686775362319"/>
    <n v="1.72"/>
    <n v="20.65"/>
    <n v="0.86041666666666705"/>
    <n v="0.92"/>
    <n v="0.81"/>
    <n v="3.8615064267793202E-2"/>
    <n v="1.4911231884058001E-3"/>
    <n v="0.11"/>
    <n v="24296.77"/>
    <n v="1012.3654166666699"/>
    <n v="1013.29"/>
    <n v="1011.29"/>
    <n v="0.66596761356604495"/>
    <n v="0.44351286231885401"/>
    <n v="2"/>
    <n v="121.65"/>
    <n v="5.0687499999999996"/>
    <n v="6.34"/>
    <n v="3.99"/>
    <n v="0.60511093126007498"/>
    <n v="0.36615923913043502"/>
    <n v="2.35"/>
    <n v="139.75"/>
    <n v="5.8229166666666696"/>
    <n v="9.43"/>
    <n v="4.6399999999999997"/>
    <n v="0.96310403594729599"/>
    <n v="0.92756938405797096"/>
    <n v="4.79"/>
    <n v="2968"/>
    <n v="123.666666666667"/>
    <n v="142"/>
    <n v="98"/>
    <n v="8.88411707666463"/>
    <n v="78.927536231884105"/>
    <n v="44"/>
    <n v="21.6"/>
    <n v="0.9"/>
    <n v="1"/>
    <n v="0.75"/>
    <n v="8.5108626242406005E-2"/>
    <n v="7.2434782608695597E-3"/>
    <n v="0.25"/>
    <n v="38"/>
    <n v="1.5833333333333299"/>
    <n v="5"/>
    <n v="0"/>
    <n v="1.9981875845846899"/>
    <n v="3.9927536231884102"/>
    <n v="5"/>
    <n v="355.55799999999999"/>
    <n v="14.814916666666701"/>
    <n v="16.088999999999999"/>
    <n v="10.834"/>
    <n v="1.5677435991748201"/>
    <n v="2.45781999275362"/>
    <n v="5.2549999999999999"/>
    <x v="42"/>
    <x v="3"/>
  </r>
  <r>
    <d v="2018-06-20T00:00:00"/>
    <x v="162"/>
    <x v="166"/>
    <x v="13"/>
    <s v="Wednesday"/>
    <n v="0"/>
    <s v="Jun"/>
    <s v="Summer"/>
    <n v="0"/>
    <n v="0"/>
    <n v="1"/>
    <n v="1"/>
    <n v="0"/>
    <n v="10"/>
    <n v="18"/>
    <n v="8"/>
    <s v="Medium"/>
    <n v="5795"/>
    <n v="36.151855047454703"/>
    <n v="0"/>
    <m/>
    <n v="0"/>
    <n v="107"/>
    <n v="169"/>
    <n v="1844"/>
    <n v="0"/>
    <n v="301"/>
    <n v="177"/>
    <n v="0"/>
    <n v="0"/>
    <n v="4.1185527328714396E-2"/>
    <n v="6.505003849114703E-2"/>
    <n v="0.70977675134719009"/>
    <n v="0"/>
    <n v="0.11585835257890685"/>
    <n v="6.8129330254041567E-2"/>
    <n v="0"/>
    <n v="355"/>
    <n v="0"/>
    <n v="19"/>
    <n v="88"/>
    <n v="147"/>
    <n v="1040"/>
    <n v="140"/>
    <n v="260"/>
    <n v="6"/>
    <n v="173"/>
    <n v="0"/>
    <n v="0"/>
    <n v="48"/>
    <n v="8.33"/>
    <n v="0.34708333333333302"/>
    <n v="6.11"/>
    <n v="0"/>
    <n v="1.25497437758936"/>
    <n v="1.5749606884058001"/>
    <n v="6.11"/>
    <n v="3.42"/>
    <n v="0.14249999999999999"/>
    <n v="0.92"/>
    <n v="0"/>
    <n v="0.285112487335758"/>
    <n v="8.12891304347826E-2"/>
    <n v="0.92"/>
    <n v="644.29"/>
    <n v="26.845416666666701"/>
    <n v="29.91"/>
    <n v="24.43"/>
    <n v="1.8804763022139901"/>
    <n v="3.5361911231884098"/>
    <n v="5.48"/>
    <n v="580.71"/>
    <n v="24.196249999999999"/>
    <n v="25.05"/>
    <n v="23.75"/>
    <n v="0.36753955717304299"/>
    <n v="0.135085326086957"/>
    <n v="1.3"/>
    <n v="20.62"/>
    <n v="0.85916666666666697"/>
    <n v="0.96"/>
    <n v="0.72"/>
    <n v="8.1289427445964693E-2"/>
    <n v="6.6079710144927497E-3"/>
    <n v="0.24"/>
    <n v="24259.5"/>
    <n v="1010.8125"/>
    <n v="1012.01"/>
    <n v="1009.79"/>
    <n v="0.57203108763195398"/>
    <n v="0.32721956521739698"/>
    <n v="2.2200000000000299"/>
    <n v="107.54"/>
    <n v="4.4808333333333303"/>
    <n v="6.84"/>
    <n v="2.25"/>
    <n v="1.58742864726101"/>
    <n v="2.5199297101449298"/>
    <n v="4.59"/>
    <n v="125.93"/>
    <n v="5.2470833333333298"/>
    <n v="8.77"/>
    <n v="2.39"/>
    <n v="1.92793757603856"/>
    <n v="3.7169432971014502"/>
    <n v="6.38"/>
    <n v="3054"/>
    <n v="127.25"/>
    <n v="198"/>
    <n v="3"/>
    <n v="36.715415551651297"/>
    <n v="1348.02173913043"/>
    <n v="195"/>
    <n v="18.489999999999998"/>
    <n v="0.77041666666666697"/>
    <n v="1"/>
    <n v="0.32"/>
    <n v="0.18931177796260401"/>
    <n v="3.5838949275362297E-2"/>
    <n v="0.68"/>
    <n v="44"/>
    <n v="1.8333333333333299"/>
    <n v="6"/>
    <n v="0"/>
    <n v="2.3529198635010902"/>
    <n v="5.5362318840579698"/>
    <n v="6"/>
    <n v="341.91"/>
    <n v="14.24625"/>
    <n v="16.088999999999999"/>
    <n v="6.6820000000000004"/>
    <n v="2.6925377273203601"/>
    <n v="7.2497594130434697"/>
    <n v="9.407"/>
    <x v="6"/>
    <x v="3"/>
  </r>
  <r>
    <d v="2018-06-21T00:00:00"/>
    <x v="163"/>
    <x v="167"/>
    <x v="2"/>
    <s v="Thursday"/>
    <n v="0"/>
    <s v="Jun"/>
    <s v="Summer"/>
    <n v="0"/>
    <n v="1"/>
    <n v="1"/>
    <n v="1"/>
    <n v="0"/>
    <n v="10"/>
    <n v="18"/>
    <n v="8"/>
    <s v="Medium"/>
    <n v="5795"/>
    <n v="44.503882657463329"/>
    <n v="0"/>
    <m/>
    <n v="0"/>
    <n v="365"/>
    <n v="166"/>
    <n v="2304"/>
    <n v="0"/>
    <n v="264"/>
    <n v="214"/>
    <n v="31"/>
    <n v="0"/>
    <n v="0.10915071770334928"/>
    <n v="4.9641148325358854E-2"/>
    <n v="0.68899521531100483"/>
    <n v="0"/>
    <n v="7.8947368421052627E-2"/>
    <n v="6.3995215311004786E-2"/>
    <n v="9.2703349282296649E-3"/>
    <n v="514"/>
    <n v="0"/>
    <n v="68"/>
    <n v="261"/>
    <n v="135"/>
    <n v="1270"/>
    <n v="150"/>
    <n v="229"/>
    <n v="18"/>
    <n v="199"/>
    <n v="0"/>
    <n v="30"/>
    <n v="45"/>
    <n v="0.31"/>
    <n v="1.29166666666667E-2"/>
    <n v="0.27"/>
    <n v="0"/>
    <n v="5.5362769366100698E-2"/>
    <n v="3.0650362318840499E-3"/>
    <n v="0.27"/>
    <n v="0.4"/>
    <n v="1.6666666666666701E-2"/>
    <n v="0.32"/>
    <n v="0"/>
    <n v="6.6637674855481902E-2"/>
    <n v="4.4405797101449299E-3"/>
    <n v="0.32"/>
    <n v="651.86"/>
    <n v="27.160833333333301"/>
    <n v="29.81"/>
    <n v="24.96"/>
    <n v="1.5280619059468099"/>
    <n v="2.3349731884058"/>
    <n v="4.8499999999999996"/>
    <n v="590.49"/>
    <n v="24.603750000000002"/>
    <n v="25.45"/>
    <n v="23.92"/>
    <n v="0.47874666533065002"/>
    <n v="0.229198369565218"/>
    <n v="1.53"/>
    <n v="20.69"/>
    <n v="0.86208333333333298"/>
    <n v="0.96"/>
    <n v="0.71"/>
    <n v="7.8406918875417106E-2"/>
    <n v="6.14764492753623E-3"/>
    <n v="0.25"/>
    <n v="24306"/>
    <n v="1012.75"/>
    <n v="1014.29"/>
    <n v="1011.11"/>
    <n v="0.92917916089604702"/>
    <n v="0.86337391304348199"/>
    <n v="3.17999999999995"/>
    <n v="48.74"/>
    <n v="2.0308333333333302"/>
    <n v="2.82"/>
    <n v="0.71"/>
    <n v="0.61794129921487095"/>
    <n v="0.38185144927536202"/>
    <n v="2.11"/>
    <n v="56.45"/>
    <n v="2.3520833333333302"/>
    <n v="4.04"/>
    <n v="1.57"/>
    <n v="0.58712993278406"/>
    <n v="0.344721557971015"/>
    <n v="2.4700000000000002"/>
    <n v="3512"/>
    <n v="146.333333333333"/>
    <n v="183"/>
    <n v="44"/>
    <n v="41.523871255676198"/>
    <n v="1724.2318840579701"/>
    <n v="139"/>
    <n v="16.649999999999999"/>
    <n v="0.69374999999999998"/>
    <n v="1"/>
    <n v="0.11"/>
    <n v="0.293195475675396"/>
    <n v="8.5963586956521801E-2"/>
    <n v="0.89"/>
    <n v="43"/>
    <n v="1.7916666666666701"/>
    <n v="6"/>
    <n v="0"/>
    <n v="2.2259178207938302"/>
    <n v="4.9547101449275299"/>
    <n v="6"/>
    <n v="330.21699999999998"/>
    <n v="13.7590416666667"/>
    <n v="16.088999999999999"/>
    <n v="10.47"/>
    <n v="1.69966028521729"/>
    <n v="2.8888450851449301"/>
    <n v="5.6189999999999998"/>
    <x v="14"/>
    <x v="3"/>
  </r>
  <r>
    <d v="2018-06-22T00:00:00"/>
    <x v="164"/>
    <x v="168"/>
    <x v="9"/>
    <s v="Friday"/>
    <n v="0"/>
    <s v="Jun"/>
    <s v="Summer"/>
    <n v="0"/>
    <n v="0"/>
    <n v="1"/>
    <n v="1"/>
    <n v="0"/>
    <n v="10"/>
    <n v="18"/>
    <n v="8"/>
    <s v="Medium"/>
    <n v="5795"/>
    <n v="50.71613459879206"/>
    <n v="0"/>
    <m/>
    <n v="0"/>
    <n v="182"/>
    <n v="485"/>
    <n v="3192"/>
    <n v="0"/>
    <n v="453"/>
    <n v="242"/>
    <n v="1"/>
    <n v="0"/>
    <n v="3.9956092206366631E-2"/>
    <n v="0.10647639956092206"/>
    <n v="0.70076838638858396"/>
    <n v="0"/>
    <n v="9.9451152579582883E-2"/>
    <n v="5.3128430296377607E-2"/>
    <n v="2.1953896816684961E-4"/>
    <n v="612"/>
    <n v="0"/>
    <n v="47"/>
    <n v="135"/>
    <n v="422"/>
    <n v="1764"/>
    <n v="282"/>
    <n v="348"/>
    <n v="45"/>
    <n v="219"/>
    <n v="0"/>
    <n v="1"/>
    <n v="34"/>
    <n v="0"/>
    <n v="0"/>
    <n v="0"/>
    <n v="0"/>
    <n v="0"/>
    <n v="0"/>
    <n v="0"/>
    <n v="0"/>
    <n v="0"/>
    <n v="0"/>
    <n v="0"/>
    <n v="0"/>
    <n v="0"/>
    <n v="0"/>
    <n v="666.32"/>
    <n v="28.970434782608699"/>
    <n v="33.32"/>
    <n v="25.69"/>
    <n v="2.94543171439939"/>
    <n v="8.6755679841897209"/>
    <n v="7.63"/>
    <n v="563.24"/>
    <n v="24.488695652173899"/>
    <n v="25.41"/>
    <n v="23.55"/>
    <n v="0.48471457719349997"/>
    <n v="0.234948221343873"/>
    <n v="1.86"/>
    <n v="17.93"/>
    <n v="0.77956521739130402"/>
    <n v="0.94"/>
    <n v="0.59"/>
    <n v="0.124953746383123"/>
    <n v="1.56134387351779E-2"/>
    <n v="0.35"/>
    <n v="23273.7"/>
    <n v="1011.9"/>
    <n v="1014.02"/>
    <n v="1010.01"/>
    <n v="1.29150370428498"/>
    <n v="1.66798181818182"/>
    <n v="4.00999999999999"/>
    <n v="86.58"/>
    <n v="3.7643478260869601"/>
    <n v="6.7"/>
    <n v="1.22"/>
    <n v="1.38008176993235"/>
    <n v="1.9046256916996001"/>
    <n v="5.48"/>
    <n v="101.17"/>
    <n v="4.3986956521739096"/>
    <n v="6.75"/>
    <n v="1.89"/>
    <n v="1.1720545455342599"/>
    <n v="1.37371185770751"/>
    <n v="4.8600000000000003"/>
    <n v="4616"/>
    <n v="200.695652173913"/>
    <n v="230"/>
    <n v="186"/>
    <n v="12.7864800139149"/>
    <n v="163.49407114624501"/>
    <n v="44"/>
    <n v="8.98"/>
    <n v="0.39043478260869602"/>
    <n v="0.75"/>
    <n v="0"/>
    <n v="0.25340370702729997"/>
    <n v="6.4213438735177805E-2"/>
    <n v="0.75"/>
    <n v="46"/>
    <n v="2"/>
    <n v="7"/>
    <n v="0"/>
    <n v="2.7633971188310298"/>
    <n v="7.6363636363636402"/>
    <n v="7"/>
    <n v="322.83300000000003"/>
    <n v="14.0362173913043"/>
    <n v="16.088999999999999"/>
    <n v="6.7750000000000004"/>
    <n v="3.2063472130436699"/>
    <n v="10.280662450592899"/>
    <n v="9.3140000000000001"/>
    <x v="36"/>
    <x v="0"/>
  </r>
  <r>
    <d v="2018-06-23T00:00:00"/>
    <x v="165"/>
    <x v="169"/>
    <x v="9"/>
    <s v="Saturday"/>
    <n v="1"/>
    <s v="Jun"/>
    <s v="Summer"/>
    <n v="0"/>
    <n v="1"/>
    <n v="1"/>
    <n v="1"/>
    <n v="0"/>
    <n v="9"/>
    <n v="18"/>
    <n v="9"/>
    <s v="High"/>
    <n v="5795"/>
    <n v="64.26229508196721"/>
    <n v="0"/>
    <m/>
    <n v="0"/>
    <n v="415"/>
    <n v="310"/>
    <n v="4150"/>
    <n v="0"/>
    <n v="457"/>
    <n v="470"/>
    <n v="0"/>
    <n v="0"/>
    <n v="7.1527059634608758E-2"/>
    <n v="5.3429851775249913E-2"/>
    <n v="0.71527059634608758"/>
    <n v="0"/>
    <n v="7.8765942778352291E-2"/>
    <n v="8.1006549465701488E-2"/>
    <n v="0"/>
    <n v="758"/>
    <n v="378"/>
    <n v="2"/>
    <n v="25"/>
    <n v="276"/>
    <n v="2572"/>
    <n v="464"/>
    <n v="368"/>
    <n v="38"/>
    <n v="443"/>
    <n v="380"/>
    <n v="0"/>
    <n v="60"/>
    <n v="0"/>
    <n v="0"/>
    <n v="0"/>
    <n v="0"/>
    <n v="0"/>
    <n v="0"/>
    <n v="0"/>
    <n v="0"/>
    <n v="0"/>
    <n v="0"/>
    <n v="0"/>
    <n v="0"/>
    <n v="0"/>
    <n v="0"/>
    <n v="662.8"/>
    <n v="28.817391304347801"/>
    <n v="32.119999999999997"/>
    <n v="25.64"/>
    <n v="2.2912188447344799"/>
    <n v="5.2496837944664003"/>
    <n v="6.48"/>
    <n v="557.76"/>
    <n v="24.2504347826087"/>
    <n v="25.01"/>
    <n v="23.61"/>
    <n v="0.44447597604441202"/>
    <n v="0.197558893280633"/>
    <n v="1.4"/>
    <n v="17.75"/>
    <n v="0.77173913043478304"/>
    <n v="0.9"/>
    <n v="0.61"/>
    <n v="0.10002963987616301"/>
    <n v="1.0005928853754901E-2"/>
    <n v="0.28999999999999998"/>
    <n v="23265.51"/>
    <n v="1011.54391304348"/>
    <n v="1013.09"/>
    <n v="1010.4"/>
    <n v="0.77907718797442305"/>
    <n v="0.60696126482213397"/>
    <n v="2.6900000000000501"/>
    <n v="108.62"/>
    <n v="4.7226086956521698"/>
    <n v="6.52"/>
    <n v="2.56"/>
    <n v="1.17563993170182"/>
    <n v="1.38212924901186"/>
    <n v="3.96"/>
    <n v="123.15"/>
    <n v="5.3543478260869604"/>
    <n v="7.25"/>
    <n v="3.01"/>
    <n v="1.00889600368178"/>
    <n v="1.01787114624506"/>
    <n v="4.24"/>
    <n v="4043"/>
    <n v="175.78260869565199"/>
    <n v="201"/>
    <n v="158"/>
    <n v="12.3544490394025"/>
    <n v="152.632411067194"/>
    <n v="43"/>
    <n v="10.84"/>
    <n v="0.47130434782608699"/>
    <n v="0.75"/>
    <n v="0.13"/>
    <n v="0.176230849322598"/>
    <n v="3.10573122529644E-2"/>
    <n v="0.62"/>
    <n v="45"/>
    <n v="1.9565217391304299"/>
    <n v="7"/>
    <n v="0"/>
    <n v="2.6194770621350001"/>
    <n v="6.86166007905139"/>
    <n v="7"/>
    <n v="363.20800000000003"/>
    <n v="15.791652173913"/>
    <n v="16.088999999999999"/>
    <n v="12.77"/>
    <n v="0.745006870541574"/>
    <n v="0.55503523715415004"/>
    <n v="3.319"/>
    <x v="36"/>
    <x v="0"/>
  </r>
  <r>
    <d v="2018-06-24T00:00:00"/>
    <x v="166"/>
    <x v="170"/>
    <x v="13"/>
    <s v="Sunday"/>
    <n v="1"/>
    <s v="Jun"/>
    <s v="Summer"/>
    <n v="0"/>
    <n v="1"/>
    <n v="1"/>
    <n v="1"/>
    <n v="0"/>
    <n v="9"/>
    <n v="18"/>
    <n v="9"/>
    <s v="High"/>
    <n v="5795"/>
    <n v="63.347713546160477"/>
    <n v="0"/>
    <m/>
    <n v="0"/>
    <n v="13"/>
    <n v="626"/>
    <n v="3179"/>
    <n v="0"/>
    <n v="283"/>
    <n v="471"/>
    <n v="1"/>
    <n v="0"/>
    <n v="2.8427727968510824E-3"/>
    <n v="0.13689044390990596"/>
    <n v="0.69516728624535318"/>
    <n v="0"/>
    <n v="6.1884977039142794E-2"/>
    <n v="0.10299584517821998"/>
    <n v="2.1867483052700635E-4"/>
    <n v="521"/>
    <n v="0"/>
    <n v="0"/>
    <n v="0"/>
    <n v="291"/>
    <n v="2120"/>
    <n v="369"/>
    <n v="224"/>
    <n v="46"/>
    <n v="450"/>
    <n v="0"/>
    <n v="1"/>
    <n v="58"/>
    <n v="0"/>
    <n v="0"/>
    <n v="0"/>
    <n v="0"/>
    <n v="0"/>
    <n v="0"/>
    <n v="0"/>
    <n v="0"/>
    <n v="0"/>
    <n v="0"/>
    <n v="0"/>
    <n v="0"/>
    <n v="0"/>
    <n v="0"/>
    <n v="671.5"/>
    <n v="29.195652173913"/>
    <n v="32.29"/>
    <n v="27.03"/>
    <n v="1.89367806154861"/>
    <n v="3.5860166007905101"/>
    <n v="5.26"/>
    <n v="548.84"/>
    <n v="23.862608695652199"/>
    <n v="24.82"/>
    <n v="22.69"/>
    <n v="0.59827948311884205"/>
    <n v="0.35793833992094898"/>
    <n v="2.13"/>
    <n v="16.95"/>
    <n v="0.73695652173912995"/>
    <n v="0.87"/>
    <n v="0.59"/>
    <n v="9.8462488593773906E-2"/>
    <n v="9.6948616600790495E-3"/>
    <n v="0.28000000000000003"/>
    <n v="23304.68"/>
    <n v="1013.24695652174"/>
    <n v="1014.7"/>
    <n v="1012.09"/>
    <n v="0.83942315032194903"/>
    <n v="0.70463122529642597"/>
    <n v="2.6100000000000101"/>
    <n v="118.44"/>
    <n v="5.1495652173912996"/>
    <n v="7.24"/>
    <n v="2.57"/>
    <n v="1.23358118080825"/>
    <n v="1.52172252964427"/>
    <n v="4.67"/>
    <n v="136.88999999999999"/>
    <n v="5.9517391304347802"/>
    <n v="9.36"/>
    <n v="3.74"/>
    <n v="1.4717418627843499"/>
    <n v="2.1660241106719398"/>
    <n v="5.62"/>
    <n v="3897"/>
    <n v="169.434782608696"/>
    <n v="191"/>
    <n v="150"/>
    <n v="12.730871879578"/>
    <n v="162.07509881422899"/>
    <n v="41"/>
    <n v="11.05"/>
    <n v="0.48043478260869599"/>
    <n v="0.75"/>
    <n v="0.14000000000000001"/>
    <n v="0.20089522961143799"/>
    <n v="4.0358893280632399E-2"/>
    <n v="0.61"/>
    <n v="41"/>
    <n v="1.7826086956521701"/>
    <n v="8"/>
    <n v="0"/>
    <n v="2.4486827950614698"/>
    <n v="5.99604743083004"/>
    <n v="8"/>
    <n v="368.43599999999998"/>
    <n v="16.018956521739099"/>
    <n v="16.088999999999999"/>
    <n v="14.478"/>
    <n v="0.335916721045947"/>
    <n v="0.112840043478261"/>
    <n v="1.611"/>
    <x v="34"/>
    <x v="0"/>
  </r>
  <r>
    <d v="2018-06-25T00:00:00"/>
    <x v="5"/>
    <x v="171"/>
    <x v="20"/>
    <s v="Monday"/>
    <n v="0"/>
    <s v="Jun"/>
    <s v="Summer"/>
    <n v="0"/>
    <n v="1"/>
    <n v="0"/>
    <n v="1"/>
    <n v="0"/>
    <n v="10"/>
    <n v="18"/>
    <n v="8"/>
    <s v="Medium"/>
    <n v="5795"/>
    <n v="48.14495254529767"/>
    <n v="0"/>
    <m/>
    <n v="0"/>
    <n v="215"/>
    <n v="214"/>
    <n v="2471"/>
    <n v="0"/>
    <n v="280"/>
    <n v="230"/>
    <n v="0"/>
    <n v="0"/>
    <n v="6.3049853372434017E-2"/>
    <n v="6.2756598240469211E-2"/>
    <n v="0.72463343108504397"/>
    <n v="0"/>
    <n v="8.2111436950146624E-2"/>
    <n v="6.7448680351906154E-2"/>
    <n v="0"/>
    <n v="448"/>
    <n v="0"/>
    <n v="0"/>
    <n v="65"/>
    <n v="199"/>
    <n v="1433"/>
    <n v="190"/>
    <n v="206"/>
    <n v="52"/>
    <n v="219"/>
    <n v="0"/>
    <n v="0"/>
    <n v="59"/>
    <n v="0.5"/>
    <n v="2.1739130434782601E-2"/>
    <n v="0.43"/>
    <n v="0"/>
    <n v="9.0184264597698405E-2"/>
    <n v="8.13320158102767E-3"/>
    <n v="0.43"/>
    <n v="0.31"/>
    <n v="1.34782608695652E-2"/>
    <n v="0.24"/>
    <n v="0"/>
    <n v="5.1487747496783101E-2"/>
    <n v="2.6509881422924898E-3"/>
    <n v="0.24"/>
    <n v="677.58"/>
    <n v="29.46"/>
    <n v="31.94"/>
    <n v="27.36"/>
    <n v="1.6740234602461701"/>
    <n v="2.8023545454545502"/>
    <n v="4.58"/>
    <n v="552.35"/>
    <n v="24.015217391304301"/>
    <n v="24.66"/>
    <n v="23.26"/>
    <n v="0.431402254442811"/>
    <n v="0.18610790513834"/>
    <n v="1.4"/>
    <n v="16.8"/>
    <n v="0.73043478260869599"/>
    <n v="0.84"/>
    <n v="0.6"/>
    <n v="8.4071304199014998E-2"/>
    <n v="7.0679841897233198E-3"/>
    <n v="0.24"/>
    <n v="23367.73"/>
    <n v="1015.98826086957"/>
    <n v="1017.6"/>
    <n v="1013.89"/>
    <n v="1.15123116774218"/>
    <n v="1.32533320158103"/>
    <n v="3.7100000000000399"/>
    <n v="111.89"/>
    <n v="4.8647826086956503"/>
    <n v="6.58"/>
    <n v="2.82"/>
    <n v="0.99168758627639597"/>
    <n v="0.98344426877470403"/>
    <n v="3.76"/>
    <n v="126.13"/>
    <n v="5.4839130434782604"/>
    <n v="7.44"/>
    <n v="3.85"/>
    <n v="0.90348184632582196"/>
    <n v="0.81627944664031604"/>
    <n v="3.59"/>
    <n v="3687"/>
    <n v="160.304347826087"/>
    <n v="177"/>
    <n v="144"/>
    <n v="10.4813027582396"/>
    <n v="109.857707509881"/>
    <n v="33"/>
    <n v="11.35"/>
    <n v="0.49347826086956498"/>
    <n v="0.75"/>
    <n v="7.0000000000000007E-2"/>
    <n v="0.205484100151374"/>
    <n v="4.2223715415019798E-2"/>
    <n v="0.68"/>
    <n v="50"/>
    <n v="2.1739130434782599"/>
    <n v="7"/>
    <n v="0"/>
    <n v="2.6397688244693498"/>
    <n v="6.9683794466403199"/>
    <n v="7"/>
    <n v="362.38099999999997"/>
    <n v="15.7556956521739"/>
    <n v="16.088999999999999"/>
    <n v="13.507999999999999"/>
    <n v="0.68099775962671105"/>
    <n v="0.46375794861660002"/>
    <n v="2.581"/>
    <x v="34"/>
    <x v="0"/>
  </r>
  <r>
    <d v="2018-06-26T00:00:00"/>
    <x v="167"/>
    <x v="172"/>
    <x v="30"/>
    <s v="Tuesday"/>
    <n v="0"/>
    <s v="Jun"/>
    <s v="Summer"/>
    <n v="0"/>
    <n v="0"/>
    <n v="0"/>
    <n v="1"/>
    <n v="0"/>
    <n v="10"/>
    <n v="18"/>
    <n v="8"/>
    <s v="High"/>
    <n v="5795"/>
    <n v="55.323554788610871"/>
    <n v="0"/>
    <m/>
    <n v="0"/>
    <n v="714"/>
    <n v="330"/>
    <n v="2359"/>
    <n v="0"/>
    <n v="1099"/>
    <n v="225"/>
    <n v="26"/>
    <n v="0"/>
    <n v="0.15022091310751104"/>
    <n v="6.9429833789185783E-2"/>
    <n v="0.49631811487481592"/>
    <n v="0"/>
    <n v="0.23122238586156113"/>
    <n v="4.7338523038081212E-2"/>
    <n v="5.4702293288449401E-3"/>
    <n v="398"/>
    <n v="0"/>
    <n v="0"/>
    <n v="710"/>
    <n v="305"/>
    <n v="1349"/>
    <n v="256"/>
    <n v="773"/>
    <n v="140"/>
    <n v="220"/>
    <n v="0"/>
    <n v="26"/>
    <n v="64"/>
    <n v="0"/>
    <n v="0"/>
    <n v="0"/>
    <n v="0"/>
    <n v="0"/>
    <n v="0"/>
    <n v="0"/>
    <n v="0"/>
    <n v="0"/>
    <n v="0"/>
    <n v="0"/>
    <n v="0"/>
    <n v="0"/>
    <n v="0"/>
    <n v="705.62"/>
    <n v="29.400833333333299"/>
    <n v="32.74"/>
    <n v="26.5"/>
    <n v="2.2973272119662398"/>
    <n v="5.2777123188405799"/>
    <n v="6.24"/>
    <n v="558.4"/>
    <n v="23.266666666666701"/>
    <n v="24.38"/>
    <n v="21.97"/>
    <n v="0.75869835139256503"/>
    <n v="0.57562318840579696"/>
    <n v="2.41"/>
    <n v="16.97"/>
    <n v="0.70708333333333295"/>
    <n v="0.86"/>
    <n v="0.53"/>
    <n v="0.120991525634494"/>
    <n v="1.4638949275362301E-2"/>
    <n v="0.33"/>
    <n v="24406.49"/>
    <n v="1016.93708333333"/>
    <n v="1018.61"/>
    <n v="1015.29"/>
    <n v="1.09619293433016"/>
    <n v="1.2016389492753601"/>
    <n v="3.32000000000005"/>
    <n v="79.209999999999994"/>
    <n v="3.3004166666666701"/>
    <n v="4.88"/>
    <n v="1.07"/>
    <n v="0.98126572728095995"/>
    <n v="0.96288242753623199"/>
    <n v="3.81"/>
    <n v="93.12"/>
    <n v="3.88"/>
    <n v="5.41"/>
    <n v="1.98"/>
    <n v="0.88215152006207298"/>
    <n v="0.77819130434782602"/>
    <n v="3.43"/>
    <n v="4126"/>
    <n v="171.916666666667"/>
    <n v="191"/>
    <n v="150"/>
    <n v="9.2167931170401598"/>
    <n v="84.949275362318801"/>
    <n v="41"/>
    <n v="6.37"/>
    <n v="0.26541666666666702"/>
    <n v="0.63"/>
    <n v="0"/>
    <n v="0.200260247344965"/>
    <n v="4.0104166666666698E-2"/>
    <n v="0.63"/>
    <n v="56"/>
    <n v="2.3333333333333299"/>
    <n v="8"/>
    <n v="0"/>
    <n v="3.01686083128843"/>
    <n v="9.1014492753623202"/>
    <n v="8"/>
    <n v="373.83300000000003"/>
    <n v="15.576375000000001"/>
    <n v="16.088999999999999"/>
    <n v="12.871"/>
    <n v="0.95008300838720805"/>
    <n v="0.90265772282608703"/>
    <n v="3.218"/>
    <x v="36"/>
    <x v="0"/>
  </r>
  <r>
    <d v="2018-06-27T00:00:00"/>
    <x v="168"/>
    <x v="173"/>
    <x v="50"/>
    <s v="Wednesday"/>
    <n v="0"/>
    <s v="Jun"/>
    <s v="Summer"/>
    <n v="0"/>
    <n v="0"/>
    <n v="0"/>
    <n v="1"/>
    <n v="0"/>
    <n v="10"/>
    <n v="18"/>
    <n v="8"/>
    <s v="Extremely High"/>
    <n v="5795"/>
    <n v="71.061259706643654"/>
    <n v="0"/>
    <m/>
    <n v="0"/>
    <n v="425"/>
    <n v="653"/>
    <n v="2725"/>
    <n v="0"/>
    <n v="4468"/>
    <n v="187"/>
    <n v="0"/>
    <n v="0"/>
    <n v="5.0248285646724997E-2"/>
    <n v="7.7205013005438639E-2"/>
    <n v="0.32218018444076613"/>
    <n v="0"/>
    <n v="0.5282572712225112"/>
    <n v="2.2109245684558996E-2"/>
    <n v="0"/>
    <n v="410"/>
    <n v="0"/>
    <n v="58"/>
    <n v="367"/>
    <n v="626"/>
    <n v="1681"/>
    <n v="553"/>
    <n v="3491"/>
    <n v="202"/>
    <n v="179"/>
    <n v="0"/>
    <n v="0"/>
    <n v="58"/>
    <n v="0"/>
    <n v="0"/>
    <n v="0"/>
    <n v="0"/>
    <n v="0"/>
    <n v="0"/>
    <n v="0"/>
    <n v="0"/>
    <n v="0"/>
    <n v="0"/>
    <n v="0"/>
    <n v="0"/>
    <n v="0"/>
    <n v="0"/>
    <n v="700.51"/>
    <n v="29.187916666666698"/>
    <n v="32.56"/>
    <n v="26.25"/>
    <n v="2.3858459062575301"/>
    <n v="5.6922606884058"/>
    <n v="6.31"/>
    <n v="565.22"/>
    <n v="23.550833333333301"/>
    <n v="24.75"/>
    <n v="22.26"/>
    <n v="0.74430543442201502"/>
    <n v="0.55399057971014498"/>
    <n v="2.4900000000000002"/>
    <n v="17.5"/>
    <n v="0.72916666666666696"/>
    <n v="0.88"/>
    <n v="0.55000000000000004"/>
    <n v="0.123391094973829"/>
    <n v="1.5225362318840601E-2"/>
    <n v="0.33"/>
    <n v="24383.57"/>
    <n v="1015.98208333333"/>
    <n v="1016.88"/>
    <n v="1014.51"/>
    <n v="0.82242472454093196"/>
    <n v="0.67638242753622801"/>
    <n v="2.37"/>
    <n v="77"/>
    <n v="3.2083333333333299"/>
    <n v="5.04"/>
    <n v="1.61"/>
    <n v="1.06592954603081"/>
    <n v="1.1362057971014501"/>
    <n v="3.43"/>
    <n v="92.47"/>
    <n v="3.8529166666666699"/>
    <n v="6.14"/>
    <n v="2.02"/>
    <n v="0.921216016618992"/>
    <n v="0.84863894927536299"/>
    <n v="4.12"/>
    <n v="4486"/>
    <n v="186.916666666667"/>
    <n v="217"/>
    <n v="138"/>
    <n v="20.497967378905301"/>
    <n v="420.16666666666703"/>
    <n v="79"/>
    <n v="6.48"/>
    <n v="0.27"/>
    <n v="0.75"/>
    <n v="0"/>
    <n v="0.212316416863052"/>
    <n v="4.50782608695652E-2"/>
    <n v="0.75"/>
    <n v="55"/>
    <n v="2.2916666666666701"/>
    <n v="8"/>
    <n v="0"/>
    <n v="2.9996980524374601"/>
    <n v="8.9981884057971104"/>
    <n v="8"/>
    <n v="384.44099999999997"/>
    <n v="16.018374999999999"/>
    <n v="16.088999999999999"/>
    <n v="15.189"/>
    <n v="0.21445822791802399"/>
    <n v="4.5992331521738899E-2"/>
    <n v="0.89999999999999902"/>
    <x v="36"/>
    <x v="0"/>
  </r>
  <r>
    <d v="2018-06-28T00:00:00"/>
    <x v="169"/>
    <x v="174"/>
    <x v="10"/>
    <s v="Thursday"/>
    <n v="0"/>
    <s v="Jun"/>
    <s v="Summer"/>
    <n v="0"/>
    <n v="0"/>
    <n v="0"/>
    <n v="1"/>
    <n v="0"/>
    <n v="10"/>
    <n v="18"/>
    <n v="8"/>
    <s v="Medium"/>
    <n v="5795"/>
    <n v="43.71009490940466"/>
    <n v="0"/>
    <m/>
    <n v="0"/>
    <n v="477"/>
    <n v="454"/>
    <n v="2070"/>
    <n v="0"/>
    <n v="600"/>
    <n v="255"/>
    <n v="2"/>
    <n v="0"/>
    <n v="0.12363919129082426"/>
    <n v="0.11767755313634007"/>
    <n v="0.53654743390357695"/>
    <n v="0"/>
    <n v="0.15552099533437014"/>
    <n v="6.6096423017107303E-2"/>
    <n v="5.184033177812338E-4"/>
    <n v="438"/>
    <n v="0"/>
    <n v="157"/>
    <n v="291"/>
    <n v="388"/>
    <n v="1172"/>
    <n v="215"/>
    <n v="156"/>
    <n v="131"/>
    <n v="242"/>
    <n v="0"/>
    <n v="2"/>
    <n v="39"/>
    <n v="0"/>
    <n v="0"/>
    <n v="0"/>
    <n v="0"/>
    <n v="0"/>
    <n v="0"/>
    <n v="0"/>
    <n v="0"/>
    <n v="0"/>
    <n v="0"/>
    <n v="0"/>
    <n v="0"/>
    <n v="0"/>
    <n v="0"/>
    <n v="695.35"/>
    <n v="28.972916666666698"/>
    <n v="32.090000000000003"/>
    <n v="26.32"/>
    <n v="2.0380200945518401"/>
    <n v="4.1535259057970997"/>
    <n v="5.77"/>
    <n v="574.07000000000005"/>
    <n v="23.9195833333333"/>
    <n v="24.62"/>
    <n v="22.68"/>
    <n v="0.46787660177952201"/>
    <n v="0.218908514492754"/>
    <n v="1.94"/>
    <n v="18"/>
    <n v="0.75"/>
    <n v="0.89"/>
    <n v="0.57999999999999996"/>
    <n v="0.100779570048351"/>
    <n v="1.0156521739130399E-2"/>
    <n v="0.31"/>
    <n v="24383.49"/>
    <n v="1015.97875"/>
    <n v="1017.31"/>
    <n v="1014.51"/>
    <n v="0.80801588716624395"/>
    <n v="0.65288967391305197"/>
    <n v="2.7999999999999501"/>
    <n v="86.2"/>
    <n v="3.5916666666666699"/>
    <n v="5.82"/>
    <n v="1.17"/>
    <n v="1.2154357481870499"/>
    <n v="1.47728405797101"/>
    <n v="4.6500000000000004"/>
    <n v="106.52"/>
    <n v="4.4383333333333299"/>
    <n v="8.01"/>
    <n v="2.09"/>
    <n v="1.3314283492833401"/>
    <n v="1.7727014492753601"/>
    <n v="5.92"/>
    <n v="4499"/>
    <n v="187.458333333333"/>
    <n v="206"/>
    <n v="170"/>
    <n v="12.3569349184865"/>
    <n v="152.69384057971001"/>
    <n v="36"/>
    <n v="6.58"/>
    <n v="0.274166666666667"/>
    <n v="0.72"/>
    <n v="0"/>
    <n v="0.25486427192027"/>
    <n v="6.4955797101449303E-2"/>
    <n v="0.72"/>
    <n v="46"/>
    <n v="1.9166666666666701"/>
    <n v="8"/>
    <n v="0"/>
    <n v="2.7173623186859901"/>
    <n v="7.3840579710144896"/>
    <n v="8"/>
    <n v="382.05500000000001"/>
    <n v="15.9189583333333"/>
    <n v="16.088999999999999"/>
    <n v="15.481999999999999"/>
    <n v="0.21431132964566399"/>
    <n v="4.59293460144925E-2"/>
    <n v="0.60699999999999898"/>
    <x v="36"/>
    <x v="0"/>
  </r>
  <r>
    <d v="2018-06-29T00:00:00"/>
    <x v="170"/>
    <x v="175"/>
    <x v="10"/>
    <s v="Friday"/>
    <n v="0"/>
    <s v="Jun"/>
    <s v="Summer"/>
    <n v="0"/>
    <n v="1"/>
    <n v="0"/>
    <n v="1"/>
    <n v="0"/>
    <n v="10"/>
    <n v="18"/>
    <n v="8"/>
    <s v="High"/>
    <n v="5795"/>
    <n v="55.444348576358927"/>
    <n v="0"/>
    <m/>
    <n v="0"/>
    <n v="470"/>
    <n v="486"/>
    <n v="2790"/>
    <n v="0"/>
    <n v="905"/>
    <n v="285"/>
    <n v="0"/>
    <n v="0"/>
    <n v="9.5218800648298213E-2"/>
    <n v="9.8460291734197736E-2"/>
    <n v="0.56523500810372773"/>
    <n v="0"/>
    <n v="0.18334683954619124"/>
    <n v="5.7739059967585091E-2"/>
    <n v="0"/>
    <n v="562"/>
    <n v="0"/>
    <n v="121"/>
    <n v="145"/>
    <n v="398"/>
    <n v="1614"/>
    <n v="318"/>
    <n v="570"/>
    <n v="124"/>
    <n v="276"/>
    <n v="201"/>
    <n v="0"/>
    <n v="65"/>
    <n v="0"/>
    <n v="0"/>
    <n v="0"/>
    <n v="0"/>
    <n v="0"/>
    <n v="0"/>
    <n v="0"/>
    <n v="0"/>
    <n v="0"/>
    <n v="0"/>
    <n v="0"/>
    <n v="0"/>
    <n v="0"/>
    <n v="0"/>
    <n v="680.81"/>
    <n v="29.600434782608701"/>
    <n v="33.06"/>
    <n v="26.83"/>
    <n v="2.2801026258021202"/>
    <n v="5.1988679841897198"/>
    <n v="6.23"/>
    <n v="547.61"/>
    <n v="23.809130434782599"/>
    <n v="24.89"/>
    <n v="22.3"/>
    <n v="0.74982975669922602"/>
    <n v="0.56224466403162099"/>
    <n v="2.59"/>
    <n v="16.59"/>
    <n v="0.72130434782608699"/>
    <n v="0.89"/>
    <n v="0.53"/>
    <n v="0.121591878759386"/>
    <n v="1.47845849802372E-2"/>
    <n v="0.36"/>
    <n v="23363.96"/>
    <n v="1015.82434782609"/>
    <n v="1017.6"/>
    <n v="1014.39"/>
    <n v="0.95102254101455796"/>
    <n v="0.90444387351778599"/>
    <n v="3.2100000000000399"/>
    <n v="91.77"/>
    <n v="3.99"/>
    <n v="5.95"/>
    <n v="1.65"/>
    <n v="1.30140483534316"/>
    <n v="1.69365454545455"/>
    <n v="4.3"/>
    <n v="108.26"/>
    <n v="4.70695652173913"/>
    <n v="7.54"/>
    <n v="2"/>
    <n v="1.1788262065701001"/>
    <n v="1.38963122529644"/>
    <n v="5.54"/>
    <n v="4181"/>
    <n v="181.78260869565199"/>
    <n v="214"/>
    <n v="162"/>
    <n v="17.1357057358953"/>
    <n v="293.63241106719403"/>
    <n v="52"/>
    <n v="7.65"/>
    <n v="0.33260869565217399"/>
    <n v="0.75"/>
    <n v="0.06"/>
    <n v="0.19799488954158601"/>
    <n v="3.9201976284585001E-2"/>
    <n v="0.69"/>
    <n v="54"/>
    <n v="2.3478260869565202"/>
    <n v="8"/>
    <n v="0"/>
    <n v="2.9327104381159099"/>
    <n v="8.6007905138339904"/>
    <n v="8"/>
    <n v="317.84300000000002"/>
    <n v="13.8192608695652"/>
    <n v="15.483000000000001"/>
    <n v="11.805"/>
    <n v="1.06883314529917"/>
    <n v="1.1424042924901201"/>
    <n v="3.6779999999999999"/>
    <x v="36"/>
    <x v="0"/>
  </r>
  <r>
    <d v="2018-06-30T00:00:00"/>
    <x v="171"/>
    <x v="176"/>
    <x v="30"/>
    <s v="Saturday"/>
    <n v="1"/>
    <s v="Jun"/>
    <s v="Summer"/>
    <n v="0"/>
    <n v="1"/>
    <n v="0"/>
    <n v="1"/>
    <n v="0"/>
    <n v="9"/>
    <n v="18"/>
    <n v="9"/>
    <s v="Extremely High"/>
    <n v="5795"/>
    <n v="68.886971527178602"/>
    <n v="0"/>
    <m/>
    <n v="0"/>
    <n v="131"/>
    <n v="478"/>
    <n v="3885"/>
    <n v="0"/>
    <n v="919"/>
    <n v="527"/>
    <n v="8"/>
    <n v="0"/>
    <n v="2.2024209818426361E-2"/>
    <n v="8.036314727639543E-2"/>
    <n v="0.6531607262945528"/>
    <n v="0"/>
    <n v="0.15450571620712844"/>
    <n v="8.8601210490921317E-2"/>
    <n v="1.3449899125756557E-3"/>
    <n v="716"/>
    <n v="0"/>
    <n v="0"/>
    <n v="40"/>
    <n v="341"/>
    <n v="2403"/>
    <n v="446"/>
    <n v="657"/>
    <n v="190"/>
    <n v="515"/>
    <n v="0"/>
    <n v="0"/>
    <n v="59"/>
    <n v="0"/>
    <n v="0"/>
    <n v="0"/>
    <n v="0"/>
    <n v="0"/>
    <n v="0"/>
    <n v="0"/>
    <n v="0"/>
    <n v="0"/>
    <n v="0"/>
    <n v="0"/>
    <n v="0"/>
    <n v="0"/>
    <n v="0"/>
    <n v="710.02"/>
    <n v="29.5841666666667"/>
    <n v="33.33"/>
    <n v="26.54"/>
    <n v="2.4629055246168901"/>
    <n v="6.0659036231884098"/>
    <n v="6.79"/>
    <n v="571.62"/>
    <n v="23.817499999999999"/>
    <n v="25.24"/>
    <n v="22.03"/>
    <n v="0.87730937481052595"/>
    <n v="0.76967173913043496"/>
    <n v="3.21"/>
    <n v="17.39"/>
    <n v="0.72458333333333302"/>
    <n v="0.91"/>
    <n v="0.52"/>
    <n v="0.13051667115459001"/>
    <n v="1.7034601449275402E-2"/>
    <n v="0.39"/>
    <n v="24363.65"/>
    <n v="1015.15208333333"/>
    <n v="1016.29"/>
    <n v="1013.5"/>
    <n v="0.77823646326398699"/>
    <n v="0.60565199275363901"/>
    <n v="2.7899999999999601"/>
    <n v="93.86"/>
    <n v="3.9108333333333301"/>
    <n v="5.21"/>
    <n v="1.55"/>
    <n v="1.04559912788405"/>
    <n v="1.0932775362318801"/>
    <n v="3.66"/>
    <n v="110.52"/>
    <n v="4.6050000000000004"/>
    <n v="5.64"/>
    <n v="2.38"/>
    <n v="0.88468122482915701"/>
    <n v="0.78266086956521697"/>
    <n v="3.26"/>
    <n v="4412"/>
    <n v="183.833333333333"/>
    <n v="209"/>
    <n v="161"/>
    <n v="13.836519626059101"/>
    <n v="191.44927536231901"/>
    <n v="48"/>
    <n v="7.71"/>
    <n v="0.32124999999999998"/>
    <n v="0.75"/>
    <n v="0"/>
    <n v="0.22956125449478099"/>
    <n v="5.2698369565217403E-2"/>
    <n v="0.75"/>
    <n v="54"/>
    <n v="2.25"/>
    <n v="8"/>
    <n v="0"/>
    <n v="2.9229228968396601"/>
    <n v="8.5434782608695592"/>
    <n v="8"/>
    <n v="284.21100000000001"/>
    <n v="11.842124999999999"/>
    <n v="13.647"/>
    <n v="9.3659999999999997"/>
    <n v="1.0709594768649999"/>
    <n v="1.14695420108696"/>
    <n v="4.2809999999999997"/>
    <x v="36"/>
    <x v="0"/>
  </r>
  <r>
    <d v="2018-07-01T00:00:00"/>
    <x v="172"/>
    <x v="177"/>
    <x v="35"/>
    <s v="Sunday"/>
    <n v="1"/>
    <s v="Jul"/>
    <s v="Summer"/>
    <n v="0"/>
    <n v="1"/>
    <n v="0"/>
    <n v="1"/>
    <n v="0"/>
    <n v="9"/>
    <n v="18"/>
    <n v="9"/>
    <s v="High"/>
    <n v="5795"/>
    <n v="58.688524590163937"/>
    <n v="0"/>
    <m/>
    <n v="0"/>
    <n v="0"/>
    <n v="207"/>
    <n v="4257"/>
    <n v="0"/>
    <n v="959"/>
    <n v="385"/>
    <n v="0"/>
    <n v="0"/>
    <n v="0"/>
    <n v="3.5640495867768594E-2"/>
    <n v="0.73295454545454541"/>
    <n v="0"/>
    <n v="0.16511707988980717"/>
    <n v="6.6287878787878785E-2"/>
    <n v="0"/>
    <n v="703"/>
    <n v="0"/>
    <n v="0"/>
    <n v="0"/>
    <n v="197"/>
    <n v="2492"/>
    <n v="377"/>
    <n v="781"/>
    <n v="73"/>
    <n v="369"/>
    <n v="0"/>
    <n v="0"/>
    <n v="62"/>
    <n v="0"/>
    <n v="0"/>
    <n v="0"/>
    <n v="0"/>
    <n v="0"/>
    <n v="0"/>
    <n v="0"/>
    <n v="0"/>
    <n v="0"/>
    <n v="0"/>
    <n v="0"/>
    <n v="0"/>
    <n v="0"/>
    <n v="0"/>
    <n v="705.36"/>
    <n v="29.39"/>
    <n v="33.69"/>
    <n v="25.95"/>
    <n v="2.6719330244144399"/>
    <n v="7.1392260869565201"/>
    <n v="7.74"/>
    <n v="554.97"/>
    <n v="23.123750000000001"/>
    <n v="24.53"/>
    <n v="21.66"/>
    <n v="0.76718464701054601"/>
    <n v="0.58857228260869499"/>
    <n v="2.87"/>
    <n v="16.89"/>
    <n v="0.70374999999999999"/>
    <n v="0.87"/>
    <n v="0.5"/>
    <n v="0.13308423288834101"/>
    <n v="1.77114130434783E-2"/>
    <n v="0.37"/>
    <n v="24364.15"/>
    <n v="1015.1729166666699"/>
    <n v="1016.19"/>
    <n v="1013.89"/>
    <n v="0.74323897009419004"/>
    <n v="0.55240416666667203"/>
    <n v="2.30000000000007"/>
    <n v="86.04"/>
    <n v="3.585"/>
    <n v="5.48"/>
    <n v="1.08"/>
    <n v="1.1410140417533301"/>
    <n v="1.30191304347826"/>
    <n v="4.4000000000000004"/>
    <n v="99.51"/>
    <n v="4.1462500000000002"/>
    <n v="5.48"/>
    <n v="1.81"/>
    <n v="0.92654952470935403"/>
    <n v="0.85849402173913103"/>
    <n v="3.67"/>
    <n v="4529"/>
    <n v="188.708333333333"/>
    <n v="218"/>
    <n v="161"/>
    <n v="14.7985873787263"/>
    <n v="218.99818840579701"/>
    <n v="57"/>
    <n v="3.87"/>
    <n v="0.16125"/>
    <n v="0.44"/>
    <n v="0"/>
    <n v="0.162916689832831"/>
    <n v="2.6541847826086901E-2"/>
    <n v="0.44"/>
    <n v="60"/>
    <n v="2.5"/>
    <n v="9"/>
    <n v="0"/>
    <n v="3.2969023669789399"/>
    <n v="10.869565217391299"/>
    <n v="9"/>
    <n v="294.33100000000002"/>
    <n v="12.2637916666667"/>
    <n v="14.788"/>
    <n v="9.8010000000000002"/>
    <n v="1.25613080803078"/>
    <n v="1.5778646068840601"/>
    <n v="4.9870000000000001"/>
    <x v="36"/>
    <x v="0"/>
  </r>
  <r>
    <d v="2018-07-02T00:00:00"/>
    <x v="173"/>
    <x v="178"/>
    <x v="0"/>
    <s v="Monday"/>
    <n v="0"/>
    <s v="Jul"/>
    <s v="Summer"/>
    <n v="0"/>
    <n v="0"/>
    <n v="0"/>
    <n v="1"/>
    <n v="0"/>
    <n v="9"/>
    <n v="18"/>
    <n v="9"/>
    <s v="Extremely High"/>
    <n v="5795"/>
    <n v="67.886108714408977"/>
    <n v="0"/>
    <m/>
    <n v="0"/>
    <n v="294"/>
    <n v="349"/>
    <n v="3678"/>
    <n v="0"/>
    <n v="574"/>
    <n v="362"/>
    <n v="5"/>
    <n v="0"/>
    <n v="5.5872291904218926E-2"/>
    <n v="6.6324591410110226E-2"/>
    <n v="0.69897377423033069"/>
    <n v="0"/>
    <n v="0.10908399847966553"/>
    <n v="6.8795134929684532E-2"/>
    <n v="9.5020904599011778E-4"/>
    <n v="834"/>
    <n v="0"/>
    <n v="3"/>
    <n v="65"/>
    <n v="324"/>
    <n v="2072"/>
    <n v="352"/>
    <n v="299"/>
    <n v="102"/>
    <n v="352"/>
    <n v="0"/>
    <n v="4"/>
    <n v="49"/>
    <n v="0"/>
    <n v="0"/>
    <n v="0"/>
    <n v="0"/>
    <n v="0"/>
    <n v="0"/>
    <n v="0"/>
    <n v="0"/>
    <n v="0"/>
    <n v="0"/>
    <n v="0"/>
    <n v="0"/>
    <n v="0"/>
    <n v="0"/>
    <n v="708.13"/>
    <n v="29.505416666666701"/>
    <n v="33.79"/>
    <n v="25.92"/>
    <n v="2.7524234051921002"/>
    <n v="7.5758346014492703"/>
    <n v="7.87"/>
    <n v="550.74"/>
    <n v="22.947500000000002"/>
    <n v="23.72"/>
    <n v="21.11"/>
    <n v="0.79371032937496899"/>
    <n v="0.62997608695652196"/>
    <n v="2.61"/>
    <n v="16.62"/>
    <n v="0.6925"/>
    <n v="0.87"/>
    <n v="0.48"/>
    <n v="0.132705951506394"/>
    <n v="1.7610869565217398E-2"/>
    <n v="0.39"/>
    <n v="24372.02"/>
    <n v="1015.50083333333"/>
    <n v="1017.49"/>
    <n v="1013.59"/>
    <n v="1.16719253158898"/>
    <n v="1.3623384057971"/>
    <n v="3.8999999999999799"/>
    <n v="68.78"/>
    <n v="2.8658333333333301"/>
    <n v="5.04"/>
    <n v="0.78"/>
    <n v="1.14980874276009"/>
    <n v="1.32206014492754"/>
    <n v="4.26"/>
    <n v="76.260000000000005"/>
    <n v="3.1775000000000002"/>
    <n v="5.31"/>
    <n v="1.06"/>
    <n v="1.1373816230807201"/>
    <n v="1.29363695652174"/>
    <n v="4.25"/>
    <n v="4620"/>
    <n v="192.5"/>
    <n v="261"/>
    <n v="118"/>
    <n v="34.917293585046799"/>
    <n v="1219.21739130435"/>
    <n v="143"/>
    <n v="5.77"/>
    <n v="0.240416666666667"/>
    <n v="0.75"/>
    <n v="0"/>
    <n v="0.23822676750026101"/>
    <n v="5.67519927536232E-2"/>
    <n v="0.75"/>
    <n v="57"/>
    <n v="2.375"/>
    <n v="9"/>
    <n v="0"/>
    <n v="3.1596986647738898"/>
    <n v="9.9836956521739104"/>
    <n v="9"/>
    <n v="359.11200000000002"/>
    <n v="14.962999999999999"/>
    <n v="16.088999999999999"/>
    <n v="11.874000000000001"/>
    <n v="1.4733704926784901"/>
    <n v="2.1708206086956499"/>
    <n v="4.2149999999999999"/>
    <x v="36"/>
    <x v="0"/>
  </r>
  <r>
    <d v="2018-07-03T00:00:00"/>
    <x v="174"/>
    <x v="179"/>
    <x v="13"/>
    <s v="Tuesday"/>
    <n v="0"/>
    <s v="Jul"/>
    <s v="Summer"/>
    <n v="0"/>
    <n v="0"/>
    <n v="0"/>
    <n v="1"/>
    <n v="0"/>
    <n v="9"/>
    <n v="18"/>
    <n v="9"/>
    <s v="High"/>
    <n v="5795"/>
    <n v="61.949956859361521"/>
    <n v="0"/>
    <m/>
    <n v="0"/>
    <n v="217"/>
    <n v="316"/>
    <n v="3228"/>
    <n v="1"/>
    <n v="383"/>
    <n v="297"/>
    <n v="10"/>
    <n v="0"/>
    <n v="4.8742138364779877E-2"/>
    <n v="7.0979335130278529E-2"/>
    <n v="0.72506738544474392"/>
    <n v="2.2461814914645105E-4"/>
    <n v="8.6028751123090746E-2"/>
    <n v="6.6711590296495954E-2"/>
    <n v="2.2461814914645105E-3"/>
    <n v="705"/>
    <n v="0"/>
    <n v="92"/>
    <n v="125"/>
    <n v="299"/>
    <n v="1805"/>
    <n v="277"/>
    <n v="323"/>
    <n v="32"/>
    <n v="292"/>
    <n v="0"/>
    <n v="10"/>
    <n v="41"/>
    <n v="2.62"/>
    <n v="0.10916666666666699"/>
    <n v="2.42"/>
    <n v="0"/>
    <n v="0.49323172670853599"/>
    <n v="0.243277536231884"/>
    <n v="2.42"/>
    <n v="0.79"/>
    <n v="3.2916666666666698E-2"/>
    <n v="0.44"/>
    <n v="0"/>
    <n v="9.9846802943164004E-2"/>
    <n v="9.9693840579710199E-3"/>
    <n v="0.44"/>
    <n v="696.13"/>
    <n v="29.005416666666701"/>
    <n v="34.369999999999997"/>
    <n v="24.96"/>
    <n v="3.64899983815299"/>
    <n v="13.3151998188406"/>
    <n v="9.41"/>
    <n v="544.57000000000005"/>
    <n v="22.6904166666667"/>
    <n v="24.44"/>
    <n v="20.66"/>
    <n v="1.21899987219269"/>
    <n v="1.4859606884058001"/>
    <n v="3.78"/>
    <n v="17.11"/>
    <n v="0.71291666666666698"/>
    <n v="0.92"/>
    <n v="0.45"/>
    <n v="0.17896997967030201"/>
    <n v="3.2030253623188398E-2"/>
    <n v="0.47"/>
    <n v="24351.31"/>
    <n v="1014.63791666667"/>
    <n v="1016.09"/>
    <n v="1011.9"/>
    <n v="1.2448746371899699"/>
    <n v="1.5497128623188501"/>
    <n v="4.1900000000000501"/>
    <n v="71.38"/>
    <n v="2.9741666666666702"/>
    <n v="5.45"/>
    <n v="0.68"/>
    <n v="1.1784363872694099"/>
    <n v="1.3887123188405801"/>
    <n v="4.7699999999999996"/>
    <n v="76.760000000000005"/>
    <n v="3.1983333333333301"/>
    <n v="5.45"/>
    <n v="0.97"/>
    <n v="1.0633771741450699"/>
    <n v="1.1307710144927501"/>
    <n v="4.4800000000000004"/>
    <n v="5176"/>
    <n v="215.666666666667"/>
    <n v="260"/>
    <n v="59"/>
    <n v="50.665713187062003"/>
    <n v="2567.0144927536198"/>
    <n v="201"/>
    <n v="9.23"/>
    <n v="0.384583333333333"/>
    <n v="0.89"/>
    <n v="0"/>
    <n v="0.25552978498502399"/>
    <n v="6.5295471014492804E-2"/>
    <n v="0.89"/>
    <n v="58"/>
    <n v="2.4166666666666701"/>
    <n v="9"/>
    <n v="0"/>
    <n v="3.1748559250661299"/>
    <n v="10.0797101449275"/>
    <n v="9"/>
    <n v="364.84500000000003"/>
    <n v="15.201874999999999"/>
    <n v="16.088999999999999"/>
    <n v="11.847"/>
    <n v="1.1868813834913201"/>
    <n v="1.4086874184782601"/>
    <n v="4.242"/>
    <x v="43"/>
    <x v="3"/>
  </r>
  <r>
    <d v="2018-07-04T00:00:00"/>
    <x v="175"/>
    <x v="180"/>
    <x v="5"/>
    <s v="Wednesday"/>
    <n v="0"/>
    <s v="Jul"/>
    <s v="Summer"/>
    <n v="1"/>
    <n v="1"/>
    <n v="0"/>
    <n v="1"/>
    <n v="0"/>
    <n v="9"/>
    <n v="18"/>
    <n v="9"/>
    <s v="Medium"/>
    <n v="5795"/>
    <n v="39.413287316652287"/>
    <n v="0"/>
    <m/>
    <n v="0"/>
    <n v="172"/>
    <n v="137"/>
    <n v="2128"/>
    <n v="0"/>
    <n v="136"/>
    <n v="203"/>
    <n v="0"/>
    <n v="0"/>
    <n v="6.1959654178674349E-2"/>
    <n v="4.935158501440922E-2"/>
    <n v="0.7665706051873199"/>
    <n v="0"/>
    <n v="4.8991354466858789E-2"/>
    <n v="7.3126801152737758E-2"/>
    <n v="0"/>
    <n v="465"/>
    <n v="0"/>
    <n v="0"/>
    <n v="172"/>
    <n v="119"/>
    <n v="1161"/>
    <n v="207"/>
    <n v="83"/>
    <n v="16"/>
    <n v="193"/>
    <n v="0"/>
    <n v="0"/>
    <n v="27"/>
    <n v="43.26"/>
    <n v="1.8025"/>
    <n v="11.56"/>
    <n v="0"/>
    <n v="3.2911320240914099"/>
    <n v="10.83155"/>
    <n v="11.56"/>
    <n v="8.8000000000000007"/>
    <n v="0.36666666666666697"/>
    <n v="1"/>
    <n v="0"/>
    <n v="0.46634253753956501"/>
    <n v="0.21747536231883999"/>
    <n v="1"/>
    <n v="586.63"/>
    <n v="24.442916666666701"/>
    <n v="25.69"/>
    <n v="22.88"/>
    <n v="0.94276410976800895"/>
    <n v="0.88880416666666695"/>
    <n v="2.81"/>
    <n v="535.88"/>
    <n v="22.328333333333301"/>
    <n v="23.27"/>
    <n v="20.96"/>
    <n v="0.59787061757734805"/>
    <n v="0.35744927536231902"/>
    <n v="2.31"/>
    <n v="21.17"/>
    <n v="0.882083333333333"/>
    <n v="0.98"/>
    <n v="0.77"/>
    <n v="5.7632959068700397E-2"/>
    <n v="3.3215579710144899E-3"/>
    <n v="0.21"/>
    <n v="24403.22"/>
    <n v="1016.80083333333"/>
    <n v="1018.61"/>
    <n v="1014.39"/>
    <n v="1.5214550148850401"/>
    <n v="2.31482536231883"/>
    <n v="4.2200000000000299"/>
    <n v="56.43"/>
    <n v="2.3512499999999998"/>
    <n v="3.73"/>
    <n v="0.6"/>
    <n v="0.93655387040677696"/>
    <n v="0.87713315217391297"/>
    <n v="3.13"/>
    <n v="64.959999999999994"/>
    <n v="2.7066666666666701"/>
    <n v="5.82"/>
    <n v="0.6"/>
    <n v="1.04855041415017"/>
    <n v="1.0994579710144901"/>
    <n v="5.22"/>
    <n v="3909"/>
    <n v="162.875"/>
    <n v="223"/>
    <n v="78"/>
    <n v="48.1016247578793"/>
    <n v="2313.7663043478301"/>
    <n v="145"/>
    <n v="16.82"/>
    <n v="0.70083333333333298"/>
    <n v="1"/>
    <n v="0"/>
    <n v="0.34814935159280802"/>
    <n v="0.121207971014493"/>
    <n v="1"/>
    <n v="38"/>
    <n v="1.5833333333333299"/>
    <n v="5"/>
    <n v="0"/>
    <n v="1.88625846969411"/>
    <n v="3.5579710144927499"/>
    <n v="5"/>
    <n v="282.23099999999999"/>
    <n v="11.759625"/>
    <n v="16.088999999999999"/>
    <n v="1.9790000000000001"/>
    <n v="5.2192377822028702"/>
    <n v="27.2404430271739"/>
    <n v="14.11"/>
    <x v="44"/>
    <x v="3"/>
  </r>
  <r>
    <d v="2018-07-05T00:00:00"/>
    <x v="176"/>
    <x v="181"/>
    <x v="12"/>
    <s v="Thursday"/>
    <n v="0"/>
    <s v="Jul"/>
    <s v="Summer"/>
    <n v="1"/>
    <n v="1"/>
    <n v="0"/>
    <n v="1"/>
    <n v="0"/>
    <n v="9"/>
    <n v="18"/>
    <n v="9"/>
    <s v="Extremely High"/>
    <n v="5795"/>
    <n v="78.084555651423642"/>
    <n v="0"/>
    <m/>
    <n v="0"/>
    <n v="364"/>
    <n v="431"/>
    <n v="4312"/>
    <n v="0"/>
    <n v="400"/>
    <n v="473"/>
    <n v="0"/>
    <n v="0"/>
    <n v="6.0869565217391307E-2"/>
    <n v="7.2073578595317725E-2"/>
    <n v="0.7210702341137124"/>
    <n v="0"/>
    <n v="6.6889632107023408E-2"/>
    <n v="7.909698996655519E-2"/>
    <n v="0"/>
    <n v="898"/>
    <n v="0"/>
    <n v="77"/>
    <n v="277"/>
    <n v="399"/>
    <n v="2311"/>
    <n v="360"/>
    <n v="303"/>
    <n v="17"/>
    <n v="463"/>
    <n v="0"/>
    <n v="0"/>
    <n v="30"/>
    <n v="0.09"/>
    <n v="3.7499999999999999E-3"/>
    <n v="0.05"/>
    <n v="0"/>
    <n v="1.17260393995586E-2"/>
    <n v="1.3750000000000001E-4"/>
    <n v="0.05"/>
    <n v="0.3"/>
    <n v="1.2500000000000001E-2"/>
    <n v="0.2"/>
    <n v="0"/>
    <n v="4.2758167284920198E-2"/>
    <n v="1.8282608695652199E-3"/>
    <n v="0.2"/>
    <n v="660.98"/>
    <n v="27.5408333333333"/>
    <n v="31.77"/>
    <n v="23.71"/>
    <n v="2.6403703901349602"/>
    <n v="6.9715557971014501"/>
    <n v="8.06"/>
    <n v="553.37"/>
    <n v="23.057083333333299"/>
    <n v="24.62"/>
    <n v="22.46"/>
    <n v="0.50070801321004799"/>
    <n v="0.250708514492754"/>
    <n v="2.16"/>
    <n v="18.579999999999998"/>
    <n v="0.774166666666667"/>
    <n v="0.93"/>
    <n v="0.6"/>
    <n v="0.112748919465242"/>
    <n v="1.27123188405797E-2"/>
    <n v="0.33"/>
    <n v="24485.06"/>
    <n v="1020.21083333333"/>
    <n v="1021.92"/>
    <n v="1018.49"/>
    <n v="0.95824530156479104"/>
    <n v="0.918234057970997"/>
    <n v="3.42999999999995"/>
    <n v="62.17"/>
    <n v="2.5904166666666701"/>
    <n v="4.09"/>
    <n v="1.17"/>
    <n v="0.80730619785893498"/>
    <n v="0.65174329710144896"/>
    <n v="2.92"/>
    <n v="67.47"/>
    <n v="2.8112499999999998"/>
    <n v="5.31"/>
    <n v="1.32"/>
    <n v="1.0164401327565999"/>
    <n v="1.03315054347826"/>
    <n v="3.99"/>
    <n v="2909"/>
    <n v="121.208333333333"/>
    <n v="356"/>
    <n v="15"/>
    <n v="92.038734363247301"/>
    <n v="8471.1286231884096"/>
    <n v="341"/>
    <n v="9.0299999999999994"/>
    <n v="0.37624999999999997"/>
    <n v="0.85"/>
    <n v="0.08"/>
    <n v="0.26571989992733203"/>
    <n v="7.0607065217391296E-2"/>
    <n v="0.77"/>
    <n v="48"/>
    <n v="2"/>
    <n v="6"/>
    <n v="0"/>
    <n v="2.4671758189758499"/>
    <n v="6.0869565217391299"/>
    <n v="6"/>
    <n v="365.22699999999998"/>
    <n v="15.217791666666701"/>
    <n v="16.088999999999999"/>
    <n v="11.441000000000001"/>
    <n v="1.51543496350823"/>
    <n v="2.2965431286231799"/>
    <n v="4.6479999999999997"/>
    <x v="36"/>
    <x v="0"/>
  </r>
  <r>
    <d v="2018-07-06T00:00:00"/>
    <x v="177"/>
    <x v="182"/>
    <x v="8"/>
    <s v="Friday"/>
    <n v="0"/>
    <s v="Jul"/>
    <s v="Summer"/>
    <n v="1"/>
    <n v="0"/>
    <n v="0"/>
    <n v="1"/>
    <n v="0"/>
    <n v="9"/>
    <n v="18"/>
    <n v="9"/>
    <s v="Extremely High"/>
    <n v="5795"/>
    <n v="79.861949956859362"/>
    <n v="0"/>
    <m/>
    <n v="0"/>
    <n v="273"/>
    <n v="520"/>
    <n v="4339"/>
    <n v="0"/>
    <n v="431"/>
    <n v="487"/>
    <n v="0"/>
    <n v="0"/>
    <n v="4.5123966942148763E-2"/>
    <n v="8.5950413223140495E-2"/>
    <n v="0.71719008264462814"/>
    <n v="0"/>
    <n v="7.12396694214876E-2"/>
    <n v="8.0495867768595047E-2"/>
    <n v="0"/>
    <n v="1051"/>
    <n v="0"/>
    <n v="0"/>
    <n v="272"/>
    <n v="478"/>
    <n v="2366"/>
    <n v="365"/>
    <n v="239"/>
    <n v="108"/>
    <n v="479"/>
    <n v="0"/>
    <n v="0"/>
    <n v="27"/>
    <n v="0.42"/>
    <n v="1.7500000000000002E-2"/>
    <n v="0.24"/>
    <n v="0"/>
    <n v="5.9945627537540798E-2"/>
    <n v="3.5934782608695701E-3"/>
    <n v="0.24"/>
    <n v="0.73"/>
    <n v="3.0416666666666699E-2"/>
    <n v="0.39"/>
    <n v="0"/>
    <n v="0.103313754573425"/>
    <n v="1.0673731884057999E-2"/>
    <n v="0.39"/>
    <n v="659.88"/>
    <n v="27.495000000000001"/>
    <n v="31.24"/>
    <n v="24.32"/>
    <n v="2.5358576287014798"/>
    <n v="6.4305739130434798"/>
    <n v="6.92"/>
    <n v="541.59"/>
    <n v="22.56625"/>
    <n v="23.29"/>
    <n v="21.96"/>
    <n v="0.34438113996735897"/>
    <n v="0.11859836956521699"/>
    <n v="1.33"/>
    <n v="18.100000000000001"/>
    <n v="0.75416666666666698"/>
    <n v="0.89"/>
    <n v="0.57999999999999996"/>
    <n v="0.11037157268957901"/>
    <n v="1.2181884057971E-2"/>
    <n v="0.31"/>
    <n v="24460.080000000002"/>
    <n v="1019.17"/>
    <n v="1021.12"/>
    <n v="1016.6"/>
    <n v="1.6054282917651601"/>
    <n v="2.5773999999999901"/>
    <n v="4.51999999999998"/>
    <n v="68.16"/>
    <n v="2.84"/>
    <n v="4.25"/>
    <n v="1.08"/>
    <n v="0.89841890103622102"/>
    <n v="0.80715652173913"/>
    <n v="3.17"/>
    <n v="72.42"/>
    <n v="3.0175000000000001"/>
    <n v="4.25"/>
    <n v="1.8"/>
    <n v="0.72190117353265604"/>
    <n v="0.52114130434782602"/>
    <n v="2.4500000000000002"/>
    <n v="2291"/>
    <n v="95.4583333333333"/>
    <n v="359"/>
    <n v="2"/>
    <n v="90.372648404869395"/>
    <n v="8167.2155797101505"/>
    <n v="357"/>
    <n v="9.83"/>
    <n v="0.40958333333333302"/>
    <n v="0.75"/>
    <n v="0.02"/>
    <n v="0.21600078837751999"/>
    <n v="4.6656340579710097E-2"/>
    <n v="0.73"/>
    <n v="59"/>
    <n v="2.4583333333333299"/>
    <n v="9"/>
    <n v="0"/>
    <n v="3.3229003395628101"/>
    <n v="11.0416666666667"/>
    <n v="9"/>
    <n v="386.13600000000002"/>
    <n v="16.088999999999999"/>
    <n v="16.088999999999999"/>
    <n v="16.088999999999999"/>
    <n v="0"/>
    <n v="0"/>
    <n v="0"/>
    <x v="25"/>
    <x v="3"/>
  </r>
  <r>
    <d v="2018-07-07T00:00:00"/>
    <x v="178"/>
    <x v="183"/>
    <x v="30"/>
    <s v="Saturday"/>
    <n v="1"/>
    <s v="Jul"/>
    <s v="Summer"/>
    <n v="1"/>
    <n v="1"/>
    <n v="0"/>
    <n v="1"/>
    <n v="0"/>
    <n v="9"/>
    <n v="18"/>
    <n v="9"/>
    <s v="Extremely High"/>
    <n v="5795"/>
    <n v="79.499568593615194"/>
    <n v="0"/>
    <m/>
    <n v="0"/>
    <n v="290"/>
    <n v="378"/>
    <n v="4961"/>
    <n v="0"/>
    <n v="515"/>
    <n v="644"/>
    <n v="1"/>
    <n v="0"/>
    <n v="4.2716158491677717E-2"/>
    <n v="5.5678303137428192E-2"/>
    <n v="0.73074090440418327"/>
    <n v="0"/>
    <n v="7.5858005597289738E-2"/>
    <n v="9.4859331271173963E-2"/>
    <n v="1.4729709824716454E-4"/>
    <n v="914"/>
    <n v="0"/>
    <n v="15"/>
    <n v="273"/>
    <n v="353"/>
    <n v="2838"/>
    <n v="499"/>
    <n v="279"/>
    <n v="69"/>
    <n v="632"/>
    <n v="0"/>
    <n v="1"/>
    <n v="59"/>
    <n v="0"/>
    <n v="0"/>
    <n v="0"/>
    <n v="0"/>
    <n v="0"/>
    <n v="0"/>
    <n v="0"/>
    <n v="0"/>
    <n v="0"/>
    <n v="0"/>
    <n v="0"/>
    <n v="0"/>
    <n v="0"/>
    <n v="0"/>
    <n v="661.9"/>
    <n v="27.579166666666701"/>
    <n v="31.44"/>
    <n v="24.7"/>
    <n v="2.2295035841828201"/>
    <n v="4.9706862318840601"/>
    <n v="6.74"/>
    <n v="553.33000000000004"/>
    <n v="23.055416666666702"/>
    <n v="23.93"/>
    <n v="21.06"/>
    <n v="0.55424825050549897"/>
    <n v="0.30719112318840602"/>
    <n v="2.87"/>
    <n v="18.53"/>
    <n v="0.77208333333333301"/>
    <n v="0.94"/>
    <n v="0.56999999999999995"/>
    <n v="0.10990031715215801"/>
    <n v="1.20780797101449E-2"/>
    <n v="0.37"/>
    <n v="24414.29"/>
    <n v="1017.26208333333"/>
    <n v="1018.99"/>
    <n v="1015.52"/>
    <n v="1.0674796777076501"/>
    <n v="1.13951286231883"/>
    <n v="3.4700000000000299"/>
    <n v="64.06"/>
    <n v="2.66916666666667"/>
    <n v="4.8099999999999996"/>
    <n v="0.7"/>
    <n v="1.12096199627884"/>
    <n v="1.25655579710145"/>
    <n v="4.1100000000000003"/>
    <n v="68.010000000000005"/>
    <n v="2.8337500000000002"/>
    <n v="4.8099999999999996"/>
    <n v="1.32"/>
    <n v="0.93720125674914301"/>
    <n v="0.87834619565217398"/>
    <n v="3.49"/>
    <n v="1947"/>
    <n v="81.125"/>
    <n v="167"/>
    <n v="3"/>
    <n v="48.659698975104902"/>
    <n v="2367.7663043478301"/>
    <n v="164"/>
    <n v="12.44"/>
    <n v="0.51833333333333298"/>
    <n v="0.75"/>
    <n v="0.02"/>
    <n v="0.20001449222856099"/>
    <n v="4.0005797101449303E-2"/>
    <n v="0.73"/>
    <n v="49"/>
    <n v="2.0416666666666701"/>
    <n v="7"/>
    <n v="0"/>
    <n v="2.5788296412986602"/>
    <n v="6.65036231884058"/>
    <n v="7"/>
    <n v="383.59500000000003"/>
    <n v="15.983124999999999"/>
    <n v="16.088999999999999"/>
    <n v="14.613"/>
    <n v="0.32836489677610597"/>
    <n v="0.107823505434783"/>
    <n v="1.476"/>
    <x v="34"/>
    <x v="3"/>
  </r>
  <r>
    <d v="2018-07-08T00:00:00"/>
    <x v="12"/>
    <x v="184"/>
    <x v="9"/>
    <s v="Sunday"/>
    <n v="1"/>
    <s v="Jul"/>
    <s v="Summer"/>
    <n v="0"/>
    <n v="1"/>
    <n v="0"/>
    <n v="1"/>
    <n v="0"/>
    <n v="9"/>
    <n v="18"/>
    <n v="9"/>
    <s v="Medium"/>
    <n v="5795"/>
    <n v="46.091458153580675"/>
    <n v="0"/>
    <m/>
    <n v="0"/>
    <n v="77"/>
    <n v="252"/>
    <n v="3106"/>
    <n v="0"/>
    <n v="332"/>
    <n v="385"/>
    <n v="2"/>
    <n v="0"/>
    <n v="1.8536350505536831E-2"/>
    <n v="6.0664419836302358E-2"/>
    <n v="0.74771304766490132"/>
    <n v="0"/>
    <n v="7.9922965816080882E-2"/>
    <n v="9.2681752527684166E-2"/>
    <n v="4.8146364949446316E-4"/>
    <n v="637"/>
    <n v="0"/>
    <n v="0"/>
    <n v="77"/>
    <n v="230"/>
    <n v="1992"/>
    <n v="292"/>
    <n v="280"/>
    <n v="18"/>
    <n v="374"/>
    <n v="0"/>
    <n v="2"/>
    <n v="53"/>
    <n v="3.55"/>
    <n v="0.147916666666667"/>
    <n v="1.97"/>
    <n v="0"/>
    <n v="0.43107529017226398"/>
    <n v="0.18582590579710101"/>
    <n v="1.97"/>
    <n v="2.79"/>
    <n v="0.11625000000000001"/>
    <n v="0.81"/>
    <n v="0"/>
    <n v="0.24362859295318301"/>
    <n v="5.9354891304347901E-2"/>
    <n v="0.81"/>
    <n v="619.91"/>
    <n v="25.8295833333333"/>
    <n v="27.6"/>
    <n v="24.6"/>
    <n v="0.84314875249897603"/>
    <n v="0.71089981884057996"/>
    <n v="3"/>
    <n v="562.91"/>
    <n v="23.4545833333333"/>
    <n v="24.08"/>
    <n v="22.54"/>
    <n v="0.31926517759252798"/>
    <n v="0.101930253623188"/>
    <n v="1.54"/>
    <n v="20.86"/>
    <n v="0.86916666666666698"/>
    <n v="0.93"/>
    <n v="0.78"/>
    <n v="4.4125972502318402E-2"/>
    <n v="1.9471014492753601E-3"/>
    <n v="0.15"/>
    <n v="24435.01"/>
    <n v="1018.12541666667"/>
    <n v="1019.61"/>
    <n v="1016.71"/>
    <n v="1.0153858943735301"/>
    <n v="1.0310085144927399"/>
    <n v="2.8999999999999799"/>
    <n v="47.12"/>
    <n v="1.96333333333333"/>
    <n v="3.56"/>
    <n v="0.73"/>
    <n v="0.76040988184386304"/>
    <n v="0.57822318840579701"/>
    <n v="2.83"/>
    <n v="52.81"/>
    <n v="2.20041666666667"/>
    <n v="3.56"/>
    <n v="1.01"/>
    <n v="0.76900545125374198"/>
    <n v="0.59136938405797101"/>
    <n v="2.5499999999999998"/>
    <n v="3362"/>
    <n v="140.083333333333"/>
    <n v="295"/>
    <n v="4"/>
    <n v="83.379132342240894"/>
    <n v="6952.0797101449298"/>
    <n v="291"/>
    <n v="12.65"/>
    <n v="0.52708333333333302"/>
    <n v="1"/>
    <n v="0.18"/>
    <n v="0.24474439491146599"/>
    <n v="5.9899818840579697E-2"/>
    <n v="0.82"/>
    <n v="44"/>
    <n v="1.8333333333333299"/>
    <n v="6"/>
    <n v="0"/>
    <n v="2.2393063108077"/>
    <n v="5.0144927536231902"/>
    <n v="6"/>
    <n v="363.04899999999998"/>
    <n v="15.127041666666701"/>
    <n v="16.088999999999999"/>
    <n v="6.165"/>
    <n v="2.2716687694706699"/>
    <n v="5.1604789981883998"/>
    <n v="9.9239999999999995"/>
    <x v="12"/>
    <x v="3"/>
  </r>
  <r>
    <d v="2018-07-09T00:00:00"/>
    <x v="179"/>
    <x v="52"/>
    <x v="51"/>
    <s v="Monday"/>
    <n v="0"/>
    <s v="Jul"/>
    <s v="Summer"/>
    <n v="0"/>
    <n v="1"/>
    <n v="0"/>
    <n v="1"/>
    <n v="0"/>
    <n v="9"/>
    <n v="18"/>
    <n v="9"/>
    <s v="High"/>
    <n v="5795"/>
    <n v="54.943917169974114"/>
    <n v="0"/>
    <m/>
    <n v="0"/>
    <n v="402"/>
    <n v="231"/>
    <n v="2710"/>
    <n v="0"/>
    <n v="292"/>
    <n v="172"/>
    <n v="0"/>
    <n v="0"/>
    <n v="0.10559495665878645"/>
    <n v="6.0677698975571313E-2"/>
    <n v="0.71184659837142106"/>
    <n v="0"/>
    <n v="7.6700814289466776E-2"/>
    <n v="4.51799317047544E-2"/>
    <n v="0"/>
    <n v="587"/>
    <n v="0"/>
    <n v="48"/>
    <n v="246"/>
    <n v="209"/>
    <n v="1485"/>
    <n v="191"/>
    <n v="221"/>
    <n v="28"/>
    <n v="161"/>
    <n v="0"/>
    <n v="0"/>
    <n v="47"/>
    <n v="1.29"/>
    <n v="5.3749999999999999E-2"/>
    <n v="0.76"/>
    <n v="0"/>
    <n v="0.17153558383536399"/>
    <n v="2.9424456521739101E-2"/>
    <n v="0.76"/>
    <n v="0.96"/>
    <n v="0.04"/>
    <n v="0.34"/>
    <n v="0"/>
    <n v="9.5051473469355802E-2"/>
    <n v="9.0347826086956493E-3"/>
    <n v="0.34"/>
    <n v="650.14"/>
    <n v="27.089166666666699"/>
    <n v="29.69"/>
    <n v="25.57"/>
    <n v="1.40429439706323"/>
    <n v="1.9720427536231899"/>
    <n v="4.12"/>
    <n v="559.69000000000005"/>
    <n v="23.320416666666699"/>
    <n v="24.51"/>
    <n v="21.77"/>
    <n v="0.80582919307121004"/>
    <n v="0.64936068840579697"/>
    <n v="2.74"/>
    <n v="19.3"/>
    <n v="0.80416666666666703"/>
    <n v="0.92"/>
    <n v="0.64"/>
    <n v="8.2087793228356701E-2"/>
    <n v="6.7384057971014502E-3"/>
    <n v="0.28000000000000003"/>
    <n v="24501.63"/>
    <n v="1020.90125"/>
    <n v="1022.61"/>
    <n v="1018.99"/>
    <n v="1.05715496992389"/>
    <n v="1.1175766304347801"/>
    <n v="3.62"/>
    <n v="40.57"/>
    <n v="1.69041666666667"/>
    <n v="3.5"/>
    <n v="0.66"/>
    <n v="0.77698122167822004"/>
    <n v="0.60369981884057999"/>
    <n v="2.84"/>
    <n v="54.75"/>
    <n v="2.28125"/>
    <n v="6.41"/>
    <n v="0.72"/>
    <n v="1.3712967918376899"/>
    <n v="1.88045489130435"/>
    <n v="5.69"/>
    <n v="4246"/>
    <n v="176.916666666667"/>
    <n v="291"/>
    <n v="23"/>
    <n v="61.755419875975001"/>
    <n v="3813.7318840579701"/>
    <n v="268"/>
    <n v="9.11"/>
    <n v="0.379583333333333"/>
    <n v="0.75"/>
    <n v="0"/>
    <n v="0.22685906689370799"/>
    <n v="5.1465036231884101E-2"/>
    <n v="0.75"/>
    <n v="55"/>
    <n v="2.2916666666666701"/>
    <n v="8"/>
    <n v="0"/>
    <n v="2.9114342299564901"/>
    <n v="8.4764492753623202"/>
    <n v="8"/>
    <n v="374.36799999999999"/>
    <n v="15.5986666666667"/>
    <n v="16.093"/>
    <n v="12.186"/>
    <n v="0.95341877594205204"/>
    <n v="0.90900736231884005"/>
    <n v="3.907"/>
    <x v="39"/>
    <x v="3"/>
  </r>
  <r>
    <d v="2018-07-10T00:00:00"/>
    <x v="180"/>
    <x v="185"/>
    <x v="30"/>
    <s v="Tuesday"/>
    <n v="0"/>
    <s v="Jul"/>
    <s v="Summer"/>
    <n v="0"/>
    <n v="0"/>
    <n v="0"/>
    <n v="1"/>
    <n v="0"/>
    <n v="9"/>
    <n v="18"/>
    <n v="9"/>
    <s v="Medium"/>
    <n v="5795"/>
    <n v="44.555651423641066"/>
    <n v="0"/>
    <m/>
    <n v="0"/>
    <n v="421"/>
    <n v="349"/>
    <n v="2652"/>
    <n v="0"/>
    <n v="247"/>
    <n v="155"/>
    <n v="6"/>
    <n v="0"/>
    <n v="0.10992167101827677"/>
    <n v="9.1122715404699739E-2"/>
    <n v="0.69242819843342041"/>
    <n v="0"/>
    <n v="6.4490861618798953E-2"/>
    <n v="4.0469973890339427E-2"/>
    <n v="1.566579634464752E-3"/>
    <n v="580"/>
    <n v="0"/>
    <n v="34"/>
    <n v="385"/>
    <n v="320"/>
    <n v="1188"/>
    <n v="181"/>
    <n v="141"/>
    <n v="77"/>
    <n v="150"/>
    <n v="0"/>
    <n v="6"/>
    <n v="66"/>
    <n v="0"/>
    <n v="0"/>
    <n v="0"/>
    <n v="0"/>
    <n v="0"/>
    <n v="0"/>
    <n v="0"/>
    <n v="0"/>
    <n v="0"/>
    <n v="0"/>
    <n v="0"/>
    <n v="0"/>
    <n v="0"/>
    <n v="0"/>
    <n v="679.44"/>
    <n v="28.31"/>
    <n v="31.69"/>
    <n v="24.68"/>
    <n v="2.54360237526982"/>
    <n v="6.4699130434782601"/>
    <n v="7.01"/>
    <n v="560.5"/>
    <n v="23.3541666666667"/>
    <n v="24.69"/>
    <n v="21.88"/>
    <n v="0.66708266006719097"/>
    <n v="0.44499927536231898"/>
    <n v="2.81"/>
    <n v="18.2"/>
    <n v="0.75833333333333297"/>
    <n v="0.94"/>
    <n v="0.56999999999999995"/>
    <n v="0.13202986047849599"/>
    <n v="1.7431884057971001E-2"/>
    <n v="0.37"/>
    <n v="24474.99"/>
    <n v="1019.79125"/>
    <n v="1021.96"/>
    <n v="1017.29"/>
    <n v="1.6328883784636901"/>
    <n v="2.6663244565217799"/>
    <n v="4.6700000000000701"/>
    <n v="43.69"/>
    <n v="1.8204166666666699"/>
    <n v="3.48"/>
    <n v="0.15"/>
    <n v="1.12623064734294"/>
    <n v="1.26839547101449"/>
    <n v="3.33"/>
    <n v="47.42"/>
    <n v="1.97583333333333"/>
    <n v="3.48"/>
    <n v="0.3"/>
    <n v="0.99289614442961205"/>
    <n v="0.98584275362318796"/>
    <n v="3.18"/>
    <n v="4341"/>
    <n v="180.875"/>
    <n v="310"/>
    <n v="100"/>
    <n v="60.156543971613701"/>
    <n v="3618.8097826087001"/>
    <n v="210"/>
    <n v="4.17"/>
    <n v="0.17374999999999999"/>
    <n v="0.44"/>
    <n v="0"/>
    <n v="0.14802504194722699"/>
    <n v="2.1911413043478298E-2"/>
    <n v="0.44"/>
    <n v="61"/>
    <n v="2.5416666666666701"/>
    <n v="9"/>
    <n v="0"/>
    <n v="3.4005008156301701"/>
    <n v="11.563405797101501"/>
    <n v="9"/>
    <n v="373.53399999999999"/>
    <n v="15.563916666666699"/>
    <n v="16.093"/>
    <n v="13.813000000000001"/>
    <n v="0.71220355643390398"/>
    <n v="0.50723390579710104"/>
    <n v="2.2799999999999998"/>
    <x v="36"/>
    <x v="0"/>
  </r>
  <r>
    <d v="2018-07-11T00:00:00"/>
    <x v="181"/>
    <x v="186"/>
    <x v="25"/>
    <s v="Wednesday"/>
    <n v="0"/>
    <s v="Jul"/>
    <s v="Summer"/>
    <n v="0"/>
    <n v="0"/>
    <n v="0"/>
    <n v="1"/>
    <n v="0"/>
    <n v="9"/>
    <n v="18"/>
    <n v="9"/>
    <s v="High"/>
    <n v="5795"/>
    <n v="51.665228645383955"/>
    <n v="0"/>
    <m/>
    <n v="0"/>
    <n v="310"/>
    <n v="414"/>
    <n v="2489"/>
    <n v="0"/>
    <n v="452"/>
    <n v="159"/>
    <n v="1"/>
    <n v="0"/>
    <n v="8.1045751633986932E-2"/>
    <n v="0.10823529411764705"/>
    <n v="0.65071895424836601"/>
    <n v="0"/>
    <n v="0.11816993464052288"/>
    <n v="4.1568627450980389E-2"/>
    <n v="2.6143790849673205E-4"/>
    <n v="564"/>
    <n v="0"/>
    <n v="25"/>
    <n v="285"/>
    <n v="384"/>
    <n v="1352"/>
    <n v="198"/>
    <n v="300"/>
    <n v="117"/>
    <n v="154"/>
    <n v="0"/>
    <n v="1"/>
    <n v="29"/>
    <n v="0"/>
    <n v="0"/>
    <n v="0"/>
    <n v="0"/>
    <n v="0"/>
    <n v="0"/>
    <n v="0"/>
    <n v="0"/>
    <n v="0"/>
    <n v="0"/>
    <n v="0"/>
    <n v="0"/>
    <n v="0"/>
    <n v="0"/>
    <n v="694.94"/>
    <n v="28.955833333333299"/>
    <n v="33.090000000000003"/>
    <n v="25.14"/>
    <n v="2.8531476388850501"/>
    <n v="8.1404514492753606"/>
    <n v="7.95"/>
    <n v="561.70000000000005"/>
    <n v="23.404166666666701"/>
    <n v="24.73"/>
    <n v="21.1"/>
    <n v="1.0651716198388601"/>
    <n v="1.1345905797101501"/>
    <n v="3.63"/>
    <n v="17.71"/>
    <n v="0.737916666666667"/>
    <n v="0.94"/>
    <n v="0.5"/>
    <n v="0.15444090375811401"/>
    <n v="2.3851992753623201E-2"/>
    <n v="0.44"/>
    <n v="24413.040000000001"/>
    <n v="1017.21"/>
    <n v="1019.23"/>
    <n v="1015.23"/>
    <n v="1.38451372722322"/>
    <n v="1.9168782608695401"/>
    <n v="4"/>
    <n v="54.83"/>
    <n v="2.2845833333333299"/>
    <n v="4.42"/>
    <n v="0.98"/>
    <n v="0.88503981323694803"/>
    <n v="0.78329547101449204"/>
    <n v="3.44"/>
    <n v="55.59"/>
    <n v="2.3162500000000001"/>
    <n v="4.42"/>
    <n v="1.04"/>
    <n v="0.86046404315649205"/>
    <n v="0.74039836956521698"/>
    <n v="3.38"/>
    <n v="5137"/>
    <n v="214.041666666667"/>
    <n v="278"/>
    <n v="137"/>
    <n v="38.934146370804001"/>
    <n v="1515.8677536231901"/>
    <n v="141"/>
    <n v="6.53"/>
    <n v="0.27208333333333301"/>
    <n v="0.62"/>
    <n v="0"/>
    <n v="0.175968850174922"/>
    <n v="3.09650362318841E-2"/>
    <n v="0.62"/>
    <n v="54"/>
    <n v="2.25"/>
    <n v="8"/>
    <n v="0"/>
    <n v="2.8779521704941802"/>
    <n v="8.2826086956521703"/>
    <n v="8"/>
    <n v="353.17099999999999"/>
    <n v="14.7154583333333"/>
    <n v="16.093"/>
    <n v="9.7989999999999995"/>
    <n v="1.7610484767089301"/>
    <n v="3.10129173731884"/>
    <n v="6.2939999999999996"/>
    <x v="36"/>
    <x v="0"/>
  </r>
  <r>
    <d v="2018-07-12T00:00:00"/>
    <x v="182"/>
    <x v="187"/>
    <x v="23"/>
    <s v="Thursday"/>
    <n v="0"/>
    <s v="Jul"/>
    <s v="Summer"/>
    <n v="0"/>
    <n v="0"/>
    <n v="0"/>
    <n v="1"/>
    <n v="0"/>
    <n v="9"/>
    <n v="18"/>
    <n v="9"/>
    <s v="High"/>
    <n v="5795"/>
    <n v="54.650560828300257"/>
    <n v="0"/>
    <m/>
    <n v="0"/>
    <n v="253"/>
    <n v="459"/>
    <n v="3052"/>
    <n v="0"/>
    <n v="571"/>
    <n v="250"/>
    <n v="7"/>
    <n v="0"/>
    <n v="5.5095818815331009E-2"/>
    <n v="9.9956445993031356E-2"/>
    <n v="0.66463414634146345"/>
    <n v="0"/>
    <n v="0.12434668989547039"/>
    <n v="5.4442508710801391E-2"/>
    <n v="1.5243902439024391E-3"/>
    <n v="668"/>
    <n v="0"/>
    <n v="71"/>
    <n v="182"/>
    <n v="421"/>
    <n v="1467"/>
    <n v="216"/>
    <n v="322"/>
    <n v="181"/>
    <n v="247"/>
    <n v="0"/>
    <n v="4"/>
    <n v="21"/>
    <n v="0"/>
    <n v="0"/>
    <n v="0"/>
    <n v="0"/>
    <n v="0"/>
    <n v="0"/>
    <n v="0"/>
    <n v="0"/>
    <n v="0"/>
    <n v="0"/>
    <n v="0"/>
    <n v="0"/>
    <n v="0"/>
    <n v="0"/>
    <n v="691.45"/>
    <n v="28.810416666666701"/>
    <n v="32.549999999999997"/>
    <n v="25.52"/>
    <n v="2.4626222841704202"/>
    <n v="6.0645085144927604"/>
    <n v="7.03"/>
    <n v="567.19000000000005"/>
    <n v="23.632916666666699"/>
    <n v="24.71"/>
    <n v="22.13"/>
    <n v="0.61745958619144503"/>
    <n v="0.38125634057971097"/>
    <n v="2.58"/>
    <n v="17.93"/>
    <n v="0.74708333333333299"/>
    <n v="0.93"/>
    <n v="0.55000000000000004"/>
    <n v="0.12231389293860701"/>
    <n v="1.4960688405797101E-2"/>
    <n v="0.38"/>
    <n v="24422.02"/>
    <n v="1017.5841666666699"/>
    <n v="1018.86"/>
    <n v="1016.36"/>
    <n v="0.77563391559064898"/>
    <n v="0.60160797101448205"/>
    <n v="2.5"/>
    <n v="55.54"/>
    <n v="2.31416666666667"/>
    <n v="4.6100000000000003"/>
    <n v="0.54"/>
    <n v="1.20720632099458"/>
    <n v="1.45734710144928"/>
    <n v="4.07"/>
    <n v="59.97"/>
    <n v="2.4987499999999998"/>
    <n v="5.4"/>
    <n v="0.57999999999999996"/>
    <n v="1.2512647949001501"/>
    <n v="1.5656635869565201"/>
    <n v="4.82"/>
    <n v="4926"/>
    <n v="205.25"/>
    <n v="298"/>
    <n v="138"/>
    <n v="52.214648952352398"/>
    <n v="2726.3695652173901"/>
    <n v="160"/>
    <n v="9.83"/>
    <n v="0.40958333333333302"/>
    <n v="0.75"/>
    <n v="7.0000000000000007E-2"/>
    <n v="0.25199170391221198"/>
    <n v="6.3499818840579703E-2"/>
    <n v="0.68"/>
    <n v="49"/>
    <n v="2.0416666666666701"/>
    <n v="8"/>
    <n v="0"/>
    <n v="2.6617935546424798"/>
    <n v="7.0851449275362297"/>
    <n v="8"/>
    <n v="365.79500000000002"/>
    <n v="15.2414583333333"/>
    <n v="16.093"/>
    <n v="13.654999999999999"/>
    <n v="0.72588350839072202"/>
    <n v="0.52690686775362305"/>
    <n v="2.4380000000000002"/>
    <x v="36"/>
    <x v="3"/>
  </r>
  <r>
    <d v="2018-07-13T00:00:00"/>
    <x v="183"/>
    <x v="188"/>
    <x v="15"/>
    <s v="Friday"/>
    <n v="0"/>
    <s v="Jul"/>
    <s v="Summer"/>
    <n v="0"/>
    <n v="1"/>
    <n v="0"/>
    <n v="1"/>
    <n v="0"/>
    <n v="9"/>
    <n v="18"/>
    <n v="9"/>
    <s v="High"/>
    <n v="5795"/>
    <n v="54.236410698878345"/>
    <n v="0"/>
    <m/>
    <n v="0"/>
    <n v="630"/>
    <n v="534"/>
    <n v="3961"/>
    <n v="0"/>
    <n v="807"/>
    <n v="275"/>
    <n v="3"/>
    <n v="0"/>
    <n v="0.10144927536231885"/>
    <n v="8.5990338164251209E-2"/>
    <n v="0.63784219001610309"/>
    <n v="0"/>
    <n v="0.12995169082125604"/>
    <n v="4.4283413848631242E-2"/>
    <n v="4.8309178743961351E-4"/>
    <n v="839"/>
    <n v="0"/>
    <n v="11"/>
    <n v="300"/>
    <n v="496"/>
    <n v="2056"/>
    <n v="329"/>
    <n v="276"/>
    <n v="154"/>
    <n v="264"/>
    <n v="309"/>
    <n v="2"/>
    <n v="43"/>
    <n v="0"/>
    <n v="0"/>
    <n v="0"/>
    <n v="0"/>
    <n v="0"/>
    <n v="0"/>
    <n v="0"/>
    <n v="0"/>
    <n v="0"/>
    <n v="0"/>
    <n v="0"/>
    <n v="0"/>
    <n v="0"/>
    <n v="0"/>
    <n v="686.29"/>
    <n v="28.595416666666701"/>
    <n v="32.03"/>
    <n v="24.62"/>
    <n v="2.43539654688507"/>
    <n v="5.9311563405797099"/>
    <n v="7.41"/>
    <n v="559.54"/>
    <n v="23.314166666666701"/>
    <n v="24.31"/>
    <n v="21.61"/>
    <n v="0.68413014695379004"/>
    <n v="0.46803405797101399"/>
    <n v="2.7"/>
    <n v="17.82"/>
    <n v="0.74250000000000005"/>
    <n v="0.96"/>
    <n v="0.55000000000000004"/>
    <n v="0.13032567900722999"/>
    <n v="1.6984782608695601E-2"/>
    <n v="0.41"/>
    <n v="24446.35"/>
    <n v="1018.59791666667"/>
    <n v="1020.25"/>
    <n v="1017.29"/>
    <n v="0.90217119346542796"/>
    <n v="0.81391286231883497"/>
    <n v="2.9600000000000399"/>
    <n v="55.19"/>
    <n v="2.29958333333333"/>
    <n v="4.4800000000000004"/>
    <n v="0.38"/>
    <n v="1.19190924357836"/>
    <n v="1.42064764492754"/>
    <n v="4.0999999999999996"/>
    <n v="56.85"/>
    <n v="2.3687499999999999"/>
    <n v="4.4800000000000004"/>
    <n v="0.64"/>
    <n v="1.1509025286421"/>
    <n v="1.3245766304347799"/>
    <n v="3.84"/>
    <n v="4855"/>
    <n v="202.291666666667"/>
    <n v="300"/>
    <n v="135"/>
    <n v="42.241005388507098"/>
    <n v="1784.3025362318799"/>
    <n v="165"/>
    <n v="5.72"/>
    <n v="0.23833333333333301"/>
    <n v="0.7"/>
    <n v="0"/>
    <n v="0.179943630465008"/>
    <n v="3.23797101449275E-2"/>
    <n v="0.7"/>
    <n v="58"/>
    <n v="2.4166666666666701"/>
    <n v="10"/>
    <n v="0"/>
    <n v="3.2559866823072698"/>
    <n v="10.601449275362301"/>
    <n v="10"/>
    <n v="365.82600000000002"/>
    <n v="15.242749999999999"/>
    <n v="16.093"/>
    <n v="13.315"/>
    <n v="0.85548970212082798"/>
    <n v="0.73186263043478295"/>
    <n v="2.778"/>
    <x v="36"/>
    <x v="0"/>
  </r>
  <r>
    <d v="2018-07-14T00:00:00"/>
    <x v="184"/>
    <x v="189"/>
    <x v="27"/>
    <s v="Saturday"/>
    <n v="1"/>
    <s v="Jul"/>
    <s v="Summer"/>
    <n v="0"/>
    <n v="1"/>
    <n v="0"/>
    <n v="1"/>
    <n v="0"/>
    <n v="9"/>
    <n v="18"/>
    <n v="9"/>
    <s v="Extremely High"/>
    <n v="5795"/>
    <n v="72.752372735116481"/>
    <n v="0"/>
    <m/>
    <n v="0"/>
    <n v="243"/>
    <n v="527"/>
    <n v="5254"/>
    <n v="0"/>
    <n v="1141"/>
    <n v="802"/>
    <n v="0"/>
    <n v="0"/>
    <n v="3.0500815865444959E-2"/>
    <n v="6.6147859922178989E-2"/>
    <n v="0.65947031504957954"/>
    <n v="0"/>
    <n v="0.14321576503075184"/>
    <n v="0.10066524413204468"/>
    <n v="0"/>
    <n v="1039"/>
    <n v="0"/>
    <n v="4"/>
    <n v="145"/>
    <n v="379"/>
    <n v="3158"/>
    <n v="543"/>
    <n v="428"/>
    <n v="142"/>
    <n v="779"/>
    <n v="91"/>
    <n v="0"/>
    <n v="52"/>
    <n v="0"/>
    <n v="0"/>
    <n v="0"/>
    <n v="0"/>
    <n v="0"/>
    <n v="0"/>
    <n v="0"/>
    <n v="0"/>
    <n v="0"/>
    <n v="0"/>
    <n v="0"/>
    <n v="0"/>
    <n v="0"/>
    <n v="0"/>
    <n v="699.59"/>
    <n v="29.1495833333333"/>
    <n v="32.76"/>
    <n v="25.66"/>
    <n v="2.4212743306073299"/>
    <n v="5.86256938405797"/>
    <n v="7.1"/>
    <n v="575.95000000000005"/>
    <n v="23.997916666666701"/>
    <n v="25.17"/>
    <n v="22.46"/>
    <n v="0.56426927866097798"/>
    <n v="0.31839981884058"/>
    <n v="2.71"/>
    <n v="17.920000000000002"/>
    <n v="0.74666666666666703"/>
    <n v="0.92"/>
    <n v="0.57999999999999996"/>
    <n v="0.113392993674621"/>
    <n v="1.28579710144928E-2"/>
    <n v="0.34"/>
    <n v="24437.29"/>
    <n v="1018.22041666667"/>
    <n v="1019.7"/>
    <n v="1016.3"/>
    <n v="1.0418648796923"/>
    <n v="1.08548242753624"/>
    <n v="3.4000000000000901"/>
    <n v="62.1"/>
    <n v="2.5874999999999999"/>
    <n v="5.74"/>
    <n v="0.4"/>
    <n v="1.6089728022129099"/>
    <n v="2.5887934782608699"/>
    <n v="5.34"/>
    <n v="66.45"/>
    <n v="2.7687499999999998"/>
    <n v="5.74"/>
    <n v="0.76"/>
    <n v="1.45639911067167"/>
    <n v="2.1210983695652201"/>
    <n v="4.9800000000000004"/>
    <n v="4842"/>
    <n v="201.75"/>
    <n v="292"/>
    <n v="145"/>
    <n v="35.213942396875098"/>
    <n v="1240.02173913043"/>
    <n v="147"/>
    <n v="7.34"/>
    <n v="0.30583333333333301"/>
    <n v="0.72"/>
    <n v="0.02"/>
    <n v="0.21894840898508799"/>
    <n v="4.7938405797101402E-2"/>
    <n v="0.7"/>
    <n v="51"/>
    <n v="2.125"/>
    <n v="8"/>
    <n v="0"/>
    <n v="2.7076782931379499"/>
    <n v="7.3315217391304301"/>
    <n v="8"/>
    <n v="366.20499999999998"/>
    <n v="15.2585416666667"/>
    <n v="16.093"/>
    <n v="13.505000000000001"/>
    <n v="0.86101699115521002"/>
    <n v="0.74135025905797103"/>
    <n v="2.5880000000000001"/>
    <x v="36"/>
    <x v="0"/>
  </r>
  <r>
    <d v="2018-07-15T00:00:00"/>
    <x v="185"/>
    <x v="190"/>
    <x v="25"/>
    <s v="Sunday"/>
    <n v="1"/>
    <s v="Jul"/>
    <s v="Summer"/>
    <n v="0"/>
    <n v="1"/>
    <n v="0"/>
    <n v="1"/>
    <n v="0"/>
    <n v="9"/>
    <n v="18"/>
    <n v="9"/>
    <s v="High"/>
    <n v="5795"/>
    <n v="61.328731665228645"/>
    <n v="0"/>
    <m/>
    <n v="0"/>
    <n v="42"/>
    <n v="337"/>
    <n v="3395"/>
    <n v="0"/>
    <n v="353"/>
    <n v="374"/>
    <n v="0"/>
    <n v="0"/>
    <n v="9.3312597200622092E-3"/>
    <n v="7.4872250610975341E-2"/>
    <n v="0.75427682737169521"/>
    <n v="0"/>
    <n v="7.8427016218618084E-2"/>
    <n v="8.309264607864919E-2"/>
    <n v="0"/>
    <n v="668"/>
    <n v="0"/>
    <n v="5"/>
    <n v="37"/>
    <n v="243"/>
    <n v="2006"/>
    <n v="273"/>
    <n v="277"/>
    <n v="52"/>
    <n v="366"/>
    <n v="0"/>
    <n v="0"/>
    <n v="100"/>
    <n v="0"/>
    <n v="0"/>
    <n v="0"/>
    <n v="0"/>
    <n v="0"/>
    <n v="0"/>
    <n v="0"/>
    <n v="0"/>
    <n v="0"/>
    <n v="0"/>
    <n v="0"/>
    <n v="0"/>
    <n v="0"/>
    <n v="0"/>
    <n v="704.64"/>
    <n v="29.36"/>
    <n v="32.56"/>
    <n v="25.93"/>
    <n v="2.3956808962217302"/>
    <n v="5.7392869565217399"/>
    <n v="6.63"/>
    <n v="584.73"/>
    <n v="24.36375"/>
    <n v="25.91"/>
    <n v="22.76"/>
    <n v="0.66531988056743097"/>
    <n v="0.44265054347826099"/>
    <n v="3.15"/>
    <n v="18.12"/>
    <n v="0.755"/>
    <n v="0.95"/>
    <n v="0.56999999999999995"/>
    <n v="0.11806409460451001"/>
    <n v="1.39391304347826E-2"/>
    <n v="0.38"/>
    <n v="24410.21"/>
    <n v="1017.09208333333"/>
    <n v="1018.42"/>
    <n v="1015.03"/>
    <n v="1.0219588146498799"/>
    <n v="1.0443998188405801"/>
    <n v="3.3899999999999899"/>
    <n v="66.790000000000006"/>
    <n v="2.78291666666667"/>
    <n v="4.9400000000000004"/>
    <n v="0.53"/>
    <n v="1.4427343579246401"/>
    <n v="2.0814824275362298"/>
    <n v="4.41"/>
    <n v="72.59"/>
    <n v="3.0245833333333301"/>
    <n v="5.2"/>
    <n v="1.1499999999999999"/>
    <n v="1.2864138868986901"/>
    <n v="1.6548606884057999"/>
    <n v="4.05"/>
    <n v="4991"/>
    <n v="207.958333333333"/>
    <n v="245"/>
    <n v="176"/>
    <n v="20.737446001537101"/>
    <n v="430.04166666666703"/>
    <n v="69"/>
    <n v="6.46"/>
    <n v="0.269166666666667"/>
    <n v="0.7"/>
    <n v="0"/>
    <n v="0.22993225215204199"/>
    <n v="5.28688405797101E-2"/>
    <n v="0.7"/>
    <n v="52"/>
    <n v="2.1666666666666701"/>
    <n v="8"/>
    <n v="0"/>
    <n v="2.8386565509925199"/>
    <n v="8.0579710144927592"/>
    <n v="8"/>
    <n v="300.04500000000002"/>
    <n v="12.501875"/>
    <n v="16.093"/>
    <n v="9.593"/>
    <n v="1.8275877975103401"/>
    <n v="3.3400771576086998"/>
    <n v="6.5"/>
    <x v="36"/>
    <x v="0"/>
  </r>
  <r>
    <d v="2018-07-16T00:00:00"/>
    <x v="186"/>
    <x v="191"/>
    <x v="2"/>
    <s v="Monday"/>
    <n v="0"/>
    <s v="Jul"/>
    <s v="Summer"/>
    <n v="0"/>
    <n v="0"/>
    <n v="0"/>
    <n v="1"/>
    <n v="0"/>
    <n v="9"/>
    <n v="18"/>
    <n v="9"/>
    <s v="High"/>
    <n v="5795"/>
    <n v="56.272648835202766"/>
    <n v="0"/>
    <m/>
    <n v="0"/>
    <n v="275"/>
    <n v="231"/>
    <n v="3063"/>
    <n v="0"/>
    <n v="366"/>
    <n v="256"/>
    <n v="2"/>
    <n v="0"/>
    <n v="6.5585499642260917E-2"/>
    <n v="5.5091819699499167E-2"/>
    <n v="0.73050321965180065"/>
    <n v="0"/>
    <n v="8.7288337705699978E-2"/>
    <n v="6.1054137848795612E-2"/>
    <n v="4.7698545194371572E-4"/>
    <n v="689"/>
    <n v="0"/>
    <n v="0"/>
    <n v="4"/>
    <n v="210"/>
    <n v="1762"/>
    <n v="248"/>
    <n v="211"/>
    <n v="75"/>
    <n v="243"/>
    <n v="0"/>
    <n v="2"/>
    <n v="53"/>
    <n v="0"/>
    <n v="0"/>
    <n v="0"/>
    <n v="0"/>
    <n v="0"/>
    <n v="0"/>
    <n v="0"/>
    <n v="0"/>
    <n v="0"/>
    <n v="0"/>
    <n v="0"/>
    <n v="0"/>
    <n v="0"/>
    <n v="0"/>
    <n v="701.2"/>
    <n v="29.216666666666701"/>
    <n v="34.14"/>
    <n v="25.36"/>
    <n v="3.0395361011419002"/>
    <n v="9.2387797101449305"/>
    <n v="8.7799999999999994"/>
    <n v="573.55999999999995"/>
    <n v="23.898333333333301"/>
    <n v="24.98"/>
    <n v="22.61"/>
    <n v="0.63702205727060601"/>
    <n v="0.405797101449276"/>
    <n v="2.37"/>
    <n v="17.88"/>
    <n v="0.745"/>
    <n v="0.94"/>
    <n v="0.54"/>
    <n v="0.141820462128216"/>
    <n v="2.01130434782609E-2"/>
    <n v="0.4"/>
    <n v="24415.87"/>
    <n v="1017.32791666667"/>
    <n v="1018.87"/>
    <n v="1015.9"/>
    <n v="0.839062516024347"/>
    <n v="0.704025905797107"/>
    <n v="2.9700000000000299"/>
    <n v="67.11"/>
    <n v="2.7962500000000001"/>
    <n v="5.0599999999999996"/>
    <n v="0.85"/>
    <n v="1.30606216144762"/>
    <n v="1.7057983695652199"/>
    <n v="4.21"/>
    <n v="73.319999999999993"/>
    <n v="3.0550000000000002"/>
    <n v="6.55"/>
    <n v="1.38"/>
    <n v="1.35018839265199"/>
    <n v="1.8230086956521701"/>
    <n v="5.17"/>
    <n v="5074"/>
    <n v="211.416666666667"/>
    <n v="251"/>
    <n v="173"/>
    <n v="21.645195604420501"/>
    <n v="468.51449275362302"/>
    <n v="78"/>
    <n v="4.7"/>
    <n v="0.195833333333333"/>
    <n v="0.56999999999999995"/>
    <n v="0"/>
    <n v="0.15194154100856699"/>
    <n v="2.3086231884057999E-2"/>
    <n v="0.56999999999999995"/>
    <n v="59"/>
    <n v="2.4583333333333299"/>
    <n v="10"/>
    <n v="0"/>
    <n v="3.3097900454451099"/>
    <n v="10.9547101449275"/>
    <n v="10"/>
    <n v="284.721"/>
    <n v="11.863375"/>
    <n v="16.093"/>
    <n v="9.5559999999999992"/>
    <n v="1.45604792122823"/>
    <n v="2.1200755489130398"/>
    <n v="6.5369999999999999"/>
    <x v="36"/>
    <x v="0"/>
  </r>
  <r>
    <d v="2018-07-17T00:00:00"/>
    <x v="95"/>
    <x v="174"/>
    <x v="1"/>
    <s v="Tuesday"/>
    <n v="0"/>
    <s v="Jul"/>
    <s v="Summer"/>
    <n v="0"/>
    <n v="0"/>
    <n v="0"/>
    <n v="1"/>
    <n v="0"/>
    <n v="9"/>
    <n v="18"/>
    <n v="9"/>
    <s v="Medium"/>
    <n v="5795"/>
    <n v="46.660914581535806"/>
    <n v="0"/>
    <m/>
    <n v="0"/>
    <n v="259"/>
    <n v="259"/>
    <n v="2782"/>
    <n v="0"/>
    <n v="327"/>
    <n v="224"/>
    <n v="7"/>
    <n v="0"/>
    <n v="6.7133229652669782E-2"/>
    <n v="6.7133229652669782E-2"/>
    <n v="0.72109901503369622"/>
    <n v="0"/>
    <n v="8.4758942457231728E-2"/>
    <n v="5.8061171591498185E-2"/>
    <n v="1.8144116122343183E-3"/>
    <n v="629"/>
    <n v="0"/>
    <n v="33"/>
    <n v="226"/>
    <n v="241"/>
    <n v="1312"/>
    <n v="153"/>
    <n v="260"/>
    <n v="29"/>
    <n v="221"/>
    <n v="0"/>
    <n v="7"/>
    <n v="35"/>
    <n v="0"/>
    <n v="0"/>
    <n v="0"/>
    <n v="0"/>
    <n v="0"/>
    <n v="0"/>
    <n v="0"/>
    <n v="0"/>
    <n v="0"/>
    <n v="0"/>
    <n v="0"/>
    <n v="0"/>
    <n v="0"/>
    <n v="0"/>
    <n v="700.24"/>
    <n v="29.176666666666701"/>
    <n v="34.229999999999997"/>
    <n v="23.68"/>
    <n v="3.33342840444132"/>
    <n v="11.111744927536201"/>
    <n v="10.55"/>
    <n v="583.54"/>
    <n v="24.314166666666701"/>
    <n v="25.59"/>
    <n v="23.53"/>
    <n v="0.58687763828488204"/>
    <n v="0.34442536231884102"/>
    <n v="2.06"/>
    <n v="18.399999999999999"/>
    <n v="0.76666666666666705"/>
    <n v="1"/>
    <n v="0.55000000000000004"/>
    <n v="0.14639632528848201"/>
    <n v="2.1431884057971001E-2"/>
    <n v="0.45"/>
    <n v="24419.37"/>
    <n v="1017.47375"/>
    <n v="1019.42"/>
    <n v="1015.81"/>
    <n v="1.1050469692948901"/>
    <n v="1.2211288043478301"/>
    <n v="3.6100000000000101"/>
    <n v="69.88"/>
    <n v="2.9116666666666702"/>
    <n v="4.8"/>
    <n v="1.03"/>
    <n v="1.0703622575179099"/>
    <n v="1.14567536231884"/>
    <n v="3.77"/>
    <n v="82.92"/>
    <n v="3.4550000000000001"/>
    <n v="7.33"/>
    <n v="1.46"/>
    <n v="1.35846460644233"/>
    <n v="1.84542608695652"/>
    <n v="5.87"/>
    <n v="5354"/>
    <n v="223.083333333333"/>
    <n v="264"/>
    <n v="175"/>
    <n v="28.126912173322498"/>
    <n v="791.12318840579701"/>
    <n v="89"/>
    <n v="5.65"/>
    <n v="0.235416666666667"/>
    <n v="0.75"/>
    <n v="0"/>
    <n v="0.20746878584849601"/>
    <n v="4.3043297101449302E-2"/>
    <n v="0.75"/>
    <n v="55"/>
    <n v="2.2916666666666701"/>
    <n v="8"/>
    <n v="0"/>
    <n v="3.02854774591311"/>
    <n v="9.1721014492753703"/>
    <n v="8"/>
    <n v="338.08100000000002"/>
    <n v="14.0867083333333"/>
    <n v="16.093"/>
    <n v="12.038"/>
    <n v="1.4562530979005399"/>
    <n v="2.1206730851449298"/>
    <n v="4.0549999999999997"/>
    <x v="36"/>
    <x v="0"/>
  </r>
  <r>
    <d v="2018-07-18T00:00:00"/>
    <x v="187"/>
    <x v="192"/>
    <x v="12"/>
    <s v="Wednesday"/>
    <n v="0"/>
    <s v="Jul"/>
    <s v="Summer"/>
    <n v="0"/>
    <n v="1"/>
    <n v="0"/>
    <n v="1"/>
    <n v="0"/>
    <n v="9"/>
    <n v="18"/>
    <n v="9"/>
    <s v="High"/>
    <n v="5795"/>
    <n v="54.495254529767045"/>
    <n v="0"/>
    <m/>
    <n v="0"/>
    <n v="540"/>
    <n v="343"/>
    <n v="2822"/>
    <n v="0"/>
    <n v="278"/>
    <n v="219"/>
    <n v="0"/>
    <n v="0"/>
    <n v="0.12851023322227512"/>
    <n v="8.1627796287482152E-2"/>
    <n v="0.67158495954307473"/>
    <n v="0"/>
    <n v="6.6158971918134218E-2"/>
    <n v="5.2118039029033794E-2"/>
    <n v="0"/>
    <n v="665"/>
    <n v="0"/>
    <n v="0"/>
    <n v="540"/>
    <n v="307"/>
    <n v="1513"/>
    <n v="220"/>
    <n v="143"/>
    <n v="78"/>
    <n v="215"/>
    <n v="0"/>
    <n v="0"/>
    <n v="43"/>
    <n v="0.04"/>
    <n v="1.66666666666667E-3"/>
    <n v="0.04"/>
    <n v="0"/>
    <n v="8.1649658092772595E-3"/>
    <n v="6.6666666666666697E-5"/>
    <n v="0.04"/>
    <n v="0.01"/>
    <n v="4.1666666666666702E-4"/>
    <n v="0.01"/>
    <n v="0"/>
    <n v="2.0412414523193101E-3"/>
    <n v="4.1666666666666703E-6"/>
    <n v="0.01"/>
    <n v="707.41"/>
    <n v="29.4754166666667"/>
    <n v="34.24"/>
    <n v="24.41"/>
    <n v="3.1861356983665599"/>
    <n v="10.1514606884058"/>
    <n v="9.83"/>
    <n v="582.08000000000004"/>
    <n v="24.253333333333298"/>
    <n v="25.65"/>
    <n v="22.9"/>
    <n v="0.65065630188941204"/>
    <n v="0.42335362318840603"/>
    <n v="2.75"/>
    <n v="18.02"/>
    <n v="0.75083333333333302"/>
    <n v="1"/>
    <n v="0.53"/>
    <n v="0.14925661202065399"/>
    <n v="2.2277536231884099E-2"/>
    <n v="0.47"/>
    <n v="24369.8"/>
    <n v="1015.40833333333"/>
    <n v="1017.22"/>
    <n v="1013.04"/>
    <n v="1.38317110974767"/>
    <n v="1.9131623188406099"/>
    <n v="4.1800000000000601"/>
    <n v="81.61"/>
    <n v="3.4004166666666702"/>
    <n v="5.59"/>
    <n v="2.27"/>
    <n v="0.84932443315474204"/>
    <n v="0.72135199275362305"/>
    <n v="3.32"/>
    <n v="92.26"/>
    <n v="3.8441666666666698"/>
    <n v="6.07"/>
    <n v="2.42"/>
    <n v="1.11445411346295"/>
    <n v="1.24200797101449"/>
    <n v="3.65"/>
    <n v="5255"/>
    <n v="218.958333333333"/>
    <n v="251"/>
    <n v="175"/>
    <n v="23.1488175426562"/>
    <n v="535.86775362318804"/>
    <n v="76"/>
    <n v="5.0199999999999996"/>
    <n v="0.209166666666667"/>
    <n v="0.67"/>
    <n v="0"/>
    <n v="0.19593514159064199"/>
    <n v="3.8390579710144902E-2"/>
    <n v="0.67"/>
    <n v="56"/>
    <n v="2.3333333333333299"/>
    <n v="10"/>
    <n v="0"/>
    <n v="3.1714304366472801"/>
    <n v="10.0579710144928"/>
    <n v="10"/>
    <n v="359.05"/>
    <n v="14.960416666666699"/>
    <n v="16.093"/>
    <n v="13.164999999999999"/>
    <n v="0.93033957880123397"/>
    <n v="0.86553173188405796"/>
    <n v="2.9279999999999999"/>
    <x v="36"/>
    <x v="0"/>
  </r>
  <r>
    <d v="2018-07-19T00:00:00"/>
    <x v="188"/>
    <x v="193"/>
    <x v="4"/>
    <s v="Thursday"/>
    <n v="0"/>
    <s v="Jul"/>
    <s v="Summer"/>
    <n v="0"/>
    <n v="1"/>
    <n v="0"/>
    <n v="1"/>
    <n v="0"/>
    <n v="9"/>
    <n v="18"/>
    <n v="9"/>
    <s v="High"/>
    <n v="5795"/>
    <n v="56.755823986194997"/>
    <n v="0"/>
    <m/>
    <n v="0"/>
    <n v="287"/>
    <n v="310"/>
    <n v="2794"/>
    <n v="0"/>
    <n v="489"/>
    <n v="229"/>
    <n v="10"/>
    <n v="0"/>
    <n v="6.9677106093712068E-2"/>
    <n v="7.5260985676134984E-2"/>
    <n v="0.67831998057781018"/>
    <n v="0"/>
    <n v="0.11871813546977422"/>
    <n v="5.5596018451080358E-2"/>
    <n v="2.4277737314882253E-3"/>
    <n v="710"/>
    <n v="0"/>
    <n v="5"/>
    <n v="197"/>
    <n v="290"/>
    <n v="1533"/>
    <n v="206"/>
    <n v="333"/>
    <n v="51"/>
    <n v="223"/>
    <n v="0"/>
    <n v="0"/>
    <n v="32"/>
    <n v="0"/>
    <n v="0"/>
    <n v="0"/>
    <n v="0"/>
    <n v="0"/>
    <n v="0"/>
    <n v="0"/>
    <n v="0"/>
    <n v="0"/>
    <n v="0"/>
    <n v="0"/>
    <n v="0"/>
    <n v="0"/>
    <n v="0"/>
    <n v="713.44"/>
    <n v="29.726666666666699"/>
    <n v="34.81"/>
    <n v="25.9"/>
    <n v="3.0984437421370798"/>
    <n v="9.6003536231884095"/>
    <n v="8.91"/>
    <n v="586.95000000000005"/>
    <n v="24.456250000000001"/>
    <n v="25.84"/>
    <n v="23.75"/>
    <n v="0.54047332315617402"/>
    <n v="0.29211141304347799"/>
    <n v="2.09"/>
    <n v="17.97"/>
    <n v="0.74875000000000003"/>
    <n v="0.94"/>
    <n v="0.53"/>
    <n v="0.14486312880424901"/>
    <n v="2.09853260869565E-2"/>
    <n v="0.41"/>
    <n v="24330.23"/>
    <n v="1013.7595833333301"/>
    <n v="1015.08"/>
    <n v="1012.24"/>
    <n v="0.853216314723372"/>
    <n v="0.72797807971013295"/>
    <n v="2.8400000000000301"/>
    <n v="81.98"/>
    <n v="3.4158333333333299"/>
    <n v="4.63"/>
    <n v="1.98"/>
    <n v="0.79834566266840201"/>
    <n v="0.63735579710144896"/>
    <n v="2.65"/>
    <n v="86.13"/>
    <n v="3.5887500000000001"/>
    <n v="5.0999999999999996"/>
    <n v="2.34"/>
    <n v="0.76275993431177602"/>
    <n v="0.58180271739130396"/>
    <n v="2.76"/>
    <n v="5271"/>
    <n v="219.625"/>
    <n v="249"/>
    <n v="186"/>
    <n v="19.497630848276199"/>
    <n v="380.15760869565202"/>
    <n v="63"/>
    <n v="4.1100000000000003"/>
    <n v="0.17125000000000001"/>
    <n v="0.71"/>
    <n v="0"/>
    <n v="0.17632264152128499"/>
    <n v="3.10896739130435E-2"/>
    <n v="0.71"/>
    <n v="60"/>
    <n v="2.5"/>
    <n v="10"/>
    <n v="0"/>
    <n v="3.3879582154396801"/>
    <n v="11.478260869565201"/>
    <n v="10"/>
    <n v="346.78899999999999"/>
    <n v="14.4495416666667"/>
    <n v="16.093"/>
    <n v="12.536"/>
    <n v="1.12799841886902"/>
    <n v="1.27238043297102"/>
    <n v="3.5569999999999999"/>
    <x v="36"/>
    <x v="0"/>
  </r>
  <r>
    <d v="2018-07-20T00:00:00"/>
    <x v="189"/>
    <x v="194"/>
    <x v="9"/>
    <s v="Friday"/>
    <n v="0"/>
    <s v="Jul"/>
    <s v="Summer"/>
    <n v="0"/>
    <n v="0"/>
    <n v="0"/>
    <n v="1"/>
    <n v="0"/>
    <n v="9"/>
    <n v="18"/>
    <n v="9"/>
    <s v="High"/>
    <n v="5795"/>
    <n v="64.124245038826572"/>
    <n v="0"/>
    <m/>
    <n v="0"/>
    <n v="132"/>
    <n v="524"/>
    <n v="3702"/>
    <n v="0"/>
    <n v="966"/>
    <n v="436"/>
    <n v="2"/>
    <n v="0"/>
    <n v="2.2908712252690037E-2"/>
    <n v="9.0940645609163484E-2"/>
    <n v="0.64248524817771602"/>
    <n v="0"/>
    <n v="0.16765012148559527"/>
    <n v="7.5668170774036786E-2"/>
    <n v="3.4710170079833391E-4"/>
    <n v="822"/>
    <n v="0"/>
    <n v="54"/>
    <n v="61"/>
    <n v="412"/>
    <n v="1948"/>
    <n v="366"/>
    <n v="678"/>
    <n v="40"/>
    <n v="423"/>
    <n v="0"/>
    <n v="1"/>
    <n v="37"/>
    <n v="0"/>
    <n v="0"/>
    <n v="0"/>
    <n v="0"/>
    <n v="0"/>
    <n v="0"/>
    <n v="0"/>
    <n v="0"/>
    <n v="0"/>
    <n v="0"/>
    <n v="0"/>
    <n v="0"/>
    <n v="0"/>
    <n v="0"/>
    <n v="721.14"/>
    <n v="30.047499999999999"/>
    <n v="35.17"/>
    <n v="25.71"/>
    <n v="3.3491546629741902"/>
    <n v="11.2168369565217"/>
    <n v="9.4600000000000009"/>
    <n v="585.54"/>
    <n v="24.397500000000001"/>
    <n v="25.79"/>
    <n v="22.84"/>
    <n v="0.76045895752956705"/>
    <n v="0.57829782608695601"/>
    <n v="2.95"/>
    <n v="17.690000000000001"/>
    <n v="0.73708333333333298"/>
    <n v="0.94"/>
    <n v="0.51"/>
    <n v="0.15968662699355801"/>
    <n v="2.54998188405797E-2"/>
    <n v="0.43"/>
    <n v="24347.119999999999"/>
    <n v="1014.46333333333"/>
    <n v="1015.87"/>
    <n v="1013.3"/>
    <n v="0.71104128582306303"/>
    <n v="0.50557971014491498"/>
    <n v="2.57000000000005"/>
    <n v="79.56"/>
    <n v="3.3149999999999999"/>
    <n v="4.78"/>
    <n v="1.73"/>
    <n v="0.93011453245192399"/>
    <n v="0.86511304347826101"/>
    <n v="3.05"/>
    <n v="83.22"/>
    <n v="3.4674999999999998"/>
    <n v="4.78"/>
    <n v="2.0499999999999998"/>
    <n v="0.83502798703422798"/>
    <n v="0.69727173913043505"/>
    <n v="2.73"/>
    <n v="5088"/>
    <n v="212"/>
    <n v="246"/>
    <n v="182"/>
    <n v="19.228601884556799"/>
    <n v="369.73913043478302"/>
    <n v="64"/>
    <n v="3.06"/>
    <n v="0.1275"/>
    <n v="0.48"/>
    <n v="0"/>
    <n v="0.119026851190594"/>
    <n v="1.41673913043478E-2"/>
    <n v="0.48"/>
    <n v="66"/>
    <n v="2.75"/>
    <n v="11"/>
    <n v="0"/>
    <n v="3.8021732915702899"/>
    <n v="14.4565217391304"/>
    <n v="11"/>
    <n v="336.63799999999998"/>
    <n v="14.026583333333299"/>
    <n v="16.093"/>
    <n v="10.302"/>
    <n v="1.36107648945418"/>
    <n v="1.85252921014493"/>
    <n v="5.7910000000000004"/>
    <x v="36"/>
    <x v="2"/>
  </r>
  <r>
    <d v="2018-07-21T00:00:00"/>
    <x v="190"/>
    <x v="195"/>
    <x v="11"/>
    <s v="Saturday"/>
    <n v="1"/>
    <s v="Jul"/>
    <s v="Summer"/>
    <n v="0"/>
    <n v="1"/>
    <n v="0"/>
    <n v="1"/>
    <n v="0"/>
    <n v="9"/>
    <n v="18"/>
    <n v="9"/>
    <s v="Extremely High"/>
    <n v="5795"/>
    <n v="72.303710094909405"/>
    <n v="0"/>
    <m/>
    <n v="0"/>
    <n v="93"/>
    <n v="412"/>
    <n v="5262"/>
    <n v="0"/>
    <n v="650"/>
    <n v="667"/>
    <n v="0"/>
    <n v="0"/>
    <n v="1.3128176171654432E-2"/>
    <n v="5.8159232072275552E-2"/>
    <n v="0.74280067758328627"/>
    <n v="0"/>
    <n v="9.1756070016939584E-2"/>
    <n v="9.4155844155844159E-2"/>
    <n v="0"/>
    <n v="978"/>
    <n v="0"/>
    <n v="0"/>
    <n v="90"/>
    <n v="379"/>
    <n v="3247"/>
    <n v="614"/>
    <n v="465"/>
    <n v="48"/>
    <n v="647"/>
    <n v="0"/>
    <n v="0"/>
    <n v="44"/>
    <n v="0.01"/>
    <n v="4.1666666666666702E-4"/>
    <n v="0.01"/>
    <n v="0"/>
    <n v="2.0412414523193201E-3"/>
    <n v="4.1666666666666703E-6"/>
    <n v="0.01"/>
    <n v="0.01"/>
    <n v="4.1666666666666702E-4"/>
    <n v="0.01"/>
    <n v="0"/>
    <n v="2.0412414523193201E-3"/>
    <n v="4.1666666666666703E-6"/>
    <n v="0.01"/>
    <n v="715.76"/>
    <n v="29.823333333333299"/>
    <n v="34.729999999999997"/>
    <n v="25.77"/>
    <n v="3.18849789722052"/>
    <n v="10.1665188405797"/>
    <n v="8.9600000000000009"/>
    <n v="592.08000000000004"/>
    <n v="24.67"/>
    <n v="25.42"/>
    <n v="23.15"/>
    <n v="0.54762729312362901"/>
    <n v="0.29989565217391301"/>
    <n v="2.27"/>
    <n v="18.14"/>
    <n v="0.75583333333333302"/>
    <n v="0.95"/>
    <n v="0.52"/>
    <n v="0.14940219038807201"/>
    <n v="2.2321014492753598E-2"/>
    <n v="0.43"/>
    <n v="24369.360000000001"/>
    <n v="1015.39"/>
    <n v="1017.07"/>
    <n v="1014.2"/>
    <n v="0.98597116105632698"/>
    <n v="0.97213913043476197"/>
    <n v="2.87"/>
    <n v="79.17"/>
    <n v="3.2987500000000001"/>
    <n v="4.87"/>
    <n v="1.76"/>
    <n v="0.80289320584994395"/>
    <n v="0.64463749999999997"/>
    <n v="3.11"/>
    <n v="81.56"/>
    <n v="3.3983333333333299"/>
    <n v="4.87"/>
    <n v="1.99"/>
    <n v="0.846083903058374"/>
    <n v="0.715857971014493"/>
    <n v="2.88"/>
    <n v="5249"/>
    <n v="218.708333333333"/>
    <n v="259"/>
    <n v="176"/>
    <n v="25.775753970614002"/>
    <n v="664.38949275362302"/>
    <n v="83"/>
    <n v="6.61"/>
    <n v="0.27541666666666698"/>
    <n v="0.64"/>
    <n v="0.06"/>
    <n v="0.176880681144999"/>
    <n v="3.1286775362318803E-2"/>
    <n v="0.57999999999999996"/>
    <n v="57"/>
    <n v="2.375"/>
    <n v="9"/>
    <n v="0"/>
    <n v="3.2142684609612902"/>
    <n v="10.3315217391304"/>
    <n v="9"/>
    <n v="337.25900000000001"/>
    <n v="14.0524583333333"/>
    <n v="16.093"/>
    <n v="10.289"/>
    <n v="1.38638428636968"/>
    <n v="1.9220613894927501"/>
    <n v="5.8040000000000003"/>
    <x v="36"/>
    <x v="0"/>
  </r>
  <r>
    <d v="2018-07-22T00:00:00"/>
    <x v="191"/>
    <x v="196"/>
    <x v="21"/>
    <s v="Sunday"/>
    <n v="1"/>
    <s v="Jul"/>
    <s v="Summer"/>
    <n v="0"/>
    <n v="1"/>
    <n v="0"/>
    <n v="1"/>
    <n v="0"/>
    <n v="9"/>
    <n v="18"/>
    <n v="9"/>
    <s v="Extremely High"/>
    <n v="5795"/>
    <n v="65.625539257981018"/>
    <n v="0"/>
    <m/>
    <n v="0"/>
    <n v="197"/>
    <n v="346"/>
    <n v="3988"/>
    <n v="0"/>
    <n v="176"/>
    <n v="597"/>
    <n v="1"/>
    <n v="0"/>
    <n v="3.713477851083883E-2"/>
    <n v="6.5221489161168711E-2"/>
    <n v="0.75174363807728561"/>
    <n v="0"/>
    <n v="3.3176248821866164E-2"/>
    <n v="0.11253534401508011"/>
    <n v="1.8850141376060322E-4"/>
    <n v="705"/>
    <n v="0"/>
    <n v="0"/>
    <n v="3"/>
    <n v="167"/>
    <n v="2451"/>
    <n v="402"/>
    <n v="121"/>
    <n v="44"/>
    <n v="586"/>
    <n v="193"/>
    <n v="0"/>
    <n v="53"/>
    <n v="0"/>
    <n v="0"/>
    <n v="0"/>
    <n v="0"/>
    <n v="0"/>
    <n v="0"/>
    <n v="0"/>
    <n v="0"/>
    <n v="0"/>
    <n v="0"/>
    <n v="0"/>
    <n v="0"/>
    <n v="0"/>
    <n v="0"/>
    <n v="722.04"/>
    <n v="30.085000000000001"/>
    <n v="35.49"/>
    <n v="25.91"/>
    <n v="3.59836073789163"/>
    <n v="12.9482"/>
    <n v="9.58"/>
    <n v="579.87"/>
    <n v="24.161249999999999"/>
    <n v="26.02"/>
    <n v="22.1"/>
    <n v="0.93864524251942305"/>
    <n v="0.881054891304347"/>
    <n v="3.92"/>
    <n v="17.5"/>
    <n v="0.72916666666666696"/>
    <n v="0.95"/>
    <n v="0.46"/>
    <n v="0.175818994538644"/>
    <n v="3.0912318840579701E-2"/>
    <n v="0.49"/>
    <n v="24330.44"/>
    <n v="1013.76833333333"/>
    <n v="1015.61"/>
    <n v="1011.62"/>
    <n v="1.3383886049914699"/>
    <n v="1.7912840579710101"/>
    <n v="3.99000000000001"/>
    <n v="88.75"/>
    <n v="3.6979166666666701"/>
    <n v="5.45"/>
    <n v="2.46"/>
    <n v="0.73317047763488297"/>
    <n v="0.53753894927536205"/>
    <n v="2.99"/>
    <n v="91"/>
    <n v="3.7916666666666701"/>
    <n v="5.88"/>
    <n v="2.75"/>
    <n v="0.82717258945979499"/>
    <n v="0.684214492753623"/>
    <n v="3.13"/>
    <n v="5642"/>
    <n v="235.083333333333"/>
    <n v="257"/>
    <n v="206"/>
    <n v="15.004105718295801"/>
    <n v="225.12318840579701"/>
    <n v="51"/>
    <n v="5.62"/>
    <n v="0.23416666666666699"/>
    <n v="0.75"/>
    <n v="0"/>
    <n v="0.21506150114644501"/>
    <n v="4.6251449275362302E-2"/>
    <n v="0.75"/>
    <n v="58"/>
    <n v="2.4166666666666701"/>
    <n v="9"/>
    <n v="0"/>
    <n v="3.3220824619593601"/>
    <n v="11.036231884057999"/>
    <n v="9"/>
    <n v="331.74700000000001"/>
    <n v="13.822791666666699"/>
    <n v="16.093"/>
    <n v="11.428000000000001"/>
    <n v="1.0976843998466299"/>
    <n v="1.20491104166667"/>
    <n v="4.665"/>
    <x v="36"/>
    <x v="0"/>
  </r>
  <r>
    <d v="2018-07-23T00:00:00"/>
    <x v="44"/>
    <x v="197"/>
    <x v="10"/>
    <s v="Monday"/>
    <n v="0"/>
    <s v="Jul"/>
    <s v="Summer"/>
    <n v="0"/>
    <n v="1"/>
    <n v="1"/>
    <n v="1"/>
    <n v="0"/>
    <n v="9"/>
    <n v="18"/>
    <n v="9"/>
    <s v="High"/>
    <n v="5795"/>
    <n v="53.494391716997413"/>
    <n v="1"/>
    <s v="Unconventional Resources Technology Conference "/>
    <n v="0"/>
    <n v="686"/>
    <n v="234"/>
    <n v="3182"/>
    <n v="0"/>
    <n v="371"/>
    <n v="256"/>
    <n v="3"/>
    <n v="0"/>
    <n v="0.14497041420118342"/>
    <n v="4.9450549450549448E-2"/>
    <n v="0.67244294167371088"/>
    <n v="0"/>
    <n v="7.8402366863905323E-2"/>
    <n v="5.4099746407438712E-2"/>
    <n v="6.3398140321217246E-4"/>
    <n v="725"/>
    <n v="0"/>
    <n v="12"/>
    <n v="78"/>
    <n v="216"/>
    <n v="1712"/>
    <n v="262"/>
    <n v="165"/>
    <n v="182"/>
    <n v="249"/>
    <n v="0"/>
    <n v="0"/>
    <n v="45"/>
    <n v="0"/>
    <n v="0"/>
    <n v="0"/>
    <n v="0"/>
    <n v="0"/>
    <n v="0"/>
    <n v="0"/>
    <n v="0"/>
    <n v="0"/>
    <n v="0"/>
    <n v="0"/>
    <n v="0"/>
    <n v="0"/>
    <n v="0"/>
    <n v="736.08"/>
    <n v="30.67"/>
    <n v="36.74"/>
    <n v="26.12"/>
    <n v="3.8921984399118399"/>
    <n v="15.149208695652201"/>
    <n v="10.62"/>
    <n v="576.96"/>
    <n v="24.04"/>
    <n v="25.84"/>
    <n v="21.4"/>
    <n v="1.6701314710030399"/>
    <n v="2.7893391304347799"/>
    <n v="4.4400000000000004"/>
    <n v="17.09"/>
    <n v="0.71208333333333296"/>
    <n v="0.98"/>
    <n v="0.41"/>
    <n v="0.209117798437121"/>
    <n v="4.37302536231884E-2"/>
    <n v="0.56999999999999995"/>
    <n v="24282.93"/>
    <n v="1011.7887500000001"/>
    <n v="1013.74"/>
    <n v="1009.9"/>
    <n v="1.1010797566183901"/>
    <n v="1.2123766304348"/>
    <n v="3.8400000000000301"/>
    <n v="88.94"/>
    <n v="3.70583333333333"/>
    <n v="5.12"/>
    <n v="2.48"/>
    <n v="0.68629386953572502"/>
    <n v="0.470999275362319"/>
    <n v="2.64"/>
    <n v="89.39"/>
    <n v="3.7245833333333298"/>
    <n v="5.12"/>
    <n v="2.48"/>
    <n v="0.68658562382311805"/>
    <n v="0.47139981884058002"/>
    <n v="2.64"/>
    <n v="5750"/>
    <n v="239.583333333333"/>
    <n v="279"/>
    <n v="206"/>
    <n v="21.691346033697901"/>
    <n v="470.51449275362302"/>
    <n v="73"/>
    <n v="7.13"/>
    <n v="0.29708333333333298"/>
    <n v="0.97"/>
    <n v="0"/>
    <n v="0.29053891704699503"/>
    <n v="8.4412862318840598E-2"/>
    <n v="0.97"/>
    <n v="62"/>
    <n v="2.5833333333333299"/>
    <n v="11"/>
    <n v="0"/>
    <n v="3.5985101587071902"/>
    <n v="12.949275362318801"/>
    <n v="11"/>
    <n v="326.03899999999999"/>
    <n v="13.584958333333301"/>
    <n v="16.093"/>
    <n v="10.765000000000001"/>
    <n v="1.3074111983865899"/>
    <n v="1.70932404166667"/>
    <n v="5.3280000000000003"/>
    <x v="36"/>
    <x v="0"/>
  </r>
  <r>
    <d v="2018-07-24T00:00:00"/>
    <x v="192"/>
    <x v="198"/>
    <x v="2"/>
    <s v="Tuesday"/>
    <n v="0"/>
    <s v="Jul"/>
    <s v="Summer"/>
    <n v="0"/>
    <n v="0"/>
    <n v="1"/>
    <n v="1"/>
    <n v="0"/>
    <n v="9"/>
    <n v="18"/>
    <n v="9"/>
    <s v="Medium"/>
    <n v="5795"/>
    <n v="50.923209663503023"/>
    <n v="1"/>
    <s v="Unconventional Resources Technology Conference "/>
    <n v="0"/>
    <n v="150"/>
    <n v="274"/>
    <n v="2735"/>
    <n v="0"/>
    <n v="402"/>
    <n v="254"/>
    <n v="1"/>
    <n v="0"/>
    <n v="3.9308176100628929E-2"/>
    <n v="7.1802935010482183E-2"/>
    <n v="0.71671907756813413"/>
    <n v="0"/>
    <n v="0.10534591194968554"/>
    <n v="6.6561844863731651E-2"/>
    <n v="2.6205450733752622E-4"/>
    <n v="577"/>
    <n v="0"/>
    <n v="2"/>
    <n v="148"/>
    <n v="257"/>
    <n v="1547"/>
    <n v="218"/>
    <n v="236"/>
    <n v="39"/>
    <n v="249"/>
    <n v="0"/>
    <n v="1"/>
    <n v="31"/>
    <n v="0.73"/>
    <n v="3.0416666666666699E-2"/>
    <n v="0.51"/>
    <n v="0"/>
    <n v="0.105355677780458"/>
    <n v="1.10998188405797E-2"/>
    <n v="0.51"/>
    <n v="0.28000000000000003"/>
    <n v="1.16666666666667E-2"/>
    <n v="0.18"/>
    <n v="0"/>
    <n v="3.7840243894179802E-2"/>
    <n v="1.43188405797101E-3"/>
    <n v="0.18"/>
    <n v="705.88"/>
    <n v="29.411666666666701"/>
    <n v="32.54"/>
    <n v="26.29"/>
    <n v="1.7703418158444799"/>
    <n v="3.1341101449275399"/>
    <n v="6.25"/>
    <n v="569.19000000000005"/>
    <n v="23.716249999999999"/>
    <n v="26.01"/>
    <n v="21.16"/>
    <n v="1.5263904922340801"/>
    <n v="2.3298679347826101"/>
    <n v="4.8499999999999996"/>
    <n v="17.41"/>
    <n v="0.72541666666666704"/>
    <n v="0.9"/>
    <n v="0.52"/>
    <n v="0.121797378663399"/>
    <n v="1.4834601449275399E-2"/>
    <n v="0.38"/>
    <n v="24341.33"/>
    <n v="1014.22208333333"/>
    <n v="1016.01"/>
    <n v="1011.71"/>
    <n v="1.15954256035531"/>
    <n v="1.3445389492753601"/>
    <n v="4.2999999999999501"/>
    <n v="65.48"/>
    <n v="2.7283333333333299"/>
    <n v="5.25"/>
    <n v="0.81"/>
    <n v="1.4214648496676201"/>
    <n v="2.0205623188405801"/>
    <n v="4.4400000000000004"/>
    <n v="67.819999999999993"/>
    <n v="2.8258333333333301"/>
    <n v="5.25"/>
    <n v="1.1100000000000001"/>
    <n v="1.3901670736834599"/>
    <n v="1.9325644927536201"/>
    <n v="4.1399999999999997"/>
    <n v="4038"/>
    <n v="168.25"/>
    <n v="321"/>
    <n v="54"/>
    <n v="89.935363262831103"/>
    <n v="8088.3695652173901"/>
    <n v="267"/>
    <n v="8.5"/>
    <n v="0.35416666666666702"/>
    <n v="0.97"/>
    <n v="0"/>
    <n v="0.28838254585467399"/>
    <n v="8.3164492753623198E-2"/>
    <n v="0.97"/>
    <n v="48"/>
    <n v="2"/>
    <n v="7"/>
    <n v="0"/>
    <n v="2.5707383476686099"/>
    <n v="6.6086956521739104"/>
    <n v="7"/>
    <n v="349.77199999999999"/>
    <n v="14.573833333333299"/>
    <n v="16.093"/>
    <n v="12.494"/>
    <n v="1.0835915990922"/>
    <n v="1.17417075362319"/>
    <n v="3.5990000000000002"/>
    <x v="36"/>
    <x v="3"/>
  </r>
  <r>
    <d v="2018-07-25T00:00:00"/>
    <x v="193"/>
    <x v="199"/>
    <x v="39"/>
    <s v="Wednesday"/>
    <n v="0"/>
    <s v="Jul"/>
    <s v="Summer"/>
    <n v="0"/>
    <n v="0"/>
    <n v="1"/>
    <n v="1"/>
    <n v="0"/>
    <n v="9"/>
    <n v="18"/>
    <n v="9"/>
    <s v="Medium"/>
    <n v="5795"/>
    <n v="50.97497842968076"/>
    <n v="1"/>
    <s v="Unconventional Resources Technology Conference "/>
    <n v="0"/>
    <n v="215"/>
    <n v="277"/>
    <n v="2975"/>
    <n v="0"/>
    <n v="294"/>
    <n v="245"/>
    <n v="0"/>
    <n v="0"/>
    <n v="5.3669495756365454E-2"/>
    <n v="6.9146280579131303E-2"/>
    <n v="0.74263604593110333"/>
    <n v="0"/>
    <n v="7.3389915127309038E-2"/>
    <n v="6.1158262606090863E-2"/>
    <n v="0"/>
    <n v="714"/>
    <n v="0"/>
    <n v="38"/>
    <n v="177"/>
    <n v="251"/>
    <n v="1405"/>
    <n v="204"/>
    <n v="168"/>
    <n v="46"/>
    <n v="236"/>
    <n v="0"/>
    <n v="0"/>
    <n v="31"/>
    <n v="0.05"/>
    <n v="2.0833333333333298E-3"/>
    <n v="0.03"/>
    <n v="0"/>
    <n v="7.2106000875924604E-3"/>
    <n v="5.1992753623188397E-5"/>
    <n v="0.03"/>
    <n v="0.02"/>
    <n v="8.3333333333333295E-4"/>
    <n v="0.01"/>
    <n v="0"/>
    <n v="2.8232985128664001E-3"/>
    <n v="7.9710144927536197E-6"/>
    <n v="0.01"/>
    <n v="708.08"/>
    <n v="29.503333333333298"/>
    <n v="34.1"/>
    <n v="25.41"/>
    <n v="3.14651313798882"/>
    <n v="9.9005449275362292"/>
    <n v="8.69"/>
    <n v="511.37"/>
    <n v="21.307083333333299"/>
    <n v="23.68"/>
    <n v="18.52"/>
    <n v="1.75215018009964"/>
    <n v="3.07003025362319"/>
    <n v="5.16"/>
    <n v="15.33"/>
    <n v="0.63875000000000004"/>
    <n v="0.89"/>
    <n v="0.42"/>
    <n v="0.176692129693578"/>
    <n v="3.1220108695652199E-2"/>
    <n v="0.47"/>
    <n v="24373.53"/>
    <n v="1015.56375"/>
    <n v="1017.61"/>
    <n v="1013.84"/>
    <n v="1.18167829249612"/>
    <n v="1.3963635869565501"/>
    <n v="3.76999999999998"/>
    <n v="53.37"/>
    <n v="2.2237499999999999"/>
    <n v="3.49"/>
    <n v="0.67"/>
    <n v="0.75317768848710798"/>
    <n v="0.56727663043478305"/>
    <n v="2.82"/>
    <n v="61.51"/>
    <n v="2.5629166666666698"/>
    <n v="5.15"/>
    <n v="0.67"/>
    <n v="1.1419224033892701"/>
    <n v="1.30398677536232"/>
    <n v="4.4800000000000004"/>
    <n v="2687"/>
    <n v="111.958333333333"/>
    <n v="345"/>
    <n v="7"/>
    <n v="89.560025616375299"/>
    <n v="8020.9981884057997"/>
    <n v="338"/>
    <n v="2.39"/>
    <n v="9.9583333333333302E-2"/>
    <n v="0.41"/>
    <n v="0"/>
    <n v="0.14314720810552301"/>
    <n v="2.0491123188405801E-2"/>
    <n v="0.41"/>
    <n v="58"/>
    <n v="2.4166666666666701"/>
    <n v="9"/>
    <n v="0"/>
    <n v="3.2559866823072698"/>
    <n v="10.601449275362301"/>
    <n v="9"/>
    <n v="351.61900000000003"/>
    <n v="14.6507916666667"/>
    <n v="16.093"/>
    <n v="12.971"/>
    <n v="1.0222814629507599"/>
    <n v="1.04505938949275"/>
    <n v="3.1219999999999999"/>
    <x v="36"/>
    <x v="2"/>
  </r>
  <r>
    <d v="2018-07-26T00:00:00"/>
    <x v="194"/>
    <x v="200"/>
    <x v="10"/>
    <s v="Thursday"/>
    <n v="0"/>
    <s v="Jul"/>
    <s v="Summer"/>
    <n v="0"/>
    <n v="0"/>
    <n v="1"/>
    <n v="1"/>
    <n v="0"/>
    <n v="9"/>
    <n v="18"/>
    <n v="9"/>
    <s v="High"/>
    <n v="5795"/>
    <n v="56.169111302847284"/>
    <n v="0"/>
    <m/>
    <n v="0"/>
    <n v="158"/>
    <n v="264"/>
    <n v="3536"/>
    <n v="0"/>
    <n v="664"/>
    <n v="317"/>
    <n v="0"/>
    <n v="0"/>
    <n v="3.199028143348856E-2"/>
    <n v="5.3452115812917596E-2"/>
    <n v="0.71593439967604777"/>
    <n v="0"/>
    <n v="0.13444017007491396"/>
    <n v="6.4183033002632117E-2"/>
    <n v="0"/>
    <n v="938"/>
    <n v="0"/>
    <n v="0"/>
    <n v="155"/>
    <n v="237"/>
    <n v="1554"/>
    <n v="184"/>
    <n v="402"/>
    <n v="107"/>
    <n v="306"/>
    <n v="0"/>
    <n v="0"/>
    <n v="34"/>
    <n v="0"/>
    <n v="0"/>
    <n v="0"/>
    <n v="0"/>
    <n v="0"/>
    <n v="0"/>
    <n v="0"/>
    <n v="0"/>
    <n v="0"/>
    <n v="0"/>
    <n v="0"/>
    <n v="0"/>
    <n v="0"/>
    <n v="0"/>
    <n v="710.69"/>
    <n v="29.612083333333299"/>
    <n v="34.97"/>
    <n v="23.82"/>
    <n v="3.99501534977371"/>
    <n v="15.960147644927501"/>
    <n v="11.15"/>
    <n v="509.64"/>
    <n v="21.234999999999999"/>
    <n v="22.98"/>
    <n v="18.41"/>
    <n v="1.32904346119272"/>
    <n v="1.7663565217391299"/>
    <n v="4.57"/>
    <n v="15.29"/>
    <n v="0.637083333333333"/>
    <n v="0.91"/>
    <n v="0.38"/>
    <n v="0.188044378819993"/>
    <n v="3.5360688405797099E-2"/>
    <n v="0.53"/>
    <n v="24362.83"/>
    <n v="1015.11791666667"/>
    <n v="1016.94"/>
    <n v="1013.48"/>
    <n v="1.0557996317099401"/>
    <n v="1.11471286231885"/>
    <n v="3.4600000000000399"/>
    <n v="54.4"/>
    <n v="2.2666666666666702"/>
    <n v="3.31"/>
    <n v="1.02"/>
    <n v="0.61407170425856195"/>
    <n v="0.37708405797101502"/>
    <n v="2.29"/>
    <n v="58.1"/>
    <n v="2.4208333333333298"/>
    <n v="3.78"/>
    <n v="1.22"/>
    <n v="0.63036853724914199"/>
    <n v="0.39736449275362301"/>
    <n v="2.56"/>
    <n v="4733"/>
    <n v="197.208333333333"/>
    <n v="347"/>
    <n v="2"/>
    <n v="106.73248931493301"/>
    <n v="11391.8242753623"/>
    <n v="345"/>
    <n v="3.42"/>
    <n v="0.14249999999999999"/>
    <n v="0.59"/>
    <n v="0"/>
    <n v="0.180223291454264"/>
    <n v="3.2480434782608703E-2"/>
    <n v="0.59"/>
    <n v="61"/>
    <n v="2.5416666666666701"/>
    <n v="10"/>
    <n v="0"/>
    <n v="3.4888538876363602"/>
    <n v="12.1721014492754"/>
    <n v="10"/>
    <n v="346.21800000000002"/>
    <n v="14.425750000000001"/>
    <n v="15.755000000000001"/>
    <n v="13.012"/>
    <n v="0.82738463007657803"/>
    <n v="0.68456532608695597"/>
    <n v="2.7429999999999999"/>
    <x v="36"/>
    <x v="0"/>
  </r>
  <r>
    <d v="2018-07-27T00:00:00"/>
    <x v="195"/>
    <x v="201"/>
    <x v="9"/>
    <s v="Friday"/>
    <n v="0"/>
    <s v="Jul"/>
    <s v="Summer"/>
    <n v="0"/>
    <n v="1"/>
    <n v="1"/>
    <n v="1"/>
    <n v="0"/>
    <n v="9"/>
    <n v="18"/>
    <n v="9"/>
    <s v="Extremely High"/>
    <n v="5795"/>
    <n v="69.335634167385678"/>
    <n v="0"/>
    <m/>
    <n v="0"/>
    <n v="233"/>
    <n v="405"/>
    <n v="4555"/>
    <n v="0"/>
    <n v="555"/>
    <n v="439"/>
    <n v="2"/>
    <n v="0"/>
    <n v="3.7647439004685736E-2"/>
    <n v="6.5438681531749879E-2"/>
    <n v="0.73598319599289064"/>
    <n v="0"/>
    <n v="8.96752302472128E-2"/>
    <n v="7.0932299240588137E-2"/>
    <n v="3.231539828728389E-4"/>
    <n v="1101"/>
    <n v="0"/>
    <n v="91"/>
    <n v="142"/>
    <n v="360"/>
    <n v="2334"/>
    <n v="384"/>
    <n v="315"/>
    <n v="69"/>
    <n v="425"/>
    <n v="0"/>
    <n v="2"/>
    <n v="29"/>
    <n v="0"/>
    <n v="0"/>
    <n v="0"/>
    <n v="0"/>
    <n v="0"/>
    <n v="0"/>
    <n v="0"/>
    <n v="0"/>
    <n v="0"/>
    <n v="0"/>
    <n v="0"/>
    <n v="0"/>
    <n v="0"/>
    <n v="0"/>
    <n v="700.96"/>
    <n v="29.206666666666699"/>
    <n v="34.33"/>
    <n v="24.18"/>
    <n v="3.5744268822052998"/>
    <n v="12.7765275362319"/>
    <n v="10.15"/>
    <n v="526.88"/>
    <n v="21.953333333333301"/>
    <n v="23.77"/>
    <n v="19.95"/>
    <n v="1.0324755673145201"/>
    <n v="1.06600579710145"/>
    <n v="3.82"/>
    <n v="16.12"/>
    <n v="0.67166666666666697"/>
    <n v="0.9"/>
    <n v="0.44"/>
    <n v="0.16496815678676699"/>
    <n v="2.7214492753623198E-2"/>
    <n v="0.46"/>
    <n v="24389.33"/>
    <n v="1016.22208333333"/>
    <n v="1017.47"/>
    <n v="1014.96"/>
    <n v="0.730199372218577"/>
    <n v="0.533191123188404"/>
    <n v="2.50999999999999"/>
    <n v="64.040000000000006"/>
    <n v="2.6683333333333299"/>
    <n v="4.32"/>
    <n v="1.28"/>
    <n v="0.92019689134477101"/>
    <n v="0.84676231884057995"/>
    <n v="3.04"/>
    <n v="66.239999999999995"/>
    <n v="2.76"/>
    <n v="4.32"/>
    <n v="1.36"/>
    <n v="0.85809191764660897"/>
    <n v="0.73632173913043497"/>
    <n v="2.96"/>
    <n v="5052"/>
    <n v="210.5"/>
    <n v="339"/>
    <n v="103"/>
    <n v="72.565412769685096"/>
    <n v="5265.7391304347802"/>
    <n v="236"/>
    <n v="2.17"/>
    <n v="9.0416666666666701E-2"/>
    <n v="0.32"/>
    <n v="0"/>
    <n v="0.111724784789374"/>
    <n v="1.24824275362319E-2"/>
    <n v="0.32"/>
    <n v="65"/>
    <n v="2.7083333333333299"/>
    <n v="11"/>
    <n v="0"/>
    <n v="3.8162030602552401"/>
    <n v="14.563405797101399"/>
    <n v="11"/>
    <n v="337.95"/>
    <n v="14.081250000000001"/>
    <n v="15.352"/>
    <n v="12.284000000000001"/>
    <n v="0.75796737626250199"/>
    <n v="0.57451454347826103"/>
    <n v="3.0680000000000001"/>
    <x v="36"/>
    <x v="2"/>
  </r>
  <r>
    <d v="2018-07-28T00:00:00"/>
    <x v="196"/>
    <x v="202"/>
    <x v="46"/>
    <s v="Saturday"/>
    <n v="1"/>
    <s v="Jul"/>
    <s v="Summer"/>
    <n v="0"/>
    <n v="1"/>
    <n v="1"/>
    <n v="1"/>
    <n v="0"/>
    <n v="9"/>
    <n v="18"/>
    <n v="9"/>
    <s v="High"/>
    <n v="5795"/>
    <n v="63.20966350301984"/>
    <n v="0"/>
    <m/>
    <n v="0"/>
    <n v="138"/>
    <n v="348"/>
    <n v="5537"/>
    <n v="0"/>
    <n v="682"/>
    <n v="859"/>
    <n v="3106"/>
    <n v="0"/>
    <n v="1.2933458294283037E-2"/>
    <n v="3.2614807872539835E-2"/>
    <n v="0.51893158388003746"/>
    <n v="0"/>
    <n v="6.3917525773195871E-2"/>
    <n v="8.0506091846298033E-2"/>
    <n v="0.29109653233364574"/>
    <n v="1123"/>
    <n v="0"/>
    <n v="0"/>
    <n v="103"/>
    <n v="296"/>
    <n v="3332"/>
    <n v="680"/>
    <n v="460"/>
    <n v="119"/>
    <n v="846"/>
    <n v="0"/>
    <n v="3106"/>
    <n v="49"/>
    <n v="0"/>
    <n v="0"/>
    <n v="0"/>
    <n v="0"/>
    <n v="0"/>
    <n v="0"/>
    <n v="0"/>
    <n v="0"/>
    <n v="0"/>
    <n v="0"/>
    <n v="0"/>
    <n v="0"/>
    <n v="0"/>
    <n v="0"/>
    <n v="708.55"/>
    <n v="29.522916666666699"/>
    <n v="35"/>
    <n v="25.51"/>
    <n v="3.0888262568372999"/>
    <n v="9.5408476449275401"/>
    <n v="9.49"/>
    <n v="556.80999999999995"/>
    <n v="23.200416666666701"/>
    <n v="24.63"/>
    <n v="21.29"/>
    <n v="1.14136256925341"/>
    <n v="1.3027085144927499"/>
    <n v="3.34"/>
    <n v="17.02"/>
    <n v="0.70916666666666694"/>
    <n v="0.92"/>
    <n v="0.46"/>
    <n v="0.16426163294564899"/>
    <n v="2.6981884057971001E-2"/>
    <n v="0.46"/>
    <n v="24403.49"/>
    <n v="1016.81208333333"/>
    <n v="1018.36"/>
    <n v="1014.86"/>
    <n v="1.0425844941951901"/>
    <n v="1.0869824275362501"/>
    <n v="3.5"/>
    <n v="56.33"/>
    <n v="2.3470833333333299"/>
    <n v="4.96"/>
    <n v="0.49"/>
    <n v="1.2843285478570401"/>
    <n v="1.6494998188405801"/>
    <n v="4.47"/>
    <n v="60.38"/>
    <n v="2.51583333333333"/>
    <n v="4.96"/>
    <n v="0.93"/>
    <n v="1.2074367988381001"/>
    <n v="1.4579036231884099"/>
    <n v="4.03"/>
    <n v="4891"/>
    <n v="203.791666666667"/>
    <n v="308"/>
    <n v="113"/>
    <n v="56.956870919385501"/>
    <n v="3244.0851449275401"/>
    <n v="195"/>
    <n v="2.86"/>
    <n v="0.119166666666667"/>
    <n v="0.44"/>
    <n v="0"/>
    <n v="0.133869393412959"/>
    <n v="1.7921014492753601E-2"/>
    <n v="0.44"/>
    <n v="63"/>
    <n v="2.625"/>
    <n v="10"/>
    <n v="0"/>
    <n v="3.6690539000863902"/>
    <n v="13.461956521739101"/>
    <n v="10"/>
    <n v="348.35700000000003"/>
    <n v="14.514875"/>
    <n v="16.093"/>
    <n v="12.022"/>
    <n v="1.16070429565696"/>
    <n v="1.34723446195652"/>
    <n v="4.0709999999999997"/>
    <x v="36"/>
    <x v="2"/>
  </r>
  <r>
    <d v="2018-07-29T00:00:00"/>
    <x v="197"/>
    <x v="203"/>
    <x v="28"/>
    <s v="Sunday"/>
    <n v="1"/>
    <s v="Jul"/>
    <s v="Summer"/>
    <n v="0"/>
    <n v="1"/>
    <n v="0"/>
    <n v="1"/>
    <n v="0"/>
    <n v="9"/>
    <n v="18"/>
    <n v="9"/>
    <s v="High"/>
    <n v="5795"/>
    <n v="62.467644521138908"/>
    <n v="0"/>
    <m/>
    <n v="0"/>
    <n v="139"/>
    <n v="447"/>
    <n v="4324"/>
    <n v="0"/>
    <n v="362"/>
    <n v="581"/>
    <n v="0"/>
    <n v="0"/>
    <n v="2.3748505040150351E-2"/>
    <n v="7.6371091747821626E-2"/>
    <n v="0.73876644455834617"/>
    <n v="0"/>
    <n v="6.1848624636938319E-2"/>
    <n v="9.9265334016743548E-2"/>
    <n v="0"/>
    <n v="952"/>
    <n v="0"/>
    <n v="0"/>
    <n v="9"/>
    <n v="327"/>
    <n v="2285"/>
    <n v="382"/>
    <n v="264"/>
    <n v="20"/>
    <n v="573"/>
    <n v="128"/>
    <n v="0"/>
    <n v="49"/>
    <n v="0"/>
    <n v="0"/>
    <n v="0"/>
    <n v="0"/>
    <n v="0"/>
    <n v="0"/>
    <n v="0"/>
    <n v="0"/>
    <n v="0"/>
    <n v="0"/>
    <n v="0"/>
    <n v="0"/>
    <n v="0"/>
    <n v="0"/>
    <n v="719.47"/>
    <n v="29.977916666666701"/>
    <n v="34.97"/>
    <n v="25.98"/>
    <n v="3.0237652588419799"/>
    <n v="9.1431563405797096"/>
    <n v="8.99"/>
    <n v="566.27"/>
    <n v="23.594583333333301"/>
    <n v="26.01"/>
    <n v="21.26"/>
    <n v="1.10385876210078"/>
    <n v="1.2185041666666701"/>
    <n v="4.75"/>
    <n v="16.940000000000001"/>
    <n v="0.70583333333333298"/>
    <n v="0.91"/>
    <n v="0.47"/>
    <n v="0.158441229446144"/>
    <n v="2.51036231884058E-2"/>
    <n v="0.44"/>
    <n v="24367.86"/>
    <n v="1015.3275"/>
    <n v="1017.32"/>
    <n v="1012.99"/>
    <n v="1.29279020793753"/>
    <n v="1.6713065217391601"/>
    <n v="4.33000000000004"/>
    <n v="63.55"/>
    <n v="2.6479166666666698"/>
    <n v="5.07"/>
    <n v="0.49"/>
    <n v="1.343842573488"/>
    <n v="1.8059128623188401"/>
    <n v="4.58"/>
    <n v="70.290000000000006"/>
    <n v="2.92875"/>
    <n v="5.07"/>
    <n v="0.85"/>
    <n v="1.3362644638660801"/>
    <n v="1.7856027173913001"/>
    <n v="4.22"/>
    <n v="4781"/>
    <n v="199.208333333333"/>
    <n v="262"/>
    <n v="127"/>
    <n v="43.860429989234902"/>
    <n v="1923.73731884058"/>
    <n v="135"/>
    <n v="3.95"/>
    <n v="0.164583333333333"/>
    <n v="0.44"/>
    <n v="0"/>
    <n v="0.143314162856859"/>
    <n v="2.05389492753623E-2"/>
    <n v="0.44"/>
    <n v="58"/>
    <n v="2.4166666666666701"/>
    <n v="9"/>
    <n v="0"/>
    <n v="3.2825847009392701"/>
    <n v="10.7753623188406"/>
    <n v="9"/>
    <n v="342.58199999999999"/>
    <n v="14.27425"/>
    <n v="16.093"/>
    <n v="12.525"/>
    <n v="1.1054366538396401"/>
    <n v="1.2219901956521699"/>
    <n v="3.5680000000000001"/>
    <x v="36"/>
    <x v="0"/>
  </r>
  <r>
    <d v="2018-07-30T00:00:00"/>
    <x v="198"/>
    <x v="204"/>
    <x v="9"/>
    <s v="Monday"/>
    <n v="0"/>
    <s v="Jul"/>
    <s v="Summer"/>
    <n v="0"/>
    <n v="0"/>
    <n v="0"/>
    <n v="1"/>
    <n v="0"/>
    <n v="9"/>
    <n v="18"/>
    <n v="9"/>
    <s v="High"/>
    <n v="5795"/>
    <n v="57.825711820534941"/>
    <n v="0"/>
    <m/>
    <n v="0"/>
    <n v="671"/>
    <n v="224"/>
    <n v="3632"/>
    <n v="0"/>
    <n v="393"/>
    <n v="303"/>
    <n v="2"/>
    <n v="0"/>
    <n v="0.12842105263157894"/>
    <n v="4.2870813397129184E-2"/>
    <n v="0.69511961722488036"/>
    <n v="0"/>
    <n v="7.5215311004784693E-2"/>
    <n v="5.7990430622009571E-2"/>
    <n v="3.8277511961722489E-4"/>
    <n v="770"/>
    <n v="0"/>
    <n v="0"/>
    <n v="0"/>
    <n v="212"/>
    <n v="1897"/>
    <n v="221"/>
    <n v="269"/>
    <n v="69"/>
    <n v="299"/>
    <n v="0"/>
    <n v="2"/>
    <n v="43"/>
    <n v="0"/>
    <n v="0"/>
    <n v="0"/>
    <n v="0"/>
    <n v="0"/>
    <n v="0"/>
    <n v="0"/>
    <n v="0"/>
    <n v="0"/>
    <n v="0"/>
    <n v="0"/>
    <n v="0"/>
    <n v="0"/>
    <n v="0"/>
    <n v="714.9"/>
    <n v="29.787500000000001"/>
    <n v="34.18"/>
    <n v="26.61"/>
    <n v="2.5624109740632899"/>
    <n v="6.56595"/>
    <n v="7.57"/>
    <n v="578.65"/>
    <n v="24.110416666666701"/>
    <n v="25.27"/>
    <n v="22.92"/>
    <n v="0.662711683435805"/>
    <n v="0.43918677536231798"/>
    <n v="2.35"/>
    <n v="17.47"/>
    <n v="0.72791666666666699"/>
    <n v="0.89"/>
    <n v="0.54"/>
    <n v="0.12683365232586699"/>
    <n v="1.6086775362318801E-2"/>
    <n v="0.35"/>
    <n v="24349.34"/>
    <n v="1014.55583333333"/>
    <n v="1016.03"/>
    <n v="1013.04"/>
    <n v="0.920670439392408"/>
    <n v="0.84763405797100999"/>
    <n v="2.99000000000001"/>
    <n v="59.61"/>
    <n v="2.4837500000000001"/>
    <n v="4.29"/>
    <n v="1.31"/>
    <n v="0.77476398930928303"/>
    <n v="0.600259239130435"/>
    <n v="2.98"/>
    <n v="63.37"/>
    <n v="2.64041666666667"/>
    <n v="4.29"/>
    <n v="1.66"/>
    <n v="0.73086892399251102"/>
    <n v="0.53416938405797099"/>
    <n v="2.63"/>
    <n v="4895"/>
    <n v="203.958333333333"/>
    <n v="275"/>
    <n v="128"/>
    <n v="44.4145287301221"/>
    <n v="1972.6503623188401"/>
    <n v="147"/>
    <n v="8.89"/>
    <n v="0.370416666666667"/>
    <n v="0.75"/>
    <n v="0"/>
    <n v="0.26925790395191701"/>
    <n v="7.2499818840579697E-2"/>
    <n v="0.75"/>
    <n v="50"/>
    <n v="2.0833333333333299"/>
    <n v="8"/>
    <n v="0"/>
    <n v="2.8117249334615302"/>
    <n v="7.9057971014492701"/>
    <n v="8"/>
    <n v="361.37700000000001"/>
    <n v="15.057375"/>
    <n v="16.093"/>
    <n v="12.433999999999999"/>
    <n v="1.10708362719746"/>
    <n v="1.2256341576087"/>
    <n v="3.6589999999999998"/>
    <x v="36"/>
    <x v="0"/>
  </r>
  <r>
    <d v="2018-07-31T00:00:00"/>
    <x v="199"/>
    <x v="205"/>
    <x v="42"/>
    <s v="Tuesday"/>
    <n v="0"/>
    <s v="Jul"/>
    <s v="Summer"/>
    <n v="0"/>
    <n v="0"/>
    <n v="0"/>
    <n v="1"/>
    <n v="0"/>
    <n v="9"/>
    <n v="18"/>
    <n v="9"/>
    <s v="Medium"/>
    <n v="5795"/>
    <n v="34.236410698878345"/>
    <n v="0"/>
    <m/>
    <n v="0"/>
    <n v="295"/>
    <n v="186"/>
    <n v="2453"/>
    <n v="0"/>
    <n v="287"/>
    <n v="177"/>
    <n v="74"/>
    <n v="0"/>
    <n v="8.4965437788018433E-2"/>
    <n v="5.3571428571428568E-2"/>
    <n v="0.70650921658986177"/>
    <n v="0"/>
    <n v="8.2661290322580641E-2"/>
    <n v="5.0979262672811061E-2"/>
    <n v="2.1313364055299541E-2"/>
    <n v="587"/>
    <n v="0"/>
    <n v="65"/>
    <n v="230"/>
    <n v="175"/>
    <n v="1289"/>
    <n v="164"/>
    <n v="133"/>
    <n v="96"/>
    <n v="173"/>
    <n v="0"/>
    <n v="74"/>
    <n v="44"/>
    <n v="14.72"/>
    <n v="0.61333333333333295"/>
    <n v="7.01"/>
    <n v="0"/>
    <n v="1.6802061640236901"/>
    <n v="2.82309275362319"/>
    <n v="7.01"/>
    <n v="3.28"/>
    <n v="0.13666666666666699"/>
    <n v="1"/>
    <n v="0"/>
    <n v="0.31625068024215103"/>
    <n v="0.10001449275362299"/>
    <n v="1"/>
    <n v="644.28"/>
    <n v="26.844999999999999"/>
    <n v="30.71"/>
    <n v="23.06"/>
    <n v="2.1227156519728299"/>
    <n v="4.5059217391304403"/>
    <n v="7.65"/>
    <n v="576.33000000000004"/>
    <n v="24.013750000000002"/>
    <n v="25.97"/>
    <n v="22.49"/>
    <n v="1.0349745323478701"/>
    <n v="1.0711722826087"/>
    <n v="3.48"/>
    <n v="20.39"/>
    <n v="0.84958333333333302"/>
    <n v="0.97"/>
    <n v="0.67"/>
    <n v="8.1799285989584303E-2"/>
    <n v="6.6911231884057999E-3"/>
    <n v="0.3"/>
    <n v="24356.85"/>
    <n v="1014.86875"/>
    <n v="1016.94"/>
    <n v="1013.63"/>
    <n v="0.71226102018120097"/>
    <n v="0.50731576086956598"/>
    <n v="3.31000000000006"/>
    <n v="53.53"/>
    <n v="2.2304166666666698"/>
    <n v="5.18"/>
    <n v="0.49"/>
    <n v="1.26728219693432"/>
    <n v="1.60600416666667"/>
    <n v="4.6900000000000004"/>
    <n v="56.41"/>
    <n v="2.3504166666666699"/>
    <n v="5.18"/>
    <n v="0.9"/>
    <n v="1.18891429890675"/>
    <n v="1.41351721014493"/>
    <n v="4.28"/>
    <n v="3868"/>
    <n v="161.166666666667"/>
    <n v="295"/>
    <n v="0"/>
    <n v="95.504457745569994"/>
    <n v="9121.1014492753602"/>
    <n v="295"/>
    <n v="11.92"/>
    <n v="0.49666666666666698"/>
    <n v="1"/>
    <n v="0.19"/>
    <n v="0.25632293942478601"/>
    <n v="6.5701449275362395E-2"/>
    <n v="0.81"/>
    <n v="42"/>
    <n v="1.75"/>
    <n v="6"/>
    <n v="0"/>
    <n v="2.2506037837221302"/>
    <n v="5.0652173913043503"/>
    <n v="6"/>
    <n v="367.423"/>
    <n v="15.3092916666667"/>
    <n v="16.093"/>
    <n v="5.9560000000000004"/>
    <n v="2.3130064658863101"/>
    <n v="5.3499989112318902"/>
    <n v="10.137"/>
    <x v="45"/>
    <x v="3"/>
  </r>
  <r>
    <d v="2018-08-01T00:00:00"/>
    <x v="200"/>
    <x v="206"/>
    <x v="17"/>
    <s v="Wednesday"/>
    <n v="0"/>
    <s v="Aug"/>
    <s v="Summer"/>
    <n v="0"/>
    <n v="1"/>
    <n v="1"/>
    <n v="1"/>
    <n v="0"/>
    <n v="9"/>
    <n v="18"/>
    <n v="9"/>
    <s v="Medium"/>
    <n v="5795"/>
    <n v="49.370146678170833"/>
    <n v="0"/>
    <m/>
    <n v="0"/>
    <n v="352"/>
    <n v="305"/>
    <n v="2054"/>
    <n v="0"/>
    <n v="219"/>
    <n v="246"/>
    <n v="6"/>
    <n v="0"/>
    <n v="0.11062225015713388"/>
    <n v="9.5851665619107476E-2"/>
    <n v="0.6455059710873664"/>
    <n v="0"/>
    <n v="6.8824638592080448E-2"/>
    <n v="7.7309868007542429E-2"/>
    <n v="1.8856065367693275E-3"/>
    <n v="427"/>
    <n v="0"/>
    <n v="39"/>
    <n v="297"/>
    <n v="283"/>
    <n v="1303"/>
    <n v="176"/>
    <n v="122"/>
    <n v="68"/>
    <n v="243"/>
    <n v="16"/>
    <n v="0"/>
    <n v="43"/>
    <n v="0"/>
    <n v="0"/>
    <n v="0"/>
    <n v="0"/>
    <n v="0"/>
    <n v="0"/>
    <n v="0"/>
    <n v="0"/>
    <n v="0"/>
    <n v="0"/>
    <n v="0"/>
    <n v="0"/>
    <n v="0"/>
    <n v="0"/>
    <n v="679.72"/>
    <n v="28.321666666666701"/>
    <n v="33"/>
    <n v="23.47"/>
    <n v="3.6321567035083402"/>
    <n v="13.192562318840601"/>
    <n v="9.5299999999999994"/>
    <n v="494.54"/>
    <n v="20.605833333333301"/>
    <n v="24.19"/>
    <n v="16.809999999999999"/>
    <n v="2.6142234970930902"/>
    <n v="6.8341644927536196"/>
    <n v="7.38"/>
    <n v="16.11"/>
    <n v="0.67125000000000001"/>
    <n v="0.98"/>
    <n v="0.39"/>
    <n v="0.23346748214128499"/>
    <n v="5.45070652173913E-2"/>
    <n v="0.59"/>
    <n v="24354.11"/>
    <n v="1014.7545833333299"/>
    <n v="1016.04"/>
    <n v="1012.91"/>
    <n v="0.96788419701974204"/>
    <n v="0.93679981884055197"/>
    <n v="3.13"/>
    <n v="56.04"/>
    <n v="2.335"/>
    <n v="3.9"/>
    <n v="0.8"/>
    <n v="1.00457648441693"/>
    <n v="1.00917391304348"/>
    <n v="3.1"/>
    <n v="58.19"/>
    <n v="2.42458333333333"/>
    <n v="3.9"/>
    <n v="0.8"/>
    <n v="0.97410373149380003"/>
    <n v="0.94887807971014504"/>
    <n v="3.1"/>
    <n v="5161"/>
    <n v="215.041666666667"/>
    <n v="358"/>
    <n v="9"/>
    <n v="125.984636456944"/>
    <n v="15872.128623188401"/>
    <n v="349"/>
    <n v="4.25"/>
    <n v="0.17708333333333301"/>
    <n v="0.63"/>
    <n v="0"/>
    <n v="0.16825134321233101"/>
    <n v="2.8308514492753602E-2"/>
    <n v="0.63"/>
    <n v="59"/>
    <n v="2.4583333333333299"/>
    <n v="9"/>
    <n v="0"/>
    <n v="3.3229003395628101"/>
    <n v="11.0416666666667"/>
    <n v="9"/>
    <n v="324.56"/>
    <n v="13.5233333333333"/>
    <n v="15.734"/>
    <n v="8.7240000000000002"/>
    <n v="1.83393415714786"/>
    <n v="3.36331449275362"/>
    <n v="7.01"/>
    <x v="36"/>
    <x v="0"/>
  </r>
  <r>
    <d v="2018-08-02T00:00:00"/>
    <x v="201"/>
    <x v="207"/>
    <x v="41"/>
    <s v="Thursday"/>
    <n v="0"/>
    <s v="Aug"/>
    <s v="Summer"/>
    <n v="0"/>
    <n v="1"/>
    <n v="1"/>
    <n v="1"/>
    <n v="0"/>
    <n v="9"/>
    <n v="18"/>
    <n v="9"/>
    <s v="High"/>
    <n v="5795"/>
    <n v="53.40811044003452"/>
    <n v="0"/>
    <m/>
    <n v="0"/>
    <n v="282"/>
    <n v="319"/>
    <n v="2195"/>
    <n v="0"/>
    <n v="274"/>
    <n v="289"/>
    <n v="231"/>
    <n v="0"/>
    <n v="7.8551532033426186E-2"/>
    <n v="8.8857938718662946E-2"/>
    <n v="0.61142061281337046"/>
    <n v="0"/>
    <n v="7.6323119777158777E-2"/>
    <n v="8.0501392757660162E-2"/>
    <n v="6.4345403899721446E-2"/>
    <n v="435"/>
    <n v="0"/>
    <n v="0"/>
    <n v="278"/>
    <n v="299"/>
    <n v="1485"/>
    <n v="230"/>
    <n v="159"/>
    <n v="72"/>
    <n v="279"/>
    <n v="0"/>
    <n v="229"/>
    <n v="52"/>
    <n v="0"/>
    <n v="0"/>
    <n v="0"/>
    <n v="0"/>
    <n v="0"/>
    <n v="0"/>
    <n v="0"/>
    <n v="0"/>
    <n v="0"/>
    <n v="0"/>
    <n v="0"/>
    <n v="0"/>
    <n v="0"/>
    <n v="0"/>
    <n v="684.76"/>
    <n v="28.531666666666698"/>
    <n v="33.01"/>
    <n v="24.89"/>
    <n v="3.02795908689072"/>
    <n v="9.16853623188406"/>
    <n v="8.1199999999999992"/>
    <n v="505.18"/>
    <n v="21.0491666666667"/>
    <n v="23.58"/>
    <n v="16.86"/>
    <n v="2.0545282261103299"/>
    <n v="4.2210862318840601"/>
    <n v="6.72"/>
    <n v="15.97"/>
    <n v="0.66541666666666699"/>
    <n v="0.89"/>
    <n v="0.39"/>
    <n v="0.17990285220608401"/>
    <n v="3.2365036231884102E-2"/>
    <n v="0.5"/>
    <n v="24367.46"/>
    <n v="1015.31083333333"/>
    <n v="1016.56"/>
    <n v="1014.04"/>
    <n v="0.78909368301850802"/>
    <n v="0.62266884057971394"/>
    <n v="2.51999999999998"/>
    <n v="61.56"/>
    <n v="2.5649999999999999"/>
    <n v="4.51"/>
    <n v="0.54"/>
    <n v="1.0628673278080101"/>
    <n v="1.12968695652174"/>
    <n v="3.97"/>
    <n v="65.040000000000006"/>
    <n v="2.71"/>
    <n v="4.51"/>
    <n v="0.63"/>
    <n v="0.96843666040551701"/>
    <n v="0.93786956521739095"/>
    <n v="3.88"/>
    <n v="3567"/>
    <n v="148.625"/>
    <n v="349"/>
    <n v="0"/>
    <n v="110.305824868862"/>
    <n v="12167.375"/>
    <n v="349"/>
    <n v="4.01"/>
    <n v="0.167083333333333"/>
    <n v="0.55000000000000004"/>
    <n v="0"/>
    <n v="0.17848344623440601"/>
    <n v="3.18563405797102E-2"/>
    <n v="0.55000000000000004"/>
    <n v="55"/>
    <n v="2.2916666666666701"/>
    <n v="8"/>
    <n v="0"/>
    <n v="3.0571252006997698"/>
    <n v="9.3460144927536195"/>
    <n v="8"/>
    <n v="344.73200000000003"/>
    <n v="14.3638333333333"/>
    <n v="16.093"/>
    <n v="11.914"/>
    <n v="1.3022901455468401"/>
    <n v="1.69595962318841"/>
    <n v="4.1790000000000003"/>
    <x v="36"/>
    <x v="0"/>
  </r>
  <r>
    <d v="2018-08-03T00:00:00"/>
    <x v="195"/>
    <x v="208"/>
    <x v="12"/>
    <s v="Friday"/>
    <n v="0"/>
    <s v="Aug"/>
    <s v="Summer"/>
    <n v="0"/>
    <n v="0"/>
    <n v="1"/>
    <n v="1"/>
    <n v="0"/>
    <n v="9"/>
    <n v="18"/>
    <n v="9"/>
    <s v="Extremely High"/>
    <n v="5795"/>
    <n v="69.335634167385678"/>
    <n v="0"/>
    <m/>
    <n v="0"/>
    <n v="224"/>
    <n v="447"/>
    <n v="3257"/>
    <n v="0"/>
    <n v="607"/>
    <n v="328"/>
    <n v="484"/>
    <n v="0"/>
    <n v="4.1892650084159343E-2"/>
    <n v="8.3598279409014403E-2"/>
    <n v="0.60912661305404903"/>
    <n v="0"/>
    <n v="0.11352160089769965"/>
    <n v="6.1342809051804753E-2"/>
    <n v="9.0518047503272858E-2"/>
    <n v="702"/>
    <n v="0"/>
    <n v="3"/>
    <n v="216"/>
    <n v="422"/>
    <n v="2064"/>
    <n v="275"/>
    <n v="322"/>
    <n v="230"/>
    <n v="321"/>
    <n v="0"/>
    <n v="484"/>
    <n v="26"/>
    <n v="0"/>
    <n v="0"/>
    <n v="0"/>
    <n v="0"/>
    <n v="0"/>
    <n v="0"/>
    <n v="0"/>
    <n v="0"/>
    <n v="0"/>
    <n v="0"/>
    <n v="0"/>
    <n v="0"/>
    <n v="0"/>
    <n v="0"/>
    <n v="681.71"/>
    <n v="28.404583333333299"/>
    <n v="32.6"/>
    <n v="24.11"/>
    <n v="2.9395962147541801"/>
    <n v="8.6412259057970999"/>
    <n v="8.49"/>
    <n v="525.22"/>
    <n v="21.884166666666701"/>
    <n v="23.66"/>
    <n v="19.41"/>
    <n v="1.3109867397819299"/>
    <n v="1.7186862318840599"/>
    <n v="4.25"/>
    <n v="16.71"/>
    <n v="0.69625000000000004"/>
    <n v="0.9"/>
    <n v="0.46"/>
    <n v="0.15367420365684401"/>
    <n v="2.3615760869565201E-2"/>
    <n v="0.44"/>
    <n v="24386.07"/>
    <n v="1016.0862499999999"/>
    <n v="1017.57"/>
    <n v="1014.9"/>
    <n v="0.79181032258776596"/>
    <n v="0.62696358695654297"/>
    <n v="2.6700000000000701"/>
    <n v="65.12"/>
    <n v="2.7133333333333298"/>
    <n v="5.58"/>
    <n v="0.3"/>
    <n v="1.4894780721904699"/>
    <n v="2.2185449275362301"/>
    <n v="5.28"/>
    <n v="68.86"/>
    <n v="2.8691666666666702"/>
    <n v="5.58"/>
    <n v="0.56000000000000005"/>
    <n v="1.3743043035807501"/>
    <n v="1.8887123188405801"/>
    <n v="5.0199999999999996"/>
    <n v="3519"/>
    <n v="146.625"/>
    <n v="352"/>
    <n v="13"/>
    <n v="96.404407485387793"/>
    <n v="9293.8097826086996"/>
    <n v="339"/>
    <n v="4.28"/>
    <n v="0.17833333333333301"/>
    <n v="0.75"/>
    <n v="0"/>
    <n v="0.20503799577186901"/>
    <n v="4.2040579710144903E-2"/>
    <n v="0.75"/>
    <n v="52"/>
    <n v="2.1666666666666701"/>
    <n v="8"/>
    <n v="0"/>
    <n v="3.0024144873123699"/>
    <n v="9.0144927536231894"/>
    <n v="8"/>
    <n v="354.49200000000002"/>
    <n v="14.7705"/>
    <n v="16.093"/>
    <n v="12.369"/>
    <n v="1.21583022270167"/>
    <n v="1.4782431304347801"/>
    <n v="3.7240000000000002"/>
    <x v="36"/>
    <x v="0"/>
  </r>
  <r>
    <d v="2018-08-04T00:00:00"/>
    <x v="202"/>
    <x v="209"/>
    <x v="52"/>
    <s v="Saturday"/>
    <n v="1"/>
    <s v="Aug"/>
    <s v="Summer"/>
    <n v="0"/>
    <n v="1"/>
    <n v="1"/>
    <n v="1"/>
    <n v="0"/>
    <n v="9"/>
    <n v="18"/>
    <n v="9"/>
    <s v="Extremely High"/>
    <n v="5795"/>
    <n v="66.712683347713536"/>
    <n v="0"/>
    <m/>
    <n v="0"/>
    <n v="248"/>
    <n v="340"/>
    <n v="4829"/>
    <n v="0"/>
    <n v="422"/>
    <n v="771"/>
    <n v="450"/>
    <n v="0"/>
    <n v="3.5127478753541073E-2"/>
    <n v="4.8158640226628892E-2"/>
    <n v="0.68399433427762035"/>
    <n v="0"/>
    <n v="5.9773371104815863E-2"/>
    <n v="0.10920679886685553"/>
    <n v="6.3739376770538245E-2"/>
    <n v="917"/>
    <n v="0"/>
    <n v="2"/>
    <n v="2"/>
    <n v="310"/>
    <n v="3211"/>
    <n v="717"/>
    <n v="274"/>
    <n v="23"/>
    <n v="755"/>
    <n v="239"/>
    <n v="445"/>
    <n v="19"/>
    <n v="0.31"/>
    <n v="1.29166666666667E-2"/>
    <n v="0.28999999999999998"/>
    <n v="0"/>
    <n v="5.9159266734635098E-2"/>
    <n v="3.49981884057971E-3"/>
    <n v="0.28999999999999998"/>
    <n v="0.24"/>
    <n v="0.01"/>
    <n v="0.14000000000000001"/>
    <n v="0"/>
    <n v="3.43890781448438E-2"/>
    <n v="1.1826086956521699E-3"/>
    <n v="0.14000000000000001"/>
    <n v="657.87"/>
    <n v="27.411249999999999"/>
    <n v="31.11"/>
    <n v="25.43"/>
    <n v="1.94453372638365"/>
    <n v="3.7812114130434802"/>
    <n v="5.68"/>
    <n v="557.05999999999995"/>
    <n v="23.210833333333301"/>
    <n v="24.71"/>
    <n v="22.39"/>
    <n v="0.61466793203051195"/>
    <n v="0.37781666666666702"/>
    <n v="2.3199999999999998"/>
    <n v="18.850000000000001"/>
    <n v="0.78541666666666698"/>
    <n v="0.9"/>
    <n v="0.6"/>
    <n v="8.8954270942100205E-2"/>
    <n v="7.9128623188405803E-3"/>
    <n v="0.3"/>
    <n v="24410.55"/>
    <n v="1017.10625"/>
    <n v="1018.36"/>
    <n v="1015.38"/>
    <n v="0.929538513363526"/>
    <n v="0.86404184782607396"/>
    <n v="2.98000000000002"/>
    <n v="74.28"/>
    <n v="3.0950000000000002"/>
    <n v="6.26"/>
    <n v="0.33"/>
    <n v="1.91336489394765"/>
    <n v="3.6609652173913001"/>
    <n v="5.93"/>
    <n v="86.51"/>
    <n v="3.6045833333333301"/>
    <n v="8.5500000000000007"/>
    <n v="0.47"/>
    <n v="2.26650272478311"/>
    <n v="5.1370346014492796"/>
    <n v="8.08"/>
    <n v="3970"/>
    <n v="165.416666666667"/>
    <n v="347"/>
    <n v="22"/>
    <n v="64.027111558251207"/>
    <n v="4099.4710144927503"/>
    <n v="325"/>
    <n v="10.18"/>
    <n v="0.42416666666666702"/>
    <n v="0.78"/>
    <n v="0.08"/>
    <n v="0.26488581078197299"/>
    <n v="7.01644927536232E-2"/>
    <n v="0.7"/>
    <n v="49"/>
    <n v="2.0416666666666701"/>
    <n v="9"/>
    <n v="0"/>
    <n v="2.8964621098200398"/>
    <n v="8.3894927536231805"/>
    <n v="9"/>
    <n v="373.31799999999998"/>
    <n v="15.554916666666699"/>
    <n v="16.093"/>
    <n v="11.62"/>
    <n v="1.04073289045526"/>
    <n v="1.0831249492753601"/>
    <n v="4.4729999999999999"/>
    <x v="36"/>
    <x v="3"/>
  </r>
  <r>
    <d v="2018-08-05T00:00:00"/>
    <x v="203"/>
    <x v="210"/>
    <x v="41"/>
    <s v="Sunday"/>
    <n v="1"/>
    <s v="Aug"/>
    <s v="Summer"/>
    <n v="0"/>
    <n v="1"/>
    <n v="1"/>
    <n v="1"/>
    <n v="0"/>
    <n v="9"/>
    <n v="18"/>
    <n v="9"/>
    <s v="Extremely High"/>
    <n v="5795"/>
    <n v="67.316652286453831"/>
    <n v="0"/>
    <m/>
    <n v="0"/>
    <n v="11"/>
    <n v="489"/>
    <n v="3354"/>
    <n v="0"/>
    <n v="190"/>
    <n v="489"/>
    <n v="3"/>
    <n v="0"/>
    <n v="2.4250440917107582E-3"/>
    <n v="0.10780423280423281"/>
    <n v="0.73941798941798942"/>
    <n v="0"/>
    <n v="4.1887125220458551E-2"/>
    <n v="0.10780423280423281"/>
    <n v="6.6137566137566134E-4"/>
    <n v="600"/>
    <n v="0"/>
    <n v="3"/>
    <n v="0"/>
    <n v="272"/>
    <n v="2424"/>
    <n v="418"/>
    <n v="155"/>
    <n v="14"/>
    <n v="475"/>
    <n v="0"/>
    <n v="0"/>
    <n v="64"/>
    <n v="0"/>
    <n v="0"/>
    <n v="0"/>
    <n v="0"/>
    <n v="0"/>
    <n v="0"/>
    <n v="0"/>
    <n v="0"/>
    <n v="0"/>
    <n v="0"/>
    <n v="0"/>
    <n v="0"/>
    <n v="0"/>
    <n v="0"/>
    <n v="686.61"/>
    <n v="28.608750000000001"/>
    <n v="31.3"/>
    <n v="25.7"/>
    <n v="2.0627320686304702"/>
    <n v="4.2548635869565201"/>
    <n v="5.6"/>
    <n v="555.46"/>
    <n v="23.144166666666699"/>
    <n v="24.32"/>
    <n v="22.1"/>
    <n v="0.64420437390809304"/>
    <n v="0.41499927536231901"/>
    <n v="2.2200000000000002"/>
    <n v="17.48"/>
    <n v="0.72833333333333306"/>
    <n v="0.83"/>
    <n v="0.61"/>
    <n v="7.9927503383387694E-2"/>
    <n v="6.3884057971014497E-3"/>
    <n v="0.22"/>
    <n v="24462.41"/>
    <n v="1019.26708333333"/>
    <n v="1020.62"/>
    <n v="1018.21"/>
    <n v="0.72290163602132695"/>
    <n v="0.52258677536231102"/>
    <n v="2.4099999999999699"/>
    <n v="79.36"/>
    <n v="3.3066666666666702"/>
    <n v="5.17"/>
    <n v="1.94"/>
    <n v="1.01763436957727"/>
    <n v="1.03557971014493"/>
    <n v="3.23"/>
    <n v="83.9"/>
    <n v="3.49583333333333"/>
    <n v="5.17"/>
    <n v="2.16"/>
    <n v="0.85586933514443597"/>
    <n v="0.73251231884057999"/>
    <n v="3.01"/>
    <n v="3109"/>
    <n v="129.541666666667"/>
    <n v="156"/>
    <n v="100"/>
    <n v="15.305523773168099"/>
    <n v="234.25905797101399"/>
    <n v="56"/>
    <n v="8.1199999999999992"/>
    <n v="0.33833333333333299"/>
    <n v="0.75"/>
    <n v="0"/>
    <n v="0.26966431091212301"/>
    <n v="7.2718840579710203E-2"/>
    <n v="0.75"/>
    <n v="47"/>
    <n v="1.9583333333333299"/>
    <n v="6"/>
    <n v="0"/>
    <n v="2.5277445981790199"/>
    <n v="6.3894927536231902"/>
    <n v="6"/>
    <n v="371.77300000000002"/>
    <n v="15.490541666666701"/>
    <n v="16.093"/>
    <n v="14.4"/>
    <n v="0.56310598115673804"/>
    <n v="0.31708834601449298"/>
    <n v="1.6930000000000001"/>
    <x v="36"/>
    <x v="0"/>
  </r>
  <r>
    <d v="2018-08-06T00:00:00"/>
    <x v="204"/>
    <x v="211"/>
    <x v="45"/>
    <s v="Monday"/>
    <n v="0"/>
    <s v="Aug"/>
    <s v="Summer"/>
    <n v="0"/>
    <n v="1"/>
    <n v="1"/>
    <n v="1"/>
    <n v="0"/>
    <n v="9"/>
    <n v="18"/>
    <n v="9"/>
    <s v="High"/>
    <n v="5795"/>
    <n v="52.683347713546155"/>
    <n v="0"/>
    <m/>
    <n v="0"/>
    <n v="186"/>
    <n v="254"/>
    <n v="2522"/>
    <n v="0"/>
    <n v="211"/>
    <n v="278"/>
    <n v="0"/>
    <n v="0"/>
    <n v="5.3897421037380468E-2"/>
    <n v="7.360185453491741E-2"/>
    <n v="0.73080266589394383"/>
    <n v="0"/>
    <n v="6.1141698058533755E-2"/>
    <n v="8.0556360475224575E-2"/>
    <n v="0"/>
    <n v="588"/>
    <n v="0"/>
    <n v="5"/>
    <n v="62"/>
    <n v="242"/>
    <n v="1532"/>
    <n v="245"/>
    <n v="180"/>
    <n v="9"/>
    <n v="272"/>
    <n v="0"/>
    <n v="0"/>
    <n v="51"/>
    <n v="0"/>
    <n v="0"/>
    <n v="0"/>
    <n v="0"/>
    <n v="0"/>
    <n v="0"/>
    <n v="0"/>
    <n v="0"/>
    <n v="0"/>
    <n v="0"/>
    <n v="0"/>
    <n v="0"/>
    <n v="0"/>
    <n v="0"/>
    <n v="693.69"/>
    <n v="28.903749999999999"/>
    <n v="31.75"/>
    <n v="25.94"/>
    <n v="2.0422958362119599"/>
    <n v="4.1709722826086999"/>
    <n v="5.81"/>
    <n v="573.41999999999996"/>
    <n v="23.892499999999998"/>
    <n v="24.75"/>
    <n v="22.66"/>
    <n v="0.54703350187526301"/>
    <n v="0.29924565217391302"/>
    <n v="2.09"/>
    <n v="18.059999999999999"/>
    <n v="0.75249999999999995"/>
    <n v="0.92"/>
    <n v="0.59"/>
    <n v="0.10859778202555299"/>
    <n v="1.17934782608696E-2"/>
    <n v="0.33"/>
    <n v="24444.84"/>
    <n v="1018.535"/>
    <n v="1020.15"/>
    <n v="1017.05"/>
    <n v="0.86863711340387495"/>
    <n v="0.75453043478261705"/>
    <n v="3.1000000000000201"/>
    <n v="74.44"/>
    <n v="3.1016666666666701"/>
    <n v="5.5"/>
    <n v="1"/>
    <n v="1.3900099050840899"/>
    <n v="1.9321275362318799"/>
    <n v="4.5"/>
    <n v="80.599999999999994"/>
    <n v="3.3583333333333298"/>
    <n v="5.99"/>
    <n v="1.56"/>
    <n v="1.4034946032847"/>
    <n v="1.9697971014492801"/>
    <n v="4.43"/>
    <n v="3700"/>
    <n v="154.166666666667"/>
    <n v="186"/>
    <n v="122"/>
    <n v="17.1810478666786"/>
    <n v="295.18840579710098"/>
    <n v="64"/>
    <n v="9.1999999999999993"/>
    <n v="0.38333333333333303"/>
    <n v="0.7"/>
    <n v="0.19"/>
    <n v="0.14860705895419099"/>
    <n v="2.2084057971014499E-2"/>
    <n v="0.51"/>
    <n v="50"/>
    <n v="2.0833333333333299"/>
    <n v="8"/>
    <n v="0"/>
    <n v="2.8424830949237898"/>
    <n v="8.0797101449275299"/>
    <n v="8"/>
    <n v="371.40100000000001"/>
    <n v="15.4750416666667"/>
    <n v="16.093"/>
    <n v="13.913"/>
    <n v="0.67457281033945904"/>
    <n v="0.45504847644927499"/>
    <n v="2.1800000000000002"/>
    <x v="36"/>
    <x v="3"/>
  </r>
  <r>
    <d v="2018-08-07T00:00:00"/>
    <x v="205"/>
    <x v="212"/>
    <x v="34"/>
    <s v="Tuesday"/>
    <n v="0"/>
    <s v="Aug"/>
    <s v="Summer"/>
    <n v="0"/>
    <n v="0"/>
    <n v="1"/>
    <n v="1"/>
    <n v="0"/>
    <n v="9"/>
    <n v="18"/>
    <n v="9"/>
    <s v="Medium"/>
    <n v="5795"/>
    <n v="40.914581535806732"/>
    <n v="0"/>
    <m/>
    <n v="0"/>
    <n v="271"/>
    <n v="332"/>
    <n v="2060"/>
    <n v="0"/>
    <n v="584"/>
    <n v="284"/>
    <n v="18"/>
    <n v="0"/>
    <n v="7.635953789799943E-2"/>
    <n v="9.3547478162862782E-2"/>
    <n v="0.58044519582981124"/>
    <n v="0"/>
    <n v="0.16455339532262608"/>
    <n v="8.0022541561003094E-2"/>
    <n v="5.0718512256973797E-3"/>
    <n v="473"/>
    <n v="0"/>
    <n v="0"/>
    <n v="271"/>
    <n v="302"/>
    <n v="1311"/>
    <n v="198"/>
    <n v="120"/>
    <n v="15"/>
    <n v="281"/>
    <n v="0"/>
    <n v="18"/>
    <n v="25"/>
    <n v="0.13"/>
    <n v="5.4166666666666703E-3"/>
    <n v="0.13"/>
    <n v="0"/>
    <n v="2.6536138880151099E-2"/>
    <n v="7.0416666666666696E-4"/>
    <n v="0.13"/>
    <n v="0.08"/>
    <n v="3.3333333333333301E-3"/>
    <n v="0.08"/>
    <n v="0"/>
    <n v="1.6329931618554502E-2"/>
    <n v="2.66666666666667E-4"/>
    <n v="0.08"/>
    <n v="688.61"/>
    <n v="28.692083333333301"/>
    <n v="31.65"/>
    <n v="26.05"/>
    <n v="1.72996853242722"/>
    <n v="2.9927911231884101"/>
    <n v="5.6"/>
    <n v="577.75"/>
    <n v="24.0729166666667"/>
    <n v="25.65"/>
    <n v="22.39"/>
    <n v="0.69177452450464205"/>
    <n v="0.47855199275362298"/>
    <n v="3.26"/>
    <n v="18.43"/>
    <n v="0.76791666666666702"/>
    <n v="0.91"/>
    <n v="0.59"/>
    <n v="9.4361892025683097E-2"/>
    <n v="8.9041666666666696E-3"/>
    <n v="0.32"/>
    <n v="24412.73"/>
    <n v="1017.1970833333301"/>
    <n v="1018.94"/>
    <n v="1014.94"/>
    <n v="1.17328775953159"/>
    <n v="1.37660416666665"/>
    <n v="4"/>
    <n v="58.42"/>
    <n v="2.4341666666666701"/>
    <n v="4.1100000000000003"/>
    <n v="0.59"/>
    <n v="1.0584111006461601"/>
    <n v="1.1202340579710099"/>
    <n v="3.52"/>
    <n v="68.099999999999994"/>
    <n v="2.8374999999999999"/>
    <n v="5.07"/>
    <n v="1.19"/>
    <n v="1.13755362988721"/>
    <n v="1.2940282608695699"/>
    <n v="3.88"/>
    <n v="4115"/>
    <n v="171.458333333333"/>
    <n v="194"/>
    <n v="144"/>
    <n v="14.4341960113043"/>
    <n v="208.34601449275399"/>
    <n v="50"/>
    <n v="8.3800000000000008"/>
    <n v="0.34916666666666701"/>
    <n v="0.75"/>
    <n v="0.1"/>
    <n v="0.20080093249971101"/>
    <n v="4.0321014492753597E-2"/>
    <n v="0.65"/>
    <n v="49"/>
    <n v="2.0416666666666701"/>
    <n v="8"/>
    <n v="0"/>
    <n v="2.8662832571371801"/>
    <n v="8.2155797101449206"/>
    <n v="8"/>
    <n v="368.33800000000002"/>
    <n v="15.3474166666667"/>
    <n v="16.093"/>
    <n v="12.923999999999999"/>
    <n v="0.93976527673793098"/>
    <n v="0.88315877536231902"/>
    <n v="3.169"/>
    <x v="9"/>
    <x v="3"/>
  </r>
  <r>
    <d v="2018-08-08T00:00:00"/>
    <x v="206"/>
    <x v="213"/>
    <x v="44"/>
    <s v="Wednesday"/>
    <n v="0"/>
    <s v="Aug"/>
    <s v="Summer"/>
    <n v="0"/>
    <n v="0"/>
    <n v="1"/>
    <n v="1"/>
    <n v="0"/>
    <n v="9"/>
    <n v="18"/>
    <n v="9"/>
    <s v="Medium"/>
    <n v="5795"/>
    <n v="49.905090595340809"/>
    <n v="0"/>
    <m/>
    <n v="0"/>
    <n v="148"/>
    <n v="10"/>
    <n v="2165"/>
    <n v="0"/>
    <n v="478"/>
    <n v="307"/>
    <n v="0"/>
    <n v="0"/>
    <n v="4.7619047619047616E-2"/>
    <n v="3.2175032175032173E-3"/>
    <n v="0.69658944658944655"/>
    <n v="0"/>
    <n v="0.1537966537966538"/>
    <n v="9.8777348777348783E-2"/>
    <n v="0"/>
    <n v="475"/>
    <n v="0"/>
    <n v="0"/>
    <n v="144"/>
    <n v="1"/>
    <n v="1289"/>
    <n v="177"/>
    <n v="176"/>
    <n v="54"/>
    <n v="296"/>
    <n v="0"/>
    <n v="0"/>
    <n v="30"/>
    <n v="0.12"/>
    <n v="5.0000000000000001E-3"/>
    <n v="0.12"/>
    <n v="0"/>
    <n v="2.4494897427831799E-2"/>
    <n v="5.9999999999999995E-4"/>
    <n v="0.12"/>
    <n v="0.4"/>
    <n v="1.6666666666666701E-2"/>
    <n v="0.4"/>
    <n v="0"/>
    <n v="8.1649658092772595E-2"/>
    <n v="6.6666666666666602E-3"/>
    <n v="0.4"/>
    <n v="687.39"/>
    <n v="28.641249999999999"/>
    <n v="33.08"/>
    <n v="25.68"/>
    <n v="1.9628646158102701"/>
    <n v="3.8528375000000001"/>
    <n v="7.4"/>
    <n v="572.65"/>
    <n v="23.860416666666701"/>
    <n v="24.94"/>
    <n v="22.39"/>
    <n v="0.71276241036069499"/>
    <n v="0.50803025362318799"/>
    <n v="2.5499999999999998"/>
    <n v="18.28"/>
    <n v="0.76166666666666705"/>
    <n v="0.91"/>
    <n v="0.56000000000000005"/>
    <n v="0.10630827472667601"/>
    <n v="1.1301449275362301E-2"/>
    <n v="0.35"/>
    <n v="24397.279999999999"/>
    <n v="1016.55333333333"/>
    <n v="1018.14"/>
    <n v="1014.96"/>
    <n v="0.84928443879009896"/>
    <n v="0.72128405797101403"/>
    <n v="3.17999999999995"/>
    <n v="58.72"/>
    <n v="2.4466666666666699"/>
    <n v="5.32"/>
    <n v="1.36"/>
    <n v="0.95154641490057901"/>
    <n v="0.90544057971014502"/>
    <n v="3.96"/>
    <n v="72.239999999999995"/>
    <n v="3.01"/>
    <n v="7.86"/>
    <n v="1.38"/>
    <n v="1.3870456561245199"/>
    <n v="1.9238956521739099"/>
    <n v="6.48"/>
    <n v="4199"/>
    <n v="174.958333333333"/>
    <n v="235"/>
    <n v="56"/>
    <n v="35.100451089219199"/>
    <n v="1232.0416666666699"/>
    <n v="179"/>
    <n v="8.6199999999999992"/>
    <n v="0.35916666666666702"/>
    <n v="0.75"/>
    <n v="0.1"/>
    <n v="0.186172352747491"/>
    <n v="3.4660144927536198E-2"/>
    <n v="0.65"/>
    <n v="48"/>
    <n v="2"/>
    <n v="7"/>
    <n v="0"/>
    <n v="2.7026556987686998"/>
    <n v="7.3043478260869596"/>
    <n v="7"/>
    <n v="380.88400000000001"/>
    <n v="15.8701666666667"/>
    <n v="16.093"/>
    <n v="14.302"/>
    <n v="0.49000875472806099"/>
    <n v="0.24010857971014499"/>
    <n v="1.7909999999999999"/>
    <x v="24"/>
    <x v="3"/>
  </r>
  <r>
    <d v="2018-08-09T00:00:00"/>
    <x v="207"/>
    <x v="214"/>
    <x v="53"/>
    <s v="Thursday"/>
    <n v="0"/>
    <s v="Aug"/>
    <s v="Summer"/>
    <n v="0"/>
    <n v="0"/>
    <n v="1"/>
    <n v="1"/>
    <n v="0"/>
    <n v="9"/>
    <n v="18"/>
    <n v="9"/>
    <s v="Medium"/>
    <n v="5795"/>
    <n v="44.76272648835203"/>
    <n v="0"/>
    <m/>
    <n v="0"/>
    <n v="33"/>
    <n v="6"/>
    <n v="2026"/>
    <n v="0"/>
    <n v="231"/>
    <n v="256"/>
    <n v="0"/>
    <n v="0"/>
    <n v="1.2931034482758621E-2"/>
    <n v="2.3510971786833857E-3"/>
    <n v="0.7938871473354232"/>
    <n v="0"/>
    <n v="9.0517241379310345E-2"/>
    <n v="0.10031347962382445"/>
    <n v="0"/>
    <n v="393"/>
    <n v="0"/>
    <n v="0"/>
    <n v="33"/>
    <n v="3"/>
    <n v="1399"/>
    <n v="197"/>
    <n v="112"/>
    <n v="69"/>
    <n v="252"/>
    <n v="0"/>
    <n v="0"/>
    <n v="26"/>
    <n v="0.12"/>
    <n v="5.0000000000000001E-3"/>
    <n v="0.12"/>
    <n v="0"/>
    <n v="2.4494897427831799E-2"/>
    <n v="5.9999999999999995E-4"/>
    <n v="0.12"/>
    <n v="0.03"/>
    <n v="1.25E-3"/>
    <n v="0.03"/>
    <n v="0"/>
    <n v="6.1237243569579498E-3"/>
    <n v="3.7499999999999997E-5"/>
    <n v="0.03"/>
    <n v="692.24"/>
    <n v="28.843333333333302"/>
    <n v="31.52"/>
    <n v="25.7"/>
    <n v="1.93794751727443"/>
    <n v="3.75564057971014"/>
    <n v="5.82"/>
    <n v="578.39"/>
    <n v="24.0995833333333"/>
    <n v="25.61"/>
    <n v="23.11"/>
    <n v="0.58233771142261403"/>
    <n v="0.33911721014492802"/>
    <n v="2.5"/>
    <n v="18.309999999999999"/>
    <n v="0.76291666666666702"/>
    <n v="0.91"/>
    <n v="0.61"/>
    <n v="9.6840485904114093E-2"/>
    <n v="9.3780797101449299E-3"/>
    <n v="0.3"/>
    <n v="24399.07"/>
    <n v="1016.62791666667"/>
    <n v="1018.19"/>
    <n v="1015.23"/>
    <n v="0.85680893901208099"/>
    <n v="0.73412155797100798"/>
    <n v="2.9600000000000399"/>
    <n v="60.95"/>
    <n v="2.5395833333333302"/>
    <n v="4.1399999999999997"/>
    <n v="0.78"/>
    <n v="1.0644511922017399"/>
    <n v="1.1330563405797101"/>
    <n v="3.36"/>
    <n v="65.290000000000006"/>
    <n v="2.72041666666667"/>
    <n v="4.1399999999999997"/>
    <n v="1.1100000000000001"/>
    <n v="0.94605579009433405"/>
    <n v="0.89502155797101401"/>
    <n v="3.03"/>
    <n v="5018"/>
    <n v="209.083333333333"/>
    <n v="260"/>
    <n v="176"/>
    <n v="30.223683006754101"/>
    <n v="913.47101449275397"/>
    <n v="84"/>
    <n v="7.2"/>
    <n v="0.3"/>
    <n v="0.75"/>
    <n v="0.08"/>
    <n v="0.214334156015281"/>
    <n v="4.59391304347826E-2"/>
    <n v="0.67"/>
    <n v="51"/>
    <n v="2.125"/>
    <n v="8"/>
    <n v="0"/>
    <n v="2.9386850061238898"/>
    <n v="8.6358695652173907"/>
    <n v="8"/>
    <n v="362.81299999999999"/>
    <n v="15.1172083333333"/>
    <n v="16.093"/>
    <n v="12.478999999999999"/>
    <n v="1.0658419402832"/>
    <n v="1.13601904166667"/>
    <n v="3.6139999999999999"/>
    <x v="39"/>
    <x v="3"/>
  </r>
  <r>
    <d v="2018-08-10T00:00:00"/>
    <x v="208"/>
    <x v="215"/>
    <x v="44"/>
    <s v="Friday"/>
    <n v="0"/>
    <s v="Aug"/>
    <s v="Summer"/>
    <n v="0"/>
    <n v="1"/>
    <n v="1"/>
    <n v="1"/>
    <n v="0"/>
    <n v="9"/>
    <n v="18"/>
    <n v="9"/>
    <s v="High"/>
    <n v="5795"/>
    <n v="60.500431406384813"/>
    <n v="0"/>
    <m/>
    <n v="0"/>
    <n v="76"/>
    <n v="5"/>
    <n v="2848"/>
    <n v="0"/>
    <n v="490"/>
    <n v="345"/>
    <n v="0"/>
    <n v="0"/>
    <n v="2.0191285866099893E-2"/>
    <n v="1.3283740701381509E-3"/>
    <n v="0.75664187035069075"/>
    <n v="0"/>
    <n v="0.1301806588735388"/>
    <n v="9.1657810839532408E-2"/>
    <n v="0"/>
    <n v="591"/>
    <n v="0"/>
    <n v="0"/>
    <n v="76"/>
    <n v="2"/>
    <n v="1946"/>
    <n v="324"/>
    <n v="359"/>
    <n v="85"/>
    <n v="339"/>
    <n v="0"/>
    <n v="0"/>
    <n v="29"/>
    <n v="0.67"/>
    <n v="2.7916666666666701E-2"/>
    <n v="0.67"/>
    <n v="0"/>
    <n v="0.136763177305394"/>
    <n v="1.8704166666666699E-2"/>
    <n v="0.67"/>
    <n v="0.21"/>
    <n v="8.7500000000000008E-3"/>
    <n v="0.21"/>
    <n v="0"/>
    <n v="4.2866070498705597E-2"/>
    <n v="1.8374999999999999E-3"/>
    <n v="0.21"/>
    <n v="680.72"/>
    <n v="28.363333333333301"/>
    <n v="33.14"/>
    <n v="25.79"/>
    <n v="2.5935114129834398"/>
    <n v="6.7263014492753603"/>
    <n v="7.35"/>
    <n v="570.76"/>
    <n v="23.781666666666698"/>
    <n v="25.46"/>
    <n v="22.4"/>
    <n v="0.77673041972587697"/>
    <n v="0.60331014492753698"/>
    <n v="3.06"/>
    <n v="18.57"/>
    <n v="0.77375000000000005"/>
    <n v="0.93"/>
    <n v="0.56000000000000005"/>
    <n v="0.121111249612118"/>
    <n v="1.4667934782608701E-2"/>
    <n v="0.37"/>
    <n v="24391.1"/>
    <n v="1016.2958333333301"/>
    <n v="1017.82"/>
    <n v="1014.61"/>
    <n v="0.81906052580230304"/>
    <n v="0.67086014492754498"/>
    <n v="3.2100000000000399"/>
    <n v="65.349999999999994"/>
    <n v="2.72291666666667"/>
    <n v="4.99"/>
    <n v="0.85"/>
    <n v="1.4055866148637199"/>
    <n v="1.97567373188406"/>
    <n v="4.1399999999999997"/>
    <n v="72.02"/>
    <n v="3.0008333333333299"/>
    <n v="4.99"/>
    <n v="1.22"/>
    <n v="1.1897311229548999"/>
    <n v="1.4154601449275399"/>
    <n v="3.77"/>
    <n v="4746"/>
    <n v="197.75"/>
    <n v="253"/>
    <n v="56"/>
    <n v="46.646916110378598"/>
    <n v="2175.9347826087001"/>
    <n v="197"/>
    <n v="8.6999999999999993"/>
    <n v="0.36249999999999999"/>
    <n v="0.75"/>
    <n v="0"/>
    <n v="0.24643986831609099"/>
    <n v="6.0732608695652203E-2"/>
    <n v="0.75"/>
    <n v="50"/>
    <n v="2.0833333333333299"/>
    <n v="8"/>
    <n v="0"/>
    <n v="2.9623238038473398"/>
    <n v="8.7753623188405694"/>
    <n v="8"/>
    <n v="358.97"/>
    <n v="14.9570833333333"/>
    <n v="16.093"/>
    <n v="11.164"/>
    <n v="1.64291098800049"/>
    <n v="2.6991565144927501"/>
    <n v="4.9290000000000003"/>
    <x v="6"/>
    <x v="3"/>
  </r>
  <r>
    <d v="2018-08-11T00:00:00"/>
    <x v="209"/>
    <x v="216"/>
    <x v="47"/>
    <s v="Saturday"/>
    <n v="1"/>
    <s v="Aug"/>
    <s v="Summer"/>
    <n v="0"/>
    <n v="1"/>
    <n v="1"/>
    <n v="1"/>
    <n v="0"/>
    <n v="9"/>
    <n v="18"/>
    <n v="9"/>
    <s v="High"/>
    <n v="5795"/>
    <n v="58.705780845556511"/>
    <n v="0"/>
    <m/>
    <n v="0"/>
    <n v="314"/>
    <n v="5"/>
    <n v="4489"/>
    <n v="0"/>
    <n v="475"/>
    <n v="779"/>
    <n v="0"/>
    <n v="0"/>
    <n v="5.1798086440118775E-2"/>
    <n v="8.2481029363246452E-4"/>
    <n v="0.74051468162322664"/>
    <n v="0"/>
    <n v="7.8356977895084126E-2"/>
    <n v="0.12850544374793799"/>
    <n v="0"/>
    <n v="854"/>
    <n v="0"/>
    <n v="0"/>
    <n v="2"/>
    <n v="2"/>
    <n v="3254"/>
    <n v="573"/>
    <n v="364"/>
    <n v="76"/>
    <n v="766"/>
    <n v="310"/>
    <n v="0"/>
    <n v="22"/>
    <n v="2.9"/>
    <n v="0.120833333333333"/>
    <n v="2.36"/>
    <n v="0"/>
    <n v="0.48159983990560201"/>
    <n v="0.23193840579710201"/>
    <n v="2.36"/>
    <n v="0.82"/>
    <n v="3.4166666666666699E-2"/>
    <n v="0.37"/>
    <n v="0"/>
    <n v="8.93413905083809E-2"/>
    <n v="7.9818840579710098E-3"/>
    <n v="0.37"/>
    <n v="664.46"/>
    <n v="27.685833333333299"/>
    <n v="30.51"/>
    <n v="25.47"/>
    <n v="1.5877107300509301"/>
    <n v="2.5208253623188401"/>
    <n v="5.04"/>
    <n v="585.83000000000004"/>
    <n v="24.409583333333298"/>
    <n v="25.66"/>
    <n v="23.5"/>
    <n v="0.51582335337211904"/>
    <n v="0.26607373188405797"/>
    <n v="2.16"/>
    <n v="19.829999999999998"/>
    <n v="0.82625000000000004"/>
    <n v="0.94"/>
    <n v="0.7"/>
    <n v="7.13114723376016E-2"/>
    <n v="5.0853260869565204E-3"/>
    <n v="0.24"/>
    <n v="24388.92"/>
    <n v="1016.205"/>
    <n v="1017.55"/>
    <n v="1015.38"/>
    <n v="0.70171219171393995"/>
    <n v="0.49239999999998102"/>
    <n v="2.16999999999996"/>
    <n v="48.43"/>
    <n v="2.0179166666666699"/>
    <n v="4.38"/>
    <n v="0.67"/>
    <n v="1.2180346934684401"/>
    <n v="1.48360851449275"/>
    <n v="3.71"/>
    <n v="77.2"/>
    <n v="3.2166666666666699"/>
    <n v="8.51"/>
    <n v="0.72"/>
    <n v="2.3111876613111901"/>
    <n v="5.3415884057970997"/>
    <n v="7.79"/>
    <n v="4485"/>
    <n v="186.875"/>
    <n v="251"/>
    <n v="83"/>
    <n v="38.2057501932116"/>
    <n v="1459.67934782609"/>
    <n v="168"/>
    <n v="11.96"/>
    <n v="0.49833333333333302"/>
    <n v="0.76"/>
    <n v="0.16"/>
    <n v="0.200687225101252"/>
    <n v="4.0275362318840602E-2"/>
    <n v="0.6"/>
    <n v="46"/>
    <n v="1.9166666666666701"/>
    <n v="7"/>
    <n v="0"/>
    <n v="2.65258965617714"/>
    <n v="7.0362318840579698"/>
    <n v="7"/>
    <n v="359.017"/>
    <n v="14.9590416666667"/>
    <n v="16.093"/>
    <n v="11.17"/>
    <n v="1.5570948556503399"/>
    <n v="2.4245443894927501"/>
    <n v="4.923"/>
    <x v="46"/>
    <x v="3"/>
  </r>
  <r>
    <d v="2018-08-12T00:00:00"/>
    <x v="210"/>
    <x v="217"/>
    <x v="6"/>
    <s v="Sunday"/>
    <n v="1"/>
    <s v="Aug"/>
    <s v="Summer"/>
    <n v="0"/>
    <n v="1"/>
    <n v="1"/>
    <n v="1"/>
    <n v="0"/>
    <n v="9"/>
    <n v="18"/>
    <n v="9"/>
    <s v="High"/>
    <n v="5795"/>
    <n v="61.087144089732526"/>
    <n v="0"/>
    <m/>
    <n v="0"/>
    <n v="8"/>
    <n v="257"/>
    <n v="2722"/>
    <n v="0"/>
    <n v="264"/>
    <n v="495"/>
    <n v="0"/>
    <n v="0"/>
    <n v="2.1356113187399892E-3"/>
    <n v="6.8606513614522163E-2"/>
    <n v="0.72664175120128138"/>
    <n v="0"/>
    <n v="7.0475173518419643E-2"/>
    <n v="0.13214095034703685"/>
    <n v="0"/>
    <n v="463"/>
    <n v="0"/>
    <n v="3"/>
    <n v="4"/>
    <n v="1"/>
    <n v="2053"/>
    <n v="325"/>
    <n v="220"/>
    <n v="23"/>
    <n v="486"/>
    <n v="0"/>
    <n v="0"/>
    <n v="57"/>
    <n v="0"/>
    <n v="0"/>
    <n v="0"/>
    <n v="0"/>
    <n v="0"/>
    <n v="0"/>
    <n v="0"/>
    <n v="0"/>
    <n v="0"/>
    <n v="0"/>
    <n v="0"/>
    <n v="0"/>
    <n v="0"/>
    <n v="0"/>
    <n v="701.47"/>
    <n v="29.227916666666701"/>
    <n v="32.92"/>
    <n v="25.53"/>
    <n v="2.4105330082904799"/>
    <n v="5.8106693840579702"/>
    <n v="7.39"/>
    <n v="576.98"/>
    <n v="24.0408333333333"/>
    <n v="25.59"/>
    <n v="22.36"/>
    <n v="0.73831722101043995"/>
    <n v="0.54511231884057898"/>
    <n v="3.23"/>
    <n v="17.89"/>
    <n v="0.74541666666666695"/>
    <n v="0.9"/>
    <n v="0.59"/>
    <n v="0.107298007059034"/>
    <n v="1.15128623188406E-2"/>
    <n v="0.31"/>
    <n v="24412.5"/>
    <n v="1017.1875"/>
    <n v="1018.56"/>
    <n v="1016.09"/>
    <n v="0.70242592058738196"/>
    <n v="0.49340217391303098"/>
    <n v="2.46999999999991"/>
    <n v="82.59"/>
    <n v="3.4412500000000001"/>
    <n v="6.07"/>
    <n v="1.41"/>
    <n v="1.51277261287375"/>
    <n v="2.2884809782608699"/>
    <n v="4.66"/>
    <n v="111.26"/>
    <n v="4.6358333333333297"/>
    <n v="8.7799999999999994"/>
    <n v="2.1800000000000002"/>
    <n v="1.81379716201331"/>
    <n v="3.2898601449275402"/>
    <n v="6.6"/>
    <n v="4126"/>
    <n v="171.916666666667"/>
    <n v="202"/>
    <n v="146"/>
    <n v="12.9645559177678"/>
    <n v="168.07971014492799"/>
    <n v="56"/>
    <n v="8.77"/>
    <n v="0.365416666666667"/>
    <n v="0.75"/>
    <n v="0"/>
    <n v="0.230707402995876"/>
    <n v="5.32259057971015E-2"/>
    <n v="0.75"/>
    <n v="49"/>
    <n v="2.0416666666666701"/>
    <n v="9"/>
    <n v="0"/>
    <n v="2.9114342299564901"/>
    <n v="8.4764492753623202"/>
    <n v="9"/>
    <n v="287.84300000000002"/>
    <n v="11.993458333333299"/>
    <n v="16.093"/>
    <n v="7.2530000000000001"/>
    <n v="2.8157067840669399"/>
    <n v="7.9282046938405797"/>
    <n v="8.84"/>
    <x v="36"/>
    <x v="0"/>
  </r>
  <r>
    <d v="2018-08-13T00:00:00"/>
    <x v="211"/>
    <x v="218"/>
    <x v="54"/>
    <s v="Monday"/>
    <n v="0"/>
    <s v="Aug"/>
    <s v="Summer"/>
    <n v="0"/>
    <n v="0"/>
    <n v="1"/>
    <n v="0"/>
    <n v="0"/>
    <n v="10"/>
    <n v="17"/>
    <n v="7"/>
    <s v="Medium"/>
    <n v="5795"/>
    <n v="39.327006039689387"/>
    <n v="0"/>
    <m/>
    <n v="0"/>
    <n v="147"/>
    <n v="9"/>
    <n v="1696"/>
    <n v="0"/>
    <n v="240"/>
    <n v="196"/>
    <n v="0"/>
    <n v="0"/>
    <n v="6.4248251748251745E-2"/>
    <n v="3.9335664335664339E-3"/>
    <n v="0.74125874125874125"/>
    <n v="0"/>
    <n v="0.1048951048951049"/>
    <n v="8.5664335664335664E-2"/>
    <n v="0"/>
    <n v="331"/>
    <n v="0"/>
    <n v="0"/>
    <n v="78"/>
    <n v="4"/>
    <n v="1099"/>
    <n v="159"/>
    <n v="205"/>
    <n v="11"/>
    <n v="191"/>
    <n v="0"/>
    <n v="0"/>
    <n v="36"/>
    <n v="0"/>
    <n v="0"/>
    <n v="0"/>
    <n v="0"/>
    <n v="0"/>
    <n v="0"/>
    <n v="0"/>
    <n v="0"/>
    <n v="0"/>
    <n v="0"/>
    <n v="0"/>
    <n v="0"/>
    <n v="0"/>
    <n v="0"/>
    <n v="707.02"/>
    <n v="29.4591666666667"/>
    <n v="32.79"/>
    <n v="26.53"/>
    <n v="2.30420582690732"/>
    <n v="5.3093644927536197"/>
    <n v="6.26"/>
    <n v="573.23"/>
    <n v="23.8845833333333"/>
    <n v="25.58"/>
    <n v="22.77"/>
    <n v="0.76492101988811001"/>
    <n v="0.58510416666666698"/>
    <n v="2.81"/>
    <n v="17.52"/>
    <n v="0.73"/>
    <n v="0.89"/>
    <n v="0.56999999999999995"/>
    <n v="0.114055669092658"/>
    <n v="1.3008695652173901E-2"/>
    <n v="0.32"/>
    <n v="24406.62"/>
    <n v="1016.9425"/>
    <n v="1018.38"/>
    <n v="1015.47"/>
    <n v="0.94607311970379904"/>
    <n v="0.89505434782607896"/>
    <n v="2.9099999999999699"/>
    <n v="87.7"/>
    <n v="3.6541666666666699"/>
    <n v="5.59"/>
    <n v="1.81"/>
    <n v="1.3044636301249799"/>
    <n v="1.70162536231884"/>
    <n v="3.78"/>
    <n v="96"/>
    <n v="4"/>
    <n v="6.92"/>
    <n v="2.2799999999999998"/>
    <n v="1.2899073104549901"/>
    <n v="1.6638608695652199"/>
    <n v="4.6399999999999997"/>
    <n v="3996"/>
    <n v="166.5"/>
    <n v="182"/>
    <n v="152"/>
    <n v="7.1929917582868503"/>
    <n v="51.739130434782602"/>
    <n v="30"/>
    <n v="8.23"/>
    <n v="0.34291666666666698"/>
    <n v="0.75"/>
    <n v="0.08"/>
    <n v="0.19362624612486201"/>
    <n v="3.7491123188405799E-2"/>
    <n v="0.67"/>
    <n v="55"/>
    <n v="2.2916666666666701"/>
    <n v="9"/>
    <n v="0"/>
    <n v="3.2097564131697101"/>
    <n v="10.302536231884099"/>
    <n v="9"/>
    <n v="308.41500000000002"/>
    <n v="12.850625000000001"/>
    <n v="14.930999999999999"/>
    <n v="11.7"/>
    <n v="0.91031503445594097"/>
    <n v="0.82867346195652203"/>
    <n v="3.2309999999999999"/>
    <x v="36"/>
    <x v="0"/>
  </r>
  <r>
    <d v="2018-08-14T00:00:00"/>
    <x v="212"/>
    <x v="219"/>
    <x v="55"/>
    <s v="Tuesday"/>
    <n v="0"/>
    <s v="Aug"/>
    <s v="Summer"/>
    <n v="0"/>
    <n v="0"/>
    <n v="1"/>
    <n v="0"/>
    <n v="0"/>
    <n v="10"/>
    <n v="17"/>
    <n v="7"/>
    <s v="Medium"/>
    <n v="5795"/>
    <n v="36.20362381363244"/>
    <n v="0"/>
    <m/>
    <n v="0"/>
    <n v="58"/>
    <n v="1"/>
    <n v="1406"/>
    <n v="0"/>
    <n v="225"/>
    <n v="146"/>
    <n v="3"/>
    <n v="0"/>
    <n v="3.1538879825992384E-2"/>
    <n v="5.4377379010331697E-4"/>
    <n v="0.76454594888526373"/>
    <n v="0"/>
    <n v="0.12234910277324633"/>
    <n v="7.9390973355084285E-2"/>
    <n v="1.6313213703099511E-3"/>
    <n v="277"/>
    <n v="0"/>
    <n v="0"/>
    <n v="58"/>
    <n v="1"/>
    <n v="967"/>
    <n v="194"/>
    <n v="186"/>
    <n v="10"/>
    <n v="144"/>
    <n v="0"/>
    <n v="1"/>
    <n v="32"/>
    <n v="0"/>
    <n v="0"/>
    <n v="0"/>
    <n v="0"/>
    <n v="0"/>
    <n v="0"/>
    <n v="0"/>
    <n v="0"/>
    <n v="0"/>
    <n v="0"/>
    <n v="0"/>
    <n v="0"/>
    <n v="0"/>
    <n v="0"/>
    <n v="705.43"/>
    <n v="29.3929166666667"/>
    <n v="33.08"/>
    <n v="26.59"/>
    <n v="2.3341407117649999"/>
    <n v="5.4482128623188402"/>
    <n v="6.49"/>
    <n v="565.23"/>
    <n v="23.55125"/>
    <n v="24.21"/>
    <n v="22.13"/>
    <n v="0.59666691968256302"/>
    <n v="0.356011413043479"/>
    <n v="2.08"/>
    <n v="17.22"/>
    <n v="0.71750000000000003"/>
    <n v="0.84"/>
    <n v="0.54"/>
    <n v="0.10859778202555299"/>
    <n v="1.17934782608696E-2"/>
    <n v="0.3"/>
    <n v="24373.75"/>
    <n v="1015.57291666667"/>
    <n v="1016.86"/>
    <n v="1014.43"/>
    <n v="0.71630986230861604"/>
    <n v="0.51309981884058797"/>
    <n v="2.4300000000000601"/>
    <n v="84.5"/>
    <n v="3.5208333333333299"/>
    <n v="5.49"/>
    <n v="1.3"/>
    <n v="1.24304995410715"/>
    <n v="1.5451731884058"/>
    <n v="4.1900000000000004"/>
    <n v="91.08"/>
    <n v="3.7949999999999999"/>
    <n v="5.49"/>
    <n v="2.36"/>
    <n v="0.92937566701242103"/>
    <n v="0.86373913043478301"/>
    <n v="3.13"/>
    <n v="4049"/>
    <n v="168.708333333333"/>
    <n v="189"/>
    <n v="153"/>
    <n v="8.7401082804289807"/>
    <n v="76.389492753623202"/>
    <n v="36"/>
    <n v="6.67"/>
    <n v="0.27791666666666698"/>
    <n v="0.56000000000000005"/>
    <n v="0.04"/>
    <n v="0.15463784245404"/>
    <n v="2.39128623188406E-2"/>
    <n v="0.52"/>
    <n v="52"/>
    <n v="2.1666666666666701"/>
    <n v="9"/>
    <n v="0"/>
    <n v="3.10212643291616"/>
    <n v="9.6231884057971104"/>
    <n v="9"/>
    <n v="336.28"/>
    <n v="14.0116666666667"/>
    <n v="15.367000000000001"/>
    <n v="11.409000000000001"/>
    <n v="1.0102584975559801"/>
    <n v="1.0206222318840601"/>
    <n v="3.9580000000000002"/>
    <x v="36"/>
    <x v="0"/>
  </r>
  <r>
    <d v="2018-08-15T00:00:00"/>
    <x v="213"/>
    <x v="220"/>
    <x v="43"/>
    <s v="Wednesday"/>
    <n v="0"/>
    <s v="Aug"/>
    <s v="Summer"/>
    <n v="0"/>
    <n v="1"/>
    <n v="1"/>
    <n v="0"/>
    <n v="0"/>
    <n v="10"/>
    <n v="17"/>
    <n v="7"/>
    <s v="Medium"/>
    <n v="5795"/>
    <n v="29.974115616911128"/>
    <n v="0"/>
    <m/>
    <n v="0"/>
    <n v="5"/>
    <n v="6"/>
    <n v="1490"/>
    <n v="0"/>
    <n v="130"/>
    <n v="157"/>
    <n v="0"/>
    <n v="0"/>
    <n v="2.7964205816554811E-3"/>
    <n v="3.3557046979865771E-3"/>
    <n v="0.83333333333333337"/>
    <n v="0"/>
    <n v="7.2706935123042507E-2"/>
    <n v="8.7807606263982096E-2"/>
    <n v="0"/>
    <n v="284"/>
    <n v="0"/>
    <n v="2"/>
    <n v="0"/>
    <n v="2"/>
    <n v="1016"/>
    <n v="162"/>
    <n v="104"/>
    <n v="0"/>
    <n v="153"/>
    <n v="0"/>
    <n v="0"/>
    <n v="27"/>
    <n v="0"/>
    <n v="0"/>
    <n v="0"/>
    <n v="0"/>
    <n v="0"/>
    <n v="0"/>
    <n v="0"/>
    <n v="0"/>
    <n v="0"/>
    <n v="0"/>
    <n v="0"/>
    <n v="0"/>
    <n v="0"/>
    <n v="0"/>
    <n v="700.71"/>
    <n v="29.196249999999999"/>
    <n v="32.33"/>
    <n v="26.43"/>
    <n v="1.8998622661747799"/>
    <n v="3.6094766304347798"/>
    <n v="5.9"/>
    <n v="586.04999999999995"/>
    <n v="24.418749999999999"/>
    <n v="25.93"/>
    <n v="23.55"/>
    <n v="0.55380354780844199"/>
    <n v="0.30669836956521701"/>
    <n v="2.38"/>
    <n v="18.260000000000002"/>
    <n v="0.76083333333333303"/>
    <n v="0.9"/>
    <n v="0.61"/>
    <n v="9.4266812209058901E-2"/>
    <n v="8.8862318840579706E-3"/>
    <n v="0.28999999999999998"/>
    <n v="24377.58"/>
    <n v="1015.7325"/>
    <n v="1016.85"/>
    <n v="1014.64"/>
    <n v="0.66869275455921595"/>
    <n v="0.447149999999991"/>
    <n v="2.2100000000000399"/>
    <n v="75.06"/>
    <n v="3.1274999999999999"/>
    <n v="5.21"/>
    <n v="0.86"/>
    <n v="1.37867059470189"/>
    <n v="1.90073260869565"/>
    <n v="4.3499999999999996"/>
    <n v="80.540000000000006"/>
    <n v="3.3558333333333299"/>
    <n v="5.21"/>
    <n v="1.67"/>
    <n v="1.1200967220140701"/>
    <n v="1.25461666666667"/>
    <n v="3.54"/>
    <n v="4327"/>
    <n v="180.291666666667"/>
    <n v="222"/>
    <n v="143"/>
    <n v="18.376447985933201"/>
    <n v="337.69384057971001"/>
    <n v="79"/>
    <n v="7.64"/>
    <n v="0.31833333333333302"/>
    <n v="0.85"/>
    <n v="0"/>
    <n v="0.24487204585370601"/>
    <n v="5.9962318840579697E-2"/>
    <n v="0.85"/>
    <n v="50"/>
    <n v="2.0833333333333299"/>
    <n v="8"/>
    <n v="0"/>
    <n v="2.9769647026089698"/>
    <n v="8.8623188405797109"/>
    <n v="8"/>
    <n v="357.38400000000001"/>
    <n v="14.891"/>
    <n v="16.093"/>
    <n v="11.119"/>
    <n v="1.50170219359927"/>
    <n v="2.25510947826087"/>
    <n v="4.9740000000000002"/>
    <x v="36"/>
    <x v="0"/>
  </r>
  <r>
    <d v="2018-08-16T00:00:00"/>
    <x v="214"/>
    <x v="221"/>
    <x v="56"/>
    <s v="Thursday"/>
    <n v="0"/>
    <s v="Aug"/>
    <s v="Summer"/>
    <n v="0"/>
    <n v="1"/>
    <n v="1"/>
    <n v="0"/>
    <n v="0"/>
    <n v="10"/>
    <n v="17"/>
    <n v="7"/>
    <s v="Medium"/>
    <n v="5795"/>
    <n v="35.56514236410699"/>
    <n v="0"/>
    <m/>
    <n v="0"/>
    <n v="49"/>
    <n v="7"/>
    <n v="1453"/>
    <n v="0"/>
    <n v="295"/>
    <n v="162"/>
    <n v="0"/>
    <n v="0"/>
    <n v="2.4923702950152594E-2"/>
    <n v="3.5605289928789421E-3"/>
    <n v="0.73906408952187186"/>
    <n v="0"/>
    <n v="0.15005086469989828"/>
    <n v="8.2400813835198372E-2"/>
    <n v="0"/>
    <n v="239"/>
    <n v="0"/>
    <n v="0"/>
    <n v="49"/>
    <n v="1"/>
    <n v="1059"/>
    <n v="212"/>
    <n v="181"/>
    <n v="97"/>
    <n v="156"/>
    <n v="0"/>
    <n v="0"/>
    <n v="28"/>
    <n v="0"/>
    <n v="0"/>
    <n v="0"/>
    <n v="0"/>
    <n v="0"/>
    <n v="0"/>
    <n v="0"/>
    <n v="0"/>
    <n v="0"/>
    <n v="0"/>
    <n v="0"/>
    <n v="0"/>
    <n v="0"/>
    <n v="0"/>
    <n v="707.45"/>
    <n v="29.477083333333301"/>
    <n v="33.090000000000003"/>
    <n v="26.53"/>
    <n v="2.2852313728671398"/>
    <n v="5.2222824275362303"/>
    <n v="6.56"/>
    <n v="589.69000000000005"/>
    <n v="24.570416666666699"/>
    <n v="25.89"/>
    <n v="23.79"/>
    <n v="0.51032367535044698"/>
    <n v="0.260430253623188"/>
    <n v="2.1"/>
    <n v="18.16"/>
    <n v="0.75666666666666704"/>
    <n v="0.87"/>
    <n v="0.6"/>
    <n v="9.8540067624983005E-2"/>
    <n v="9.7101449275362305E-3"/>
    <n v="0.27"/>
    <n v="24420.7"/>
    <n v="1017.52916666667"/>
    <n v="1019.02"/>
    <n v="1015.99"/>
    <n v="0.98735886901970604"/>
    <n v="0.97487753623187301"/>
    <n v="3.0299999999999701"/>
    <n v="70.2"/>
    <n v="2.9249999999999998"/>
    <n v="5.72"/>
    <n v="0.67"/>
    <n v="1.6713415595549701"/>
    <n v="2.7933826086956501"/>
    <n v="5.05"/>
    <n v="76.62"/>
    <n v="3.1924999999999999"/>
    <n v="5.72"/>
    <n v="1.1100000000000001"/>
    <n v="1.4791456111993999"/>
    <n v="2.1878717391304301"/>
    <n v="4.6100000000000003"/>
    <n v="4650"/>
    <n v="193.75"/>
    <n v="237"/>
    <n v="137"/>
    <n v="24.730284198159499"/>
    <n v="611.58695652173901"/>
    <n v="100"/>
    <n v="5.96"/>
    <n v="0.24833333333333299"/>
    <n v="0.63"/>
    <n v="0.03"/>
    <n v="0.172567987022297"/>
    <n v="2.9779710144927501E-2"/>
    <n v="0.6"/>
    <n v="51"/>
    <n v="2.125"/>
    <n v="8"/>
    <n v="0"/>
    <n v="3.0117523427255799"/>
    <n v="9.0706521739130395"/>
    <n v="8"/>
    <n v="376.74099999999999"/>
    <n v="15.6975416666667"/>
    <n v="16.093"/>
    <n v="13.606999999999999"/>
    <n v="0.69625444993764396"/>
    <n v="0.484770259057971"/>
    <n v="2.4860000000000002"/>
    <x v="36"/>
    <x v="0"/>
  </r>
  <r>
    <d v="2018-08-17T00:00:00"/>
    <x v="215"/>
    <x v="222"/>
    <x v="31"/>
    <s v="Friday"/>
    <n v="0"/>
    <s v="Aug"/>
    <s v="Summer"/>
    <n v="0"/>
    <n v="0"/>
    <n v="1"/>
    <n v="0"/>
    <n v="0"/>
    <n v="10"/>
    <n v="17"/>
    <n v="7"/>
    <s v="Medium"/>
    <n v="5795"/>
    <n v="38.119068162208805"/>
    <n v="0"/>
    <m/>
    <n v="0"/>
    <n v="6"/>
    <n v="185"/>
    <n v="2003"/>
    <n v="0"/>
    <n v="265"/>
    <n v="159"/>
    <n v="5"/>
    <n v="0"/>
    <n v="2.287457110179184E-3"/>
    <n v="7.0529927563858175E-2"/>
    <n v="0.76362943194815103"/>
    <n v="0"/>
    <n v="0.10102935569958063"/>
    <n v="6.0617613419748383E-2"/>
    <n v="1.9062142584826535E-3"/>
    <n v="327"/>
    <n v="0"/>
    <n v="0"/>
    <n v="0"/>
    <n v="154"/>
    <n v="1307"/>
    <n v="268"/>
    <n v="232"/>
    <n v="5"/>
    <n v="153"/>
    <n v="0"/>
    <n v="0"/>
    <n v="47"/>
    <n v="0"/>
    <n v="0"/>
    <n v="0"/>
    <n v="0"/>
    <n v="0"/>
    <n v="0"/>
    <n v="0"/>
    <n v="0"/>
    <n v="0"/>
    <n v="0"/>
    <n v="0"/>
    <n v="0"/>
    <n v="0"/>
    <n v="0"/>
    <n v="706.95"/>
    <n v="29.456250000000001"/>
    <n v="34.049999999999997"/>
    <n v="26.03"/>
    <n v="2.62147123063433"/>
    <n v="6.8721114130434797"/>
    <n v="8.02"/>
    <n v="576.82000000000005"/>
    <n v="24.0341666666667"/>
    <n v="25.12"/>
    <n v="22.49"/>
    <n v="0.78827779624823302"/>
    <n v="0.62138188405797101"/>
    <n v="2.63"/>
    <n v="17.77"/>
    <n v="0.74041666666666694"/>
    <n v="0.91"/>
    <n v="0.54"/>
    <n v="0.13658821537640101"/>
    <n v="1.86563405797101E-2"/>
    <n v="0.37"/>
    <n v="24430.6"/>
    <n v="1017.94166666667"/>
    <n v="1019.26"/>
    <n v="1016.4"/>
    <n v="0.89330196786814497"/>
    <n v="0.79798840579710095"/>
    <n v="2.8600000000000101"/>
    <n v="67.22"/>
    <n v="2.8008333333333302"/>
    <n v="6.58"/>
    <n v="0.35"/>
    <n v="1.6086259777312699"/>
    <n v="2.58767753623188"/>
    <n v="6.23"/>
    <n v="72.2"/>
    <n v="3.0083333333333302"/>
    <n v="6.58"/>
    <n v="0.67"/>
    <n v="1.52282822311036"/>
    <n v="2.3190057971014499"/>
    <n v="5.91"/>
    <n v="4616"/>
    <n v="192.333333333333"/>
    <n v="260"/>
    <n v="146"/>
    <n v="30.414050909959698"/>
    <n v="925.01449275362302"/>
    <n v="114"/>
    <n v="5.74"/>
    <n v="0.239166666666667"/>
    <n v="0.57999999999999996"/>
    <n v="0"/>
    <n v="0.160973037619906"/>
    <n v="2.59123188405797E-2"/>
    <n v="0.57999999999999996"/>
    <n v="51"/>
    <n v="2.125"/>
    <n v="8"/>
    <n v="0"/>
    <n v="2.9681277952095799"/>
    <n v="8.8097826086956506"/>
    <n v="8"/>
    <n v="369.27"/>
    <n v="15.38625"/>
    <n v="16.093"/>
    <n v="13.878"/>
    <n v="0.61975249267260901"/>
    <n v="0.38409315217391299"/>
    <n v="2.2149999999999999"/>
    <x v="36"/>
    <x v="0"/>
  </r>
  <r>
    <d v="2018-08-18T00:00:00"/>
    <x v="216"/>
    <x v="223"/>
    <x v="8"/>
    <s v="Saturday"/>
    <n v="1"/>
    <s v="Aug"/>
    <s v="Summer"/>
    <n v="0"/>
    <n v="1"/>
    <n v="1"/>
    <n v="0"/>
    <n v="0"/>
    <n v="9"/>
    <n v="18"/>
    <n v="9"/>
    <s v="High"/>
    <n v="5795"/>
    <n v="61.622088006902501"/>
    <n v="0"/>
    <m/>
    <n v="0"/>
    <n v="99"/>
    <n v="233"/>
    <n v="3408"/>
    <n v="0"/>
    <n v="428"/>
    <n v="520"/>
    <n v="2"/>
    <n v="0"/>
    <n v="2.1108742004264391E-2"/>
    <n v="4.9680170575692961E-2"/>
    <n v="0.72665245202558637"/>
    <n v="0"/>
    <n v="9.125799573560768E-2"/>
    <n v="0.11087420042643924"/>
    <n v="4.2643923240938164E-4"/>
    <n v="504"/>
    <n v="0"/>
    <n v="0"/>
    <n v="15"/>
    <n v="202"/>
    <n v="2436"/>
    <n v="573"/>
    <n v="369"/>
    <n v="20"/>
    <n v="517"/>
    <n v="73"/>
    <n v="2"/>
    <n v="27"/>
    <n v="0"/>
    <n v="0"/>
    <n v="0"/>
    <n v="0"/>
    <n v="0"/>
    <n v="0"/>
    <n v="0"/>
    <n v="0"/>
    <n v="0"/>
    <n v="0"/>
    <n v="0"/>
    <n v="0"/>
    <n v="0"/>
    <n v="0"/>
    <n v="710.6"/>
    <n v="29.608333333333299"/>
    <n v="34.200000000000003"/>
    <n v="26.16"/>
    <n v="2.5532156479482002"/>
    <n v="6.5189101449275402"/>
    <n v="8.0399999999999991"/>
    <n v="595.94000000000005"/>
    <n v="24.830833333333299"/>
    <n v="25.88"/>
    <n v="23.63"/>
    <n v="0.53563385179468104"/>
    <n v="0.28690362318840601"/>
    <n v="2.25"/>
    <n v="18.37"/>
    <n v="0.76541666666666697"/>
    <n v="0.92"/>
    <n v="0.56999999999999995"/>
    <n v="0.121439881947967"/>
    <n v="1.47476449275362E-2"/>
    <n v="0.35"/>
    <n v="24379.8"/>
    <n v="1015.825"/>
    <n v="1017.87"/>
    <n v="1013.29"/>
    <n v="1.7364206062297101"/>
    <n v="3.01515652173916"/>
    <n v="4.58000000000004"/>
    <n v="76.569999999999993"/>
    <n v="3.1904166666666698"/>
    <n v="5.72"/>
    <n v="0.7"/>
    <n v="1.5366691227306"/>
    <n v="2.3613519927536202"/>
    <n v="5.0199999999999996"/>
    <n v="81.55"/>
    <n v="3.3979166666666698"/>
    <n v="5.72"/>
    <n v="1.25"/>
    <n v="1.41234303988756"/>
    <n v="1.9947128623188399"/>
    <n v="4.47"/>
    <n v="5044"/>
    <n v="210.166666666667"/>
    <n v="263"/>
    <n v="169"/>
    <n v="30.060325820020601"/>
    <n v="903.62318840579701"/>
    <n v="94"/>
    <n v="7.91"/>
    <n v="0.32958333333333301"/>
    <n v="0.75"/>
    <n v="0"/>
    <n v="0.19514719453846099"/>
    <n v="3.8082427536231901E-2"/>
    <n v="0.75"/>
    <n v="47"/>
    <n v="1.9583333333333299"/>
    <n v="8"/>
    <n v="0"/>
    <n v="2.7894080198940601"/>
    <n v="7.7807971014492798"/>
    <n v="8"/>
    <n v="363.03199999999998"/>
    <n v="15.126333333333299"/>
    <n v="16.093"/>
    <n v="11.707000000000001"/>
    <n v="1.4535365766674599"/>
    <n v="2.1127685797101399"/>
    <n v="4.3860000000000001"/>
    <x v="36"/>
    <x v="3"/>
  </r>
  <r>
    <d v="2018-08-19T00:00:00"/>
    <x v="159"/>
    <x v="224"/>
    <x v="57"/>
    <s v="Sunday"/>
    <n v="1"/>
    <s v="Aug"/>
    <s v="Summer"/>
    <n v="0"/>
    <n v="1"/>
    <n v="1"/>
    <n v="0"/>
    <n v="0"/>
    <n v="9"/>
    <n v="18"/>
    <n v="9"/>
    <s v="Medium"/>
    <n v="5795"/>
    <n v="49.249352890422777"/>
    <n v="0"/>
    <m/>
    <n v="0"/>
    <n v="14"/>
    <n v="270"/>
    <n v="2375"/>
    <n v="0"/>
    <n v="260"/>
    <n v="349"/>
    <n v="0"/>
    <n v="0"/>
    <n v="4.2839657282741734E-3"/>
    <n v="8.2619339045287635E-2"/>
    <n v="0.72674418604651159"/>
    <n v="0"/>
    <n v="7.9559363525091797E-2"/>
    <n v="0.10679314565483476"/>
    <n v="0"/>
    <n v="332"/>
    <n v="0"/>
    <n v="0"/>
    <n v="11"/>
    <n v="168"/>
    <n v="1744"/>
    <n v="330"/>
    <n v="243"/>
    <n v="11"/>
    <n v="343"/>
    <n v="0"/>
    <n v="0"/>
    <n v="38"/>
    <n v="0"/>
    <n v="0"/>
    <n v="0"/>
    <n v="0"/>
    <n v="0"/>
    <n v="0"/>
    <n v="0"/>
    <n v="0"/>
    <n v="0"/>
    <n v="0"/>
    <n v="0"/>
    <n v="0"/>
    <n v="0"/>
    <n v="0"/>
    <n v="713.62"/>
    <n v="29.734166666666699"/>
    <n v="33.869999999999997"/>
    <n v="26.7"/>
    <n v="2.65576144270899"/>
    <n v="7.0530688405797104"/>
    <n v="7.17"/>
    <n v="580.99"/>
    <n v="24.207916666666701"/>
    <n v="25.49"/>
    <n v="22.26"/>
    <n v="0.87120096601668495"/>
    <n v="0.758991123188406"/>
    <n v="3.23"/>
    <n v="17.68"/>
    <n v="0.73666666666666702"/>
    <n v="0.92"/>
    <n v="0.52"/>
    <n v="0.137987607088988"/>
    <n v="1.90405797101449E-2"/>
    <n v="0.4"/>
    <n v="24321.32"/>
    <n v="1013.38833333333"/>
    <n v="1014.71"/>
    <n v="1011.55"/>
    <n v="0.98466797170049303"/>
    <n v="0.96957101449276295"/>
    <n v="3.1600000000000801"/>
    <n v="97.34"/>
    <n v="4.0558333333333296"/>
    <n v="6.86"/>
    <n v="1.61"/>
    <n v="1.498631017808"/>
    <n v="2.2458949275362299"/>
    <n v="5.25"/>
    <n v="99.02"/>
    <n v="4.1258333333333299"/>
    <n v="6.86"/>
    <n v="2.02"/>
    <n v="1.42582978637359"/>
    <n v="2.03299057971015"/>
    <n v="4.84"/>
    <n v="4786"/>
    <n v="199.416666666667"/>
    <n v="232"/>
    <n v="184"/>
    <n v="13.8561449769836"/>
    <n v="191.99275362318801"/>
    <n v="48"/>
    <n v="8"/>
    <n v="0.33333333333333298"/>
    <n v="0.75"/>
    <n v="0.02"/>
    <n v="0.19807040177162"/>
    <n v="3.9231884057970998E-2"/>
    <n v="0.73"/>
    <n v="49"/>
    <n v="2.0416666666666701"/>
    <n v="8"/>
    <n v="0"/>
    <n v="2.89646210982005"/>
    <n v="8.3894927536231894"/>
    <n v="8"/>
    <n v="360.99700000000001"/>
    <n v="15.041541666666699"/>
    <n v="16.093"/>
    <n v="11.284000000000001"/>
    <n v="1.6261155897512001"/>
    <n v="2.6442519112318799"/>
    <n v="4.8090000000000002"/>
    <x v="36"/>
    <x v="0"/>
  </r>
  <r>
    <d v="2018-08-20T00:00:00"/>
    <x v="217"/>
    <x v="225"/>
    <x v="8"/>
    <s v="Monday"/>
    <n v="0"/>
    <s v="Aug"/>
    <s v="Summer"/>
    <n v="0"/>
    <n v="1"/>
    <n v="1"/>
    <n v="0"/>
    <n v="0"/>
    <n v="10"/>
    <n v="17"/>
    <n v="7"/>
    <s v="Medium"/>
    <n v="5795"/>
    <n v="20.828300258843832"/>
    <n v="0"/>
    <m/>
    <n v="0"/>
    <n v="29"/>
    <n v="150"/>
    <n v="1152"/>
    <n v="0"/>
    <n v="118"/>
    <n v="129"/>
    <n v="0"/>
    <n v="0"/>
    <n v="1.8377693282636248E-2"/>
    <n v="9.5057034220532313E-2"/>
    <n v="0.73003802281368824"/>
    <n v="0"/>
    <n v="7.477820025348543E-2"/>
    <n v="8.17490494296578E-2"/>
    <n v="0"/>
    <n v="137"/>
    <n v="0"/>
    <n v="0"/>
    <n v="27"/>
    <n v="139"/>
    <n v="829"/>
    <n v="163"/>
    <n v="110"/>
    <n v="7"/>
    <n v="121"/>
    <n v="0"/>
    <n v="0"/>
    <n v="17"/>
    <n v="0"/>
    <n v="0"/>
    <n v="0"/>
    <n v="0"/>
    <n v="0"/>
    <n v="0"/>
    <n v="0"/>
    <n v="0"/>
    <n v="0"/>
    <n v="0"/>
    <n v="0"/>
    <n v="0"/>
    <n v="0"/>
    <n v="0"/>
    <n v="702.73"/>
    <n v="29.280416666666699"/>
    <n v="33.86"/>
    <n v="26.54"/>
    <n v="2.2997816137656399"/>
    <n v="5.2889954710144904"/>
    <n v="7.32"/>
    <n v="585.9"/>
    <n v="24.412500000000001"/>
    <n v="25.31"/>
    <n v="23.32"/>
    <n v="0.58344740085565305"/>
    <n v="0.34041086956521699"/>
    <n v="1.99"/>
    <n v="18.27"/>
    <n v="0.76124999999999998"/>
    <n v="0.91"/>
    <n v="0.54"/>
    <n v="0.11692853633179399"/>
    <n v="1.3672282608695701E-2"/>
    <n v="0.37"/>
    <n v="24373.67"/>
    <n v="1015.56958333333"/>
    <n v="1017.15"/>
    <n v="1014.28"/>
    <n v="0.91668817497823696"/>
    <n v="0.84031721014493099"/>
    <n v="2.87"/>
    <n v="80.86"/>
    <n v="3.3691666666666702"/>
    <n v="5.5"/>
    <n v="1.76"/>
    <n v="1.01479454620849"/>
    <n v="1.0298079710144901"/>
    <n v="3.74"/>
    <n v="84.46"/>
    <n v="3.5191666666666701"/>
    <n v="5.66"/>
    <n v="2.2000000000000002"/>
    <n v="0.88133750464929705"/>
    <n v="0.77675579710144904"/>
    <n v="3.46"/>
    <n v="4806"/>
    <n v="200.25"/>
    <n v="229"/>
    <n v="147"/>
    <n v="17.590140519002698"/>
    <n v="309.41304347826099"/>
    <n v="82"/>
    <n v="7.02"/>
    <n v="0.29249999999999998"/>
    <n v="0.75"/>
    <n v="0"/>
    <n v="0.21677979209527201"/>
    <n v="4.6993478260869602E-2"/>
    <n v="0.75"/>
    <n v="50"/>
    <n v="2.0833333333333299"/>
    <n v="8"/>
    <n v="0"/>
    <n v="2.9623238038473398"/>
    <n v="8.7753623188405694"/>
    <n v="8"/>
    <n v="347.78399999999999"/>
    <n v="14.491"/>
    <n v="16.093"/>
    <n v="7.4690000000000003"/>
    <n v="2.11809218915021"/>
    <n v="4.4863145217391303"/>
    <n v="8.6240000000000006"/>
    <x v="36"/>
    <x v="3"/>
  </r>
  <r>
    <d v="2018-08-21T00:00:00"/>
    <x v="218"/>
    <x v="226"/>
    <x v="2"/>
    <s v="Tuesday"/>
    <n v="0"/>
    <s v="Aug"/>
    <s v="Summer"/>
    <n v="0"/>
    <n v="0"/>
    <n v="1"/>
    <n v="0"/>
    <n v="0"/>
    <n v="10"/>
    <n v="17"/>
    <n v="7"/>
    <s v="Low"/>
    <n v="5795"/>
    <n v="16.652286453839515"/>
    <n v="0"/>
    <m/>
    <n v="0"/>
    <n v="0"/>
    <n v="100"/>
    <n v="907"/>
    <n v="0"/>
    <n v="127"/>
    <n v="109"/>
    <n v="0"/>
    <n v="0"/>
    <n v="0"/>
    <n v="8.0450522928399035E-2"/>
    <n v="0.72968624296057927"/>
    <n v="0"/>
    <n v="0.10217216411906678"/>
    <n v="8.7691069991954945E-2"/>
    <n v="0"/>
    <n v="132"/>
    <n v="0"/>
    <n v="0"/>
    <n v="0"/>
    <n v="96"/>
    <n v="633"/>
    <n v="135"/>
    <n v="82"/>
    <n v="29"/>
    <n v="107"/>
    <n v="0"/>
    <n v="0"/>
    <n v="68"/>
    <n v="0"/>
    <n v="0"/>
    <n v="0"/>
    <n v="0"/>
    <n v="0"/>
    <n v="0"/>
    <n v="0"/>
    <n v="0"/>
    <n v="0"/>
    <n v="0"/>
    <n v="0"/>
    <n v="0"/>
    <n v="0"/>
    <n v="0"/>
    <n v="721.45"/>
    <n v="30.060416666666701"/>
    <n v="35.590000000000003"/>
    <n v="26.45"/>
    <n v="3.1106192297923001"/>
    <n v="9.6759519927536299"/>
    <n v="9.14"/>
    <n v="581.33000000000004"/>
    <n v="24.222083333333298"/>
    <n v="25.49"/>
    <n v="22.44"/>
    <n v="0.96286700136562997"/>
    <n v="0.92711286231884005"/>
    <n v="3.05"/>
    <n v="17.510000000000002"/>
    <n v="0.72958333333333303"/>
    <n v="0.94"/>
    <n v="0.47"/>
    <n v="0.15946866031665399"/>
    <n v="2.54302536231884E-2"/>
    <n v="0.47"/>
    <n v="24433.68"/>
    <n v="1018.07"/>
    <n v="1019.75"/>
    <n v="1016.2"/>
    <n v="1.0611478608604501"/>
    <n v="1.12603478260871"/>
    <n v="3.5499999999999501"/>
    <n v="69.14"/>
    <n v="2.8808333333333298"/>
    <n v="5.51"/>
    <n v="1.27"/>
    <n v="1.24996666622221"/>
    <n v="1.5624166666666699"/>
    <n v="4.24"/>
    <n v="72.81"/>
    <n v="3.0337499999999999"/>
    <n v="5.51"/>
    <n v="1.68"/>
    <n v="1.27951693500185"/>
    <n v="1.63716358695652"/>
    <n v="3.83"/>
    <n v="5330"/>
    <n v="222.083333333333"/>
    <n v="296"/>
    <n v="36"/>
    <n v="56.780980179501398"/>
    <n v="3224.0797101449298"/>
    <n v="260"/>
    <n v="9.07"/>
    <n v="0.37791666666666701"/>
    <n v="0.75"/>
    <n v="0"/>
    <n v="0.187384263797259"/>
    <n v="3.5112862318840601E-2"/>
    <n v="0.75"/>
    <n v="48"/>
    <n v="2"/>
    <n v="8"/>
    <n v="0"/>
    <n v="2.8741728488762499"/>
    <n v="8.2608695652173907"/>
    <n v="8"/>
    <n v="361.9"/>
    <n v="15.079166666666699"/>
    <n v="16.093"/>
    <n v="13.699"/>
    <n v="0.77988458826578499"/>
    <n v="0.60821997101449299"/>
    <n v="2.3940000000000001"/>
    <x v="36"/>
    <x v="0"/>
  </r>
  <r>
    <d v="2018-08-22T00:00:00"/>
    <x v="219"/>
    <x v="227"/>
    <x v="8"/>
    <s v="Wednesday"/>
    <n v="0"/>
    <s v="Aug"/>
    <s v="Summer"/>
    <n v="0"/>
    <n v="0"/>
    <n v="1"/>
    <n v="0"/>
    <n v="0"/>
    <n v="10"/>
    <n v="17"/>
    <n v="7"/>
    <s v="Low"/>
    <n v="5795"/>
    <n v="19.672131147540984"/>
    <n v="0"/>
    <m/>
    <n v="0"/>
    <n v="0"/>
    <n v="98"/>
    <n v="1172"/>
    <n v="0"/>
    <n v="102"/>
    <n v="121"/>
    <n v="0"/>
    <n v="0"/>
    <n v="0"/>
    <n v="6.5639651707970523E-2"/>
    <n v="0.78499665103817817"/>
    <n v="0"/>
    <n v="6.831882116543872E-2"/>
    <n v="8.1044876088412598E-2"/>
    <n v="0"/>
    <n v="159"/>
    <n v="0"/>
    <n v="0"/>
    <n v="0"/>
    <n v="80"/>
    <n v="835"/>
    <n v="139"/>
    <n v="55"/>
    <n v="14"/>
    <n v="117"/>
    <n v="0"/>
    <n v="0"/>
    <n v="18"/>
    <n v="0"/>
    <n v="0"/>
    <n v="0"/>
    <n v="0"/>
    <n v="0"/>
    <n v="0"/>
    <n v="0"/>
    <n v="0"/>
    <n v="0"/>
    <n v="0"/>
    <n v="0"/>
    <n v="0"/>
    <n v="0"/>
    <n v="0"/>
    <n v="733.39"/>
    <n v="30.557916666666699"/>
    <n v="35.79"/>
    <n v="26.77"/>
    <n v="2.947112041314"/>
    <n v="8.6854693840579706"/>
    <n v="9.02"/>
    <n v="578.24"/>
    <n v="24.093333333333302"/>
    <n v="25.31"/>
    <n v="21.76"/>
    <n v="1.19355030008818"/>
    <n v="1.42456231884058"/>
    <n v="3.55"/>
    <n v="16.88"/>
    <n v="0.70333333333333303"/>
    <n v="0.9"/>
    <n v="0.47"/>
    <n v="0.15594499215976801"/>
    <n v="2.4318840579710101E-2"/>
    <n v="0.43"/>
    <n v="24448.97"/>
    <n v="1018.70708333333"/>
    <n v="1021.18"/>
    <n v="1016.23"/>
    <n v="1.4392554813443299"/>
    <n v="2.0714563405796902"/>
    <n v="4.94999999999993"/>
    <n v="60.28"/>
    <n v="2.5116666666666698"/>
    <n v="3.8"/>
    <n v="1.29"/>
    <n v="0.747067697687121"/>
    <n v="0.55811014492753597"/>
    <n v="2.5099999999999998"/>
    <n v="61.02"/>
    <n v="2.5425"/>
    <n v="3.8"/>
    <n v="1.29"/>
    <n v="0.76479181594675205"/>
    <n v="0.58490652173913005"/>
    <n v="2.5099999999999998"/>
    <n v="4732"/>
    <n v="197.166666666667"/>
    <n v="321"/>
    <n v="12"/>
    <n v="94.671361385936905"/>
    <n v="8962.6666666666697"/>
    <n v="309"/>
    <n v="6.77"/>
    <n v="0.28208333333333302"/>
    <n v="0.75"/>
    <n v="0"/>
    <n v="0.26483759037448301"/>
    <n v="7.0138949275362295E-2"/>
    <n v="0.75"/>
    <n v="56"/>
    <n v="2.3333333333333299"/>
    <n v="10"/>
    <n v="0"/>
    <n v="3.4974110507589802"/>
    <n v="12.231884057971"/>
    <n v="10"/>
    <n v="367.81"/>
    <n v="15.325416666666699"/>
    <n v="16.093"/>
    <n v="13.637"/>
    <n v="0.85736674293096904"/>
    <n v="0.73507773188405801"/>
    <n v="2.456"/>
    <x v="36"/>
    <x v="0"/>
  </r>
  <r>
    <d v="2018-08-23T00:00:00"/>
    <x v="220"/>
    <x v="228"/>
    <x v="32"/>
    <s v="Thursday"/>
    <n v="0"/>
    <s v="Aug"/>
    <s v="Summer"/>
    <n v="0"/>
    <n v="0"/>
    <n v="1"/>
    <n v="0"/>
    <n v="0"/>
    <n v="10"/>
    <n v="17"/>
    <n v="7"/>
    <s v="Low"/>
    <n v="5795"/>
    <n v="13.615185504745469"/>
    <n v="0"/>
    <m/>
    <n v="0"/>
    <n v="0"/>
    <n v="176"/>
    <n v="1017"/>
    <n v="0"/>
    <n v="132"/>
    <n v="68"/>
    <n v="40"/>
    <n v="0"/>
    <n v="0"/>
    <n v="0.12281926029309141"/>
    <n v="0.70969993021632938"/>
    <n v="0"/>
    <n v="9.2114445219818569E-2"/>
    <n v="4.7452896022330777E-2"/>
    <n v="2.7913468248429867E-2"/>
    <n v="127"/>
    <n v="0"/>
    <n v="0"/>
    <n v="0"/>
    <n v="161"/>
    <n v="753"/>
    <n v="127"/>
    <n v="90"/>
    <n v="27"/>
    <n v="65"/>
    <n v="0"/>
    <n v="40"/>
    <n v="13"/>
    <n v="0"/>
    <n v="0"/>
    <n v="0"/>
    <n v="0"/>
    <n v="0"/>
    <n v="0"/>
    <n v="0"/>
    <n v="0"/>
    <n v="0"/>
    <n v="0"/>
    <n v="0"/>
    <n v="0"/>
    <n v="0"/>
    <n v="0"/>
    <n v="706.66"/>
    <n v="29.4441666666667"/>
    <n v="33.619999999999997"/>
    <n v="26.66"/>
    <n v="2.3947404627762801"/>
    <n v="5.7347818840579698"/>
    <n v="6.96"/>
    <n v="572.16999999999996"/>
    <n v="23.840416666666702"/>
    <n v="25.52"/>
    <n v="22.58"/>
    <n v="0.94895585257952197"/>
    <n v="0.90051721014492803"/>
    <n v="2.94"/>
    <n v="17.54"/>
    <n v="0.730833333333333"/>
    <n v="0.91"/>
    <n v="0.53"/>
    <n v="0.12977963485535199"/>
    <n v="1.6842753623188399E-2"/>
    <n v="0.38"/>
    <n v="24406.87"/>
    <n v="1016.95291666667"/>
    <n v="1019.35"/>
    <n v="1014.46"/>
    <n v="1.69372878883986"/>
    <n v="2.8687172101449301"/>
    <n v="4.8899999999999899"/>
    <n v="60.72"/>
    <n v="2.5299999999999998"/>
    <n v="4.55"/>
    <n v="0.87"/>
    <n v="1.0933633788731301"/>
    <n v="1.1954434782608701"/>
    <n v="3.68"/>
    <n v="64.7"/>
    <n v="2.6958333333333302"/>
    <n v="4.55"/>
    <n v="0.87"/>
    <n v="1.0860855786069401"/>
    <n v="1.1795818840579699"/>
    <n v="3.68"/>
    <n v="3406"/>
    <n v="141.916666666667"/>
    <n v="323"/>
    <n v="22"/>
    <n v="81.190552388202505"/>
    <n v="6591.9057971014499"/>
    <n v="301"/>
    <n v="9.24"/>
    <n v="0.38500000000000001"/>
    <n v="0.85"/>
    <n v="0"/>
    <n v="0.324787555983506"/>
    <n v="0.10548695652173901"/>
    <n v="0.85"/>
    <n v="43"/>
    <n v="1.7916666666666701"/>
    <n v="7"/>
    <n v="0"/>
    <n v="2.5534148774204102"/>
    <n v="6.51992753623189"/>
    <n v="7"/>
    <n v="367.976"/>
    <n v="15.332333333333301"/>
    <n v="16.093"/>
    <n v="13.124000000000001"/>
    <n v="0.873530550804267"/>
    <n v="0.76305562318840503"/>
    <n v="2.9689999999999999"/>
    <x v="36"/>
    <x v="0"/>
  </r>
  <r>
    <d v="2018-08-24T00:00:00"/>
    <x v="221"/>
    <x v="110"/>
    <x v="9"/>
    <s v="Friday"/>
    <n v="0"/>
    <s v="Aug"/>
    <s v="Summer"/>
    <n v="0"/>
    <n v="1"/>
    <n v="1"/>
    <n v="0"/>
    <n v="0"/>
    <n v="10"/>
    <n v="17"/>
    <n v="7"/>
    <s v="Medium"/>
    <n v="5795"/>
    <n v="24.158757549611735"/>
    <n v="0"/>
    <m/>
    <n v="0"/>
    <n v="37"/>
    <n v="198"/>
    <n v="1511"/>
    <n v="0"/>
    <n v="284"/>
    <n v="142"/>
    <n v="0"/>
    <n v="0"/>
    <n v="1.7034990791896871E-2"/>
    <n v="9.1160220994475141E-2"/>
    <n v="0.69567219152854509"/>
    <n v="0"/>
    <n v="0.13075506445672191"/>
    <n v="6.5377532228360957E-2"/>
    <n v="0"/>
    <n v="179"/>
    <n v="0"/>
    <n v="0"/>
    <n v="35"/>
    <n v="164"/>
    <n v="1118"/>
    <n v="207"/>
    <n v="97"/>
    <n v="32"/>
    <n v="134"/>
    <n v="0"/>
    <n v="0"/>
    <n v="15"/>
    <n v="0"/>
    <n v="0"/>
    <n v="0"/>
    <n v="0"/>
    <n v="0"/>
    <n v="0"/>
    <n v="0"/>
    <n v="0"/>
    <n v="0"/>
    <n v="0"/>
    <n v="0"/>
    <n v="0"/>
    <n v="0"/>
    <n v="0"/>
    <n v="707.37"/>
    <n v="29.473749999999999"/>
    <n v="33.93"/>
    <n v="25.48"/>
    <n v="2.54123696771611"/>
    <n v="6.4578853260869602"/>
    <n v="8.4499999999999993"/>
    <n v="551.02"/>
    <n v="22.9591666666667"/>
    <n v="24.29"/>
    <n v="21.84"/>
    <n v="0.67837989015176303"/>
    <n v="0.46019927536231903"/>
    <n v="2.4500000000000002"/>
    <n v="16.55"/>
    <n v="0.68958333333333299"/>
    <n v="0.86"/>
    <n v="0.53"/>
    <n v="0.102511045710956"/>
    <n v="1.05085144927536E-2"/>
    <n v="0.33"/>
    <n v="24351.74"/>
    <n v="1014.65583333333"/>
    <n v="1016.13"/>
    <n v="1012.97"/>
    <n v="0.94409798987856797"/>
    <n v="0.89132101449275203"/>
    <n v="3.1599999999999699"/>
    <n v="64.010000000000005"/>
    <n v="2.6670833333333301"/>
    <n v="5.13"/>
    <n v="0.61"/>
    <n v="1.26659584565554"/>
    <n v="1.60426503623188"/>
    <n v="4.5199999999999996"/>
    <n v="71.849999999999994"/>
    <n v="2.9937499999999999"/>
    <n v="5.13"/>
    <n v="0.92"/>
    <n v="1.11456293832078"/>
    <n v="1.24225054347826"/>
    <n v="4.21"/>
    <n v="4305"/>
    <n v="179.375"/>
    <n v="278"/>
    <n v="123"/>
    <n v="41.970810250023497"/>
    <n v="1761.5489130434801"/>
    <n v="155"/>
    <n v="4.28"/>
    <n v="0.17833333333333301"/>
    <n v="0.59"/>
    <n v="0"/>
    <n v="0.20594779132980101"/>
    <n v="4.2414492753623197E-2"/>
    <n v="0.59"/>
    <n v="49"/>
    <n v="2.0416666666666701"/>
    <n v="8"/>
    <n v="0"/>
    <n v="2.8814121940263999"/>
    <n v="8.3025362318840603"/>
    <n v="8"/>
    <n v="359.83600000000001"/>
    <n v="14.993166666666699"/>
    <n v="16.093"/>
    <n v="12.925000000000001"/>
    <n v="0.91361354529413996"/>
    <n v="0.83468971014492799"/>
    <n v="3.1680000000000001"/>
    <x v="36"/>
    <x v="0"/>
  </r>
  <r>
    <d v="2018-08-25T00:00:00"/>
    <x v="222"/>
    <x v="229"/>
    <x v="5"/>
    <s v="Saturday"/>
    <n v="1"/>
    <s v="Aug"/>
    <s v="Summer"/>
    <n v="0"/>
    <n v="1"/>
    <n v="1"/>
    <n v="0"/>
    <n v="0"/>
    <n v="9"/>
    <n v="18"/>
    <n v="9"/>
    <s v="High"/>
    <n v="5795"/>
    <n v="55.496117342536664"/>
    <n v="0"/>
    <m/>
    <n v="0"/>
    <n v="380"/>
    <n v="178"/>
    <n v="2690"/>
    <n v="0"/>
    <n v="267"/>
    <n v="394"/>
    <n v="6"/>
    <n v="0"/>
    <n v="9.7062579821200506E-2"/>
    <n v="4.54661558109834E-2"/>
    <n v="0.68710089399744567"/>
    <n v="0"/>
    <n v="6.8199233716475099E-2"/>
    <n v="0.10063856960408685"/>
    <n v="1.5325670498084292E-3"/>
    <n v="351"/>
    <n v="0"/>
    <n v="0"/>
    <n v="84"/>
    <n v="151"/>
    <n v="1996"/>
    <n v="477"/>
    <n v="223"/>
    <n v="5"/>
    <n v="388"/>
    <n v="294"/>
    <n v="6"/>
    <n v="38"/>
    <n v="0"/>
    <n v="0"/>
    <n v="0"/>
    <n v="0"/>
    <n v="0"/>
    <n v="0"/>
    <n v="0"/>
    <n v="0"/>
    <n v="0"/>
    <n v="0"/>
    <n v="0"/>
    <n v="0"/>
    <n v="0"/>
    <n v="0"/>
    <n v="711.08"/>
    <n v="29.628333333333298"/>
    <n v="33.130000000000003"/>
    <n v="25.88"/>
    <n v="2.3367697262723999"/>
    <n v="5.46049275362319"/>
    <n v="7.25"/>
    <n v="568.72"/>
    <n v="23.696666666666701"/>
    <n v="24.72"/>
    <n v="22.74"/>
    <n v="0.60129329215317695"/>
    <n v="0.361553623188406"/>
    <n v="1.98"/>
    <n v="17.11"/>
    <n v="0.71291666666666698"/>
    <n v="0.87"/>
    <n v="0.56999999999999995"/>
    <n v="0.10045458271480601"/>
    <n v="1.00911231884058E-2"/>
    <n v="0.3"/>
    <n v="24394.84"/>
    <n v="1016.45166666667"/>
    <n v="1017.8"/>
    <n v="1015.4"/>
    <n v="0.81412885779920596"/>
    <n v="0.66280579710143905"/>
    <n v="2.3999999999999799"/>
    <n v="68.290000000000006"/>
    <n v="2.84541666666667"/>
    <n v="5.48"/>
    <n v="0.55000000000000004"/>
    <n v="1.5654863924440701"/>
    <n v="2.45074764492754"/>
    <n v="4.93"/>
    <n v="74.47"/>
    <n v="3.1029166666666699"/>
    <n v="5.48"/>
    <n v="0.95"/>
    <n v="1.36937459278399"/>
    <n v="1.8751867753623199"/>
    <n v="4.53"/>
    <n v="3530"/>
    <n v="147.083333333333"/>
    <n v="187"/>
    <n v="109"/>
    <n v="22.9894430718455"/>
    <n v="528.51449275362302"/>
    <n v="78"/>
    <n v="6.17"/>
    <n v="0.257083333333333"/>
    <n v="0.7"/>
    <n v="0.02"/>
    <n v="0.19985819248019199"/>
    <n v="3.9943297101449303E-2"/>
    <n v="0.68"/>
    <n v="48"/>
    <n v="2"/>
    <n v="8"/>
    <n v="0"/>
    <n v="2.8130132381950999"/>
    <n v="7.9130434782608701"/>
    <n v="8"/>
    <n v="370.80099999999999"/>
    <n v="15.450041666666699"/>
    <n v="16.093"/>
    <n v="13.43"/>
    <n v="0.69136075520713502"/>
    <n v="0.47797969384057998"/>
    <n v="2.6629999999999998"/>
    <x v="36"/>
    <x v="0"/>
  </r>
  <r>
    <d v="2018-08-26T00:00:00"/>
    <x v="223"/>
    <x v="230"/>
    <x v="20"/>
    <s v="Sunday"/>
    <n v="1"/>
    <s v="Aug"/>
    <s v="Summer"/>
    <n v="0"/>
    <n v="1"/>
    <n v="1"/>
    <n v="0"/>
    <n v="0"/>
    <n v="9"/>
    <n v="18"/>
    <n v="9"/>
    <s v="Medium"/>
    <n v="5795"/>
    <n v="41.760138050043139"/>
    <n v="0"/>
    <m/>
    <n v="0"/>
    <n v="6"/>
    <n v="483"/>
    <n v="1967"/>
    <n v="0"/>
    <n v="249"/>
    <n v="249"/>
    <n v="0"/>
    <n v="0"/>
    <n v="2.031144211238998E-3"/>
    <n v="0.16350710900473933"/>
    <n v="0.66587677725118488"/>
    <n v="0"/>
    <n v="8.4292484766418416E-2"/>
    <n v="8.4292484766418416E-2"/>
    <n v="0"/>
    <n v="261"/>
    <n v="0"/>
    <n v="0"/>
    <n v="0"/>
    <n v="191"/>
    <n v="1492"/>
    <n v="283"/>
    <n v="207"/>
    <n v="30"/>
    <n v="246"/>
    <n v="0"/>
    <n v="0"/>
    <n v="51"/>
    <n v="0"/>
    <n v="0"/>
    <n v="0"/>
    <n v="0"/>
    <n v="0"/>
    <n v="0"/>
    <n v="0"/>
    <n v="0"/>
    <n v="0"/>
    <n v="0"/>
    <n v="0"/>
    <n v="0"/>
    <n v="0"/>
    <n v="0"/>
    <n v="702.27"/>
    <n v="29.26125"/>
    <n v="32.880000000000003"/>
    <n v="26.23"/>
    <n v="1.98325010481807"/>
    <n v="3.93328097826087"/>
    <n v="6.65"/>
    <n v="582.25"/>
    <n v="24.2604166666667"/>
    <n v="25.28"/>
    <n v="22.84"/>
    <n v="0.62022071223400599"/>
    <n v="0.38467373188405801"/>
    <n v="2.44"/>
    <n v="18.059999999999999"/>
    <n v="0.75249999999999995"/>
    <n v="0.93"/>
    <n v="0.57999999999999996"/>
    <n v="0.106862365767333"/>
    <n v="1.1419565217391301E-2"/>
    <n v="0.35"/>
    <n v="24410.81"/>
    <n v="1017.11708333333"/>
    <n v="1018.56"/>
    <n v="1015.54"/>
    <n v="0.92198500019236196"/>
    <n v="0.85005634057971002"/>
    <n v="3.01999999999998"/>
    <n v="60.44"/>
    <n v="2.51833333333333"/>
    <n v="4.49"/>
    <n v="0.42"/>
    <n v="1.3604336478288599"/>
    <n v="1.8507797101449299"/>
    <n v="4.07"/>
    <n v="67.77"/>
    <n v="2.82375"/>
    <n v="4.49"/>
    <n v="0.67"/>
    <n v="1.16311729753541"/>
    <n v="1.35284184782609"/>
    <n v="3.82"/>
    <n v="3755"/>
    <n v="156.458333333333"/>
    <n v="217"/>
    <n v="125"/>
    <n v="24.339945994486001"/>
    <n v="592.43297101449298"/>
    <n v="92"/>
    <n v="9.1300000000000008"/>
    <n v="0.38041666666666701"/>
    <n v="0.75"/>
    <n v="0.03"/>
    <n v="0.260058173536592"/>
    <n v="6.7630253623188405E-2"/>
    <n v="0.72"/>
    <n v="39"/>
    <n v="1.625"/>
    <n v="6"/>
    <n v="0"/>
    <n v="2.2226599810372099"/>
    <n v="4.9402173913043503"/>
    <n v="6"/>
    <n v="373.55700000000002"/>
    <n v="15.564875000000001"/>
    <n v="16.093"/>
    <n v="14"/>
    <n v="0.703077787303795"/>
    <n v="0.49431837499999998"/>
    <n v="2.093"/>
    <x v="36"/>
    <x v="0"/>
  </r>
  <r>
    <d v="2018-08-27T00:00:00"/>
    <x v="224"/>
    <x v="231"/>
    <x v="13"/>
    <s v="Monday"/>
    <n v="0"/>
    <s v="Aug"/>
    <s v="Summer"/>
    <n v="0"/>
    <n v="0"/>
    <n v="1"/>
    <n v="0"/>
    <n v="0"/>
    <n v="10"/>
    <n v="17"/>
    <n v="7"/>
    <s v="Low"/>
    <n v="5795"/>
    <n v="17.25625539257981"/>
    <n v="0"/>
    <m/>
    <n v="0"/>
    <n v="64"/>
    <n v="87"/>
    <n v="915"/>
    <n v="0"/>
    <n v="86"/>
    <n v="98"/>
    <n v="0"/>
    <n v="0"/>
    <n v="5.1200000000000002E-2"/>
    <n v="6.9599999999999995E-2"/>
    <n v="0.73199999999999998"/>
    <n v="0"/>
    <n v="6.88E-2"/>
    <n v="7.8399999999999997E-2"/>
    <n v="0"/>
    <n v="66"/>
    <n v="0"/>
    <n v="0"/>
    <n v="0"/>
    <n v="76"/>
    <n v="696"/>
    <n v="137"/>
    <n v="70"/>
    <n v="13"/>
    <n v="96"/>
    <n v="0"/>
    <n v="0"/>
    <n v="87"/>
    <n v="0.33"/>
    <n v="1.375E-2"/>
    <n v="0.33"/>
    <n v="0"/>
    <n v="6.7360967926537396E-2"/>
    <n v="4.5374999999999999E-3"/>
    <n v="0.33"/>
    <n v="0.08"/>
    <n v="3.3333333333333301E-3"/>
    <n v="0.08"/>
    <n v="0"/>
    <n v="1.6329931618554502E-2"/>
    <n v="2.66666666666667E-4"/>
    <n v="0.08"/>
    <n v="704.41"/>
    <n v="29.3504166666667"/>
    <n v="32.270000000000003"/>
    <n v="26.26"/>
    <n v="1.8224075790168299"/>
    <n v="3.3211693840579701"/>
    <n v="6.01"/>
    <n v="580.35"/>
    <n v="24.181249999999999"/>
    <n v="25.04"/>
    <n v="23.56"/>
    <n v="0.40542315521268502"/>
    <n v="0.164367934782609"/>
    <n v="1.48"/>
    <n v="17.84"/>
    <n v="0.74333333333333296"/>
    <n v="0.89"/>
    <n v="0.61"/>
    <n v="8.9329223353433101E-2"/>
    <n v="7.9797101449275293E-3"/>
    <n v="0.28000000000000003"/>
    <n v="24365.96"/>
    <n v="1015.24833333333"/>
    <n v="1016.63"/>
    <n v="1013.97"/>
    <n v="0.87052541189422905"/>
    <n v="0.75781449275361701"/>
    <n v="2.6599999999999699"/>
    <n v="74.3"/>
    <n v="3.0958333333333301"/>
    <n v="5.21"/>
    <n v="1.26"/>
    <n v="1.1997424240469201"/>
    <n v="1.43938188405797"/>
    <n v="3.95"/>
    <n v="83.08"/>
    <n v="3.46166666666667"/>
    <n v="5.21"/>
    <n v="1.5"/>
    <n v="1.00455772949296"/>
    <n v="1.00913623188406"/>
    <n v="3.71"/>
    <n v="4057"/>
    <n v="169.041666666667"/>
    <n v="198"/>
    <n v="138"/>
    <n v="19.806628593273601"/>
    <n v="392.30253623188401"/>
    <n v="60"/>
    <n v="8.51"/>
    <n v="0.35458333333333297"/>
    <n v="0.75"/>
    <n v="0.11"/>
    <n v="0.22498268854497999"/>
    <n v="5.0617210144927503E-2"/>
    <n v="0.64"/>
    <n v="44"/>
    <n v="1.8333333333333299"/>
    <n v="8"/>
    <n v="0"/>
    <n v="2.5987734007423202"/>
    <n v="6.7536231884057996"/>
    <n v="8"/>
    <n v="379.63200000000001"/>
    <n v="15.818"/>
    <n v="16.093"/>
    <n v="14.715"/>
    <n v="0.42767277210502902"/>
    <n v="0.18290400000000001"/>
    <n v="1.3779999999999999"/>
    <x v="36"/>
    <x v="3"/>
  </r>
  <r>
    <d v="2018-08-28T00:00:00"/>
    <x v="225"/>
    <x v="232"/>
    <x v="0"/>
    <s v="Tuesday"/>
    <n v="0"/>
    <s v="Aug"/>
    <s v="Summer"/>
    <n v="0"/>
    <n v="0"/>
    <n v="1"/>
    <n v="0"/>
    <n v="0"/>
    <n v="10"/>
    <n v="17"/>
    <n v="7"/>
    <s v="Extremely Low"/>
    <n v="5795"/>
    <n v="12.096635030198447"/>
    <n v="0"/>
    <m/>
    <n v="0"/>
    <n v="34"/>
    <n v="63"/>
    <n v="710"/>
    <n v="0"/>
    <n v="87"/>
    <n v="49"/>
    <n v="0"/>
    <n v="0"/>
    <n v="3.6055143160127257E-2"/>
    <n v="6.6808059384941679E-2"/>
    <n v="0.75291622481442211"/>
    <n v="0"/>
    <n v="9.2258748674443267E-2"/>
    <n v="5.1961823966065745E-2"/>
    <n v="0"/>
    <n v="49"/>
    <n v="0"/>
    <n v="0"/>
    <n v="34"/>
    <n v="53"/>
    <n v="541"/>
    <n v="100"/>
    <n v="76"/>
    <n v="2"/>
    <n v="48"/>
    <n v="0"/>
    <n v="0"/>
    <n v="88"/>
    <n v="0.38"/>
    <n v="1.58333333333333E-2"/>
    <n v="0.38"/>
    <n v="0"/>
    <n v="7.7567175188133997E-2"/>
    <n v="6.0166666666666702E-3"/>
    <n v="0.38"/>
    <n v="0.32"/>
    <n v="1.3333333333333299E-2"/>
    <n v="0.32"/>
    <n v="0"/>
    <n v="6.5319726474218104E-2"/>
    <n v="4.2666666666666703E-3"/>
    <n v="0.32"/>
    <n v="698.02"/>
    <n v="29.0841666666667"/>
    <n v="32.1"/>
    <n v="26.66"/>
    <n v="1.66335939975509"/>
    <n v="2.7667644927536199"/>
    <n v="5.44"/>
    <n v="586.97"/>
    <n v="24.457083333333301"/>
    <n v="25.3"/>
    <n v="23.46"/>
    <n v="0.460712861313541"/>
    <n v="0.21225634057970999"/>
    <n v="1.84"/>
    <n v="18.38"/>
    <n v="0.76583333333333303"/>
    <n v="0.88"/>
    <n v="0.62"/>
    <n v="7.7061052400687099E-2"/>
    <n v="5.9384057971014498E-3"/>
    <n v="0.26"/>
    <n v="24370.05"/>
    <n v="1015.41875"/>
    <n v="1016.24"/>
    <n v="1014.5"/>
    <n v="0.54450865366221202"/>
    <n v="0.29648967391303499"/>
    <n v="1.74000000000001"/>
    <n v="73.81"/>
    <n v="3.07541666666667"/>
    <n v="4.79"/>
    <n v="1.21"/>
    <n v="0.99063431223621101"/>
    <n v="0.98135634057971"/>
    <n v="3.58"/>
    <n v="80.58"/>
    <n v="3.3574999999999999"/>
    <n v="5.67"/>
    <n v="1.21"/>
    <n v="1.07502173891063"/>
    <n v="1.1556717391304301"/>
    <n v="4.46"/>
    <n v="4011"/>
    <n v="167.125"/>
    <n v="239"/>
    <n v="118"/>
    <n v="24.347685364500201"/>
    <n v="592.80978260869597"/>
    <n v="121"/>
    <n v="8.69"/>
    <n v="0.36208333333333298"/>
    <n v="0.75"/>
    <n v="0.03"/>
    <n v="0.199237222964216"/>
    <n v="3.9695471014492799E-2"/>
    <n v="0.72"/>
    <n v="43"/>
    <n v="1.7916666666666701"/>
    <n v="7"/>
    <n v="0"/>
    <n v="2.51912970939442"/>
    <n v="6.3460144927536204"/>
    <n v="7"/>
    <n v="364.44900000000001"/>
    <n v="15.185375000000001"/>
    <n v="16.093"/>
    <n v="12.420999999999999"/>
    <n v="0.98823812534798705"/>
    <n v="0.97661459239130399"/>
    <n v="3.6720000000000002"/>
    <x v="31"/>
    <x v="3"/>
  </r>
  <r>
    <d v="2018-08-29T00:00:00"/>
    <x v="226"/>
    <x v="233"/>
    <x v="58"/>
    <s v="Wednesday"/>
    <n v="0"/>
    <s v="Aug"/>
    <s v="Summer"/>
    <n v="0"/>
    <n v="1"/>
    <n v="1"/>
    <n v="0"/>
    <n v="0"/>
    <n v="10"/>
    <n v="17"/>
    <n v="7"/>
    <s v="Extremely Low"/>
    <n v="5795"/>
    <n v="1.5012942191544434"/>
    <n v="0"/>
    <m/>
    <n v="0"/>
    <n v="0"/>
    <n v="87"/>
    <n v="670"/>
    <n v="0"/>
    <n v="65"/>
    <n v="48"/>
    <n v="0"/>
    <n v="0"/>
    <n v="0"/>
    <n v="0.1"/>
    <n v="0.77011494252873558"/>
    <n v="0"/>
    <n v="7.4712643678160925E-2"/>
    <n v="5.5172413793103448E-2"/>
    <n v="0"/>
    <n v="46"/>
    <n v="0"/>
    <n v="0"/>
    <n v="0"/>
    <n v="53"/>
    <n v="495"/>
    <n v="80"/>
    <n v="48"/>
    <n v="12"/>
    <n v="47"/>
    <n v="0"/>
    <n v="0"/>
    <n v="73"/>
    <n v="3.96"/>
    <n v="0.16500000000000001"/>
    <n v="2.57"/>
    <n v="0"/>
    <n v="0.57855892939493103"/>
    <n v="0.334730434782609"/>
    <n v="2.57"/>
    <n v="2.2599999999999998"/>
    <n v="9.4166666666666704E-2"/>
    <n v="0.86"/>
    <n v="0"/>
    <n v="0.25926177247459098"/>
    <n v="6.7216666666666702E-2"/>
    <n v="0.86"/>
    <n v="643.83000000000004"/>
    <n v="26.826250000000002"/>
    <n v="29.53"/>
    <n v="24.21"/>
    <n v="1.34663126388391"/>
    <n v="1.81341576086957"/>
    <n v="5.32"/>
    <n v="568.28"/>
    <n v="23.678333333333299"/>
    <n v="25.26"/>
    <n v="22.7"/>
    <n v="0.72298696041321298"/>
    <n v="0.52271014492753598"/>
    <n v="2.56"/>
    <n v="19.96"/>
    <n v="0.831666666666667"/>
    <n v="0.93"/>
    <n v="0.74"/>
    <n v="5.7910475636155798E-2"/>
    <n v="3.3536231884058001E-3"/>
    <n v="0.19"/>
    <n v="24405.67"/>
    <n v="1016.90291666667"/>
    <n v="1019.45"/>
    <n v="1015.59"/>
    <n v="0.97987789464085295"/>
    <n v="0.96016068840579105"/>
    <n v="3.8600000000000101"/>
    <n v="59.44"/>
    <n v="2.4766666666666701"/>
    <n v="3.95"/>
    <n v="0.83"/>
    <n v="0.94496223373656896"/>
    <n v="0.89295362318840599"/>
    <n v="3.12"/>
    <n v="67.39"/>
    <n v="2.8079166666666699"/>
    <n v="4.5199999999999996"/>
    <n v="0.89"/>
    <n v="0.98525202764115904"/>
    <n v="0.970721557971014"/>
    <n v="3.63"/>
    <n v="3596"/>
    <n v="149.833333333333"/>
    <n v="242"/>
    <n v="90"/>
    <n v="42.884746114153003"/>
    <n v="1839.10144927536"/>
    <n v="152"/>
    <n v="10.43"/>
    <n v="0.43458333333333299"/>
    <n v="1"/>
    <n v="0.16"/>
    <n v="0.253754060437278"/>
    <n v="6.4391123188405799E-2"/>
    <n v="0.84"/>
    <n v="40"/>
    <n v="1.6666666666666701"/>
    <n v="6"/>
    <n v="0"/>
    <n v="2.2586388102931201"/>
    <n v="5.1014492753623104"/>
    <n v="6"/>
    <n v="373.13"/>
    <n v="15.547083333333299"/>
    <n v="16.093"/>
    <n v="10.821"/>
    <n v="1.1977659972039501"/>
    <n v="1.43464338405797"/>
    <n v="5.2720000000000002"/>
    <x v="32"/>
    <x v="3"/>
  </r>
  <r>
    <d v="2018-08-30T00:00:00"/>
    <x v="227"/>
    <x v="234"/>
    <x v="8"/>
    <s v="Thursday"/>
    <n v="0"/>
    <s v="Aug"/>
    <s v="Summer"/>
    <n v="0"/>
    <n v="1"/>
    <n v="1"/>
    <n v="0"/>
    <n v="0"/>
    <n v="10"/>
    <n v="17"/>
    <n v="7"/>
    <s v="Low"/>
    <n v="5795"/>
    <n v="16.479723899913719"/>
    <n v="0"/>
    <m/>
    <n v="0"/>
    <n v="2"/>
    <n v="129"/>
    <n v="940"/>
    <n v="0"/>
    <n v="123"/>
    <n v="62"/>
    <n v="0"/>
    <n v="0"/>
    <n v="1.5923566878980893E-3"/>
    <n v="0.10270700636942676"/>
    <n v="0.74840764331210186"/>
    <n v="0"/>
    <n v="9.792993630573249E-2"/>
    <n v="4.9363057324840767E-2"/>
    <n v="0"/>
    <n v="75"/>
    <n v="0"/>
    <n v="0"/>
    <n v="2"/>
    <n v="95"/>
    <n v="731"/>
    <n v="152"/>
    <n v="107"/>
    <n v="10"/>
    <n v="58"/>
    <n v="0"/>
    <n v="0"/>
    <n v="59"/>
    <n v="0.27"/>
    <n v="1.125E-2"/>
    <n v="0.27"/>
    <n v="0"/>
    <n v="5.5113519212621503E-2"/>
    <n v="3.0374999999999998E-3"/>
    <n v="0.27"/>
    <n v="0.05"/>
    <n v="2.0833333333333298E-3"/>
    <n v="0.05"/>
    <n v="0"/>
    <n v="1.02062072615966E-2"/>
    <n v="1.04166666666667E-4"/>
    <n v="0.05"/>
    <n v="664.38"/>
    <n v="27.682500000000001"/>
    <n v="31"/>
    <n v="24.45"/>
    <n v="2.15269951860247"/>
    <n v="4.6341152173913098"/>
    <n v="6.55"/>
    <n v="566"/>
    <n v="23.5833333333333"/>
    <n v="24.78"/>
    <n v="22.35"/>
    <n v="0.55915049437724595"/>
    <n v="0.31264927536231901"/>
    <n v="2.4300000000000002"/>
    <n v="19.03"/>
    <n v="0.79291666666666705"/>
    <n v="0.95"/>
    <n v="0.61"/>
    <n v="0.11121773265972899"/>
    <n v="1.2369384057971E-2"/>
    <n v="0.34"/>
    <n v="24386.11"/>
    <n v="1016.08791666667"/>
    <n v="1017.95"/>
    <n v="1014.42"/>
    <n v="1.1590400044364499"/>
    <n v="1.34337373188405"/>
    <n v="3.53000000000009"/>
    <n v="55.86"/>
    <n v="2.3275000000000001"/>
    <n v="4.05"/>
    <n v="0.34"/>
    <n v="1.29502811787504"/>
    <n v="1.67709782608696"/>
    <n v="3.71"/>
    <n v="61.11"/>
    <n v="2.5462500000000001"/>
    <n v="4.05"/>
    <n v="0.64"/>
    <n v="1.0573338599063"/>
    <n v="1.11795489130435"/>
    <n v="3.41"/>
    <n v="3169"/>
    <n v="132.041666666667"/>
    <n v="351"/>
    <n v="28"/>
    <n v="63.584575082371998"/>
    <n v="4042.9981884058002"/>
    <n v="323"/>
    <n v="7.32"/>
    <n v="0.30499999999999999"/>
    <n v="0.89"/>
    <n v="0"/>
    <n v="0.25399418000863899"/>
    <n v="6.4513043478260895E-2"/>
    <n v="0.89"/>
    <n v="43"/>
    <n v="1.7916666666666701"/>
    <n v="7"/>
    <n v="0"/>
    <n v="2.4843714394742502"/>
    <n v="6.1721014492753596"/>
    <n v="7"/>
    <n v="367.97"/>
    <n v="15.3320833333333"/>
    <n v="16.093"/>
    <n v="13.552"/>
    <n v="0.71057012729012303"/>
    <n v="0.50490990579710204"/>
    <n v="2.5409999999999999"/>
    <x v="36"/>
    <x v="3"/>
  </r>
  <r>
    <d v="2018-08-31T00:00:00"/>
    <x v="228"/>
    <x v="235"/>
    <x v="39"/>
    <s v="Friday"/>
    <n v="0"/>
    <s v="Aug"/>
    <s v="Summer"/>
    <n v="0"/>
    <n v="0"/>
    <n v="1"/>
    <n v="0"/>
    <n v="0"/>
    <n v="10"/>
    <n v="17"/>
    <n v="7"/>
    <s v="Medium"/>
    <n v="5795"/>
    <n v="24.296807592752373"/>
    <n v="0"/>
    <m/>
    <n v="0"/>
    <n v="0"/>
    <n v="129"/>
    <n v="1476"/>
    <n v="0"/>
    <n v="152"/>
    <n v="161"/>
    <n v="0"/>
    <n v="0"/>
    <n v="0"/>
    <n v="6.7257559958289886E-2"/>
    <n v="0.76955161626694468"/>
    <n v="0"/>
    <n v="7.9249217935349323E-2"/>
    <n v="8.3941605839416053E-2"/>
    <n v="0"/>
    <n v="175"/>
    <n v="0"/>
    <n v="0"/>
    <n v="0"/>
    <n v="101"/>
    <n v="1053"/>
    <n v="243"/>
    <n v="125"/>
    <n v="9"/>
    <n v="155"/>
    <n v="0"/>
    <n v="0"/>
    <n v="51"/>
    <n v="0.44"/>
    <n v="1.8333333333333299E-2"/>
    <n v="0.26"/>
    <n v="0"/>
    <n v="6.3222633995076202E-2"/>
    <n v="3.9971014492753603E-3"/>
    <n v="0.26"/>
    <n v="0.11"/>
    <n v="4.5833333333333299E-3"/>
    <n v="0.06"/>
    <n v="0"/>
    <n v="1.5597983890531301E-2"/>
    <n v="2.4329710144927499E-4"/>
    <n v="0.06"/>
    <n v="686.22"/>
    <n v="28.592500000000001"/>
    <n v="32"/>
    <n v="25.24"/>
    <n v="2.2621983344410399"/>
    <n v="5.1175413043478297"/>
    <n v="6.76"/>
    <n v="561.52"/>
    <n v="23.3966666666667"/>
    <n v="24.42"/>
    <n v="22.25"/>
    <n v="0.57251289460828203"/>
    <n v="0.32777101449275398"/>
    <n v="2.17"/>
    <n v="17.88"/>
    <n v="0.745"/>
    <n v="0.9"/>
    <n v="0.56999999999999995"/>
    <n v="0.11329069956839199"/>
    <n v="1.2834782608695699E-2"/>
    <n v="0.33"/>
    <n v="24330.69"/>
    <n v="1013.7787499999999"/>
    <n v="1015.37"/>
    <n v="1011.94"/>
    <n v="1.1118152509180199"/>
    <n v="1.2361331521738901"/>
    <n v="3.42999999999995"/>
    <n v="66.84"/>
    <n v="2.7850000000000001"/>
    <n v="5.32"/>
    <n v="0.41"/>
    <n v="1.4593804522289"/>
    <n v="2.12979130434783"/>
    <n v="4.91"/>
    <n v="70.44"/>
    <n v="2.9350000000000001"/>
    <n v="5.84"/>
    <n v="0.41"/>
    <n v="1.41786121844933"/>
    <n v="2.0103304347826101"/>
    <n v="5.43"/>
    <n v="2636"/>
    <n v="109.833333333333"/>
    <n v="200"/>
    <n v="1"/>
    <n v="52.5312881232134"/>
    <n v="2759.5362318840598"/>
    <n v="199"/>
    <n v="7.02"/>
    <n v="0.29249999999999998"/>
    <n v="0.75"/>
    <n v="0.04"/>
    <n v="0.187715094016808"/>
    <n v="3.5236956521739103E-2"/>
    <n v="0.71"/>
    <n v="48"/>
    <n v="2"/>
    <n v="8"/>
    <n v="0"/>
    <n v="2.8741728488762499"/>
    <n v="8.2608695652173907"/>
    <n v="8"/>
    <n v="370.32600000000002"/>
    <n v="15.430249999999999"/>
    <n v="16.093"/>
    <n v="13.692"/>
    <n v="0.64822656063527895"/>
    <n v="0.42019767391304302"/>
    <n v="2.4009999999999998"/>
    <x v="36"/>
    <x v="3"/>
  </r>
  <r>
    <d v="2018-09-01T00:00:00"/>
    <x v="229"/>
    <x v="236"/>
    <x v="30"/>
    <s v="Saturday"/>
    <n v="1"/>
    <s v="Sep"/>
    <s v="Fall"/>
    <n v="0"/>
    <n v="1"/>
    <n v="1"/>
    <n v="0"/>
    <n v="0"/>
    <n v="9"/>
    <n v="18"/>
    <n v="9"/>
    <s v="Extremely High"/>
    <n v="5795"/>
    <n v="72.269197584124242"/>
    <n v="0"/>
    <m/>
    <n v="0"/>
    <n v="147"/>
    <n v="268"/>
    <n v="4718"/>
    <n v="0"/>
    <n v="444"/>
    <n v="596"/>
    <n v="0"/>
    <n v="0"/>
    <n v="2.3813380852097846E-2"/>
    <n v="4.3414871213348451E-2"/>
    <n v="0.76429612830066418"/>
    <n v="0"/>
    <n v="7.192612992062207E-2"/>
    <n v="9.6549489713267461E-2"/>
    <n v="0"/>
    <n v="814"/>
    <n v="0"/>
    <n v="0"/>
    <n v="70"/>
    <n v="250"/>
    <n v="2998"/>
    <n v="984"/>
    <n v="395"/>
    <n v="20"/>
    <n v="584"/>
    <n v="75"/>
    <n v="0"/>
    <n v="41"/>
    <n v="2.12"/>
    <n v="8.8333333333333305E-2"/>
    <n v="0.86"/>
    <n v="0"/>
    <n v="0.21870501607866899"/>
    <n v="4.7831884057971001E-2"/>
    <n v="0.86"/>
    <n v="0.92"/>
    <n v="3.8333333333333303E-2"/>
    <n v="0.33"/>
    <n v="0"/>
    <n v="9.1777929840442002E-2"/>
    <n v="8.4231884057971006E-3"/>
    <n v="0.33"/>
    <n v="663.12"/>
    <n v="27.63"/>
    <n v="30.96"/>
    <n v="25.32"/>
    <n v="1.77965556022605"/>
    <n v="3.1671739130434799"/>
    <n v="5.64"/>
    <n v="581.02"/>
    <n v="24.2091666666667"/>
    <n v="25.75"/>
    <n v="23.54"/>
    <n v="0.50671076276456695"/>
    <n v="0.25675579710144902"/>
    <n v="2.21"/>
    <n v="19.739999999999998"/>
    <n v="0.82250000000000001"/>
    <n v="0.94"/>
    <n v="0.66"/>
    <n v="9.2935227560592595E-2"/>
    <n v="8.6369565217391305E-3"/>
    <n v="0.28000000000000003"/>
    <n v="24304.05"/>
    <n v="1012.66875"/>
    <n v="1014.13"/>
    <n v="1011.27"/>
    <n v="0.80576354552955198"/>
    <n v="0.64925489130435399"/>
    <n v="2.8600000000000101"/>
    <n v="69.930000000000007"/>
    <n v="2.9137499999999998"/>
    <n v="5.27"/>
    <n v="1"/>
    <n v="1.0909780713533701"/>
    <n v="1.19023315217391"/>
    <n v="4.2699999999999996"/>
    <n v="75.260000000000005"/>
    <n v="3.1358333333333301"/>
    <n v="5.27"/>
    <n v="1.81"/>
    <n v="0.98981296725438295"/>
    <n v="0.97972971014492705"/>
    <n v="3.46"/>
    <n v="2227"/>
    <n v="92.7916666666667"/>
    <n v="148"/>
    <n v="28"/>
    <n v="35.618728789496501"/>
    <n v="1268.69384057971"/>
    <n v="120"/>
    <n v="14.88"/>
    <n v="0.62"/>
    <n v="0.92"/>
    <n v="0.2"/>
    <n v="0.17983083838647501"/>
    <n v="3.2339130434782599E-2"/>
    <n v="0.72"/>
    <n v="42"/>
    <n v="1.75"/>
    <n v="7"/>
    <n v="0"/>
    <n v="2.50651325463325"/>
    <n v="6.2826086956521703"/>
    <n v="7"/>
    <n v="357.45400000000001"/>
    <n v="14.8939166666667"/>
    <n v="16.093"/>
    <n v="13.177"/>
    <n v="0.93493454393838504"/>
    <n v="0.87410260144927598"/>
    <n v="2.9159999999999999"/>
    <x v="46"/>
    <x v="3"/>
  </r>
  <r>
    <d v="2018-09-02T00:00:00"/>
    <x v="230"/>
    <x v="237"/>
    <x v="59"/>
    <s v="Sunday"/>
    <n v="1"/>
    <s v="Sep"/>
    <s v="Fall"/>
    <n v="0"/>
    <n v="1"/>
    <n v="1"/>
    <n v="0"/>
    <n v="0"/>
    <n v="9"/>
    <n v="18"/>
    <n v="9"/>
    <s v="High"/>
    <n v="5795"/>
    <n v="59.327006039689387"/>
    <n v="0"/>
    <m/>
    <n v="0"/>
    <n v="4"/>
    <n v="500"/>
    <n v="6198"/>
    <n v="0"/>
    <n v="390"/>
    <n v="838"/>
    <n v="79"/>
    <n v="0"/>
    <n v="4.9943813210138598E-4"/>
    <n v="6.2429766512673242E-2"/>
    <n v="0.77387938569109749"/>
    <n v="0"/>
    <n v="4.8695217879885129E-2"/>
    <n v="0.10463228867524035"/>
    <n v="9.8639031090023716E-3"/>
    <n v="1096"/>
    <n v="0"/>
    <n v="0"/>
    <n v="0"/>
    <n v="445"/>
    <n v="4084"/>
    <n v="1483"/>
    <n v="256"/>
    <n v="61"/>
    <n v="827"/>
    <n v="0"/>
    <n v="79"/>
    <n v="51"/>
    <n v="6.82"/>
    <n v="0.28416666666666701"/>
    <n v="1.98"/>
    <n v="0"/>
    <n v="0.56493105902337803"/>
    <n v="0.31914710144927499"/>
    <n v="1.98"/>
    <n v="5.04"/>
    <n v="0.21"/>
    <n v="0.94"/>
    <n v="0"/>
    <n v="0.33467700197679201"/>
    <n v="0.112008695652174"/>
    <n v="0.94"/>
    <n v="621.38"/>
    <n v="25.890833333333301"/>
    <n v="27.06"/>
    <n v="25.1"/>
    <n v="0.56485409171531697"/>
    <n v="0.31906014492753598"/>
    <n v="1.96"/>
    <n v="581.78"/>
    <n v="24.240833333333299"/>
    <n v="24.78"/>
    <n v="23.73"/>
    <n v="0.32806304625611299"/>
    <n v="0.107625362318841"/>
    <n v="1.05"/>
    <n v="21.79"/>
    <n v="0.90791666666666704"/>
    <n v="0.96"/>
    <n v="0.83"/>
    <n v="3.6591655816077998E-2"/>
    <n v="1.3389492753623201E-3"/>
    <n v="0.13"/>
    <n v="24297.91"/>
    <n v="1012.41291666667"/>
    <n v="1014.05"/>
    <n v="1010.77"/>
    <n v="0.91634661738252798"/>
    <n v="0.839691123188402"/>
    <n v="3.2799999999999701"/>
    <n v="48.8"/>
    <n v="2.0333333333333301"/>
    <n v="4.46"/>
    <n v="0.88"/>
    <n v="0.98806207632246801"/>
    <n v="0.97626666666666695"/>
    <n v="3.58"/>
    <n v="56.2"/>
    <n v="2.3416666666666699"/>
    <n v="4.46"/>
    <n v="0.88"/>
    <n v="0.88323351910769499"/>
    <n v="0.78010144927536296"/>
    <n v="3.58"/>
    <n v="2559"/>
    <n v="106.625"/>
    <n v="208"/>
    <n v="16"/>
    <n v="52.762645300728003"/>
    <n v="2783.89673913043"/>
    <n v="192"/>
    <n v="16.190000000000001"/>
    <n v="0.67458333333333298"/>
    <n v="1"/>
    <n v="0.27"/>
    <n v="0.24057863519054401"/>
    <n v="5.78780797101449E-2"/>
    <n v="0.73"/>
    <n v="37"/>
    <n v="1.5416666666666701"/>
    <n v="5"/>
    <n v="0"/>
    <n v="2.1260121204339102"/>
    <n v="4.51992753623189"/>
    <n v="5"/>
    <n v="344.47300000000001"/>
    <n v="14.3530416666667"/>
    <n v="16.093"/>
    <n v="7.9059999999999997"/>
    <n v="2.2317758668664598"/>
    <n v="4.9808235199275401"/>
    <n v="8.1869999999999994"/>
    <x v="41"/>
    <x v="3"/>
  </r>
  <r>
    <d v="2018-09-03T00:00:00"/>
    <x v="231"/>
    <x v="238"/>
    <x v="2"/>
    <s v="Monday"/>
    <n v="0"/>
    <s v="Sep"/>
    <s v="Fall"/>
    <n v="1"/>
    <n v="1"/>
    <n v="1"/>
    <n v="0"/>
    <n v="0"/>
    <n v="10"/>
    <n v="17"/>
    <n v="7"/>
    <s v="Medium"/>
    <n v="5795"/>
    <n v="44.176013805004317"/>
    <n v="0"/>
    <m/>
    <n v="0"/>
    <n v="172"/>
    <n v="178"/>
    <n v="2413"/>
    <n v="0"/>
    <n v="138"/>
    <n v="396"/>
    <n v="0"/>
    <n v="0"/>
    <n v="5.2168638155899304E-2"/>
    <n v="5.3988474370639979E-2"/>
    <n v="0.73187746436154077"/>
    <n v="0"/>
    <n v="4.1856232939035488E-2"/>
    <n v="0.12010919017288443"/>
    <n v="0"/>
    <n v="398"/>
    <n v="0"/>
    <n v="0"/>
    <n v="0"/>
    <n v="164"/>
    <n v="1684"/>
    <n v="587"/>
    <n v="117"/>
    <n v="10"/>
    <n v="390"/>
    <n v="0"/>
    <n v="0"/>
    <n v="21"/>
    <n v="23.94"/>
    <n v="0.99750000000000005"/>
    <n v="4.17"/>
    <n v="0"/>
    <n v="1.35462894004867"/>
    <n v="1.83501956521739"/>
    <n v="4.17"/>
    <n v="7.73"/>
    <n v="0.322083333333333"/>
    <n v="1"/>
    <n v="0"/>
    <n v="0.37078036586386898"/>
    <n v="0.137478079710145"/>
    <n v="1"/>
    <n v="603.09"/>
    <n v="25.12875"/>
    <n v="26.12"/>
    <n v="23.64"/>
    <n v="0.77684597824346402"/>
    <n v="0.60348967391304398"/>
    <n v="2.48"/>
    <n v="570.88"/>
    <n v="23.786666666666701"/>
    <n v="24.41"/>
    <n v="22.98"/>
    <n v="0.37583144541445501"/>
    <n v="0.14124927536231899"/>
    <n v="1.43"/>
    <n v="22.18"/>
    <n v="0.92416666666666702"/>
    <n v="0.97"/>
    <n v="0.87"/>
    <n v="3.1335029247968098E-2"/>
    <n v="9.8188405797101398E-4"/>
    <n v="0.1"/>
    <n v="24346.34"/>
    <n v="1014.43083333333"/>
    <n v="1016.71"/>
    <n v="1012.43"/>
    <n v="1.22127843446643"/>
    <n v="1.49152101449278"/>
    <n v="4.28000000000009"/>
    <n v="60.84"/>
    <n v="2.5350000000000001"/>
    <n v="4.41"/>
    <n v="0.95"/>
    <n v="1.09840595964057"/>
    <n v="1.2064956521739101"/>
    <n v="3.46"/>
    <n v="69.040000000000006"/>
    <n v="2.87666666666667"/>
    <n v="4.5999999999999996"/>
    <n v="1.29"/>
    <n v="0.986890887174669"/>
    <n v="0.97395362318840595"/>
    <n v="3.31"/>
    <n v="3336"/>
    <n v="139"/>
    <n v="272"/>
    <n v="80"/>
    <n v="51.362310661824203"/>
    <n v="2638.0869565217399"/>
    <n v="192"/>
    <n v="17.55"/>
    <n v="0.73124999999999996"/>
    <n v="1"/>
    <n v="0.18"/>
    <n v="0.27719577918864502"/>
    <n v="7.6837500000000003E-2"/>
    <n v="0.82"/>
    <n v="36"/>
    <n v="1.5"/>
    <n v="5"/>
    <n v="0"/>
    <n v="2.0641873861685598"/>
    <n v="4.2608695652173898"/>
    <n v="5"/>
    <n v="308.786"/>
    <n v="12.8660833333333"/>
    <n v="16.093"/>
    <n v="3.3210000000000002"/>
    <n v="4.21654943326749"/>
    <n v="17.779289123188398"/>
    <n v="12.772"/>
    <x v="23"/>
    <x v="3"/>
  </r>
  <r>
    <d v="2018-09-04T00:00:00"/>
    <x v="232"/>
    <x v="239"/>
    <x v="8"/>
    <s v="Tuesday"/>
    <n v="0"/>
    <s v="Sep"/>
    <s v="Fall"/>
    <n v="0"/>
    <n v="0"/>
    <n v="0"/>
    <n v="0"/>
    <n v="0"/>
    <n v="10"/>
    <n v="17"/>
    <n v="7"/>
    <s v="Extremely Low"/>
    <n v="5795"/>
    <n v="12.424503882657463"/>
    <n v="0"/>
    <m/>
    <n v="0"/>
    <n v="28"/>
    <n v="64"/>
    <n v="752"/>
    <n v="0"/>
    <n v="48"/>
    <n v="45"/>
    <n v="0"/>
    <n v="0"/>
    <n v="2.9882604055496264E-2"/>
    <n v="6.8303094983991466E-2"/>
    <n v="0.80256136606189965"/>
    <n v="0"/>
    <n v="5.1227321237993596E-2"/>
    <n v="4.8025613660618999E-2"/>
    <n v="0"/>
    <n v="45"/>
    <n v="0"/>
    <n v="0"/>
    <n v="28"/>
    <n v="58"/>
    <n v="531"/>
    <n v="71"/>
    <n v="41"/>
    <n v="5"/>
    <n v="42"/>
    <n v="0"/>
    <n v="0"/>
    <n v="32"/>
    <n v="0.5"/>
    <n v="2.0833333333333301E-2"/>
    <n v="0.4"/>
    <n v="0"/>
    <n v="8.3297093569352498E-2"/>
    <n v="6.9384057971014603E-3"/>
    <n v="0.4"/>
    <n v="1"/>
    <n v="4.1666666666666699E-2"/>
    <n v="0.6"/>
    <n v="0"/>
    <n v="0.14421200175184901"/>
    <n v="2.07971014492754E-2"/>
    <n v="0.6"/>
    <n v="652.96"/>
    <n v="27.206666666666699"/>
    <n v="29.98"/>
    <n v="24.83"/>
    <n v="1.6986072726403401"/>
    <n v="2.88526666666667"/>
    <n v="5.15"/>
    <n v="583.64"/>
    <n v="24.3183333333333"/>
    <n v="25.26"/>
    <n v="23.74"/>
    <n v="0.346092054437729"/>
    <n v="0.119779710144928"/>
    <n v="1.52"/>
    <n v="20.329999999999998"/>
    <n v="0.84708333333333297"/>
    <n v="0.94"/>
    <n v="0.71"/>
    <n v="7.9042045314732495E-2"/>
    <n v="6.2476449275362302E-3"/>
    <n v="0.23"/>
    <n v="24355.62"/>
    <n v="1014.8175"/>
    <n v="1016.39"/>
    <n v="1013.35"/>
    <n v="0.86428281401905804"/>
    <n v="0.74698478260870205"/>
    <n v="3.0399999999999601"/>
    <n v="92.78"/>
    <n v="3.8658333333333301"/>
    <n v="6.11"/>
    <n v="2.23"/>
    <n v="1.1892303563985001"/>
    <n v="1.4142688405797099"/>
    <n v="3.88"/>
    <n v="96.1"/>
    <n v="4.00416666666667"/>
    <n v="6.7"/>
    <n v="2.23"/>
    <n v="1.27803149129966"/>
    <n v="1.6333644927536199"/>
    <n v="4.47"/>
    <n v="2277"/>
    <n v="94.875"/>
    <n v="122"/>
    <n v="70"/>
    <n v="15.98181711386"/>
    <n v="255.41847826086999"/>
    <n v="52"/>
    <n v="13.91"/>
    <n v="0.57958333333333301"/>
    <n v="0.9"/>
    <n v="0.15"/>
    <n v="0.22421804540236701"/>
    <n v="5.0273731884058002E-2"/>
    <n v="0.75"/>
    <n v="43"/>
    <n v="1.7916666666666701"/>
    <n v="7"/>
    <n v="0"/>
    <n v="2.50181093830339"/>
    <n v="6.2590579710144896"/>
    <n v="7"/>
    <n v="369.53399999999999"/>
    <n v="15.39725"/>
    <n v="16.093"/>
    <n v="11.523999999999999"/>
    <n v="1.19303949604799"/>
    <n v="1.4233432391304399"/>
    <n v="4.569"/>
    <x v="47"/>
    <x v="3"/>
  </r>
  <r>
    <d v="2018-09-05T00:00:00"/>
    <x v="233"/>
    <x v="240"/>
    <x v="13"/>
    <s v="Wednesday"/>
    <n v="0"/>
    <s v="Sep"/>
    <s v="Fall"/>
    <n v="0"/>
    <n v="0"/>
    <n v="0"/>
    <n v="0"/>
    <n v="0"/>
    <n v="10"/>
    <n v="17"/>
    <n v="7"/>
    <s v="Extremely Low"/>
    <n v="5795"/>
    <n v="11.113028472821398"/>
    <n v="0"/>
    <m/>
    <n v="0"/>
    <n v="0"/>
    <n v="37"/>
    <n v="677"/>
    <n v="0"/>
    <n v="46"/>
    <n v="44"/>
    <n v="0"/>
    <n v="0"/>
    <n v="0"/>
    <n v="4.6019900497512436E-2"/>
    <n v="0.84203980099502485"/>
    <n v="0"/>
    <n v="5.721393034825871E-2"/>
    <n v="5.4726368159203981E-2"/>
    <n v="0"/>
    <n v="32"/>
    <n v="0"/>
    <n v="0"/>
    <n v="0"/>
    <n v="29"/>
    <n v="481"/>
    <n v="32"/>
    <n v="43"/>
    <n v="3"/>
    <n v="42"/>
    <n v="0"/>
    <n v="0"/>
    <n v="20"/>
    <n v="0"/>
    <n v="0"/>
    <n v="0"/>
    <n v="0"/>
    <n v="0"/>
    <n v="0"/>
    <n v="0"/>
    <n v="0"/>
    <n v="0"/>
    <n v="0"/>
    <n v="0"/>
    <n v="0"/>
    <n v="0"/>
    <n v="0"/>
    <n v="666.48"/>
    <n v="27.77"/>
    <n v="30.37"/>
    <n v="25.96"/>
    <n v="1.38920684283296"/>
    <n v="1.9298956521739099"/>
    <n v="4.41"/>
    <n v="581.95000000000005"/>
    <n v="24.247916666666701"/>
    <n v="24.76"/>
    <n v="23.63"/>
    <n v="0.360072204916768"/>
    <n v="0.12965199275362299"/>
    <n v="1.1299999999999999"/>
    <n v="19.59"/>
    <n v="0.81625000000000003"/>
    <n v="0.92"/>
    <n v="0.69"/>
    <n v="7.9334870889984005E-2"/>
    <n v="6.2940217391304404E-3"/>
    <n v="0.23"/>
    <n v="24369.38"/>
    <n v="1015.39083333333"/>
    <n v="1016.95"/>
    <n v="1013.88"/>
    <n v="1.0765602092117199"/>
    <n v="1.15898188405798"/>
    <n v="3.07000000000005"/>
    <n v="66.55"/>
    <n v="2.7729166666666698"/>
    <n v="3.92"/>
    <n v="0.32"/>
    <n v="0.84987200656112405"/>
    <n v="0.72228242753623195"/>
    <n v="3.6"/>
    <n v="67.790000000000006"/>
    <n v="2.8245833333333299"/>
    <n v="3.92"/>
    <n v="0.53"/>
    <n v="0.75485661849966801"/>
    <n v="0.56980851449275405"/>
    <n v="3.39"/>
    <n v="2811"/>
    <n v="117.125"/>
    <n v="243"/>
    <n v="58"/>
    <n v="53.461333040196301"/>
    <n v="2858.1141304347798"/>
    <n v="185"/>
    <n v="11.81"/>
    <n v="0.49208333333333298"/>
    <n v="0.75"/>
    <n v="0.15"/>
    <n v="0.21073327808572101"/>
    <n v="4.4408514492753598E-2"/>
    <n v="0.6"/>
    <n v="41"/>
    <n v="1.7083333333333299"/>
    <n v="6"/>
    <n v="0"/>
    <n v="2.40432882556635"/>
    <n v="5.7807971014492701"/>
    <n v="6"/>
    <n v="381.70600000000002"/>
    <n v="15.9044166666667"/>
    <n v="16.093"/>
    <n v="14.616"/>
    <n v="0.34270051783960898"/>
    <n v="0.11744364492753601"/>
    <n v="1.4770000000000001"/>
    <x v="31"/>
    <x v="3"/>
  </r>
  <r>
    <d v="2018-09-06T00:00:00"/>
    <x v="234"/>
    <x v="241"/>
    <x v="60"/>
    <s v="Thursday"/>
    <n v="0"/>
    <s v="Sep"/>
    <s v="Fall"/>
    <n v="0"/>
    <n v="0"/>
    <n v="0"/>
    <n v="0"/>
    <n v="0"/>
    <n v="10"/>
    <n v="17"/>
    <n v="7"/>
    <s v="Extremely Low"/>
    <n v="5795"/>
    <n v="11.889559965487489"/>
    <n v="0"/>
    <m/>
    <n v="0"/>
    <n v="0"/>
    <n v="107"/>
    <n v="750"/>
    <n v="0"/>
    <n v="138"/>
    <n v="34"/>
    <n v="1345"/>
    <n v="0"/>
    <n v="0"/>
    <n v="4.5071609098567819E-2"/>
    <n v="0.31592249368155012"/>
    <n v="0"/>
    <n v="5.8129738837405222E-2"/>
    <n v="1.4321819713563605E-2"/>
    <n v="0.56655433866891325"/>
    <n v="42"/>
    <n v="0"/>
    <n v="0"/>
    <n v="0"/>
    <n v="96"/>
    <n v="501"/>
    <n v="25"/>
    <n v="117"/>
    <n v="16"/>
    <n v="28"/>
    <n v="0"/>
    <n v="1345"/>
    <n v="23"/>
    <n v="7.26"/>
    <n v="0.30249999999999999"/>
    <n v="6.53"/>
    <n v="0"/>
    <n v="1.33132248731004"/>
    <n v="1.77241956521739"/>
    <n v="6.53"/>
    <n v="1.34"/>
    <n v="5.5833333333333297E-2"/>
    <n v="0.7"/>
    <n v="0"/>
    <n v="0.166313393710598"/>
    <n v="2.7660144927536299E-2"/>
    <n v="0.7"/>
    <n v="650.44000000000005"/>
    <n v="27.101666666666699"/>
    <n v="29.24"/>
    <n v="25.11"/>
    <n v="1.4580590632357999"/>
    <n v="2.1259362318840598"/>
    <n v="4.13"/>
    <n v="573.73"/>
    <n v="23.905416666666699"/>
    <n v="25.06"/>
    <n v="22.98"/>
    <n v="0.56923273429863597"/>
    <n v="0.324025905797101"/>
    <n v="2.08"/>
    <n v="19.96"/>
    <n v="0.831666666666667"/>
    <n v="0.95"/>
    <n v="0.7"/>
    <n v="8.19685340829647E-2"/>
    <n v="6.7188405797101499E-3"/>
    <n v="0.25"/>
    <n v="24396.51"/>
    <n v="1016.52125"/>
    <n v="1018.08"/>
    <n v="1015.09"/>
    <n v="0.85450882153841001"/>
    <n v="0.73018532608696296"/>
    <n v="2.99000000000001"/>
    <n v="47.74"/>
    <n v="1.9891666666666701"/>
    <n v="4.12"/>
    <n v="0.39"/>
    <n v="1.1948873574950301"/>
    <n v="1.4277557971014501"/>
    <n v="3.73"/>
    <n v="49.48"/>
    <n v="2.0616666666666701"/>
    <n v="4.12"/>
    <n v="0.59"/>
    <n v="1.15709781882036"/>
    <n v="1.3388753623188401"/>
    <n v="3.53"/>
    <n v="4800"/>
    <n v="200"/>
    <n v="355"/>
    <n v="20"/>
    <n v="96.062027063133897"/>
    <n v="9227.9130434782601"/>
    <n v="335"/>
    <n v="10.11"/>
    <n v="0.42125000000000001"/>
    <n v="0.9"/>
    <n v="0"/>
    <n v="0.26235244299953803"/>
    <n v="6.8828804347826095E-2"/>
    <n v="0.9"/>
    <n v="37"/>
    <n v="1.5416666666666701"/>
    <n v="6"/>
    <n v="0"/>
    <n v="2.1463653132612399"/>
    <n v="4.6068840579710102"/>
    <n v="6"/>
    <n v="377.93"/>
    <n v="15.7470833333333"/>
    <n v="16.093"/>
    <n v="14.795999999999999"/>
    <n v="0.42261020344754002"/>
    <n v="0.17859938405797099"/>
    <n v="1.2969999999999999"/>
    <x v="32"/>
    <x v="3"/>
  </r>
  <r>
    <d v="2018-09-07T00:00:00"/>
    <x v="235"/>
    <x v="242"/>
    <x v="23"/>
    <s v="Friday"/>
    <n v="0"/>
    <s v="Sep"/>
    <s v="Fall"/>
    <n v="0"/>
    <n v="1"/>
    <n v="0"/>
    <n v="0"/>
    <n v="0"/>
    <n v="10"/>
    <n v="17"/>
    <n v="7"/>
    <s v="Low"/>
    <n v="5795"/>
    <n v="16.255392579810181"/>
    <n v="0"/>
    <m/>
    <n v="0"/>
    <n v="25"/>
    <n v="118"/>
    <n v="973"/>
    <n v="0"/>
    <n v="134"/>
    <n v="75"/>
    <n v="44"/>
    <n v="0"/>
    <n v="1.8261504747991233E-2"/>
    <n v="8.6194302410518633E-2"/>
    <n v="0.71073776479181883"/>
    <n v="0"/>
    <n v="9.7881665449233018E-2"/>
    <n v="5.4784514243973702E-2"/>
    <n v="3.2140248356464569E-2"/>
    <n v="74"/>
    <n v="0"/>
    <n v="0"/>
    <n v="0"/>
    <n v="95"/>
    <n v="622"/>
    <n v="91"/>
    <n v="90"/>
    <n v="17"/>
    <n v="58"/>
    <n v="0"/>
    <n v="44"/>
    <n v="15"/>
    <n v="0"/>
    <n v="0"/>
    <n v="0"/>
    <n v="0"/>
    <n v="0"/>
    <n v="0"/>
    <n v="0"/>
    <n v="0"/>
    <n v="0"/>
    <n v="0"/>
    <n v="0"/>
    <n v="0"/>
    <n v="0"/>
    <n v="0"/>
    <n v="665.35"/>
    <n v="27.722916666666698"/>
    <n v="31.28"/>
    <n v="24.67"/>
    <n v="2.1035197814649802"/>
    <n v="4.4247954710144901"/>
    <n v="6.61"/>
    <n v="578.24"/>
    <n v="24.093333333333302"/>
    <n v="25.17"/>
    <n v="23.25"/>
    <n v="0.53878015736570595"/>
    <n v="0.29028405797101497"/>
    <n v="1.92"/>
    <n v="19.53"/>
    <n v="0.81374999999999997"/>
    <n v="0.96"/>
    <n v="0.63"/>
    <n v="9.9774201597145507E-2"/>
    <n v="9.9548913043478304E-3"/>
    <n v="0.33"/>
    <n v="24367.84"/>
    <n v="1015.32666666667"/>
    <n v="1017.23"/>
    <n v="1012.96"/>
    <n v="1.346453204491"/>
    <n v="1.81293623188408"/>
    <n v="4.26999999999998"/>
    <n v="48.39"/>
    <n v="2.0162499999999999"/>
    <n v="4.76"/>
    <n v="0.41"/>
    <n v="1.33007620736231"/>
    <n v="1.7691027173913001"/>
    <n v="4.3499999999999996"/>
    <n v="52.62"/>
    <n v="2.1924999999999999"/>
    <n v="4.76"/>
    <n v="0.68"/>
    <n v="1.2933618142688099"/>
    <n v="1.6727847826086999"/>
    <n v="4.08"/>
    <n v="4660"/>
    <n v="194.166666666667"/>
    <n v="304"/>
    <n v="84"/>
    <n v="55.685972526587697"/>
    <n v="3100.9275362318799"/>
    <n v="220"/>
    <n v="8.74"/>
    <n v="0.36416666666666703"/>
    <n v="0.75"/>
    <n v="0"/>
    <n v="0.215929067795053"/>
    <n v="4.6625362318840603E-2"/>
    <n v="0.75"/>
    <n v="45"/>
    <n v="1.875"/>
    <n v="7"/>
    <n v="0"/>
    <n v="2.7076782931379499"/>
    <n v="7.3315217391304301"/>
    <n v="7"/>
    <n v="374.42500000000001"/>
    <n v="15.601041666666699"/>
    <n v="16.093"/>
    <n v="14.502000000000001"/>
    <n v="0.44894567107803801"/>
    <n v="0.20155221557971001"/>
    <n v="1.591"/>
    <x v="9"/>
    <x v="3"/>
  </r>
  <r>
    <d v="2018-09-08T00:00:00"/>
    <x v="236"/>
    <x v="243"/>
    <x v="18"/>
    <s v="Saturday"/>
    <n v="1"/>
    <s v="Sep"/>
    <s v="Fall"/>
    <n v="0"/>
    <n v="1"/>
    <n v="0"/>
    <n v="0"/>
    <n v="0"/>
    <n v="10"/>
    <n v="18"/>
    <n v="8"/>
    <s v="High"/>
    <n v="5795"/>
    <n v="51.803278688524593"/>
    <n v="0"/>
    <m/>
    <n v="0"/>
    <n v="496"/>
    <n v="208"/>
    <n v="3059"/>
    <n v="0"/>
    <n v="164"/>
    <n v="404"/>
    <n v="1"/>
    <n v="0"/>
    <n v="0.11449676823638043"/>
    <n v="4.8014773776546629E-2"/>
    <n v="0.70614035087719296"/>
    <n v="0"/>
    <n v="3.7857802400738688E-2"/>
    <n v="9.3259464450600182E-2"/>
    <n v="2.3084025854108956E-4"/>
    <n v="411"/>
    <n v="0"/>
    <n v="0"/>
    <n v="9"/>
    <n v="184"/>
    <n v="2287"/>
    <n v="224"/>
    <n v="119"/>
    <n v="36"/>
    <n v="398"/>
    <n v="124"/>
    <n v="1"/>
    <n v="42"/>
    <n v="0"/>
    <n v="0"/>
    <n v="0"/>
    <n v="0"/>
    <n v="0"/>
    <n v="0"/>
    <n v="0"/>
    <n v="0"/>
    <n v="0"/>
    <n v="0"/>
    <n v="0"/>
    <n v="0"/>
    <n v="0"/>
    <n v="0"/>
    <n v="674.82"/>
    <n v="28.1175"/>
    <n v="32.159999999999997"/>
    <n v="24.6"/>
    <n v="2.43698004487735"/>
    <n v="5.9388717391304304"/>
    <n v="7.56"/>
    <n v="570.58000000000004"/>
    <n v="23.774166666666702"/>
    <n v="25.19"/>
    <n v="22.7"/>
    <n v="0.56219226686920598"/>
    <n v="0.31606014492753598"/>
    <n v="2.4900000000000002"/>
    <n v="18.77"/>
    <n v="0.78208333333333302"/>
    <n v="0.97"/>
    <n v="0.59"/>
    <n v="0.118026495428732"/>
    <n v="1.39302536231884E-2"/>
    <n v="0.38"/>
    <n v="24296.77"/>
    <n v="1012.3654166666699"/>
    <n v="1014.39"/>
    <n v="1010.3"/>
    <n v="1.37557886365884"/>
    <n v="1.8922172101449399"/>
    <n v="4.0900000000000301"/>
    <n v="46.78"/>
    <n v="1.94916666666667"/>
    <n v="4.5"/>
    <n v="0.31"/>
    <n v="1.46194306873827"/>
    <n v="2.1372775362318799"/>
    <n v="4.1900000000000004"/>
    <n v="50.22"/>
    <n v="2.0924999999999998"/>
    <n v="4.5"/>
    <n v="0.51"/>
    <n v="1.36206764181136"/>
    <n v="1.8552282608695601"/>
    <n v="3.99"/>
    <n v="4699"/>
    <n v="195.791666666667"/>
    <n v="319"/>
    <n v="4"/>
    <n v="63.662137520061201"/>
    <n v="4052.8677536231899"/>
    <n v="315"/>
    <n v="9.81"/>
    <n v="0.40875"/>
    <n v="0.75"/>
    <n v="0.05"/>
    <n v="0.19188566568572099"/>
    <n v="3.68201086956522E-2"/>
    <n v="0.7"/>
    <n v="43"/>
    <n v="1.7916666666666701"/>
    <n v="6"/>
    <n v="0"/>
    <n v="2.4668086523960899"/>
    <n v="6.0851449275362297"/>
    <n v="6"/>
    <n v="367.48500000000001"/>
    <n v="15.311875000000001"/>
    <n v="16.093"/>
    <n v="13.848000000000001"/>
    <n v="0.62376028788239701"/>
    <n v="0.38907689673912998"/>
    <n v="2.2450000000000001"/>
    <x v="36"/>
    <x v="3"/>
  </r>
  <r>
    <d v="2018-09-09T00:00:00"/>
    <x v="237"/>
    <x v="244"/>
    <x v="5"/>
    <s v="Sunday"/>
    <n v="1"/>
    <s v="Sep"/>
    <s v="Fall"/>
    <n v="0"/>
    <n v="1"/>
    <n v="0"/>
    <n v="0"/>
    <n v="0"/>
    <n v="10"/>
    <n v="18"/>
    <n v="8"/>
    <s v="Medium"/>
    <n v="5795"/>
    <n v="34.529767040552201"/>
    <n v="0"/>
    <m/>
    <n v="0"/>
    <n v="9"/>
    <n v="286"/>
    <n v="1698"/>
    <n v="0"/>
    <n v="157"/>
    <n v="270"/>
    <n v="0"/>
    <n v="0"/>
    <n v="3.7190082644628099E-3"/>
    <n v="0.11818181818181818"/>
    <n v="0.70165289256198349"/>
    <n v="0"/>
    <n v="6.4876033057851237E-2"/>
    <n v="0.1115702479338843"/>
    <n v="0"/>
    <n v="162"/>
    <n v="0"/>
    <n v="0"/>
    <n v="4"/>
    <n v="145"/>
    <n v="1219"/>
    <n v="140"/>
    <n v="134"/>
    <n v="6"/>
    <n v="262"/>
    <n v="0"/>
    <n v="0"/>
    <n v="23"/>
    <n v="2.5099999999999998"/>
    <n v="0.104583333333333"/>
    <n v="1.24"/>
    <n v="0"/>
    <n v="0.29423414466043502"/>
    <n v="8.6573731884057994E-2"/>
    <n v="1.24"/>
    <n v="1.23"/>
    <n v="5.1249999999999997E-2"/>
    <n v="0.41"/>
    <n v="0"/>
    <n v="0.13488521690359701"/>
    <n v="1.81940217391304E-2"/>
    <n v="0.41"/>
    <n v="618.37"/>
    <n v="25.765416666666699"/>
    <n v="29.78"/>
    <n v="24.07"/>
    <n v="1.65905153408616"/>
    <n v="2.75245199275362"/>
    <n v="5.71"/>
    <n v="559.16"/>
    <n v="23.2983333333333"/>
    <n v="24.51"/>
    <n v="22.53"/>
    <n v="0.46591347084929902"/>
    <n v="0.217075362318841"/>
    <n v="1.98"/>
    <n v="20.79"/>
    <n v="0.86624999999999996"/>
    <n v="0.95"/>
    <n v="0.68"/>
    <n v="7.0637623919859296E-2"/>
    <n v="4.9896739130434803E-3"/>
    <n v="0.27"/>
    <n v="24269"/>
    <n v="1011.20833333333"/>
    <n v="1012.36"/>
    <n v="1009.83"/>
    <n v="0.84872624083626702"/>
    <n v="0.72033623188406204"/>
    <n v="2.5299999999999701"/>
    <n v="27.11"/>
    <n v="1.1295833333333301"/>
    <n v="3.17"/>
    <n v="0.19"/>
    <n v="0.83721837142365396"/>
    <n v="0.700934601449275"/>
    <n v="2.98"/>
    <n v="32.770000000000003"/>
    <n v="1.3654166666666701"/>
    <n v="3.53"/>
    <n v="0.55000000000000004"/>
    <n v="0.869877448473242"/>
    <n v="0.75668677536231899"/>
    <n v="2.98"/>
    <n v="5593"/>
    <n v="233.041666666667"/>
    <n v="359"/>
    <n v="1"/>
    <n v="123.417805482616"/>
    <n v="15231.954710144901"/>
    <n v="358"/>
    <n v="9.6300000000000008"/>
    <n v="0.40125"/>
    <n v="0.82"/>
    <n v="0"/>
    <n v="0.288117012763006"/>
    <n v="8.3011413043478297E-2"/>
    <n v="0.82"/>
    <n v="40"/>
    <n v="1.6666666666666701"/>
    <n v="6"/>
    <n v="0"/>
    <n v="2.29681569109073"/>
    <n v="5.27536231884058"/>
    <n v="6"/>
    <n v="375.47699999999998"/>
    <n v="15.644875000000001"/>
    <n v="16.093"/>
    <n v="12.733000000000001"/>
    <n v="0.75423017548272098"/>
    <n v="0.56886315760869599"/>
    <n v="3.36"/>
    <x v="39"/>
    <x v="3"/>
  </r>
  <r>
    <d v="2018-09-10T00:00:00"/>
    <x v="238"/>
    <x v="245"/>
    <x v="32"/>
    <s v="Monday"/>
    <n v="0"/>
    <s v="Sep"/>
    <s v="Fall"/>
    <n v="0"/>
    <n v="0"/>
    <n v="0"/>
    <n v="0"/>
    <n v="0"/>
    <n v="10"/>
    <n v="17"/>
    <n v="7"/>
    <s v="Extremely Low"/>
    <n v="5795"/>
    <n v="11.630716134598792"/>
    <n v="0"/>
    <m/>
    <n v="0"/>
    <n v="43"/>
    <n v="102"/>
    <n v="806"/>
    <n v="0"/>
    <n v="213"/>
    <n v="48"/>
    <n v="0"/>
    <n v="0"/>
    <n v="3.5478547854785478E-2"/>
    <n v="8.4158415841584164E-2"/>
    <n v="0.66501650165016502"/>
    <n v="0"/>
    <n v="0.17574257425742573"/>
    <n v="3.9603960396039604E-2"/>
    <n v="0"/>
    <n v="58"/>
    <n v="0"/>
    <n v="0"/>
    <n v="43"/>
    <n v="93"/>
    <n v="520"/>
    <n v="37"/>
    <n v="66"/>
    <n v="21"/>
    <n v="44"/>
    <n v="0"/>
    <n v="0"/>
    <n v="17"/>
    <n v="16.440000000000001"/>
    <n v="0.68500000000000005"/>
    <n v="7.12"/>
    <n v="0"/>
    <n v="1.9430321441096801"/>
    <n v="3.77537391304348"/>
    <n v="7.12"/>
    <n v="3.96"/>
    <n v="0.16500000000000001"/>
    <n v="1"/>
    <n v="0"/>
    <n v="0.35383612025908301"/>
    <n v="0.12520000000000001"/>
    <n v="1"/>
    <n v="589.57000000000005"/>
    <n v="24.5654166666667"/>
    <n v="26.15"/>
    <n v="22.82"/>
    <n v="0.90971079573898495"/>
    <n v="0.82757373188405703"/>
    <n v="3.33"/>
    <n v="553.88"/>
    <n v="23.078333333333301"/>
    <n v="24.03"/>
    <n v="22.21"/>
    <n v="0.499109351673094"/>
    <n v="0.249110144927537"/>
    <n v="1.82"/>
    <n v="21.95"/>
    <n v="0.91458333333333297"/>
    <n v="0.99"/>
    <n v="0.82"/>
    <n v="4.5394805934127501E-2"/>
    <n v="2.0606884057971001E-3"/>
    <n v="0.17"/>
    <n v="24303.06"/>
    <n v="1012.6275000000001"/>
    <n v="1014.27"/>
    <n v="1011.29"/>
    <n v="0.98735593335455596"/>
    <n v="0.974871739130446"/>
    <n v="2.98000000000002"/>
    <n v="60.67"/>
    <n v="2.5279166666666701"/>
    <n v="4.92"/>
    <n v="0.62"/>
    <n v="1.25752337403004"/>
    <n v="1.5813650362318801"/>
    <n v="4.3"/>
    <n v="61.91"/>
    <n v="2.5795833333333298"/>
    <n v="4.92"/>
    <n v="0.91"/>
    <n v="1.19524594218882"/>
    <n v="1.4286128623188401"/>
    <n v="4.01"/>
    <n v="1324"/>
    <n v="55.1666666666667"/>
    <n v="199"/>
    <n v="6"/>
    <n v="49.050698409836698"/>
    <n v="2405.9710144927499"/>
    <n v="193"/>
    <n v="14.53"/>
    <n v="0.60541666666666705"/>
    <n v="1"/>
    <n v="0"/>
    <n v="0.29421936753362099"/>
    <n v="8.6565036231884093E-2"/>
    <n v="1"/>
    <n v="36"/>
    <n v="1.5"/>
    <n v="5"/>
    <n v="0"/>
    <n v="2.0641873861685598"/>
    <n v="4.2608695652173898"/>
    <n v="5"/>
    <n v="346.72"/>
    <n v="14.446666666666699"/>
    <n v="16.093"/>
    <n v="4.1349999999999998"/>
    <n v="3.1753760430054201"/>
    <n v="10.083013014492799"/>
    <n v="11.958"/>
    <x v="48"/>
    <x v="3"/>
  </r>
  <r>
    <d v="2018-09-11T00:00:00"/>
    <x v="239"/>
    <x v="246"/>
    <x v="2"/>
    <s v="Tuesday"/>
    <n v="0"/>
    <s v="Sep"/>
    <s v="Fall"/>
    <n v="0"/>
    <n v="0"/>
    <n v="1"/>
    <n v="0"/>
    <n v="0"/>
    <n v="10"/>
    <n v="17"/>
    <n v="7"/>
    <s v="Extremely Low"/>
    <n v="5795"/>
    <n v="11.406384814495254"/>
    <n v="1"/>
    <s v="Pipeline Week Conference"/>
    <n v="0"/>
    <n v="62"/>
    <n v="47"/>
    <n v="608"/>
    <n v="0"/>
    <n v="100"/>
    <n v="39"/>
    <n v="0"/>
    <n v="0"/>
    <n v="7.2429906542056069E-2"/>
    <n v="5.4906542056074766E-2"/>
    <n v="0.71028037383177567"/>
    <n v="0"/>
    <n v="0.11682242990654206"/>
    <n v="4.55607476635514E-2"/>
    <n v="0"/>
    <n v="30"/>
    <n v="0"/>
    <n v="0"/>
    <n v="39"/>
    <n v="36"/>
    <n v="418"/>
    <n v="50"/>
    <n v="75"/>
    <n v="20"/>
    <n v="36"/>
    <n v="0"/>
    <n v="0"/>
    <n v="23"/>
    <n v="60.9"/>
    <n v="2.5375000000000001"/>
    <n v="20"/>
    <n v="0"/>
    <n v="5.4243911700040002"/>
    <n v="29.424019565217399"/>
    <n v="20"/>
    <n v="10.7"/>
    <n v="0.44583333333333303"/>
    <n v="1"/>
    <n v="0"/>
    <n v="0.42215715872962101"/>
    <n v="0.178216666666667"/>
    <n v="1"/>
    <n v="591.5"/>
    <n v="24.6458333333333"/>
    <n v="26.08"/>
    <n v="22.96"/>
    <n v="1.0083301592955201"/>
    <n v="1.01672971014493"/>
    <n v="3.12"/>
    <n v="561.14"/>
    <n v="23.3808333333333"/>
    <n v="23.97"/>
    <n v="22.55"/>
    <n v="0.37395555033076899"/>
    <n v="0.13984275362318799"/>
    <n v="1.42"/>
    <n v="22.28"/>
    <n v="0.92833333333333301"/>
    <n v="0.99"/>
    <n v="0.86"/>
    <n v="4.3204937989385697E-2"/>
    <n v="1.8666666666666699E-3"/>
    <n v="0.13"/>
    <n v="24342.44"/>
    <n v="1014.26833333333"/>
    <n v="1015.7"/>
    <n v="1013"/>
    <n v="0.82934582217167996"/>
    <n v="0.68781449275362005"/>
    <n v="2.7000000000000499"/>
    <n v="84.27"/>
    <n v="3.51125"/>
    <n v="4.58"/>
    <n v="2.14"/>
    <n v="0.72415055184618204"/>
    <n v="0.52439402173913097"/>
    <n v="2.44"/>
    <n v="84.61"/>
    <n v="3.5254166666666702"/>
    <n v="4.58"/>
    <n v="2.14"/>
    <n v="0.73129414272808602"/>
    <n v="0.53479112318840605"/>
    <n v="2.44"/>
    <n v="1876"/>
    <n v="78.1666666666667"/>
    <n v="123"/>
    <n v="33"/>
    <n v="20.4102844209709"/>
    <n v="416.57971014492801"/>
    <n v="90"/>
    <n v="22.06"/>
    <n v="0.91916666666666702"/>
    <n v="1"/>
    <n v="0.7"/>
    <n v="8.6069570781390298E-2"/>
    <n v="7.4079710144927596E-3"/>
    <n v="0.3"/>
    <n v="34"/>
    <n v="1.4166666666666701"/>
    <n v="5"/>
    <n v="0"/>
    <n v="1.9981875845846899"/>
    <n v="3.9927536231884"/>
    <n v="5"/>
    <n v="323.78199999999998"/>
    <n v="13.490916666666701"/>
    <n v="16.093"/>
    <n v="7.2690000000000001"/>
    <n v="2.78903060791452"/>
    <n v="7.7786917318840603"/>
    <n v="8.8239999999999998"/>
    <x v="48"/>
    <x v="3"/>
  </r>
  <r>
    <d v="2018-09-12T00:00:00"/>
    <x v="240"/>
    <x v="247"/>
    <x v="39"/>
    <s v="Wednesday"/>
    <n v="0"/>
    <s v="Sep"/>
    <s v="Fall"/>
    <n v="0"/>
    <n v="1"/>
    <n v="1"/>
    <n v="0"/>
    <n v="0"/>
    <n v="10"/>
    <n v="17"/>
    <n v="7"/>
    <s v="Extremely Low"/>
    <n v="5795"/>
    <n v="11.320103537532356"/>
    <n v="1"/>
    <s v="Pipeline Week Conference"/>
    <n v="0"/>
    <n v="34"/>
    <n v="60"/>
    <n v="678"/>
    <n v="0"/>
    <n v="72"/>
    <n v="43"/>
    <n v="0"/>
    <n v="0"/>
    <n v="3.8331454340473504E-2"/>
    <n v="6.7643742953776773E-2"/>
    <n v="0.76437429537767754"/>
    <n v="0"/>
    <n v="8.1172491544532127E-2"/>
    <n v="4.8478015783540024E-2"/>
    <n v="0"/>
    <n v="27"/>
    <n v="0"/>
    <n v="0"/>
    <n v="0"/>
    <n v="45"/>
    <n v="448"/>
    <n v="25"/>
    <n v="61"/>
    <n v="3"/>
    <n v="42"/>
    <n v="0"/>
    <n v="0"/>
    <n v="10"/>
    <n v="16.43"/>
    <n v="0.68458333333333299"/>
    <n v="11.85"/>
    <n v="0"/>
    <n v="2.40115004903297"/>
    <n v="5.7655215579710104"/>
    <n v="11.85"/>
    <n v="3.72"/>
    <n v="0.155"/>
    <n v="0.62"/>
    <n v="0"/>
    <n v="0.198953785326272"/>
    <n v="3.9582608695652201E-2"/>
    <n v="0.62"/>
    <n v="616.44000000000005"/>
    <n v="25.684999999999999"/>
    <n v="27.44"/>
    <n v="23.56"/>
    <n v="1.2110577482371401"/>
    <n v="1.4666608695652199"/>
    <n v="3.88"/>
    <n v="568.98"/>
    <n v="23.7075"/>
    <n v="24.86"/>
    <n v="23.03"/>
    <n v="0.50535609485658295"/>
    <n v="0.25538478260869601"/>
    <n v="1.83"/>
    <n v="21.41"/>
    <n v="0.89208333333333301"/>
    <n v="1"/>
    <n v="0.78"/>
    <n v="7.3246407638081906E-2"/>
    <n v="5.3650362318840598E-3"/>
    <n v="0.22"/>
    <n v="24354.97"/>
    <n v="1014.79041666667"/>
    <n v="1016.34"/>
    <n v="1013.61"/>
    <n v="0.82349456409951605"/>
    <n v="0.67814329710145305"/>
    <n v="2.73000000000002"/>
    <n v="93.06"/>
    <n v="3.8774999999999999"/>
    <n v="5.63"/>
    <n v="2.06"/>
    <n v="0.90680159375399305"/>
    <n v="0.82228913043478302"/>
    <n v="3.57"/>
    <n v="96.19"/>
    <n v="4.0079166666666701"/>
    <n v="8.33"/>
    <n v="2.06"/>
    <n v="1.25998957610135"/>
    <n v="1.5875737318840599"/>
    <n v="6.27"/>
    <n v="1971"/>
    <n v="82.125"/>
    <n v="121"/>
    <n v="35"/>
    <n v="22.6989992118021"/>
    <n v="515.24456521739103"/>
    <n v="86"/>
    <n v="18.649999999999999"/>
    <n v="0.77708333333333302"/>
    <n v="0.98"/>
    <n v="0.62"/>
    <n v="8.5133101244675893E-2"/>
    <n v="7.2476449275362302E-3"/>
    <n v="0.36"/>
    <n v="39"/>
    <n v="1.625"/>
    <n v="6"/>
    <n v="0"/>
    <n v="2.33708290861474"/>
    <n v="5.4619565217391299"/>
    <n v="6"/>
    <n v="348.60500000000002"/>
    <n v="14.5252083333333"/>
    <n v="16.093"/>
    <n v="9.52"/>
    <n v="1.70813434913948"/>
    <n v="2.91772295471015"/>
    <n v="6.5730000000000004"/>
    <x v="48"/>
    <x v="3"/>
  </r>
  <r>
    <d v="2018-09-13T00:00:00"/>
    <x v="241"/>
    <x v="248"/>
    <x v="30"/>
    <s v="Thursday"/>
    <n v="0"/>
    <s v="Sep"/>
    <s v="Fall"/>
    <n v="0"/>
    <n v="1"/>
    <n v="1"/>
    <n v="0"/>
    <n v="0"/>
    <n v="10"/>
    <n v="17"/>
    <n v="7"/>
    <s v="Extremely Low"/>
    <n v="5795"/>
    <n v="11.83779119930975"/>
    <n v="1"/>
    <s v="Pipeline Week Conference"/>
    <n v="0"/>
    <n v="97"/>
    <n v="97"/>
    <n v="724"/>
    <n v="0"/>
    <n v="68"/>
    <n v="29"/>
    <n v="1"/>
    <n v="0"/>
    <n v="9.5472440944881887E-2"/>
    <n v="9.5472440944881887E-2"/>
    <n v="0.71259842519685035"/>
    <n v="0"/>
    <n v="6.6929133858267723E-2"/>
    <n v="2.8543307086614175E-2"/>
    <n v="9.8425196850393699E-4"/>
    <n v="67"/>
    <n v="0"/>
    <n v="28"/>
    <n v="25"/>
    <n v="76"/>
    <n v="488"/>
    <n v="49"/>
    <n v="40"/>
    <n v="24"/>
    <n v="25"/>
    <n v="0"/>
    <n v="1"/>
    <n v="30"/>
    <n v="7.16"/>
    <n v="0.29833333333333301"/>
    <n v="3.15"/>
    <n v="0"/>
    <n v="0.65500525498500495"/>
    <n v="0.42903188405797099"/>
    <n v="3.15"/>
    <n v="3.74"/>
    <n v="0.15583333333333299"/>
    <n v="0.61"/>
    <n v="0"/>
    <n v="0.193073913908337"/>
    <n v="3.7277536231884102E-2"/>
    <n v="0.61"/>
    <n v="614.38"/>
    <n v="25.599166666666701"/>
    <n v="27.77"/>
    <n v="24.27"/>
    <n v="0.980483095952845"/>
    <n v="0.96134710144927504"/>
    <n v="3.5"/>
    <n v="573.65"/>
    <n v="23.902083333333302"/>
    <n v="24.5"/>
    <n v="23.31"/>
    <n v="0.31142001787976298"/>
    <n v="9.6982427536231999E-2"/>
    <n v="1.19"/>
    <n v="21.71"/>
    <n v="0.90458333333333296"/>
    <n v="0.98"/>
    <n v="0.78"/>
    <n v="5.4452146255992998E-2"/>
    <n v="2.96503623188406E-3"/>
    <n v="0.2"/>
    <n v="24347.42"/>
    <n v="1014.47583333333"/>
    <n v="1015.77"/>
    <n v="1013.56"/>
    <n v="0.65217306763229399"/>
    <n v="0.42532971014491699"/>
    <n v="2.2100000000000399"/>
    <n v="118.51"/>
    <n v="4.9379166666666698"/>
    <n v="6.39"/>
    <n v="2.75"/>
    <n v="0.81362836921312298"/>
    <n v="0.66199112318840603"/>
    <n v="3.64"/>
    <n v="119.82"/>
    <n v="4.9924999999999997"/>
    <n v="7.01"/>
    <n v="2.75"/>
    <n v="0.89638525296834903"/>
    <n v="0.80350652173913095"/>
    <n v="4.26"/>
    <n v="1462"/>
    <n v="60.9166666666667"/>
    <n v="85"/>
    <n v="34"/>
    <n v="16.086496272303702"/>
    <n v="258.77536231884102"/>
    <n v="51"/>
    <n v="18.02"/>
    <n v="0.75083333333333302"/>
    <n v="0.98"/>
    <n v="0.53"/>
    <n v="0.11111751189293"/>
    <n v="1.2347101449275401E-2"/>
    <n v="0.45"/>
    <n v="38"/>
    <n v="1.5833333333333299"/>
    <n v="6"/>
    <n v="0"/>
    <n v="2.2825741888350999"/>
    <n v="5.2101449275362297"/>
    <n v="6"/>
    <n v="358.97199999999998"/>
    <n v="14.9571666666667"/>
    <n v="16.093"/>
    <n v="13.034000000000001"/>
    <n v="0.951578992890314"/>
    <n v="0.90550257971014503"/>
    <n v="3.0590000000000002"/>
    <x v="49"/>
    <x v="3"/>
  </r>
  <r>
    <d v="2018-09-14T00:00:00"/>
    <x v="242"/>
    <x v="249"/>
    <x v="30"/>
    <s v="Friday"/>
    <n v="0"/>
    <s v="Sep"/>
    <s v="Fall"/>
    <n v="0"/>
    <n v="0"/>
    <n v="0"/>
    <n v="0"/>
    <n v="0"/>
    <n v="10"/>
    <n v="17"/>
    <n v="7"/>
    <s v="Low"/>
    <n v="5795"/>
    <n v="15.116479723899914"/>
    <n v="0"/>
    <m/>
    <n v="0"/>
    <n v="0"/>
    <n v="183"/>
    <n v="904"/>
    <n v="0"/>
    <n v="148"/>
    <n v="59"/>
    <n v="0"/>
    <n v="0"/>
    <n v="0"/>
    <n v="0.14142194744976816"/>
    <n v="0.69860896445131371"/>
    <n v="0"/>
    <n v="0.11437403400309119"/>
    <n v="4.5595054095826891E-2"/>
    <n v="0"/>
    <n v="47"/>
    <n v="0"/>
    <n v="0"/>
    <n v="0"/>
    <n v="116"/>
    <n v="626"/>
    <n v="55"/>
    <n v="132"/>
    <n v="8"/>
    <n v="55"/>
    <n v="0"/>
    <n v="0"/>
    <n v="20"/>
    <n v="22.51"/>
    <n v="0.93791666666666695"/>
    <n v="6.2"/>
    <n v="0"/>
    <n v="1.71957016663206"/>
    <n v="2.9569215579710102"/>
    <n v="6.2"/>
    <n v="10.050000000000001"/>
    <n v="0.41875000000000001"/>
    <n v="1"/>
    <n v="0"/>
    <n v="0.44098025687837999"/>
    <n v="0.19446358695652199"/>
    <n v="1"/>
    <n v="597.41999999999996"/>
    <n v="24.892499999999998"/>
    <n v="26.53"/>
    <n v="23.82"/>
    <n v="0.88048529109013896"/>
    <n v="0.77525434782608704"/>
    <n v="2.71"/>
    <n v="573.49"/>
    <n v="23.895416666666701"/>
    <n v="24.75"/>
    <n v="23.14"/>
    <n v="0.38099388522614103"/>
    <n v="0.14515634057971"/>
    <n v="1.61"/>
    <n v="22.66"/>
    <n v="0.94416666666666704"/>
    <n v="1"/>
    <n v="0.85"/>
    <n v="4.3230088823759602E-2"/>
    <n v="1.86884057971014E-3"/>
    <n v="0.15"/>
    <n v="24346.78"/>
    <n v="1014.44916666667"/>
    <n v="1016.1"/>
    <n v="1013.3"/>
    <n v="0.84920892429452399"/>
    <n v="0.72115579710146305"/>
    <n v="2.80000000000007"/>
    <n v="90.08"/>
    <n v="3.7533333333333299"/>
    <n v="5.12"/>
    <n v="2.57"/>
    <n v="0.61536603929599498"/>
    <n v="0.37867536231884102"/>
    <n v="2.5499999999999998"/>
    <n v="90.08"/>
    <n v="3.7533333333333299"/>
    <n v="5.12"/>
    <n v="2.57"/>
    <n v="0.61536603929599498"/>
    <n v="0.37867536231884102"/>
    <n v="2.5499999999999998"/>
    <n v="1873"/>
    <n v="78.0416666666667"/>
    <n v="129"/>
    <n v="55"/>
    <n v="15.878558599205601"/>
    <n v="252.12862318840601"/>
    <n v="74"/>
    <n v="17.72"/>
    <n v="0.73833333333333295"/>
    <n v="1"/>
    <n v="0.15"/>
    <n v="0.26811202503993498"/>
    <n v="7.1884057971014506E-2"/>
    <n v="0.85"/>
    <n v="35"/>
    <n v="1.4583333333333299"/>
    <n v="5"/>
    <n v="0"/>
    <n v="2.0425722629261802"/>
    <n v="4.1721014492753596"/>
    <n v="5"/>
    <n v="304.72800000000001"/>
    <n v="12.696999999999999"/>
    <n v="16.093"/>
    <n v="3.8980000000000001"/>
    <n v="3.8032209804436801"/>
    <n v="14.464489826087"/>
    <n v="12.195"/>
    <x v="32"/>
    <x v="3"/>
  </r>
  <r>
    <d v="2018-09-15T00:00:00"/>
    <x v="243"/>
    <x v="250"/>
    <x v="39"/>
    <s v="Saturday"/>
    <n v="1"/>
    <s v="Sep"/>
    <s v="Fall"/>
    <n v="0"/>
    <n v="1"/>
    <n v="0"/>
    <n v="0"/>
    <n v="0"/>
    <n v="10"/>
    <n v="18"/>
    <n v="8"/>
    <s v="High"/>
    <n v="5795"/>
    <n v="51.320103537532361"/>
    <n v="0"/>
    <m/>
    <n v="0"/>
    <n v="506"/>
    <n v="227"/>
    <n v="2458"/>
    <n v="0"/>
    <n v="441"/>
    <n v="419"/>
    <n v="0"/>
    <n v="0"/>
    <n v="0.12490743026413231"/>
    <n v="5.6035546778573191E-2"/>
    <n v="0.60676376203406568"/>
    <n v="0"/>
    <n v="0.1088620093803999"/>
    <n v="0.10343125154282894"/>
    <n v="0"/>
    <n v="266"/>
    <n v="0"/>
    <n v="18"/>
    <n v="9"/>
    <n v="165"/>
    <n v="1757"/>
    <n v="261"/>
    <n v="361"/>
    <n v="15"/>
    <n v="409"/>
    <n v="285"/>
    <n v="0"/>
    <n v="16"/>
    <n v="0"/>
    <n v="0"/>
    <n v="0"/>
    <n v="0"/>
    <n v="0"/>
    <n v="0"/>
    <n v="0"/>
    <n v="0"/>
    <n v="0"/>
    <n v="0"/>
    <n v="0"/>
    <n v="0"/>
    <n v="0"/>
    <n v="0"/>
    <n v="659.09"/>
    <n v="27.4620833333333"/>
    <n v="31.37"/>
    <n v="24.85"/>
    <n v="2.3076808971754299"/>
    <n v="5.3253911231883997"/>
    <n v="6.52"/>
    <n v="588.1"/>
    <n v="24.504166666666698"/>
    <n v="25.62"/>
    <n v="22.59"/>
    <n v="0.63951011595267004"/>
    <n v="0.40897318840579699"/>
    <n v="3.03"/>
    <n v="20.37"/>
    <n v="0.84875"/>
    <n v="0.99"/>
    <n v="0.61"/>
    <n v="0.121987615194615"/>
    <n v="1.48809782608696E-2"/>
    <n v="0.38"/>
    <n v="24335.91"/>
    <n v="1013.99625"/>
    <n v="1015.57"/>
    <n v="1012.69"/>
    <n v="0.80537224717626799"/>
    <n v="0.64862445652175105"/>
    <n v="2.88"/>
    <n v="79.05"/>
    <n v="3.2937500000000002"/>
    <n v="5.07"/>
    <n v="0.35"/>
    <n v="1.5649553751104099"/>
    <n v="2.4490853260869598"/>
    <n v="4.72"/>
    <n v="79.16"/>
    <n v="3.2983333333333298"/>
    <n v="5.07"/>
    <n v="0.36"/>
    <n v="1.56029168584837"/>
    <n v="2.4345101449275401"/>
    <n v="4.71"/>
    <n v="2560"/>
    <n v="106.666666666667"/>
    <n v="320"/>
    <n v="13"/>
    <n v="65.343019098657606"/>
    <n v="4269.7101449275297"/>
    <n v="307"/>
    <n v="11.91"/>
    <n v="0.49625000000000002"/>
    <n v="1"/>
    <n v="0"/>
    <n v="0.36366267814866698"/>
    <n v="0.13225054347826101"/>
    <n v="1"/>
    <n v="41"/>
    <n v="1.7083333333333299"/>
    <n v="7"/>
    <n v="0"/>
    <n v="2.49310643778899"/>
    <n v="6.2155797101449304"/>
    <n v="7"/>
    <n v="367.30200000000002"/>
    <n v="15.30425"/>
    <n v="16.093"/>
    <n v="12.005000000000001"/>
    <n v="1.2086357472643301"/>
    <n v="1.4608003695652201"/>
    <n v="4.0880000000000001"/>
    <x v="34"/>
    <x v="3"/>
  </r>
  <r>
    <d v="2018-09-16T00:00:00"/>
    <x v="244"/>
    <x v="251"/>
    <x v="20"/>
    <s v="Sunday"/>
    <n v="1"/>
    <s v="Sep"/>
    <s v="Fall"/>
    <n v="0"/>
    <n v="1"/>
    <n v="0"/>
    <n v="0"/>
    <n v="0"/>
    <n v="10"/>
    <n v="18"/>
    <n v="8"/>
    <s v="Medium"/>
    <n v="5795"/>
    <n v="36.652286453839515"/>
    <n v="0"/>
    <m/>
    <n v="0"/>
    <n v="8"/>
    <n v="401"/>
    <n v="1677"/>
    <n v="0"/>
    <n v="187"/>
    <n v="319"/>
    <n v="0"/>
    <n v="0"/>
    <n v="3.0864197530864196E-3"/>
    <n v="0.15470679012345678"/>
    <n v="0.6469907407407407"/>
    <n v="0"/>
    <n v="7.2145061728395063E-2"/>
    <n v="0.12307098765432099"/>
    <n v="0"/>
    <n v="161"/>
    <n v="0"/>
    <n v="0"/>
    <n v="0"/>
    <n v="139"/>
    <n v="1200"/>
    <n v="129"/>
    <n v="141"/>
    <n v="3"/>
    <n v="310"/>
    <n v="0"/>
    <n v="0"/>
    <n v="17"/>
    <n v="0.09"/>
    <n v="3.7499999999999999E-3"/>
    <n v="0.09"/>
    <n v="0"/>
    <n v="1.8371173070873801E-2"/>
    <n v="3.3750000000000002E-4"/>
    <n v="0.09"/>
    <n v="0.05"/>
    <n v="2.0833333333333298E-3"/>
    <n v="0.05"/>
    <n v="0"/>
    <n v="1.02062072615966E-2"/>
    <n v="1.04166666666667E-4"/>
    <n v="0.05"/>
    <n v="671.98"/>
    <n v="27.999166666666699"/>
    <n v="32.380000000000003"/>
    <n v="24.32"/>
    <n v="2.8222160837165502"/>
    <n v="7.9649036231884001"/>
    <n v="8.06"/>
    <n v="576.41"/>
    <n v="24.0170833333333"/>
    <n v="25.33"/>
    <n v="23.26"/>
    <n v="0.491098849225026"/>
    <n v="0.24117807971014499"/>
    <n v="2.0699999999999998"/>
    <n v="19.25"/>
    <n v="0.80208333333333304"/>
    <n v="0.98"/>
    <n v="0.6"/>
    <n v="0.137776730750268"/>
    <n v="1.8982427536231899E-2"/>
    <n v="0.38"/>
    <n v="24321.96"/>
    <n v="1013.415"/>
    <n v="1015.27"/>
    <n v="1011.75"/>
    <n v="0.92722587651928101"/>
    <n v="0.859747826086949"/>
    <n v="3.51999999999998"/>
    <n v="40.11"/>
    <n v="1.6712499999999999"/>
    <n v="3.43"/>
    <n v="0.32"/>
    <n v="0.83517409015699595"/>
    <n v="0.69751576086956502"/>
    <n v="3.11"/>
    <n v="42.21"/>
    <n v="1.75875"/>
    <n v="3.43"/>
    <n v="0.43"/>
    <n v="0.80439722233753896"/>
    <n v="0.64705489130434801"/>
    <n v="3"/>
    <n v="3238"/>
    <n v="134.916666666667"/>
    <n v="359"/>
    <n v="11"/>
    <n v="92.769427435263793"/>
    <n v="8606.1666666666697"/>
    <n v="348"/>
    <n v="7.08"/>
    <n v="0.29499999999999998"/>
    <n v="0.75"/>
    <n v="0"/>
    <n v="0.29699948762947997"/>
    <n v="8.8208695652173902E-2"/>
    <n v="0.75"/>
    <n v="43"/>
    <n v="1.7916666666666701"/>
    <n v="7"/>
    <n v="0"/>
    <n v="2.6536138880151099"/>
    <n v="7.0416666666666696"/>
    <n v="7"/>
    <n v="331.82"/>
    <n v="13.8258333333333"/>
    <n v="16.093"/>
    <n v="4.8689999999999998"/>
    <n v="3.7543024786835302"/>
    <n v="14.094787101449301"/>
    <n v="11.224"/>
    <x v="36"/>
    <x v="0"/>
  </r>
  <r>
    <d v="2018-09-17T00:00:00"/>
    <x v="245"/>
    <x v="252"/>
    <x v="25"/>
    <s v="Monday"/>
    <n v="0"/>
    <s v="Sep"/>
    <s v="Fall"/>
    <n v="0"/>
    <n v="1"/>
    <n v="0"/>
    <n v="0"/>
    <n v="0"/>
    <n v="10"/>
    <n v="17"/>
    <n v="7"/>
    <s v="Low"/>
    <n v="5795"/>
    <n v="16.911130284728216"/>
    <n v="0"/>
    <m/>
    <n v="0"/>
    <n v="0"/>
    <n v="67"/>
    <n v="939"/>
    <n v="0"/>
    <n v="167"/>
    <n v="76"/>
    <n v="0"/>
    <n v="0"/>
    <n v="0"/>
    <n v="5.3642914331465175E-2"/>
    <n v="0.75180144115292236"/>
    <n v="0"/>
    <n v="0.13370696557245795"/>
    <n v="6.0848678943154523E-2"/>
    <n v="0"/>
    <n v="56"/>
    <n v="0"/>
    <n v="0"/>
    <n v="0"/>
    <n v="55"/>
    <n v="644"/>
    <n v="57"/>
    <n v="102"/>
    <n v="40"/>
    <n v="68"/>
    <n v="0"/>
    <n v="0"/>
    <n v="26"/>
    <n v="0"/>
    <n v="0"/>
    <n v="0"/>
    <n v="0"/>
    <n v="0"/>
    <n v="0"/>
    <n v="0"/>
    <n v="0"/>
    <n v="0"/>
    <n v="0"/>
    <n v="0"/>
    <n v="0"/>
    <n v="0"/>
    <n v="0"/>
    <n v="687.3"/>
    <n v="28.637499999999999"/>
    <n v="33.54"/>
    <n v="24.76"/>
    <n v="3.06660448109603"/>
    <n v="9.4040630434782599"/>
    <n v="8.7799999999999994"/>
    <n v="565.86"/>
    <n v="23.577500000000001"/>
    <n v="25.3"/>
    <n v="22.32"/>
    <n v="0.81655825958981498"/>
    <n v="0.66676739130434803"/>
    <n v="2.98"/>
    <n v="18.18"/>
    <n v="0.75749999999999995"/>
    <n v="0.94"/>
    <n v="0.53"/>
    <n v="0.149470078436542"/>
    <n v="2.2341304347826101E-2"/>
    <n v="0.41"/>
    <n v="24342.98"/>
    <n v="1014.2908333333301"/>
    <n v="1016.07"/>
    <n v="1012.67"/>
    <n v="1.0802492331851501"/>
    <n v="1.1669384057971099"/>
    <n v="3.4000000000000901"/>
    <n v="47.77"/>
    <n v="1.9904166666666701"/>
    <n v="2.98"/>
    <n v="1.1399999999999999"/>
    <n v="0.58733354101889801"/>
    <n v="0.34496068840579702"/>
    <n v="1.84"/>
    <n v="49.04"/>
    <n v="2.0433333333333299"/>
    <n v="2.98"/>
    <n v="1.1399999999999999"/>
    <n v="0.59067144304019703"/>
    <n v="0.348892753623188"/>
    <n v="1.84"/>
    <n v="5294"/>
    <n v="220.583333333333"/>
    <n v="311"/>
    <n v="34"/>
    <n v="80.306433044967207"/>
    <n v="6449.1231884057997"/>
    <n v="277"/>
    <n v="2.4700000000000002"/>
    <n v="0.102916666666667"/>
    <n v="0.44"/>
    <n v="0"/>
    <n v="0.12681651129183399"/>
    <n v="1.6082427536231899E-2"/>
    <n v="0.44"/>
    <n v="51"/>
    <n v="2.125"/>
    <n v="9"/>
    <n v="0"/>
    <n v="3.1939140496453202"/>
    <n v="10.201086956521699"/>
    <n v="9"/>
    <n v="359.09500000000003"/>
    <n v="14.962291666666699"/>
    <n v="16.093"/>
    <n v="12.369"/>
    <n v="1.3337589730488799"/>
    <n v="1.77891299818841"/>
    <n v="3.7240000000000002"/>
    <x v="36"/>
    <x v="2"/>
  </r>
  <r>
    <d v="2018-09-18T00:00:00"/>
    <x v="246"/>
    <x v="253"/>
    <x v="25"/>
    <s v="Tuesday"/>
    <n v="0"/>
    <s v="Sep"/>
    <s v="Fall"/>
    <n v="0"/>
    <n v="0"/>
    <n v="1"/>
    <n v="0"/>
    <n v="0"/>
    <n v="10"/>
    <n v="17"/>
    <n v="7"/>
    <s v="Low"/>
    <n v="5795"/>
    <n v="13.166522864538397"/>
    <n v="0"/>
    <m/>
    <n v="0"/>
    <n v="68"/>
    <n v="49"/>
    <n v="688"/>
    <n v="0"/>
    <n v="85"/>
    <n v="82"/>
    <n v="0"/>
    <n v="0"/>
    <n v="6.9958847736625515E-2"/>
    <n v="5.0411522633744855E-2"/>
    <n v="0.70781893004115226"/>
    <n v="0"/>
    <n v="8.7448559670781897E-2"/>
    <n v="8.4362139917695478E-2"/>
    <n v="0"/>
    <n v="29"/>
    <n v="0"/>
    <n v="0"/>
    <n v="0"/>
    <n v="39"/>
    <n v="459"/>
    <n v="39"/>
    <n v="34"/>
    <n v="20"/>
    <n v="79"/>
    <n v="0"/>
    <n v="0"/>
    <n v="23"/>
    <n v="0"/>
    <n v="0"/>
    <n v="0"/>
    <n v="0"/>
    <n v="0"/>
    <n v="0"/>
    <n v="0"/>
    <n v="0"/>
    <n v="0"/>
    <n v="0"/>
    <n v="0"/>
    <n v="0"/>
    <n v="0"/>
    <n v="0"/>
    <n v="699.94"/>
    <n v="29.164166666666699"/>
    <n v="33.78"/>
    <n v="25.77"/>
    <n v="2.8779384479423702"/>
    <n v="8.2825297101449298"/>
    <n v="8.01"/>
    <n v="571.61"/>
    <n v="23.817083333333301"/>
    <n v="24.78"/>
    <n v="22.77"/>
    <n v="0.566833149031159"/>
    <n v="0.32129981884058001"/>
    <n v="2.0099999999999998"/>
    <n v="17.82"/>
    <n v="0.74250000000000005"/>
    <n v="0.91"/>
    <n v="0.54"/>
    <n v="0.13257483530641001"/>
    <n v="1.75760869565217E-2"/>
    <n v="0.37"/>
    <n v="24342.51"/>
    <n v="1014.27125"/>
    <n v="1016.26"/>
    <n v="1012.18"/>
    <n v="1.29443394544891"/>
    <n v="1.6755592391304199"/>
    <n v="4.08000000000004"/>
    <n v="48.34"/>
    <n v="2.0141666666666702"/>
    <n v="3.86"/>
    <n v="1.21"/>
    <n v="0.74730772816806201"/>
    <n v="0.55846884057971002"/>
    <n v="2.65"/>
    <n v="51.99"/>
    <n v="2.1662499999999998"/>
    <n v="3.86"/>
    <n v="1.23"/>
    <n v="0.76267727803756102"/>
    <n v="0.58167663043478302"/>
    <n v="2.63"/>
    <n v="4989"/>
    <n v="207.875"/>
    <n v="312"/>
    <n v="5"/>
    <n v="78.326691824523706"/>
    <n v="6135.0706521739103"/>
    <n v="307"/>
    <n v="2.93"/>
    <n v="0.122083333333333"/>
    <n v="0.75"/>
    <n v="0"/>
    <n v="0.215466716216453"/>
    <n v="4.6425905797101402E-2"/>
    <n v="0.75"/>
    <n v="48"/>
    <n v="2"/>
    <n v="9"/>
    <n v="0"/>
    <n v="3.0072376462244499"/>
    <n v="9.0434782608695592"/>
    <n v="9"/>
    <n v="377.36"/>
    <n v="15.723333333333301"/>
    <n v="16.093"/>
    <n v="14.614000000000001"/>
    <n v="0.54133455593493696"/>
    <n v="0.29304310144927498"/>
    <n v="1.4790000000000001"/>
    <x v="36"/>
    <x v="2"/>
  </r>
  <r>
    <d v="2018-09-19T00:00:00"/>
    <x v="247"/>
    <x v="254"/>
    <x v="30"/>
    <s v="Wednesday"/>
    <n v="0"/>
    <s v="Sep"/>
    <s v="Fall"/>
    <n v="0"/>
    <n v="0"/>
    <n v="1"/>
    <n v="0"/>
    <n v="0"/>
    <n v="10"/>
    <n v="17"/>
    <n v="7"/>
    <s v="Extremely Low"/>
    <n v="5795"/>
    <n v="12.493528904227782"/>
    <n v="0"/>
    <m/>
    <n v="0"/>
    <n v="66"/>
    <n v="97"/>
    <n v="725"/>
    <n v="0"/>
    <n v="134"/>
    <n v="45"/>
    <n v="4"/>
    <n v="0"/>
    <n v="6.1624649859943981E-2"/>
    <n v="9.0569561157796449E-2"/>
    <n v="0.67693744164332403"/>
    <n v="0"/>
    <n v="0.12511671335200747"/>
    <n v="4.2016806722689079E-2"/>
    <n v="3.7348272642390291E-3"/>
    <n v="32"/>
    <n v="0"/>
    <n v="0"/>
    <n v="0"/>
    <n v="55"/>
    <n v="509"/>
    <n v="51"/>
    <n v="64"/>
    <n v="12"/>
    <n v="40"/>
    <n v="0"/>
    <n v="4"/>
    <n v="30"/>
    <n v="0"/>
    <n v="0"/>
    <n v="0"/>
    <n v="0"/>
    <n v="0"/>
    <n v="0"/>
    <n v="0"/>
    <n v="0"/>
    <n v="0"/>
    <n v="0"/>
    <n v="0"/>
    <n v="0"/>
    <n v="0"/>
    <n v="0"/>
    <n v="681.82"/>
    <n v="28.4091666666667"/>
    <n v="32.31"/>
    <n v="24.86"/>
    <n v="2.51754869849132"/>
    <n v="6.3380514492753601"/>
    <n v="7.45"/>
    <n v="568.37"/>
    <n v="23.682083333333299"/>
    <n v="24.45"/>
    <n v="23.02"/>
    <n v="0.37664398097646201"/>
    <n v="0.14186068840579699"/>
    <n v="1.43"/>
    <n v="18.37"/>
    <n v="0.76541666666666697"/>
    <n v="0.91"/>
    <n v="0.59"/>
    <n v="0.116618261179713"/>
    <n v="1.3599818840579699E-2"/>
    <n v="0.32"/>
    <n v="24339.41"/>
    <n v="1014.14208333333"/>
    <n v="1015.57"/>
    <n v="1012.5"/>
    <n v="0.87367777945810499"/>
    <n v="0.76331286231884499"/>
    <n v="3.07000000000005"/>
    <n v="47.64"/>
    <n v="1.9850000000000001"/>
    <n v="4.4400000000000004"/>
    <n v="0.53"/>
    <n v="1.2436796735634099"/>
    <n v="1.54673913043478"/>
    <n v="3.91"/>
    <n v="50.68"/>
    <n v="2.1116666666666699"/>
    <n v="4.4400000000000004"/>
    <n v="0.8"/>
    <n v="1.1737367554160101"/>
    <n v="1.3776579710144901"/>
    <n v="3.64"/>
    <n v="4796"/>
    <n v="199.833333333333"/>
    <n v="320"/>
    <n v="127"/>
    <n v="60.294686957992603"/>
    <n v="3635.4492753623199"/>
    <n v="193"/>
    <n v="2.73"/>
    <n v="0.11375"/>
    <n v="0.51"/>
    <n v="0"/>
    <n v="0.16903337720313"/>
    <n v="2.8572282608695598E-2"/>
    <n v="0.51"/>
    <n v="48"/>
    <n v="2"/>
    <n v="9"/>
    <n v="0"/>
    <n v="3.0072376462244499"/>
    <n v="9.0434782608695592"/>
    <n v="9"/>
    <n v="367.35199999999998"/>
    <n v="15.306333333333299"/>
    <n v="16.093"/>
    <n v="13.243"/>
    <n v="0.93035732577498897"/>
    <n v="0.86556475362318797"/>
    <n v="2.85"/>
    <x v="36"/>
    <x v="2"/>
  </r>
  <r>
    <d v="2018-09-20T00:00:00"/>
    <x v="248"/>
    <x v="255"/>
    <x v="48"/>
    <s v="Thursday"/>
    <n v="0"/>
    <s v="Sep"/>
    <s v="Fall"/>
    <n v="0"/>
    <n v="0"/>
    <n v="1"/>
    <n v="0"/>
    <n v="0"/>
    <n v="10"/>
    <n v="17"/>
    <n v="7"/>
    <s v="Extremely Low"/>
    <n v="5795"/>
    <n v="8.9214840379637614"/>
    <n v="0"/>
    <m/>
    <n v="0"/>
    <n v="97"/>
    <n v="116"/>
    <n v="833"/>
    <n v="0"/>
    <n v="161"/>
    <n v="52"/>
    <n v="95"/>
    <n v="0"/>
    <n v="7.1639586410635156E-2"/>
    <n v="8.5672082717872966E-2"/>
    <n v="0.61521418020679464"/>
    <n v="0"/>
    <n v="0.1189069423929099"/>
    <n v="3.8404726735598228E-2"/>
    <n v="7.0162481536189064E-2"/>
    <n v="68"/>
    <n v="0"/>
    <n v="0"/>
    <n v="0"/>
    <n v="65"/>
    <n v="554"/>
    <n v="46"/>
    <n v="86"/>
    <n v="9"/>
    <n v="46"/>
    <n v="0"/>
    <n v="95"/>
    <n v="13"/>
    <n v="0"/>
    <n v="0"/>
    <n v="0"/>
    <n v="0"/>
    <n v="0"/>
    <n v="0"/>
    <n v="0"/>
    <n v="0"/>
    <n v="0"/>
    <n v="0"/>
    <n v="0"/>
    <n v="0"/>
    <n v="0"/>
    <n v="0"/>
    <n v="683.56"/>
    <n v="28.481666666666701"/>
    <n v="31.19"/>
    <n v="25.91"/>
    <n v="1.7534876220206701"/>
    <n v="3.0747188405797101"/>
    <n v="5.28"/>
    <n v="584.77"/>
    <n v="24.3654166666667"/>
    <n v="25.34"/>
    <n v="23.31"/>
    <n v="0.41251064984056401"/>
    <n v="0.170165036231884"/>
    <n v="2.0299999999999998"/>
    <n v="18.93"/>
    <n v="0.78874999999999995"/>
    <n v="0.91"/>
    <n v="0.66"/>
    <n v="8.6341712424226502E-2"/>
    <n v="7.4548913043478299E-3"/>
    <n v="0.25"/>
    <n v="24345.89"/>
    <n v="1014.41208333333"/>
    <n v="1015.93"/>
    <n v="1013.03"/>
    <n v="0.81134873843638"/>
    <n v="0.65828677536230495"/>
    <n v="2.8999999999999799"/>
    <n v="75.92"/>
    <n v="3.16333333333333"/>
    <n v="5.55"/>
    <n v="0.77"/>
    <n v="1.6133132709256801"/>
    <n v="2.6027797101449299"/>
    <n v="4.78"/>
    <n v="80.06"/>
    <n v="3.3358333333333299"/>
    <n v="5.55"/>
    <n v="1.1599999999999999"/>
    <n v="1.4730681281410301"/>
    <n v="2.1699297101449302"/>
    <n v="4.3899999999999997"/>
    <n v="3738"/>
    <n v="155.75"/>
    <n v="193"/>
    <n v="131"/>
    <n v="17.6567513876482"/>
    <n v="311.76086956521698"/>
    <n v="62"/>
    <n v="6.83"/>
    <n v="0.28458333333333302"/>
    <n v="0.75"/>
    <n v="0"/>
    <n v="0.27089191116796402"/>
    <n v="7.3382427536231906E-2"/>
    <n v="0.75"/>
    <n v="39"/>
    <n v="1.625"/>
    <n v="6"/>
    <n v="0"/>
    <n v="2.3556130929077201"/>
    <n v="5.5489130434782599"/>
    <n v="6"/>
    <n v="379.64499999999998"/>
    <n v="15.8185416666667"/>
    <n v="16.093"/>
    <n v="13.13"/>
    <n v="0.71827583288138597"/>
    <n v="0.51592017210144903"/>
    <n v="2.9630000000000001"/>
    <x v="36"/>
    <x v="3"/>
  </r>
  <r>
    <d v="2018-09-21T00:00:00"/>
    <x v="249"/>
    <x v="256"/>
    <x v="29"/>
    <s v="Friday"/>
    <n v="0"/>
    <s v="Sep"/>
    <s v="Fall"/>
    <n v="0"/>
    <n v="1"/>
    <n v="0"/>
    <n v="0"/>
    <n v="0"/>
    <n v="10"/>
    <n v="17"/>
    <n v="7"/>
    <s v="Low"/>
    <n v="5795"/>
    <n v="16.617773943054356"/>
    <n v="0"/>
    <m/>
    <n v="0"/>
    <n v="76"/>
    <n v="156"/>
    <n v="1282"/>
    <n v="0"/>
    <n v="256"/>
    <n v="102"/>
    <n v="0"/>
    <n v="0"/>
    <n v="4.05982905982906E-2"/>
    <n v="8.3333333333333329E-2"/>
    <n v="0.68482905982905984"/>
    <n v="0"/>
    <n v="0.13675213675213677"/>
    <n v="5.4487179487179488E-2"/>
    <n v="0"/>
    <n v="90"/>
    <n v="0"/>
    <n v="9"/>
    <n v="10"/>
    <n v="107"/>
    <n v="897"/>
    <n v="120"/>
    <n v="206"/>
    <n v="20"/>
    <n v="97"/>
    <n v="0"/>
    <n v="0"/>
    <n v="15"/>
    <n v="5"/>
    <n v="0.20833333333333301"/>
    <n v="2.19"/>
    <n v="0"/>
    <n v="0.48072107674116799"/>
    <n v="0.23109275362318801"/>
    <n v="2.19"/>
    <n v="2.5499999999999998"/>
    <n v="0.10625"/>
    <n v="0.46"/>
    <n v="0"/>
    <n v="0.173501346943775"/>
    <n v="3.0102717391304299E-2"/>
    <n v="0.46"/>
    <n v="672.63"/>
    <n v="28.026250000000001"/>
    <n v="30.83"/>
    <n v="26.87"/>
    <n v="1.22042691211972"/>
    <n v="1.48944184782609"/>
    <n v="3.96"/>
    <n v="605.49"/>
    <n v="25.228750000000002"/>
    <n v="26.61"/>
    <n v="24.22"/>
    <n v="0.54309349423304698"/>
    <n v="0.294950543478261"/>
    <n v="2.39"/>
    <n v="20.39"/>
    <n v="0.84958333333333302"/>
    <n v="0.94"/>
    <n v="0.72"/>
    <n v="5.58319813809929E-2"/>
    <n v="3.1172101449275401E-3"/>
    <n v="0.22"/>
    <n v="24341.439999999999"/>
    <n v="1014.22666666667"/>
    <n v="1015.31"/>
    <n v="1013.09"/>
    <n v="0.64298669042055301"/>
    <n v="0.41343188405797499"/>
    <n v="2.21999999999991"/>
    <n v="78.05"/>
    <n v="3.2520833333333301"/>
    <n v="5"/>
    <n v="1.68"/>
    <n v="0.76782572279112304"/>
    <n v="0.58955634057970996"/>
    <n v="3.32"/>
    <n v="81.88"/>
    <n v="3.4116666666666702"/>
    <n v="5"/>
    <n v="1.87"/>
    <n v="0.76932871171344397"/>
    <n v="0.59186666666666699"/>
    <n v="3.13"/>
    <n v="3688"/>
    <n v="153.666666666667"/>
    <n v="173"/>
    <n v="127"/>
    <n v="12.983824942786599"/>
    <n v="168.57971014492799"/>
    <n v="46"/>
    <n v="10.85"/>
    <n v="0.452083333333333"/>
    <n v="0.82"/>
    <n v="0.03"/>
    <n v="0.26759767280892699"/>
    <n v="7.16085144927536E-2"/>
    <n v="0.79"/>
    <n v="40"/>
    <n v="1.6666666666666701"/>
    <n v="7"/>
    <n v="0"/>
    <n v="2.4257077258017898"/>
    <n v="5.8840579710144896"/>
    <n v="7"/>
    <n v="365.08199999999999"/>
    <n v="15.21175"/>
    <n v="16.093"/>
    <n v="11.433999999999999"/>
    <n v="1.0135844809388099"/>
    <n v="1.0273535"/>
    <n v="4.6589999999999998"/>
    <x v="50"/>
    <x v="3"/>
  </r>
  <r>
    <d v="2018-09-22T00:00:00"/>
    <x v="250"/>
    <x v="257"/>
    <x v="28"/>
    <s v="Saturday"/>
    <n v="1"/>
    <s v="Sep"/>
    <s v="Fall"/>
    <n v="0"/>
    <n v="1"/>
    <n v="0"/>
    <n v="0"/>
    <n v="0"/>
    <n v="10"/>
    <n v="18"/>
    <n v="8"/>
    <s v="Medium"/>
    <n v="5795"/>
    <n v="47.023295944779981"/>
    <n v="0"/>
    <m/>
    <n v="0"/>
    <n v="354"/>
    <n v="275"/>
    <n v="2832"/>
    <n v="0"/>
    <n v="476"/>
    <n v="398"/>
    <n v="119"/>
    <n v="0"/>
    <n v="7.9479119892231706E-2"/>
    <n v="6.1742254153569827E-2"/>
    <n v="0.63583295913785365"/>
    <n v="0"/>
    <n v="0.10687022900763359"/>
    <n v="8.9357880556802868E-2"/>
    <n v="2.6717557251908396E-2"/>
    <n v="300"/>
    <n v="0"/>
    <n v="44"/>
    <n v="3"/>
    <n v="217"/>
    <n v="2004"/>
    <n v="270"/>
    <n v="303"/>
    <n v="8"/>
    <n v="394"/>
    <n v="179"/>
    <n v="119"/>
    <n v="16"/>
    <n v="12.06"/>
    <n v="0.50249999999999995"/>
    <n v="3.74"/>
    <n v="0"/>
    <n v="0.89449159716081394"/>
    <n v="0.80011521739130398"/>
    <n v="3.74"/>
    <n v="6.05"/>
    <n v="0.25208333333333299"/>
    <n v="1"/>
    <n v="0"/>
    <n v="0.33139991822132597"/>
    <n v="0.109825905797101"/>
    <n v="1"/>
    <n v="629.99"/>
    <n v="26.249583333333302"/>
    <n v="29.94"/>
    <n v="24.68"/>
    <n v="1.4128401219334501"/>
    <n v="1.99611721014493"/>
    <n v="5.26"/>
    <n v="585.41999999999996"/>
    <n v="24.392499999999998"/>
    <n v="26"/>
    <n v="22.81"/>
    <n v="0.86516271402501499"/>
    <n v="0.74850652173913002"/>
    <n v="3.19"/>
    <n v="21.56"/>
    <n v="0.89833333333333298"/>
    <n v="0.96"/>
    <n v="0.72"/>
    <n v="6.5916064326019097E-2"/>
    <n v="4.3449275362318898E-3"/>
    <n v="0.24"/>
    <n v="24316.6"/>
    <n v="1013.19166666667"/>
    <n v="1014.54"/>
    <n v="1012.02"/>
    <n v="0.72235524601768297"/>
    <n v="0.52179710144926805"/>
    <n v="2.51999999999998"/>
    <n v="67.59"/>
    <n v="2.8162500000000001"/>
    <n v="3.91"/>
    <n v="1.48"/>
    <n v="0.68155074135641502"/>
    <n v="0.46451141304347798"/>
    <n v="2.4300000000000002"/>
    <n v="73.41"/>
    <n v="3.0587499999999999"/>
    <n v="5.04"/>
    <n v="1.48"/>
    <n v="0.91156488714641704"/>
    <n v="0.83095054347826103"/>
    <n v="3.56"/>
    <n v="4156"/>
    <n v="173.166666666667"/>
    <n v="228"/>
    <n v="124"/>
    <n v="28.968748778590701"/>
    <n v="839.18840579710104"/>
    <n v="104"/>
    <n v="14.9"/>
    <n v="0.62083333333333302"/>
    <n v="0.97"/>
    <n v="0.11"/>
    <n v="0.23006457820561499"/>
    <n v="5.2929710144927498E-2"/>
    <n v="0.86"/>
    <n v="42"/>
    <n v="1.75"/>
    <n v="8"/>
    <n v="0"/>
    <n v="2.67435485922184"/>
    <n v="7.1521739130434803"/>
    <n v="8"/>
    <n v="365.791"/>
    <n v="15.241291666666701"/>
    <n v="16.093"/>
    <n v="9.0410000000000004"/>
    <n v="1.5670684200031"/>
    <n v="2.4557034329710099"/>
    <n v="7.0519999999999996"/>
    <x v="49"/>
    <x v="3"/>
  </r>
  <r>
    <d v="2018-09-23T00:00:00"/>
    <x v="251"/>
    <x v="258"/>
    <x v="41"/>
    <s v="Sunday"/>
    <n v="1"/>
    <s v="Sep"/>
    <s v="Fall"/>
    <n v="0"/>
    <n v="1"/>
    <n v="0"/>
    <n v="0"/>
    <n v="0"/>
    <n v="10"/>
    <n v="18"/>
    <n v="8"/>
    <s v="Medium"/>
    <n v="5795"/>
    <n v="37.049180327868854"/>
    <n v="0"/>
    <m/>
    <n v="0"/>
    <n v="2"/>
    <n v="224"/>
    <n v="1758"/>
    <n v="0"/>
    <n v="222"/>
    <n v="274"/>
    <n v="0"/>
    <n v="0"/>
    <n v="8.0645161290322581E-4"/>
    <n v="9.0322580645161285E-2"/>
    <n v="0.70887096774193548"/>
    <n v="0"/>
    <n v="8.9516129032258071E-2"/>
    <n v="0.11048387096774194"/>
    <n v="0"/>
    <n v="207"/>
    <n v="0"/>
    <n v="0"/>
    <n v="0"/>
    <n v="124"/>
    <n v="1256"/>
    <n v="136"/>
    <n v="166"/>
    <n v="11"/>
    <n v="266"/>
    <n v="0"/>
    <n v="0"/>
    <n v="35"/>
    <n v="2.46"/>
    <n v="0.10249999999999999"/>
    <n v="1.1499999999999999"/>
    <n v="0"/>
    <n v="0.29764656601558398"/>
    <n v="8.8593478260869496E-2"/>
    <n v="1.1499999999999999"/>
    <n v="2.92"/>
    <n v="0.12166666666666701"/>
    <n v="0.87"/>
    <n v="0"/>
    <n v="0.27282207399323599"/>
    <n v="7.4431884057971007E-2"/>
    <n v="0.87"/>
    <n v="607.52"/>
    <n v="25.313333333333301"/>
    <n v="29.32"/>
    <n v="22.29"/>
    <n v="2.31528694186885"/>
    <n v="5.3605536231884097"/>
    <n v="7.03"/>
    <n v="511.6"/>
    <n v="21.316666666666698"/>
    <n v="23.7"/>
    <n v="19.96"/>
    <n v="0.95934156163696904"/>
    <n v="0.920336231884058"/>
    <n v="3.74"/>
    <n v="19.09"/>
    <n v="0.79541666666666699"/>
    <n v="0.96"/>
    <n v="0.61"/>
    <n v="0.12900890318675401"/>
    <n v="1.6643297101449302E-2"/>
    <n v="0.35"/>
    <n v="24294.36"/>
    <n v="1012.265"/>
    <n v="1013.99"/>
    <n v="1010.68"/>
    <n v="0.98784790239229703"/>
    <n v="0.97584347826086204"/>
    <n v="3.31000000000006"/>
    <n v="55.11"/>
    <n v="2.2962500000000001"/>
    <n v="3.82"/>
    <n v="0.5"/>
    <n v="1.0497486759261501"/>
    <n v="1.1019722826086999"/>
    <n v="3.32"/>
    <n v="57.27"/>
    <n v="2.38625"/>
    <n v="4.51"/>
    <n v="0.65"/>
    <n v="1.0266145820121599"/>
    <n v="1.0539375"/>
    <n v="3.86"/>
    <n v="6440"/>
    <n v="268.33333333333297"/>
    <n v="328"/>
    <n v="197"/>
    <n v="28.0955925162752"/>
    <n v="789.36231884057997"/>
    <n v="131"/>
    <n v="18.02"/>
    <n v="0.75083333333333302"/>
    <n v="1"/>
    <n v="0.38"/>
    <n v="0.191763365650995"/>
    <n v="3.6773188405797103E-2"/>
    <n v="0.62"/>
    <n v="40"/>
    <n v="1.6666666666666701"/>
    <n v="7"/>
    <n v="0"/>
    <n v="2.4435659378771901"/>
    <n v="5.9710144927536204"/>
    <n v="7"/>
    <n v="366.54"/>
    <n v="15.272500000000001"/>
    <n v="16.093"/>
    <n v="12.638"/>
    <n v="0.84099769942300195"/>
    <n v="0.70727713043478202"/>
    <n v="3.4550000000000001"/>
    <x v="51"/>
    <x v="3"/>
  </r>
  <r>
    <d v="2018-09-24T00:00:00"/>
    <x v="252"/>
    <x v="259"/>
    <x v="42"/>
    <s v="Monday"/>
    <n v="0"/>
    <s v="Sep"/>
    <s v="Fall"/>
    <n v="0"/>
    <n v="0"/>
    <n v="0"/>
    <n v="0"/>
    <n v="0"/>
    <n v="10"/>
    <n v="17"/>
    <n v="7"/>
    <s v="Low"/>
    <n v="5795"/>
    <n v="17.46333045729077"/>
    <n v="0"/>
    <m/>
    <n v="0"/>
    <n v="142"/>
    <n v="71"/>
    <n v="999"/>
    <n v="0"/>
    <n v="496"/>
    <n v="59"/>
    <n v="0"/>
    <n v="0"/>
    <n v="8.0362195812110918E-2"/>
    <n v="4.0181097906055459E-2"/>
    <n v="0.56536502546689305"/>
    <n v="0"/>
    <n v="0.2807017543859649"/>
    <n v="3.3389926428975668E-2"/>
    <n v="0"/>
    <n v="71"/>
    <n v="0"/>
    <n v="0"/>
    <n v="0"/>
    <n v="58"/>
    <n v="651"/>
    <n v="56"/>
    <n v="82"/>
    <n v="8"/>
    <n v="55"/>
    <n v="0"/>
    <n v="0"/>
    <n v="17"/>
    <n v="0"/>
    <n v="0"/>
    <n v="0"/>
    <n v="0"/>
    <n v="0"/>
    <n v="0"/>
    <n v="0"/>
    <n v="0"/>
    <n v="0"/>
    <n v="0"/>
    <n v="0"/>
    <n v="0"/>
    <n v="0"/>
    <n v="0"/>
    <n v="632.26"/>
    <n v="26.344166666666698"/>
    <n v="31"/>
    <n v="21.82"/>
    <n v="2.9847480654977798"/>
    <n v="8.9087210144927607"/>
    <n v="9.18"/>
    <n v="507.1"/>
    <n v="21.129166666666698"/>
    <n v="22.65"/>
    <n v="19.899999999999999"/>
    <n v="1.06465310401278"/>
    <n v="1.1334862318840599"/>
    <n v="2.75"/>
    <n v="17.77"/>
    <n v="0.74041666666666694"/>
    <n v="0.89"/>
    <n v="0.56999999999999995"/>
    <n v="0.11376861211005999"/>
    <n v="1.29432971014493E-2"/>
    <n v="0.32"/>
    <n v="24314.18"/>
    <n v="1013.09083333333"/>
    <n v="1014.85"/>
    <n v="1011.4"/>
    <n v="1.04243826494995"/>
    <n v="1.0866775362318699"/>
    <n v="3.4500000000000499"/>
    <n v="50"/>
    <n v="2.0833333333333299"/>
    <n v="4.26"/>
    <n v="0.57999999999999996"/>
    <n v="1.1763527519844801"/>
    <n v="1.3838057971014499"/>
    <n v="3.68"/>
    <n v="53.49"/>
    <n v="2.2287499999999998"/>
    <n v="4.26"/>
    <n v="0.62"/>
    <n v="1.15123869960936"/>
    <n v="1.32535054347826"/>
    <n v="3.64"/>
    <n v="4943"/>
    <n v="205.958333333333"/>
    <n v="291"/>
    <n v="156"/>
    <n v="45.669397199653403"/>
    <n v="2085.69384057971"/>
    <n v="135"/>
    <n v="6.62"/>
    <n v="0.27583333333333299"/>
    <n v="0.54"/>
    <n v="0"/>
    <n v="0.16204982236193999"/>
    <n v="2.62601449275362E-2"/>
    <n v="0.54"/>
    <n v="43"/>
    <n v="1.7916666666666701"/>
    <n v="7"/>
    <n v="0"/>
    <n v="2.6536138880151099"/>
    <n v="7.0416666666666696"/>
    <n v="7"/>
    <n v="382.52699999999999"/>
    <n v="15.938625"/>
    <n v="16.093"/>
    <n v="15.438000000000001"/>
    <n v="0.22701787183046801"/>
    <n v="5.15371141304347E-2"/>
    <n v="0.65499999999999903"/>
    <x v="36"/>
    <x v="0"/>
  </r>
  <r>
    <d v="2018-09-25T00:00:00"/>
    <x v="253"/>
    <x v="260"/>
    <x v="38"/>
    <s v="Tuesday"/>
    <n v="0"/>
    <s v="Sep"/>
    <s v="Fall"/>
    <n v="0"/>
    <n v="0"/>
    <n v="0"/>
    <n v="0"/>
    <n v="0"/>
    <n v="10"/>
    <n v="17"/>
    <n v="7"/>
    <s v="Low"/>
    <n v="5795"/>
    <n v="17.152717860224332"/>
    <n v="0"/>
    <m/>
    <n v="0"/>
    <n v="146"/>
    <n v="72"/>
    <n v="934"/>
    <n v="0"/>
    <n v="148"/>
    <n v="63"/>
    <n v="512"/>
    <n v="0"/>
    <n v="7.7866666666666667E-2"/>
    <n v="3.8399999999999997E-2"/>
    <n v="0.49813333333333332"/>
    <n v="0"/>
    <n v="7.8933333333333328E-2"/>
    <n v="3.3599999999999998E-2"/>
    <n v="0.27306666666666668"/>
    <n v="44"/>
    <n v="0"/>
    <n v="0"/>
    <n v="77"/>
    <n v="68"/>
    <n v="645"/>
    <n v="57"/>
    <n v="91"/>
    <n v="6"/>
    <n v="61"/>
    <n v="2"/>
    <n v="512"/>
    <n v="20"/>
    <n v="4.2300000000000004"/>
    <n v="0.17624999999999999"/>
    <n v="2.16"/>
    <n v="0"/>
    <n v="0.520817188155557"/>
    <n v="0.271250543478261"/>
    <n v="2.16"/>
    <n v="1.73"/>
    <n v="7.2083333333333305E-2"/>
    <n v="0.76"/>
    <n v="0"/>
    <n v="0.192195081298566"/>
    <n v="3.6938949275362301E-2"/>
    <n v="0.76"/>
    <n v="651.42999999999995"/>
    <n v="27.1429166666667"/>
    <n v="30.73"/>
    <n v="24.94"/>
    <n v="1.70844062936292"/>
    <n v="2.91876938405797"/>
    <n v="5.79"/>
    <n v="573.57000000000005"/>
    <n v="23.89875"/>
    <n v="25.03"/>
    <n v="23.02"/>
    <n v="0.52839636390810296"/>
    <n v="0.27920271739130498"/>
    <n v="2.0099999999999998"/>
    <n v="19.88"/>
    <n v="0.82833333333333303"/>
    <n v="0.94"/>
    <n v="0.68"/>
    <n v="7.9326878314909199E-2"/>
    <n v="6.2927536231884096E-3"/>
    <n v="0.26"/>
    <n v="24352.799999999999"/>
    <n v="1014.7"/>
    <n v="1016.45"/>
    <n v="1013.33"/>
    <n v="1.0729601475641399"/>
    <n v="1.15124347826086"/>
    <n v="3.12"/>
    <n v="56.97"/>
    <n v="2.3737499999999998"/>
    <n v="4.24"/>
    <n v="0.76"/>
    <n v="0.84912134893511604"/>
    <n v="0.721007065217391"/>
    <n v="3.48"/>
    <n v="65.290000000000006"/>
    <n v="2.72041666666667"/>
    <n v="4.41"/>
    <n v="1.49"/>
    <n v="0.73845596357868704"/>
    <n v="0.54531721014492796"/>
    <n v="2.92"/>
    <n v="4091"/>
    <n v="170.458333333333"/>
    <n v="232"/>
    <n v="116"/>
    <n v="29.285668206801098"/>
    <n v="857.65036231884096"/>
    <n v="116"/>
    <n v="10.61"/>
    <n v="0.442083333333333"/>
    <n v="0.89"/>
    <n v="0"/>
    <n v="0.28676576059438402"/>
    <n v="8.2234601449275399E-2"/>
    <n v="0.89"/>
    <n v="39"/>
    <n v="1.625"/>
    <n v="6"/>
    <n v="0"/>
    <n v="2.33708290861474"/>
    <n v="5.4619565217391299"/>
    <n v="6"/>
    <n v="372.84"/>
    <n v="15.535"/>
    <n v="16.093"/>
    <n v="13.374000000000001"/>
    <n v="0.77462849440736803"/>
    <n v="0.600049304347826"/>
    <n v="2.7189999999999999"/>
    <x v="52"/>
    <x v="3"/>
  </r>
  <r>
    <d v="2018-09-26T00:00:00"/>
    <x v="254"/>
    <x v="261"/>
    <x v="42"/>
    <s v="Wednesday"/>
    <n v="0"/>
    <s v="Sep"/>
    <s v="Fall"/>
    <n v="0"/>
    <n v="1"/>
    <n v="0"/>
    <n v="0"/>
    <n v="0"/>
    <n v="10"/>
    <n v="17"/>
    <n v="7"/>
    <s v="Extremely Low"/>
    <n v="5795"/>
    <n v="10.077653149266609"/>
    <n v="0"/>
    <m/>
    <n v="0"/>
    <n v="136"/>
    <n v="103"/>
    <n v="659"/>
    <n v="0"/>
    <n v="64"/>
    <n v="46"/>
    <n v="0"/>
    <n v="0"/>
    <n v="0.13492063492063491"/>
    <n v="0.10218253968253968"/>
    <n v="0.65376984126984128"/>
    <n v="0"/>
    <n v="6.3492063492063489E-2"/>
    <n v="4.5634920634920632E-2"/>
    <n v="0"/>
    <n v="49"/>
    <n v="0"/>
    <n v="0"/>
    <n v="63"/>
    <n v="86"/>
    <n v="403"/>
    <n v="17"/>
    <n v="37"/>
    <n v="4"/>
    <n v="45"/>
    <n v="0"/>
    <n v="0"/>
    <n v="27"/>
    <n v="6.31"/>
    <n v="0.26291666666666702"/>
    <n v="1.1299999999999999"/>
    <n v="0"/>
    <n v="0.41093191191715001"/>
    <n v="0.16886503623188401"/>
    <n v="1.1299999999999999"/>
    <n v="3.54"/>
    <n v="0.14749999999999999"/>
    <n v="0.77"/>
    <n v="0"/>
    <n v="0.22748626332154701"/>
    <n v="5.1749999999999997E-2"/>
    <n v="0.77"/>
    <n v="624.52"/>
    <n v="26.0216666666667"/>
    <n v="30.16"/>
    <n v="24.03"/>
    <n v="1.5235304156912099"/>
    <n v="2.3211449275362299"/>
    <n v="6.13"/>
    <n v="565.70000000000005"/>
    <n v="23.570833333333301"/>
    <n v="25.01"/>
    <n v="22.6"/>
    <n v="0.57869355611070905"/>
    <n v="0.33488623188405803"/>
    <n v="2.41"/>
    <n v="20.8"/>
    <n v="0.86666666666666703"/>
    <n v="0.93"/>
    <n v="0.68"/>
    <n v="6.4042558313689504E-2"/>
    <n v="4.1014492753623198E-3"/>
    <n v="0.25"/>
    <n v="24382.62"/>
    <n v="1015.9425"/>
    <n v="1017.77"/>
    <n v="1014.74"/>
    <n v="0.78574943456106705"/>
    <n v="0.61740217391303698"/>
    <n v="3.0299999999999701"/>
    <n v="41.75"/>
    <n v="1.7395833333333299"/>
    <n v="3.8"/>
    <n v="0.92"/>
    <n v="0.66777683832033397"/>
    <n v="0.44592590579710101"/>
    <n v="2.88"/>
    <n v="51.34"/>
    <n v="2.1391666666666702"/>
    <n v="5.85"/>
    <n v="1.02"/>
    <n v="1.13610668768259"/>
    <n v="1.2907384057971001"/>
    <n v="4.83"/>
    <n v="3396"/>
    <n v="141.5"/>
    <n v="346"/>
    <n v="5"/>
    <n v="105.243816300841"/>
    <n v="11076.2608695652"/>
    <n v="341"/>
    <n v="16.14"/>
    <n v="0.67249999999999999"/>
    <n v="1"/>
    <n v="0.28999999999999998"/>
    <n v="0.18048846765519899"/>
    <n v="3.2576086956521699E-2"/>
    <n v="0.71"/>
    <n v="38"/>
    <n v="1.5833333333333299"/>
    <n v="6"/>
    <n v="0"/>
    <n v="2.3575349444902698"/>
    <n v="5.5579710144927503"/>
    <n v="6"/>
    <n v="360.702"/>
    <n v="15.029249999999999"/>
    <n v="16.093"/>
    <n v="11.763999999999999"/>
    <n v="1.10198426762225"/>
    <n v="1.2143693260869599"/>
    <n v="4.3289999999999997"/>
    <x v="41"/>
    <x v="3"/>
  </r>
  <r>
    <d v="2018-09-27T00:00:00"/>
    <x v="255"/>
    <x v="262"/>
    <x v="28"/>
    <s v="Thursday"/>
    <n v="0"/>
    <s v="Sep"/>
    <s v="Fall"/>
    <n v="0"/>
    <n v="1"/>
    <n v="0"/>
    <n v="0"/>
    <n v="0"/>
    <n v="10"/>
    <n v="17"/>
    <n v="7"/>
    <s v="Low"/>
    <n v="5795"/>
    <n v="16.28990509059534"/>
    <n v="0"/>
    <m/>
    <n v="0"/>
    <n v="0"/>
    <n v="73"/>
    <n v="848"/>
    <n v="0"/>
    <n v="224"/>
    <n v="61"/>
    <n v="320"/>
    <n v="0"/>
    <n v="0"/>
    <n v="4.7837483617300128E-2"/>
    <n v="0.55570117955439058"/>
    <n v="0"/>
    <n v="0.14678899082568808"/>
    <n v="3.9973787680209698E-2"/>
    <n v="0.20969855832241152"/>
    <n v="48"/>
    <n v="0"/>
    <n v="0"/>
    <n v="0"/>
    <n v="59"/>
    <n v="575"/>
    <n v="45"/>
    <n v="174"/>
    <n v="24"/>
    <n v="55"/>
    <n v="0"/>
    <n v="320"/>
    <n v="25"/>
    <n v="2.88"/>
    <n v="0.12"/>
    <n v="0.87"/>
    <n v="0"/>
    <n v="0.25529181938220902"/>
    <n v="6.5173913043478193E-2"/>
    <n v="0.87"/>
    <n v="2.63"/>
    <n v="0.10958333333333301"/>
    <n v="0.69"/>
    <n v="0"/>
    <n v="0.23341471148201401"/>
    <n v="5.4482427536231899E-2"/>
    <n v="0.69"/>
    <n v="575.84"/>
    <n v="23.9933333333333"/>
    <n v="26.3"/>
    <n v="21.81"/>
    <n v="1.3595896652928099"/>
    <n v="1.84848405797102"/>
    <n v="4.49"/>
    <n v="519.13"/>
    <n v="21.630416666666701"/>
    <n v="22.97"/>
    <n v="20.36"/>
    <n v="0.67110861666523003"/>
    <n v="0.45038677536231903"/>
    <n v="2.61"/>
    <n v="20.85"/>
    <n v="0.86875000000000002"/>
    <n v="0.96"/>
    <n v="0.74"/>
    <n v="7.0236402057003502E-2"/>
    <n v="4.9331521739130399E-3"/>
    <n v="0.22"/>
    <n v="24384.89"/>
    <n v="1016.03708333333"/>
    <n v="1017.54"/>
    <n v="1014.68"/>
    <n v="0.92486651994228897"/>
    <n v="0.855378079710161"/>
    <n v="2.8600000000000101"/>
    <n v="69.03"/>
    <n v="2.8762500000000002"/>
    <n v="3.49"/>
    <n v="1.41"/>
    <n v="0.49242799076307198"/>
    <n v="0.242485326086957"/>
    <n v="2.08"/>
    <n v="69.13"/>
    <n v="2.8804166666666702"/>
    <n v="3.49"/>
    <n v="1.41"/>
    <n v="0.49675012672952301"/>
    <n v="0.24676068840579701"/>
    <n v="2.08"/>
    <n v="3766"/>
    <n v="156.916666666667"/>
    <n v="353"/>
    <n v="3"/>
    <n v="165.42433359372399"/>
    <n v="27365.2101449275"/>
    <n v="350"/>
    <n v="19.510000000000002"/>
    <n v="0.81291666666666695"/>
    <n v="1"/>
    <n v="0.18"/>
    <n v="0.23882828407741499"/>
    <n v="5.7038949275362301E-2"/>
    <n v="0.82"/>
    <n v="32"/>
    <n v="1.3333333333333299"/>
    <n v="6"/>
    <n v="0"/>
    <n v="1.9708013524996599"/>
    <n v="3.88405797101449"/>
    <n v="6"/>
    <n v="347.71"/>
    <n v="14.487916666666701"/>
    <n v="16.093"/>
    <n v="12.012"/>
    <n v="1.22917610853657"/>
    <n v="1.5108739057970999"/>
    <n v="4.0810000000000004"/>
    <x v="8"/>
    <x v="3"/>
  </r>
  <r>
    <d v="2018-09-28T00:00:00"/>
    <x v="256"/>
    <x v="263"/>
    <x v="26"/>
    <s v="Friday"/>
    <n v="0"/>
    <s v="Sep"/>
    <s v="Fall"/>
    <n v="0"/>
    <n v="0"/>
    <n v="0"/>
    <n v="0"/>
    <n v="0"/>
    <n v="10"/>
    <n v="17"/>
    <n v="7"/>
    <s v="Medium"/>
    <n v="5795"/>
    <n v="25.194132873166524"/>
    <n v="0"/>
    <m/>
    <n v="0"/>
    <n v="214"/>
    <n v="135"/>
    <n v="1359"/>
    <n v="0"/>
    <n v="440"/>
    <n v="162"/>
    <n v="0"/>
    <n v="0"/>
    <n v="9.2640692640692635E-2"/>
    <n v="5.844155844155844E-2"/>
    <n v="0.58831168831168834"/>
    <n v="0"/>
    <n v="0.19047619047619047"/>
    <n v="7.0129870129870125E-2"/>
    <n v="0"/>
    <n v="105"/>
    <n v="0"/>
    <n v="0"/>
    <n v="182"/>
    <n v="114"/>
    <n v="881"/>
    <n v="105"/>
    <n v="228"/>
    <n v="2"/>
    <n v="151"/>
    <n v="0"/>
    <n v="0"/>
    <n v="10"/>
    <n v="1.1200000000000001"/>
    <n v="4.6666666666666697E-2"/>
    <n v="0.41"/>
    <n v="0"/>
    <n v="0.126891486220953"/>
    <n v="1.6101449275362299E-2"/>
    <n v="0.41"/>
    <n v="0.64"/>
    <n v="2.66666666666667E-2"/>
    <n v="0.26"/>
    <n v="0"/>
    <n v="7.3109011320300898E-2"/>
    <n v="5.3449275362318803E-3"/>
    <n v="0.26"/>
    <n v="585.70000000000005"/>
    <n v="24.404166666666701"/>
    <n v="27.6"/>
    <n v="21.27"/>
    <n v="2.200282425877"/>
    <n v="4.8412427536231899"/>
    <n v="6.33"/>
    <n v="536.62"/>
    <n v="22.359166666666699"/>
    <n v="23.95"/>
    <n v="20.260000000000002"/>
    <n v="1.3324574115607599"/>
    <n v="1.77544275362319"/>
    <n v="3.69"/>
    <n v="21.28"/>
    <n v="0.88666666666666705"/>
    <n v="0.95"/>
    <n v="0.76"/>
    <n v="6.3291366721293596E-2"/>
    <n v="4.0057971014492797E-3"/>
    <n v="0.19"/>
    <n v="24429.88"/>
    <n v="1017.91166666667"/>
    <n v="1019.11"/>
    <n v="1016.19"/>
    <n v="0.91440009636475394"/>
    <n v="0.83612753623187197"/>
    <n v="2.91999999999996"/>
    <n v="77.25"/>
    <n v="3.21875"/>
    <n v="4.03"/>
    <n v="2.2400000000000002"/>
    <n v="0.40338041706256"/>
    <n v="0.16271576086956499"/>
    <n v="1.79"/>
    <n v="81.03"/>
    <n v="3.3762500000000002"/>
    <n v="4.5599999999999996"/>
    <n v="2.2400000000000002"/>
    <n v="0.55501517801415701"/>
    <n v="0.30804184782608701"/>
    <n v="2.3199999999999998"/>
    <n v="1576"/>
    <n v="65.6666666666667"/>
    <n v="112"/>
    <n v="28"/>
    <n v="27.490182700875899"/>
    <n v="755.71014492753602"/>
    <n v="84"/>
    <n v="19.86"/>
    <n v="0.82750000000000001"/>
    <n v="1"/>
    <n v="0.49"/>
    <n v="0.17646898976258099"/>
    <n v="3.1141304347826099E-2"/>
    <n v="0.51"/>
    <n v="31"/>
    <n v="1.2916666666666701"/>
    <n v="5"/>
    <n v="0"/>
    <n v="1.87614699217089"/>
    <n v="3.5199275362318798"/>
    <n v="5"/>
    <n v="276.38900000000001"/>
    <n v="11.516208333333299"/>
    <n v="15.616"/>
    <n v="7.125"/>
    <n v="2.1315569116853599"/>
    <n v="4.5435348677536203"/>
    <n v="8.4909999999999997"/>
    <x v="53"/>
    <x v="3"/>
  </r>
  <r>
    <d v="2018-09-29T00:00:00"/>
    <x v="257"/>
    <x v="264"/>
    <x v="52"/>
    <s v="Saturday"/>
    <n v="1"/>
    <s v="Sep"/>
    <s v="Fall"/>
    <n v="0"/>
    <n v="1"/>
    <n v="1"/>
    <n v="0"/>
    <n v="0"/>
    <n v="10"/>
    <n v="18"/>
    <n v="8"/>
    <s v="Medium"/>
    <n v="5795"/>
    <n v="42.605694564279553"/>
    <n v="0"/>
    <m/>
    <n v="0"/>
    <n v="125"/>
    <n v="253"/>
    <n v="3224"/>
    <n v="0"/>
    <n v="604"/>
    <n v="353"/>
    <n v="0"/>
    <n v="0"/>
    <n v="2.7418293485413466E-2"/>
    <n v="5.5494626014476856E-2"/>
    <n v="0.7071726255757842"/>
    <n v="0"/>
    <n v="0.13248519412151788"/>
    <n v="7.742926080280764E-2"/>
    <n v="0"/>
    <n v="350"/>
    <n v="0"/>
    <n v="0"/>
    <n v="0"/>
    <n v="206"/>
    <n v="2346"/>
    <n v="392"/>
    <n v="389"/>
    <n v="101"/>
    <n v="350"/>
    <n v="96"/>
    <n v="0"/>
    <n v="26"/>
    <n v="31.52"/>
    <n v="1.3133333333333299"/>
    <n v="18.87"/>
    <n v="0"/>
    <n v="3.9728838136926998"/>
    <n v="15.783805797101399"/>
    <n v="18.87"/>
    <n v="6.39"/>
    <n v="0.26624999999999999"/>
    <n v="1"/>
    <n v="0"/>
    <n v="0.38383434492997898"/>
    <n v="0.147328804347826"/>
    <n v="1"/>
    <n v="586.28"/>
    <n v="24.428333333333299"/>
    <n v="25.65"/>
    <n v="22.72"/>
    <n v="0.81820942714360501"/>
    <n v="0.66946666666666599"/>
    <n v="2.93"/>
    <n v="550.76"/>
    <n v="22.948333333333299"/>
    <n v="24.28"/>
    <n v="22.14"/>
    <n v="0.66481554595611503"/>
    <n v="0.44197971014492798"/>
    <n v="2.14"/>
    <n v="21.98"/>
    <n v="0.91583333333333306"/>
    <n v="0.98"/>
    <n v="0.84"/>
    <n v="4.0099513893472001E-2"/>
    <n v="1.60797101449275E-3"/>
    <n v="0.14000000000000001"/>
    <n v="24460.67"/>
    <n v="1019.19458333333"/>
    <n v="1021"/>
    <n v="1017.94"/>
    <n v="0.93871317639427598"/>
    <n v="0.88118242753623099"/>
    <n v="3.0599999999999499"/>
    <n v="81.09"/>
    <n v="3.3787500000000001"/>
    <n v="5.72"/>
    <n v="2.0699999999999998"/>
    <n v="0.83679675211357396"/>
    <n v="0.70022880434782597"/>
    <n v="3.65"/>
    <n v="81.64"/>
    <n v="3.4016666666666699"/>
    <n v="5.72"/>
    <n v="2.0699999999999998"/>
    <n v="0.86309688441336496"/>
    <n v="0.744936231884058"/>
    <n v="3.65"/>
    <n v="1961"/>
    <n v="81.7083333333333"/>
    <n v="147"/>
    <n v="40"/>
    <n v="31.0658195598883"/>
    <n v="965.08514492753602"/>
    <n v="107"/>
    <n v="18.809999999999999"/>
    <n v="0.78374999999999995"/>
    <n v="1"/>
    <n v="0.4"/>
    <n v="0.157226297722907"/>
    <n v="2.47201086956522E-2"/>
    <n v="0.6"/>
    <n v="34"/>
    <n v="1.4166666666666701"/>
    <n v="6"/>
    <n v="0"/>
    <n v="2.10417115080595"/>
    <n v="4.4275362318840603"/>
    <n v="6"/>
    <n v="291.952"/>
    <n v="12.164666666666699"/>
    <n v="16.093"/>
    <n v="2.2360000000000002"/>
    <n v="4.3813530833042602"/>
    <n v="19.196254840579702"/>
    <n v="13.856999999999999"/>
    <x v="44"/>
    <x v="3"/>
  </r>
  <r>
    <d v="2018-09-30T00:00:00"/>
    <x v="258"/>
    <x v="265"/>
    <x v="17"/>
    <s v="Sunday"/>
    <n v="1"/>
    <s v="Sep"/>
    <s v="Fall"/>
    <n v="0"/>
    <n v="1"/>
    <n v="0"/>
    <n v="0"/>
    <n v="0"/>
    <n v="10"/>
    <n v="18"/>
    <n v="8"/>
    <s v="Medium"/>
    <n v="5795"/>
    <n v="41.276962899050908"/>
    <n v="0"/>
    <m/>
    <n v="0"/>
    <n v="3"/>
    <n v="225"/>
    <n v="2013"/>
    <n v="0"/>
    <n v="190"/>
    <n v="242"/>
    <n v="0"/>
    <n v="0"/>
    <n v="1.1223344556677891E-3"/>
    <n v="8.4175084175084181E-2"/>
    <n v="0.75308641975308643"/>
    <n v="0"/>
    <n v="7.1081182192293299E-2"/>
    <n v="9.0534979423868317E-2"/>
    <n v="0"/>
    <n v="204"/>
    <n v="0"/>
    <n v="0"/>
    <n v="0"/>
    <n v="125"/>
    <n v="1475"/>
    <n v="139"/>
    <n v="136"/>
    <n v="3"/>
    <n v="236"/>
    <n v="0"/>
    <n v="0"/>
    <n v="24"/>
    <n v="0.67"/>
    <n v="2.91304347826087E-2"/>
    <n v="0.19"/>
    <n v="0"/>
    <n v="6.5220816774335694E-2"/>
    <n v="4.2537549407114603E-3"/>
    <n v="0.19"/>
    <n v="1.93"/>
    <n v="8.3913043478260896E-2"/>
    <n v="0.68"/>
    <n v="0"/>
    <n v="0.21472475257312301"/>
    <n v="4.6106719367588901E-2"/>
    <n v="0.68"/>
    <n v="570.54999999999995"/>
    <n v="24.8065217391304"/>
    <n v="27.28"/>
    <n v="23.11"/>
    <n v="1.3941227567433101"/>
    <n v="1.94357826086957"/>
    <n v="4.17"/>
    <n v="522.82000000000005"/>
    <n v="22.7313043478261"/>
    <n v="23.32"/>
    <n v="22.11"/>
    <n v="0.29381973985028997"/>
    <n v="8.6330039525691807E-2"/>
    <n v="1.21"/>
    <n v="20.329999999999998"/>
    <n v="0.88391304347826105"/>
    <n v="0.96"/>
    <n v="0.78"/>
    <n v="6.0957446441594301E-2"/>
    <n v="3.71581027667984E-3"/>
    <n v="0.18"/>
    <n v="23435.17"/>
    <n v="1018.92043478261"/>
    <n v="1020.78"/>
    <n v="1017.79"/>
    <n v="0.76040347101731298"/>
    <n v="0.57821343873517705"/>
    <n v="2.99000000000001"/>
    <n v="77.150000000000006"/>
    <n v="3.3543478260869599"/>
    <n v="5.22"/>
    <n v="1.63"/>
    <n v="1.16990219516208"/>
    <n v="1.36867114624506"/>
    <n v="3.59"/>
    <n v="77.37"/>
    <n v="3.3639130434782598"/>
    <n v="5.22"/>
    <n v="1.63"/>
    <n v="1.1614166080909201"/>
    <n v="1.34888853754941"/>
    <n v="3.59"/>
    <n v="2098"/>
    <n v="91.2173913043478"/>
    <n v="270"/>
    <n v="29"/>
    <n v="49.0324164773943"/>
    <n v="2404.1778656126498"/>
    <n v="241"/>
    <n v="15"/>
    <n v="0.65217391304347805"/>
    <n v="0.87"/>
    <n v="0.27"/>
    <n v="0.172599286887264"/>
    <n v="2.9790513833992099E-2"/>
    <n v="0.6"/>
    <n v="34"/>
    <n v="1.47826086956522"/>
    <n v="6"/>
    <n v="0"/>
    <n v="2.1292244686609898"/>
    <n v="4.5335968379446596"/>
    <n v="6"/>
    <n v="316.74599999999998"/>
    <n v="13.7715652173913"/>
    <n v="16.053999999999998"/>
    <n v="8.9489999999999998"/>
    <n v="2.34409511182474"/>
    <n v="5.4947818932806296"/>
    <n v="7.1050000000000004"/>
    <x v="21"/>
    <x v="3"/>
  </r>
  <r>
    <d v="2018-10-01T00:00:00"/>
    <x v="259"/>
    <x v="266"/>
    <x v="9"/>
    <s v="Monday"/>
    <n v="0"/>
    <s v="Oct"/>
    <s v="Fall"/>
    <n v="0"/>
    <n v="1"/>
    <n v="0"/>
    <n v="0"/>
    <n v="0"/>
    <n v="10"/>
    <n v="17"/>
    <n v="7"/>
    <s v="Low"/>
    <n v="5795"/>
    <n v="14.47799827437446"/>
    <n v="0"/>
    <m/>
    <n v="0"/>
    <n v="57"/>
    <n v="56"/>
    <n v="917"/>
    <n v="0"/>
    <n v="197"/>
    <n v="71"/>
    <n v="6"/>
    <n v="0"/>
    <n v="4.3711656441717789E-2"/>
    <n v="4.2944785276073622E-2"/>
    <n v="0.70322085889570551"/>
    <n v="0"/>
    <n v="0.15107361963190183"/>
    <n v="5.4447852760736194E-2"/>
    <n v="4.601226993865031E-3"/>
    <n v="74"/>
    <n v="0"/>
    <n v="0"/>
    <n v="0"/>
    <n v="48"/>
    <n v="661"/>
    <n v="31"/>
    <n v="153"/>
    <n v="0"/>
    <n v="67"/>
    <n v="0"/>
    <n v="5"/>
    <n v="23"/>
    <n v="14.04"/>
    <n v="0.58499999999999996"/>
    <n v="12.24"/>
    <n v="0"/>
    <n v="2.4919069003476002"/>
    <n v="6.2096000000000098"/>
    <n v="12.24"/>
    <n v="3.18"/>
    <n v="0.13250000000000001"/>
    <n v="0.97"/>
    <n v="0"/>
    <n v="0.30618621784789701"/>
    <n v="9.3750000000000097E-2"/>
    <n v="0.97"/>
    <n v="589.21"/>
    <n v="24.550416666666699"/>
    <n v="26.45"/>
    <n v="22.47"/>
    <n v="1.01636384775064"/>
    <n v="1.03299547101449"/>
    <n v="3.98"/>
    <n v="548.44000000000005"/>
    <n v="22.851666666666699"/>
    <n v="24.29"/>
    <n v="21.8"/>
    <n v="0.76565781133478406"/>
    <n v="0.586231884057971"/>
    <n v="2.4900000000000002"/>
    <n v="21.73"/>
    <n v="0.90541666666666698"/>
    <n v="0.98"/>
    <n v="0.8"/>
    <n v="5.9269404576396602E-2"/>
    <n v="3.5128623188405801E-3"/>
    <n v="0.18"/>
    <n v="24472.51"/>
    <n v="1019.68791666667"/>
    <n v="1022.17"/>
    <n v="1018.42"/>
    <n v="1.1011495146541901"/>
    <n v="1.2125302536231599"/>
    <n v="3.75"/>
    <n v="66.27"/>
    <n v="2.76125"/>
    <n v="4.08"/>
    <n v="1.74"/>
    <n v="0.584125600698432"/>
    <n v="0.34120271739130398"/>
    <n v="2.34"/>
    <n v="67.540000000000006"/>
    <n v="2.81416666666667"/>
    <n v="4.08"/>
    <n v="1.74"/>
    <n v="0.631416052919197"/>
    <n v="0.398686231884058"/>
    <n v="2.34"/>
    <n v="2104"/>
    <n v="87.6666666666667"/>
    <n v="212"/>
    <n v="44"/>
    <n v="47.615915010832701"/>
    <n v="2267.2753623188401"/>
    <n v="168"/>
    <n v="12.76"/>
    <n v="0.53166666666666695"/>
    <n v="1"/>
    <n v="0"/>
    <n v="0.28713981848973702"/>
    <n v="8.2449275362318802E-2"/>
    <n v="1"/>
    <n v="35"/>
    <n v="1.4583333333333299"/>
    <n v="6"/>
    <n v="0"/>
    <n v="2.1865033961668701"/>
    <n v="4.7807971014492798"/>
    <n v="6"/>
    <n v="330.524"/>
    <n v="13.7718333333333"/>
    <n v="16.093"/>
    <n v="6.1909999999999998"/>
    <n v="3.3756794055827299"/>
    <n v="11.395211449275401"/>
    <n v="9.9019999999999992"/>
    <x v="44"/>
    <x v="3"/>
  </r>
  <r>
    <d v="2018-10-02T00:00:00"/>
    <x v="260"/>
    <x v="267"/>
    <x v="25"/>
    <s v="Tuesday"/>
    <n v="0"/>
    <s v="Oct"/>
    <s v="Fall"/>
    <n v="0"/>
    <n v="0"/>
    <n v="0"/>
    <n v="0"/>
    <n v="0"/>
    <n v="10"/>
    <n v="17"/>
    <n v="7"/>
    <s v="Low"/>
    <n v="5795"/>
    <n v="13.201035375323556"/>
    <n v="0"/>
    <m/>
    <n v="0"/>
    <n v="62"/>
    <n v="47"/>
    <n v="733"/>
    <n v="0"/>
    <n v="41"/>
    <n v="32"/>
    <n v="60"/>
    <n v="0"/>
    <n v="6.3589743589743591E-2"/>
    <n v="4.8205128205128206E-2"/>
    <n v="0.75179487179487181"/>
    <n v="0"/>
    <n v="4.205128205128205E-2"/>
    <n v="3.282051282051282E-2"/>
    <n v="6.1538461538461542E-2"/>
    <n v="38"/>
    <n v="0"/>
    <n v="0"/>
    <n v="0"/>
    <n v="38"/>
    <n v="565"/>
    <n v="22"/>
    <n v="21"/>
    <n v="5"/>
    <n v="30"/>
    <n v="0"/>
    <n v="59"/>
    <n v="32"/>
    <n v="0.6"/>
    <n v="2.5000000000000001E-2"/>
    <n v="0.6"/>
    <n v="0"/>
    <n v="0.122474487139159"/>
    <n v="1.4999999999999999E-2"/>
    <n v="0.6"/>
    <n v="0.08"/>
    <n v="3.3333333333333301E-3"/>
    <n v="0.08"/>
    <n v="0"/>
    <n v="1.6329931618554502E-2"/>
    <n v="2.66666666666667E-4"/>
    <n v="0.08"/>
    <n v="639.52"/>
    <n v="26.6466666666667"/>
    <n v="30.49"/>
    <n v="23.35"/>
    <n v="2.4386340914298801"/>
    <n v="5.9469362318840604"/>
    <n v="7.14"/>
    <n v="582.42999999999995"/>
    <n v="24.2679166666667"/>
    <n v="25.51"/>
    <n v="22.62"/>
    <n v="0.88173731258566801"/>
    <n v="0.77746068840579696"/>
    <n v="2.89"/>
    <n v="20.99"/>
    <n v="0.87458333333333305"/>
    <n v="0.99"/>
    <n v="0.7"/>
    <n v="9.8111700612625502E-2"/>
    <n v="9.6259057971014497E-3"/>
    <n v="0.28999999999999998"/>
    <n v="24455.200000000001"/>
    <n v="1018.96666666667"/>
    <n v="1020.64"/>
    <n v="1017.51"/>
    <n v="0.98836565433380197"/>
    <n v="0.97686666666668398"/>
    <n v="3.13"/>
    <n v="68.7"/>
    <n v="2.8624999999999998"/>
    <n v="4.71"/>
    <n v="0.94"/>
    <n v="1.0358497876664801"/>
    <n v="1.0729847826087"/>
    <n v="3.77"/>
    <n v="69.900000000000006"/>
    <n v="2.9125000000000001"/>
    <n v="5.22"/>
    <n v="1.17"/>
    <n v="1.03713338205552"/>
    <n v="1.0756456521739099"/>
    <n v="4.05"/>
    <n v="2381"/>
    <n v="99.2083333333333"/>
    <n v="137"/>
    <n v="63"/>
    <n v="23.965517196437801"/>
    <n v="574.34601449275397"/>
    <n v="74"/>
    <n v="10.95"/>
    <n v="0.45624999999999999"/>
    <n v="0.94"/>
    <n v="0"/>
    <n v="0.30572526029526698"/>
    <n v="9.3467934782608703E-2"/>
    <n v="0.94"/>
    <n v="36"/>
    <n v="1.5"/>
    <n v="6"/>
    <n v="0"/>
    <n v="2.2263247155638499"/>
    <n v="4.9565217391304399"/>
    <n v="6"/>
    <n v="332.291"/>
    <n v="13.845458333333299"/>
    <n v="16.093"/>
    <n v="5.5629999999999997"/>
    <n v="3.1889603045938602"/>
    <n v="10.169467824275401"/>
    <n v="10.53"/>
    <x v="34"/>
    <x v="0"/>
  </r>
  <r>
    <d v="2018-10-03T00:00:00"/>
    <x v="261"/>
    <x v="268"/>
    <x v="39"/>
    <s v="Wednesday"/>
    <n v="0"/>
    <s v="Oct"/>
    <s v="Fall"/>
    <n v="0"/>
    <n v="0"/>
    <n v="0"/>
    <n v="0"/>
    <n v="0"/>
    <n v="10"/>
    <n v="17"/>
    <n v="7"/>
    <s v="Low"/>
    <n v="5795"/>
    <n v="15.064710957722175"/>
    <n v="0"/>
    <m/>
    <n v="0"/>
    <n v="57"/>
    <n v="73"/>
    <n v="828"/>
    <n v="0"/>
    <n v="141"/>
    <n v="53"/>
    <n v="36"/>
    <n v="0"/>
    <n v="4.7979797979797977E-2"/>
    <n v="6.1447811447811446E-2"/>
    <n v="0.69696969696969702"/>
    <n v="0"/>
    <n v="0.11868686868686869"/>
    <n v="4.4612794612794611E-2"/>
    <n v="3.0303030303030304E-2"/>
    <n v="55"/>
    <n v="0"/>
    <n v="0"/>
    <n v="0"/>
    <n v="63"/>
    <n v="577"/>
    <n v="41"/>
    <n v="99"/>
    <n v="32"/>
    <n v="47"/>
    <n v="0"/>
    <n v="36"/>
    <n v="18"/>
    <n v="0"/>
    <n v="0"/>
    <n v="0"/>
    <n v="0"/>
    <n v="0"/>
    <n v="0"/>
    <n v="0"/>
    <n v="0"/>
    <n v="0"/>
    <n v="0"/>
    <n v="0"/>
    <n v="0"/>
    <n v="0"/>
    <n v="0"/>
    <n v="660.9"/>
    <n v="27.537500000000001"/>
    <n v="30.85"/>
    <n v="24.41"/>
    <n v="2.1965907378401699"/>
    <n v="4.8250108695652196"/>
    <n v="6.44"/>
    <n v="582.89"/>
    <n v="24.2870833333333"/>
    <n v="25.56"/>
    <n v="23.69"/>
    <n v="0.43802401330507401"/>
    <n v="0.191865036231884"/>
    <n v="1.87"/>
    <n v="19.98"/>
    <n v="0.83250000000000002"/>
    <n v="0.98"/>
    <n v="0.66"/>
    <n v="0.11486286719767"/>
    <n v="1.31934782608696E-2"/>
    <n v="0.32"/>
    <n v="24392.85"/>
    <n v="1016.36875"/>
    <n v="1017.92"/>
    <n v="1014.38"/>
    <n v="1.0999972826053499"/>
    <n v="1.20999402173916"/>
    <n v="3.5399999999999601"/>
    <n v="51.32"/>
    <n v="2.1383333333333301"/>
    <n v="4.53"/>
    <n v="0.53"/>
    <n v="1.49632206096981"/>
    <n v="2.23897971014493"/>
    <n v="4"/>
    <n v="57.27"/>
    <n v="2.38625"/>
    <n v="4.53"/>
    <n v="0.99"/>
    <n v="1.3030126046305499"/>
    <n v="1.6978418478260899"/>
    <n v="3.54"/>
    <n v="3179"/>
    <n v="132.458333333333"/>
    <n v="165"/>
    <n v="92"/>
    <n v="18.664029963883799"/>
    <n v="348.34601449275402"/>
    <n v="73"/>
    <n v="10.220000000000001"/>
    <n v="0.42583333333333301"/>
    <n v="0.72"/>
    <n v="0.14000000000000001"/>
    <n v="0.21751395091023401"/>
    <n v="4.7312318840579702E-2"/>
    <n v="0.57999999999999996"/>
    <n v="35"/>
    <n v="1.4583333333333299"/>
    <n v="6"/>
    <n v="0"/>
    <n v="2.1865033961668701"/>
    <n v="4.7807971014492798"/>
    <n v="6"/>
    <n v="332.66899999999998"/>
    <n v="13.8612083333333"/>
    <n v="16.093"/>
    <n v="4.827"/>
    <n v="3.4993060551705999"/>
    <n v="12.2451428677536"/>
    <n v="11.266"/>
    <x v="36"/>
    <x v="0"/>
  </r>
  <r>
    <d v="2018-10-04T00:00:00"/>
    <x v="262"/>
    <x v="269"/>
    <x v="0"/>
    <s v="Thursday"/>
    <n v="0"/>
    <s v="Oct"/>
    <s v="Fall"/>
    <n v="0"/>
    <n v="0"/>
    <n v="1"/>
    <n v="0"/>
    <n v="0"/>
    <n v="10"/>
    <n v="17"/>
    <n v="7"/>
    <s v="Low"/>
    <n v="5795"/>
    <n v="16.013805004314065"/>
    <n v="0"/>
    <m/>
    <n v="0"/>
    <n v="3"/>
    <n v="78"/>
    <n v="849"/>
    <n v="0"/>
    <n v="239"/>
    <n v="64"/>
    <n v="9"/>
    <n v="0"/>
    <n v="2.4154589371980675E-3"/>
    <n v="6.280193236714976E-2"/>
    <n v="0.68357487922705318"/>
    <n v="0"/>
    <n v="0.19243156199677938"/>
    <n v="5.1529790660225443E-2"/>
    <n v="7.246376811594203E-3"/>
    <n v="61"/>
    <n v="0"/>
    <n v="0"/>
    <n v="0"/>
    <n v="65"/>
    <n v="628"/>
    <n v="45"/>
    <n v="65"/>
    <n v="3"/>
    <n v="61"/>
    <n v="0"/>
    <n v="9"/>
    <n v="20"/>
    <n v="0"/>
    <n v="0"/>
    <n v="0"/>
    <n v="0"/>
    <n v="0"/>
    <n v="0"/>
    <n v="0"/>
    <n v="0"/>
    <n v="0"/>
    <n v="0"/>
    <n v="0"/>
    <n v="0"/>
    <n v="0"/>
    <n v="0"/>
    <n v="666.89"/>
    <n v="27.7870833333333"/>
    <n v="31.41"/>
    <n v="24.57"/>
    <n v="2.17586860050571"/>
    <n v="4.7344041666666703"/>
    <n v="6.84"/>
    <n v="574.66"/>
    <n v="23.9441666666667"/>
    <n v="24.5"/>
    <n v="23.23"/>
    <n v="0.34459701311717"/>
    <n v="0.118747101449275"/>
    <n v="1.27"/>
    <n v="19.3"/>
    <n v="0.80416666666666703"/>
    <n v="0.95"/>
    <n v="0.64"/>
    <n v="0.107780641428165"/>
    <n v="1.16166666666667E-2"/>
    <n v="0.31"/>
    <n v="24390.09"/>
    <n v="1016.25375"/>
    <n v="1018.27"/>
    <n v="1014.91"/>
    <n v="1.0034324244485899"/>
    <n v="1.00687663043478"/>
    <n v="3.3600000000000101"/>
    <n v="48.15"/>
    <n v="2.0062500000000001"/>
    <n v="4.78"/>
    <n v="0.04"/>
    <n v="1.40100526796639"/>
    <n v="1.96281576086957"/>
    <n v="4.74"/>
    <n v="53.79"/>
    <n v="2.24125"/>
    <n v="4.78"/>
    <n v="0.04"/>
    <n v="1.2805783764615399"/>
    <n v="1.6398809782608701"/>
    <n v="4.74"/>
    <n v="3646"/>
    <n v="151.916666666667"/>
    <n v="305"/>
    <n v="69"/>
    <n v="53.491906471643098"/>
    <n v="2861.38405797101"/>
    <n v="236"/>
    <n v="7.7"/>
    <n v="0.32083333333333303"/>
    <n v="0.89"/>
    <n v="0"/>
    <n v="0.26544329889363599"/>
    <n v="7.0460144927536203E-2"/>
    <n v="0.89"/>
    <n v="33"/>
    <n v="1.375"/>
    <n v="6"/>
    <n v="0"/>
    <n v="2.0390215044604498"/>
    <n v="4.1576086956521703"/>
    <n v="6"/>
    <n v="372.94799999999998"/>
    <n v="15.5395"/>
    <n v="16.093"/>
    <n v="14.143000000000001"/>
    <n v="0.55685584739913496"/>
    <n v="0.310088434782608"/>
    <n v="1.95"/>
    <x v="36"/>
    <x v="0"/>
  </r>
  <r>
    <d v="2018-10-05T00:00:00"/>
    <x v="48"/>
    <x v="270"/>
    <x v="35"/>
    <s v="Friday"/>
    <n v="0"/>
    <s v="Oct"/>
    <s v="Fall"/>
    <n v="0"/>
    <n v="1"/>
    <n v="1"/>
    <n v="0"/>
    <n v="0"/>
    <n v="10"/>
    <n v="17"/>
    <n v="7"/>
    <s v="Medium"/>
    <n v="5795"/>
    <n v="24.245038826574632"/>
    <n v="0"/>
    <m/>
    <n v="0"/>
    <n v="198"/>
    <n v="220"/>
    <n v="1471"/>
    <n v="0"/>
    <n v="384"/>
    <n v="132"/>
    <n v="2"/>
    <n v="0"/>
    <n v="8.2260074781886169E-2"/>
    <n v="9.140008309098463E-2"/>
    <n v="0.61113419194017449"/>
    <n v="0"/>
    <n v="0.15953469048608226"/>
    <n v="5.4840049854590775E-2"/>
    <n v="8.3090984628167843E-4"/>
    <n v="143"/>
    <n v="0"/>
    <n v="0"/>
    <n v="179"/>
    <n v="177"/>
    <n v="1057"/>
    <n v="87"/>
    <n v="121"/>
    <n v="49"/>
    <n v="123"/>
    <n v="0"/>
    <n v="2"/>
    <n v="18"/>
    <n v="0"/>
    <n v="0"/>
    <n v="0"/>
    <n v="0"/>
    <n v="0"/>
    <n v="0"/>
    <n v="0"/>
    <n v="0"/>
    <n v="0"/>
    <n v="0"/>
    <n v="0"/>
    <n v="0"/>
    <n v="0"/>
    <n v="0"/>
    <n v="668.3"/>
    <n v="27.845833333333299"/>
    <n v="30.36"/>
    <n v="25.49"/>
    <n v="1.76985363351266"/>
    <n v="3.13238188405797"/>
    <n v="4.87"/>
    <n v="570.33000000000004"/>
    <n v="23.763750000000002"/>
    <n v="24.63"/>
    <n v="22.9"/>
    <n v="0.44267774617267802"/>
    <n v="0.195963586956522"/>
    <n v="1.73"/>
    <n v="18.989999999999998"/>
    <n v="0.79125000000000001"/>
    <n v="0.93"/>
    <n v="0.66"/>
    <n v="9.2891357767157706E-2"/>
    <n v="8.6288043478260894E-3"/>
    <n v="0.27"/>
    <n v="24362.65"/>
    <n v="1015.1104166666699"/>
    <n v="1016.78"/>
    <n v="1013.68"/>
    <n v="0.96636242713575304"/>
    <n v="0.93385634057970401"/>
    <n v="3.1000000000000201"/>
    <n v="81.97"/>
    <n v="3.4154166666666699"/>
    <n v="5.74"/>
    <n v="0.74"/>
    <n v="1.59728568451953"/>
    <n v="2.55132155797101"/>
    <n v="5"/>
    <n v="86.81"/>
    <n v="3.6170833333333299"/>
    <n v="5.74"/>
    <n v="1.74"/>
    <n v="1.3194250367247999"/>
    <n v="1.74088242753623"/>
    <n v="4"/>
    <n v="3250"/>
    <n v="135.416666666667"/>
    <n v="154"/>
    <n v="118"/>
    <n v="8.8853404753176903"/>
    <n v="78.949275362318801"/>
    <n v="36"/>
    <n v="7.79"/>
    <n v="0.324583333333333"/>
    <n v="0.75"/>
    <n v="0.06"/>
    <n v="0.21988097900349701"/>
    <n v="4.8347644927536203E-2"/>
    <n v="0.69"/>
    <n v="33"/>
    <n v="1.375"/>
    <n v="5"/>
    <n v="0"/>
    <n v="2.01758572901204"/>
    <n v="4.0706521739130404"/>
    <n v="5"/>
    <n v="384.41899999999998"/>
    <n v="16.017458333333298"/>
    <n v="16.093"/>
    <n v="15.394"/>
    <n v="0.16000570075894899"/>
    <n v="2.5601824275362301E-2"/>
    <n v="0.69899999999999995"/>
    <x v="36"/>
    <x v="0"/>
  </r>
  <r>
    <d v="2018-10-06T00:00:00"/>
    <x v="263"/>
    <x v="271"/>
    <x v="18"/>
    <s v="Saturday"/>
    <n v="1"/>
    <s v="Oct"/>
    <s v="Fall"/>
    <n v="0"/>
    <n v="1"/>
    <n v="1"/>
    <n v="0"/>
    <n v="0"/>
    <n v="10"/>
    <n v="18"/>
    <n v="8"/>
    <s v="High"/>
    <n v="5795"/>
    <n v="51.768766177739437"/>
    <n v="0"/>
    <m/>
    <n v="0"/>
    <n v="394"/>
    <n v="341"/>
    <n v="2728"/>
    <n v="0"/>
    <n v="416"/>
    <n v="389"/>
    <n v="75"/>
    <n v="0"/>
    <n v="9.0720699976974448E-2"/>
    <n v="7.8517154040985498E-2"/>
    <n v="0.62813723232788399"/>
    <n v="0"/>
    <n v="9.5786322818328343E-2"/>
    <n v="8.9569422058484921E-2"/>
    <n v="1.7269168777342851E-2"/>
    <n v="420"/>
    <n v="394"/>
    <n v="0"/>
    <n v="0"/>
    <n v="317"/>
    <n v="1972"/>
    <n v="293"/>
    <n v="336"/>
    <n v="20"/>
    <n v="383"/>
    <n v="394"/>
    <n v="71"/>
    <n v="28"/>
    <n v="0"/>
    <n v="0"/>
    <n v="0"/>
    <n v="0"/>
    <n v="0"/>
    <n v="0"/>
    <n v="0"/>
    <n v="0"/>
    <n v="0"/>
    <n v="0"/>
    <n v="0"/>
    <n v="0"/>
    <n v="0"/>
    <n v="0"/>
    <n v="672.69"/>
    <n v="28.028749999999999"/>
    <n v="31.3"/>
    <n v="24.84"/>
    <n v="2.01228685071617"/>
    <n v="4.0492983695652196"/>
    <n v="6.46"/>
    <n v="561.91"/>
    <n v="23.4129166666667"/>
    <n v="24.98"/>
    <n v="22.58"/>
    <n v="0.671672016017825"/>
    <n v="0.45114329710145001"/>
    <n v="2.4"/>
    <n v="18.37"/>
    <n v="0.76541666666666697"/>
    <n v="0.89"/>
    <n v="0.61"/>
    <n v="9.3435826229495103E-2"/>
    <n v="8.7302536231884092E-3"/>
    <n v="0.28000000000000003"/>
    <n v="24337.360000000001"/>
    <n v="1014.05666666667"/>
    <n v="1015.55"/>
    <n v="1012.82"/>
    <n v="0.71522369055857904"/>
    <n v="0.51154492753623404"/>
    <n v="2.7299999999999001"/>
    <n v="75.459999999999994"/>
    <n v="3.1441666666666701"/>
    <n v="5.14"/>
    <n v="1.29"/>
    <n v="1.0083258473790899"/>
    <n v="1.0167210144927501"/>
    <n v="3.85"/>
    <n v="81.3"/>
    <n v="3.3875000000000002"/>
    <n v="5.14"/>
    <n v="1.58"/>
    <n v="0.82671297789867004"/>
    <n v="0.68345434782608705"/>
    <n v="3.56"/>
    <n v="3167"/>
    <n v="131.958333333333"/>
    <n v="162"/>
    <n v="111"/>
    <n v="11.652501752904801"/>
    <n v="135.780797101449"/>
    <n v="51"/>
    <n v="6.69"/>
    <n v="0.27875"/>
    <n v="0.7"/>
    <n v="0"/>
    <n v="0.185456252898441"/>
    <n v="3.43940217391304E-2"/>
    <n v="0.7"/>
    <n v="35"/>
    <n v="1.4583333333333299"/>
    <n v="6"/>
    <n v="0"/>
    <n v="2.2453655975512499"/>
    <n v="5.0416666666666696"/>
    <n v="6"/>
    <n v="370.37900000000002"/>
    <n v="15.432458333333299"/>
    <n v="16.093"/>
    <n v="13"/>
    <n v="0.80900797970841098"/>
    <n v="0.65449391123188405"/>
    <n v="3.093"/>
    <x v="36"/>
    <x v="0"/>
  </r>
  <r>
    <d v="2018-10-07T00:00:00"/>
    <x v="264"/>
    <x v="272"/>
    <x v="7"/>
    <s v="Sunday"/>
    <n v="1"/>
    <s v="Oct"/>
    <s v="Fall"/>
    <n v="0"/>
    <n v="1"/>
    <n v="0"/>
    <n v="0"/>
    <n v="0"/>
    <n v="10"/>
    <n v="18"/>
    <n v="8"/>
    <s v="High"/>
    <n v="5795"/>
    <n v="53.201035375323556"/>
    <n v="0"/>
    <m/>
    <n v="0"/>
    <n v="11"/>
    <n v="391"/>
    <n v="2324"/>
    <n v="0"/>
    <n v="290"/>
    <n v="341"/>
    <n v="0"/>
    <n v="0"/>
    <n v="3.2767351802204347E-3"/>
    <n v="0.11647304140601727"/>
    <n v="0.6922847780756628"/>
    <n v="0"/>
    <n v="8.6386654751266015E-2"/>
    <n v="0.10157879058683349"/>
    <n v="0"/>
    <n v="331"/>
    <n v="0"/>
    <n v="0"/>
    <n v="0"/>
    <n v="312"/>
    <n v="1696"/>
    <n v="221"/>
    <n v="250"/>
    <n v="7"/>
    <n v="331"/>
    <n v="0"/>
    <n v="0"/>
    <n v="41"/>
    <n v="0.01"/>
    <n v="4.1666666666666702E-4"/>
    <n v="0.01"/>
    <n v="0"/>
    <n v="2.0412414523193201E-3"/>
    <n v="4.1666666666666703E-6"/>
    <n v="0.01"/>
    <n v="0.2"/>
    <n v="8.3333333333333297E-3"/>
    <n v="0.2"/>
    <n v="0"/>
    <n v="4.0824829046386298E-2"/>
    <n v="1.66666666666667E-3"/>
    <n v="0.2"/>
    <n v="669.7"/>
    <n v="27.904166666666701"/>
    <n v="30.39"/>
    <n v="25.92"/>
    <n v="1.4267290552524201"/>
    <n v="2.0355557971014502"/>
    <n v="4.47"/>
    <n v="566.45000000000005"/>
    <n v="23.602083333333301"/>
    <n v="24.7"/>
    <n v="22.77"/>
    <n v="0.52540650238993303"/>
    <n v="0.27605199275362302"/>
    <n v="1.93"/>
    <n v="18.690000000000001"/>
    <n v="0.77875000000000005"/>
    <n v="0.87"/>
    <n v="0.65"/>
    <n v="7.4092333699536495E-2"/>
    <n v="5.4896739130434798E-3"/>
    <n v="0.22"/>
    <n v="24325.25"/>
    <n v="1013.55208333333"/>
    <n v="1015.19"/>
    <n v="1012.38"/>
    <n v="0.86323445939330101"/>
    <n v="0.74517373188404501"/>
    <n v="2.81000000000006"/>
    <n v="97.42"/>
    <n v="4.0591666666666697"/>
    <n v="6.05"/>
    <n v="2.2400000000000002"/>
    <n v="1.2397051425962999"/>
    <n v="1.53686884057971"/>
    <n v="3.81"/>
    <n v="103.5"/>
    <n v="4.3125"/>
    <n v="6.79"/>
    <n v="2.68"/>
    <n v="1.1027248858681999"/>
    <n v="1.21600217391304"/>
    <n v="4.1100000000000003"/>
    <n v="3316"/>
    <n v="138.166666666667"/>
    <n v="157"/>
    <n v="119"/>
    <n v="9.8716399530330694"/>
    <n v="97.449275362318801"/>
    <n v="38"/>
    <n v="9.48"/>
    <n v="0.39500000000000002"/>
    <n v="0.83"/>
    <n v="0.03"/>
    <n v="0.225735512800114"/>
    <n v="5.09565217391304E-2"/>
    <n v="0.8"/>
    <n v="34"/>
    <n v="1.4166666666666701"/>
    <n v="6"/>
    <n v="0"/>
    <n v="2.1852602405298498"/>
    <n v="4.77536231884058"/>
    <n v="6"/>
    <n v="368.64699999999999"/>
    <n v="15.360291666666701"/>
    <n v="16.093"/>
    <n v="13.708"/>
    <n v="0.75905854039963405"/>
    <n v="0.576169867753623"/>
    <n v="2.3849999999999998"/>
    <x v="36"/>
    <x v="3"/>
  </r>
  <r>
    <d v="2018-10-08T00:00:00"/>
    <x v="265"/>
    <x v="273"/>
    <x v="28"/>
    <s v="Monday"/>
    <n v="0"/>
    <s v="Oct"/>
    <s v="Fall"/>
    <n v="1"/>
    <n v="0"/>
    <n v="0"/>
    <n v="0"/>
    <n v="0"/>
    <n v="10"/>
    <n v="17"/>
    <n v="7"/>
    <s v="Medium"/>
    <n v="5795"/>
    <n v="25.694564279551336"/>
    <n v="0"/>
    <m/>
    <n v="0"/>
    <n v="69"/>
    <n v="155"/>
    <n v="1578"/>
    <n v="0"/>
    <n v="168"/>
    <n v="220"/>
    <n v="243"/>
    <n v="0"/>
    <n v="2.8360049321824909E-2"/>
    <n v="6.3707357172215373E-2"/>
    <n v="0.64858199753390877"/>
    <n v="0"/>
    <n v="6.9050554870530204E-2"/>
    <n v="9.0423345663789553E-2"/>
    <n v="9.98766954377312E-2"/>
    <n v="245"/>
    <n v="0"/>
    <n v="0"/>
    <n v="22"/>
    <n v="123"/>
    <n v="1061"/>
    <n v="122"/>
    <n v="130"/>
    <n v="4"/>
    <n v="213"/>
    <n v="0"/>
    <n v="243"/>
    <n v="26"/>
    <n v="0.74"/>
    <n v="3.0833333333333299E-2"/>
    <n v="0.45"/>
    <n v="0"/>
    <n v="9.8639293108413698E-2"/>
    <n v="9.7297101449275395E-3"/>
    <n v="0.45"/>
    <n v="0.55000000000000004"/>
    <n v="2.29166666666667E-2"/>
    <n v="0.37"/>
    <n v="0"/>
    <n v="7.87113143994735E-2"/>
    <n v="6.1954710144927604E-3"/>
    <n v="0.37"/>
    <n v="659.88"/>
    <n v="27.495000000000001"/>
    <n v="30.31"/>
    <n v="25.46"/>
    <n v="1.3972488496420701"/>
    <n v="1.95230434782609"/>
    <n v="4.8499999999999996"/>
    <n v="554.65"/>
    <n v="23.110416666666701"/>
    <n v="23.97"/>
    <n v="22.33"/>
    <n v="0.39071260611824399"/>
    <n v="0.15265634057971"/>
    <n v="1.64"/>
    <n v="18.54"/>
    <n v="0.77249999999999996"/>
    <n v="0.85"/>
    <n v="0.67"/>
    <n v="5.4553523777311999E-2"/>
    <n v="2.97608695652174E-3"/>
    <n v="0.18"/>
    <n v="24259.89"/>
    <n v="1010.82875"/>
    <n v="1012.53"/>
    <n v="1008.83"/>
    <n v="1.2966723715458801"/>
    <n v="1.68135923913043"/>
    <n v="3.69999999999993"/>
    <n v="106.46"/>
    <n v="4.4358333333333304"/>
    <n v="6.17"/>
    <n v="2.65"/>
    <n v="1.0490572026790299"/>
    <n v="1.10052101449275"/>
    <n v="3.52"/>
    <n v="118.22"/>
    <n v="4.9258333333333297"/>
    <n v="7.18"/>
    <n v="3.44"/>
    <n v="1.0761724310951599"/>
    <n v="1.1581471014492699"/>
    <n v="3.74"/>
    <n v="3063"/>
    <n v="127.625"/>
    <n v="146"/>
    <n v="115"/>
    <n v="8.5659208495059094"/>
    <n v="73.375"/>
    <n v="31"/>
    <n v="9.98"/>
    <n v="0.415833333333333"/>
    <n v="0.75"/>
    <n v="0"/>
    <n v="0.23323652235942599"/>
    <n v="5.4399275362318901E-2"/>
    <n v="0.75"/>
    <n v="33"/>
    <n v="1.375"/>
    <n v="6"/>
    <n v="0"/>
    <n v="2.1020176642620201"/>
    <n v="4.4184782608695699"/>
    <n v="6"/>
    <n v="374.12599999999998"/>
    <n v="15.5885833333333"/>
    <n v="16.093"/>
    <n v="13.972"/>
    <n v="0.71537791269441198"/>
    <n v="0.51176555797101397"/>
    <n v="2.121"/>
    <x v="39"/>
    <x v="3"/>
  </r>
  <r>
    <d v="2018-10-09T00:00:00"/>
    <x v="266"/>
    <x v="274"/>
    <x v="16"/>
    <s v="Tuesday"/>
    <n v="0"/>
    <s v="Oct"/>
    <s v="Fall"/>
    <n v="0"/>
    <n v="0"/>
    <n v="0"/>
    <n v="0"/>
    <n v="0"/>
    <n v="10"/>
    <n v="17"/>
    <n v="7"/>
    <s v="Medium"/>
    <n v="5795"/>
    <n v="25.504745470232958"/>
    <n v="0"/>
    <m/>
    <n v="0"/>
    <n v="686"/>
    <n v="247"/>
    <n v="812"/>
    <n v="0"/>
    <n v="172"/>
    <n v="107"/>
    <n v="8"/>
    <n v="0"/>
    <n v="0.3375984251968504"/>
    <n v="0.12155511811023623"/>
    <n v="0.39960629921259844"/>
    <n v="0"/>
    <n v="8.4645669291338585E-2"/>
    <n v="5.2657480314960627E-2"/>
    <n v="3.937007874015748E-3"/>
    <n v="101"/>
    <n v="0"/>
    <n v="0"/>
    <n v="100"/>
    <n v="196"/>
    <n v="558"/>
    <n v="52"/>
    <n v="141"/>
    <n v="2"/>
    <n v="103"/>
    <n v="0"/>
    <n v="8"/>
    <n v="17"/>
    <n v="0.11"/>
    <n v="4.5833333333333299E-3"/>
    <n v="0.11"/>
    <n v="0"/>
    <n v="2.24536559755125E-2"/>
    <n v="5.0416666666666698E-4"/>
    <n v="0.11"/>
    <n v="0.06"/>
    <n v="2.5000000000000001E-3"/>
    <n v="0.06"/>
    <n v="0"/>
    <n v="1.22474487139159E-2"/>
    <n v="1.4999999999999999E-4"/>
    <n v="0.06"/>
    <n v="662.25"/>
    <n v="27.59375"/>
    <n v="30.6"/>
    <n v="23.69"/>
    <n v="2.0119810970241798"/>
    <n v="4.0480679347826101"/>
    <n v="6.91"/>
    <n v="562.16"/>
    <n v="23.4233333333333"/>
    <n v="24.36"/>
    <n v="21.64"/>
    <n v="0.68913093768554801"/>
    <n v="0.47490144927536199"/>
    <n v="2.72"/>
    <n v="18.82"/>
    <n v="0.78416666666666701"/>
    <n v="0.88"/>
    <n v="0.65"/>
    <n v="7.7511102524043293E-2"/>
    <n v="6.0079710144927499E-3"/>
    <n v="0.23"/>
    <n v="24167.25"/>
    <n v="1006.96875"/>
    <n v="1009.17"/>
    <n v="1004.73"/>
    <n v="1.12431355869297"/>
    <n v="1.26408097826085"/>
    <n v="4.43999999999994"/>
    <n v="92.96"/>
    <n v="3.87333333333333"/>
    <n v="5.86"/>
    <n v="1.62"/>
    <n v="1.1176943140725699"/>
    <n v="1.24924057971015"/>
    <n v="4.24"/>
    <n v="97.91"/>
    <n v="4.0795833333333302"/>
    <n v="7.36"/>
    <n v="1.67"/>
    <n v="1.27442563078659"/>
    <n v="1.6241606884058"/>
    <n v="5.69"/>
    <n v="2728"/>
    <n v="113.666666666667"/>
    <n v="162"/>
    <n v="25"/>
    <n v="38.059069269008504"/>
    <n v="1448.4927536231901"/>
    <n v="137"/>
    <n v="12.23"/>
    <n v="0.50958333333333306"/>
    <n v="0.87"/>
    <n v="0.22"/>
    <n v="0.19213851811890201"/>
    <n v="3.6917210144927499E-2"/>
    <n v="0.65"/>
    <n v="32"/>
    <n v="1.3333333333333299"/>
    <n v="6"/>
    <n v="0"/>
    <n v="2.03590951081621"/>
    <n v="4.1449275362318803"/>
    <n v="6"/>
    <n v="376.20800000000003"/>
    <n v="15.675333333333301"/>
    <n v="16.093"/>
    <n v="14.244999999999999"/>
    <n v="0.51910438480024501"/>
    <n v="0.269469362318841"/>
    <n v="1.8480000000000001"/>
    <x v="36"/>
    <x v="3"/>
  </r>
  <r>
    <d v="2018-10-10T00:00:00"/>
    <x v="267"/>
    <x v="275"/>
    <x v="0"/>
    <s v="Wednesday"/>
    <n v="0"/>
    <s v="Oct"/>
    <s v="Fall"/>
    <n v="0"/>
    <n v="1"/>
    <n v="0"/>
    <n v="0"/>
    <n v="0"/>
    <n v="10"/>
    <n v="17"/>
    <n v="7"/>
    <s v="Low"/>
    <n v="5795"/>
    <n v="19.465056082830028"/>
    <n v="0"/>
    <m/>
    <n v="0"/>
    <n v="168"/>
    <n v="190"/>
    <n v="918"/>
    <n v="0"/>
    <n v="198"/>
    <n v="49"/>
    <n v="1"/>
    <n v="0"/>
    <n v="0.11023622047244094"/>
    <n v="0.12467191601049869"/>
    <n v="0.60236220472440949"/>
    <n v="0"/>
    <n v="0.12992125984251968"/>
    <n v="3.2152230971128612E-2"/>
    <n v="6.5616797900262466E-4"/>
    <n v="122"/>
    <n v="0"/>
    <n v="16"/>
    <n v="33"/>
    <n v="140"/>
    <n v="607"/>
    <n v="32"/>
    <n v="178"/>
    <n v="2"/>
    <n v="44"/>
    <n v="0"/>
    <n v="1"/>
    <n v="29"/>
    <n v="0.08"/>
    <n v="3.3333333333333301E-3"/>
    <n v="0.05"/>
    <n v="0"/>
    <n v="1.09014026487487E-2"/>
    <n v="1.1884057971014499E-4"/>
    <n v="0.05"/>
    <n v="0.03"/>
    <n v="1.25E-3"/>
    <n v="0.01"/>
    <n v="0"/>
    <n v="3.37831962346088E-3"/>
    <n v="1.1413043478260901E-5"/>
    <n v="0.01"/>
    <n v="604.67999999999995"/>
    <n v="25.195"/>
    <n v="29.68"/>
    <n v="22.58"/>
    <n v="2.6329864016558"/>
    <n v="6.9326173913043503"/>
    <n v="7.1"/>
    <n v="473.57"/>
    <n v="19.7320833333333"/>
    <n v="21.38"/>
    <n v="17.739999999999998"/>
    <n v="1.30859360007029"/>
    <n v="1.71241721014493"/>
    <n v="3.64"/>
    <n v="17.61"/>
    <n v="0.73375000000000001"/>
    <n v="0.9"/>
    <n v="0.49"/>
    <n v="0.14884519241261299"/>
    <n v="2.21548913043478E-2"/>
    <n v="0.41"/>
    <n v="24254.799999999999"/>
    <n v="1010.61666666667"/>
    <n v="1014.21"/>
    <n v="1007.61"/>
    <n v="1.9151266655048"/>
    <n v="3.6677101449275402"/>
    <n v="6.6000000000000201"/>
    <n v="87.32"/>
    <n v="3.6383333333333301"/>
    <n v="5.04"/>
    <n v="2.14"/>
    <n v="0.87965737730622995"/>
    <n v="0.77379710144927505"/>
    <n v="2.9"/>
    <n v="92.14"/>
    <n v="3.8391666666666699"/>
    <n v="6.1"/>
    <n v="2.14"/>
    <n v="1.09621053462913"/>
    <n v="1.2016775362318799"/>
    <n v="3.96"/>
    <n v="2045"/>
    <n v="85.2083333333333"/>
    <n v="359"/>
    <n v="1"/>
    <n v="143.14601215926899"/>
    <n v="20490.780797101401"/>
    <n v="358"/>
    <n v="6.31"/>
    <n v="0.26291666666666702"/>
    <n v="0.75"/>
    <n v="0"/>
    <n v="0.28890316064709998"/>
    <n v="8.3465036231884102E-2"/>
    <n v="0.75"/>
    <n v="42"/>
    <n v="1.75"/>
    <n v="8"/>
    <n v="0"/>
    <n v="2.8322674892098001"/>
    <n v="8.0217391304347796"/>
    <n v="8"/>
    <n v="377.435"/>
    <n v="15.7264583333333"/>
    <n v="16.093"/>
    <n v="14.670999999999999"/>
    <n v="0.53034910398854196"/>
    <n v="0.281270172101449"/>
    <n v="1.4219999999999999"/>
    <x v="0"/>
    <x v="0"/>
  </r>
  <r>
    <d v="2018-10-11T00:00:00"/>
    <x v="268"/>
    <x v="276"/>
    <x v="2"/>
    <s v="Thursday"/>
    <n v="0"/>
    <s v="Oct"/>
    <s v="Fall"/>
    <n v="0"/>
    <n v="1"/>
    <n v="0"/>
    <n v="0"/>
    <n v="0"/>
    <n v="10"/>
    <n v="17"/>
    <n v="7"/>
    <s v="Medium"/>
    <n v="5795"/>
    <n v="25.573770491803277"/>
    <n v="0"/>
    <m/>
    <n v="0"/>
    <n v="561"/>
    <n v="148"/>
    <n v="905"/>
    <n v="0"/>
    <n v="232"/>
    <n v="68"/>
    <n v="0"/>
    <n v="0"/>
    <n v="0.29310344827586204"/>
    <n v="7.7324973876698011E-2"/>
    <n v="0.4728317659352142"/>
    <n v="0"/>
    <n v="0.12121212121212122"/>
    <n v="3.5527690700104496E-2"/>
    <n v="0"/>
    <n v="55"/>
    <n v="0"/>
    <n v="373"/>
    <n v="181"/>
    <n v="123"/>
    <n v="679"/>
    <n v="33"/>
    <n v="206"/>
    <n v="2"/>
    <n v="63"/>
    <n v="0"/>
    <n v="0"/>
    <n v="25"/>
    <n v="0.01"/>
    <n v="4.1666666666666702E-4"/>
    <n v="0.01"/>
    <n v="0"/>
    <n v="2.0412414523193201E-3"/>
    <n v="4.1666666666666703E-6"/>
    <n v="0.01"/>
    <n v="0.01"/>
    <n v="4.1666666666666702E-4"/>
    <n v="0.01"/>
    <n v="0"/>
    <n v="2.0412414523193201E-3"/>
    <n v="4.1666666666666703E-6"/>
    <n v="0.01"/>
    <n v="545.04"/>
    <n v="22.71"/>
    <n v="26.8"/>
    <n v="19.03"/>
    <n v="2.4236210781462502"/>
    <n v="5.8739391304347803"/>
    <n v="7.77"/>
    <n v="368.4"/>
    <n v="15.35"/>
    <n v="18.64"/>
    <n v="13.47"/>
    <n v="1.66226665573927"/>
    <n v="2.7631304347826098"/>
    <n v="5.17"/>
    <n v="15.56"/>
    <n v="0.64833333333333298"/>
    <n v="0.86"/>
    <n v="0.45"/>
    <n v="0.14418184974920201"/>
    <n v="2.0788405797101402E-2"/>
    <n v="0.41"/>
    <n v="24395.94"/>
    <n v="1016.4974999999999"/>
    <n v="1018.73"/>
    <n v="1014.12"/>
    <n v="1.23776183000855"/>
    <n v="1.5320543478261099"/>
    <n v="4.6100000000000101"/>
    <n v="88.99"/>
    <n v="3.7079166666666699"/>
    <n v="6.61"/>
    <n v="2.0299999999999998"/>
    <n v="1.0754411801135699"/>
    <n v="1.1565737318840601"/>
    <n v="4.58"/>
    <n v="91.44"/>
    <n v="3.81"/>
    <n v="6.72"/>
    <n v="2.0299999999999998"/>
    <n v="1.21468908170667"/>
    <n v="1.4754695652173899"/>
    <n v="4.6900000000000004"/>
    <n v="1830"/>
    <n v="76.25"/>
    <n v="357"/>
    <n v="4"/>
    <n v="108.975565669757"/>
    <n v="11875.6739130435"/>
    <n v="353"/>
    <n v="3.02"/>
    <n v="0.12583333333333299"/>
    <n v="0.67"/>
    <n v="0"/>
    <n v="0.19064915800830401"/>
    <n v="3.6347101449275401E-2"/>
    <n v="0.67"/>
    <n v="43"/>
    <n v="1.7916666666666701"/>
    <n v="8"/>
    <n v="0"/>
    <n v="2.85868876397473"/>
    <n v="8.1721014492753703"/>
    <n v="8"/>
    <n v="371.68299999999999"/>
    <n v="15.486791666666701"/>
    <n v="16.093"/>
    <n v="13.731"/>
    <n v="0.88794315227196097"/>
    <n v="0.78844304166666701"/>
    <n v="2.3620000000000001"/>
    <x v="0"/>
    <x v="2"/>
  </r>
  <r>
    <d v="2018-10-12T00:00:00"/>
    <x v="269"/>
    <x v="50"/>
    <x v="2"/>
    <s v="Friday"/>
    <n v="0"/>
    <s v="Oct"/>
    <s v="Fall"/>
    <n v="0"/>
    <n v="0"/>
    <n v="0"/>
    <n v="0"/>
    <n v="0"/>
    <n v="10"/>
    <n v="17"/>
    <n v="7"/>
    <s v="Medium"/>
    <n v="5795"/>
    <n v="26.402070750647113"/>
    <n v="0"/>
    <m/>
    <n v="0"/>
    <n v="136"/>
    <n v="156"/>
    <n v="1407"/>
    <n v="0"/>
    <n v="158"/>
    <n v="127"/>
    <n v="0"/>
    <n v="0"/>
    <n v="6.8548387096774188E-2"/>
    <n v="7.8629032258064516E-2"/>
    <n v="0.70917338709677424"/>
    <n v="0"/>
    <n v="7.9637096774193547E-2"/>
    <n v="6.4012096774193547E-2"/>
    <n v="0"/>
    <n v="132"/>
    <n v="0"/>
    <n v="0"/>
    <n v="127"/>
    <n v="131"/>
    <n v="1005"/>
    <n v="98"/>
    <n v="138"/>
    <n v="2"/>
    <n v="120"/>
    <n v="0"/>
    <n v="0"/>
    <n v="13"/>
    <n v="0.04"/>
    <n v="1.66666666666667E-3"/>
    <n v="0.04"/>
    <n v="0"/>
    <n v="8.1649658092772595E-3"/>
    <n v="6.6666666666666697E-5"/>
    <n v="0.04"/>
    <n v="0.02"/>
    <n v="8.3333333333333295E-4"/>
    <n v="0.02"/>
    <n v="0"/>
    <n v="4.0824829046386298E-3"/>
    <n v="1.6666666666666701E-5"/>
    <n v="0.02"/>
    <n v="566.84"/>
    <n v="23.6183333333333"/>
    <n v="27.59"/>
    <n v="19.64"/>
    <n v="2.80101793090929"/>
    <n v="7.8457014492753601"/>
    <n v="7.95"/>
    <n v="432.3"/>
    <n v="18.012499999999999"/>
    <n v="21.33"/>
    <n v="14.7"/>
    <n v="2.3837206029741602"/>
    <n v="5.6821239130434797"/>
    <n v="6.63"/>
    <n v="17.100000000000001"/>
    <n v="0.71250000000000002"/>
    <n v="0.88"/>
    <n v="0.59"/>
    <n v="7.9632307186380605E-2"/>
    <n v="6.3413043478260898E-3"/>
    <n v="0.28999999999999998"/>
    <n v="24350.959999999999"/>
    <n v="1014.62333333333"/>
    <n v="1016.68"/>
    <n v="1012.23"/>
    <n v="1.72224491180316"/>
    <n v="2.96612753623188"/>
    <n v="4.44999999999993"/>
    <n v="84.64"/>
    <n v="3.5266666666666699"/>
    <n v="5.29"/>
    <n v="1.66"/>
    <n v="1.01733952550018"/>
    <n v="1.0349797101449301"/>
    <n v="3.63"/>
    <n v="86.99"/>
    <n v="3.6245833333333302"/>
    <n v="5.29"/>
    <n v="1.66"/>
    <n v="1.09030501981413"/>
    <n v="1.18876503623188"/>
    <n v="3.63"/>
    <n v="2547"/>
    <n v="106.125"/>
    <n v="155"/>
    <n v="63"/>
    <n v="33.062934060601002"/>
    <n v="1093.15760869565"/>
    <n v="92"/>
    <n v="2.15"/>
    <n v="8.9583333333333307E-2"/>
    <n v="0.42"/>
    <n v="0"/>
    <n v="0.12344613916750199"/>
    <n v="1.5238949275362301E-2"/>
    <n v="0.42"/>
    <n v="40"/>
    <n v="1.6666666666666701"/>
    <n v="8"/>
    <n v="0"/>
    <n v="2.6648544566940799"/>
    <n v="7.1014492753623202"/>
    <n v="8"/>
    <n v="374.471"/>
    <n v="15.6029583333333"/>
    <n v="16.093"/>
    <n v="14.535"/>
    <n v="0.54851637676527998"/>
    <n v="0.30087021557971"/>
    <n v="1.5580000000000001"/>
    <x v="0"/>
    <x v="2"/>
  </r>
  <r>
    <d v="2018-10-13T00:00:00"/>
    <x v="270"/>
    <x v="277"/>
    <x v="12"/>
    <s v="Saturday"/>
    <n v="1"/>
    <s v="Oct"/>
    <s v="Fall"/>
    <n v="0"/>
    <n v="1"/>
    <n v="0"/>
    <n v="0"/>
    <n v="0"/>
    <n v="10"/>
    <n v="18"/>
    <n v="8"/>
    <s v="High"/>
    <n v="5795"/>
    <n v="51.009490940465916"/>
    <n v="0"/>
    <m/>
    <n v="0"/>
    <n v="58"/>
    <n v="194"/>
    <n v="2853"/>
    <n v="0"/>
    <n v="345"/>
    <n v="455"/>
    <n v="1"/>
    <n v="0"/>
    <n v="1.4848950332821301E-2"/>
    <n v="4.9667178699436765E-2"/>
    <n v="0.7304147465437788"/>
    <n v="0"/>
    <n v="8.8325652841781871E-2"/>
    <n v="0.11648745519713262"/>
    <n v="2.5601638504864311E-4"/>
    <n v="294"/>
    <n v="0"/>
    <n v="18"/>
    <n v="12"/>
    <n v="170"/>
    <n v="2161"/>
    <n v="366"/>
    <n v="272"/>
    <n v="23"/>
    <n v="449"/>
    <n v="20"/>
    <n v="1"/>
    <n v="36"/>
    <n v="0"/>
    <n v="0"/>
    <n v="0"/>
    <n v="0"/>
    <n v="0"/>
    <n v="0"/>
    <n v="0"/>
    <n v="0"/>
    <n v="0"/>
    <n v="0"/>
    <n v="0"/>
    <n v="0"/>
    <n v="0"/>
    <n v="0"/>
    <n v="645.26"/>
    <n v="26.885833333333299"/>
    <n v="30.13"/>
    <n v="23.54"/>
    <n v="2.25206748811275"/>
    <n v="5.0718079710144899"/>
    <n v="6.59"/>
    <n v="531.41"/>
    <n v="22.1420833333333"/>
    <n v="23.25"/>
    <n v="21.42"/>
    <n v="0.546578123352496"/>
    <n v="0.29874764492753603"/>
    <n v="1.83"/>
    <n v="18.23"/>
    <n v="0.75958333333333306"/>
    <n v="0.89"/>
    <n v="0.61"/>
    <n v="9.8972071891482397E-2"/>
    <n v="9.7954710144927508E-3"/>
    <n v="0.28000000000000003"/>
    <n v="24256.799999999999"/>
    <n v="1010.7"/>
    <n v="1012.45"/>
    <n v="1008.23"/>
    <n v="1.4139768155039201"/>
    <n v="1.99933043478261"/>
    <n v="4.2200000000000299"/>
    <n v="105.77"/>
    <n v="4.4070833333333299"/>
    <n v="7.26"/>
    <n v="1.79"/>
    <n v="1.90562206930296"/>
    <n v="3.63139547101449"/>
    <n v="5.47"/>
    <n v="116.07"/>
    <n v="4.8362499999999997"/>
    <n v="9.61"/>
    <n v="2.2400000000000002"/>
    <n v="2.23880754847987"/>
    <n v="5.0122592391304401"/>
    <n v="7.37"/>
    <n v="3932"/>
    <n v="163.833333333333"/>
    <n v="185"/>
    <n v="114"/>
    <n v="15.876333676718099"/>
    <n v="252.05797101449301"/>
    <n v="71"/>
    <n v="10.74"/>
    <n v="0.44750000000000001"/>
    <n v="0.85"/>
    <n v="0.11"/>
    <n v="0.25920027509378901"/>
    <n v="6.7184782608695703E-2"/>
    <n v="0.74"/>
    <n v="34"/>
    <n v="1.4166666666666701"/>
    <n v="6"/>
    <n v="0"/>
    <n v="2.2441550490235702"/>
    <n v="5.0362318840579698"/>
    <n v="6"/>
    <n v="372.892"/>
    <n v="15.5371666666667"/>
    <n v="16.093"/>
    <n v="14.090999999999999"/>
    <n v="0.72761018389666898"/>
    <n v="0.529416579710145"/>
    <n v="2.0019999999999998"/>
    <x v="34"/>
    <x v="0"/>
  </r>
  <r>
    <d v="2018-10-14T00:00:00"/>
    <x v="271"/>
    <x v="278"/>
    <x v="57"/>
    <s v="Sunday"/>
    <n v="1"/>
    <s v="Oct"/>
    <s v="Fall"/>
    <n v="0"/>
    <n v="1"/>
    <n v="0"/>
    <n v="0"/>
    <n v="0"/>
    <n v="10"/>
    <n v="18"/>
    <n v="8"/>
    <s v="Medium"/>
    <n v="5795"/>
    <n v="41.05263157894737"/>
    <n v="0"/>
    <m/>
    <n v="0"/>
    <n v="197"/>
    <n v="310"/>
    <n v="1852"/>
    <n v="0"/>
    <n v="116"/>
    <n v="259"/>
    <n v="0"/>
    <n v="0"/>
    <n v="7.2055596196049745E-2"/>
    <n v="0.11338697878566203"/>
    <n v="0.67739575713240674"/>
    <n v="0"/>
    <n v="4.242867593269934E-2"/>
    <n v="9.4732991953182147E-2"/>
    <n v="0"/>
    <n v="167"/>
    <n v="0"/>
    <n v="2"/>
    <n v="0"/>
    <n v="164"/>
    <n v="1460"/>
    <n v="219"/>
    <n v="107"/>
    <n v="0"/>
    <n v="254"/>
    <n v="185"/>
    <n v="0"/>
    <n v="20"/>
    <n v="0.04"/>
    <n v="1.66666666666667E-3"/>
    <n v="0.03"/>
    <n v="0"/>
    <n v="6.3702205727060599E-3"/>
    <n v="4.0579710144927501E-5"/>
    <n v="0.03"/>
    <n v="0.04"/>
    <n v="1.66666666666667E-3"/>
    <n v="0.02"/>
    <n v="0"/>
    <n v="5.6465970257328002E-3"/>
    <n v="3.1884057971014499E-5"/>
    <n v="0.02"/>
    <n v="664.58"/>
    <n v="27.690833333333298"/>
    <n v="31.34"/>
    <n v="25.8"/>
    <n v="1.982512496077"/>
    <n v="3.9303557971014502"/>
    <n v="5.54"/>
    <n v="540.70000000000005"/>
    <n v="22.529166666666701"/>
    <n v="23.26"/>
    <n v="21.34"/>
    <n v="0.52342448204664405"/>
    <n v="0.27397318840579699"/>
    <n v="1.92"/>
    <n v="17.86"/>
    <n v="0.74416666666666698"/>
    <n v="0.85"/>
    <n v="0.56999999999999995"/>
    <n v="0.100819109069775"/>
    <n v="1.0164492753623199E-2"/>
    <n v="0.28000000000000003"/>
    <n v="24277.57"/>
    <n v="1011.56541666667"/>
    <n v="1013.22"/>
    <n v="1010.12"/>
    <n v="1.00533783708099"/>
    <n v="1.0107041666666701"/>
    <n v="3.1000000000000201"/>
    <n v="92.64"/>
    <n v="3.86"/>
    <n v="5.1100000000000003"/>
    <n v="2.2400000000000002"/>
    <n v="0.80670559254506102"/>
    <n v="0.65077391304347798"/>
    <n v="2.87"/>
    <n v="104.94"/>
    <n v="4.3724999999999996"/>
    <n v="7.01"/>
    <n v="2.77"/>
    <n v="1.0940242823789501"/>
    <n v="1.19688913043478"/>
    <n v="4.24"/>
    <n v="3897"/>
    <n v="162.375"/>
    <n v="189"/>
    <n v="132"/>
    <n v="19.980017191096799"/>
    <n v="399.20108695652198"/>
    <n v="57"/>
    <n v="6.41"/>
    <n v="0.26708333333333301"/>
    <n v="0.65"/>
    <n v="0"/>
    <n v="0.18236321059827301"/>
    <n v="3.3256340579710102E-2"/>
    <n v="0.65"/>
    <n v="35"/>
    <n v="1.4583333333333299"/>
    <n v="7"/>
    <n v="0"/>
    <n v="2.2837643727287"/>
    <n v="5.2155797101449304"/>
    <n v="7"/>
    <n v="376.19"/>
    <n v="15.674583333333301"/>
    <n v="16.093"/>
    <n v="14.788"/>
    <n v="0.52652304269875405"/>
    <n v="0.27722651449275398"/>
    <n v="1.3049999999999999"/>
    <x v="36"/>
    <x v="0"/>
  </r>
  <r>
    <d v="2018-10-15T00:00:00"/>
    <x v="272"/>
    <x v="262"/>
    <x v="61"/>
    <s v="Monday"/>
    <n v="0"/>
    <s v="Oct"/>
    <s v="Fall"/>
    <n v="0"/>
    <n v="1"/>
    <n v="0"/>
    <n v="0"/>
    <n v="0"/>
    <n v="10"/>
    <n v="17"/>
    <n v="7"/>
    <s v="Extremely Low"/>
    <n v="5795"/>
    <n v="5.0905953408110438"/>
    <n v="0"/>
    <m/>
    <n v="0"/>
    <n v="79"/>
    <n v="188"/>
    <n v="1006"/>
    <n v="0"/>
    <n v="132"/>
    <n v="121"/>
    <n v="0"/>
    <n v="0"/>
    <n v="5.1769331585845346E-2"/>
    <n v="0.12319790301441677"/>
    <n v="0.65923984272608127"/>
    <n v="0"/>
    <n v="8.6500655307994764E-2"/>
    <n v="7.9292267365661862E-2"/>
    <n v="0"/>
    <n v="77"/>
    <n v="0"/>
    <n v="26"/>
    <n v="1"/>
    <n v="161"/>
    <n v="698"/>
    <n v="57"/>
    <n v="91"/>
    <n v="3"/>
    <n v="115"/>
    <n v="0"/>
    <n v="0"/>
    <n v="49"/>
    <n v="4.97"/>
    <n v="0.20708333333333301"/>
    <n v="1.66"/>
    <n v="0"/>
    <n v="0.44137610075630601"/>
    <n v="0.19481286231884101"/>
    <n v="1.66"/>
    <n v="4.1900000000000004"/>
    <n v="0.17458333333333301"/>
    <n v="0.76"/>
    <n v="0"/>
    <n v="0.27137298520937803"/>
    <n v="7.3643297101449304E-2"/>
    <n v="0.76"/>
    <n v="503.36"/>
    <n v="20.973333333333301"/>
    <n v="27.55"/>
    <n v="15"/>
    <n v="4.8447368723511497"/>
    <n v="23.471475362318799"/>
    <n v="12.55"/>
    <n v="461.22"/>
    <n v="19.217500000000001"/>
    <n v="25.48"/>
    <n v="13.78"/>
    <n v="4.4531788841133499"/>
    <n v="19.830802173913"/>
    <n v="11.7"/>
    <n v="21.53"/>
    <n v="0.89708333333333301"/>
    <n v="0.94"/>
    <n v="0.82"/>
    <n v="3.2634892858473701E-2"/>
    <n v="1.06503623188406E-3"/>
    <n v="0.12"/>
    <n v="24379.23"/>
    <n v="1015.80125"/>
    <n v="1018.37"/>
    <n v="1013.2"/>
    <n v="1.88939675788217"/>
    <n v="3.5698201086956498"/>
    <n v="5.16999999999996"/>
    <n v="110.6"/>
    <n v="4.6083333333333298"/>
    <n v="7.5"/>
    <n v="1.1499999999999999"/>
    <n v="2.0378220826607301"/>
    <n v="4.15271884057971"/>
    <n v="6.35"/>
    <n v="116.51"/>
    <n v="4.8545833333333297"/>
    <n v="7.52"/>
    <n v="1.43"/>
    <n v="1.96268445085378"/>
    <n v="3.8521302536231898"/>
    <n v="6.09"/>
    <n v="4005"/>
    <n v="166.875"/>
    <n v="358"/>
    <n v="0"/>
    <n v="139.79248984616899"/>
    <n v="19541.9402173913"/>
    <n v="358"/>
    <n v="21.05"/>
    <n v="0.87708333333333299"/>
    <n v="1"/>
    <n v="0.49"/>
    <n v="0.15641303088900299"/>
    <n v="2.4465036231884101E-2"/>
    <n v="0.51"/>
    <n v="27"/>
    <n v="1.125"/>
    <n v="5"/>
    <n v="0"/>
    <n v="1.7019809430292601"/>
    <n v="2.89673913043478"/>
    <n v="5"/>
    <n v="360.51299999999998"/>
    <n v="15.021375000000001"/>
    <n v="16.093"/>
    <n v="8.8030000000000008"/>
    <n v="1.8548595590221"/>
    <n v="3.4405039836956499"/>
    <n v="7.29"/>
    <x v="11"/>
    <x v="3"/>
  </r>
  <r>
    <d v="2018-10-16T00:00:00"/>
    <x v="273"/>
    <x v="279"/>
    <x v="8"/>
    <s v="Tuesday"/>
    <n v="0"/>
    <s v="Oct"/>
    <s v="Fall"/>
    <n v="0"/>
    <n v="0"/>
    <n v="0"/>
    <n v="0"/>
    <n v="0"/>
    <n v="10"/>
    <n v="17"/>
    <n v="7"/>
    <s v="Low"/>
    <n v="5795"/>
    <n v="18.119068162208801"/>
    <n v="0"/>
    <m/>
    <n v="0"/>
    <n v="68"/>
    <n v="106"/>
    <n v="939"/>
    <n v="0"/>
    <n v="133"/>
    <n v="70"/>
    <n v="59"/>
    <n v="0"/>
    <n v="4.9454545454545452E-2"/>
    <n v="7.7090909090909085E-2"/>
    <n v="0.68290909090909091"/>
    <n v="0"/>
    <n v="9.6727272727272731E-2"/>
    <n v="5.0909090909090911E-2"/>
    <n v="4.2909090909090911E-2"/>
    <n v="53"/>
    <n v="0"/>
    <n v="0"/>
    <n v="7"/>
    <n v="94"/>
    <n v="676"/>
    <n v="46"/>
    <n v="75"/>
    <n v="2"/>
    <n v="69"/>
    <n v="0"/>
    <n v="59"/>
    <n v="44"/>
    <n v="0.34"/>
    <n v="1.4166666666666701E-2"/>
    <n v="0.22"/>
    <n v="0"/>
    <n v="5.0209705164974097E-2"/>
    <n v="2.5210144927536298E-3"/>
    <n v="0.22"/>
    <n v="0.45"/>
    <n v="1.8749999999999999E-2"/>
    <n v="0.28000000000000003"/>
    <n v="0"/>
    <n v="6.5561952115669897E-2"/>
    <n v="4.2983695652173901E-3"/>
    <n v="0.28000000000000003"/>
    <n v="390.64"/>
    <n v="16.276666666666699"/>
    <n v="17.510000000000002"/>
    <n v="14.45"/>
    <n v="0.882997201564657"/>
    <n v="0.77968405797101503"/>
    <n v="3.06"/>
    <n v="364.66"/>
    <n v="15.1941666666667"/>
    <n v="16.47"/>
    <n v="13.28"/>
    <n v="0.91747724372521799"/>
    <n v="0.84176449275362297"/>
    <n v="3.19"/>
    <n v="22.42"/>
    <n v="0.93416666666666703"/>
    <n v="1"/>
    <n v="0.85"/>
    <n v="4.2825903037933599E-2"/>
    <n v="1.83405797101449E-3"/>
    <n v="0.15"/>
    <n v="24443.75"/>
    <n v="1018.48958333333"/>
    <n v="1020.89"/>
    <n v="1016.5"/>
    <n v="1.19231772526077"/>
    <n v="1.4216215579710101"/>
    <n v="4.3899999999999899"/>
    <n v="114.08"/>
    <n v="4.7533333333333303"/>
    <n v="5.66"/>
    <n v="3.99"/>
    <n v="0.53928831255458398"/>
    <n v="0.290831884057971"/>
    <n v="1.67"/>
    <n v="119.17"/>
    <n v="4.9654166666666697"/>
    <n v="7.26"/>
    <n v="3.99"/>
    <n v="0.82903285279564898"/>
    <n v="0.68729547101449295"/>
    <n v="3.27"/>
    <n v="3940"/>
    <n v="164.166666666667"/>
    <n v="358"/>
    <n v="0"/>
    <n v="176.718313478939"/>
    <n v="31229.362318840602"/>
    <n v="358"/>
    <n v="23.96"/>
    <n v="0.99833333333333296"/>
    <n v="1"/>
    <n v="0.96"/>
    <n v="8.1649658092772699E-3"/>
    <n v="6.6666666666666805E-5"/>
    <n v="0.04"/>
    <n v="25"/>
    <n v="1.0416666666666701"/>
    <n v="4"/>
    <n v="0"/>
    <n v="1.5736738147920999"/>
    <n v="2.4764492753623202"/>
    <n v="4"/>
    <n v="257.85000000000002"/>
    <n v="10.74375"/>
    <n v="16.093"/>
    <n v="2.355"/>
    <n v="5.4712241476577299"/>
    <n v="29.9342936739131"/>
    <n v="13.738"/>
    <x v="31"/>
    <x v="3"/>
  </r>
  <r>
    <d v="2018-10-17T00:00:00"/>
    <x v="274"/>
    <x v="280"/>
    <x v="40"/>
    <s v="Wednesday"/>
    <n v="0"/>
    <s v="Oct"/>
    <s v="Fall"/>
    <n v="0"/>
    <n v="0"/>
    <n v="0"/>
    <n v="0"/>
    <n v="0"/>
    <n v="10"/>
    <n v="17"/>
    <n v="7"/>
    <s v="Low"/>
    <n v="5795"/>
    <n v="17.860224331320104"/>
    <n v="0"/>
    <m/>
    <n v="0"/>
    <n v="264"/>
    <n v="292"/>
    <n v="851"/>
    <n v="0"/>
    <n v="125"/>
    <n v="56"/>
    <n v="58"/>
    <n v="0"/>
    <n v="0.16038882138517618"/>
    <n v="0.17739975698663427"/>
    <n v="0.51701093560145805"/>
    <n v="0"/>
    <n v="7.5941676792223578E-2"/>
    <n v="3.4021871202916158E-2"/>
    <n v="3.5236938031591739E-2"/>
    <n v="59"/>
    <n v="0"/>
    <n v="129"/>
    <n v="75"/>
    <n v="268"/>
    <n v="614"/>
    <n v="26"/>
    <n v="91"/>
    <n v="0"/>
    <n v="52"/>
    <n v="0"/>
    <n v="58"/>
    <n v="25"/>
    <n v="0"/>
    <n v="0"/>
    <n v="0"/>
    <n v="0"/>
    <n v="0"/>
    <n v="0"/>
    <n v="0"/>
    <n v="0"/>
    <n v="0"/>
    <n v="0"/>
    <n v="0"/>
    <n v="0"/>
    <n v="0"/>
    <n v="0"/>
    <n v="392.79"/>
    <n v="16.366250000000001"/>
    <n v="18.579999999999998"/>
    <n v="14.38"/>
    <n v="1.47229431279152"/>
    <n v="2.1676505434782598"/>
    <n v="4.2"/>
    <n v="356.3"/>
    <n v="14.845833333333299"/>
    <n v="16.27"/>
    <n v="13.55"/>
    <n v="0.99954301152279401"/>
    <n v="0.99908623188405699"/>
    <n v="2.72"/>
    <n v="21.82"/>
    <n v="0.90916666666666701"/>
    <n v="0.96"/>
    <n v="0.81"/>
    <n v="4.5865272139231798E-2"/>
    <n v="2.1036231884057999E-3"/>
    <n v="0.15"/>
    <n v="24532.05"/>
    <n v="1022.16875"/>
    <n v="1024.43"/>
    <n v="1020.33"/>
    <n v="1.2776551637242901"/>
    <n v="1.63240271739135"/>
    <n v="4.1000000000000201"/>
    <n v="118.86"/>
    <n v="4.9524999999999997"/>
    <n v="6.02"/>
    <n v="4.18"/>
    <n v="0.52064550236262996"/>
    <n v="0.27107173913043497"/>
    <n v="1.84"/>
    <n v="125.64"/>
    <n v="5.2350000000000003"/>
    <n v="7.15"/>
    <n v="4.18"/>
    <n v="0.79977170655675001"/>
    <n v="0.639634782608696"/>
    <n v="2.97"/>
    <n v="1649"/>
    <n v="68.7083333333333"/>
    <n v="359"/>
    <n v="0"/>
    <n v="132.44407488073799"/>
    <n v="17541.432971014499"/>
    <n v="359"/>
    <n v="24"/>
    <n v="1"/>
    <n v="1"/>
    <n v="1"/>
    <n v="0"/>
    <n v="0"/>
    <n v="0"/>
    <n v="25"/>
    <n v="1.0416666666666701"/>
    <n v="4"/>
    <n v="0"/>
    <n v="1.5736738147920999"/>
    <n v="2.4764492753623202"/>
    <n v="4"/>
    <n v="325.31799999999998"/>
    <n v="13.554916666666699"/>
    <n v="16.093"/>
    <n v="4.1660000000000004"/>
    <n v="3.1914602343654899"/>
    <n v="10.185418427536201"/>
    <n v="11.927"/>
    <x v="42"/>
    <x v="3"/>
  </r>
  <r>
    <d v="2018-10-18T00:00:00"/>
    <x v="275"/>
    <x v="281"/>
    <x v="10"/>
    <s v="Thursday"/>
    <n v="0"/>
    <s v="Oct"/>
    <s v="Fall"/>
    <n v="0"/>
    <n v="0"/>
    <n v="0"/>
    <n v="0"/>
    <n v="0"/>
    <n v="10"/>
    <n v="17"/>
    <n v="7"/>
    <s v="Medium"/>
    <n v="5795"/>
    <n v="22.74374460742019"/>
    <n v="0"/>
    <m/>
    <n v="0"/>
    <n v="249"/>
    <n v="278"/>
    <n v="1225"/>
    <n v="0"/>
    <n v="135"/>
    <n v="71"/>
    <n v="50"/>
    <n v="0"/>
    <n v="0.12400398406374502"/>
    <n v="0.13844621513944222"/>
    <n v="0.61005976095617531"/>
    <n v="0"/>
    <n v="6.7231075697211151E-2"/>
    <n v="3.5358565737051796E-2"/>
    <n v="2.4900398406374501E-2"/>
    <n v="106"/>
    <n v="0"/>
    <n v="160"/>
    <n v="26"/>
    <n v="219"/>
    <n v="886"/>
    <n v="69"/>
    <n v="114"/>
    <n v="7"/>
    <n v="63"/>
    <n v="0"/>
    <n v="50"/>
    <n v="17"/>
    <n v="0.15"/>
    <n v="6.2500000000000003E-3"/>
    <n v="0.06"/>
    <n v="0"/>
    <n v="1.5551457362156001E-2"/>
    <n v="2.4184782608695701E-4"/>
    <n v="0.06"/>
    <n v="0.28000000000000003"/>
    <n v="1.16666666666667E-2"/>
    <n v="0.12"/>
    <n v="0"/>
    <n v="3.1576913232223301E-2"/>
    <n v="9.9710144927536194E-4"/>
    <n v="0.12"/>
    <n v="453.43"/>
    <n v="18.8929166666667"/>
    <n v="23.01"/>
    <n v="14.83"/>
    <n v="3.1156107352529099"/>
    <n v="9.7070302536231896"/>
    <n v="8.18"/>
    <n v="372.14"/>
    <n v="15.5058333333333"/>
    <n v="17.350000000000001"/>
    <n v="13.51"/>
    <n v="1.5025107007263201"/>
    <n v="2.2575384057971002"/>
    <n v="3.84"/>
    <n v="19.53"/>
    <n v="0.81374999999999997"/>
    <n v="0.95"/>
    <n v="0.69"/>
    <n v="9.2492655407593494E-2"/>
    <n v="8.5548913043478302E-3"/>
    <n v="0.26"/>
    <n v="24558.81"/>
    <n v="1023.2837500000001"/>
    <n v="1025.1199999999999"/>
    <n v="1021.64"/>
    <n v="1.03529375163472"/>
    <n v="1.0718331521739"/>
    <n v="3.4799999999999001"/>
    <n v="122.1"/>
    <n v="5.0875000000000004"/>
    <n v="6.02"/>
    <n v="3.9"/>
    <n v="0.59209466046952497"/>
    <n v="0.35057608695652198"/>
    <n v="2.12"/>
    <n v="122.39"/>
    <n v="5.0995833333333298"/>
    <n v="6.02"/>
    <n v="3.9"/>
    <n v="0.58913701932252704"/>
    <n v="0.34708242753623197"/>
    <n v="2.12"/>
    <n v="991"/>
    <n v="41.2916666666667"/>
    <n v="57"/>
    <n v="25"/>
    <n v="9.0047290313221708"/>
    <n v="81.085144927536206"/>
    <n v="32"/>
    <n v="23.31"/>
    <n v="0.97124999999999995"/>
    <n v="1"/>
    <n v="0.47"/>
    <n v="0.111640436027999"/>
    <n v="1.2463586956521701E-2"/>
    <n v="0.53"/>
    <n v="25"/>
    <n v="1.0416666666666701"/>
    <n v="4"/>
    <n v="0"/>
    <n v="1.5736738147920999"/>
    <n v="2.4764492753623202"/>
    <n v="4"/>
    <n v="380.59199999999998"/>
    <n v="15.858000000000001"/>
    <n v="16.093"/>
    <n v="13.973000000000001"/>
    <n v="0.58425396502905702"/>
    <n v="0.34135269565217402"/>
    <n v="2.12"/>
    <x v="14"/>
    <x v="3"/>
  </r>
  <r>
    <d v="2018-10-19T00:00:00"/>
    <x v="276"/>
    <x v="282"/>
    <x v="35"/>
    <s v="Friday"/>
    <n v="0"/>
    <s v="Oct"/>
    <s v="Fall"/>
    <n v="0"/>
    <n v="1"/>
    <n v="0"/>
    <n v="0"/>
    <n v="0"/>
    <n v="10"/>
    <n v="17"/>
    <n v="7"/>
    <s v="Medium"/>
    <n v="5795"/>
    <n v="25.953408110440034"/>
    <n v="0"/>
    <m/>
    <n v="0"/>
    <n v="114"/>
    <n v="165"/>
    <n v="1848"/>
    <n v="0"/>
    <n v="264"/>
    <n v="192"/>
    <n v="4"/>
    <n v="0"/>
    <n v="4.4066486277541554E-2"/>
    <n v="6.378044066486277E-2"/>
    <n v="0.71434093544646304"/>
    <n v="0"/>
    <n v="0.10204870506378044"/>
    <n v="7.4217240046385774E-2"/>
    <n v="1.5461925009663702E-3"/>
    <n v="206"/>
    <n v="0"/>
    <n v="96"/>
    <n v="14"/>
    <n v="143"/>
    <n v="1212"/>
    <n v="132"/>
    <n v="209"/>
    <n v="30"/>
    <n v="187"/>
    <n v="0"/>
    <n v="0"/>
    <n v="38"/>
    <n v="1.62"/>
    <n v="6.7500000000000004E-2"/>
    <n v="1.21"/>
    <n v="0"/>
    <n v="0.25731472862084198"/>
    <n v="6.6210869565217406E-2"/>
    <n v="1.21"/>
    <n v="1.53"/>
    <n v="6.3750000000000001E-2"/>
    <n v="1"/>
    <n v="0"/>
    <n v="0.22682712244848699"/>
    <n v="5.1450543478260898E-2"/>
    <n v="1"/>
    <n v="554.97"/>
    <n v="23.123750000000001"/>
    <n v="27.17"/>
    <n v="19.16"/>
    <n v="2.9788001852219401"/>
    <n v="8.8732505434782603"/>
    <n v="8.01"/>
    <n v="491.4"/>
    <n v="20.475000000000001"/>
    <n v="24.37"/>
    <n v="16.73"/>
    <n v="3.2648190575070002"/>
    <n v="10.6590434782609"/>
    <n v="7.64"/>
    <n v="20.47"/>
    <n v="0.85291666666666699"/>
    <n v="0.96"/>
    <n v="0.78"/>
    <n v="5.6220000051557299E-2"/>
    <n v="3.1606884057971E-3"/>
    <n v="0.18"/>
    <n v="24475.53"/>
    <n v="1019.81375"/>
    <n v="1021.99"/>
    <n v="1017.66"/>
    <n v="1.45028276853022"/>
    <n v="2.1033201086956699"/>
    <n v="4.33000000000004"/>
    <n v="89.82"/>
    <n v="3.7425000000000002"/>
    <n v="5.5"/>
    <n v="1.83"/>
    <n v="1.1289096316896801"/>
    <n v="1.2744369565217399"/>
    <n v="3.67"/>
    <n v="89.97"/>
    <n v="3.7487499999999998"/>
    <n v="5.5"/>
    <n v="1.94"/>
    <n v="1.1188088094817199"/>
    <n v="1.2517331521739099"/>
    <n v="3.56"/>
    <n v="2235"/>
    <n v="93.125"/>
    <n v="356"/>
    <n v="32"/>
    <n v="75.710152383369604"/>
    <n v="5732.0271739130403"/>
    <n v="324"/>
    <n v="15.71"/>
    <n v="0.65458333333333296"/>
    <n v="1"/>
    <n v="0.32"/>
    <n v="0.22151610338296199"/>
    <n v="4.9069384057970997E-2"/>
    <n v="0.68"/>
    <n v="31"/>
    <n v="1.2916666666666701"/>
    <n v="5"/>
    <n v="0"/>
    <n v="1.9444271910897799"/>
    <n v="3.7807971014492701"/>
    <n v="5"/>
    <n v="370.214"/>
    <n v="15.4255833333333"/>
    <n v="16.093"/>
    <n v="13.023"/>
    <n v="1.02754248475234"/>
    <n v="1.0558435579710099"/>
    <n v="3.07"/>
    <x v="13"/>
    <x v="3"/>
  </r>
  <r>
    <d v="2018-10-20T00:00:00"/>
    <x v="277"/>
    <x v="283"/>
    <x v="31"/>
    <s v="Saturday"/>
    <n v="1"/>
    <s v="Oct"/>
    <s v="Fall"/>
    <n v="0"/>
    <n v="1"/>
    <n v="0"/>
    <n v="0"/>
    <n v="0"/>
    <n v="10"/>
    <n v="18"/>
    <n v="8"/>
    <s v="High"/>
    <n v="5795"/>
    <n v="55.737704918032783"/>
    <n v="0"/>
    <m/>
    <n v="0"/>
    <n v="195"/>
    <n v="216"/>
    <n v="2728"/>
    <n v="0"/>
    <n v="401"/>
    <n v="279"/>
    <n v="1"/>
    <n v="0"/>
    <n v="5.1047120418848166E-2"/>
    <n v="5.654450261780105E-2"/>
    <n v="0.71413612565445028"/>
    <n v="0"/>
    <n v="0.1049738219895288"/>
    <n v="7.3036649214659688E-2"/>
    <n v="2.6178010471204191E-4"/>
    <n v="268"/>
    <n v="0"/>
    <n v="0"/>
    <n v="34"/>
    <n v="188"/>
    <n v="2058"/>
    <n v="263"/>
    <n v="376"/>
    <n v="9"/>
    <n v="275"/>
    <n v="113"/>
    <n v="0"/>
    <n v="21"/>
    <n v="2.3199999999999998"/>
    <n v="9.6666666666666706E-2"/>
    <n v="0.95"/>
    <n v="0"/>
    <n v="0.25540533286909101"/>
    <n v="6.5231884057971007E-2"/>
    <n v="0.95"/>
    <n v="2.78"/>
    <n v="0.115833333333333"/>
    <n v="1"/>
    <n v="0"/>
    <n v="0.30024506898411402"/>
    <n v="9.0147101449275305E-2"/>
    <n v="1"/>
    <n v="496.78"/>
    <n v="20.699166666666699"/>
    <n v="22.55"/>
    <n v="18.670000000000002"/>
    <n v="1.0889481029941199"/>
    <n v="1.18580797101449"/>
    <n v="3.88"/>
    <n v="465.4"/>
    <n v="19.391666666666701"/>
    <n v="21.64"/>
    <n v="16.93"/>
    <n v="1.14516627487079"/>
    <n v="1.3114057971014501"/>
    <n v="4.71"/>
    <n v="22.15"/>
    <n v="0.92291666666666705"/>
    <n v="0.99"/>
    <n v="0.85"/>
    <n v="4.3785958307744399E-2"/>
    <n v="1.91721014492753E-3"/>
    <n v="0.14000000000000001"/>
    <n v="24464.81"/>
    <n v="1019.36708333333"/>
    <n v="1022.44"/>
    <n v="1017.37"/>
    <n v="1.5370255836932301"/>
    <n v="2.3624476449275198"/>
    <n v="5.07000000000005"/>
    <n v="106.32"/>
    <n v="4.43"/>
    <n v="6.63"/>
    <n v="1.23"/>
    <n v="1.52768366859908"/>
    <n v="2.3338173913043501"/>
    <n v="5.4"/>
    <n v="109.69"/>
    <n v="4.5704166666666701"/>
    <n v="7.32"/>
    <n v="1.51"/>
    <n v="1.6019539133756999"/>
    <n v="2.5662563405797099"/>
    <n v="5.81"/>
    <n v="4308"/>
    <n v="179.5"/>
    <n v="359"/>
    <n v="4"/>
    <n v="170.81441747519801"/>
    <n v="29177.5652173913"/>
    <n v="355"/>
    <n v="23.47"/>
    <n v="0.97791666666666699"/>
    <n v="1"/>
    <n v="0.8"/>
    <n v="5.3566631945372603E-2"/>
    <n v="2.8693840579710199E-3"/>
    <n v="0.2"/>
    <n v="25"/>
    <n v="1.0416666666666701"/>
    <n v="4"/>
    <n v="0"/>
    <n v="1.5736738147920999"/>
    <n v="2.4764492753623202"/>
    <n v="4"/>
    <n v="351.00200000000001"/>
    <n v="14.625083333333301"/>
    <n v="16.093"/>
    <n v="8.7170000000000005"/>
    <n v="1.95262193666266"/>
    <n v="3.81273242753623"/>
    <n v="7.3760000000000003"/>
    <x v="31"/>
    <x v="3"/>
  </r>
  <r>
    <d v="2018-10-21T00:00:00"/>
    <x v="278"/>
    <x v="284"/>
    <x v="31"/>
    <s v="Sunday"/>
    <n v="1"/>
    <s v="Oct"/>
    <s v="Fall"/>
    <n v="0"/>
    <n v="1"/>
    <n v="0"/>
    <n v="0"/>
    <n v="0"/>
    <n v="10"/>
    <n v="18"/>
    <n v="8"/>
    <s v="Medium"/>
    <n v="5795"/>
    <n v="45.142364106988786"/>
    <n v="0"/>
    <m/>
    <n v="0"/>
    <n v="97"/>
    <n v="230"/>
    <n v="2058"/>
    <n v="0"/>
    <n v="439"/>
    <n v="283"/>
    <n v="0"/>
    <n v="0"/>
    <n v="3.1219826198905697E-2"/>
    <n v="7.4026392018023815E-2"/>
    <n v="0.66237528162214354"/>
    <n v="0"/>
    <n v="0.14129385259092372"/>
    <n v="9.1084647570003216E-2"/>
    <n v="0"/>
    <n v="214"/>
    <n v="0"/>
    <n v="41"/>
    <n v="36"/>
    <n v="144"/>
    <n v="1599"/>
    <n v="164"/>
    <n v="323"/>
    <n v="41"/>
    <n v="278"/>
    <n v="0"/>
    <n v="0"/>
    <n v="41"/>
    <n v="0"/>
    <n v="0"/>
    <n v="0"/>
    <n v="0"/>
    <n v="0"/>
    <n v="0"/>
    <n v="0"/>
    <n v="0"/>
    <n v="0"/>
    <n v="0"/>
    <n v="0"/>
    <n v="0"/>
    <n v="0"/>
    <n v="0"/>
    <n v="454.88"/>
    <n v="18.953333333333301"/>
    <n v="21.73"/>
    <n v="16.63"/>
    <n v="1.57834439033208"/>
    <n v="2.4911710144927501"/>
    <n v="5.0999999999999996"/>
    <n v="267.19"/>
    <n v="11.1329166666667"/>
    <n v="16.3"/>
    <n v="8.16"/>
    <n v="2.5397508935817501"/>
    <n v="6.4503346014492804"/>
    <n v="8.14"/>
    <n v="14.86"/>
    <n v="0.61916666666666698"/>
    <n v="0.85"/>
    <n v="0.43"/>
    <n v="0.14184856182828801"/>
    <n v="2.0121014492753601E-2"/>
    <n v="0.42"/>
    <n v="24545.34"/>
    <n v="1022.7225"/>
    <n v="1024.5999999999999"/>
    <n v="1021.58"/>
    <n v="0.95948922100113199"/>
    <n v="0.92061956521735899"/>
    <n v="3.0199999999998699"/>
    <n v="134.1"/>
    <n v="5.5875000000000004"/>
    <n v="7.03"/>
    <n v="3.51"/>
    <n v="1.2125189375482099"/>
    <n v="1.47020217391304"/>
    <n v="3.52"/>
    <n v="136.94"/>
    <n v="5.70583333333333"/>
    <n v="8"/>
    <n v="3.51"/>
    <n v="1.3313442590975"/>
    <n v="1.7724775362318801"/>
    <n v="4.49"/>
    <n v="959"/>
    <n v="39.9583333333333"/>
    <n v="56"/>
    <n v="25"/>
    <n v="8.9368760550422994"/>
    <n v="79.867753623188406"/>
    <n v="31"/>
    <n v="8.1"/>
    <n v="0.33750000000000002"/>
    <n v="1"/>
    <n v="0.03"/>
    <n v="0.34172516289632798"/>
    <n v="0.116776086956522"/>
    <n v="0.97"/>
    <n v="37"/>
    <n v="1.5416666666666701"/>
    <n v="7"/>
    <n v="0"/>
    <n v="2.4491199247478899"/>
    <n v="5.9981884057970998"/>
    <n v="7"/>
    <n v="373.81299999999999"/>
    <n v="15.5755416666667"/>
    <n v="16.093"/>
    <n v="13.590999999999999"/>
    <n v="0.84714702687604804"/>
    <n v="0.71765808514492702"/>
    <n v="2.5019999999999998"/>
    <x v="0"/>
    <x v="0"/>
  </r>
  <r>
    <d v="2018-10-22T00:00:00"/>
    <x v="279"/>
    <x v="285"/>
    <x v="8"/>
    <s v="Monday"/>
    <n v="0"/>
    <s v="Oct"/>
    <s v="Fall"/>
    <n v="0"/>
    <n v="0"/>
    <n v="0"/>
    <n v="0"/>
    <n v="0"/>
    <n v="10"/>
    <n v="17"/>
    <n v="7"/>
    <s v="Medium"/>
    <n v="5795"/>
    <n v="22.191544434857637"/>
    <n v="0"/>
    <m/>
    <n v="0"/>
    <n v="179"/>
    <n v="166"/>
    <n v="1158"/>
    <n v="0"/>
    <n v="90"/>
    <n v="90"/>
    <n v="0"/>
    <n v="0"/>
    <n v="0.10635769459298872"/>
    <n v="9.8633392751039814E-2"/>
    <n v="0.68805704099821752"/>
    <n v="0"/>
    <n v="5.3475935828877004E-2"/>
    <n v="5.3475935828877004E-2"/>
    <n v="0"/>
    <n v="86"/>
    <n v="0"/>
    <n v="40"/>
    <n v="2"/>
    <n v="146"/>
    <n v="847"/>
    <n v="99"/>
    <n v="60"/>
    <n v="19"/>
    <n v="84"/>
    <n v="0"/>
    <n v="0"/>
    <n v="22"/>
    <n v="0"/>
    <n v="0"/>
    <n v="0"/>
    <n v="0"/>
    <n v="0"/>
    <n v="0"/>
    <n v="0"/>
    <n v="0"/>
    <n v="0"/>
    <n v="0"/>
    <n v="0"/>
    <n v="0"/>
    <n v="0"/>
    <n v="0"/>
    <n v="396.45"/>
    <n v="16.518750000000001"/>
    <n v="20.03"/>
    <n v="13.44"/>
    <n v="2.0354217862217401"/>
    <n v="4.1429418478260898"/>
    <n v="6.59"/>
    <n v="255.96"/>
    <n v="10.664999999999999"/>
    <n v="12.4"/>
    <n v="9.11"/>
    <n v="1.06991669728556"/>
    <n v="1.1447217391304301"/>
    <n v="3.29"/>
    <n v="16.43"/>
    <n v="0.68458333333333299"/>
    <n v="0.77"/>
    <n v="0.59"/>
    <n v="4.8092227218549298E-2"/>
    <n v="2.31286231884058E-3"/>
    <n v="0.18"/>
    <n v="24507.14"/>
    <n v="1021.13083333333"/>
    <n v="1022.65"/>
    <n v="1019.61"/>
    <n v="0.89880556811547296"/>
    <n v="0.807851449275379"/>
    <n v="3.0399999999999601"/>
    <n v="94.61"/>
    <n v="3.9420833333333301"/>
    <n v="4.7699999999999996"/>
    <n v="2.98"/>
    <n v="0.52072674271609098"/>
    <n v="0.27115634057971"/>
    <n v="1.79"/>
    <n v="94.61"/>
    <n v="3.9420833333333301"/>
    <n v="4.7699999999999996"/>
    <n v="2.98"/>
    <n v="0.52072674271609098"/>
    <n v="0.27115634057971"/>
    <n v="1.79"/>
    <n v="866"/>
    <n v="36.0833333333333"/>
    <n v="59"/>
    <n v="20"/>
    <n v="10.2189792167263"/>
    <n v="104.42753623188401"/>
    <n v="39"/>
    <n v="8.39"/>
    <n v="0.34958333333333302"/>
    <n v="0.87"/>
    <n v="0"/>
    <n v="0.30988748542525602"/>
    <n v="9.60302536231884E-2"/>
    <n v="0.87"/>
    <n v="34"/>
    <n v="1.4166666666666701"/>
    <n v="6"/>
    <n v="0"/>
    <n v="2.2246966899599698"/>
    <n v="4.9492753623188399"/>
    <n v="6"/>
    <n v="376.97199999999998"/>
    <n v="15.7071666666667"/>
    <n v="16.093"/>
    <n v="14.613"/>
    <n v="0.54538870595173705"/>
    <n v="0.29744884057970999"/>
    <n v="1.48"/>
    <x v="0"/>
    <x v="0"/>
  </r>
  <r>
    <d v="2018-10-23T00:00:00"/>
    <x v="280"/>
    <x v="286"/>
    <x v="30"/>
    <s v="Tuesday"/>
    <n v="0"/>
    <s v="Oct"/>
    <s v="Fall"/>
    <n v="0"/>
    <n v="0"/>
    <n v="0"/>
    <n v="0"/>
    <n v="0"/>
    <n v="10"/>
    <n v="17"/>
    <n v="7"/>
    <s v="Low"/>
    <n v="5795"/>
    <n v="14.978429680759275"/>
    <n v="0"/>
    <m/>
    <n v="0"/>
    <n v="117"/>
    <n v="184"/>
    <n v="839"/>
    <n v="0"/>
    <n v="79"/>
    <n v="67"/>
    <n v="0"/>
    <n v="0"/>
    <n v="9.0979782270606532E-2"/>
    <n v="0.14307931570762053"/>
    <n v="0.65241057542768277"/>
    <n v="0"/>
    <n v="6.1430793157076204E-2"/>
    <n v="5.2099533437013998E-2"/>
    <n v="0"/>
    <n v="51"/>
    <n v="0"/>
    <n v="0"/>
    <n v="87"/>
    <n v="166"/>
    <n v="635"/>
    <n v="57"/>
    <n v="59"/>
    <n v="16"/>
    <n v="64"/>
    <n v="0"/>
    <n v="0"/>
    <n v="27"/>
    <n v="11.07"/>
    <n v="0.46124999999999999"/>
    <n v="3.15"/>
    <n v="0"/>
    <n v="0.82195584616418305"/>
    <n v="0.67561141304347805"/>
    <n v="3.15"/>
    <n v="7.92"/>
    <n v="0.33"/>
    <n v="1"/>
    <n v="0"/>
    <n v="0.42098228817436201"/>
    <n v="0.17722608695652201"/>
    <n v="1"/>
    <n v="372.88"/>
    <n v="15.536666666666701"/>
    <n v="17.47"/>
    <n v="13.09"/>
    <n v="1.43134982406139"/>
    <n v="2.0487623188405801"/>
    <n v="4.38"/>
    <n v="301.60000000000002"/>
    <n v="12.5666666666667"/>
    <n v="13.95"/>
    <n v="11"/>
    <n v="1.1421591553859201"/>
    <n v="1.30452753623188"/>
    <n v="2.95"/>
    <n v="19.86"/>
    <n v="0.82750000000000001"/>
    <n v="0.92"/>
    <n v="0.7"/>
    <n v="6.3468581751644798E-2"/>
    <n v="4.0282608695652198E-3"/>
    <n v="0.22"/>
    <n v="24478.13"/>
    <n v="1019.92208333333"/>
    <n v="1021.35"/>
    <n v="1019.02"/>
    <n v="0.70869739152449096"/>
    <n v="0.50225199275361798"/>
    <n v="2.33000000000004"/>
    <n v="125.26"/>
    <n v="5.2191666666666698"/>
    <n v="7.31"/>
    <n v="4.3600000000000003"/>
    <n v="0.70374721663928197"/>
    <n v="0.49526014492753601"/>
    <n v="2.95"/>
    <n v="130.07"/>
    <n v="5.4195833333333301"/>
    <n v="7.73"/>
    <n v="4.3600000000000003"/>
    <n v="0.99883618871367397"/>
    <n v="0.99767373188405795"/>
    <n v="3.37"/>
    <n v="606"/>
    <n v="25.25"/>
    <n v="47"/>
    <n v="6"/>
    <n v="8.9939593254487296"/>
    <n v="80.891304347826093"/>
    <n v="41"/>
    <n v="22.91"/>
    <n v="0.95458333333333301"/>
    <n v="1"/>
    <n v="0.7"/>
    <n v="7.8794127273253203E-2"/>
    <n v="6.2085144927536201E-3"/>
    <n v="0.3"/>
    <n v="24"/>
    <n v="1"/>
    <n v="4"/>
    <n v="0"/>
    <n v="1.5036188231122201"/>
    <n v="2.2608695652173898"/>
    <n v="4"/>
    <n v="345.988"/>
    <n v="14.416166666666699"/>
    <n v="16.093"/>
    <n v="5.3029999999999999"/>
    <n v="3.0667734590731301"/>
    <n v="9.4050994492753706"/>
    <n v="10.79"/>
    <x v="32"/>
    <x v="3"/>
  </r>
  <r>
    <d v="2018-10-24T00:00:00"/>
    <x v="281"/>
    <x v="287"/>
    <x v="18"/>
    <s v="Wednesday"/>
    <n v="0"/>
    <s v="Oct"/>
    <s v="Fall"/>
    <n v="0"/>
    <n v="1"/>
    <n v="0"/>
    <n v="0"/>
    <n v="0"/>
    <n v="10"/>
    <n v="17"/>
    <n v="7"/>
    <s v="Low"/>
    <n v="5795"/>
    <n v="19.275237273511646"/>
    <n v="0"/>
    <m/>
    <n v="0"/>
    <n v="129"/>
    <n v="116"/>
    <n v="991"/>
    <n v="0"/>
    <n v="326"/>
    <n v="42"/>
    <n v="2"/>
    <n v="0"/>
    <n v="8.032378580323786E-2"/>
    <n v="7.2229140722291404E-2"/>
    <n v="0.61706102117061024"/>
    <n v="0"/>
    <n v="0.20298879202988793"/>
    <n v="2.6151930261519303E-2"/>
    <n v="1.2453300124533001E-3"/>
    <n v="43"/>
    <n v="0"/>
    <n v="69"/>
    <n v="3"/>
    <n v="97"/>
    <n v="724"/>
    <n v="62"/>
    <n v="242"/>
    <n v="28"/>
    <n v="39"/>
    <n v="0"/>
    <n v="2"/>
    <n v="12"/>
    <n v="13.23"/>
    <n v="0.55125000000000002"/>
    <n v="3.93"/>
    <n v="0"/>
    <n v="1.0277722319996601"/>
    <n v="1.0563157608695699"/>
    <n v="3.93"/>
    <n v="6.87"/>
    <n v="0.28625"/>
    <n v="1"/>
    <n v="0"/>
    <n v="0.423728917649213"/>
    <n v="0.179546195652174"/>
    <n v="1"/>
    <n v="452.89"/>
    <n v="18.870416666666699"/>
    <n v="20.56"/>
    <n v="17.32"/>
    <n v="1.0892657246239701"/>
    <n v="1.18649981884058"/>
    <n v="3.24"/>
    <n v="420.97"/>
    <n v="17.540416666666701"/>
    <n v="18.78"/>
    <n v="14.14"/>
    <n v="1.3433102499185501"/>
    <n v="1.8044824275362299"/>
    <n v="4.6399999999999997"/>
    <n v="22.11"/>
    <n v="0.92125000000000001"/>
    <n v="1"/>
    <n v="0.79"/>
    <n v="4.5902780061683697E-2"/>
    <n v="2.1070652173912998E-3"/>
    <n v="0.21"/>
    <n v="24368.66"/>
    <n v="1015.36083333333"/>
    <n v="1019.01"/>
    <n v="1012.29"/>
    <n v="2.2456991100220098"/>
    <n v="5.0431644927536698"/>
    <n v="6.7200000000000299"/>
    <n v="129.63"/>
    <n v="5.4012500000000001"/>
    <n v="6.69"/>
    <n v="3.92"/>
    <n v="0.83756537707188305"/>
    <n v="0.70151576086956502"/>
    <n v="2.77"/>
    <n v="130.9"/>
    <n v="5.4541666666666702"/>
    <n v="7.11"/>
    <n v="3.92"/>
    <n v="0.88750219432265998"/>
    <n v="0.787660144927536"/>
    <n v="3.19"/>
    <n v="1478"/>
    <n v="61.5833333333333"/>
    <n v="72"/>
    <n v="47"/>
    <n v="7.4010379217269602"/>
    <n v="54.7753623188406"/>
    <n v="25"/>
    <n v="23.67"/>
    <n v="0.98624999999999996"/>
    <n v="1"/>
    <n v="0.87"/>
    <n v="3.7510867990374501E-2"/>
    <n v="1.4070652173912999E-3"/>
    <n v="0.13"/>
    <n v="24"/>
    <n v="1"/>
    <n v="4"/>
    <n v="0"/>
    <n v="1.5036188231122201"/>
    <n v="2.2608695652173898"/>
    <n v="4"/>
    <n v="297.17099999999999"/>
    <n v="12.382125"/>
    <n v="16.093"/>
    <n v="5.8490000000000002"/>
    <n v="3.09555458699842"/>
    <n v="9.5824582010869594"/>
    <n v="10.244"/>
    <x v="26"/>
    <x v="3"/>
  </r>
  <r>
    <d v="2018-10-25T00:00:00"/>
    <x v="282"/>
    <x v="288"/>
    <x v="16"/>
    <s v="Thursday"/>
    <n v="0"/>
    <s v="Oct"/>
    <s v="Fall"/>
    <n v="0"/>
    <n v="1"/>
    <n v="0"/>
    <n v="0"/>
    <n v="0"/>
    <n v="10"/>
    <n v="17"/>
    <n v="7"/>
    <s v="Medium"/>
    <n v="5795"/>
    <n v="21.294219154443486"/>
    <n v="0"/>
    <m/>
    <n v="0"/>
    <n v="207"/>
    <n v="124"/>
    <n v="1042"/>
    <n v="0"/>
    <n v="264"/>
    <n v="66"/>
    <n v="1"/>
    <n v="0"/>
    <n v="0.12147887323943662"/>
    <n v="7.2769953051643188E-2"/>
    <n v="0.61150234741784038"/>
    <n v="0"/>
    <n v="0.15492957746478872"/>
    <n v="3.873239436619718E-2"/>
    <n v="5.8685446009389673E-4"/>
    <n v="48"/>
    <n v="0"/>
    <n v="0"/>
    <n v="200"/>
    <n v="102"/>
    <n v="777"/>
    <n v="58"/>
    <n v="232"/>
    <n v="2"/>
    <n v="60"/>
    <n v="0"/>
    <n v="1"/>
    <n v="15"/>
    <n v="8.76"/>
    <n v="0.36499999999999999"/>
    <n v="3.12"/>
    <n v="0"/>
    <n v="0.85067236834216597"/>
    <n v="0.72364347826086906"/>
    <n v="3.12"/>
    <n v="4.32"/>
    <n v="0.18"/>
    <n v="1"/>
    <n v="0"/>
    <n v="0.37592783766360599"/>
    <n v="0.141321739130435"/>
    <n v="1"/>
    <n v="447.52"/>
    <n v="18.6466666666667"/>
    <n v="19.940000000000001"/>
    <n v="15.78"/>
    <n v="1.02465971728759"/>
    <n v="1.0499275362318801"/>
    <n v="4.16"/>
    <n v="386.39"/>
    <n v="16.0995833333333"/>
    <n v="19.3"/>
    <n v="13.39"/>
    <n v="2.1890070791922098"/>
    <n v="4.7917519927536203"/>
    <n v="5.91"/>
    <n v="20.59"/>
    <n v="0.85791666666666699"/>
    <n v="1"/>
    <n v="0.68"/>
    <n v="0.115041737857507"/>
    <n v="1.32346014492754E-2"/>
    <n v="0.32"/>
    <n v="24290.48"/>
    <n v="1012.1033333333301"/>
    <n v="1013.94"/>
    <n v="1010.8"/>
    <n v="0.98725648254081799"/>
    <n v="0.97467536231886898"/>
    <n v="3.1400000000001"/>
    <n v="83.42"/>
    <n v="3.47583333333333"/>
    <n v="5.27"/>
    <n v="1.24"/>
    <n v="1.18677464498152"/>
    <n v="1.40843405797101"/>
    <n v="4.03"/>
    <n v="85.36"/>
    <n v="3.5566666666666702"/>
    <n v="5.27"/>
    <n v="1.52"/>
    <n v="1.14666118974088"/>
    <n v="1.31483188405797"/>
    <n v="3.75"/>
    <n v="7184"/>
    <n v="299.33333333333297"/>
    <n v="353"/>
    <n v="55"/>
    <n v="76.312667286668699"/>
    <n v="5823.6231884057997"/>
    <n v="298"/>
    <n v="20.55"/>
    <n v="0.85624999999999996"/>
    <n v="1"/>
    <n v="0"/>
    <n v="0.29039422230448397"/>
    <n v="8.4328804347826095E-2"/>
    <n v="1"/>
    <n v="24"/>
    <n v="1"/>
    <n v="4"/>
    <n v="0"/>
    <n v="1.5036188231122201"/>
    <n v="2.2608695652173898"/>
    <n v="4"/>
    <n v="319.10399999999998"/>
    <n v="13.295999999999999"/>
    <n v="16.093"/>
    <n v="2.9180000000000001"/>
    <n v="4.0627134646258503"/>
    <n v="16.5056406956522"/>
    <n v="13.175000000000001"/>
    <x v="8"/>
    <x v="3"/>
  </r>
  <r>
    <d v="2018-10-26T00:00:00"/>
    <x v="283"/>
    <x v="289"/>
    <x v="6"/>
    <s v="Friday"/>
    <n v="0"/>
    <s v="Oct"/>
    <s v="Fall"/>
    <n v="0"/>
    <n v="0"/>
    <n v="0"/>
    <n v="0"/>
    <n v="0"/>
    <n v="10"/>
    <n v="17"/>
    <n v="7"/>
    <s v="Medium"/>
    <n v="5795"/>
    <n v="35.202761000862814"/>
    <n v="0"/>
    <m/>
    <n v="0"/>
    <n v="126"/>
    <n v="213"/>
    <n v="1604"/>
    <n v="0"/>
    <n v="141"/>
    <n v="77"/>
    <n v="1"/>
    <n v="0"/>
    <n v="5.8279370952821465E-2"/>
    <n v="9.8519888991674381E-2"/>
    <n v="0.74190564292321926"/>
    <n v="0"/>
    <n v="6.5217391304347824E-2"/>
    <n v="3.5615171137835334E-2"/>
    <n v="4.6253469010175765E-4"/>
    <n v="122"/>
    <n v="0"/>
    <n v="42"/>
    <n v="72"/>
    <n v="182"/>
    <n v="1179"/>
    <n v="128"/>
    <n v="117"/>
    <n v="12"/>
    <n v="65"/>
    <n v="0"/>
    <n v="0"/>
    <n v="25"/>
    <n v="0.01"/>
    <n v="4.1666666666666702E-4"/>
    <n v="0.01"/>
    <n v="0"/>
    <n v="2.0412414523193201E-3"/>
    <n v="4.1666666666666703E-6"/>
    <n v="0.01"/>
    <n v="0.01"/>
    <n v="4.1666666666666702E-4"/>
    <n v="0.01"/>
    <n v="0"/>
    <n v="2.0412414523193201E-3"/>
    <n v="4.1666666666666703E-6"/>
    <n v="0.01"/>
    <n v="432.81"/>
    <n v="18.033750000000001"/>
    <n v="23.55"/>
    <n v="13.12"/>
    <n v="3.6440944631721299"/>
    <n v="13.279424456521699"/>
    <n v="10.43"/>
    <n v="316.05"/>
    <n v="13.168749999999999"/>
    <n v="14.32"/>
    <n v="12.13"/>
    <n v="0.75430539600004398"/>
    <n v="0.56897663043478297"/>
    <n v="2.19"/>
    <n v="17.96"/>
    <n v="0.74833333333333296"/>
    <n v="0.94"/>
    <n v="0.54"/>
    <n v="0.14684113470203"/>
    <n v="2.15623188405797E-2"/>
    <n v="0.4"/>
    <n v="24353.67"/>
    <n v="1014.73625"/>
    <n v="1016.47"/>
    <n v="1013.27"/>
    <n v="1.04177863166381"/>
    <n v="1.0853027173913199"/>
    <n v="3.2000000000000499"/>
    <n v="50.17"/>
    <n v="2.0904166666666701"/>
    <n v="4.1399999999999997"/>
    <n v="0.41"/>
    <n v="1.0971800976442601"/>
    <n v="1.2038041666666699"/>
    <n v="3.73"/>
    <n v="55.84"/>
    <n v="2.3266666666666702"/>
    <n v="6.21"/>
    <n v="0.56999999999999995"/>
    <n v="1.3855454636655"/>
    <n v="1.9197362318840601"/>
    <n v="5.64"/>
    <n v="7472"/>
    <n v="311.33333333333297"/>
    <n v="349"/>
    <n v="244"/>
    <n v="26.501298847032199"/>
    <n v="702.31884057971001"/>
    <n v="105"/>
    <n v="2.54"/>
    <n v="0.105833333333333"/>
    <n v="0.4"/>
    <n v="0"/>
    <n v="0.13399924291371701"/>
    <n v="1.7955797101449299E-2"/>
    <n v="0.4"/>
    <n v="32"/>
    <n v="1.3333333333333299"/>
    <n v="7"/>
    <n v="0"/>
    <n v="2.1802805297497398"/>
    <n v="4.7536231884057996"/>
    <n v="7"/>
    <n v="379.90600000000001"/>
    <n v="15.829416666666701"/>
    <n v="16.093"/>
    <n v="14.997999999999999"/>
    <n v="0.316511956868267"/>
    <n v="0.10017981884058"/>
    <n v="1.095"/>
    <x v="0"/>
    <x v="2"/>
  </r>
  <r>
    <d v="2018-10-27T00:00:00"/>
    <x v="15"/>
    <x v="290"/>
    <x v="14"/>
    <s v="Saturday"/>
    <n v="1"/>
    <s v="Oct"/>
    <s v="Fall"/>
    <n v="0"/>
    <n v="1"/>
    <n v="0"/>
    <n v="0"/>
    <n v="0"/>
    <n v="10"/>
    <n v="18"/>
    <n v="8"/>
    <s v="Extremely Low"/>
    <n v="5795"/>
    <n v="0"/>
    <n v="0"/>
    <m/>
    <n v="0"/>
    <n v="25"/>
    <n v="391"/>
    <n v="396"/>
    <n v="0"/>
    <n v="2333"/>
    <n v="250"/>
    <n v="14"/>
    <n v="0"/>
    <n v="7.3335288941038428E-3"/>
    <n v="0.1146963919037841"/>
    <n v="0.11616309768260487"/>
    <n v="0"/>
    <n v="0.68436491639777064"/>
    <n v="7.3335288941038426E-2"/>
    <n v="4.1067761806981521E-3"/>
    <n v="52"/>
    <n v="0"/>
    <n v="2"/>
    <n v="23"/>
    <n v="374"/>
    <n v="188"/>
    <n v="177"/>
    <n v="245"/>
    <n v="2"/>
    <n v="243"/>
    <n v="0"/>
    <n v="14"/>
    <n v="34"/>
    <n v="0"/>
    <n v="0"/>
    <n v="0"/>
    <n v="0"/>
    <n v="0"/>
    <n v="0"/>
    <n v="0"/>
    <n v="0"/>
    <n v="0"/>
    <n v="0"/>
    <n v="0"/>
    <n v="0"/>
    <n v="0"/>
    <n v="0"/>
    <n v="471.65"/>
    <n v="19.652083333333302"/>
    <n v="26.26"/>
    <n v="13.91"/>
    <n v="4.4319492023131399"/>
    <n v="19.6421737318841"/>
    <n v="12.35"/>
    <n v="342.25"/>
    <n v="14.2604166666667"/>
    <n v="17.079999999999998"/>
    <n v="12.64"/>
    <n v="1.4178412223814301"/>
    <n v="2.0102737318840598"/>
    <n v="4.4400000000000004"/>
    <n v="17.739999999999998"/>
    <n v="0.73916666666666697"/>
    <n v="0.93"/>
    <n v="0.44"/>
    <n v="0.184270988225085"/>
    <n v="3.3955797101449303E-2"/>
    <n v="0.49"/>
    <n v="24434.43"/>
    <n v="1018.1012500000001"/>
    <n v="1019.96"/>
    <n v="1016.42"/>
    <n v="1.25377451859505"/>
    <n v="1.5719505434782499"/>
    <n v="3.54000000000008"/>
    <n v="43.81"/>
    <n v="1.82541666666667"/>
    <n v="4.2300000000000004"/>
    <n v="0.12"/>
    <n v="1.4102049779057499"/>
    <n v="1.98867807971014"/>
    <n v="4.1100000000000003"/>
    <n v="44.46"/>
    <n v="1.8525"/>
    <n v="4.2300000000000004"/>
    <n v="0.12"/>
    <n v="1.39081536923646"/>
    <n v="1.93436739130435"/>
    <n v="4.1100000000000003"/>
    <n v="5605"/>
    <n v="233.541666666667"/>
    <n v="338"/>
    <n v="188"/>
    <n v="34.950871316708302"/>
    <n v="1221.5634057970999"/>
    <n v="150"/>
    <n v="0.1"/>
    <n v="4.1666666666666701E-3"/>
    <n v="0.1"/>
    <n v="0"/>
    <n v="2.04124145231931E-2"/>
    <n v="4.1666666666666599E-4"/>
    <n v="0.1"/>
    <n v="33"/>
    <n v="1.375"/>
    <n v="6"/>
    <n v="0"/>
    <n v="2.1831867414003101"/>
    <n v="4.7663043478260896"/>
    <n v="6"/>
    <n v="367.959"/>
    <n v="15.331625000000001"/>
    <n v="16.093"/>
    <n v="13.443"/>
    <n v="0.82180188094317397"/>
    <n v="0.67535833152173896"/>
    <n v="2.65"/>
    <x v="2"/>
    <x v="2"/>
  </r>
  <r>
    <d v="2018-10-28T00:00:00"/>
    <x v="284"/>
    <x v="291"/>
    <x v="51"/>
    <s v="Sunday"/>
    <n v="1"/>
    <s v="Oct"/>
    <s v="Fall"/>
    <n v="0"/>
    <n v="1"/>
    <n v="0"/>
    <n v="0"/>
    <n v="0"/>
    <n v="10"/>
    <n v="18"/>
    <n v="8"/>
    <s v="Medium"/>
    <n v="5795"/>
    <n v="43.399482312338222"/>
    <n v="0"/>
    <m/>
    <n v="0"/>
    <n v="210"/>
    <n v="360"/>
    <n v="1848"/>
    <n v="0"/>
    <n v="269"/>
    <n v="326"/>
    <n v="0"/>
    <n v="0"/>
    <n v="6.9697975439761042E-2"/>
    <n v="0.11948224361101892"/>
    <n v="0.61334218386989714"/>
    <n v="0"/>
    <n v="8.9279787587122475E-2"/>
    <n v="0.10819780949220047"/>
    <n v="0"/>
    <n v="191"/>
    <n v="0"/>
    <n v="0"/>
    <n v="3"/>
    <n v="228"/>
    <n v="1438"/>
    <n v="186"/>
    <n v="219"/>
    <n v="21"/>
    <n v="318"/>
    <n v="206"/>
    <n v="0"/>
    <n v="40"/>
    <n v="0"/>
    <n v="0"/>
    <n v="0"/>
    <n v="0"/>
    <n v="0"/>
    <n v="0"/>
    <n v="0"/>
    <n v="0"/>
    <n v="0"/>
    <n v="0"/>
    <n v="0"/>
    <n v="0"/>
    <n v="0"/>
    <n v="0"/>
    <n v="538.64"/>
    <n v="22.4433333333333"/>
    <n v="28.31"/>
    <n v="17.25"/>
    <n v="3.92974682962243"/>
    <n v="15.442910144927501"/>
    <n v="11.06"/>
    <n v="415.31"/>
    <n v="17.304583333333301"/>
    <n v="19.36"/>
    <n v="15.58"/>
    <n v="1.1306942044858901"/>
    <n v="1.2784693840579699"/>
    <n v="3.78"/>
    <n v="18.02"/>
    <n v="0.75083333333333302"/>
    <n v="0.95"/>
    <n v="0.47"/>
    <n v="0.17397942573681"/>
    <n v="3.0268840579710101E-2"/>
    <n v="0.48"/>
    <n v="24495.21"/>
    <n v="1020.63375"/>
    <n v="1022.33"/>
    <n v="1019.53"/>
    <n v="0.91058420091528702"/>
    <n v="0.82916358695653203"/>
    <n v="2.80000000000007"/>
    <n v="64.98"/>
    <n v="2.7075"/>
    <n v="4.3"/>
    <n v="1.66"/>
    <n v="0.779153665705687"/>
    <n v="0.60708043478260898"/>
    <n v="2.64"/>
    <n v="66.37"/>
    <n v="2.76541666666667"/>
    <n v="4.3"/>
    <n v="1.66"/>
    <n v="0.79880878250961496"/>
    <n v="0.63809547101449304"/>
    <n v="2.64"/>
    <n v="5572"/>
    <n v="232.166666666667"/>
    <n v="255"/>
    <n v="204"/>
    <n v="15.7388101496757"/>
    <n v="247.71014492753599"/>
    <n v="51"/>
    <n v="0.49"/>
    <n v="2.0416666666666701E-2"/>
    <n v="0.2"/>
    <n v="0"/>
    <n v="5.2789917241068303E-2"/>
    <n v="2.7867753623188399E-3"/>
    <n v="0.2"/>
    <n v="35"/>
    <n v="1.4583333333333299"/>
    <n v="7"/>
    <n v="0"/>
    <n v="2.34018146205851"/>
    <n v="5.4764492753623202"/>
    <n v="7"/>
    <n v="352.48700000000002"/>
    <n v="14.686958333333299"/>
    <n v="16.093"/>
    <n v="10.568"/>
    <n v="1.6451291076377901"/>
    <n v="2.7064497807971"/>
    <n v="5.5250000000000004"/>
    <x v="2"/>
    <x v="2"/>
  </r>
  <r>
    <d v="2018-10-29T00:00:00"/>
    <x v="285"/>
    <x v="292"/>
    <x v="41"/>
    <s v="Monday"/>
    <n v="0"/>
    <s v="Oct"/>
    <s v="Fall"/>
    <n v="0"/>
    <n v="1"/>
    <n v="0"/>
    <n v="0"/>
    <n v="0"/>
    <n v="10"/>
    <n v="17"/>
    <n v="7"/>
    <s v="Low"/>
    <n v="5795"/>
    <n v="16.755823986194997"/>
    <n v="0"/>
    <m/>
    <n v="0"/>
    <n v="43"/>
    <n v="70"/>
    <n v="865"/>
    <n v="0"/>
    <n v="100"/>
    <n v="42"/>
    <n v="0"/>
    <n v="0"/>
    <n v="3.8392857142857145E-2"/>
    <n v="6.25E-2"/>
    <n v="0.7723214285714286"/>
    <n v="0"/>
    <n v="8.9285714285714288E-2"/>
    <n v="3.7499999999999999E-2"/>
    <n v="0"/>
    <n v="59"/>
    <n v="0"/>
    <n v="0"/>
    <n v="2"/>
    <n v="66"/>
    <n v="633"/>
    <n v="61"/>
    <n v="87"/>
    <n v="5"/>
    <n v="37"/>
    <n v="0"/>
    <n v="0"/>
    <n v="42"/>
    <n v="0.18"/>
    <n v="7.4999999999999997E-3"/>
    <n v="0.06"/>
    <n v="0"/>
    <n v="1.8237562766229901E-2"/>
    <n v="3.3260869565217402E-4"/>
    <n v="0.06"/>
    <n v="0.05"/>
    <n v="2.0833333333333298E-3"/>
    <n v="0.01"/>
    <n v="0"/>
    <n v="4.14851116999053E-3"/>
    <n v="1.7210144927536199E-5"/>
    <n v="0.01"/>
    <n v="547.9"/>
    <n v="22.829166666666701"/>
    <n v="28.93"/>
    <n v="17.559999999999999"/>
    <n v="3.8353548859850299"/>
    <n v="14.7099471014493"/>
    <n v="11.37"/>
    <n v="436.86"/>
    <n v="18.202500000000001"/>
    <n v="20.170000000000002"/>
    <n v="15.69"/>
    <n v="1.0189903357479999"/>
    <n v="1.03834130434783"/>
    <n v="4.4800000000000004"/>
    <n v="18.62"/>
    <n v="0.77583333333333304"/>
    <n v="0.97"/>
    <n v="0.5"/>
    <n v="0.17596730592250101"/>
    <n v="3.0964492753623198E-2"/>
    <n v="0.47"/>
    <n v="24473.98"/>
    <n v="1019.74916666667"/>
    <n v="1021.98"/>
    <n v="1017.35"/>
    <n v="1.6008528071452801"/>
    <n v="2.5627297101449198"/>
    <n v="4.63"/>
    <n v="58.23"/>
    <n v="2.42625"/>
    <n v="4.68"/>
    <n v="0.38"/>
    <n v="1.4182500316142801"/>
    <n v="2.0114331521739102"/>
    <n v="4.3"/>
    <n v="73.37"/>
    <n v="3.0570833333333298"/>
    <n v="5.79"/>
    <n v="0.45"/>
    <n v="1.89282048384361"/>
    <n v="3.5827693840579702"/>
    <n v="5.34"/>
    <n v="4853"/>
    <n v="202.208333333333"/>
    <n v="247"/>
    <n v="153"/>
    <n v="26.689811061391101"/>
    <n v="712.34601449275397"/>
    <n v="94"/>
    <n v="3.13"/>
    <n v="0.13041666666666701"/>
    <n v="0.69"/>
    <n v="0"/>
    <n v="0.21216234896616501"/>
    <n v="4.50128623188406E-2"/>
    <n v="0.69"/>
    <n v="32"/>
    <n v="1.3333333333333299"/>
    <n v="6"/>
    <n v="0"/>
    <n v="2.0989990713312099"/>
    <n v="4.4057971014492701"/>
    <n v="6"/>
    <n v="327.214"/>
    <n v="13.6339166666667"/>
    <n v="16.093"/>
    <n v="3.625"/>
    <n v="3.6652912206104502"/>
    <n v="13.434359731884101"/>
    <n v="12.468"/>
    <x v="0"/>
    <x v="2"/>
  </r>
  <r>
    <d v="2018-10-30T00:00:00"/>
    <x v="286"/>
    <x v="293"/>
    <x v="8"/>
    <s v="Tuesday"/>
    <n v="0"/>
    <s v="Oct"/>
    <s v="Fall"/>
    <n v="0"/>
    <n v="0"/>
    <n v="1"/>
    <n v="0"/>
    <n v="0"/>
    <n v="10"/>
    <n v="17"/>
    <n v="7"/>
    <s v="Low"/>
    <n v="5795"/>
    <n v="13.52890422778257"/>
    <n v="1"/>
    <s v="2018 Deloitte Oil and Gas Conference"/>
    <n v="0"/>
    <n v="0"/>
    <n v="90"/>
    <n v="801"/>
    <n v="0"/>
    <n v="66"/>
    <n v="70"/>
    <n v="0"/>
    <n v="0"/>
    <n v="0"/>
    <n v="8.7633885102239531E-2"/>
    <n v="0.77994157740993186"/>
    <n v="0"/>
    <n v="6.4264849074975663E-2"/>
    <n v="6.815968841285297E-2"/>
    <n v="0"/>
    <n v="67"/>
    <n v="0"/>
    <n v="0"/>
    <n v="0"/>
    <n v="78"/>
    <n v="559"/>
    <n v="40"/>
    <n v="57"/>
    <n v="5"/>
    <n v="70"/>
    <n v="0"/>
    <n v="0"/>
    <n v="22"/>
    <n v="0.05"/>
    <n v="2.0833333333333298E-3"/>
    <n v="0.05"/>
    <n v="0"/>
    <n v="1.02062072615966E-2"/>
    <n v="1.04166666666667E-4"/>
    <n v="0.05"/>
    <n v="0.01"/>
    <n v="4.1666666666666702E-4"/>
    <n v="0.01"/>
    <n v="0"/>
    <n v="2.0412414523193201E-3"/>
    <n v="4.1666666666666703E-6"/>
    <n v="0.01"/>
    <n v="579.16"/>
    <n v="24.1316666666667"/>
    <n v="28.13"/>
    <n v="20.260000000000002"/>
    <n v="2.7013984569456602"/>
    <n v="7.2975536231884002"/>
    <n v="7.87"/>
    <n v="462.16"/>
    <n v="19.2566666666667"/>
    <n v="20.47"/>
    <n v="18.12"/>
    <n v="0.71272085313448896"/>
    <n v="0.50797101449275395"/>
    <n v="2.35"/>
    <n v="18.09"/>
    <n v="0.75375000000000003"/>
    <n v="0.9"/>
    <n v="0.55000000000000004"/>
    <n v="0.124997826068053"/>
    <n v="1.56244565217391E-2"/>
    <n v="0.35"/>
    <n v="24384.78"/>
    <n v="1016.0325"/>
    <n v="1018.04"/>
    <n v="1014.46"/>
    <n v="1.0807173543531099"/>
    <n v="1.1679499999999801"/>
    <n v="3.5799999999999299"/>
    <n v="86.85"/>
    <n v="3.6187499999999999"/>
    <n v="6.59"/>
    <n v="1.29"/>
    <n v="1.7481824412303399"/>
    <n v="3.05614184782609"/>
    <n v="5.3"/>
    <n v="105.68"/>
    <n v="4.4033333333333298"/>
    <n v="8.64"/>
    <n v="1.29"/>
    <n v="2.21106440365301"/>
    <n v="4.8888057971014502"/>
    <n v="7.35"/>
    <n v="4053"/>
    <n v="168.875"/>
    <n v="178"/>
    <n v="153"/>
    <n v="6.3950558348176099"/>
    <n v="40.896739130434803"/>
    <n v="25"/>
    <n v="6.04"/>
    <n v="0.25166666666666698"/>
    <n v="0.73"/>
    <n v="0"/>
    <n v="0.22954902226580801"/>
    <n v="5.2692753623188399E-2"/>
    <n v="0.73"/>
    <n v="28"/>
    <n v="1.1666666666666701"/>
    <n v="5"/>
    <n v="0"/>
    <n v="1.80979620920163"/>
    <n v="3.27536231884058"/>
    <n v="5"/>
    <n v="375.887"/>
    <n v="15.661958333333301"/>
    <n v="16.093"/>
    <n v="14.936"/>
    <n v="0.43081525135155302"/>
    <n v="0.18560178079710099"/>
    <n v="1.157"/>
    <x v="0"/>
    <x v="0"/>
  </r>
  <r>
    <d v="2018-10-31T00:00:00"/>
    <x v="287"/>
    <x v="294"/>
    <x v="34"/>
    <s v="Wednesday"/>
    <n v="0"/>
    <s v="Oct"/>
    <s v="Fall"/>
    <n v="0"/>
    <n v="0"/>
    <n v="0"/>
    <n v="0"/>
    <n v="0"/>
    <n v="10"/>
    <n v="17"/>
    <n v="7"/>
    <s v="Extremely Low"/>
    <n v="5795"/>
    <n v="11.130284728213978"/>
    <n v="0"/>
    <m/>
    <n v="0"/>
    <n v="151"/>
    <n v="77"/>
    <n v="608"/>
    <n v="0"/>
    <n v="82"/>
    <n v="45"/>
    <n v="1"/>
    <n v="0"/>
    <n v="0.15663900414937759"/>
    <n v="7.9875518672199164E-2"/>
    <n v="0.63070539419087135"/>
    <n v="0"/>
    <n v="8.5062240663900418E-2"/>
    <n v="4.6680497925311204E-2"/>
    <n v="1.037344398340249E-3"/>
    <n v="17"/>
    <n v="0"/>
    <n v="73"/>
    <n v="23"/>
    <n v="71"/>
    <n v="474"/>
    <n v="23"/>
    <n v="51"/>
    <n v="18"/>
    <n v="42"/>
    <n v="0"/>
    <n v="1"/>
    <n v="10"/>
    <n v="30.87"/>
    <n v="1.2862499999999999"/>
    <n v="10.31"/>
    <n v="0"/>
    <n v="2.3760394750417202"/>
    <n v="5.6455635869565199"/>
    <n v="10.31"/>
    <n v="10.039999999999999"/>
    <n v="0.418333333333333"/>
    <n v="1"/>
    <n v="0"/>
    <n v="0.43949246090053201"/>
    <n v="0.19315362318840601"/>
    <n v="1"/>
    <n v="552.75"/>
    <n v="23.03125"/>
    <n v="24.91"/>
    <n v="18.2"/>
    <n v="1.58613095709134"/>
    <n v="2.5158114130434801"/>
    <n v="6.71"/>
    <n v="507.72"/>
    <n v="21.155000000000001"/>
    <n v="23.44"/>
    <n v="17.05"/>
    <n v="1.42135269312753"/>
    <n v="2.0202434782608698"/>
    <n v="6.39"/>
    <n v="21.42"/>
    <n v="0.89249999999999996"/>
    <n v="0.97"/>
    <n v="0.82"/>
    <n v="4.2349477692995997E-2"/>
    <n v="1.7934782608695699E-3"/>
    <n v="0.15"/>
    <n v="24266.06"/>
    <n v="1011.08583333333"/>
    <n v="1014.39"/>
    <n v="1006.25"/>
    <n v="3.0701889428710301"/>
    <n v="9.4260601449275399"/>
    <n v="8.1399999999999899"/>
    <n v="87.32"/>
    <n v="3.6383333333333301"/>
    <n v="7.07"/>
    <n v="1.64"/>
    <n v="1.51710154618907"/>
    <n v="2.30159710144927"/>
    <n v="5.43"/>
    <n v="91.93"/>
    <n v="3.8304166666666699"/>
    <n v="8.31"/>
    <n v="1.64"/>
    <n v="1.7058173590155701"/>
    <n v="2.90981286231884"/>
    <n v="6.67"/>
    <n v="3881"/>
    <n v="161.708333333333"/>
    <n v="355"/>
    <n v="7"/>
    <n v="55.892349298852402"/>
    <n v="3123.9547101449298"/>
    <n v="348"/>
    <n v="18.53"/>
    <n v="0.77208333333333301"/>
    <n v="1"/>
    <n v="0.23"/>
    <n v="0.25578488187752901"/>
    <n v="6.5425905797101405E-2"/>
    <n v="0.77"/>
    <n v="24"/>
    <n v="1"/>
    <n v="4"/>
    <n v="0"/>
    <n v="1.5036188231122201"/>
    <n v="2.2608695652173898"/>
    <n v="4"/>
    <n v="314.52499999999998"/>
    <n v="13.1052083333333"/>
    <n v="16.093"/>
    <n v="6.3259999999999996"/>
    <n v="3.3711335337741"/>
    <n v="11.3645413025362"/>
    <n v="9.7669999999999995"/>
    <x v="48"/>
    <x v="3"/>
  </r>
  <r>
    <d v="2018-11-01T00:00:00"/>
    <x v="288"/>
    <x v="295"/>
    <x v="21"/>
    <s v="Thursday"/>
    <n v="0"/>
    <s v="Nov"/>
    <s v="Fall"/>
    <n v="0"/>
    <n v="0"/>
    <n v="0"/>
    <n v="0"/>
    <n v="0"/>
    <n v="10"/>
    <n v="17"/>
    <n v="7"/>
    <s v="Low"/>
    <n v="5795"/>
    <n v="16.721311475409838"/>
    <n v="0"/>
    <m/>
    <n v="0"/>
    <n v="138"/>
    <n v="81"/>
    <n v="889"/>
    <n v="0"/>
    <n v="97"/>
    <n v="97"/>
    <n v="59"/>
    <n v="0"/>
    <n v="0.10139603232916973"/>
    <n v="5.9515062454077887E-2"/>
    <n v="0.65319617927994122"/>
    <n v="0"/>
    <n v="7.1271124173401909E-2"/>
    <n v="7.1271124173401909E-2"/>
    <n v="4.3350477590007347E-2"/>
    <n v="58"/>
    <n v="0"/>
    <n v="88"/>
    <n v="50"/>
    <n v="66"/>
    <n v="559"/>
    <n v="46"/>
    <n v="43"/>
    <n v="7"/>
    <n v="92"/>
    <n v="0"/>
    <n v="59"/>
    <n v="20"/>
    <n v="12.54"/>
    <n v="0.52249999999999996"/>
    <n v="10.65"/>
    <n v="0"/>
    <n v="2.1845947788608502"/>
    <n v="4.7724543478260797"/>
    <n v="10.65"/>
    <n v="2.33"/>
    <n v="9.7083333333333299E-2"/>
    <n v="1"/>
    <n v="0"/>
    <n v="0.28412304693055301"/>
    <n v="8.0725905797101399E-2"/>
    <n v="1"/>
    <n v="392.44"/>
    <n v="16.351666666666699"/>
    <n v="19"/>
    <n v="13.92"/>
    <n v="1.60631543457763"/>
    <n v="2.5802492753623198"/>
    <n v="5.08"/>
    <n v="271.19"/>
    <n v="11.299583333333301"/>
    <n v="17.239999999999998"/>
    <n v="7.53"/>
    <n v="3.2698816348297801"/>
    <n v="10.6921259057971"/>
    <n v="9.7100000000000009"/>
    <n v="17.7"/>
    <n v="0.73750000000000004"/>
    <n v="0.95"/>
    <n v="0.48"/>
    <n v="0.16445562372236799"/>
    <n v="2.7045652173912998E-2"/>
    <n v="0.47"/>
    <n v="24300.240000000002"/>
    <n v="1012.51"/>
    <n v="1017.63"/>
    <n v="1008.11"/>
    <n v="2.7211826073618499"/>
    <n v="7.40483478260865"/>
    <n v="9.51999999999998"/>
    <n v="96.62"/>
    <n v="4.0258333333333303"/>
    <n v="5.78"/>
    <n v="1.36"/>
    <n v="1.1302978317265799"/>
    <n v="1.2775731884057999"/>
    <n v="4.42"/>
    <n v="104.7"/>
    <n v="4.3624999999999998"/>
    <n v="7.72"/>
    <n v="1.64"/>
    <n v="1.5057318024368"/>
    <n v="2.2672282608695702"/>
    <n v="6.08"/>
    <n v="7850"/>
    <n v="327.08333333333297"/>
    <n v="352"/>
    <n v="292"/>
    <n v="17.768845884242801"/>
    <n v="315.731884057971"/>
    <n v="60"/>
    <n v="13.49"/>
    <n v="0.56208333333333305"/>
    <n v="1"/>
    <n v="0"/>
    <n v="0.42651244098952201"/>
    <n v="0.18191286231884099"/>
    <n v="1"/>
    <n v="25"/>
    <n v="1.0416666666666701"/>
    <n v="5"/>
    <n v="0"/>
    <n v="1.6010639578422401"/>
    <n v="2.5634057971014501"/>
    <n v="5"/>
    <n v="368.09899999999999"/>
    <n v="15.3374583333333"/>
    <n v="16.093"/>
    <n v="11.141"/>
    <n v="1.0548685464845"/>
    <n v="1.1127476503623199"/>
    <n v="4.952"/>
    <x v="3"/>
    <x v="3"/>
  </r>
  <r>
    <d v="2018-11-02T00:00:00"/>
    <x v="289"/>
    <x v="296"/>
    <x v="19"/>
    <s v="Friday"/>
    <n v="0"/>
    <s v="Nov"/>
    <s v="Fall"/>
    <n v="0"/>
    <n v="1"/>
    <n v="0"/>
    <n v="0"/>
    <n v="0"/>
    <n v="10"/>
    <n v="17"/>
    <n v="7"/>
    <s v="Medium"/>
    <n v="5795"/>
    <n v="34.012079378774807"/>
    <n v="0"/>
    <m/>
    <n v="0"/>
    <n v="126"/>
    <n v="150"/>
    <n v="1754"/>
    <n v="0"/>
    <n v="146"/>
    <n v="133"/>
    <n v="0"/>
    <n v="0"/>
    <n v="5.4569077522737118E-2"/>
    <n v="6.4963187527067992E-2"/>
    <n v="0.75963620614984839"/>
    <n v="0"/>
    <n v="6.3230835859679521E-2"/>
    <n v="5.7600692940666956E-2"/>
    <n v="0"/>
    <n v="173"/>
    <n v="3"/>
    <n v="4"/>
    <n v="122"/>
    <n v="90"/>
    <n v="1090"/>
    <n v="98"/>
    <n v="99"/>
    <n v="23"/>
    <n v="125"/>
    <n v="0"/>
    <n v="0"/>
    <n v="23"/>
    <n v="0"/>
    <n v="0"/>
    <n v="0"/>
    <n v="0"/>
    <n v="0"/>
    <n v="0"/>
    <n v="0"/>
    <n v="0"/>
    <n v="0"/>
    <n v="0"/>
    <n v="0"/>
    <n v="0"/>
    <n v="0"/>
    <n v="0"/>
    <n v="369.17"/>
    <n v="15.3820833333333"/>
    <n v="21.28"/>
    <n v="10.11"/>
    <n v="3.6709339874996001"/>
    <n v="13.4757563405797"/>
    <n v="11.17"/>
    <n v="195.4"/>
    <n v="8.1416666666666693"/>
    <n v="9.41"/>
    <n v="6.04"/>
    <n v="0.99692425540483898"/>
    <n v="0.99385797101449302"/>
    <n v="3.37"/>
    <n v="15.5"/>
    <n v="0.64583333333333304"/>
    <n v="0.9"/>
    <n v="0.39"/>
    <n v="0.17141144669470301"/>
    <n v="2.9381884057971E-2"/>
    <n v="0.51"/>
    <n v="24448"/>
    <n v="1018.66666666667"/>
    <n v="1021.08"/>
    <n v="1016.99"/>
    <n v="1.2645386395893501"/>
    <n v="1.5990579710144901"/>
    <n v="4.0900000000000301"/>
    <n v="49.29"/>
    <n v="2.05375"/>
    <n v="3.7"/>
    <n v="0.59"/>
    <n v="0.85944275424607997"/>
    <n v="0.73864184782608699"/>
    <n v="3.11"/>
    <n v="52.17"/>
    <n v="2.1737500000000001"/>
    <n v="3.7"/>
    <n v="0.59"/>
    <n v="0.87710894915948301"/>
    <n v="0.76932010869565204"/>
    <n v="3.11"/>
    <n v="6462"/>
    <n v="269.25"/>
    <n v="357"/>
    <n v="189"/>
    <n v="52.042833529114603"/>
    <n v="2708.45652173913"/>
    <n v="168"/>
    <n v="0"/>
    <n v="0"/>
    <n v="0"/>
    <n v="0"/>
    <n v="0"/>
    <n v="0"/>
    <n v="0"/>
    <n v="28"/>
    <n v="1.1666666666666701"/>
    <n v="5"/>
    <n v="0"/>
    <n v="1.8336626845141699"/>
    <n v="3.36231884057971"/>
    <n v="5"/>
    <n v="364.846"/>
    <n v="15.201916666666699"/>
    <n v="16.093"/>
    <n v="13.942"/>
    <n v="0.73270801567328603"/>
    <n v="0.53686103623188397"/>
    <n v="2.1509999999999998"/>
    <x v="2"/>
    <x v="2"/>
  </r>
  <r>
    <d v="2018-11-03T00:00:00"/>
    <x v="80"/>
    <x v="297"/>
    <x v="18"/>
    <s v="Saturday"/>
    <n v="1"/>
    <s v="Nov"/>
    <s v="Fall"/>
    <n v="0"/>
    <n v="1"/>
    <n v="0"/>
    <n v="0"/>
    <n v="0"/>
    <n v="10"/>
    <n v="18"/>
    <n v="8"/>
    <s v="High"/>
    <n v="5795"/>
    <n v="51.975841242450393"/>
    <n v="0"/>
    <m/>
    <n v="0"/>
    <n v="371"/>
    <n v="322"/>
    <n v="2719"/>
    <n v="0"/>
    <n v="294"/>
    <n v="384"/>
    <n v="218"/>
    <n v="0"/>
    <n v="8.611884865366759E-2"/>
    <n v="7.4744661095636031E-2"/>
    <n v="0.63115134633240488"/>
    <n v="0"/>
    <n v="6.8245125348189412E-2"/>
    <n v="8.9136490250696379E-2"/>
    <n v="5.0603528319405754E-2"/>
    <n v="308"/>
    <n v="0"/>
    <n v="35"/>
    <n v="0"/>
    <n v="192"/>
    <n v="1919"/>
    <n v="229"/>
    <n v="236"/>
    <n v="22"/>
    <n v="370"/>
    <n v="307"/>
    <n v="216"/>
    <n v="28"/>
    <n v="0"/>
    <n v="0"/>
    <n v="0"/>
    <n v="0"/>
    <n v="0"/>
    <n v="0"/>
    <n v="0"/>
    <n v="0"/>
    <n v="0"/>
    <n v="0"/>
    <n v="0"/>
    <n v="0"/>
    <n v="0"/>
    <n v="0"/>
    <n v="472.11"/>
    <n v="19.671250000000001"/>
    <n v="24.21"/>
    <n v="13.25"/>
    <n v="4.3151072458837296"/>
    <n v="18.620150543478299"/>
    <n v="10.96"/>
    <n v="320.88"/>
    <n v="13.37"/>
    <n v="18.239999999999998"/>
    <n v="9.26"/>
    <n v="2.9693126125930802"/>
    <n v="8.8168173913043493"/>
    <n v="8.98"/>
    <n v="16.28"/>
    <n v="0.67833333333333301"/>
    <n v="0.82"/>
    <n v="0.51"/>
    <n v="0.100851447648279"/>
    <n v="1.0171014492753601E-2"/>
    <n v="0.31"/>
    <n v="24390.5"/>
    <n v="1016.27083333333"/>
    <n v="1017.94"/>
    <n v="1014.39"/>
    <n v="1.2892597021974199"/>
    <n v="1.6621905797101799"/>
    <n v="3.55000000000007"/>
    <n v="93.64"/>
    <n v="3.9016666666666699"/>
    <n v="8.08"/>
    <n v="1.33"/>
    <n v="2.2553446987422801"/>
    <n v="5.0865797101449299"/>
    <n v="6.75"/>
    <n v="99.83"/>
    <n v="4.1595833333333303"/>
    <n v="10.62"/>
    <n v="1.41"/>
    <n v="2.5535252344921902"/>
    <n v="6.5204911231883997"/>
    <n v="9.2100000000000009"/>
    <n v="4245"/>
    <n v="176.875"/>
    <n v="217"/>
    <n v="146"/>
    <n v="19.2496470888034"/>
    <n v="370.54891304347802"/>
    <n v="71"/>
    <n v="10.25"/>
    <n v="0.42708333333333298"/>
    <n v="1"/>
    <n v="0"/>
    <n v="0.41344237984182902"/>
    <n v="0.170934601449275"/>
    <n v="1"/>
    <n v="26"/>
    <n v="1.0833333333333299"/>
    <n v="5"/>
    <n v="0"/>
    <n v="1.66594187138705"/>
    <n v="2.77536231884058"/>
    <n v="5"/>
    <n v="369.92"/>
    <n v="15.4133333333333"/>
    <n v="16.042000000000002"/>
    <n v="14.461"/>
    <n v="0.42884452099613701"/>
    <n v="0.18390762318840601"/>
    <n v="1.581"/>
    <x v="3"/>
    <x v="0"/>
  </r>
  <r>
    <d v="2018-11-04T00:00:00"/>
    <x v="290"/>
    <x v="298"/>
    <x v="17"/>
    <s v="Sunday"/>
    <n v="1"/>
    <s v="Nov"/>
    <s v="Fall"/>
    <n v="0"/>
    <n v="1"/>
    <n v="0"/>
    <n v="0"/>
    <n v="0"/>
    <n v="10"/>
    <n v="18"/>
    <n v="8"/>
    <s v="Medium"/>
    <n v="5795"/>
    <n v="44.193270060396891"/>
    <n v="0"/>
    <m/>
    <n v="0"/>
    <n v="8"/>
    <n v="173"/>
    <n v="2147"/>
    <n v="0"/>
    <n v="157"/>
    <n v="365"/>
    <n v="0"/>
    <n v="0"/>
    <n v="2.8070175438596489E-3"/>
    <n v="6.0701754385964909E-2"/>
    <n v="0.7533333333333333"/>
    <n v="0"/>
    <n v="5.5087719298245616E-2"/>
    <n v="0.1280701754385965"/>
    <n v="0"/>
    <n v="206"/>
    <n v="0"/>
    <n v="3"/>
    <n v="5"/>
    <n v="151"/>
    <n v="1585"/>
    <n v="204"/>
    <n v="108"/>
    <n v="24"/>
    <n v="341"/>
    <n v="0"/>
    <n v="0"/>
    <n v="36"/>
    <n v="4.7"/>
    <n v="0.195833333333333"/>
    <n v="1.79"/>
    <n v="0"/>
    <n v="0.45095952451813598"/>
    <n v="0.20336449275362301"/>
    <n v="1.79"/>
    <n v="3.22"/>
    <n v="0.13416666666666699"/>
    <n v="0.87"/>
    <n v="0"/>
    <n v="0.25773118227882402"/>
    <n v="6.6425362318840594E-2"/>
    <n v="0.87"/>
    <n v="481.92"/>
    <n v="20.079999999999998"/>
    <n v="22.66"/>
    <n v="17.43"/>
    <n v="1.5189727650190299"/>
    <n v="2.3072782608695701"/>
    <n v="5.23"/>
    <n v="405.25"/>
    <n v="16.8854166666667"/>
    <n v="19.149999999999999"/>
    <n v="14.97"/>
    <n v="1.53376768028977"/>
    <n v="2.3524432971014502"/>
    <n v="4.18"/>
    <n v="19.739999999999998"/>
    <n v="0.82250000000000001"/>
    <n v="0.96"/>
    <n v="0.67"/>
    <n v="8.3000785747983197E-2"/>
    <n v="6.8891304347826103E-3"/>
    <n v="0.28999999999999998"/>
    <n v="24392.23"/>
    <n v="1016.34291666667"/>
    <n v="1018.57"/>
    <n v="1014.78"/>
    <n v="1.1765553227690699"/>
    <n v="1.38428242753623"/>
    <n v="3.79000000000008"/>
    <n v="78.36"/>
    <n v="3.2650000000000001"/>
    <n v="4.6500000000000004"/>
    <n v="0.66"/>
    <n v="0.95274431991507302"/>
    <n v="0.90772173913043497"/>
    <n v="3.99"/>
    <n v="85.91"/>
    <n v="3.5795833333333298"/>
    <n v="7.64"/>
    <n v="0.66"/>
    <n v="1.2758099871016899"/>
    <n v="1.6276911231884099"/>
    <n v="6.98"/>
    <n v="2772"/>
    <n v="115.5"/>
    <n v="350"/>
    <n v="0"/>
    <n v="107.489938861838"/>
    <n v="11554.0869565217"/>
    <n v="350"/>
    <n v="17.600000000000001"/>
    <n v="0.73333333333333295"/>
    <n v="1"/>
    <n v="0.28000000000000003"/>
    <n v="0.16794581596886901"/>
    <n v="2.8205797101449302E-2"/>
    <n v="0.72"/>
    <n v="24"/>
    <n v="1"/>
    <n v="4"/>
    <n v="0"/>
    <n v="1.5036188231122201"/>
    <n v="2.2608695652173898"/>
    <n v="4"/>
    <n v="356.74200000000002"/>
    <n v="14.86425"/>
    <n v="16.093"/>
    <n v="9.9290000000000003"/>
    <n v="1.37428973750396"/>
    <n v="1.8886722826086999"/>
    <n v="6.1639999999999997"/>
    <x v="8"/>
    <x v="3"/>
  </r>
  <r>
    <d v="2018-11-05T00:00:00"/>
    <x v="291"/>
    <x v="299"/>
    <x v="27"/>
    <s v="Monday"/>
    <n v="0"/>
    <s v="Nov"/>
    <s v="Fall"/>
    <n v="0"/>
    <n v="0"/>
    <n v="0"/>
    <n v="0"/>
    <n v="0"/>
    <n v="10"/>
    <n v="17"/>
    <n v="7"/>
    <s v="Low"/>
    <n v="5795"/>
    <n v="18.774805867126833"/>
    <n v="0"/>
    <m/>
    <n v="0"/>
    <n v="445"/>
    <n v="527"/>
    <n v="936"/>
    <n v="0"/>
    <n v="101"/>
    <n v="73"/>
    <n v="1"/>
    <n v="0"/>
    <n v="0.21363418146903504"/>
    <n v="0.25300048007681231"/>
    <n v="0.44935189630340855"/>
    <n v="0"/>
    <n v="4.8487758041286605E-2"/>
    <n v="3.5045607297167547E-2"/>
    <n v="4.8007681228996637E-4"/>
    <n v="67"/>
    <n v="0"/>
    <n v="203"/>
    <n v="242"/>
    <n v="506"/>
    <n v="610"/>
    <n v="62"/>
    <n v="60"/>
    <n v="29"/>
    <n v="58"/>
    <n v="0"/>
    <n v="1"/>
    <n v="38"/>
    <n v="0"/>
    <n v="0"/>
    <n v="0"/>
    <n v="0"/>
    <n v="0"/>
    <n v="0"/>
    <n v="0"/>
    <n v="0"/>
    <n v="0"/>
    <n v="0"/>
    <n v="0"/>
    <n v="0"/>
    <n v="0"/>
    <n v="0"/>
    <n v="576.08000000000004"/>
    <n v="24.003333333333298"/>
    <n v="28.68"/>
    <n v="18.649999999999999"/>
    <n v="3.6660755781799601"/>
    <n v="13.4401101449275"/>
    <n v="10.029999999999999"/>
    <n v="509.15"/>
    <n v="21.214583333333302"/>
    <n v="23.55"/>
    <n v="16.670000000000002"/>
    <n v="2.1739464798153301"/>
    <n v="4.7260432971014499"/>
    <n v="6.88"/>
    <n v="20.47"/>
    <n v="0.85291666666666699"/>
    <n v="0.98"/>
    <n v="0.67"/>
    <n v="0.11015716703544701"/>
    <n v="1.21346014492754E-2"/>
    <n v="0.31"/>
    <n v="24264.639999999999"/>
    <n v="1011.0266666666701"/>
    <n v="1015.02"/>
    <n v="1008.15"/>
    <n v="1.93834457982706"/>
    <n v="3.75717971014494"/>
    <n v="6.87"/>
    <n v="91.89"/>
    <n v="3.8287499999999999"/>
    <n v="7.29"/>
    <n v="1.1299999999999999"/>
    <n v="1.7314967450910399"/>
    <n v="2.9980809782608699"/>
    <n v="6.16"/>
    <n v="106.84"/>
    <n v="4.4516666666666698"/>
    <n v="9.3699999999999992"/>
    <n v="1.55"/>
    <n v="2.4792243995226402"/>
    <n v="6.1465536231884101"/>
    <n v="7.82"/>
    <n v="4055"/>
    <n v="168.958333333333"/>
    <n v="205"/>
    <n v="99"/>
    <n v="35.062030952195997"/>
    <n v="1229.3460144927501"/>
    <n v="106"/>
    <n v="14.81"/>
    <n v="0.61708333333333298"/>
    <n v="0.85"/>
    <n v="0.34"/>
    <n v="0.18529598335979999"/>
    <n v="3.4334601449275401E-2"/>
    <n v="0.51"/>
    <n v="24"/>
    <n v="1"/>
    <n v="4"/>
    <n v="0"/>
    <n v="1.5036188231122201"/>
    <n v="2.2608695652173898"/>
    <n v="4"/>
    <n v="366.524"/>
    <n v="15.2718333333333"/>
    <n v="16.093"/>
    <n v="12.581"/>
    <n v="0.797005682521157"/>
    <n v="0.63521805797101505"/>
    <n v="3.512"/>
    <x v="34"/>
    <x v="0"/>
  </r>
  <r>
    <d v="2018-11-06T00:00:00"/>
    <x v="292"/>
    <x v="300"/>
    <x v="39"/>
    <s v="Tuesday"/>
    <n v="0"/>
    <s v="Nov"/>
    <s v="Fall"/>
    <n v="0"/>
    <n v="0"/>
    <n v="0"/>
    <n v="0"/>
    <n v="0"/>
    <n v="10"/>
    <n v="17"/>
    <n v="7"/>
    <s v="Low"/>
    <n v="5795"/>
    <n v="13.321829163071614"/>
    <n v="0"/>
    <m/>
    <n v="0"/>
    <n v="54"/>
    <n v="69"/>
    <n v="751"/>
    <n v="0"/>
    <n v="119"/>
    <n v="61"/>
    <n v="0"/>
    <n v="0"/>
    <n v="5.1233396584440226E-2"/>
    <n v="6.546489563567362E-2"/>
    <n v="0.71252371916508539"/>
    <n v="0"/>
    <n v="0.11290322580645161"/>
    <n v="5.7874762808349148E-2"/>
    <n v="0"/>
    <n v="34"/>
    <n v="0"/>
    <n v="0"/>
    <n v="0"/>
    <n v="47"/>
    <n v="489"/>
    <n v="32"/>
    <n v="91"/>
    <n v="18"/>
    <n v="59"/>
    <n v="0"/>
    <n v="0"/>
    <n v="27"/>
    <n v="0.15"/>
    <n v="6.2500000000000003E-3"/>
    <n v="0.15"/>
    <n v="0"/>
    <n v="3.0618621784789701E-2"/>
    <n v="9.3749999999999899E-4"/>
    <n v="0.15"/>
    <n v="0.09"/>
    <n v="3.7499999999999999E-3"/>
    <n v="0.09"/>
    <n v="0"/>
    <n v="1.8371173070873801E-2"/>
    <n v="3.3750000000000002E-4"/>
    <n v="0.09"/>
    <n v="622.97"/>
    <n v="25.957083333333301"/>
    <n v="30.01"/>
    <n v="23.99"/>
    <n v="2.0891780767162702"/>
    <n v="4.3646650362318802"/>
    <n v="6.02"/>
    <n v="562.66999999999996"/>
    <n v="23.444583333333298"/>
    <n v="24"/>
    <n v="22.73"/>
    <n v="0.36659394865219203"/>
    <n v="0.13439112318840599"/>
    <n v="1.27"/>
    <n v="20.85"/>
    <n v="0.86875000000000002"/>
    <n v="0.98"/>
    <n v="0.66"/>
    <n v="0.11003210993792401"/>
    <n v="1.21070652173913E-2"/>
    <n v="0.32"/>
    <n v="24284.52"/>
    <n v="1011.855"/>
    <n v="1013.65"/>
    <n v="1010.63"/>
    <n v="0.948857436490119"/>
    <n v="0.900330434782599"/>
    <n v="3.01999999999998"/>
    <n v="54.61"/>
    <n v="2.2754166666666702"/>
    <n v="4.12"/>
    <n v="1.08"/>
    <n v="0.97727651361217704"/>
    <n v="0.95506938405797104"/>
    <n v="3.04"/>
    <n v="62.81"/>
    <n v="2.6170833333333299"/>
    <n v="4.9000000000000004"/>
    <n v="1.39"/>
    <n v="0.968537576055717"/>
    <n v="0.93806503623188398"/>
    <n v="3.51"/>
    <n v="4295"/>
    <n v="178.958333333333"/>
    <n v="215"/>
    <n v="154"/>
    <n v="17.389349980767602"/>
    <n v="302.38949275362302"/>
    <n v="61"/>
    <n v="16.53"/>
    <n v="0.68874999999999997"/>
    <n v="1"/>
    <n v="0.08"/>
    <n v="0.30137817496929997"/>
    <n v="9.08288043478261E-2"/>
    <n v="0.92"/>
    <n v="25"/>
    <n v="1.0416666666666701"/>
    <n v="5"/>
    <n v="0"/>
    <n v="1.6010639578422401"/>
    <n v="2.5634057971014501"/>
    <n v="5"/>
    <n v="253.18899999999999"/>
    <n v="10.5495416666667"/>
    <n v="16.093"/>
    <n v="2.0089999999999999"/>
    <n v="3.9946629283622799"/>
    <n v="15.957331911231901"/>
    <n v="14.084"/>
    <x v="37"/>
    <x v="3"/>
  </r>
  <r>
    <d v="2018-11-07T00:00:00"/>
    <x v="288"/>
    <x v="301"/>
    <x v="11"/>
    <s v="Wednesday"/>
    <n v="0"/>
    <s v="Nov"/>
    <s v="Fall"/>
    <n v="0"/>
    <n v="1"/>
    <n v="1"/>
    <n v="0"/>
    <n v="0"/>
    <n v="10"/>
    <n v="17"/>
    <n v="7"/>
    <s v="Low"/>
    <n v="5795"/>
    <n v="16.721311475409838"/>
    <n v="1"/>
    <s v="Venture Houston Conference "/>
    <n v="0"/>
    <n v="524"/>
    <n v="181"/>
    <n v="788"/>
    <n v="0"/>
    <n v="84"/>
    <n v="56"/>
    <n v="1"/>
    <n v="0"/>
    <n v="0.32068543451652387"/>
    <n v="0.11077111383108935"/>
    <n v="0.48225214198286415"/>
    <n v="0"/>
    <n v="5.1407588739290085E-2"/>
    <n v="3.4271725826193387E-2"/>
    <n v="6.1199510403916763E-4"/>
    <n v="46"/>
    <n v="0"/>
    <n v="406"/>
    <n v="58"/>
    <n v="160"/>
    <n v="542"/>
    <n v="30"/>
    <n v="53"/>
    <n v="7"/>
    <n v="52"/>
    <n v="0"/>
    <n v="0"/>
    <n v="10"/>
    <n v="1.53"/>
    <n v="6.3750000000000001E-2"/>
    <n v="0.7"/>
    <n v="0"/>
    <n v="0.17209230334202999"/>
    <n v="2.9615760869565199E-2"/>
    <n v="0.7"/>
    <n v="1.28"/>
    <n v="5.3333333333333302E-2"/>
    <n v="0.52"/>
    <n v="0"/>
    <n v="0.124888355939516"/>
    <n v="1.55971014492754E-2"/>
    <n v="0.52"/>
    <n v="617.69000000000005"/>
    <n v="25.737083333333299"/>
    <n v="28.77"/>
    <n v="24.32"/>
    <n v="1.52233938730657"/>
    <n v="2.31751721014493"/>
    <n v="4.45"/>
    <n v="567.15"/>
    <n v="23.631250000000001"/>
    <n v="24.42"/>
    <n v="22.33"/>
    <n v="0.56478016115545604"/>
    <n v="0.31897663043478303"/>
    <n v="2.09"/>
    <n v="21.28"/>
    <n v="0.88666666666666705"/>
    <n v="1"/>
    <n v="0.72"/>
    <n v="8.3231822230947494E-2"/>
    <n v="6.9275362318840603E-3"/>
    <n v="0.28000000000000003"/>
    <n v="24306.85"/>
    <n v="1012.78541666667"/>
    <n v="1014.46"/>
    <n v="1011.45"/>
    <n v="0.90143354027694"/>
    <n v="0.81258242753621701"/>
    <n v="3.00999999999999"/>
    <n v="55.89"/>
    <n v="2.3287499999999999"/>
    <n v="3.72"/>
    <n v="0.63"/>
    <n v="0.87306711978643103"/>
    <n v="0.762246195652174"/>
    <n v="3.09"/>
    <n v="66.099999999999994"/>
    <n v="2.75416666666667"/>
    <n v="4.83"/>
    <n v="1.02"/>
    <n v="1.0432137496871099"/>
    <n v="1.0882949275362299"/>
    <n v="3.81"/>
    <n v="4766"/>
    <n v="198.583333333333"/>
    <n v="228"/>
    <n v="170"/>
    <n v="14.009055042664601"/>
    <n v="196.25362318840601"/>
    <n v="58"/>
    <n v="18.32"/>
    <n v="0.76333333333333298"/>
    <n v="1"/>
    <n v="0.42"/>
    <n v="0.141902191258831"/>
    <n v="2.0136231884058001E-2"/>
    <n v="0.57999999999999996"/>
    <n v="25"/>
    <n v="1.0416666666666701"/>
    <n v="5"/>
    <n v="0"/>
    <n v="1.6010639578422401"/>
    <n v="2.5634057971014501"/>
    <n v="5"/>
    <n v="245.22"/>
    <n v="10.217499999999999"/>
    <n v="14.715999999999999"/>
    <n v="5.0069999999999997"/>
    <n v="2.47429956711512"/>
    <n v="6.1221583478260904"/>
    <n v="9.7089999999999996"/>
    <x v="53"/>
    <x v="3"/>
  </r>
  <r>
    <d v="2018-11-08T00:00:00"/>
    <x v="293"/>
    <x v="302"/>
    <x v="32"/>
    <s v="Thursday"/>
    <n v="0"/>
    <s v="Nov"/>
    <s v="Fall"/>
    <n v="0"/>
    <n v="1"/>
    <n v="1"/>
    <n v="0"/>
    <n v="0"/>
    <n v="10"/>
    <n v="17"/>
    <n v="7"/>
    <s v="Medium"/>
    <n v="5795"/>
    <n v="19.79292493528904"/>
    <n v="1"/>
    <s v="Venture Houston Conference "/>
    <n v="0"/>
    <n v="727"/>
    <n v="121"/>
    <n v="869"/>
    <n v="0"/>
    <n v="300"/>
    <n v="47"/>
    <n v="1"/>
    <n v="0"/>
    <n v="0.35205811138014526"/>
    <n v="5.8595641646489102E-2"/>
    <n v="0.42082324455205811"/>
    <n v="0"/>
    <n v="0.14527845036319612"/>
    <n v="2.2760290556900726E-2"/>
    <n v="4.8426150121065375E-4"/>
    <n v="109"/>
    <n v="0"/>
    <n v="555"/>
    <n v="56"/>
    <n v="105"/>
    <n v="609"/>
    <n v="52"/>
    <n v="150"/>
    <n v="0"/>
    <n v="44"/>
    <n v="0"/>
    <n v="0"/>
    <n v="27"/>
    <n v="0"/>
    <n v="0"/>
    <n v="0"/>
    <n v="0"/>
    <n v="0"/>
    <n v="0"/>
    <n v="0"/>
    <n v="0"/>
    <n v="0"/>
    <n v="0"/>
    <n v="0"/>
    <n v="0"/>
    <n v="0"/>
    <n v="0"/>
    <n v="511.57"/>
    <n v="21.3154166666667"/>
    <n v="24.47"/>
    <n v="20"/>
    <n v="1.0927905211834501"/>
    <n v="1.1941911231884099"/>
    <n v="4.47"/>
    <n v="481.01"/>
    <n v="20.042083333333299"/>
    <n v="23.38"/>
    <n v="18.46"/>
    <n v="1.37394379723882"/>
    <n v="1.88772155797101"/>
    <n v="4.92"/>
    <n v="22.21"/>
    <n v="0.925416666666667"/>
    <n v="1"/>
    <n v="0.85"/>
    <n v="3.2701438163649801E-2"/>
    <n v="1.06938405797101E-3"/>
    <n v="0.15"/>
    <n v="24362.87"/>
    <n v="1015.11958333333"/>
    <n v="1016.99"/>
    <n v="1013.74"/>
    <n v="0.918436664009604"/>
    <n v="0.84352590579708997"/>
    <n v="3.25"/>
    <n v="80.56"/>
    <n v="3.35666666666667"/>
    <n v="5.1100000000000003"/>
    <n v="1.71"/>
    <n v="0.82823892093098805"/>
    <n v="0.68597971014492798"/>
    <n v="3.4"/>
    <n v="81.459999999999994"/>
    <n v="3.3941666666666701"/>
    <n v="5.1100000000000003"/>
    <n v="1.71"/>
    <n v="0.80815902797206596"/>
    <n v="0.65312101449275395"/>
    <n v="3.4"/>
    <n v="1626"/>
    <n v="67.75"/>
    <n v="287"/>
    <n v="4"/>
    <n v="51.984320378527499"/>
    <n v="2702.3695652173901"/>
    <n v="283"/>
    <n v="24"/>
    <n v="1"/>
    <n v="1"/>
    <n v="1"/>
    <n v="0"/>
    <n v="0"/>
    <n v="0"/>
    <n v="23"/>
    <n v="0.95833333333333304"/>
    <n v="4"/>
    <n v="0"/>
    <n v="1.4288690166235201"/>
    <n v="2.0416666666666701"/>
    <n v="4"/>
    <n v="243.71600000000001"/>
    <n v="10.154833333333301"/>
    <n v="15.287000000000001"/>
    <n v="5.7119999999999997"/>
    <n v="2.7926931783505702"/>
    <n v="7.7991351884057902"/>
    <n v="9.5749999999999993"/>
    <x v="7"/>
    <x v="3"/>
  </r>
  <r>
    <d v="2018-11-09T00:00:00"/>
    <x v="294"/>
    <x v="303"/>
    <x v="35"/>
    <s v="Friday"/>
    <n v="0"/>
    <s v="Nov"/>
    <s v="Fall"/>
    <n v="0"/>
    <n v="0"/>
    <n v="1"/>
    <n v="0"/>
    <n v="0"/>
    <n v="10"/>
    <n v="17"/>
    <n v="7"/>
    <s v="Medium"/>
    <n v="5795"/>
    <n v="25.660051768766181"/>
    <n v="0"/>
    <m/>
    <n v="0"/>
    <n v="409"/>
    <n v="210"/>
    <n v="1432"/>
    <n v="0"/>
    <n v="219"/>
    <n v="152"/>
    <n v="110"/>
    <n v="0"/>
    <n v="0.16153238546603477"/>
    <n v="8.2938388625592413E-2"/>
    <n v="0.56556082148499209"/>
    <n v="0"/>
    <n v="8.6492890995260668E-2"/>
    <n v="6.0031595576619273E-2"/>
    <n v="4.3443917851500792E-2"/>
    <n v="120"/>
    <n v="0"/>
    <n v="201"/>
    <n v="162"/>
    <n v="111"/>
    <n v="990"/>
    <n v="134"/>
    <n v="141"/>
    <n v="1"/>
    <n v="141"/>
    <n v="0"/>
    <n v="110"/>
    <n v="32"/>
    <n v="5.39"/>
    <n v="0.224583333333333"/>
    <n v="1.39"/>
    <n v="0"/>
    <n v="0.368993686368358"/>
    <n v="0.13615634057970999"/>
    <n v="1.39"/>
    <n v="6.26"/>
    <n v="0.26083333333333297"/>
    <n v="1"/>
    <n v="0"/>
    <n v="0.37808345831215001"/>
    <n v="0.142947101449275"/>
    <n v="1"/>
    <n v="346.95"/>
    <n v="14.456250000000001"/>
    <n v="21.01"/>
    <n v="11.68"/>
    <n v="2.7834992248575601"/>
    <n v="7.7478679347826098"/>
    <n v="9.33"/>
    <n v="289.33999999999997"/>
    <n v="12.0558333333333"/>
    <n v="19.64"/>
    <n v="7.58"/>
    <n v="3.9488698621764899"/>
    <n v="15.5935731884058"/>
    <n v="12.06"/>
    <n v="20.55"/>
    <n v="0.85624999999999996"/>
    <n v="0.97"/>
    <n v="0.73"/>
    <n v="7.8729724788147104E-2"/>
    <n v="6.1983695652173898E-3"/>
    <n v="0.24"/>
    <n v="24505.279999999999"/>
    <n v="1021.05333333333"/>
    <n v="1027.1600000000001"/>
    <n v="1014.92"/>
    <n v="4.0996390792007702"/>
    <n v="16.8070405797102"/>
    <n v="12.2400000000001"/>
    <n v="166.49"/>
    <n v="6.9370833333333302"/>
    <n v="9.18"/>
    <n v="2.63"/>
    <n v="1.5716689527701"/>
    <n v="2.4701432971014499"/>
    <n v="6.55"/>
    <n v="186.82"/>
    <n v="7.7841666666666702"/>
    <n v="10.48"/>
    <n v="2.63"/>
    <n v="2.1021457291697598"/>
    <n v="4.4190166666666704"/>
    <n v="7.85"/>
    <n v="1770"/>
    <n v="73.75"/>
    <n v="358"/>
    <n v="5"/>
    <n v="128.57826241327601"/>
    <n v="16532.369565217399"/>
    <n v="353"/>
    <n v="19.670000000000002"/>
    <n v="0.819583333333333"/>
    <n v="1"/>
    <n v="0.21"/>
    <n v="0.30332188623089301"/>
    <n v="9.2004166666666595E-2"/>
    <n v="0.79"/>
    <n v="24"/>
    <n v="1"/>
    <n v="4"/>
    <n v="0"/>
    <n v="1.5036188231122201"/>
    <n v="2.2608695652173898"/>
    <n v="4"/>
    <n v="329.67099999999999"/>
    <n v="13.7362916666667"/>
    <n v="16.093"/>
    <n v="6.3289999999999997"/>
    <n v="3.3751147546245099"/>
    <n v="11.3913996068841"/>
    <n v="9.7639999999999993"/>
    <x v="52"/>
    <x v="3"/>
  </r>
  <r>
    <d v="2018-11-10T00:00:00"/>
    <x v="295"/>
    <x v="304"/>
    <x v="1"/>
    <s v="Saturday"/>
    <n v="1"/>
    <s v="Nov"/>
    <s v="Fall"/>
    <n v="0"/>
    <n v="1"/>
    <n v="1"/>
    <n v="0"/>
    <n v="0"/>
    <n v="10"/>
    <n v="18"/>
    <n v="8"/>
    <s v="High"/>
    <n v="5795"/>
    <n v="52.700603968938744"/>
    <n v="0"/>
    <m/>
    <n v="0"/>
    <n v="212"/>
    <n v="338"/>
    <n v="2752"/>
    <n v="0"/>
    <n v="547"/>
    <n v="444"/>
    <n v="11"/>
    <n v="0"/>
    <n v="4.9256505576208177E-2"/>
    <n v="7.8531598513011155E-2"/>
    <n v="0.63940520446096649"/>
    <n v="0"/>
    <n v="0.1270910780669145"/>
    <n v="0.10315985130111524"/>
    <n v="2.5557620817843866E-3"/>
    <n v="309"/>
    <n v="0"/>
    <n v="92"/>
    <n v="47"/>
    <n v="311"/>
    <n v="1944"/>
    <n v="313"/>
    <n v="244"/>
    <n v="106"/>
    <n v="426"/>
    <n v="0"/>
    <n v="11"/>
    <n v="20"/>
    <n v="0.03"/>
    <n v="1.25E-3"/>
    <n v="0.03"/>
    <n v="0"/>
    <n v="6.1237243569579403E-3"/>
    <n v="3.7499999999999997E-5"/>
    <n v="0.03"/>
    <n v="0.02"/>
    <n v="8.3333333333333295E-4"/>
    <n v="0.02"/>
    <n v="0"/>
    <n v="4.0824829046386298E-3"/>
    <n v="1.6666666666666701E-5"/>
    <n v="0.02"/>
    <n v="241.9"/>
    <n v="10.079166666666699"/>
    <n v="11.58"/>
    <n v="9.2799999999999994"/>
    <n v="0.640060572314749"/>
    <n v="0.40967753623188402"/>
    <n v="2.2999999999999998"/>
    <n v="123.36"/>
    <n v="5.14"/>
    <n v="7.69"/>
    <n v="3.55"/>
    <n v="1.2076279300311401"/>
    <n v="1.4583652173913"/>
    <n v="4.1399999999999997"/>
    <n v="17.16"/>
    <n v="0.71499999999999997"/>
    <n v="0.77"/>
    <n v="0.63"/>
    <n v="4.3439112810221302E-2"/>
    <n v="1.8869565217391299E-3"/>
    <n v="0.14000000000000001"/>
    <n v="24641.94"/>
    <n v="1026.7474999999999"/>
    <n v="1029.28"/>
    <n v="1023.12"/>
    <n v="1.72628339151662"/>
    <n v="2.9800543478261199"/>
    <n v="6.1599999999999699"/>
    <n v="115.62"/>
    <n v="4.8174999999999999"/>
    <n v="6.81"/>
    <n v="2.31"/>
    <n v="1.40194972929783"/>
    <n v="1.9654630434782601"/>
    <n v="4.5"/>
    <n v="120.43"/>
    <n v="5.0179166666666699"/>
    <n v="7.74"/>
    <n v="2.31"/>
    <n v="1.4931902792828899"/>
    <n v="2.2296172101449301"/>
    <n v="5.43"/>
    <n v="764"/>
    <n v="31.8333333333333"/>
    <n v="64"/>
    <n v="4"/>
    <n v="13.163409980656301"/>
    <n v="173.27536231884099"/>
    <n v="60"/>
    <n v="15.06"/>
    <n v="0.62749999999999995"/>
    <n v="1"/>
    <n v="0.02"/>
    <n v="0.25864614067670999"/>
    <n v="6.6897826086956505E-2"/>
    <n v="0.98"/>
    <n v="24"/>
    <n v="1"/>
    <n v="4"/>
    <n v="0"/>
    <n v="1.5036188231122201"/>
    <n v="2.2608695652173898"/>
    <n v="4"/>
    <n v="380.56200000000001"/>
    <n v="15.85675"/>
    <n v="16.093"/>
    <n v="14.977"/>
    <n v="0.31691697582366501"/>
    <n v="0.100436369565217"/>
    <n v="1.1160000000000001"/>
    <x v="3"/>
    <x v="0"/>
  </r>
  <r>
    <d v="2018-11-11T00:00:00"/>
    <x v="296"/>
    <x v="305"/>
    <x v="8"/>
    <s v="Sunday"/>
    <n v="1"/>
    <s v="Nov"/>
    <s v="Fall"/>
    <n v="1"/>
    <n v="1"/>
    <n v="1"/>
    <n v="0"/>
    <n v="0"/>
    <n v="10"/>
    <n v="18"/>
    <n v="8"/>
    <s v="Medium"/>
    <n v="5795"/>
    <n v="45.056082830025886"/>
    <n v="0"/>
    <m/>
    <n v="0"/>
    <n v="184"/>
    <n v="348"/>
    <n v="2137"/>
    <n v="0"/>
    <n v="383"/>
    <n v="348"/>
    <n v="0"/>
    <n v="0"/>
    <n v="5.4117647058823527E-2"/>
    <n v="0.10235294117647059"/>
    <n v="0.62852941176470589"/>
    <n v="0"/>
    <n v="0.11264705882352941"/>
    <n v="0.10235294117647059"/>
    <n v="0"/>
    <n v="244"/>
    <n v="0"/>
    <n v="0"/>
    <n v="6"/>
    <n v="207"/>
    <n v="1618"/>
    <n v="204"/>
    <n v="288"/>
    <n v="66"/>
    <n v="319"/>
    <n v="172"/>
    <n v="0"/>
    <n v="31"/>
    <n v="1.1000000000000001"/>
    <n v="4.5833333333333302E-2"/>
    <n v="0.54"/>
    <n v="0"/>
    <n v="0.119051200774277"/>
    <n v="1.4173188405797101E-2"/>
    <n v="0.54"/>
    <n v="2.33"/>
    <n v="9.7083333333333299E-2"/>
    <n v="0.88"/>
    <n v="0"/>
    <n v="0.22901450811583099"/>
    <n v="5.2447644927536202E-2"/>
    <n v="0.88"/>
    <n v="286.27999999999997"/>
    <n v="11.928333333333301"/>
    <n v="14.52"/>
    <n v="9.3000000000000007"/>
    <n v="1.8454495544368099"/>
    <n v="3.4056840579710101"/>
    <n v="5.22"/>
    <n v="228.51"/>
    <n v="9.5212500000000002"/>
    <n v="12.58"/>
    <n v="5.88"/>
    <n v="2.1912758096399099"/>
    <n v="4.8016896739130397"/>
    <n v="6.7"/>
    <n v="20.46"/>
    <n v="0.85250000000000004"/>
    <n v="0.95"/>
    <n v="0.77"/>
    <n v="4.9011977240706002E-2"/>
    <n v="2.4021739130434799E-3"/>
    <n v="0.18"/>
    <n v="24477.95"/>
    <n v="1019.91458333333"/>
    <n v="1023.3"/>
    <n v="1014.68"/>
    <n v="2.7822574181012998"/>
    <n v="7.7409563405797099"/>
    <n v="8.6199999999999992"/>
    <n v="122.41"/>
    <n v="5.1004166666666704"/>
    <n v="6.6"/>
    <n v="2.79"/>
    <n v="1.02207155014861"/>
    <n v="1.04463025362319"/>
    <n v="3.81"/>
    <n v="127.75"/>
    <n v="5.3229166666666696"/>
    <n v="10.67"/>
    <n v="3.01"/>
    <n v="1.5135374032426501"/>
    <n v="2.2907954710144902"/>
    <n v="7.66"/>
    <n v="1292"/>
    <n v="53.8333333333333"/>
    <n v="79"/>
    <n v="30"/>
    <n v="12.879598517462201"/>
    <n v="165.88405797101399"/>
    <n v="49"/>
    <n v="21.75"/>
    <n v="0.90625"/>
    <n v="1"/>
    <n v="0.18"/>
    <n v="0.21793123167442199"/>
    <n v="4.74940217391304E-2"/>
    <n v="0.82"/>
    <n v="24"/>
    <n v="1"/>
    <n v="4"/>
    <n v="0"/>
    <n v="1.5036188231122201"/>
    <n v="2.2608695652173898"/>
    <n v="4"/>
    <n v="358.69600000000003"/>
    <n v="14.9456666666667"/>
    <n v="16.093"/>
    <n v="7.73"/>
    <n v="2.0772453889218498"/>
    <n v="4.3149484057971002"/>
    <n v="8.3629999999999995"/>
    <x v="54"/>
    <x v="3"/>
  </r>
  <r>
    <d v="2018-11-12T00:00:00"/>
    <x v="297"/>
    <x v="306"/>
    <x v="26"/>
    <s v="Monday"/>
    <n v="0"/>
    <s v="Nov"/>
    <s v="Fall"/>
    <n v="1"/>
    <n v="1"/>
    <n v="0"/>
    <n v="0"/>
    <n v="0"/>
    <n v="10"/>
    <n v="17"/>
    <n v="7"/>
    <s v="Low"/>
    <n v="5795"/>
    <n v="18.446937014667817"/>
    <n v="0"/>
    <m/>
    <n v="0"/>
    <n v="299"/>
    <n v="135"/>
    <n v="1090"/>
    <n v="0"/>
    <n v="75"/>
    <n v="88"/>
    <n v="9"/>
    <n v="0"/>
    <n v="0.17629716981132076"/>
    <n v="7.9599056603773588E-2"/>
    <n v="0.64268867924528306"/>
    <n v="0"/>
    <n v="4.4221698113207544E-2"/>
    <n v="5.1886792452830191E-2"/>
    <n v="5.3066037735849053E-3"/>
    <n v="71"/>
    <n v="0"/>
    <n v="244"/>
    <n v="55"/>
    <n v="106"/>
    <n v="796"/>
    <n v="90"/>
    <n v="65"/>
    <n v="2"/>
    <n v="82"/>
    <n v="0"/>
    <n v="9"/>
    <n v="25"/>
    <n v="0.76"/>
    <n v="3.1666666666666697E-2"/>
    <n v="0.2"/>
    <n v="0"/>
    <n v="5.8952203680953101E-2"/>
    <n v="3.4753623188405799E-3"/>
    <n v="0.2"/>
    <n v="2.65"/>
    <n v="0.110416666666667"/>
    <n v="0.66"/>
    <n v="0"/>
    <n v="0.19145845653747001"/>
    <n v="3.6656340579710102E-2"/>
    <n v="0.66"/>
    <n v="283.79000000000002"/>
    <n v="11.824583333333299"/>
    <n v="14.46"/>
    <n v="8.1300000000000008"/>
    <n v="2.09783735260172"/>
    <n v="4.4009215579710101"/>
    <n v="6.33"/>
    <n v="247.26"/>
    <n v="10.3025"/>
    <n v="13.79"/>
    <n v="5.54"/>
    <n v="2.7898967566996999"/>
    <n v="7.7835239130434797"/>
    <n v="8.25"/>
    <n v="21.72"/>
    <n v="0.90500000000000003"/>
    <n v="0.97"/>
    <n v="0.81"/>
    <n v="4.9519429651839503E-2"/>
    <n v="2.45217391304348E-3"/>
    <n v="0.16"/>
    <n v="24415.52"/>
    <n v="1017.31333333333"/>
    <n v="1025.8"/>
    <n v="1012.9"/>
    <n v="4.0381277050532702"/>
    <n v="16.3064753623188"/>
    <n v="12.9"/>
    <n v="143.81"/>
    <n v="5.9920833333333299"/>
    <n v="8.64"/>
    <n v="2.48"/>
    <n v="1.9868589568695501"/>
    <n v="3.94760851449275"/>
    <n v="6.16"/>
    <n v="155.66999999999999"/>
    <n v="6.4862500000000001"/>
    <n v="11.75"/>
    <n v="2.48"/>
    <n v="2.60801075701302"/>
    <n v="6.8017201086956502"/>
    <n v="9.27"/>
    <n v="5525"/>
    <n v="230.208333333333"/>
    <n v="354"/>
    <n v="7"/>
    <n v="146.2282251844"/>
    <n v="21382.693840579701"/>
    <n v="347"/>
    <n v="24"/>
    <n v="1"/>
    <n v="1"/>
    <n v="1"/>
    <n v="0"/>
    <n v="0"/>
    <n v="0"/>
    <n v="24"/>
    <n v="1"/>
    <n v="4"/>
    <n v="0"/>
    <n v="1.5036188231122201"/>
    <n v="2.2608695652173898"/>
    <n v="4"/>
    <n v="306.262"/>
    <n v="12.7609166666667"/>
    <n v="16.093"/>
    <n v="2.996"/>
    <n v="3.8177564196410101"/>
    <n v="14.575264079710101"/>
    <n v="13.097"/>
    <x v="55"/>
    <x v="3"/>
  </r>
  <r>
    <d v="2018-11-13T00:00:00"/>
    <x v="298"/>
    <x v="307"/>
    <x v="36"/>
    <s v="Tuesday"/>
    <n v="0"/>
    <s v="Nov"/>
    <s v="Fall"/>
    <n v="0"/>
    <n v="0"/>
    <n v="0"/>
    <n v="0"/>
    <n v="0"/>
    <n v="10"/>
    <n v="17"/>
    <n v="7"/>
    <s v="Extremely Low"/>
    <n v="5795"/>
    <n v="11.578947368421053"/>
    <n v="0"/>
    <m/>
    <n v="0"/>
    <n v="115"/>
    <n v="103"/>
    <n v="646"/>
    <n v="0"/>
    <n v="209"/>
    <n v="35"/>
    <n v="3"/>
    <n v="0"/>
    <n v="0.1035103510351035"/>
    <n v="9.2709270927092705E-2"/>
    <n v="0.58145814581458144"/>
    <n v="0"/>
    <n v="0.18811881188118812"/>
    <n v="3.1503150315031501E-2"/>
    <n v="2.7002700270027003E-3"/>
    <n v="41"/>
    <n v="0"/>
    <n v="0"/>
    <n v="88"/>
    <n v="90"/>
    <n v="438"/>
    <n v="30"/>
    <n v="121"/>
    <n v="7"/>
    <n v="28"/>
    <n v="0"/>
    <n v="3"/>
    <n v="19"/>
    <n v="0.16"/>
    <n v="6.6666666666666697E-3"/>
    <n v="0.14000000000000001"/>
    <n v="0"/>
    <n v="2.86912600942709E-2"/>
    <n v="8.2318840579710196E-4"/>
    <n v="0.14000000000000001"/>
    <n v="0.28000000000000003"/>
    <n v="1.16666666666667E-2"/>
    <n v="0.17"/>
    <n v="0"/>
    <n v="4.0504070291082203E-2"/>
    <n v="1.6405797101449299E-3"/>
    <n v="0.17"/>
    <n v="103.07"/>
    <n v="4.2945833333333301"/>
    <n v="7.21"/>
    <n v="2.57"/>
    <n v="1.02266480192752"/>
    <n v="1.04584329710145"/>
    <n v="4.6399999999999997"/>
    <n v="2.33"/>
    <n v="9.7083333333333299E-2"/>
    <n v="3.97"/>
    <n v="-1.55"/>
    <n v="1.5607926614012699"/>
    <n v="2.43607373188406"/>
    <n v="5.52"/>
    <n v="17.84"/>
    <n v="0.74333333333333296"/>
    <n v="0.82"/>
    <n v="0.69"/>
    <n v="3.7725169393882201E-2"/>
    <n v="1.4231884057971001E-3"/>
    <n v="0.13"/>
    <n v="24718.89"/>
    <n v="1029.9537499999999"/>
    <n v="1033.31"/>
    <n v="1025.48"/>
    <n v="2.4389392072214102"/>
    <n v="5.9484244565218196"/>
    <n v="7.8299999999999299"/>
    <n v="167.7"/>
    <n v="6.9874999999999998"/>
    <n v="9"/>
    <n v="4.84"/>
    <n v="1.03909764365216"/>
    <n v="1.0797239130434799"/>
    <n v="4.16"/>
    <n v="185.66"/>
    <n v="7.7358333333333302"/>
    <n v="11.79"/>
    <n v="4.84"/>
    <n v="1.6933011665323201"/>
    <n v="2.86726884057971"/>
    <n v="6.95"/>
    <n v="8056"/>
    <n v="335.66666666666703"/>
    <n v="346"/>
    <n v="327"/>
    <n v="5.3865102574508503"/>
    <n v="29.014492753623198"/>
    <n v="19"/>
    <n v="22.15"/>
    <n v="0.92291666666666705"/>
    <n v="1"/>
    <n v="0"/>
    <n v="0.226571404747544"/>
    <n v="5.1334601449275402E-2"/>
    <n v="1"/>
    <n v="20"/>
    <n v="0.83333333333333304"/>
    <n v="4"/>
    <n v="0"/>
    <n v="1.3405601251996699"/>
    <n v="1.7971014492753601"/>
    <n v="4"/>
    <n v="357.36700000000002"/>
    <n v="14.8902916666667"/>
    <n v="15.59"/>
    <n v="10.832000000000001"/>
    <n v="0.95007196428420104"/>
    <n v="0.90263673731883998"/>
    <n v="4.758"/>
    <x v="1"/>
    <x v="1"/>
  </r>
  <r>
    <d v="2018-11-14T00:00:00"/>
    <x v="299"/>
    <x v="308"/>
    <x v="30"/>
    <s v="Wednesday"/>
    <n v="0"/>
    <s v="Nov"/>
    <s v="Fall"/>
    <n v="0"/>
    <n v="0"/>
    <n v="0"/>
    <n v="0"/>
    <n v="0"/>
    <n v="10"/>
    <n v="17"/>
    <n v="7"/>
    <s v="Low"/>
    <n v="5795"/>
    <n v="19.654874892148406"/>
    <n v="0"/>
    <m/>
    <n v="0"/>
    <n v="730"/>
    <n v="201"/>
    <n v="647"/>
    <n v="0"/>
    <n v="62"/>
    <n v="50"/>
    <n v="3"/>
    <n v="0"/>
    <n v="0.43118724158298877"/>
    <n v="0.11872415829887774"/>
    <n v="0.38216184288245719"/>
    <n v="0"/>
    <n v="3.662138216184288E-2"/>
    <n v="2.9533372711163616E-2"/>
    <n v="1.7720023626698169E-3"/>
    <n v="20"/>
    <n v="0"/>
    <n v="622"/>
    <n v="52"/>
    <n v="195"/>
    <n v="437"/>
    <n v="40"/>
    <n v="36"/>
    <n v="0"/>
    <n v="45"/>
    <n v="0"/>
    <n v="3"/>
    <n v="22"/>
    <n v="0"/>
    <n v="0"/>
    <n v="0"/>
    <n v="0"/>
    <n v="0"/>
    <n v="0"/>
    <n v="0"/>
    <n v="0"/>
    <n v="0"/>
    <n v="0"/>
    <n v="0"/>
    <n v="0"/>
    <n v="0"/>
    <n v="0"/>
    <n v="120.48"/>
    <n v="5.0199999999999996"/>
    <n v="10.41"/>
    <n v="0.6"/>
    <n v="3.4119432178363001"/>
    <n v="11.6413565217391"/>
    <n v="9.81"/>
    <n v="-88.92"/>
    <n v="-3.7050000000000001"/>
    <n v="-1.57"/>
    <n v="-7.85"/>
    <n v="2.02959837534853"/>
    <n v="4.1192695652173903"/>
    <n v="6.28"/>
    <n v="13.69"/>
    <n v="0.57041666666666702"/>
    <n v="0.82"/>
    <n v="0.28000000000000003"/>
    <n v="0.19852672948205399"/>
    <n v="3.94128623188406E-2"/>
    <n v="0.54"/>
    <n v="24745.99"/>
    <n v="1031.0829166666699"/>
    <n v="1033.55"/>
    <n v="1028.3399999999999"/>
    <n v="1.9824084586940101"/>
    <n v="3.92994329710156"/>
    <n v="5.2100000000000399"/>
    <n v="84.17"/>
    <n v="3.50708333333333"/>
    <n v="4.88"/>
    <n v="1.54"/>
    <n v="0.81450160363184099"/>
    <n v="0.663412862318841"/>
    <n v="3.34"/>
    <n v="88.86"/>
    <n v="3.7025000000000001"/>
    <n v="5.45"/>
    <n v="1.8"/>
    <n v="0.92260618571145703"/>
    <n v="0.85120217391304298"/>
    <n v="3.65"/>
    <n v="7706"/>
    <n v="321.08333333333297"/>
    <n v="348"/>
    <n v="304"/>
    <n v="10.6889486474773"/>
    <n v="114.253623188406"/>
    <n v="44"/>
    <n v="1.32"/>
    <n v="5.5E-2"/>
    <n v="0.2"/>
    <n v="0"/>
    <n v="7.0649163815476895E-2"/>
    <n v="4.9913043478260902E-3"/>
    <n v="0.2"/>
    <n v="25"/>
    <n v="1.0416666666666701"/>
    <n v="5"/>
    <n v="0"/>
    <n v="1.7062332443303201"/>
    <n v="2.9112318840579698"/>
    <n v="5"/>
    <n v="368.94200000000001"/>
    <n v="15.372583333333299"/>
    <n v="16.093"/>
    <n v="13.824999999999999"/>
    <n v="0.71713578343578599"/>
    <n v="0.51428373188405796"/>
    <n v="2.2679999999999998"/>
    <x v="2"/>
    <x v="2"/>
  </r>
  <r>
    <d v="2018-11-15T00:00:00"/>
    <x v="300"/>
    <x v="309"/>
    <x v="40"/>
    <s v="Thursday"/>
    <n v="0"/>
    <s v="Nov"/>
    <s v="Fall"/>
    <n v="0"/>
    <n v="1"/>
    <n v="0"/>
    <n v="0"/>
    <n v="0"/>
    <n v="10"/>
    <n v="17"/>
    <n v="7"/>
    <s v="Low"/>
    <n v="5795"/>
    <n v="17.911993097497845"/>
    <n v="0"/>
    <m/>
    <n v="0"/>
    <n v="486"/>
    <n v="148"/>
    <n v="703"/>
    <n v="0"/>
    <n v="255"/>
    <n v="68"/>
    <n v="7"/>
    <n v="0"/>
    <n v="0.29154169166166766"/>
    <n v="8.8782243551289747E-2"/>
    <n v="0.42171565686862628"/>
    <n v="0"/>
    <n v="0.15296940611877624"/>
    <n v="4.0791841631673667E-2"/>
    <n v="4.1991601679664068E-3"/>
    <n v="31"/>
    <n v="0"/>
    <n v="386"/>
    <n v="100"/>
    <n v="139"/>
    <n v="517"/>
    <n v="76"/>
    <n v="53"/>
    <n v="0"/>
    <n v="61"/>
    <n v="0"/>
    <n v="7"/>
    <n v="29"/>
    <n v="0"/>
    <n v="0"/>
    <n v="0"/>
    <n v="0"/>
    <n v="0"/>
    <n v="0"/>
    <n v="0"/>
    <n v="0"/>
    <n v="0"/>
    <n v="0"/>
    <n v="0"/>
    <n v="0"/>
    <n v="0"/>
    <n v="0"/>
    <n v="182.8"/>
    <n v="7.6166666666666698"/>
    <n v="14.35"/>
    <n v="1.1100000000000001"/>
    <n v="4.4675580983708398"/>
    <n v="19.959075362318799"/>
    <n v="13.24"/>
    <n v="-17.02"/>
    <n v="-0.70916666666666694"/>
    <n v="3.64"/>
    <n v="-3.74"/>
    <n v="2.4199621209156699"/>
    <n v="5.8562166666666702"/>
    <n v="7.38"/>
    <n v="14"/>
    <n v="0.58333333333333304"/>
    <n v="0.79"/>
    <n v="0.32"/>
    <n v="0.167531091641721"/>
    <n v="2.8066666666666702E-2"/>
    <n v="0.47"/>
    <n v="24635.27"/>
    <n v="1026.4695833333301"/>
    <n v="1028.8900000000001"/>
    <n v="1023.83"/>
    <n v="1.85848577720088"/>
    <n v="3.4539693840579799"/>
    <n v="5.06000000000006"/>
    <n v="37.659999999999997"/>
    <n v="1.5691666666666699"/>
    <n v="2.93"/>
    <n v="0.22"/>
    <n v="0.68092594672808304"/>
    <n v="0.46366014492753599"/>
    <n v="2.71"/>
    <n v="41.41"/>
    <n v="1.7254166666666699"/>
    <n v="2.93"/>
    <n v="0.51"/>
    <n v="0.63673063833704502"/>
    <n v="0.40542590579710103"/>
    <n v="2.42"/>
    <n v="5066"/>
    <n v="211.083333333333"/>
    <n v="350"/>
    <n v="4"/>
    <n v="92.397024545856098"/>
    <n v="8537.2101449275397"/>
    <n v="346"/>
    <n v="0.68"/>
    <n v="2.8333333333333301E-2"/>
    <n v="0.09"/>
    <n v="0"/>
    <n v="3.4974110507589799E-2"/>
    <n v="1.2231884057971E-3"/>
    <n v="0.09"/>
    <n v="26"/>
    <n v="1.0833333333333299"/>
    <n v="5"/>
    <n v="0"/>
    <n v="1.7916877315917099"/>
    <n v="3.2101449275362302"/>
    <n v="5"/>
    <n v="356.983"/>
    <n v="14.8742916666667"/>
    <n v="16.093"/>
    <n v="12.186999999999999"/>
    <n v="1.2238043847369799"/>
    <n v="1.49769717210145"/>
    <n v="3.9060000000000001"/>
    <x v="2"/>
    <x v="2"/>
  </r>
  <r>
    <d v="2018-11-16T00:00:00"/>
    <x v="301"/>
    <x v="310"/>
    <x v="23"/>
    <s v="Friday"/>
    <n v="0"/>
    <s v="Nov"/>
    <s v="Fall"/>
    <n v="0"/>
    <n v="1"/>
    <n v="0"/>
    <n v="0"/>
    <n v="0"/>
    <n v="10"/>
    <n v="17"/>
    <n v="7"/>
    <s v="Medium"/>
    <n v="5795"/>
    <n v="35.73770491803279"/>
    <n v="0"/>
    <m/>
    <n v="0"/>
    <n v="855"/>
    <n v="331"/>
    <n v="1587"/>
    <n v="0"/>
    <n v="176"/>
    <n v="77"/>
    <n v="1"/>
    <n v="0"/>
    <n v="0.28245787908820613"/>
    <n v="0.10934919061777337"/>
    <n v="0.52428146679881071"/>
    <n v="0"/>
    <n v="5.8143376280145362E-2"/>
    <n v="2.5437727122563595E-2"/>
    <n v="3.3036009250082588E-4"/>
    <n v="129"/>
    <n v="0"/>
    <n v="575"/>
    <n v="236"/>
    <n v="301"/>
    <n v="1030"/>
    <n v="139"/>
    <n v="133"/>
    <n v="0"/>
    <n v="66"/>
    <n v="0"/>
    <n v="1"/>
    <n v="22"/>
    <n v="0"/>
    <n v="0"/>
    <n v="0"/>
    <n v="0"/>
    <n v="0"/>
    <n v="0"/>
    <n v="0"/>
    <n v="0"/>
    <n v="0"/>
    <n v="0"/>
    <n v="0"/>
    <n v="0"/>
    <n v="0"/>
    <n v="0"/>
    <n v="296.88"/>
    <n v="12.37"/>
    <n v="19.84"/>
    <n v="5.42"/>
    <n v="5.1369175328333299"/>
    <n v="26.387921739130402"/>
    <n v="14.42"/>
    <n v="122.19"/>
    <n v="5.0912499999999996"/>
    <n v="8.7200000000000006"/>
    <n v="3.18"/>
    <n v="1.6619378748918401"/>
    <n v="2.7620374999999999"/>
    <n v="5.54"/>
    <n v="15.44"/>
    <n v="0.64333333333333298"/>
    <n v="0.87"/>
    <n v="0.37"/>
    <n v="0.18609643752090199"/>
    <n v="3.4631884057970998E-2"/>
    <n v="0.5"/>
    <n v="24554.49"/>
    <n v="1023.10375"/>
    <n v="1025.56"/>
    <n v="1021.05"/>
    <n v="1.41282576081935"/>
    <n v="1.9960766304347699"/>
    <n v="4.50999999999999"/>
    <n v="35.130000000000003"/>
    <n v="1.4637500000000001"/>
    <n v="3.76"/>
    <n v="0.21"/>
    <n v="1.0825525893441199"/>
    <n v="1.1719201086956501"/>
    <n v="3.55"/>
    <n v="37.630000000000003"/>
    <n v="1.56791666666667"/>
    <n v="3.76"/>
    <n v="0.31"/>
    <n v="1.00892529635409"/>
    <n v="1.01793025362319"/>
    <n v="3.45"/>
    <n v="4462"/>
    <n v="185.916666666667"/>
    <n v="262"/>
    <n v="141"/>
    <n v="45.400552253552299"/>
    <n v="2061.2101449275401"/>
    <n v="121"/>
    <n v="0.75"/>
    <n v="3.125E-2"/>
    <n v="0.32"/>
    <n v="0"/>
    <n v="7.5025358031975395E-2"/>
    <n v="5.6288043478260903E-3"/>
    <n v="0.32"/>
    <n v="25"/>
    <n v="1.0416666666666701"/>
    <n v="5"/>
    <n v="0"/>
    <n v="1.7062332443303201"/>
    <n v="2.9112318840579698"/>
    <n v="5"/>
    <n v="349.58199999999999"/>
    <n v="14.5659166666667"/>
    <n v="16.001999999999999"/>
    <n v="11.951000000000001"/>
    <n v="1.2018491881323901"/>
    <n v="1.4444414710144899"/>
    <n v="4.0510000000000002"/>
    <x v="2"/>
    <x v="2"/>
  </r>
  <r>
    <d v="2018-11-17T00:00:00"/>
    <x v="302"/>
    <x v="311"/>
    <x v="18"/>
    <s v="Saturday"/>
    <n v="1"/>
    <s v="Nov"/>
    <s v="Fall"/>
    <n v="1"/>
    <n v="1"/>
    <n v="0"/>
    <n v="0"/>
    <n v="0"/>
    <n v="10"/>
    <n v="18"/>
    <n v="8"/>
    <s v="High"/>
    <n v="5795"/>
    <n v="51.113028472821398"/>
    <n v="0"/>
    <m/>
    <n v="0"/>
    <n v="222"/>
    <n v="313"/>
    <n v="2706"/>
    <n v="0"/>
    <n v="452"/>
    <n v="359"/>
    <n v="238"/>
    <n v="0"/>
    <n v="5.1748251748251747E-2"/>
    <n v="7.2960372960372957E-2"/>
    <n v="0.63076923076923075"/>
    <n v="0"/>
    <n v="0.10536130536130536"/>
    <n v="8.3682983682983686E-2"/>
    <n v="5.5477855477855477E-2"/>
    <n v="366"/>
    <n v="0"/>
    <n v="10"/>
    <n v="106"/>
    <n v="235"/>
    <n v="1792"/>
    <n v="270"/>
    <n v="267"/>
    <n v="46"/>
    <n v="337"/>
    <n v="86"/>
    <n v="238"/>
    <n v="28"/>
    <n v="0"/>
    <n v="0"/>
    <n v="0"/>
    <n v="0"/>
    <n v="0"/>
    <n v="0"/>
    <n v="0"/>
    <n v="0"/>
    <n v="0"/>
    <n v="0"/>
    <n v="0"/>
    <n v="0"/>
    <n v="0"/>
    <n v="0"/>
    <n v="375.85"/>
    <n v="15.6604166666667"/>
    <n v="21.17"/>
    <n v="9.8699999999999992"/>
    <n v="3.75988029315304"/>
    <n v="14.136699818840601"/>
    <n v="11.3"/>
    <n v="284.52"/>
    <n v="11.855"/>
    <n v="14.18"/>
    <n v="9.3699999999999992"/>
    <n v="1.6271554266906101"/>
    <n v="2.6476347826087001"/>
    <n v="4.8099999999999996"/>
    <n v="19.12"/>
    <n v="0.79666666666666697"/>
    <n v="0.97"/>
    <n v="0.54"/>
    <n v="0.1436077588635"/>
    <n v="2.0623188405797101E-2"/>
    <n v="0.43"/>
    <n v="24504.5"/>
    <n v="1021.02083333333"/>
    <n v="1022.92"/>
    <n v="1019.56"/>
    <n v="1.0124997763463699"/>
    <n v="1.02515579710144"/>
    <n v="3.3600000000000101"/>
    <n v="54.73"/>
    <n v="2.2804166666666701"/>
    <n v="4.63"/>
    <n v="0.42"/>
    <n v="1.4314464535131499"/>
    <n v="2.04903894927536"/>
    <n v="4.21"/>
    <n v="57.75"/>
    <n v="2.40625"/>
    <n v="4.63"/>
    <n v="0.56999999999999995"/>
    <n v="1.39880014577712"/>
    <n v="1.9566418478260901"/>
    <n v="4.0599999999999996"/>
    <n v="2543"/>
    <n v="105.958333333333"/>
    <n v="170"/>
    <n v="69"/>
    <n v="23.622905550898398"/>
    <n v="558.04166666666697"/>
    <n v="101"/>
    <n v="9.6999999999999993"/>
    <n v="0.40416666666666701"/>
    <n v="0.84"/>
    <n v="0"/>
    <n v="0.29461716746027999"/>
    <n v="8.6799275362318795E-2"/>
    <n v="0.84"/>
    <n v="23"/>
    <n v="0.95833333333333304"/>
    <n v="4"/>
    <n v="0"/>
    <n v="1.5174110293140901"/>
    <n v="2.3025362318840599"/>
    <n v="4"/>
    <n v="356.67899999999997"/>
    <n v="14.861625"/>
    <n v="16.093"/>
    <n v="12.997999999999999"/>
    <n v="0.94904504921251398"/>
    <n v="0.90068650543478301"/>
    <n v="3.0950000000000002"/>
    <x v="0"/>
    <x v="0"/>
  </r>
  <r>
    <d v="2018-11-18T00:00:00"/>
    <x v="303"/>
    <x v="312"/>
    <x v="5"/>
    <s v="Sunday"/>
    <n v="1"/>
    <s v="Nov"/>
    <s v="Fall"/>
    <n v="1"/>
    <n v="1"/>
    <n v="0"/>
    <n v="0"/>
    <n v="0"/>
    <n v="10"/>
    <n v="18"/>
    <n v="8"/>
    <s v="Medium"/>
    <n v="5795"/>
    <n v="49.818809318377909"/>
    <n v="0"/>
    <m/>
    <n v="0"/>
    <n v="0"/>
    <n v="241"/>
    <n v="2614"/>
    <n v="0"/>
    <n v="256"/>
    <n v="381"/>
    <n v="0"/>
    <n v="0"/>
    <n v="0"/>
    <n v="6.9014891179839638E-2"/>
    <n v="0.74856815578465064"/>
    <n v="0"/>
    <n v="7.3310423825887747E-2"/>
    <n v="0.10910652920962199"/>
    <n v="0"/>
    <n v="397"/>
    <n v="0"/>
    <n v="0"/>
    <n v="0"/>
    <n v="227"/>
    <n v="1741"/>
    <n v="222"/>
    <n v="187"/>
    <n v="3"/>
    <n v="362"/>
    <n v="0"/>
    <n v="0"/>
    <n v="36"/>
    <n v="1.88"/>
    <n v="7.8333333333333297E-2"/>
    <n v="0.67"/>
    <n v="0"/>
    <n v="0.165888036276611"/>
    <n v="2.7518840579710099E-2"/>
    <n v="0.67"/>
    <n v="3.31"/>
    <n v="0.13791666666666699"/>
    <n v="1"/>
    <n v="0"/>
    <n v="0.25642999157608298"/>
    <n v="6.5756340579710207E-2"/>
    <n v="1"/>
    <n v="379.28"/>
    <n v="15.803333333333301"/>
    <n v="18.39"/>
    <n v="11.73"/>
    <n v="2.0235239744965501"/>
    <n v="4.09464927536232"/>
    <n v="6.66"/>
    <n v="352.69"/>
    <n v="14.6954166666667"/>
    <n v="17.190000000000001"/>
    <n v="10.73"/>
    <n v="1.7898214124336"/>
    <n v="3.2034606884058001"/>
    <n v="6.46"/>
    <n v="22.39"/>
    <n v="0.93291666666666695"/>
    <n v="0.98"/>
    <n v="0.84"/>
    <n v="4.0268572994513897E-2"/>
    <n v="1.62155797101449E-3"/>
    <n v="0.14000000000000001"/>
    <n v="24507.59"/>
    <n v="1021.14958333333"/>
    <n v="1022.49"/>
    <n v="1020.16"/>
    <n v="0.78034261798857596"/>
    <n v="0.60893460144926503"/>
    <n v="2.33000000000004"/>
    <n v="64.599999999999994"/>
    <n v="2.69166666666667"/>
    <n v="4.38"/>
    <n v="1.02"/>
    <n v="1.0320206716275899"/>
    <n v="1.0650666666666699"/>
    <n v="3.36"/>
    <n v="66.52"/>
    <n v="2.7716666666666701"/>
    <n v="6.25"/>
    <n v="1.02"/>
    <n v="1.21980278757663"/>
    <n v="1.4879188405797099"/>
    <n v="5.23"/>
    <n v="4443"/>
    <n v="185.125"/>
    <n v="357"/>
    <n v="3"/>
    <n v="145.700202172281"/>
    <n v="21228.548913043502"/>
    <n v="354"/>
    <n v="21.96"/>
    <n v="0.91500000000000004"/>
    <n v="1"/>
    <n v="0.71"/>
    <n v="0.104257207028537"/>
    <n v="1.0869565217391301E-2"/>
    <n v="0.28999999999999998"/>
    <n v="18"/>
    <n v="0.75"/>
    <n v="3"/>
    <n v="0"/>
    <n v="1.18871505343411"/>
    <n v="1.4130434782608701"/>
    <n v="3"/>
    <n v="289"/>
    <n v="12.0416666666667"/>
    <n v="16.093"/>
    <n v="3.214"/>
    <n v="3.9115775830738402"/>
    <n v="15.3004391884058"/>
    <n v="12.879"/>
    <x v="56"/>
    <x v="3"/>
  </r>
  <r>
    <d v="2018-11-19T00:00:00"/>
    <x v="304"/>
    <x v="313"/>
    <x v="0"/>
    <s v="Monday"/>
    <n v="0"/>
    <s v="Nov"/>
    <s v="Fall"/>
    <n v="1"/>
    <n v="0"/>
    <n v="0"/>
    <n v="0"/>
    <n v="0"/>
    <n v="10"/>
    <n v="18"/>
    <n v="8"/>
    <s v="Medium"/>
    <n v="5795"/>
    <n v="49.128559102674721"/>
    <n v="0"/>
    <m/>
    <n v="0"/>
    <n v="98"/>
    <n v="262"/>
    <n v="2805"/>
    <n v="0"/>
    <n v="233"/>
    <n v="428"/>
    <n v="0"/>
    <n v="0"/>
    <n v="2.5614218504966021E-2"/>
    <n v="6.847882906429692E-2"/>
    <n v="0.73314166231050704"/>
    <n v="0"/>
    <n v="6.0899111343439623E-2"/>
    <n v="0.11186617877679038"/>
    <n v="0"/>
    <n v="608"/>
    <n v="0"/>
    <n v="0"/>
    <n v="0"/>
    <n v="237"/>
    <n v="1622"/>
    <n v="324"/>
    <n v="175"/>
    <n v="23"/>
    <n v="376"/>
    <n v="0"/>
    <n v="0"/>
    <n v="16"/>
    <n v="6.83"/>
    <n v="0.28458333333333302"/>
    <n v="3.29"/>
    <n v="0"/>
    <n v="0.73745731883373999"/>
    <n v="0.54384329710144896"/>
    <n v="3.29"/>
    <n v="4.18"/>
    <n v="0.174166666666667"/>
    <n v="0.95"/>
    <n v="0"/>
    <n v="0.31408828261392102"/>
    <n v="9.8651449275362305E-2"/>
    <n v="0.95"/>
    <n v="251.75"/>
    <n v="10.4895833333333"/>
    <n v="11.67"/>
    <n v="9.1999999999999993"/>
    <n v="0.658539089108656"/>
    <n v="0.433673731884058"/>
    <n v="2.4700000000000002"/>
    <n v="230.92"/>
    <n v="9.6216666666666697"/>
    <n v="10.85"/>
    <n v="8.32"/>
    <n v="0.69482351006923104"/>
    <n v="0.48277971014492699"/>
    <n v="2.5299999999999998"/>
    <n v="22.65"/>
    <n v="0.94374999999999998"/>
    <n v="0.97"/>
    <n v="0.91"/>
    <n v="1.5551457362156001E-2"/>
    <n v="2.4184782608695601E-4"/>
    <n v="5.9999999999999901E-2"/>
    <n v="24505.63"/>
    <n v="1021.06791666667"/>
    <n v="1022.86"/>
    <n v="1019.8"/>
    <n v="0.88928392867357098"/>
    <n v="0.79082590579710099"/>
    <n v="3.06000000000006"/>
    <n v="103.59"/>
    <n v="4.3162500000000001"/>
    <n v="5.17"/>
    <n v="3.34"/>
    <n v="0.56125490217671303"/>
    <n v="0.31500706521739102"/>
    <n v="1.83"/>
    <n v="103.59"/>
    <n v="4.3162500000000001"/>
    <n v="5.17"/>
    <n v="3.34"/>
    <n v="0.56125490217671303"/>
    <n v="0.31500706521739102"/>
    <n v="1.83"/>
    <n v="5337"/>
    <n v="222.375"/>
    <n v="359"/>
    <n v="0"/>
    <n v="174.06016263749501"/>
    <n v="30296.9402173913"/>
    <n v="359"/>
    <n v="24"/>
    <n v="1"/>
    <n v="1"/>
    <n v="1"/>
    <n v="0"/>
    <n v="0"/>
    <n v="0"/>
    <n v="16"/>
    <n v="0.66666666666666696"/>
    <n v="3"/>
    <n v="0"/>
    <n v="1.0901402648748699"/>
    <n v="1.1884057971014499"/>
    <n v="3"/>
    <n v="270.09500000000003"/>
    <n v="11.2539583333333"/>
    <n v="15.909000000000001"/>
    <n v="6.681"/>
    <n v="3.0311666498326999"/>
    <n v="9.1879712590579707"/>
    <n v="9.2279999999999998"/>
    <x v="32"/>
    <x v="3"/>
  </r>
  <r>
    <d v="2018-11-20T00:00:00"/>
    <x v="305"/>
    <x v="314"/>
    <x v="25"/>
    <s v="Tuesday"/>
    <n v="0"/>
    <s v="Nov"/>
    <s v="Fall"/>
    <n v="1"/>
    <n v="0"/>
    <n v="0"/>
    <n v="0"/>
    <n v="0"/>
    <n v="10"/>
    <n v="18"/>
    <n v="8"/>
    <s v="High"/>
    <n v="5795"/>
    <n v="59.482312338222613"/>
    <n v="0"/>
    <m/>
    <n v="0"/>
    <n v="14"/>
    <n v="249"/>
    <n v="3431"/>
    <n v="0"/>
    <n v="209"/>
    <n v="509"/>
    <n v="4"/>
    <n v="0"/>
    <n v="3.170289855072464E-3"/>
    <n v="5.6385869565217392E-2"/>
    <n v="0.77694746376811596"/>
    <n v="0"/>
    <n v="4.732789855072464E-2"/>
    <n v="0.11526268115942029"/>
    <n v="9.0579710144927537E-4"/>
    <n v="790"/>
    <n v="0"/>
    <n v="0"/>
    <n v="3"/>
    <n v="216"/>
    <n v="1943"/>
    <n v="307"/>
    <n v="165"/>
    <n v="3"/>
    <n v="457"/>
    <n v="0"/>
    <n v="0"/>
    <n v="24"/>
    <n v="0"/>
    <n v="0"/>
    <n v="0"/>
    <n v="0"/>
    <n v="0"/>
    <n v="0"/>
    <n v="0"/>
    <n v="0"/>
    <n v="0"/>
    <n v="0"/>
    <n v="0"/>
    <n v="0"/>
    <n v="0"/>
    <n v="0"/>
    <n v="283.79000000000002"/>
    <n v="11.824583333333299"/>
    <n v="15.66"/>
    <n v="9.0299999999999994"/>
    <n v="2.2301179129806301"/>
    <n v="4.9734259057971002"/>
    <n v="6.63"/>
    <n v="153.63"/>
    <n v="6.4012500000000001"/>
    <n v="8.65"/>
    <n v="5.26"/>
    <n v="0.91085870855831497"/>
    <n v="0.82966358695652198"/>
    <n v="3.39"/>
    <n v="16.940000000000001"/>
    <n v="0.70583333333333298"/>
    <n v="0.89"/>
    <n v="0.51"/>
    <n v="0.122542509631012"/>
    <n v="1.5016666666666701E-2"/>
    <n v="0.38"/>
    <n v="24602.34"/>
    <n v="1025.0975000000001"/>
    <n v="1027.04"/>
    <n v="1022.85"/>
    <n v="1.43206524626679"/>
    <n v="2.0508108695651699"/>
    <n v="4.18999999999994"/>
    <n v="109.46"/>
    <n v="4.5608333333333304"/>
    <n v="6.98"/>
    <n v="2.39"/>
    <n v="1.23747961482258"/>
    <n v="1.53135579710145"/>
    <n v="4.59"/>
    <n v="111.01"/>
    <n v="4.6254166666666698"/>
    <n v="8.5299999999999994"/>
    <n v="2.39"/>
    <n v="1.3991145621324299"/>
    <n v="1.9575215579710099"/>
    <n v="6.14"/>
    <n v="782"/>
    <n v="32.5833333333333"/>
    <n v="358"/>
    <n v="1"/>
    <n v="70.447585613990896"/>
    <n v="4962.86231884058"/>
    <n v="357"/>
    <n v="5.51"/>
    <n v="0.229583333333333"/>
    <n v="1"/>
    <n v="0"/>
    <n v="0.31927198663408501"/>
    <n v="0.10193460144927501"/>
    <n v="1"/>
    <n v="23"/>
    <n v="0.95833333333333304"/>
    <n v="5"/>
    <n v="0"/>
    <n v="1.6010639578422401"/>
    <n v="2.5634057971014501"/>
    <n v="5"/>
    <n v="372.13400000000001"/>
    <n v="15.5055833333333"/>
    <n v="16.093"/>
    <n v="14.218999999999999"/>
    <n v="0.60441800369314402"/>
    <n v="0.36532112318840598"/>
    <n v="1.8740000000000001"/>
    <x v="2"/>
    <x v="0"/>
  </r>
  <r>
    <d v="2018-11-21T00:00:00"/>
    <x v="306"/>
    <x v="315"/>
    <x v="0"/>
    <s v="Wednesday"/>
    <n v="0"/>
    <s v="Nov"/>
    <s v="Fall"/>
    <n v="1"/>
    <n v="1"/>
    <n v="0"/>
    <n v="0"/>
    <n v="0"/>
    <n v="10"/>
    <n v="18"/>
    <n v="8"/>
    <s v="High"/>
    <n v="5795"/>
    <n v="61.449525452976708"/>
    <n v="0"/>
    <m/>
    <n v="0"/>
    <n v="86"/>
    <n v="335"/>
    <n v="3437"/>
    <n v="0"/>
    <n v="397"/>
    <n v="523"/>
    <n v="0"/>
    <n v="0"/>
    <n v="1.7999162829635831E-2"/>
    <n v="7.0113017999162836E-2"/>
    <n v="0.71933863541230636"/>
    <n v="0"/>
    <n v="8.3089158643784009E-2"/>
    <n v="0.10946002511511092"/>
    <n v="0"/>
    <n v="685"/>
    <n v="0"/>
    <n v="2"/>
    <n v="74"/>
    <n v="293"/>
    <n v="2152"/>
    <n v="366"/>
    <n v="320"/>
    <n v="32"/>
    <n v="487"/>
    <n v="0"/>
    <n v="0"/>
    <n v="43"/>
    <n v="1.2"/>
    <n v="0.05"/>
    <n v="0.44"/>
    <n v="0"/>
    <n v="0.109027320070426"/>
    <n v="1.18869565217391E-2"/>
    <n v="0.44"/>
    <n v="3.98"/>
    <n v="0.165833333333333"/>
    <n v="0.84"/>
    <n v="0"/>
    <n v="0.28904515468915098"/>
    <n v="8.3547101449275393E-2"/>
    <n v="0.84"/>
    <n v="268.64"/>
    <n v="11.1933333333333"/>
    <n v="14"/>
    <n v="8.16"/>
    <n v="1.9015638110608399"/>
    <n v="3.6159449275362299"/>
    <n v="5.84"/>
    <n v="186.75"/>
    <n v="7.78125"/>
    <n v="10.58"/>
    <n v="6.06"/>
    <n v="1.56284665719739"/>
    <n v="2.4424896739130402"/>
    <n v="4.5199999999999996"/>
    <n v="19.21"/>
    <n v="0.800416666666667"/>
    <n v="0.91"/>
    <n v="0.62"/>
    <n v="9.7912079756886206E-2"/>
    <n v="9.5867753623188404E-3"/>
    <n v="0.28999999999999998"/>
    <n v="24640.26"/>
    <n v="1026.6775"/>
    <n v="1027.93"/>
    <n v="1025.21"/>
    <n v="0.76641032261359598"/>
    <n v="0.58738478260867599"/>
    <n v="2.7200000000000299"/>
    <n v="77.260000000000005"/>
    <n v="3.2191666666666698"/>
    <n v="6.41"/>
    <n v="1.28"/>
    <n v="1.4274358789121799"/>
    <n v="2.0375731884057999"/>
    <n v="5.13"/>
    <n v="78.5"/>
    <n v="3.2708333333333299"/>
    <n v="6.64"/>
    <n v="1.33"/>
    <n v="1.4733366942056201"/>
    <n v="2.17072101449275"/>
    <n v="5.31"/>
    <n v="1481"/>
    <n v="61.7083333333333"/>
    <n v="107"/>
    <n v="8"/>
    <n v="25.280133404069201"/>
    <n v="639.08514492753602"/>
    <n v="99"/>
    <n v="11.17"/>
    <n v="0.46541666666666698"/>
    <n v="1"/>
    <n v="0"/>
    <n v="0.41498013746775098"/>
    <n v="0.17220851449275401"/>
    <n v="1"/>
    <n v="18"/>
    <n v="0.75"/>
    <n v="4"/>
    <n v="0"/>
    <n v="1.3593476696403"/>
    <n v="1.84782608695652"/>
    <n v="4"/>
    <n v="350.15199999999999"/>
    <n v="14.5896666666667"/>
    <n v="16.093"/>
    <n v="7.4269999999999996"/>
    <n v="2.0069670101200301"/>
    <n v="4.0279165797101504"/>
    <n v="8.6660000000000004"/>
    <x v="57"/>
    <x v="3"/>
  </r>
  <r>
    <d v="2018-11-22T00:00:00"/>
    <x v="15"/>
    <x v="14"/>
    <x v="14"/>
    <s v="Thursday"/>
    <n v="0"/>
    <s v="Nov"/>
    <s v="Fall"/>
    <n v="1"/>
    <n v="1"/>
    <n v="0"/>
    <n v="1"/>
    <n v="1"/>
    <n v="9"/>
    <n v="18"/>
    <n v="9"/>
    <s v="Extremely Low"/>
    <n v="5795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"/>
    <n v="3.53"/>
    <n v="0.14708333333333301"/>
    <n v="1.34"/>
    <n v="0"/>
    <n v="0.33968628962959202"/>
    <n v="0.11538677536231901"/>
    <n v="1.34"/>
    <n v="3.96"/>
    <n v="0.16500000000000001"/>
    <n v="0.92"/>
    <n v="0"/>
    <n v="0.31080540535840101"/>
    <n v="9.6600000000000005E-2"/>
    <n v="0.92"/>
    <n v="306.76"/>
    <n v="12.7816666666667"/>
    <n v="16.29"/>
    <n v="10.68"/>
    <n v="1.8856682973249099"/>
    <n v="3.5557449275362298"/>
    <n v="5.61"/>
    <n v="219.45"/>
    <n v="9.1437500000000007"/>
    <n v="10.51"/>
    <n v="6.94"/>
    <n v="1.0178913092227999"/>
    <n v="1.0361027173913"/>
    <n v="3.57"/>
    <n v="19.149999999999999"/>
    <n v="0.79791666666666705"/>
    <n v="0.95"/>
    <n v="0.56000000000000005"/>
    <n v="0.12994912605446299"/>
    <n v="1.68867753623188E-2"/>
    <n v="0.39"/>
    <n v="24581.55"/>
    <n v="1024.23125"/>
    <n v="1027.32"/>
    <n v="1021.03"/>
    <n v="2.1313647648559702"/>
    <n v="4.5427157608695303"/>
    <n v="6.2899999999999601"/>
    <n v="58.83"/>
    <n v="2.4512499999999999"/>
    <n v="5.85"/>
    <n v="0.4"/>
    <n v="1.27738630056438"/>
    <n v="1.6317157608695601"/>
    <n v="5.45"/>
    <n v="62.66"/>
    <n v="2.6108333333333298"/>
    <n v="7.09"/>
    <n v="0.78"/>
    <n v="1.3886994750067601"/>
    <n v="1.9284862318840601"/>
    <n v="6.31"/>
    <n v="1797"/>
    <n v="74.875"/>
    <n v="140"/>
    <n v="34"/>
    <n v="31.3192710504321"/>
    <n v="980.89673913043498"/>
    <n v="106"/>
    <n v="20.420000000000002"/>
    <n v="0.850833333333333"/>
    <n v="1"/>
    <n v="0"/>
    <n v="0.27129186379675801"/>
    <n v="7.3599275362318806E-2"/>
    <n v="1"/>
    <n v="18"/>
    <n v="0.75"/>
    <n v="3"/>
    <n v="0"/>
    <n v="1.18871505343411"/>
    <n v="1.4130434782608701"/>
    <n v="3"/>
    <n v="338.80599999999998"/>
    <n v="14.1169166666667"/>
    <n v="16.093"/>
    <n v="6.984"/>
    <n v="2.3631335114109899"/>
    <n v="5.5843999927536201"/>
    <n v="9.109"/>
    <x v="8"/>
    <x v="3"/>
  </r>
  <r>
    <d v="2018-11-23T00:00:00"/>
    <x v="307"/>
    <x v="316"/>
    <x v="34"/>
    <s v="Friday"/>
    <n v="0"/>
    <s v="Nov"/>
    <s v="Fall"/>
    <n v="1"/>
    <n v="1"/>
    <n v="0"/>
    <n v="1"/>
    <n v="0"/>
    <n v="9"/>
    <n v="18"/>
    <n v="9"/>
    <s v="Extremely High"/>
    <n v="5795"/>
    <n v="87.057808455565151"/>
    <n v="0"/>
    <m/>
    <n v="0"/>
    <n v="33"/>
    <n v="398"/>
    <n v="5790"/>
    <n v="0"/>
    <n v="533"/>
    <n v="783"/>
    <n v="1"/>
    <n v="0"/>
    <n v="4.3778190501459271E-3"/>
    <n v="5.2799150968426641E-2"/>
    <n v="0.76810825152560358"/>
    <n v="0"/>
    <n v="7.0708410719023618E-2"/>
    <n v="0.10387370655346245"/>
    <n v="1.3266118333775536E-4"/>
    <n v="982"/>
    <n v="0"/>
    <n v="0"/>
    <n v="33"/>
    <n v="366"/>
    <n v="3889"/>
    <n v="923"/>
    <n v="455"/>
    <n v="2"/>
    <n v="713"/>
    <n v="0"/>
    <n v="1"/>
    <n v="25"/>
    <n v="0"/>
    <n v="0"/>
    <n v="0"/>
    <n v="0"/>
    <n v="0"/>
    <n v="0"/>
    <n v="0"/>
    <n v="0"/>
    <n v="0"/>
    <n v="0"/>
    <n v="0"/>
    <n v="0"/>
    <n v="0"/>
    <n v="0"/>
    <n v="415.54"/>
    <n v="17.314166666666701"/>
    <n v="23.89"/>
    <n v="12.31"/>
    <n v="3.9658607450685102"/>
    <n v="15.7280514492754"/>
    <n v="11.58"/>
    <n v="349.97"/>
    <n v="14.5820833333333"/>
    <n v="18.77"/>
    <n v="9.92"/>
    <n v="2.9720406971973099"/>
    <n v="8.8330259057971006"/>
    <n v="8.85"/>
    <n v="20.25"/>
    <n v="0.84375"/>
    <n v="0.94"/>
    <n v="0.71"/>
    <n v="6.4525862694905095E-2"/>
    <n v="4.1635869565217398E-3"/>
    <n v="0.23"/>
    <n v="24329.45"/>
    <n v="1013.72708333333"/>
    <n v="1019.99"/>
    <n v="1009.53"/>
    <n v="3.1465916400568101"/>
    <n v="9.9010389492753799"/>
    <n v="10.46"/>
    <n v="42.21"/>
    <n v="1.75875"/>
    <n v="2.64"/>
    <n v="0.62"/>
    <n v="0.53366910852259797"/>
    <n v="0.28480271739130403"/>
    <n v="2.02"/>
    <n v="42.68"/>
    <n v="1.77833333333333"/>
    <n v="2.64"/>
    <n v="0.7"/>
    <n v="0.50438655523462295"/>
    <n v="0.254405797101449"/>
    <n v="1.94"/>
    <n v="3604"/>
    <n v="150.166666666667"/>
    <n v="267"/>
    <n v="33"/>
    <n v="85.866259338308296"/>
    <n v="7373.0144927536203"/>
    <n v="234"/>
    <n v="14.47"/>
    <n v="0.60291666666666699"/>
    <n v="1"/>
    <n v="0"/>
    <n v="0.34730614444753899"/>
    <n v="0.12062155797101499"/>
    <n v="1"/>
    <n v="20"/>
    <n v="0.83333333333333304"/>
    <n v="4"/>
    <n v="0"/>
    <n v="1.3405601251996699"/>
    <n v="1.7971014492753601"/>
    <n v="4"/>
    <n v="371.33199999999999"/>
    <n v="15.4721666666667"/>
    <n v="16.093"/>
    <n v="14.441000000000001"/>
    <n v="0.55955173570237104"/>
    <n v="0.31309814492753602"/>
    <n v="1.6519999999999999"/>
    <x v="3"/>
    <x v="3"/>
  </r>
  <r>
    <d v="2018-11-24T00:00:00"/>
    <x v="308"/>
    <x v="317"/>
    <x v="12"/>
    <s v="Saturday"/>
    <n v="1"/>
    <s v="Nov"/>
    <s v="Fall"/>
    <n v="1"/>
    <n v="1"/>
    <n v="0"/>
    <n v="1"/>
    <n v="0"/>
    <n v="9"/>
    <n v="18"/>
    <n v="9"/>
    <s v="Extremely High"/>
    <n v="5795"/>
    <n v="78.809318377911993"/>
    <n v="0"/>
    <m/>
    <n v="0"/>
    <n v="51"/>
    <n v="372"/>
    <n v="4637"/>
    <n v="0"/>
    <n v="395"/>
    <n v="597"/>
    <n v="0"/>
    <n v="0"/>
    <n v="8.4269662921348312E-3"/>
    <n v="6.1467283542630535E-2"/>
    <n v="0.76619299405155317"/>
    <n v="0"/>
    <n v="6.5267680105750167E-2"/>
    <n v="9.8645076007931265E-2"/>
    <n v="0"/>
    <n v="751"/>
    <n v="0"/>
    <n v="12"/>
    <n v="3"/>
    <n v="339"/>
    <n v="3113"/>
    <n v="514"/>
    <n v="322"/>
    <n v="3"/>
    <n v="553"/>
    <n v="0"/>
    <n v="0"/>
    <n v="53"/>
    <n v="0"/>
    <n v="0"/>
    <n v="0"/>
    <n v="0"/>
    <n v="0"/>
    <n v="0"/>
    <n v="0"/>
    <n v="0"/>
    <n v="0"/>
    <n v="0"/>
    <n v="0"/>
    <n v="0"/>
    <n v="0"/>
    <n v="0"/>
    <n v="413.98"/>
    <n v="17.249166666666699"/>
    <n v="21.84"/>
    <n v="11.5"/>
    <n v="3.2777828092977002"/>
    <n v="10.743860144927501"/>
    <n v="10.34"/>
    <n v="346.54"/>
    <n v="14.439166666666701"/>
    <n v="16.75"/>
    <n v="11.48"/>
    <n v="1.5128548212386199"/>
    <n v="2.28872971014493"/>
    <n v="5.27"/>
    <n v="20.329999999999998"/>
    <n v="0.84708333333333297"/>
    <n v="1"/>
    <n v="0.6"/>
    <n v="0.13264792125959901"/>
    <n v="1.75954710144927E-2"/>
    <n v="0.4"/>
    <n v="24255"/>
    <n v="1010.625"/>
    <n v="1012.93"/>
    <n v="1008.35"/>
    <n v="1.69976724749366"/>
    <n v="2.8892086956521599"/>
    <n v="4.5799999999999299"/>
    <n v="34.15"/>
    <n v="1.4229166666666699"/>
    <n v="3.18"/>
    <n v="0.04"/>
    <n v="0.81396228502878198"/>
    <n v="0.66253460144927501"/>
    <n v="3.14"/>
    <n v="36.79"/>
    <n v="1.53291666666667"/>
    <n v="3.82"/>
    <n v="0.05"/>
    <n v="0.93348099892944703"/>
    <n v="0.87138677536231901"/>
    <n v="3.77"/>
    <n v="4515"/>
    <n v="188.125"/>
    <n v="264"/>
    <n v="95"/>
    <n v="56.213345545264502"/>
    <n v="3159.9402173912999"/>
    <n v="169"/>
    <n v="9.58"/>
    <n v="0.399166666666667"/>
    <n v="0.9"/>
    <n v="0"/>
    <n v="0.25614052981613999"/>
    <n v="6.5607971014492797E-2"/>
    <n v="0.9"/>
    <n v="23"/>
    <n v="0.95833333333333304"/>
    <n v="5"/>
    <n v="0"/>
    <n v="1.6010639578422401"/>
    <n v="2.5634057971014501"/>
    <n v="5"/>
    <n v="271.63900000000001"/>
    <n v="11.318291666666701"/>
    <n v="16.093"/>
    <n v="1.7999999999999999E-2"/>
    <n v="5.1514683215325698"/>
    <n v="26.537625867753601"/>
    <n v="16.074999999999999"/>
    <x v="18"/>
    <x v="0"/>
  </r>
  <r>
    <d v="2018-11-25T00:00:00"/>
    <x v="309"/>
    <x v="318"/>
    <x v="3"/>
    <s v="Sunday"/>
    <n v="1"/>
    <s v="Nov"/>
    <s v="Fall"/>
    <n v="0"/>
    <n v="1"/>
    <n v="0"/>
    <n v="1"/>
    <n v="0"/>
    <n v="9"/>
    <n v="18"/>
    <n v="9"/>
    <s v="Medium"/>
    <n v="5795"/>
    <n v="42.778257118205346"/>
    <n v="0"/>
    <m/>
    <n v="0"/>
    <n v="4"/>
    <n v="191"/>
    <n v="2074"/>
    <n v="0"/>
    <n v="130"/>
    <n v="327"/>
    <n v="0"/>
    <n v="0"/>
    <n v="1.467351430667645E-3"/>
    <n v="7.0066030814380051E-2"/>
    <n v="0.76082171680117383"/>
    <n v="0"/>
    <n v="4.7688921496698462E-2"/>
    <n v="0.11995597945707998"/>
    <n v="0"/>
    <n v="281"/>
    <n v="0"/>
    <n v="0"/>
    <n v="4"/>
    <n v="181"/>
    <n v="1329"/>
    <n v="166"/>
    <n v="114"/>
    <n v="1"/>
    <n v="305"/>
    <n v="0"/>
    <n v="0"/>
    <n v="36"/>
    <n v="0"/>
    <n v="0"/>
    <n v="0"/>
    <n v="0"/>
    <n v="0"/>
    <n v="0"/>
    <n v="0"/>
    <n v="0"/>
    <n v="0"/>
    <n v="0"/>
    <n v="0"/>
    <n v="0"/>
    <n v="0"/>
    <n v="0"/>
    <n v="454.2"/>
    <n v="18.925000000000001"/>
    <n v="23.6"/>
    <n v="13.49"/>
    <n v="2.6069956054731902"/>
    <n v="6.7964260869565196"/>
    <n v="10.11"/>
    <n v="309.45999999999998"/>
    <n v="12.894166666666701"/>
    <n v="20.09"/>
    <n v="2.19"/>
    <n v="7.0680960579252199"/>
    <n v="49.957981884058"/>
    <n v="17.899999999999999"/>
    <n v="17.43"/>
    <n v="0.72624999999999995"/>
    <n v="0.99"/>
    <n v="0.37"/>
    <n v="0.263749098494235"/>
    <n v="6.9563586956521706E-2"/>
    <n v="0.62"/>
    <n v="24271.02"/>
    <n v="1011.2925"/>
    <n v="1019.5"/>
    <n v="1007.55"/>
    <n v="3.8058447613934701"/>
    <n v="14.4844543478261"/>
    <n v="11.95"/>
    <n v="103.89"/>
    <n v="4.3287500000000003"/>
    <n v="7.44"/>
    <n v="0.81"/>
    <n v="2.2481612051514102"/>
    <n v="5.0542288043478303"/>
    <n v="6.63"/>
    <n v="111.67"/>
    <n v="4.6529166666666697"/>
    <n v="7.93"/>
    <n v="1.1599999999999999"/>
    <n v="2.3432353686204102"/>
    <n v="5.4907519927536201"/>
    <n v="6.77"/>
    <n v="6511"/>
    <n v="271.29166666666703"/>
    <n v="344"/>
    <n v="169"/>
    <n v="61.129569566309897"/>
    <n v="3736.8242753623199"/>
    <n v="175"/>
    <n v="13.94"/>
    <n v="0.58083333333333298"/>
    <n v="1"/>
    <n v="0"/>
    <n v="0.39267108336385698"/>
    <n v="0.15419057971014499"/>
    <n v="1"/>
    <n v="19"/>
    <n v="0.79166666666666696"/>
    <n v="4"/>
    <n v="0"/>
    <n v="1.28466428254256"/>
    <n v="1.65036231884058"/>
    <n v="4"/>
    <n v="235.99100000000001"/>
    <n v="9.8329583333333304"/>
    <n v="15.494"/>
    <n v="1.056"/>
    <n v="4.4136085549637603"/>
    <n v="19.4799404764493"/>
    <n v="14.438000000000001"/>
    <x v="18"/>
    <x v="0"/>
  </r>
  <r>
    <d v="2018-11-26T00:00:00"/>
    <x v="310"/>
    <x v="319"/>
    <x v="30"/>
    <s v="Monday"/>
    <n v="0"/>
    <s v="Nov"/>
    <s v="Fall"/>
    <n v="0"/>
    <n v="1"/>
    <n v="0"/>
    <n v="0"/>
    <n v="0"/>
    <n v="10"/>
    <n v="17"/>
    <n v="7"/>
    <s v="Low"/>
    <n v="5795"/>
    <n v="18.567730802415873"/>
    <n v="0"/>
    <m/>
    <n v="0"/>
    <n v="304"/>
    <n v="80"/>
    <n v="1025"/>
    <n v="0"/>
    <n v="85"/>
    <n v="96"/>
    <n v="0"/>
    <n v="0"/>
    <n v="0.19119496855345913"/>
    <n v="5.0314465408805034E-2"/>
    <n v="0.64465408805031443"/>
    <n v="0"/>
    <n v="5.3459119496855348E-2"/>
    <n v="6.0377358490566038E-2"/>
    <n v="0"/>
    <n v="87"/>
    <n v="0"/>
    <n v="56"/>
    <n v="3"/>
    <n v="68"/>
    <n v="680"/>
    <n v="32"/>
    <n v="60"/>
    <n v="6"/>
    <n v="87"/>
    <n v="0"/>
    <n v="0"/>
    <n v="19"/>
    <n v="0"/>
    <n v="0"/>
    <n v="0"/>
    <n v="0"/>
    <n v="0"/>
    <n v="0"/>
    <n v="0"/>
    <n v="0"/>
    <n v="0"/>
    <n v="0"/>
    <n v="0"/>
    <n v="0"/>
    <n v="0"/>
    <n v="0"/>
    <n v="234.81"/>
    <n v="9.7837499999999995"/>
    <n v="13.5"/>
    <n v="6.08"/>
    <n v="2.5052723751945698"/>
    <n v="6.27638967391304"/>
    <n v="7.42"/>
    <n v="-7.75"/>
    <n v="-0.32291666666666702"/>
    <n v="1.62"/>
    <n v="-2.19"/>
    <n v="1.06921132724959"/>
    <n v="1.14321286231884"/>
    <n v="3.81"/>
    <n v="12.14"/>
    <n v="0.50583333333333302"/>
    <n v="0.66"/>
    <n v="0.35"/>
    <n v="0.102359837005947"/>
    <n v="1.04775362318841E-2"/>
    <n v="0.31"/>
    <n v="24573.81"/>
    <n v="1023.9087500000001"/>
    <n v="1026.07"/>
    <n v="1020.27"/>
    <n v="1.6531848380310299"/>
    <n v="2.7330201086956798"/>
    <n v="5.7999999999999501"/>
    <n v="135.12"/>
    <n v="5.63"/>
    <n v="7.34"/>
    <n v="2.4300000000000002"/>
    <n v="1.62171943104949"/>
    <n v="2.62997391304348"/>
    <n v="4.91"/>
    <n v="140.37"/>
    <n v="5.8487499999999999"/>
    <n v="9.94"/>
    <n v="2.4300000000000002"/>
    <n v="1.9008151855362501"/>
    <n v="3.6130983695652201"/>
    <n v="7.51"/>
    <n v="8159"/>
    <n v="339.95833333333297"/>
    <n v="348"/>
    <n v="330"/>
    <n v="5.1792157091898403"/>
    <n v="26.824275362318801"/>
    <n v="18"/>
    <n v="2.14"/>
    <n v="8.91666666666667E-2"/>
    <n v="0.48"/>
    <n v="0"/>
    <n v="0.119779386579141"/>
    <n v="1.4347101449275401E-2"/>
    <n v="0.48"/>
    <n v="22"/>
    <n v="0.91666666666666696"/>
    <n v="4"/>
    <n v="0"/>
    <n v="1.5012072436561801"/>
    <n v="2.2536231884058"/>
    <n v="4"/>
    <n v="345.84699999999998"/>
    <n v="14.4102916666667"/>
    <n v="15.226000000000001"/>
    <n v="12.747999999999999"/>
    <n v="0.67337433734023899"/>
    <n v="0.45343299818840599"/>
    <n v="2.4780000000000002"/>
    <x v="0"/>
    <x v="2"/>
  </r>
  <r>
    <d v="2018-11-27T00:00:00"/>
    <x v="311"/>
    <x v="320"/>
    <x v="18"/>
    <s v="Tuesday"/>
    <n v="0"/>
    <s v="Nov"/>
    <s v="Fall"/>
    <n v="0"/>
    <n v="0"/>
    <n v="0"/>
    <n v="0"/>
    <n v="0"/>
    <n v="10"/>
    <n v="17"/>
    <n v="7"/>
    <s v="Low"/>
    <n v="5795"/>
    <n v="18.274374460742017"/>
    <n v="0"/>
    <m/>
    <n v="0"/>
    <n v="496"/>
    <n v="251"/>
    <n v="697"/>
    <n v="0"/>
    <n v="48"/>
    <n v="42"/>
    <n v="0"/>
    <n v="0"/>
    <n v="0.32333767926988266"/>
    <n v="0.16362451108213821"/>
    <n v="0.45436766623207303"/>
    <n v="0"/>
    <n v="3.1290743155149937E-2"/>
    <n v="2.7379400260756193E-2"/>
    <n v="0"/>
    <n v="53"/>
    <n v="0"/>
    <n v="356"/>
    <n v="79"/>
    <n v="245"/>
    <n v="449"/>
    <n v="33"/>
    <n v="37"/>
    <n v="2"/>
    <n v="41"/>
    <n v="0"/>
    <n v="0"/>
    <n v="28"/>
    <n v="0"/>
    <n v="0"/>
    <n v="0"/>
    <n v="0"/>
    <n v="0"/>
    <n v="0"/>
    <n v="0"/>
    <n v="0"/>
    <n v="0"/>
    <n v="0"/>
    <n v="0"/>
    <n v="0"/>
    <n v="0"/>
    <n v="0"/>
    <n v="225.55"/>
    <n v="9.3979166666666707"/>
    <n v="15.03"/>
    <n v="4.41"/>
    <n v="3.6918005259207098"/>
    <n v="13.6293911231884"/>
    <n v="10.62"/>
    <n v="40.9"/>
    <n v="1.7041666666666699"/>
    <n v="5.23"/>
    <n v="-0.31"/>
    <n v="1.87262177677196"/>
    <n v="3.50671231884058"/>
    <n v="5.54"/>
    <n v="14.5"/>
    <n v="0.60416666666666696"/>
    <n v="0.76"/>
    <n v="0.38"/>
    <n v="0.13230125920944899"/>
    <n v="1.7503623188405801E-2"/>
    <n v="0.38"/>
    <n v="24577.88"/>
    <n v="1024.07833333333"/>
    <n v="1026.96"/>
    <n v="1021.27"/>
    <n v="2.1100683414991699"/>
    <n v="4.4523884057970697"/>
    <n v="5.6900000000000501"/>
    <n v="52.18"/>
    <n v="2.1741666666666699"/>
    <n v="3.38"/>
    <n v="1.02"/>
    <n v="0.739364690073536"/>
    <n v="0.54666014492753601"/>
    <n v="2.36"/>
    <n v="57.38"/>
    <n v="2.39083333333333"/>
    <n v="3.38"/>
    <n v="1.1200000000000001"/>
    <n v="0.65908973240547397"/>
    <n v="0.43439927536231898"/>
    <n v="2.2599999999999998"/>
    <n v="4238"/>
    <n v="176.583333333333"/>
    <n v="359"/>
    <n v="12"/>
    <n v="106.323917169745"/>
    <n v="11304.7753623188"/>
    <n v="347"/>
    <n v="1.63"/>
    <n v="6.7916666666666695E-2"/>
    <n v="0.19"/>
    <n v="0"/>
    <n v="4.33368170283066E-2"/>
    <n v="1.87807971014493E-3"/>
    <n v="0.19"/>
    <n v="22"/>
    <n v="0.91666666666666696"/>
    <n v="4"/>
    <n v="0"/>
    <n v="1.5012072436561801"/>
    <n v="2.2536231884058"/>
    <n v="4"/>
    <n v="340.58300000000003"/>
    <n v="14.190958333333301"/>
    <n v="16.093"/>
    <n v="10.308"/>
    <n v="2.0397176803615999"/>
    <n v="4.1604482155797102"/>
    <n v="5.7850000000000001"/>
    <x v="2"/>
    <x v="2"/>
  </r>
  <r>
    <d v="2018-11-28T00:00:00"/>
    <x v="312"/>
    <x v="321"/>
    <x v="39"/>
    <s v="Wednesday"/>
    <n v="0"/>
    <s v="Nov"/>
    <s v="Fall"/>
    <n v="0"/>
    <n v="0"/>
    <n v="0"/>
    <n v="0"/>
    <n v="0"/>
    <n v="10"/>
    <n v="17"/>
    <n v="7"/>
    <s v="Extremely Low"/>
    <n v="5795"/>
    <n v="10.440034512510785"/>
    <n v="0"/>
    <m/>
    <n v="0"/>
    <n v="110"/>
    <n v="102"/>
    <n v="521"/>
    <n v="0"/>
    <n v="60"/>
    <n v="24"/>
    <n v="4"/>
    <n v="0"/>
    <n v="0.13398294762484775"/>
    <n v="0.12423873325213154"/>
    <n v="0.63459196102314253"/>
    <n v="0"/>
    <n v="7.3081607795371498E-2"/>
    <n v="2.9232643118148598E-2"/>
    <n v="4.8721071863580996E-3"/>
    <n v="28"/>
    <n v="0"/>
    <n v="0"/>
    <n v="54"/>
    <n v="83"/>
    <n v="357"/>
    <n v="30"/>
    <n v="57"/>
    <n v="0"/>
    <n v="24"/>
    <n v="0"/>
    <n v="4"/>
    <n v="26"/>
    <n v="0"/>
    <n v="0"/>
    <n v="0"/>
    <n v="0"/>
    <n v="0"/>
    <n v="0"/>
    <n v="0"/>
    <n v="0"/>
    <n v="0"/>
    <n v="0"/>
    <n v="0"/>
    <n v="0"/>
    <n v="0"/>
    <n v="0"/>
    <n v="373.4"/>
    <n v="15.5583333333333"/>
    <n v="20.260000000000002"/>
    <n v="9.32"/>
    <n v="4.3272721266371699"/>
    <n v="18.725284057970999"/>
    <n v="10.94"/>
    <n v="270.42"/>
    <n v="11.2675"/>
    <n v="15.56"/>
    <n v="5.31"/>
    <n v="3.35880963645055"/>
    <n v="11.281602173913001"/>
    <n v="10.25"/>
    <n v="18.25"/>
    <n v="0.76041666666666696"/>
    <n v="0.87"/>
    <n v="0.62"/>
    <n v="7.7092782421243997E-2"/>
    <n v="5.9432971014492702E-3"/>
    <n v="0.25"/>
    <n v="24416.04"/>
    <n v="1017.335"/>
    <n v="1020.8"/>
    <n v="1014.3"/>
    <n v="2.2884549562874299"/>
    <n v="5.2370260869565097"/>
    <n v="6.5"/>
    <n v="52.46"/>
    <n v="2.18583333333333"/>
    <n v="4.92"/>
    <n v="0.44"/>
    <n v="1.5520699128881901"/>
    <n v="2.40892101449275"/>
    <n v="4.4800000000000004"/>
    <n v="56.63"/>
    <n v="2.35958333333333"/>
    <n v="6.85"/>
    <n v="0.47"/>
    <n v="1.8275440378127501"/>
    <n v="3.3399172101449301"/>
    <n v="6.38"/>
    <n v="4198"/>
    <n v="174.916666666667"/>
    <n v="217"/>
    <n v="124"/>
    <n v="20.205287010790201"/>
    <n v="408.25362318840598"/>
    <n v="93"/>
    <n v="11.17"/>
    <n v="0.46541666666666698"/>
    <n v="1"/>
    <n v="0"/>
    <n v="0.40666169217675002"/>
    <n v="0.16537373188405799"/>
    <n v="1"/>
    <n v="22"/>
    <n v="0.91666666666666696"/>
    <n v="4"/>
    <n v="0"/>
    <n v="1.5012072436561801"/>
    <n v="2.2536231884058"/>
    <n v="4"/>
    <n v="372.94400000000002"/>
    <n v="15.5393333333333"/>
    <n v="16.093"/>
    <n v="14.643000000000001"/>
    <n v="0.461175592953738"/>
    <n v="0.212682927536232"/>
    <n v="1.45"/>
    <x v="3"/>
    <x v="0"/>
  </r>
  <r>
    <d v="2018-11-29T00:00:00"/>
    <x v="313"/>
    <x v="322"/>
    <x v="52"/>
    <s v="Thursday"/>
    <n v="0"/>
    <s v="Nov"/>
    <s v="Fall"/>
    <n v="0"/>
    <n v="0"/>
    <n v="0"/>
    <n v="0"/>
    <n v="0"/>
    <n v="10"/>
    <n v="17"/>
    <n v="7"/>
    <s v="Low"/>
    <n v="5795"/>
    <n v="13.270060396893873"/>
    <n v="0"/>
    <m/>
    <n v="0"/>
    <n v="618"/>
    <n v="179"/>
    <n v="548"/>
    <n v="0"/>
    <n v="31"/>
    <n v="38"/>
    <n v="0"/>
    <n v="0"/>
    <n v="0.43705799151343705"/>
    <n v="0.1265912305516266"/>
    <n v="0.38755304101838756"/>
    <n v="0"/>
    <n v="2.1923620933521924E-2"/>
    <n v="2.6874115983026876E-2"/>
    <n v="0"/>
    <n v="245"/>
    <n v="0"/>
    <n v="261"/>
    <n v="51"/>
    <n v="151"/>
    <n v="380"/>
    <n v="26"/>
    <n v="26"/>
    <n v="1"/>
    <n v="32"/>
    <n v="0"/>
    <n v="0"/>
    <n v="19"/>
    <n v="0.27"/>
    <n v="1.125E-2"/>
    <n v="0.15"/>
    <n v="0"/>
    <n v="3.5178118198675702E-2"/>
    <n v="1.2375000000000001E-3"/>
    <n v="0.15"/>
    <n v="0.77"/>
    <n v="3.2083333333333297E-2"/>
    <n v="0.48"/>
    <n v="0"/>
    <n v="0.107500421300152"/>
    <n v="1.1556340579710099E-2"/>
    <n v="0.48"/>
    <n v="493.75"/>
    <n v="20.5729166666667"/>
    <n v="23.98"/>
    <n v="18.64"/>
    <n v="1.8143976822282799"/>
    <n v="3.2920389492753599"/>
    <n v="5.34"/>
    <n v="435.02"/>
    <n v="18.125833333333301"/>
    <n v="19.84"/>
    <n v="16.100000000000001"/>
    <n v="1.0998138841231899"/>
    <n v="1.2095905797101401"/>
    <n v="3.74"/>
    <n v="20.71"/>
    <n v="0.862916666666667"/>
    <n v="0.97"/>
    <n v="0.71"/>
    <n v="7.5497144585604803E-2"/>
    <n v="5.6998188405797097E-3"/>
    <n v="0.26"/>
    <n v="24326.5"/>
    <n v="1013.60416666667"/>
    <n v="1015.1"/>
    <n v="1012.11"/>
    <n v="0.96620691215777099"/>
    <n v="0.93355579710145398"/>
    <n v="2.99000000000001"/>
    <n v="79.260000000000005"/>
    <n v="3.3025000000000002"/>
    <n v="6.94"/>
    <n v="1.1499999999999999"/>
    <n v="1.6505394375120499"/>
    <n v="2.7242804347826102"/>
    <n v="5.79"/>
    <n v="87.34"/>
    <n v="3.6391666666666702"/>
    <n v="10.43"/>
    <n v="1.24"/>
    <n v="2.2319613458291299"/>
    <n v="4.9816514492753603"/>
    <n v="9.19"/>
    <n v="4209"/>
    <n v="175.375"/>
    <n v="199"/>
    <n v="110"/>
    <n v="22.5693376065847"/>
    <n v="509.375"/>
    <n v="89"/>
    <n v="22.89"/>
    <n v="0.95374999999999999"/>
    <n v="1"/>
    <n v="0.69"/>
    <n v="8.5963212556555105E-2"/>
    <n v="7.3896739130434796E-3"/>
    <n v="0.31"/>
    <n v="15"/>
    <n v="0.625"/>
    <n v="3"/>
    <n v="0"/>
    <n v="1.09594112821891"/>
    <n v="1.2010869565217399"/>
    <n v="3"/>
    <n v="353.10599999999999"/>
    <n v="14.71275"/>
    <n v="16.093"/>
    <n v="10.65"/>
    <n v="1.2851356974536099"/>
    <n v="1.65157376086956"/>
    <n v="5.4429999999999996"/>
    <x v="10"/>
    <x v="3"/>
  </r>
  <r>
    <d v="2018-11-30T00:00:00"/>
    <x v="314"/>
    <x v="323"/>
    <x v="22"/>
    <s v="Friday"/>
    <n v="0"/>
    <s v="Nov"/>
    <s v="Fall"/>
    <n v="0"/>
    <n v="1"/>
    <n v="0"/>
    <n v="0"/>
    <n v="0"/>
    <n v="10"/>
    <n v="17"/>
    <n v="7"/>
    <s v="Medium"/>
    <n v="5795"/>
    <n v="25.729076790336496"/>
    <n v="0"/>
    <m/>
    <n v="0"/>
    <n v="1217"/>
    <n v="692"/>
    <n v="990"/>
    <n v="0"/>
    <n v="63"/>
    <n v="69"/>
    <n v="11"/>
    <n v="0"/>
    <n v="0.4000657462195924"/>
    <n v="0.2274819197896121"/>
    <n v="0.32544378698224852"/>
    <n v="0"/>
    <n v="2.0710059171597635E-2"/>
    <n v="2.2682445759368838E-2"/>
    <n v="3.6160420775805391E-3"/>
    <n v="83"/>
    <n v="0"/>
    <n v="1075"/>
    <n v="142"/>
    <n v="428"/>
    <n v="675"/>
    <n v="62"/>
    <n v="49"/>
    <n v="0"/>
    <n v="57"/>
    <n v="0"/>
    <n v="6"/>
    <n v="19"/>
    <n v="0"/>
    <n v="0"/>
    <n v="0"/>
    <n v="0"/>
    <n v="0"/>
    <n v="0"/>
    <n v="0"/>
    <n v="0"/>
    <n v="0"/>
    <n v="0"/>
    <n v="0"/>
    <n v="0"/>
    <n v="0"/>
    <n v="0"/>
    <n v="519.66999999999996"/>
    <n v="21.652916666666702"/>
    <n v="24.52"/>
    <n v="19.559999999999999"/>
    <n v="1.78579291648828"/>
    <n v="3.1890563405797101"/>
    <n v="4.96"/>
    <n v="481.21"/>
    <n v="20.050416666666699"/>
    <n v="21.93"/>
    <n v="18.63"/>
    <n v="0.91807681390605"/>
    <n v="0.84286503623188402"/>
    <n v="3.3"/>
    <n v="21.83"/>
    <n v="0.90958333333333297"/>
    <n v="0.98"/>
    <n v="0.76"/>
    <n v="7.2380586315408599E-2"/>
    <n v="5.2389492753623099E-3"/>
    <n v="0.22"/>
    <n v="24211.79"/>
    <n v="1008.82458333333"/>
    <n v="1013.03"/>
    <n v="1004.62"/>
    <n v="3.0704241020853602"/>
    <n v="9.4275041666666599"/>
    <n v="8.4099999999999699"/>
    <n v="82.29"/>
    <n v="3.42875"/>
    <n v="5.83"/>
    <n v="1.23"/>
    <n v="1.5917212791298601"/>
    <n v="2.53357663043478"/>
    <n v="4.5999999999999996"/>
    <n v="86.17"/>
    <n v="3.5904166666666701"/>
    <n v="6.77"/>
    <n v="1.23"/>
    <n v="1.72498387936177"/>
    <n v="2.97556938405797"/>
    <n v="5.54"/>
    <n v="3798"/>
    <n v="158.25"/>
    <n v="186"/>
    <n v="122"/>
    <n v="13.613452426057201"/>
    <n v="185.326086956522"/>
    <n v="64"/>
    <n v="22.04"/>
    <n v="0.918333333333333"/>
    <n v="1"/>
    <n v="0.63"/>
    <n v="0.123839540874706"/>
    <n v="1.5336231884057999E-2"/>
    <n v="0.37"/>
    <n v="19"/>
    <n v="0.79166666666666696"/>
    <n v="4"/>
    <n v="0"/>
    <n v="1.28466428254256"/>
    <n v="1.65036231884058"/>
    <n v="4"/>
    <n v="253.99799999999999"/>
    <n v="10.58325"/>
    <n v="15.117000000000001"/>
    <n v="1.494"/>
    <n v="4.1373974202442101"/>
    <n v="17.118057413043498"/>
    <n v="13.622999999999999"/>
    <x v="18"/>
    <x v="3"/>
  </r>
  <r>
    <d v="2018-12-01T00:00:00"/>
    <x v="315"/>
    <x v="324"/>
    <x v="34"/>
    <s v="Saturday"/>
    <n v="1"/>
    <s v="Dec"/>
    <s v="Winter"/>
    <n v="0"/>
    <n v="1"/>
    <n v="0"/>
    <n v="0"/>
    <n v="0"/>
    <n v="10"/>
    <n v="18"/>
    <n v="8"/>
    <s v="Medium"/>
    <n v="5795"/>
    <n v="46.264020707506468"/>
    <n v="0"/>
    <m/>
    <n v="0"/>
    <n v="468"/>
    <n v="494"/>
    <n v="2495"/>
    <n v="0"/>
    <n v="339"/>
    <n v="214"/>
    <n v="20"/>
    <n v="0"/>
    <n v="0.11612903225806452"/>
    <n v="0.12258064516129032"/>
    <n v="0.61910669975186106"/>
    <n v="0"/>
    <n v="8.4119106699751867E-2"/>
    <n v="5.3101736972704712E-2"/>
    <n v="4.9627791563275434E-3"/>
    <n v="272"/>
    <n v="0"/>
    <n v="12"/>
    <n v="3"/>
    <n v="239"/>
    <n v="1635"/>
    <n v="307"/>
    <n v="300"/>
    <n v="8"/>
    <n v="190"/>
    <n v="432"/>
    <n v="20"/>
    <n v="15"/>
    <n v="0"/>
    <n v="0"/>
    <n v="0"/>
    <n v="0"/>
    <n v="0"/>
    <n v="0"/>
    <n v="0"/>
    <n v="0"/>
    <n v="0"/>
    <n v="0"/>
    <n v="0"/>
    <n v="0"/>
    <n v="0"/>
    <n v="0"/>
    <n v="534.84"/>
    <n v="22.285"/>
    <n v="25.86"/>
    <n v="16.53"/>
    <n v="2.6403590006235702"/>
    <n v="6.9714956521739104"/>
    <n v="9.33"/>
    <n v="288.47000000000003"/>
    <n v="12.0195833333333"/>
    <n v="21.94"/>
    <n v="4.5"/>
    <n v="6.8621814754092103"/>
    <n v="47.089534601449301"/>
    <n v="17.440000000000001"/>
    <n v="13.81"/>
    <n v="0.57541666666666702"/>
    <n v="0.95"/>
    <n v="0.26"/>
    <n v="0.259782169061541"/>
    <n v="6.7486775362318799E-2"/>
    <n v="0.69"/>
    <n v="24122.33"/>
    <n v="1005.09708333333"/>
    <n v="1007.69"/>
    <n v="1003.49"/>
    <n v="1.3110715138743401"/>
    <n v="1.71890851449277"/>
    <n v="4.2000000000000499"/>
    <n v="77.930000000000007"/>
    <n v="3.2470833333333302"/>
    <n v="4.8"/>
    <n v="0.75"/>
    <n v="1.12802050230623"/>
    <n v="1.27243025362319"/>
    <n v="4.05"/>
    <n v="85.62"/>
    <n v="3.5674999999999999"/>
    <n v="6.18"/>
    <n v="0.75"/>
    <n v="1.28905847002005"/>
    <n v="1.6616717391304301"/>
    <n v="5.43"/>
    <n v="5936"/>
    <n v="247.333333333333"/>
    <n v="295"/>
    <n v="191"/>
    <n v="32.392520160043702"/>
    <n v="1049.2753623188401"/>
    <n v="104"/>
    <n v="10.35"/>
    <n v="0.43125000000000002"/>
    <n v="1"/>
    <n v="0"/>
    <n v="0.438290280025941"/>
    <n v="0.192098369565217"/>
    <n v="1"/>
    <n v="21"/>
    <n v="0.875"/>
    <n v="5"/>
    <n v="0"/>
    <n v="1.4836060651405201"/>
    <n v="2.2010869565217401"/>
    <n v="5"/>
    <n v="299.19"/>
    <n v="12.46625"/>
    <n v="15.238"/>
    <n v="9.7170000000000005"/>
    <n v="1.5721737444088999"/>
    <n v="2.4717302826087"/>
    <n v="5.5209999999999999"/>
    <x v="3"/>
    <x v="3"/>
  </r>
  <r>
    <d v="2018-12-02T00:00:00"/>
    <x v="160"/>
    <x v="325"/>
    <x v="5"/>
    <s v="Sunday"/>
    <n v="1"/>
    <s v="Dec"/>
    <s v="Winter"/>
    <n v="0"/>
    <n v="1"/>
    <n v="0"/>
    <n v="0"/>
    <n v="0"/>
    <n v="10"/>
    <n v="18"/>
    <n v="8"/>
    <s v="Medium"/>
    <n v="5795"/>
    <n v="36.755823986194997"/>
    <n v="0"/>
    <m/>
    <n v="0"/>
    <n v="327"/>
    <n v="523"/>
    <n v="1215"/>
    <n v="0"/>
    <n v="310"/>
    <n v="139"/>
    <n v="57"/>
    <n v="0"/>
    <n v="0.12718786464410736"/>
    <n v="0.20342279268767016"/>
    <n v="0.47257876312718788"/>
    <n v="0"/>
    <n v="0.12057565149747181"/>
    <n v="5.4064566316608324E-2"/>
    <n v="2.2170361726954493E-2"/>
    <n v="103"/>
    <n v="0"/>
    <n v="0"/>
    <n v="0"/>
    <n v="152"/>
    <n v="798"/>
    <n v="57"/>
    <n v="270"/>
    <n v="9"/>
    <n v="123"/>
    <n v="282"/>
    <n v="57"/>
    <n v="22"/>
    <n v="0"/>
    <n v="0"/>
    <n v="0"/>
    <n v="0"/>
    <n v="0"/>
    <n v="0"/>
    <n v="0"/>
    <n v="0"/>
    <n v="0"/>
    <n v="0"/>
    <n v="0"/>
    <n v="0"/>
    <n v="0"/>
    <n v="0"/>
    <n v="429.16"/>
    <n v="17.8816666666667"/>
    <n v="24.31"/>
    <n v="11.17"/>
    <n v="4.3364708819666902"/>
    <n v="18.804979710144899"/>
    <n v="13.14"/>
    <n v="189.73"/>
    <n v="7.9054166666666701"/>
    <n v="10.65"/>
    <n v="4.28"/>
    <n v="1.89975508528283"/>
    <n v="3.6090693840579702"/>
    <n v="6.37"/>
    <n v="13.43"/>
    <n v="0.55958333333333299"/>
    <n v="0.87"/>
    <n v="0.28000000000000003"/>
    <n v="0.202043455650052"/>
    <n v="4.0821557971014499E-2"/>
    <n v="0.59"/>
    <n v="24220.6"/>
    <n v="1009.19166666667"/>
    <n v="1012.64"/>
    <n v="1007.21"/>
    <n v="1.5566090980262"/>
    <n v="2.4230318840579499"/>
    <n v="5.42999999999995"/>
    <n v="51.86"/>
    <n v="2.1608333333333301"/>
    <n v="3.86"/>
    <n v="0.89"/>
    <n v="0.84989982359389105"/>
    <n v="0.72232971014492797"/>
    <n v="2.97"/>
    <n v="54.57"/>
    <n v="2.2737500000000002"/>
    <n v="3.86"/>
    <n v="1.06"/>
    <n v="0.77708939947898403"/>
    <n v="0.60386793478260903"/>
    <n v="2.8"/>
    <n v="3563"/>
    <n v="148.458333333333"/>
    <n v="355"/>
    <n v="1"/>
    <n v="127.594799937202"/>
    <n v="16280.432971014499"/>
    <n v="354"/>
    <n v="0.3"/>
    <n v="1.2500000000000001E-2"/>
    <n v="0.19"/>
    <n v="0"/>
    <n v="4.3961445559173501E-2"/>
    <n v="1.9326086956521699E-3"/>
    <n v="0.19"/>
    <n v="23"/>
    <n v="0.95833333333333304"/>
    <n v="5"/>
    <n v="0"/>
    <n v="1.6010639578422401"/>
    <n v="2.5634057971014501"/>
    <n v="5"/>
    <n v="328.22"/>
    <n v="13.6758333333333"/>
    <n v="16.093"/>
    <n v="10.414"/>
    <n v="2.0043104998253498"/>
    <n v="4.0172605797101504"/>
    <n v="5.6790000000000003"/>
    <x v="2"/>
    <x v="2"/>
  </r>
  <r>
    <d v="2018-12-03T00:00:00"/>
    <x v="316"/>
    <x v="326"/>
    <x v="35"/>
    <s v="Monday"/>
    <n v="0"/>
    <s v="Dec"/>
    <s v="Winter"/>
    <n v="0"/>
    <n v="0"/>
    <n v="0"/>
    <n v="0"/>
    <n v="0"/>
    <n v="10"/>
    <n v="17"/>
    <n v="7"/>
    <s v="Low"/>
    <n v="5795"/>
    <n v="16.3244176013805"/>
    <n v="0"/>
    <m/>
    <n v="0"/>
    <n v="469"/>
    <n v="123"/>
    <n v="849"/>
    <n v="0"/>
    <n v="139"/>
    <n v="40"/>
    <n v="1"/>
    <n v="0"/>
    <n v="0.28932757557063543"/>
    <n v="7.5879086983343613E-2"/>
    <n v="0.52375077112893276"/>
    <n v="0"/>
    <n v="8.5749537322640346E-2"/>
    <n v="2.4676125848241828E-2"/>
    <n v="6.1690314620604567E-4"/>
    <n v="60"/>
    <n v="0"/>
    <n v="222"/>
    <n v="240"/>
    <n v="82"/>
    <n v="608"/>
    <n v="74"/>
    <n v="107"/>
    <n v="1"/>
    <n v="39"/>
    <n v="7"/>
    <n v="0"/>
    <n v="33"/>
    <n v="0"/>
    <n v="0"/>
    <n v="0"/>
    <n v="0"/>
    <n v="0"/>
    <n v="0"/>
    <n v="0"/>
    <n v="0"/>
    <n v="0"/>
    <n v="0"/>
    <n v="0"/>
    <n v="0"/>
    <n v="0"/>
    <n v="0"/>
    <n v="353.37"/>
    <n v="14.723750000000001"/>
    <n v="18.66"/>
    <n v="11.56"/>
    <n v="2.3008444810736202"/>
    <n v="5.2938853260869596"/>
    <n v="7.1"/>
    <n v="130.69999999999999"/>
    <n v="5.4458333333333302"/>
    <n v="8.6"/>
    <n v="3.9"/>
    <n v="1.54991420987454"/>
    <n v="2.4022340579710102"/>
    <n v="4.7"/>
    <n v="13.16"/>
    <n v="0.54833333333333301"/>
    <n v="0.68"/>
    <n v="0.38"/>
    <n v="0.107041912419822"/>
    <n v="1.14579710144928E-2"/>
    <n v="0.3"/>
    <n v="24428.26"/>
    <n v="1017.84416666667"/>
    <n v="1023.46"/>
    <n v="1012.79"/>
    <n v="3.3475804587098801"/>
    <n v="11.2062949275362"/>
    <n v="10.670000000000099"/>
    <n v="121"/>
    <n v="5.0416666666666696"/>
    <n v="7.12"/>
    <n v="2.95"/>
    <n v="0.994400263504576"/>
    <n v="0.98883188405797096"/>
    <n v="4.17"/>
    <n v="122.31"/>
    <n v="5.0962500000000004"/>
    <n v="7.12"/>
    <n v="2.95"/>
    <n v="0.99033947846619497"/>
    <n v="0.98077228260869598"/>
    <n v="4.17"/>
    <n v="582"/>
    <n v="24.25"/>
    <n v="33"/>
    <n v="13"/>
    <n v="5.3344654595498504"/>
    <n v="28.456521739130402"/>
    <n v="20"/>
    <n v="0.75"/>
    <n v="3.125E-2"/>
    <n v="0.19"/>
    <n v="0"/>
    <n v="5.1016834391251202E-2"/>
    <n v="2.6027173913043501E-3"/>
    <n v="0.19"/>
    <n v="23"/>
    <n v="0.95833333333333304"/>
    <n v="5"/>
    <n v="0"/>
    <n v="1.6010639578422401"/>
    <n v="2.5634057971014501"/>
    <n v="5"/>
    <n v="353.93900000000002"/>
    <n v="14.7474583333333"/>
    <n v="16.056999999999999"/>
    <n v="12.989000000000001"/>
    <n v="1.1335459170296101"/>
    <n v="1.28492634601449"/>
    <n v="3.0680000000000001"/>
    <x v="2"/>
    <x v="2"/>
  </r>
  <r>
    <d v="2018-12-04T00:00:00"/>
    <x v="317"/>
    <x v="327"/>
    <x v="15"/>
    <s v="Tuesday"/>
    <n v="0"/>
    <s v="Dec"/>
    <s v="Winter"/>
    <n v="0"/>
    <n v="0"/>
    <n v="0"/>
    <n v="0"/>
    <n v="0"/>
    <n v="10"/>
    <n v="17"/>
    <n v="7"/>
    <s v="Extremely Low"/>
    <n v="5795"/>
    <n v="12.010353753235547"/>
    <n v="0"/>
    <m/>
    <n v="0"/>
    <n v="470"/>
    <n v="126"/>
    <n v="691"/>
    <n v="0"/>
    <n v="45"/>
    <n v="41"/>
    <n v="0"/>
    <n v="0"/>
    <n v="0.34231609613983977"/>
    <n v="9.1769847050254913E-2"/>
    <n v="0.50327749453750914"/>
    <n v="0"/>
    <n v="3.2774945375091041E-2"/>
    <n v="2.9861616897305172E-2"/>
    <n v="0"/>
    <n v="41"/>
    <n v="0"/>
    <n v="0"/>
    <n v="106"/>
    <n v="102"/>
    <n v="492"/>
    <n v="17"/>
    <n v="35"/>
    <n v="0"/>
    <n v="39"/>
    <n v="0"/>
    <n v="0"/>
    <n v="29"/>
    <n v="0"/>
    <n v="0"/>
    <n v="0"/>
    <n v="0"/>
    <n v="0"/>
    <n v="0"/>
    <n v="0"/>
    <n v="0"/>
    <n v="0"/>
    <n v="0"/>
    <n v="0"/>
    <n v="0"/>
    <n v="0"/>
    <n v="0"/>
    <n v="262.60000000000002"/>
    <n v="10.9416666666667"/>
    <n v="14.99"/>
    <n v="7.23"/>
    <n v="2.47984513307948"/>
    <n v="6.1496318840579702"/>
    <n v="7.76"/>
    <n v="71.19"/>
    <n v="2.9662500000000001"/>
    <n v="3.64"/>
    <n v="2.42"/>
    <n v="0.32032337600835697"/>
    <n v="0.10260706521739101"/>
    <n v="1.22"/>
    <n v="14.09"/>
    <n v="0.58708333333333296"/>
    <n v="0.74"/>
    <n v="0.43"/>
    <n v="9.8443502520002807E-2"/>
    <n v="9.6911231884058008E-3"/>
    <n v="0.31"/>
    <n v="24619.599999999999"/>
    <n v="1025.81666666667"/>
    <n v="1028.29"/>
    <n v="1024.05"/>
    <n v="1.3422196627931"/>
    <n v="1.8015536231884299"/>
    <n v="4.24000000000001"/>
    <n v="108.45"/>
    <n v="4.5187499999999998"/>
    <n v="6.06"/>
    <n v="3.2"/>
    <n v="0.83223801204682502"/>
    <n v="0.69262010869565205"/>
    <n v="2.86"/>
    <n v="111.08"/>
    <n v="4.6283333333333303"/>
    <n v="6.41"/>
    <n v="3.2"/>
    <n v="0.93773856867914196"/>
    <n v="0.87935362318840604"/>
    <n v="3.21"/>
    <n v="554"/>
    <n v="23.0833333333333"/>
    <n v="51"/>
    <n v="7"/>
    <n v="9.8727409817514005"/>
    <n v="97.471014492753596"/>
    <n v="44"/>
    <n v="1.28"/>
    <n v="5.3333333333333302E-2"/>
    <n v="0.28999999999999998"/>
    <n v="0"/>
    <n v="9.3281559138783304E-2"/>
    <n v="8.7014492753623301E-3"/>
    <n v="0.28999999999999998"/>
    <n v="23"/>
    <n v="0.95833333333333304"/>
    <n v="5"/>
    <n v="0"/>
    <n v="1.6010639578422401"/>
    <n v="2.5634057971014501"/>
    <n v="5"/>
    <n v="361.928"/>
    <n v="15.0803333333333"/>
    <n v="16.093"/>
    <n v="13.659000000000001"/>
    <n v="0.82281011950122696"/>
    <n v="0.67701649275362297"/>
    <n v="2.4340000000000002"/>
    <x v="2"/>
    <x v="2"/>
  </r>
  <r>
    <d v="2018-12-05T00:00:00"/>
    <x v="318"/>
    <x v="328"/>
    <x v="62"/>
    <s v="Wednesday"/>
    <n v="0"/>
    <s v="Dec"/>
    <s v="Winter"/>
    <n v="0"/>
    <n v="1"/>
    <n v="0"/>
    <n v="0"/>
    <n v="0"/>
    <n v="10"/>
    <n v="17"/>
    <n v="7"/>
    <s v="Extremely Low"/>
    <n v="5795"/>
    <n v="9.9396031061259702"/>
    <n v="0"/>
    <m/>
    <n v="0"/>
    <n v="41"/>
    <n v="41"/>
    <n v="280"/>
    <n v="0"/>
    <n v="30"/>
    <n v="18"/>
    <n v="0"/>
    <n v="0"/>
    <n v="0.1"/>
    <n v="0.1"/>
    <n v="0.68292682926829273"/>
    <n v="0"/>
    <n v="7.3170731707317069E-2"/>
    <n v="4.3902439024390241E-2"/>
    <n v="0"/>
    <n v="4"/>
    <n v="0"/>
    <n v="39"/>
    <n v="2"/>
    <n v="29"/>
    <n v="226"/>
    <n v="2"/>
    <n v="20"/>
    <n v="0"/>
    <n v="13"/>
    <n v="0"/>
    <n v="0"/>
    <n v="19"/>
    <n v="0"/>
    <n v="0"/>
    <n v="0"/>
    <n v="0"/>
    <n v="0"/>
    <n v="0"/>
    <n v="0"/>
    <n v="0"/>
    <n v="0"/>
    <n v="0"/>
    <n v="0"/>
    <n v="0"/>
    <n v="0"/>
    <n v="0"/>
    <n v="235.19"/>
    <n v="9.7995833333333309"/>
    <n v="13.44"/>
    <n v="6"/>
    <n v="2.5366230190116399"/>
    <n v="6.4344563405797102"/>
    <n v="7.44"/>
    <n v="52.56"/>
    <n v="2.19"/>
    <n v="4.24"/>
    <n v="0.06"/>
    <n v="1.2820940750940599"/>
    <n v="1.6437652173913"/>
    <n v="4.18"/>
    <n v="14.51"/>
    <n v="0.60458333333333303"/>
    <n v="0.76"/>
    <n v="0.4"/>
    <n v="0.124271063009251"/>
    <n v="1.54432971014493E-2"/>
    <n v="0.36"/>
    <n v="24697.78"/>
    <n v="1029.07416666667"/>
    <n v="1031.78"/>
    <n v="1027.44"/>
    <n v="1.4562038697053901"/>
    <n v="2.1205297101449498"/>
    <n v="4.3399999999999199"/>
    <n v="78.3"/>
    <n v="3.2625000000000002"/>
    <n v="5"/>
    <n v="2.06"/>
    <n v="0.81582313726956002"/>
    <n v="0.66556739130434805"/>
    <n v="2.94"/>
    <n v="82.64"/>
    <n v="3.4433333333333298"/>
    <n v="5.76"/>
    <n v="2.06"/>
    <n v="0.91773192385247804"/>
    <n v="0.842231884057971"/>
    <n v="3.7"/>
    <n v="1768"/>
    <n v="73.6666666666667"/>
    <n v="134"/>
    <n v="18"/>
    <n v="43.3606379973385"/>
    <n v="1880.1449275362299"/>
    <n v="116"/>
    <n v="1.45"/>
    <n v="6.0416666666666702E-2"/>
    <n v="0.22"/>
    <n v="0"/>
    <n v="5.7896396724003402E-2"/>
    <n v="3.3519927536231901E-3"/>
    <n v="0.22"/>
    <n v="23"/>
    <n v="0.95833333333333304"/>
    <n v="5"/>
    <n v="0"/>
    <n v="1.6010639578422401"/>
    <n v="2.5634057971014501"/>
    <n v="5"/>
    <n v="358.63900000000001"/>
    <n v="14.943291666666701"/>
    <n v="16.093"/>
    <n v="12.49"/>
    <n v="1.3607345036754099"/>
    <n v="1.8515983894927499"/>
    <n v="3.6030000000000002"/>
    <x v="2"/>
    <x v="2"/>
  </r>
  <r>
    <d v="2018-12-06T00:00:00"/>
    <x v="319"/>
    <x v="329"/>
    <x v="63"/>
    <s v="Thursday"/>
    <n v="0"/>
    <s v="Dec"/>
    <s v="Winter"/>
    <n v="0"/>
    <n v="1"/>
    <n v="0"/>
    <n v="0"/>
    <n v="0"/>
    <n v="10"/>
    <n v="17"/>
    <n v="7"/>
    <s v="Low"/>
    <n v="5795"/>
    <n v="13.684210526315791"/>
    <n v="0"/>
    <m/>
    <n v="0"/>
    <n v="652"/>
    <n v="74"/>
    <n v="767"/>
    <n v="0"/>
    <n v="124"/>
    <n v="62"/>
    <n v="0"/>
    <n v="0"/>
    <n v="0.38832638475282905"/>
    <n v="4.4073853484216795E-2"/>
    <n v="0.45681953543776055"/>
    <n v="0"/>
    <n v="7.3853484216795717E-2"/>
    <n v="3.6926742108397859E-2"/>
    <n v="0"/>
    <n v="368"/>
    <n v="0"/>
    <n v="4"/>
    <n v="114"/>
    <n v="63"/>
    <n v="526"/>
    <n v="44"/>
    <n v="83"/>
    <n v="6"/>
    <n v="44"/>
    <n v="0"/>
    <n v="0"/>
    <n v="24"/>
    <n v="0"/>
    <n v="0"/>
    <n v="0"/>
    <n v="0"/>
    <n v="0"/>
    <n v="0"/>
    <n v="0"/>
    <n v="0"/>
    <n v="0"/>
    <n v="0"/>
    <n v="0"/>
    <n v="0"/>
    <n v="0"/>
    <n v="0"/>
    <n v="374.13"/>
    <n v="15.588749999999999"/>
    <n v="18.39"/>
    <n v="9.1999999999999993"/>
    <n v="2.7252160863666002"/>
    <n v="7.4268027173912996"/>
    <n v="9.19"/>
    <n v="298.89"/>
    <n v="12.453749999999999"/>
    <n v="16.350000000000001"/>
    <n v="4.97"/>
    <n v="3.4232362167475601"/>
    <n v="11.7185461956522"/>
    <n v="11.38"/>
    <n v="19.600000000000001"/>
    <n v="0.81666666666666698"/>
    <n v="0.95"/>
    <n v="0.69"/>
    <n v="5.7533858966144699E-2"/>
    <n v="3.3101449275362298E-3"/>
    <n v="0.26"/>
    <n v="24580.45"/>
    <n v="1024.1854166666701"/>
    <n v="1026.79"/>
    <n v="1022.78"/>
    <n v="1.04712018813782"/>
    <n v="1.0964606884057899"/>
    <n v="4.00999999999999"/>
    <n v="71.47"/>
    <n v="2.9779166666666699"/>
    <n v="3.92"/>
    <n v="1.37"/>
    <n v="0.499712779823411"/>
    <n v="0.24971286231884099"/>
    <n v="2.5499999999999998"/>
    <n v="75.319999999999993"/>
    <n v="3.1383333333333301"/>
    <n v="4.82"/>
    <n v="2.0499999999999998"/>
    <n v="0.63730865272690296"/>
    <n v="0.40616231884058002"/>
    <n v="2.77"/>
    <n v="2483"/>
    <n v="103.458333333333"/>
    <n v="132"/>
    <n v="75"/>
    <n v="13.752404269377999"/>
    <n v="189.12862318840601"/>
    <n v="57"/>
    <n v="22.08"/>
    <n v="0.92"/>
    <n v="1"/>
    <n v="0.23"/>
    <n v="0.19183326093250899"/>
    <n v="3.6799999999999999E-2"/>
    <n v="0.77"/>
    <n v="15"/>
    <n v="0.625"/>
    <n v="3"/>
    <n v="0"/>
    <n v="1.09594112821891"/>
    <n v="1.2010869565217399"/>
    <n v="3"/>
    <n v="380.83699999999999"/>
    <n v="15.8682083333333"/>
    <n v="16.093"/>
    <n v="14.685"/>
    <n v="0.39258795515939099"/>
    <n v="0.154125302536232"/>
    <n v="1.4079999999999999"/>
    <x v="9"/>
    <x v="3"/>
  </r>
  <r>
    <d v="2018-12-07T00:00:00"/>
    <x v="320"/>
    <x v="330"/>
    <x v="11"/>
    <s v="Friday"/>
    <n v="0"/>
    <s v="Dec"/>
    <s v="Winter"/>
    <n v="0"/>
    <n v="1"/>
    <n v="0"/>
    <n v="0"/>
    <n v="0"/>
    <n v="10"/>
    <n v="17"/>
    <n v="7"/>
    <s v="Medium"/>
    <n v="5795"/>
    <n v="20.690250215703195"/>
    <n v="0"/>
    <m/>
    <n v="0"/>
    <n v="532"/>
    <n v="480"/>
    <n v="815"/>
    <n v="0"/>
    <n v="114"/>
    <n v="63"/>
    <n v="0"/>
    <n v="0"/>
    <n v="0.26546906187624753"/>
    <n v="0.23952095808383234"/>
    <n v="0.40668662674650696"/>
    <n v="0"/>
    <n v="5.6886227544910177E-2"/>
    <n v="3.1437125748502992E-2"/>
    <n v="0"/>
    <n v="86"/>
    <n v="0"/>
    <n v="184"/>
    <n v="296"/>
    <n v="124"/>
    <n v="535"/>
    <n v="91"/>
    <n v="98"/>
    <n v="10"/>
    <n v="51"/>
    <n v="0"/>
    <n v="0"/>
    <n v="12"/>
    <n v="39.409999999999997"/>
    <n v="1.64208333333333"/>
    <n v="11.66"/>
    <n v="0"/>
    <n v="3.3093937171878398"/>
    <n v="10.9520867753623"/>
    <n v="11.66"/>
    <n v="7.42"/>
    <n v="0.30916666666666698"/>
    <n v="1"/>
    <n v="0"/>
    <n v="0.45460844754547902"/>
    <n v="0.20666884057970999"/>
    <n v="1"/>
    <n v="467.47"/>
    <n v="19.477916666666701"/>
    <n v="22.71"/>
    <n v="16.63"/>
    <n v="1.7094417577643299"/>
    <n v="2.9221911231884001"/>
    <n v="6.08"/>
    <n v="435.49"/>
    <n v="18.145416666666701"/>
    <n v="19.72"/>
    <n v="15.81"/>
    <n v="1.2324418291825501"/>
    <n v="1.5189128623188399"/>
    <n v="3.91"/>
    <n v="22.12"/>
    <n v="0.92166666666666697"/>
    <n v="1"/>
    <n v="0.81"/>
    <n v="5.43472463737198E-2"/>
    <n v="2.9536231884057999E-3"/>
    <n v="0.19"/>
    <n v="24480.560000000001"/>
    <n v="1020.02333333333"/>
    <n v="1023.65"/>
    <n v="1014.73"/>
    <n v="3.0805387257068602"/>
    <n v="9.4897188405796697"/>
    <n v="8.9199999999999608"/>
    <n v="81.77"/>
    <n v="3.4070833333333299"/>
    <n v="5.43"/>
    <n v="1.75"/>
    <n v="1.0902432084737701"/>
    <n v="1.1886302536231901"/>
    <n v="3.68"/>
    <n v="89.57"/>
    <n v="3.7320833333333301"/>
    <n v="7.6"/>
    <n v="1.75"/>
    <n v="1.5430460534891399"/>
    <n v="2.38099112318841"/>
    <n v="5.85"/>
    <n v="2896"/>
    <n v="120.666666666667"/>
    <n v="158"/>
    <n v="66"/>
    <n v="18.614315824740601"/>
    <n v="346.49275362318798"/>
    <n v="92"/>
    <n v="23.43"/>
    <n v="0.97624999999999995"/>
    <n v="1"/>
    <n v="0.8"/>
    <n v="4.7439893320504703E-2"/>
    <n v="2.25054347826087E-3"/>
    <n v="0.2"/>
    <n v="15"/>
    <n v="0.625"/>
    <n v="3"/>
    <n v="0"/>
    <n v="1.09594112821891"/>
    <n v="1.2010869565217399"/>
    <n v="3"/>
    <n v="303.70499999999998"/>
    <n v="12.654375"/>
    <n v="16.093"/>
    <n v="3.5169999999999999"/>
    <n v="4.6401168539680402"/>
    <n v="21.530684418478302"/>
    <n v="12.576000000000001"/>
    <x v="58"/>
    <x v="3"/>
  </r>
  <r>
    <d v="2018-12-08T00:00:00"/>
    <x v="321"/>
    <x v="331"/>
    <x v="34"/>
    <s v="Saturday"/>
    <n v="1"/>
    <s v="Dec"/>
    <s v="Winter"/>
    <n v="0"/>
    <n v="1"/>
    <n v="0"/>
    <n v="0"/>
    <n v="0"/>
    <n v="10"/>
    <n v="18"/>
    <n v="8"/>
    <s v="Medium"/>
    <n v="5795"/>
    <n v="32.148403796376186"/>
    <n v="0"/>
    <m/>
    <n v="0"/>
    <n v="22"/>
    <n v="234"/>
    <n v="1748"/>
    <n v="0"/>
    <n v="475"/>
    <n v="246"/>
    <n v="74"/>
    <n v="0"/>
    <n v="7.8599499821364778E-3"/>
    <n v="8.3601286173633438E-2"/>
    <n v="0.62450875312611642"/>
    <n v="0"/>
    <n v="0.16970346552340121"/>
    <n v="8.7888531618435156E-2"/>
    <n v="2.6438013576277241E-2"/>
    <n v="194"/>
    <n v="0"/>
    <n v="0"/>
    <n v="0"/>
    <n v="210"/>
    <n v="1389"/>
    <n v="280"/>
    <n v="202"/>
    <n v="86"/>
    <n v="222"/>
    <n v="0"/>
    <n v="74"/>
    <n v="20"/>
    <n v="26.97"/>
    <n v="1.12375"/>
    <n v="10.87"/>
    <n v="0"/>
    <n v="2.9748435289505801"/>
    <n v="8.8496940217391398"/>
    <n v="10.87"/>
    <n v="5.88"/>
    <n v="0.245"/>
    <n v="1"/>
    <n v="0"/>
    <n v="0.35474424344993899"/>
    <n v="0.12584347826087"/>
    <n v="1"/>
    <n v="247.42"/>
    <n v="10.3091666666667"/>
    <n v="16.57"/>
    <n v="8.16"/>
    <n v="2.3306556582003801"/>
    <n v="5.43195579710145"/>
    <n v="8.41"/>
    <n v="210.46"/>
    <n v="8.7691666666666706"/>
    <n v="16.059999999999999"/>
    <n v="4.5"/>
    <n v="3.10170208064886"/>
    <n v="9.6205557971014493"/>
    <n v="11.56"/>
    <n v="21.66"/>
    <n v="0.90249999999999997"/>
    <n v="1"/>
    <n v="0.78"/>
    <n v="5.8178884560428398E-2"/>
    <n v="3.3847826086956501E-3"/>
    <n v="0.22"/>
    <n v="24423.279999999999"/>
    <n v="1017.63666666667"/>
    <n v="1022.55"/>
    <n v="1013.64"/>
    <n v="2.7239974887727998"/>
    <n v="7.4201623188405303"/>
    <n v="8.9099999999999699"/>
    <n v="130.66"/>
    <n v="5.4441666666666704"/>
    <n v="7.14"/>
    <n v="1.94"/>
    <n v="1.1186129480460301"/>
    <n v="1.25129492753623"/>
    <n v="5.2"/>
    <n v="143.27000000000001"/>
    <n v="5.9695833333333299"/>
    <n v="7.9"/>
    <n v="1.94"/>
    <n v="1.4274680508620401"/>
    <n v="2.0376650362318798"/>
    <n v="5.96"/>
    <n v="7463"/>
    <n v="310.95833333333297"/>
    <n v="359"/>
    <n v="54"/>
    <n v="56.959542596070897"/>
    <n v="3244.3894927536198"/>
    <n v="305"/>
    <n v="24"/>
    <n v="1"/>
    <n v="1"/>
    <n v="1"/>
    <n v="0"/>
    <n v="0"/>
    <n v="0"/>
    <n v="15"/>
    <n v="0.625"/>
    <n v="3"/>
    <n v="0"/>
    <n v="1.09594112821891"/>
    <n v="1.2010869565217399"/>
    <n v="3"/>
    <n v="356.77699999999999"/>
    <n v="14.8657083333333"/>
    <n v="16.093"/>
    <n v="5.9039999999999999"/>
    <n v="2.8956757937545801"/>
    <n v="8.3849383025362307"/>
    <n v="10.189"/>
    <x v="8"/>
    <x v="3"/>
  </r>
  <r>
    <d v="2018-12-09T00:00:00"/>
    <x v="322"/>
    <x v="332"/>
    <x v="4"/>
    <s v="Sunday"/>
    <n v="1"/>
    <s v="Dec"/>
    <s v="Winter"/>
    <n v="0"/>
    <n v="1"/>
    <n v="0"/>
    <n v="0"/>
    <n v="0"/>
    <n v="10"/>
    <n v="18"/>
    <n v="8"/>
    <s v="Medium"/>
    <n v="5795"/>
    <n v="25.867126833477133"/>
    <n v="0"/>
    <m/>
    <n v="0"/>
    <n v="197"/>
    <n v="123"/>
    <n v="1282"/>
    <n v="0"/>
    <n v="110"/>
    <n v="173"/>
    <n v="1"/>
    <n v="0"/>
    <n v="0.10445387062566278"/>
    <n v="6.5217391304347824E-2"/>
    <n v="0.67974549310710497"/>
    <n v="0"/>
    <n v="5.8324496288441142E-2"/>
    <n v="9.1728525980911982E-2"/>
    <n v="5.3022269353128319E-4"/>
    <n v="116"/>
    <n v="0"/>
    <n v="2"/>
    <n v="129"/>
    <n v="108"/>
    <n v="1001"/>
    <n v="178"/>
    <n v="71"/>
    <n v="6"/>
    <n v="165"/>
    <n v="0"/>
    <n v="1"/>
    <n v="23"/>
    <n v="0.01"/>
    <n v="4.1666666666666702E-4"/>
    <n v="0.01"/>
    <n v="0"/>
    <n v="2.0412414523193201E-3"/>
    <n v="4.1666666666666703E-6"/>
    <n v="0.01"/>
    <n v="0.01"/>
    <n v="4.1666666666666702E-4"/>
    <n v="0.01"/>
    <n v="0"/>
    <n v="2.0412414523193201E-3"/>
    <n v="4.1666666666666703E-6"/>
    <n v="0.01"/>
    <n v="186.28"/>
    <n v="7.7616666666666703"/>
    <n v="9.3800000000000008"/>
    <n v="6.41"/>
    <n v="0.88170125408171895"/>
    <n v="0.77739710144927499"/>
    <n v="2.97"/>
    <n v="103.63"/>
    <n v="4.3179166666666697"/>
    <n v="4.83"/>
    <n v="3.49"/>
    <n v="0.417466261762726"/>
    <n v="0.174278079710145"/>
    <n v="1.34"/>
    <n v="18.920000000000002"/>
    <n v="0.788333333333333"/>
    <n v="0.83"/>
    <n v="0.73"/>
    <n v="2.7767147724489499E-2"/>
    <n v="7.7101449275362305E-4"/>
    <n v="0.1"/>
    <n v="24603.8"/>
    <n v="1025.1583333333299"/>
    <n v="1028.3499999999999"/>
    <n v="1022.53"/>
    <n v="1.7268434803991499"/>
    <n v="2.98198840579705"/>
    <n v="5.8199999999999399"/>
    <n v="128.32"/>
    <n v="5.3466666666666702"/>
    <n v="7.13"/>
    <n v="2.8"/>
    <n v="0.90842274523372202"/>
    <n v="0.82523188405797099"/>
    <n v="4.33"/>
    <n v="134.54"/>
    <n v="5.6058333333333303"/>
    <n v="8.34"/>
    <n v="3.25"/>
    <n v="1.09451564299174"/>
    <n v="1.1979644927536199"/>
    <n v="5.09"/>
    <n v="7983"/>
    <n v="332.625"/>
    <n v="351"/>
    <n v="314"/>
    <n v="9.0688789393944003"/>
    <n v="82.244565217391298"/>
    <n v="37"/>
    <n v="23.82"/>
    <n v="0.99250000000000005"/>
    <n v="1"/>
    <n v="0.88"/>
    <n v="2.6905632188786398E-2"/>
    <n v="7.23913043478261E-4"/>
    <n v="0.12"/>
    <n v="15"/>
    <n v="0.625"/>
    <n v="3"/>
    <n v="0"/>
    <n v="1.09594112821891"/>
    <n v="1.2010869565217399"/>
    <n v="3"/>
    <n v="384.935"/>
    <n v="16.038958333333301"/>
    <n v="16.093"/>
    <n v="15.852"/>
    <n v="7.3858548218385195E-2"/>
    <n v="5.4550851449275397E-3"/>
    <n v="0.24099999999999999"/>
    <x v="1"/>
    <x v="1"/>
  </r>
  <r>
    <d v="2018-12-10T00:00:00"/>
    <x v="323"/>
    <x v="333"/>
    <x v="35"/>
    <s v="Monday"/>
    <n v="0"/>
    <s v="Dec"/>
    <s v="Winter"/>
    <n v="0"/>
    <n v="1"/>
    <n v="0"/>
    <n v="0"/>
    <n v="0"/>
    <n v="10"/>
    <n v="17"/>
    <n v="7"/>
    <s v="Extremely Low"/>
    <n v="5795"/>
    <n v="12.113891285591025"/>
    <n v="0"/>
    <m/>
    <n v="0"/>
    <n v="359"/>
    <n v="104"/>
    <n v="586"/>
    <n v="0"/>
    <n v="83"/>
    <n v="62"/>
    <n v="0"/>
    <n v="0"/>
    <n v="0.30067001675041877"/>
    <n v="8.7102177554438859E-2"/>
    <n v="0.49078726968174202"/>
    <n v="0"/>
    <n v="6.9514237855946404E-2"/>
    <n v="5.1926298157453935E-2"/>
    <n v="0"/>
    <n v="50"/>
    <n v="0"/>
    <n v="0"/>
    <n v="124"/>
    <n v="75"/>
    <n v="431"/>
    <n v="72"/>
    <n v="17"/>
    <n v="59"/>
    <n v="56"/>
    <n v="0"/>
    <n v="0"/>
    <n v="27"/>
    <n v="0"/>
    <n v="0"/>
    <n v="0"/>
    <n v="0"/>
    <n v="0"/>
    <n v="0"/>
    <n v="0"/>
    <n v="0"/>
    <n v="0"/>
    <n v="0"/>
    <n v="0"/>
    <n v="0"/>
    <n v="0"/>
    <n v="0"/>
    <n v="216.88"/>
    <n v="9.0366666666666706"/>
    <n v="13.82"/>
    <n v="5.0599999999999996"/>
    <n v="3.0240365575583401"/>
    <n v="9.1447971014492797"/>
    <n v="8.76"/>
    <n v="51.55"/>
    <n v="2.1479166666666698"/>
    <n v="4.6500000000000004"/>
    <n v="-0.62"/>
    <n v="1.9262736704900401"/>
    <n v="3.7105302536231899"/>
    <n v="5.27"/>
    <n v="15.71"/>
    <n v="0.65458333333333296"/>
    <n v="0.9"/>
    <n v="0.39"/>
    <n v="0.203255657532184"/>
    <n v="4.1312862318840599E-2"/>
    <n v="0.51"/>
    <n v="24689.96"/>
    <n v="1028.74833333333"/>
    <n v="1030.1600000000001"/>
    <n v="1027.5"/>
    <n v="0.91918047935279101"/>
    <n v="0.84489275362322602"/>
    <n v="2.6600000000000801"/>
    <n v="55.11"/>
    <n v="2.2962500000000001"/>
    <n v="3.89"/>
    <n v="0.33"/>
    <n v="0.89574750178636897"/>
    <n v="0.80236358695652199"/>
    <n v="3.56"/>
    <n v="57.91"/>
    <n v="2.4129166666666699"/>
    <n v="3.89"/>
    <n v="0.8"/>
    <n v="0.88288794486526201"/>
    <n v="0.77949112318840597"/>
    <n v="3.09"/>
    <n v="7014"/>
    <n v="292.25"/>
    <n v="347"/>
    <n v="1"/>
    <n v="88.131448268555303"/>
    <n v="7767.1521739130403"/>
    <n v="346"/>
    <n v="0.27"/>
    <n v="1.125E-2"/>
    <n v="0.27"/>
    <n v="0"/>
    <n v="5.5113519212621503E-2"/>
    <n v="3.0374999999999998E-3"/>
    <n v="0.27"/>
    <n v="21"/>
    <n v="0.875"/>
    <n v="4"/>
    <n v="0"/>
    <n v="1.4540049638094801"/>
    <n v="2.1141304347826102"/>
    <n v="4"/>
    <n v="343.58499999999998"/>
    <n v="14.316041666666701"/>
    <n v="16.093"/>
    <n v="11.147"/>
    <n v="1.3953938038251501"/>
    <n v="1.94712386775362"/>
    <n v="4.9459999999999997"/>
    <x v="2"/>
    <x v="2"/>
  </r>
  <r>
    <d v="2018-12-11T00:00:00"/>
    <x v="324"/>
    <x v="334"/>
    <x v="15"/>
    <s v="Tuesday"/>
    <n v="0"/>
    <s v="Dec"/>
    <s v="Winter"/>
    <n v="0"/>
    <n v="0"/>
    <n v="0"/>
    <n v="0"/>
    <n v="0"/>
    <n v="10"/>
    <n v="17"/>
    <n v="7"/>
    <s v="Extremely Low"/>
    <n v="5795"/>
    <n v="10.733390854184641"/>
    <n v="0"/>
    <m/>
    <n v="0"/>
    <n v="432"/>
    <n v="100"/>
    <n v="599"/>
    <n v="0"/>
    <n v="47"/>
    <n v="45"/>
    <n v="1"/>
    <n v="0"/>
    <n v="0.35294117647058826"/>
    <n v="8.1699346405228759E-2"/>
    <n v="0.48937908496732024"/>
    <n v="0"/>
    <n v="3.8398692810457519E-2"/>
    <n v="3.6764705882352942E-2"/>
    <n v="8.1699346405228761E-4"/>
    <n v="41"/>
    <n v="0"/>
    <n v="65"/>
    <n v="82"/>
    <n v="87"/>
    <n v="433"/>
    <n v="96"/>
    <n v="24"/>
    <n v="8"/>
    <n v="43"/>
    <n v="0"/>
    <n v="1"/>
    <n v="38"/>
    <n v="0"/>
    <n v="0"/>
    <n v="0"/>
    <n v="0"/>
    <n v="0"/>
    <n v="0"/>
    <n v="0"/>
    <n v="0"/>
    <n v="0"/>
    <n v="0"/>
    <n v="0"/>
    <n v="0"/>
    <n v="0"/>
    <n v="0"/>
    <n v="247.91"/>
    <n v="10.3295833333333"/>
    <n v="15.63"/>
    <n v="3.69"/>
    <n v="4.3272910284527404"/>
    <n v="18.725447644927499"/>
    <n v="11.94"/>
    <n v="124.93"/>
    <n v="5.2054166666666699"/>
    <n v="8.83"/>
    <n v="2.2000000000000002"/>
    <n v="2.3384033556303301"/>
    <n v="5.4681302536231904"/>
    <n v="6.63"/>
    <n v="17.29"/>
    <n v="0.72041666666666704"/>
    <n v="0.93"/>
    <n v="0.51"/>
    <n v="0.13401749290968401"/>
    <n v="1.79606884057971E-2"/>
    <n v="0.42"/>
    <n v="24679.97"/>
    <n v="1028.33208333333"/>
    <n v="1031.02"/>
    <n v="1024.02"/>
    <n v="2.4461913238243902"/>
    <n v="5.9838519927537197"/>
    <n v="7"/>
    <n v="54.75"/>
    <n v="2.28125"/>
    <n v="4.2"/>
    <n v="0.32"/>
    <n v="1.29648458633672"/>
    <n v="1.6808722826086999"/>
    <n v="3.88"/>
    <n v="59.14"/>
    <n v="2.4641666666666699"/>
    <n v="4.2"/>
    <n v="0.39"/>
    <n v="1.1653621070636"/>
    <n v="1.3580688405797099"/>
    <n v="3.81"/>
    <n v="3004"/>
    <n v="125.166666666667"/>
    <n v="339"/>
    <n v="10"/>
    <n v="75.776941925207197"/>
    <n v="5742.1449275362302"/>
    <n v="329"/>
    <n v="2.06"/>
    <n v="8.5833333333333303E-2"/>
    <n v="0.31"/>
    <n v="0"/>
    <n v="0.10077597482262"/>
    <n v="1.01557971014493E-2"/>
    <n v="0.31"/>
    <n v="21"/>
    <n v="0.875"/>
    <n v="4"/>
    <n v="0"/>
    <n v="1.4540049638094801"/>
    <n v="2.1141304347826102"/>
    <n v="4"/>
    <n v="369.83199999999999"/>
    <n v="15.4096666666667"/>
    <n v="16.093"/>
    <n v="13.961"/>
    <n v="0.78782433854622502"/>
    <n v="0.62066718840579704"/>
    <n v="2.1320000000000001"/>
    <x v="0"/>
    <x v="2"/>
  </r>
  <r>
    <d v="2018-12-12T00:00:00"/>
    <x v="325"/>
    <x v="335"/>
    <x v="52"/>
    <s v="Wednesday"/>
    <n v="0"/>
    <s v="Dec"/>
    <s v="Winter"/>
    <n v="0"/>
    <n v="0"/>
    <n v="0"/>
    <n v="0"/>
    <n v="0"/>
    <n v="10"/>
    <n v="17"/>
    <n v="7"/>
    <s v="Extremely Low"/>
    <n v="5795"/>
    <n v="12.476272648835202"/>
    <n v="0"/>
    <m/>
    <n v="0"/>
    <n v="512"/>
    <n v="89"/>
    <n v="618"/>
    <n v="0"/>
    <n v="52"/>
    <n v="45"/>
    <n v="0"/>
    <n v="0"/>
    <n v="0.38905775075987842"/>
    <n v="6.7629179331306993E-2"/>
    <n v="0.46960486322188449"/>
    <n v="0"/>
    <n v="3.9513677811550151E-2"/>
    <n v="3.4194528875379937E-2"/>
    <n v="0"/>
    <n v="18"/>
    <n v="0"/>
    <n v="13"/>
    <n v="190"/>
    <n v="63"/>
    <n v="462"/>
    <n v="80"/>
    <n v="29"/>
    <n v="6"/>
    <n v="42"/>
    <n v="0"/>
    <n v="0"/>
    <n v="22"/>
    <n v="0"/>
    <n v="0"/>
    <n v="0"/>
    <n v="0"/>
    <n v="0"/>
    <n v="0"/>
    <n v="0"/>
    <n v="0"/>
    <n v="0"/>
    <n v="0"/>
    <n v="0"/>
    <n v="0"/>
    <n v="0"/>
    <n v="0"/>
    <n v="406.94"/>
    <n v="16.955833333333299"/>
    <n v="19.920000000000002"/>
    <n v="12.54"/>
    <n v="2.5594902968579798"/>
    <n v="6.5509905797101498"/>
    <n v="7.38"/>
    <n v="311.33"/>
    <n v="12.9720833333333"/>
    <n v="15.21"/>
    <n v="9.07"/>
    <n v="2.2587703064059999"/>
    <n v="5.1020432971014502"/>
    <n v="6.14"/>
    <n v="18.59"/>
    <n v="0.77458333333333296"/>
    <n v="0.82"/>
    <n v="0.69"/>
    <n v="3.4132627087349397E-2"/>
    <n v="1.1650362318840601E-3"/>
    <n v="0.13"/>
    <n v="24431.21"/>
    <n v="1017.96708333333"/>
    <n v="1023.25"/>
    <n v="1013.25"/>
    <n v="3.3304778076931001"/>
    <n v="11.0920824275362"/>
    <n v="10"/>
    <n v="81.13"/>
    <n v="3.3804166666666702"/>
    <n v="4.8899999999999997"/>
    <n v="1.75"/>
    <n v="0.85570961737926199"/>
    <n v="0.73223894927536304"/>
    <n v="3.14"/>
    <n v="91.14"/>
    <n v="3.7974999999999999"/>
    <n v="7.39"/>
    <n v="2.0099999999999998"/>
    <n v="1.2475968203257599"/>
    <n v="1.55649782608696"/>
    <n v="5.38"/>
    <n v="3657"/>
    <n v="152.375"/>
    <n v="171"/>
    <n v="114"/>
    <n v="16.43118059216"/>
    <n v="269.98369565217399"/>
    <n v="57"/>
    <n v="20.440000000000001"/>
    <n v="0.85166666666666702"/>
    <n v="1"/>
    <n v="0.06"/>
    <n v="0.28124979871168299"/>
    <n v="7.9101449275362307E-2"/>
    <n v="0.94"/>
    <n v="16"/>
    <n v="0.66666666666666696"/>
    <n v="3"/>
    <n v="0"/>
    <n v="1.0901402648748699"/>
    <n v="1.1884057971014499"/>
    <n v="3"/>
    <n v="375.49700000000001"/>
    <n v="15.6457083333333"/>
    <n v="16.093"/>
    <n v="15.039"/>
    <n v="0.290512063532603"/>
    <n v="8.4397259057971297E-2"/>
    <n v="1.054"/>
    <x v="25"/>
    <x v="0"/>
  </r>
  <r>
    <d v="2018-12-13T00:00:00"/>
    <x v="326"/>
    <x v="336"/>
    <x v="38"/>
    <s v="Thursday"/>
    <n v="0"/>
    <s v="Dec"/>
    <s v="Winter"/>
    <n v="0"/>
    <n v="0"/>
    <n v="1"/>
    <n v="0"/>
    <n v="0"/>
    <n v="10"/>
    <n v="17"/>
    <n v="7"/>
    <s v="Extremely Low"/>
    <n v="5795"/>
    <n v="12.510785159620363"/>
    <n v="1"/>
    <s v="Small Business Expo Conference"/>
    <n v="0"/>
    <n v="511"/>
    <n v="109"/>
    <n v="613"/>
    <n v="0"/>
    <n v="54"/>
    <n v="79"/>
    <n v="0"/>
    <n v="0"/>
    <n v="0.37408491947291361"/>
    <n v="7.9795021961932652E-2"/>
    <n v="0.44875549048316254"/>
    <n v="0"/>
    <n v="3.9531478770131773E-2"/>
    <n v="5.7833089311859445E-2"/>
    <n v="0"/>
    <n v="47"/>
    <n v="0"/>
    <n v="88"/>
    <n v="175"/>
    <n v="81"/>
    <n v="448"/>
    <n v="91"/>
    <n v="49"/>
    <n v="1"/>
    <n v="72"/>
    <n v="0"/>
    <n v="0"/>
    <n v="26"/>
    <n v="15.16"/>
    <n v="0.63166666666666704"/>
    <n v="9.06"/>
    <n v="0"/>
    <n v="2.0665843835887201"/>
    <n v="4.2707710144927598"/>
    <n v="9.06"/>
    <n v="2.38"/>
    <n v="9.9166666666666695E-2"/>
    <n v="1"/>
    <n v="0"/>
    <n v="0.282795311852578"/>
    <n v="7.9973188405797105E-2"/>
    <n v="1"/>
    <n v="452.54"/>
    <n v="18.855833333333301"/>
    <n v="22.09"/>
    <n v="11.08"/>
    <n v="2.8001799890390102"/>
    <n v="7.8410079710144904"/>
    <n v="11.01"/>
    <n v="337.85"/>
    <n v="14.077083333333301"/>
    <n v="17.850000000000001"/>
    <n v="3.99"/>
    <n v="4.5163716479402796"/>
    <n v="20.397612862318802"/>
    <n v="13.86"/>
    <n v="18.079999999999998"/>
    <n v="0.75333333333333297"/>
    <n v="0.98"/>
    <n v="0.45"/>
    <n v="0.16332593890389999"/>
    <n v="2.6675362318840601E-2"/>
    <n v="0.53"/>
    <n v="24204.21"/>
    <n v="1008.50875"/>
    <n v="1012.19"/>
    <n v="1006.01"/>
    <n v="1.75224653938384"/>
    <n v="3.07036793478265"/>
    <n v="6.1800000000000601"/>
    <n v="111.71"/>
    <n v="4.6545833333333304"/>
    <n v="7.2"/>
    <n v="3.09"/>
    <n v="1.1908892518387"/>
    <n v="1.41821721014493"/>
    <n v="4.1100000000000003"/>
    <n v="129.91999999999999"/>
    <n v="5.4133333333333304"/>
    <n v="10.76"/>
    <n v="3.09"/>
    <n v="2.0918322874553299"/>
    <n v="4.3757623188405796"/>
    <n v="7.67"/>
    <n v="4913"/>
    <n v="204.708333333333"/>
    <n v="281"/>
    <n v="158"/>
    <n v="40.477024257640601"/>
    <n v="1638.3894927536201"/>
    <n v="123"/>
    <n v="15.51"/>
    <n v="0.64624999999999999"/>
    <n v="1"/>
    <n v="0"/>
    <n v="0.313116348704578"/>
    <n v="9.8041847826087006E-2"/>
    <n v="1"/>
    <n v="15"/>
    <n v="0.625"/>
    <n v="3"/>
    <n v="0"/>
    <n v="1.09594112821891"/>
    <n v="1.2010869565217399"/>
    <n v="3"/>
    <n v="310.01400000000001"/>
    <n v="12.917249999999999"/>
    <n v="16.093"/>
    <n v="4.819"/>
    <n v="2.9312291271158202"/>
    <n v="8.5921041956521798"/>
    <n v="11.273999999999999"/>
    <x v="59"/>
    <x v="3"/>
  </r>
  <r>
    <d v="2018-12-14T00:00:00"/>
    <x v="327"/>
    <x v="337"/>
    <x v="26"/>
    <s v="Friday"/>
    <n v="0"/>
    <s v="Dec"/>
    <s v="Winter"/>
    <n v="0"/>
    <n v="1"/>
    <n v="0"/>
    <n v="0"/>
    <n v="0"/>
    <n v="10"/>
    <n v="17"/>
    <n v="7"/>
    <s v="Medium"/>
    <n v="5795"/>
    <n v="25.936151855047456"/>
    <n v="0"/>
    <m/>
    <n v="0"/>
    <n v="848"/>
    <n v="255"/>
    <n v="1072"/>
    <n v="0"/>
    <n v="90"/>
    <n v="102"/>
    <n v="0"/>
    <n v="0"/>
    <n v="0.35825940008449514"/>
    <n v="0.10773130544993663"/>
    <n v="0.45289395859738063"/>
    <n v="0"/>
    <n v="3.8022813688212927E-2"/>
    <n v="4.3092522179974654E-2"/>
    <n v="0"/>
    <n v="85"/>
    <n v="0"/>
    <n v="455"/>
    <n v="131"/>
    <n v="199"/>
    <n v="814"/>
    <n v="152"/>
    <n v="52"/>
    <n v="0"/>
    <n v="88"/>
    <n v="0"/>
    <n v="0"/>
    <n v="42"/>
    <n v="0"/>
    <n v="0"/>
    <n v="0"/>
    <n v="0"/>
    <n v="0"/>
    <n v="0"/>
    <n v="0"/>
    <n v="0"/>
    <n v="0"/>
    <n v="0"/>
    <n v="0"/>
    <n v="0"/>
    <n v="0"/>
    <n v="0"/>
    <n v="219.7"/>
    <n v="9.1541666666666703"/>
    <n v="10.18"/>
    <n v="7.23"/>
    <n v="0.82014270585734905"/>
    <n v="0.67263405797101405"/>
    <n v="2.95"/>
    <n v="113.66"/>
    <n v="4.7358333333333302"/>
    <n v="6.41"/>
    <n v="3.25"/>
    <n v="0.87537776524427302"/>
    <n v="0.76628623188405798"/>
    <n v="3.16"/>
    <n v="17.78"/>
    <n v="0.74083333333333301"/>
    <n v="0.86"/>
    <n v="0.63"/>
    <n v="5.7552748332114503E-2"/>
    <n v="3.3123188405797099E-3"/>
    <n v="0.23"/>
    <n v="24346.02"/>
    <n v="1014.4175"/>
    <n v="1018.77"/>
    <n v="1010.86"/>
    <n v="2.7354329599280698"/>
    <n v="7.4825934782608199"/>
    <n v="7.9099999999999699"/>
    <n v="154.51"/>
    <n v="6.4379166666666698"/>
    <n v="8.02"/>
    <n v="4.32"/>
    <n v="0.93116560506602197"/>
    <n v="0.86706938405797096"/>
    <n v="3.7"/>
    <n v="215.41"/>
    <n v="8.9754166666666695"/>
    <n v="12.45"/>
    <n v="4.5"/>
    <n v="2.25792513290346"/>
    <n v="5.0982259057970998"/>
    <n v="7.95"/>
    <n v="6847"/>
    <n v="285.29166666666703"/>
    <n v="316"/>
    <n v="259"/>
    <n v="16.4276521031823"/>
    <n v="269.86775362318798"/>
    <n v="57"/>
    <n v="22.98"/>
    <n v="0.95750000000000002"/>
    <n v="1"/>
    <n v="0.47"/>
    <n v="0.11884407029161501"/>
    <n v="1.4123913043478299E-2"/>
    <n v="0.53"/>
    <n v="13"/>
    <n v="0.54166666666666696"/>
    <n v="3"/>
    <n v="0"/>
    <n v="0.93153294262114295"/>
    <n v="0.86775362318840599"/>
    <n v="3"/>
    <n v="374.411"/>
    <n v="15.6004583333333"/>
    <n v="16.093"/>
    <n v="13.724"/>
    <n v="0.483876015305993"/>
    <n v="0.234135998188406"/>
    <n v="2.3690000000000002"/>
    <x v="1"/>
    <x v="1"/>
  </r>
  <r>
    <d v="2018-12-15T00:00:00"/>
    <x v="328"/>
    <x v="338"/>
    <x v="13"/>
    <s v="Saturday"/>
    <n v="1"/>
    <s v="Dec"/>
    <s v="Winter"/>
    <n v="0"/>
    <n v="1"/>
    <n v="0"/>
    <n v="0"/>
    <n v="0"/>
    <n v="10"/>
    <n v="18"/>
    <n v="8"/>
    <s v="Medium"/>
    <n v="5795"/>
    <n v="40.621225194132869"/>
    <n v="0"/>
    <m/>
    <n v="0"/>
    <n v="219"/>
    <n v="240"/>
    <n v="2013"/>
    <n v="0"/>
    <n v="126"/>
    <n v="267"/>
    <n v="58"/>
    <n v="0"/>
    <n v="7.4923024290112897E-2"/>
    <n v="8.2107423879575772E-2"/>
    <n v="0.68867601778994181"/>
    <n v="0"/>
    <n v="4.3106397536777287E-2"/>
    <n v="9.1344509066028048E-2"/>
    <n v="1.9842627437564146E-2"/>
    <n v="228"/>
    <n v="0"/>
    <n v="34"/>
    <n v="170"/>
    <n v="215"/>
    <n v="1521"/>
    <n v="419"/>
    <n v="92"/>
    <n v="10"/>
    <n v="248"/>
    <n v="0"/>
    <n v="58"/>
    <n v="49"/>
    <n v="0"/>
    <n v="0"/>
    <n v="0"/>
    <n v="0"/>
    <n v="0"/>
    <n v="0"/>
    <n v="0"/>
    <n v="0"/>
    <n v="0"/>
    <n v="0"/>
    <n v="0"/>
    <n v="0"/>
    <n v="0"/>
    <n v="0"/>
    <n v="300.64999999999998"/>
    <n v="12.5270833333333"/>
    <n v="17.5"/>
    <n v="8.94"/>
    <n v="2.7640919244241302"/>
    <n v="7.6402041666666696"/>
    <n v="8.56"/>
    <n v="86.05"/>
    <n v="3.5854166666666698"/>
    <n v="6.84"/>
    <n v="0.15"/>
    <n v="2.2945795848073098"/>
    <n v="5.2650954710144902"/>
    <n v="6.69"/>
    <n v="13.64"/>
    <n v="0.56833333333333302"/>
    <n v="0.8"/>
    <n v="0.37"/>
    <n v="0.16931233465600401"/>
    <n v="2.8666666666666701E-2"/>
    <n v="0.43"/>
    <n v="24504.5"/>
    <n v="1021.02083333333"/>
    <n v="1024.57"/>
    <n v="1018.64"/>
    <n v="1.7009023606838001"/>
    <n v="2.8930688405797298"/>
    <n v="5.92999999999995"/>
    <n v="100.88"/>
    <n v="4.2033333333333296"/>
    <n v="5.65"/>
    <n v="2.71"/>
    <n v="0.972337688105395"/>
    <n v="0.94544057971014495"/>
    <n v="2.94"/>
    <n v="108.04"/>
    <n v="4.5016666666666696"/>
    <n v="6.35"/>
    <n v="2.82"/>
    <n v="1.1057032649607801"/>
    <n v="1.2225797101449301"/>
    <n v="3.53"/>
    <n v="7306"/>
    <n v="304.41666666666703"/>
    <n v="328"/>
    <n v="285"/>
    <n v="9.1410049236663706"/>
    <n v="83.557971014492693"/>
    <n v="43"/>
    <n v="5.73"/>
    <n v="0.23874999999999999"/>
    <n v="1"/>
    <n v="0"/>
    <n v="0.41548622642372401"/>
    <n v="0.17262880434782599"/>
    <n v="1"/>
    <n v="20"/>
    <n v="0.83333333333333304"/>
    <n v="4"/>
    <n v="0"/>
    <n v="1.37260991217989"/>
    <n v="1.88405797101449"/>
    <n v="4"/>
    <n v="336.25099999999998"/>
    <n v="14.0104583333333"/>
    <n v="15.907999999999999"/>
    <n v="10.682"/>
    <n v="1.69983239529709"/>
    <n v="2.8894301721014499"/>
    <n v="5.226"/>
    <x v="2"/>
    <x v="0"/>
  </r>
  <r>
    <d v="2018-12-16T00:00:00"/>
    <x v="329"/>
    <x v="241"/>
    <x v="57"/>
    <s v="Sunday"/>
    <n v="1"/>
    <s v="Dec"/>
    <s v="Winter"/>
    <n v="0"/>
    <n v="1"/>
    <n v="0"/>
    <n v="0"/>
    <n v="0"/>
    <n v="10"/>
    <n v="18"/>
    <n v="8"/>
    <s v="Medium"/>
    <n v="5795"/>
    <n v="35.841242450388265"/>
    <n v="0"/>
    <m/>
    <n v="0"/>
    <n v="233"/>
    <n v="123"/>
    <n v="1633"/>
    <n v="0"/>
    <n v="148"/>
    <n v="237"/>
    <n v="0"/>
    <n v="0"/>
    <n v="9.8146588037068244E-2"/>
    <n v="5.1811288963774224E-2"/>
    <n v="0.68786857624262843"/>
    <n v="0"/>
    <n v="6.2342038753159225E-2"/>
    <n v="9.9831508003369845E-2"/>
    <n v="0"/>
    <n v="171"/>
    <n v="0"/>
    <n v="0"/>
    <n v="52"/>
    <n v="111"/>
    <n v="1242"/>
    <n v="293"/>
    <n v="67"/>
    <n v="57"/>
    <n v="223"/>
    <n v="0"/>
    <n v="0"/>
    <n v="43"/>
    <n v="0"/>
    <n v="0"/>
    <n v="0"/>
    <n v="0"/>
    <n v="0"/>
    <n v="0"/>
    <n v="0"/>
    <n v="0"/>
    <n v="0"/>
    <n v="0"/>
    <n v="0"/>
    <n v="0"/>
    <n v="0"/>
    <n v="0"/>
    <n v="292.08999999999997"/>
    <n v="12.1704166666667"/>
    <n v="17.2"/>
    <n v="6.36"/>
    <n v="3.60839417393565"/>
    <n v="13.0205085144928"/>
    <n v="10.84"/>
    <n v="153.33000000000001"/>
    <n v="6.3887499999999999"/>
    <n v="10.33"/>
    <n v="0.67"/>
    <n v="3.5259291868151301"/>
    <n v="12.4321766304348"/>
    <n v="9.66"/>
    <n v="16.45"/>
    <n v="0.68541666666666701"/>
    <n v="0.88"/>
    <n v="0.49"/>
    <n v="0.108145600994644"/>
    <n v="1.16954710144928E-2"/>
    <n v="0.39"/>
    <n v="24612.74"/>
    <n v="1025.5308333333301"/>
    <n v="1027.5999999999999"/>
    <n v="1024.22"/>
    <n v="0.94483914741755703"/>
    <n v="0.892721014492736"/>
    <n v="3.37999999999988"/>
    <n v="38.49"/>
    <n v="1.60375"/>
    <n v="2.68"/>
    <n v="0.55000000000000004"/>
    <n v="0.65269882861053596"/>
    <n v="0.426015760869565"/>
    <n v="2.13"/>
    <n v="42.36"/>
    <n v="1.7649999999999999"/>
    <n v="2.77"/>
    <n v="0.82"/>
    <n v="0.59746566210227003"/>
    <n v="0.35696521739130399"/>
    <n v="1.95"/>
    <n v="3953"/>
    <n v="164.708333333333"/>
    <n v="343"/>
    <n v="14"/>
    <n v="94.485093909116102"/>
    <n v="8927.4329710144902"/>
    <n v="329"/>
    <n v="1.59"/>
    <n v="6.6250000000000003E-2"/>
    <n v="0.3"/>
    <n v="0"/>
    <n v="9.0352570281767505E-2"/>
    <n v="8.1635869565217407E-3"/>
    <n v="0.3"/>
    <n v="21"/>
    <n v="0.875"/>
    <n v="4"/>
    <n v="0"/>
    <n v="1.4540049638094801"/>
    <n v="2.1141304347826102"/>
    <n v="4"/>
    <n v="352.22300000000001"/>
    <n v="14.6759583333333"/>
    <n v="16.093"/>
    <n v="12.935"/>
    <n v="1.16465238251654"/>
    <n v="1.3564151721014499"/>
    <n v="3.1579999999999999"/>
    <x v="0"/>
    <x v="2"/>
  </r>
  <r>
    <d v="2018-12-17T00:00:00"/>
    <x v="330"/>
    <x v="339"/>
    <x v="25"/>
    <s v="Monday"/>
    <n v="0"/>
    <s v="Dec"/>
    <s v="Winter"/>
    <n v="0"/>
    <n v="0"/>
    <n v="0"/>
    <n v="0"/>
    <n v="0"/>
    <n v="10"/>
    <n v="17"/>
    <n v="7"/>
    <s v="Medium"/>
    <n v="5795"/>
    <n v="26.781708369283862"/>
    <n v="0"/>
    <m/>
    <n v="0"/>
    <n v="626"/>
    <n v="136"/>
    <n v="1095"/>
    <n v="0"/>
    <n v="61"/>
    <n v="64"/>
    <n v="0"/>
    <n v="0"/>
    <n v="0.31584258324924319"/>
    <n v="6.8617558022199793E-2"/>
    <n v="0.55247225025227042"/>
    <n v="0"/>
    <n v="3.0776992936427851E-2"/>
    <n v="3.2290615539858729E-2"/>
    <n v="0"/>
    <n v="90"/>
    <n v="0"/>
    <n v="387"/>
    <n v="59"/>
    <n v="108"/>
    <n v="788"/>
    <n v="135"/>
    <n v="37"/>
    <n v="9"/>
    <n v="54"/>
    <n v="0"/>
    <n v="0"/>
    <n v="48"/>
    <n v="0"/>
    <n v="0"/>
    <n v="0"/>
    <n v="0"/>
    <n v="0"/>
    <n v="0"/>
    <n v="0"/>
    <n v="0"/>
    <n v="0"/>
    <n v="0"/>
    <n v="0"/>
    <n v="0"/>
    <n v="0"/>
    <n v="0"/>
    <n v="342.98"/>
    <n v="14.2908333333333"/>
    <n v="19.940000000000001"/>
    <n v="11.05"/>
    <n v="2.78870379219086"/>
    <n v="7.7768688405797102"/>
    <n v="8.89"/>
    <n v="267.92"/>
    <n v="11.1633333333333"/>
    <n v="12.62"/>
    <n v="9.77"/>
    <n v="0.93979029421538995"/>
    <n v="0.88320579710144898"/>
    <n v="2.85"/>
    <n v="19.91"/>
    <n v="0.82958333333333301"/>
    <n v="0.96"/>
    <n v="0.54"/>
    <n v="0.141497554646766"/>
    <n v="2.00215579710145E-2"/>
    <n v="0.42"/>
    <n v="24576.61"/>
    <n v="1024.02541666667"/>
    <n v="1026.56"/>
    <n v="1022.08"/>
    <n v="1.47697393096615"/>
    <n v="2.1814519927536198"/>
    <n v="4.4799999999999001"/>
    <n v="41.04"/>
    <n v="1.71"/>
    <n v="2.88"/>
    <n v="0.36"/>
    <n v="0.76348742195157404"/>
    <n v="0.58291304347826101"/>
    <n v="2.52"/>
    <n v="46.81"/>
    <n v="1.95041666666667"/>
    <n v="3.02"/>
    <n v="0.78"/>
    <n v="0.67058364693469197"/>
    <n v="0.449682427536232"/>
    <n v="2.2400000000000002"/>
    <n v="4335"/>
    <n v="180.625"/>
    <n v="266"/>
    <n v="55"/>
    <n v="53.430013141939497"/>
    <n v="2854.7663043478301"/>
    <n v="211"/>
    <n v="3.17"/>
    <n v="0.132083333333333"/>
    <n v="0.39"/>
    <n v="0"/>
    <n v="0.12697069729277899"/>
    <n v="1.61215579710145E-2"/>
    <n v="0.39"/>
    <n v="21"/>
    <n v="0.875"/>
    <n v="4"/>
    <n v="0"/>
    <n v="1.4540049638094801"/>
    <n v="2.1141304347826102"/>
    <n v="4"/>
    <n v="305.53199999999998"/>
    <n v="12.730499999999999"/>
    <n v="15.676"/>
    <n v="8.657"/>
    <n v="2.0286146911667098"/>
    <n v="4.1152775652173901"/>
    <n v="7.0190000000000001"/>
    <x v="19"/>
    <x v="0"/>
  </r>
  <r>
    <d v="2018-12-18T00:00:00"/>
    <x v="331"/>
    <x v="340"/>
    <x v="21"/>
    <s v="Tuesday"/>
    <n v="0"/>
    <s v="Dec"/>
    <s v="Winter"/>
    <n v="0"/>
    <n v="0"/>
    <n v="0"/>
    <n v="0"/>
    <n v="0"/>
    <n v="10"/>
    <n v="17"/>
    <n v="7"/>
    <s v="Medium"/>
    <n v="5795"/>
    <n v="25.591026747195862"/>
    <n v="0"/>
    <m/>
    <n v="0"/>
    <n v="769"/>
    <n v="121"/>
    <n v="1106"/>
    <n v="0"/>
    <n v="26"/>
    <n v="51"/>
    <n v="0"/>
    <n v="0"/>
    <n v="0.37095996140858661"/>
    <n v="5.8369512783405693E-2"/>
    <n v="0.53352629040038591"/>
    <n v="0"/>
    <n v="1.2542209358417752E-2"/>
    <n v="2.4602026049204053E-2"/>
    <n v="0"/>
    <n v="89"/>
    <n v="0"/>
    <n v="291"/>
    <n v="299"/>
    <n v="104"/>
    <n v="830"/>
    <n v="167"/>
    <n v="8"/>
    <n v="5"/>
    <n v="41"/>
    <n v="0"/>
    <n v="0"/>
    <n v="20"/>
    <n v="0"/>
    <n v="0"/>
    <n v="0"/>
    <n v="0"/>
    <n v="0"/>
    <n v="0"/>
    <n v="0"/>
    <n v="0"/>
    <n v="0"/>
    <n v="0"/>
    <n v="0"/>
    <n v="0"/>
    <n v="0"/>
    <n v="0"/>
    <n v="305.64"/>
    <n v="12.734999999999999"/>
    <n v="16.850000000000001"/>
    <n v="8.07"/>
    <n v="3.0783931438050698"/>
    <n v="9.47650434782609"/>
    <n v="8.7799999999999994"/>
    <n v="269.94"/>
    <n v="11.2475"/>
    <n v="13.87"/>
    <n v="8.01"/>
    <n v="2.2377108839168698"/>
    <n v="5.0073499999999997"/>
    <n v="5.86"/>
    <n v="21.85"/>
    <n v="0.91041666666666698"/>
    <n v="1"/>
    <n v="0.82"/>
    <n v="6.4570767828569395E-2"/>
    <n v="4.1693840579710099E-3"/>
    <n v="0.18"/>
    <n v="24454.65"/>
    <n v="1018.94375"/>
    <n v="1021.76"/>
    <n v="1015.84"/>
    <n v="2.2142597398797301"/>
    <n v="4.9029461956522304"/>
    <n v="5.91999999999996"/>
    <n v="56.31"/>
    <n v="2.3462499999999999"/>
    <n v="4.53"/>
    <n v="0.38"/>
    <n v="1.4293258140146701"/>
    <n v="2.0429722826086998"/>
    <n v="4.1500000000000004"/>
    <n v="57.17"/>
    <n v="2.38208333333333"/>
    <n v="4.53"/>
    <n v="0.41"/>
    <n v="1.39435501426183"/>
    <n v="1.9442259057971001"/>
    <n v="4.12"/>
    <n v="2245"/>
    <n v="93.5416666666667"/>
    <n v="188"/>
    <n v="39"/>
    <n v="45.687957852738698"/>
    <n v="2087.3894927536198"/>
    <n v="149"/>
    <n v="22.01"/>
    <n v="0.91708333333333303"/>
    <n v="1"/>
    <n v="0.49"/>
    <n v="0.14786830705693499"/>
    <n v="2.18650362318841E-2"/>
    <n v="0.51"/>
    <n v="15"/>
    <n v="0.625"/>
    <n v="3"/>
    <n v="0"/>
    <n v="1.09594112821891"/>
    <n v="1.2010869565217399"/>
    <n v="3"/>
    <n v="194.756"/>
    <n v="8.1148333333333298"/>
    <n v="16.093"/>
    <n v="0.63200000000000001"/>
    <n v="6.6443995355792502"/>
    <n v="44.148045188405803"/>
    <n v="15.461"/>
    <x v="18"/>
    <x v="1"/>
  </r>
  <r>
    <d v="2018-12-19T00:00:00"/>
    <x v="332"/>
    <x v="341"/>
    <x v="38"/>
    <s v="Wednesday"/>
    <n v="0"/>
    <s v="Dec"/>
    <s v="Winter"/>
    <n v="0"/>
    <n v="1"/>
    <n v="0"/>
    <n v="0"/>
    <n v="0"/>
    <n v="10"/>
    <n v="17"/>
    <n v="7"/>
    <s v="Medium"/>
    <n v="5795"/>
    <n v="22.812769628990509"/>
    <n v="0"/>
    <m/>
    <n v="0"/>
    <n v="920"/>
    <n v="403"/>
    <n v="985"/>
    <n v="0"/>
    <n v="64"/>
    <n v="90"/>
    <n v="3"/>
    <n v="0"/>
    <n v="0.37322515212981744"/>
    <n v="0.16348884381338744"/>
    <n v="0.39959432048681542"/>
    <n v="0"/>
    <n v="2.5963488843813387E-2"/>
    <n v="3.6511156186612576E-2"/>
    <n v="1.2170385395537525E-3"/>
    <n v="100"/>
    <n v="0"/>
    <n v="404"/>
    <n v="156"/>
    <n v="368"/>
    <n v="703"/>
    <n v="136"/>
    <n v="43"/>
    <n v="5"/>
    <n v="75"/>
    <n v="0"/>
    <n v="0"/>
    <n v="27"/>
    <n v="0.15"/>
    <n v="6.2500000000000003E-3"/>
    <n v="0.09"/>
    <n v="0"/>
    <n v="1.99591975093537E-2"/>
    <n v="3.9836956521739099E-4"/>
    <n v="0.09"/>
    <n v="0.2"/>
    <n v="8.3333333333333297E-3"/>
    <n v="0.14000000000000001"/>
    <n v="0"/>
    <n v="2.9291142253124101E-2"/>
    <n v="8.5797101449275402E-4"/>
    <n v="0.14000000000000001"/>
    <n v="343.59"/>
    <n v="14.31625"/>
    <n v="15.57"/>
    <n v="12.38"/>
    <n v="0.98842787997559201"/>
    <n v="0.97698967391304303"/>
    <n v="3.19"/>
    <n v="314.26"/>
    <n v="13.0941666666667"/>
    <n v="15.03"/>
    <n v="10.96"/>
    <n v="1.3264234902030001"/>
    <n v="1.75939927536232"/>
    <n v="4.07"/>
    <n v="22.19"/>
    <n v="0.92458333333333298"/>
    <n v="1"/>
    <n v="0.82"/>
    <n v="4.68094348225419E-2"/>
    <n v="2.1911231884058002E-3"/>
    <n v="0.18"/>
    <n v="24254.47"/>
    <n v="1010.60291666667"/>
    <n v="1015.09"/>
    <n v="1007.47"/>
    <n v="2.2598643267599798"/>
    <n v="5.1069867753623202"/>
    <n v="7.62"/>
    <n v="62.53"/>
    <n v="2.6054166666666698"/>
    <n v="4.5"/>
    <n v="1.28"/>
    <n v="0.94653132962993602"/>
    <n v="0.89592155797101503"/>
    <n v="3.22"/>
    <n v="64.989999999999995"/>
    <n v="2.7079166666666699"/>
    <n v="4.5"/>
    <n v="1.61"/>
    <n v="0.90439977292973806"/>
    <n v="0.81793894927536204"/>
    <n v="2.89"/>
    <n v="4601"/>
    <n v="191.708333333333"/>
    <n v="359"/>
    <n v="0"/>
    <n v="141.37568795563001"/>
    <n v="19987.0851449275"/>
    <n v="359"/>
    <n v="20"/>
    <n v="0.83333333333333304"/>
    <n v="1"/>
    <n v="0.11"/>
    <n v="0.30533896583628301"/>
    <n v="9.3231884057971004E-2"/>
    <n v="0.89"/>
    <n v="13"/>
    <n v="0.54166666666666696"/>
    <n v="3"/>
    <n v="0"/>
    <n v="0.93153294262114295"/>
    <n v="0.86775362318840599"/>
    <n v="3"/>
    <n v="231.93100000000001"/>
    <n v="9.6637916666666701"/>
    <n v="16.093"/>
    <n v="1.613"/>
    <n v="4.8416191414889198"/>
    <n v="23.441275911231902"/>
    <n v="14.48"/>
    <x v="60"/>
    <x v="3"/>
  </r>
  <r>
    <d v="2018-12-20T00:00:00"/>
    <x v="333"/>
    <x v="342"/>
    <x v="5"/>
    <s v="Thursday"/>
    <n v="0"/>
    <s v="Dec"/>
    <s v="Winter"/>
    <n v="0"/>
    <n v="1"/>
    <n v="0"/>
    <n v="0"/>
    <n v="0"/>
    <n v="10"/>
    <n v="17"/>
    <n v="7"/>
    <s v="Medium"/>
    <n v="5795"/>
    <n v="34.995685936151858"/>
    <n v="0"/>
    <m/>
    <n v="0"/>
    <n v="534"/>
    <n v="162"/>
    <n v="1593"/>
    <n v="0"/>
    <n v="68"/>
    <n v="99"/>
    <n v="0"/>
    <n v="0"/>
    <n v="0.21742671009771988"/>
    <n v="6.5960912052117265E-2"/>
    <n v="0.6486156351791531"/>
    <n v="0"/>
    <n v="2.7687296416938109E-2"/>
    <n v="4.0309446254071658E-2"/>
    <n v="0"/>
    <n v="231"/>
    <n v="0"/>
    <n v="468"/>
    <n v="28"/>
    <n v="116"/>
    <n v="1071"/>
    <n v="259"/>
    <n v="53"/>
    <n v="1"/>
    <n v="80"/>
    <n v="0"/>
    <n v="0"/>
    <n v="18"/>
    <n v="0.96"/>
    <n v="0.04"/>
    <n v="0.55000000000000004"/>
    <n v="0"/>
    <n v="0.12018102288160799"/>
    <n v="1.4443478260869599E-2"/>
    <n v="0.55000000000000004"/>
    <n v="1.78"/>
    <n v="7.41666666666667E-2"/>
    <n v="1"/>
    <n v="0"/>
    <n v="0.225406235527087"/>
    <n v="5.0807971014492803E-2"/>
    <n v="1"/>
    <n v="333.28"/>
    <n v="13.8866666666667"/>
    <n v="16.739999999999998"/>
    <n v="11.58"/>
    <n v="1.7591862413866399"/>
    <n v="3.0947362318840601"/>
    <n v="5.16"/>
    <n v="132.6"/>
    <n v="5.5250000000000004"/>
    <n v="12.1"/>
    <n v="-1.1200000000000001"/>
    <n v="5.3822486007244201"/>
    <n v="28.968599999999999"/>
    <n v="13.22"/>
    <n v="14.98"/>
    <n v="0.62416666666666698"/>
    <n v="0.98"/>
    <n v="0.32"/>
    <n v="0.273685263009183"/>
    <n v="7.4903623188405793E-2"/>
    <n v="0.66"/>
    <n v="24277.54"/>
    <n v="1011.56416666667"/>
    <n v="1015.14"/>
    <n v="1008.59"/>
    <n v="2.1546348760927798"/>
    <n v="4.6424514492753399"/>
    <n v="6.5499999999999501"/>
    <n v="146.77000000000001"/>
    <n v="6.1154166666666701"/>
    <n v="9.7100000000000009"/>
    <n v="2.0299999999999998"/>
    <n v="2.51001815196393"/>
    <n v="6.3001911231883998"/>
    <n v="7.68"/>
    <n v="217.79"/>
    <n v="9.0745833333333294"/>
    <n v="14.94"/>
    <n v="2.0299999999999998"/>
    <n v="4.7413004812628303"/>
    <n v="22.479930253623198"/>
    <n v="12.91"/>
    <n v="7491"/>
    <n v="312.125"/>
    <n v="340"/>
    <n v="297"/>
    <n v="10.3053911598018"/>
    <n v="106.201086956522"/>
    <n v="43"/>
    <n v="6.51"/>
    <n v="0.27124999999999999"/>
    <n v="1"/>
    <n v="0"/>
    <n v="0.37118274533547801"/>
    <n v="0.137776630434783"/>
    <n v="1"/>
    <n v="15"/>
    <n v="0.625"/>
    <n v="3"/>
    <n v="0"/>
    <n v="1.09594112821891"/>
    <n v="1.2010869565217399"/>
    <n v="3"/>
    <n v="302.96499999999997"/>
    <n v="12.6235416666667"/>
    <n v="16.093"/>
    <n v="8.4559999999999995"/>
    <n v="2.5144058158706302"/>
    <n v="6.3222366068840596"/>
    <n v="7.6369999999999996"/>
    <x v="8"/>
    <x v="3"/>
  </r>
  <r>
    <d v="2018-12-21T00:00:00"/>
    <x v="334"/>
    <x v="343"/>
    <x v="25"/>
    <s v="Friday"/>
    <n v="0"/>
    <s v="Dec"/>
    <s v="Winter"/>
    <n v="0"/>
    <n v="1"/>
    <n v="1"/>
    <n v="0"/>
    <n v="0"/>
    <n v="10"/>
    <n v="17"/>
    <n v="7"/>
    <s v="Medium"/>
    <n v="5795"/>
    <n v="37.325280414150129"/>
    <n v="0"/>
    <m/>
    <n v="0"/>
    <n v="0"/>
    <n v="151"/>
    <n v="2066"/>
    <n v="0"/>
    <n v="355"/>
    <n v="194"/>
    <n v="0"/>
    <n v="0"/>
    <n v="0"/>
    <n v="5.4591467823571944E-2"/>
    <n v="0.74692697035430222"/>
    <n v="0"/>
    <n v="0.12834417932031814"/>
    <n v="7.0137382501807663E-2"/>
    <n v="0"/>
    <n v="283"/>
    <n v="0"/>
    <n v="0"/>
    <n v="0"/>
    <n v="93"/>
    <n v="1373"/>
    <n v="340"/>
    <n v="100"/>
    <n v="20"/>
    <n v="157"/>
    <n v="0"/>
    <n v="0"/>
    <n v="52"/>
    <n v="0"/>
    <n v="0"/>
    <n v="0"/>
    <n v="0"/>
    <n v="0"/>
    <n v="0"/>
    <n v="0"/>
    <n v="0"/>
    <n v="0"/>
    <n v="0"/>
    <n v="0"/>
    <n v="0"/>
    <n v="0"/>
    <n v="0"/>
    <n v="281.95999999999998"/>
    <n v="11.748333333333299"/>
    <n v="16.66"/>
    <n v="7.17"/>
    <n v="3.0810877055474002"/>
    <n v="9.4931014492753594"/>
    <n v="9.49"/>
    <n v="-15.85"/>
    <n v="-0.66041666666666698"/>
    <n v="2.83"/>
    <n v="-1.88"/>
    <n v="1.1263387364711199"/>
    <n v="1.26863894927536"/>
    <n v="4.71"/>
    <n v="10.47"/>
    <n v="0.43625000000000003"/>
    <n v="0.64"/>
    <n v="0.28999999999999998"/>
    <n v="0.111035149154788"/>
    <n v="1.23288043478261E-2"/>
    <n v="0.35"/>
    <n v="24398.01"/>
    <n v="1016.58375"/>
    <n v="1018.95"/>
    <n v="1014.84"/>
    <n v="1.2079080460970899"/>
    <n v="1.4590418478261"/>
    <n v="4.1100000000000101"/>
    <n v="86.97"/>
    <n v="3.6237499999999998"/>
    <n v="5.84"/>
    <n v="0.98"/>
    <n v="1.3748891259645799"/>
    <n v="1.89032010869565"/>
    <n v="4.8600000000000003"/>
    <n v="91.03"/>
    <n v="3.7929166666666698"/>
    <n v="6.32"/>
    <n v="1.45"/>
    <n v="1.4101386893452701"/>
    <n v="1.9884911231884099"/>
    <n v="4.87"/>
    <n v="6657"/>
    <n v="277.375"/>
    <n v="335"/>
    <n v="192"/>
    <n v="44.187163687915202"/>
    <n v="1952.5054347826101"/>
    <n v="143"/>
    <n v="0.06"/>
    <n v="2.5000000000000001E-3"/>
    <n v="0.06"/>
    <n v="0"/>
    <n v="1.22474487139159E-2"/>
    <n v="1.4999999999999999E-4"/>
    <n v="0.06"/>
    <n v="20"/>
    <n v="0.83333333333333304"/>
    <n v="4"/>
    <n v="0"/>
    <n v="1.37260991217989"/>
    <n v="1.88405797101449"/>
    <n v="4"/>
    <n v="316.89100000000002"/>
    <n v="13.203791666666699"/>
    <n v="15.16"/>
    <n v="9.4969999999999999"/>
    <n v="1.40962316824365"/>
    <n v="1.98703747644928"/>
    <n v="5.6630000000000003"/>
    <x v="2"/>
    <x v="2"/>
  </r>
  <r>
    <d v="2018-12-22T00:00:00"/>
    <x v="335"/>
    <x v="344"/>
    <x v="2"/>
    <s v="Saturday"/>
    <n v="1"/>
    <s v="Dec"/>
    <s v="Winter"/>
    <n v="0"/>
    <n v="1"/>
    <n v="1"/>
    <n v="0"/>
    <n v="0"/>
    <n v="10"/>
    <n v="18"/>
    <n v="8"/>
    <s v="Extremely High"/>
    <n v="5795"/>
    <n v="67.351164797238994"/>
    <n v="0"/>
    <m/>
    <n v="0"/>
    <n v="159"/>
    <n v="393"/>
    <n v="3530"/>
    <n v="0"/>
    <n v="369"/>
    <n v="562"/>
    <n v="0"/>
    <n v="0"/>
    <n v="3.1717534410532613E-2"/>
    <n v="7.8396169958108913E-2"/>
    <n v="0.70416916018352282"/>
    <n v="0"/>
    <n v="7.3608617594254938E-2"/>
    <n v="0.1121085178535807"/>
    <n v="0"/>
    <n v="560"/>
    <n v="0"/>
    <n v="0"/>
    <n v="124"/>
    <n v="363"/>
    <n v="2319"/>
    <n v="727"/>
    <n v="286"/>
    <n v="51"/>
    <n v="529"/>
    <n v="0"/>
    <n v="0"/>
    <n v="22"/>
    <n v="0"/>
    <n v="0"/>
    <n v="0"/>
    <n v="0"/>
    <n v="0"/>
    <n v="0"/>
    <n v="0"/>
    <n v="0"/>
    <n v="0"/>
    <n v="0"/>
    <n v="0"/>
    <n v="0"/>
    <n v="0"/>
    <n v="0"/>
    <n v="404.33"/>
    <n v="16.847083333333298"/>
    <n v="23.06"/>
    <n v="10.36"/>
    <n v="4.7145883486367604"/>
    <n v="22.227343297101399"/>
    <n v="12.7"/>
    <n v="274.45999999999998"/>
    <n v="11.435833333333299"/>
    <n v="15.71"/>
    <n v="2.9"/>
    <n v="4.1983298093891799"/>
    <n v="17.625973188405801"/>
    <n v="12.81"/>
    <n v="17.149999999999999"/>
    <n v="0.71458333333333302"/>
    <n v="0.92"/>
    <n v="0.55000000000000004"/>
    <n v="0.115532008238134"/>
    <n v="1.3347644927536199E-2"/>
    <n v="0.37"/>
    <n v="24386.05"/>
    <n v="1016.08541666667"/>
    <n v="1017.78"/>
    <n v="1014.81"/>
    <n v="0.89078362749575801"/>
    <n v="0.79349547101450102"/>
    <n v="2.9700000000000299"/>
    <n v="90.82"/>
    <n v="3.7841666666666698"/>
    <n v="6.87"/>
    <n v="1.86"/>
    <n v="1.75634233730133"/>
    <n v="3.0847384057971001"/>
    <n v="5.01"/>
    <n v="100.06"/>
    <n v="4.16916666666667"/>
    <n v="9.9499999999999993"/>
    <n v="1.86"/>
    <n v="2.25996136301461"/>
    <n v="5.1074253623188399"/>
    <n v="8.09"/>
    <n v="4691"/>
    <n v="195.458333333333"/>
    <n v="218"/>
    <n v="175"/>
    <n v="13.953273471831301"/>
    <n v="194.69384057971001"/>
    <n v="43"/>
    <n v="1.5"/>
    <n v="6.25E-2"/>
    <n v="0.3"/>
    <n v="0"/>
    <n v="6.8286480933350699E-2"/>
    <n v="4.6630434782608697E-3"/>
    <n v="0.3"/>
    <n v="21"/>
    <n v="0.875"/>
    <n v="4"/>
    <n v="0"/>
    <n v="1.4540049638094801"/>
    <n v="2.1141304347826102"/>
    <n v="4"/>
    <n v="359.904"/>
    <n v="14.996"/>
    <n v="16.093"/>
    <n v="12.989000000000001"/>
    <n v="1.0016250708766701"/>
    <n v="1.0032527826087001"/>
    <n v="3.1040000000000001"/>
    <x v="19"/>
    <x v="2"/>
  </r>
  <r>
    <d v="2018-12-23T00:00:00"/>
    <x v="336"/>
    <x v="345"/>
    <x v="8"/>
    <s v="Sunday"/>
    <n v="1"/>
    <s v="Dec"/>
    <s v="Winter"/>
    <n v="0"/>
    <n v="1"/>
    <n v="1"/>
    <n v="0"/>
    <n v="0"/>
    <n v="10"/>
    <n v="18"/>
    <n v="8"/>
    <s v="Extremely High"/>
    <n v="5795"/>
    <n v="71.268334771354617"/>
    <n v="0"/>
    <m/>
    <n v="0"/>
    <n v="16"/>
    <n v="224"/>
    <n v="4259"/>
    <n v="0"/>
    <n v="307"/>
    <n v="596"/>
    <n v="0"/>
    <n v="0"/>
    <n v="2.9618659755646058E-3"/>
    <n v="4.1466123657904481E-2"/>
    <n v="0.78841169937060351"/>
    <n v="0"/>
    <n v="5.6830803406145873E-2"/>
    <n v="0.11032950758978156"/>
    <n v="0"/>
    <n v="660"/>
    <n v="0"/>
    <n v="2"/>
    <n v="5"/>
    <n v="187"/>
    <n v="2842"/>
    <n v="962"/>
    <n v="264"/>
    <n v="2"/>
    <n v="538"/>
    <n v="0"/>
    <n v="0"/>
    <n v="38"/>
    <n v="0"/>
    <n v="0"/>
    <n v="0"/>
    <n v="0"/>
    <n v="0"/>
    <n v="0"/>
    <n v="0"/>
    <n v="0"/>
    <n v="0"/>
    <n v="0"/>
    <n v="0"/>
    <n v="0"/>
    <n v="0"/>
    <n v="0"/>
    <n v="393.62"/>
    <n v="16.400833333333299"/>
    <n v="20.149999999999999"/>
    <n v="13.11"/>
    <n v="1.98003495065039"/>
    <n v="3.9205384057971"/>
    <n v="7.04"/>
    <n v="230.77"/>
    <n v="9.6154166666666701"/>
    <n v="15.6"/>
    <n v="5.17"/>
    <n v="4.3835740621062902"/>
    <n v="19.215721557971001"/>
    <n v="10.43"/>
    <n v="16.23"/>
    <n v="0.67625000000000002"/>
    <n v="0.97"/>
    <n v="0.38"/>
    <n v="0.22536564492629199"/>
    <n v="5.0789673913043502E-2"/>
    <n v="0.59"/>
    <n v="24547.21"/>
    <n v="1022.80041666667"/>
    <n v="1026.56"/>
    <n v="1018.13"/>
    <n v="2.7664205080819202"/>
    <n v="7.6530824275362503"/>
    <n v="8.42999999999995"/>
    <n v="72.2"/>
    <n v="3.0083333333333302"/>
    <n v="4.92"/>
    <n v="0.76"/>
    <n v="1.3551854250366899"/>
    <n v="1.83652753623188"/>
    <n v="4.16"/>
    <n v="76.760000000000005"/>
    <n v="3.1983333333333301"/>
    <n v="6.7"/>
    <n v="0.77"/>
    <n v="1.5082055755005701"/>
    <n v="2.2746840579710099"/>
    <n v="5.93"/>
    <n v="3156"/>
    <n v="131.5"/>
    <n v="357"/>
    <n v="2"/>
    <n v="141.25708908720799"/>
    <n v="19953.5652173913"/>
    <n v="355"/>
    <n v="10.44"/>
    <n v="0.435"/>
    <n v="1"/>
    <n v="0"/>
    <n v="0.41443518400243301"/>
    <n v="0.17175652173913"/>
    <n v="1"/>
    <n v="20"/>
    <n v="0.83333333333333304"/>
    <n v="4"/>
    <n v="0"/>
    <n v="1.37260991217989"/>
    <n v="1.88405797101449"/>
    <n v="4"/>
    <n v="260.762"/>
    <n v="10.865083333333301"/>
    <n v="16.093"/>
    <n v="1.8320000000000001"/>
    <n v="5.4212130755159302"/>
    <n v="29.389551210144901"/>
    <n v="14.260999999999999"/>
    <x v="18"/>
    <x v="0"/>
  </r>
  <r>
    <d v="2018-12-24T00:00:00"/>
    <x v="337"/>
    <x v="346"/>
    <x v="39"/>
    <s v="Monday"/>
    <n v="0"/>
    <s v="Dec"/>
    <s v="Winter"/>
    <n v="0"/>
    <n v="1"/>
    <n v="0"/>
    <n v="1"/>
    <n v="0"/>
    <n v="10"/>
    <n v="17"/>
    <n v="7"/>
    <s v="High"/>
    <n v="5795"/>
    <n v="60.586712683347713"/>
    <n v="0"/>
    <m/>
    <n v="0"/>
    <n v="4"/>
    <n v="274"/>
    <n v="3888"/>
    <n v="0"/>
    <n v="185"/>
    <n v="452"/>
    <n v="1"/>
    <n v="0"/>
    <n v="8.3263946711074107E-4"/>
    <n v="5.7035803497085764E-2"/>
    <n v="0.8093255620316403"/>
    <n v="0"/>
    <n v="3.8509575353871776E-2"/>
    <n v="9.4088259783513734E-2"/>
    <n v="2.0815986677768527E-4"/>
    <n v="622"/>
    <n v="0"/>
    <n v="4"/>
    <n v="0"/>
    <n v="244"/>
    <n v="2686"/>
    <n v="983"/>
    <n v="129"/>
    <n v="3"/>
    <n v="397"/>
    <n v="0"/>
    <n v="1"/>
    <n v="37"/>
    <n v="0"/>
    <n v="0"/>
    <n v="0"/>
    <n v="0"/>
    <n v="0"/>
    <n v="0"/>
    <n v="0"/>
    <n v="0"/>
    <n v="0"/>
    <n v="0"/>
    <n v="0"/>
    <n v="0"/>
    <n v="0"/>
    <n v="0"/>
    <n v="326.58"/>
    <n v="13.6075"/>
    <n v="16.22"/>
    <n v="10.4"/>
    <n v="2.1225584439129301"/>
    <n v="4.5052543478260896"/>
    <n v="5.82"/>
    <n v="241.1"/>
    <n v="10.045833333333301"/>
    <n v="15.39"/>
    <n v="5.3"/>
    <n v="3.5020986461743502"/>
    <n v="12.264694927536199"/>
    <n v="10.09"/>
    <n v="19.09"/>
    <n v="0.79541666666666699"/>
    <n v="0.95"/>
    <n v="0.62"/>
    <n v="0.101380864615296"/>
    <n v="1.02780797101449E-2"/>
    <n v="0.33"/>
    <n v="24561.42"/>
    <n v="1023.3925"/>
    <n v="1026.19"/>
    <n v="1019.48"/>
    <n v="2.37217429156571"/>
    <n v="5.62721086956528"/>
    <n v="6.7100000000000399"/>
    <n v="95.39"/>
    <n v="3.9745833333333298"/>
    <n v="5.45"/>
    <n v="2.52"/>
    <n v="0.86735469484327299"/>
    <n v="0.752304166666667"/>
    <n v="2.93"/>
    <n v="96.62"/>
    <n v="4.0258333333333303"/>
    <n v="5.45"/>
    <n v="2.68"/>
    <n v="0.81480814848685701"/>
    <n v="0.66391231884058"/>
    <n v="2.77"/>
    <n v="2039"/>
    <n v="84.9583333333333"/>
    <n v="142"/>
    <n v="35"/>
    <n v="26.077608530435999"/>
    <n v="680.04166666666697"/>
    <n v="107"/>
    <n v="13.58"/>
    <n v="0.56583333333333297"/>
    <n v="1"/>
    <n v="0"/>
    <n v="0.43802835590827899"/>
    <n v="0.19186884057970999"/>
    <n v="1"/>
    <n v="17"/>
    <n v="0.70833333333333304"/>
    <n v="4"/>
    <n v="0"/>
    <n v="1.19706767331373"/>
    <n v="1.4329710144927501"/>
    <n v="4"/>
    <n v="337.005"/>
    <n v="14.041874999999999"/>
    <n v="16.093"/>
    <n v="5.1470000000000002"/>
    <n v="3.5652057360294598"/>
    <n v="12.7106919402174"/>
    <n v="10.946"/>
    <x v="61"/>
    <x v="0"/>
  </r>
  <r>
    <d v="2018-12-25T00:00:00"/>
    <x v="15"/>
    <x v="14"/>
    <x v="14"/>
    <s v="Tuesday"/>
    <n v="0"/>
    <s v="Dec"/>
    <s v="Winter"/>
    <n v="1"/>
    <n v="0"/>
    <n v="0"/>
    <n v="1"/>
    <n v="1"/>
    <n v="10"/>
    <n v="17"/>
    <n v="7"/>
    <s v="Extremely Low"/>
    <n v="5795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4"/>
    <n v="0"/>
    <n v="0"/>
    <n v="0"/>
    <n v="0"/>
    <n v="0"/>
    <n v="0"/>
    <n v="0"/>
    <n v="0"/>
    <n v="0"/>
    <n v="0"/>
    <n v="0"/>
    <n v="0"/>
    <n v="0"/>
    <n v="0"/>
    <n v="413.59"/>
    <n v="17.2329166666667"/>
    <n v="20.05"/>
    <n v="14.89"/>
    <n v="1.5110534165065901"/>
    <n v="2.2832824275362298"/>
    <n v="5.16"/>
    <n v="380.45"/>
    <n v="15.852083333333301"/>
    <n v="17.14"/>
    <n v="14.23"/>
    <n v="0.73168643299700697"/>
    <n v="0.53536503623188403"/>
    <n v="2.91"/>
    <n v="22.02"/>
    <n v="0.91749999999999998"/>
    <n v="1"/>
    <n v="0.8"/>
    <n v="5.4792097176905703E-2"/>
    <n v="3.0021739130434801E-3"/>
    <n v="0.2"/>
    <n v="24473.14"/>
    <n v="1019.7141666666701"/>
    <n v="1021.33"/>
    <n v="1018.94"/>
    <n v="0.68492409396426002"/>
    <n v="0.469121014492763"/>
    <n v="2.3899999999999899"/>
    <n v="66.09"/>
    <n v="2.7537500000000001"/>
    <n v="4.66"/>
    <n v="0.69"/>
    <n v="1.3527325404849799"/>
    <n v="1.8298853260869601"/>
    <n v="3.97"/>
    <n v="68.099999999999994"/>
    <n v="2.8374999999999999"/>
    <n v="4.66"/>
    <n v="0.83"/>
    <n v="1.2414201194774801"/>
    <n v="1.54112391304348"/>
    <n v="3.83"/>
    <n v="2632"/>
    <n v="109.666666666667"/>
    <n v="152"/>
    <n v="90"/>
    <n v="15.865375662981799"/>
    <n v="251.71014492753599"/>
    <n v="62"/>
    <n v="17.62"/>
    <n v="0.73416666666666697"/>
    <n v="1"/>
    <n v="0.06"/>
    <n v="0.34259770636388798"/>
    <n v="0.117373188405797"/>
    <n v="0.94"/>
    <n v="18"/>
    <n v="0.75"/>
    <n v="3"/>
    <n v="0"/>
    <n v="1.18871505343411"/>
    <n v="1.4130434782608701"/>
    <n v="3"/>
    <n v="320.52999999999997"/>
    <n v="13.3554166666667"/>
    <n v="16.093"/>
    <n v="0.86499999999999999"/>
    <n v="4.50659011088608"/>
    <n v="20.309354427536199"/>
    <n v="15.228"/>
    <x v="3"/>
    <x v="0"/>
  </r>
  <r>
    <d v="2018-12-26T00:00:00"/>
    <x v="338"/>
    <x v="347"/>
    <x v="35"/>
    <s v="Wednesday"/>
    <n v="0"/>
    <s v="Dec"/>
    <s v="Winter"/>
    <n v="1"/>
    <n v="0"/>
    <n v="0"/>
    <n v="1"/>
    <n v="0"/>
    <n v="9"/>
    <n v="18"/>
    <n v="9"/>
    <s v="Extremely High"/>
    <n v="5795"/>
    <n v="83.451251078515966"/>
    <n v="0"/>
    <m/>
    <n v="0"/>
    <n v="75"/>
    <n v="323"/>
    <n v="6849"/>
    <n v="0"/>
    <n v="308"/>
    <n v="736"/>
    <n v="0"/>
    <n v="0"/>
    <n v="9.0459534434929444E-3"/>
    <n v="3.8957906163309609E-2"/>
    <n v="0.82607646845977567"/>
    <n v="0"/>
    <n v="3.7148715474611023E-2"/>
    <n v="8.8770956458810765E-2"/>
    <n v="0"/>
    <n v="1212"/>
    <n v="0"/>
    <n v="0"/>
    <n v="0"/>
    <n v="279"/>
    <n v="4545"/>
    <n v="1601"/>
    <n v="248"/>
    <n v="12"/>
    <n v="664"/>
    <n v="0"/>
    <n v="0"/>
    <n v="43"/>
    <n v="3.82"/>
    <n v="0.15916666666666701"/>
    <n v="1.45"/>
    <n v="0"/>
    <n v="0.38502305596313102"/>
    <n v="0.14824275362318801"/>
    <n v="1.45"/>
    <n v="6.43"/>
    <n v="0.26791666666666702"/>
    <n v="1"/>
    <n v="0"/>
    <n v="0.39890043616297799"/>
    <n v="0.15912155797101399"/>
    <n v="1"/>
    <n v="442.33"/>
    <n v="18.430416666666702"/>
    <n v="20.02"/>
    <n v="16.649999999999999"/>
    <n v="0.95717645988726596"/>
    <n v="0.91618677536231896"/>
    <n v="3.37"/>
    <n v="414.58"/>
    <n v="17.274166666666702"/>
    <n v="19.11"/>
    <n v="16.11"/>
    <n v="0.93531634577113398"/>
    <n v="0.87481666666666702"/>
    <n v="3"/>
    <n v="22.33"/>
    <n v="0.930416666666667"/>
    <n v="0.99"/>
    <n v="0.87"/>
    <n v="3.8615064267793202E-2"/>
    <n v="1.4911231884058001E-3"/>
    <n v="0.12"/>
    <n v="24342.33"/>
    <n v="1014.26375"/>
    <n v="1018.82"/>
    <n v="1008.61"/>
    <n v="3.9284323817854898"/>
    <n v="15.4325809782608"/>
    <n v="10.210000000000001"/>
    <n v="158.57"/>
    <n v="6.6070833333333301"/>
    <n v="9.85"/>
    <n v="4.03"/>
    <n v="1.6768383271389999"/>
    <n v="2.8117867753623198"/>
    <n v="5.82"/>
    <n v="210.03"/>
    <n v="8.7512500000000006"/>
    <n v="14.88"/>
    <n v="4.03"/>
    <n v="3.41394367455637"/>
    <n v="11.6550114130435"/>
    <n v="10.85"/>
    <n v="2907"/>
    <n v="121.125"/>
    <n v="148"/>
    <n v="103"/>
    <n v="14.7215089609373"/>
    <n v="216.72282608695701"/>
    <n v="45"/>
    <n v="20.6"/>
    <n v="0.85833333333333295"/>
    <n v="1"/>
    <n v="0.1"/>
    <n v="0.25645860190828801"/>
    <n v="6.5771014492753604E-2"/>
    <n v="0.9"/>
    <n v="18"/>
    <n v="0.75"/>
    <n v="3"/>
    <n v="0"/>
    <n v="1.18871505343411"/>
    <n v="1.4130434782608701"/>
    <n v="3"/>
    <n v="281.88600000000002"/>
    <n v="11.74525"/>
    <n v="16.093"/>
    <n v="2.6120000000000001"/>
    <n v="4.3741003273716803"/>
    <n v="19.132753673913001"/>
    <n v="13.481"/>
    <x v="54"/>
    <x v="3"/>
  </r>
  <r>
    <d v="2018-12-27T00:00:00"/>
    <x v="339"/>
    <x v="348"/>
    <x v="22"/>
    <s v="Thursday"/>
    <n v="0"/>
    <s v="Dec"/>
    <s v="Winter"/>
    <n v="1"/>
    <n v="1"/>
    <n v="0"/>
    <n v="1"/>
    <n v="0"/>
    <n v="9"/>
    <n v="18"/>
    <n v="9"/>
    <s v="Extremely High"/>
    <n v="5795"/>
    <n v="77.963761863675586"/>
    <n v="0"/>
    <m/>
    <n v="0"/>
    <n v="5"/>
    <n v="426"/>
    <n v="7332"/>
    <n v="0"/>
    <n v="372"/>
    <n v="1063"/>
    <n v="0"/>
    <n v="0"/>
    <n v="5.4359643400739288E-4"/>
    <n v="4.6314416177429873E-2"/>
    <n v="0.79712981082844092"/>
    <n v="0"/>
    <n v="4.044357469015003E-2"/>
    <n v="0.11556860186997173"/>
    <n v="0"/>
    <n v="1364"/>
    <n v="0"/>
    <n v="0"/>
    <n v="0"/>
    <n v="385"/>
    <n v="4711"/>
    <n v="1727"/>
    <n v="175"/>
    <n v="97"/>
    <n v="946"/>
    <n v="0"/>
    <n v="0"/>
    <n v="65"/>
    <n v="19.829999999999998"/>
    <n v="0.82625000000000004"/>
    <n v="9.24"/>
    <n v="0"/>
    <n v="2.1095081077165201"/>
    <n v="4.4500244565217404"/>
    <n v="9.24"/>
    <n v="5.32"/>
    <n v="0.22166666666666701"/>
    <n v="1"/>
    <n v="0"/>
    <n v="0.38654170894435602"/>
    <n v="0.14941449275362301"/>
    <n v="1"/>
    <n v="409.87"/>
    <n v="17.077916666666699"/>
    <n v="21.56"/>
    <n v="13.38"/>
    <n v="2.8929884941935402"/>
    <n v="8.3693824275362303"/>
    <n v="8.18"/>
    <n v="334.85"/>
    <n v="13.952083333333301"/>
    <n v="19.75"/>
    <n v="9.2899999999999991"/>
    <n v="3.4350899983990901"/>
    <n v="11.7998432971014"/>
    <n v="10.46"/>
    <n v="19.89"/>
    <n v="0.82874999999999999"/>
    <n v="0.96"/>
    <n v="0.53"/>
    <n v="0.126054249880928"/>
    <n v="1.5889673913043498E-2"/>
    <n v="0.43"/>
    <n v="24220.47"/>
    <n v="1009.18625"/>
    <n v="1013.04"/>
    <n v="1005.8"/>
    <n v="2.09334725198456"/>
    <n v="4.3821027173913096"/>
    <n v="7.24000000000001"/>
    <n v="82.17"/>
    <n v="3.4237500000000001"/>
    <n v="8.8000000000000007"/>
    <n v="0.44"/>
    <n v="2.9774804237665502"/>
    <n v="8.8653896739130502"/>
    <n v="8.36"/>
    <n v="132.82"/>
    <n v="5.5341666666666702"/>
    <n v="13.51"/>
    <n v="0.67"/>
    <n v="4.7591229705981899"/>
    <n v="22.6492514492754"/>
    <n v="12.84"/>
    <n v="3556"/>
    <n v="148.166666666667"/>
    <n v="346"/>
    <n v="1"/>
    <n v="92.856442105971894"/>
    <n v="8622.31884057971"/>
    <n v="345"/>
    <n v="15.03"/>
    <n v="0.62624999999999997"/>
    <n v="1"/>
    <n v="0"/>
    <n v="0.39565919128989502"/>
    <n v="0.15654619565217401"/>
    <n v="1"/>
    <n v="20"/>
    <n v="0.83333333333333304"/>
    <n v="4"/>
    <n v="0"/>
    <n v="1.37260991217989"/>
    <n v="1.88405797101449"/>
    <n v="4"/>
    <n v="275.08699999999999"/>
    <n v="11.4619583333333"/>
    <n v="16.093"/>
    <n v="5.8970000000000002"/>
    <n v="3.9192333598068898"/>
    <n v="15.3603901286232"/>
    <n v="10.196"/>
    <x v="59"/>
    <x v="3"/>
  </r>
  <r>
    <d v="2018-12-28T00:00:00"/>
    <x v="340"/>
    <x v="349"/>
    <x v="15"/>
    <s v="Friday"/>
    <n v="0"/>
    <s v="Dec"/>
    <s v="Winter"/>
    <n v="1"/>
    <n v="1"/>
    <n v="0"/>
    <n v="1"/>
    <n v="0"/>
    <n v="9"/>
    <n v="18"/>
    <n v="9"/>
    <s v="Extremely High"/>
    <n v="5795"/>
    <n v="96.704055220017267"/>
    <n v="0"/>
    <m/>
    <n v="0"/>
    <n v="10"/>
    <n v="673"/>
    <n v="8795"/>
    <n v="0"/>
    <n v="397"/>
    <n v="1110"/>
    <n v="11"/>
    <n v="0"/>
    <n v="9.0942160785740264E-4"/>
    <n v="6.1204074208803201E-2"/>
    <n v="0.79983630411058571"/>
    <n v="0"/>
    <n v="3.6104037831938884E-2"/>
    <n v="0.10094579847217169"/>
    <n v="1.000363768643143E-3"/>
    <n v="1608"/>
    <n v="0"/>
    <n v="1"/>
    <n v="4"/>
    <n v="585"/>
    <n v="5710"/>
    <n v="2185"/>
    <n v="270"/>
    <n v="24"/>
    <n v="1007"/>
    <n v="0"/>
    <n v="11"/>
    <n v="55"/>
    <n v="0"/>
    <n v="0"/>
    <n v="0"/>
    <n v="0"/>
    <n v="0"/>
    <n v="0"/>
    <n v="0"/>
    <n v="0"/>
    <n v="0"/>
    <n v="0"/>
    <n v="0"/>
    <n v="0"/>
    <n v="0"/>
    <n v="0"/>
    <n v="305.68"/>
    <n v="12.7366666666667"/>
    <n v="15.71"/>
    <n v="9.24"/>
    <n v="2.2174793105581898"/>
    <n v="4.9172144927536197"/>
    <n v="6.47"/>
    <n v="144.99"/>
    <n v="6.0412499999999998"/>
    <n v="10.82"/>
    <n v="4.17"/>
    <n v="1.73288980181008"/>
    <n v="3.0029070652173901"/>
    <n v="6.65"/>
    <n v="15.54"/>
    <n v="0.64749999999999996"/>
    <n v="0.82"/>
    <n v="0.49"/>
    <n v="0.11202678251204"/>
    <n v="1.255E-2"/>
    <n v="0.33"/>
    <n v="24398.93"/>
    <n v="1016.62208333333"/>
    <n v="1019.76"/>
    <n v="1012.58"/>
    <n v="2.1080549022770998"/>
    <n v="4.4438954710144998"/>
    <n v="7.17999999999995"/>
    <n v="105.22"/>
    <n v="4.3841666666666699"/>
    <n v="5.82"/>
    <n v="2.81"/>
    <n v="0.908888076845485"/>
    <n v="0.82607753623188396"/>
    <n v="3.01"/>
    <n v="105.44"/>
    <n v="4.39333333333333"/>
    <n v="5.82"/>
    <n v="2.81"/>
    <n v="0.91058350459503701"/>
    <n v="0.82916231884058"/>
    <n v="3.01"/>
    <n v="663"/>
    <n v="27.625"/>
    <n v="54"/>
    <n v="4"/>
    <n v="12.129061399579999"/>
    <n v="147.11413043478299"/>
    <n v="50"/>
    <n v="14.81"/>
    <n v="0.61708333333333298"/>
    <n v="1"/>
    <n v="0"/>
    <n v="0.382218685033066"/>
    <n v="0.146091123188406"/>
    <n v="1"/>
    <n v="19"/>
    <n v="0.79166666666666696"/>
    <n v="4"/>
    <n v="0"/>
    <n v="1.28466428254256"/>
    <n v="1.65036231884058"/>
    <n v="4"/>
    <n v="377.73200000000003"/>
    <n v="15.7388333333333"/>
    <n v="16.093"/>
    <n v="14.547000000000001"/>
    <n v="0.51414840241913096"/>
    <n v="0.26434857971014503"/>
    <n v="1.546"/>
    <x v="3"/>
    <x v="0"/>
  </r>
  <r>
    <d v="2018-12-29T00:00:00"/>
    <x v="341"/>
    <x v="350"/>
    <x v="32"/>
    <s v="Saturday"/>
    <n v="1"/>
    <s v="Dec"/>
    <s v="Winter"/>
    <n v="1"/>
    <n v="1"/>
    <n v="0"/>
    <n v="1"/>
    <n v="0"/>
    <n v="9"/>
    <n v="18"/>
    <n v="9"/>
    <s v="Extremely High"/>
    <n v="5795"/>
    <n v="100"/>
    <n v="0"/>
    <m/>
    <n v="0"/>
    <n v="7"/>
    <n v="520"/>
    <n v="8388"/>
    <n v="0"/>
    <n v="408"/>
    <n v="1139"/>
    <n v="9"/>
    <n v="0"/>
    <n v="6.6851303600420204E-4"/>
    <n v="4.9660968388883585E-2"/>
    <n v="0.80106962085760669"/>
    <n v="0"/>
    <n v="3.8964759812816351E-2"/>
    <n v="0.10877662114411231"/>
    <n v="8.5951676057683128E-4"/>
    <n v="1577"/>
    <n v="0"/>
    <n v="7"/>
    <n v="0"/>
    <n v="463"/>
    <n v="5518"/>
    <n v="2058"/>
    <n v="179"/>
    <n v="27"/>
    <n v="1053"/>
    <n v="0"/>
    <n v="5"/>
    <n v="48"/>
    <n v="0"/>
    <n v="0"/>
    <n v="0"/>
    <n v="0"/>
    <n v="0"/>
    <n v="0"/>
    <n v="0"/>
    <n v="0"/>
    <n v="0"/>
    <n v="0"/>
    <n v="0"/>
    <n v="0"/>
    <n v="0"/>
    <n v="0"/>
    <n v="252.54"/>
    <n v="10.522500000000001"/>
    <n v="13.37"/>
    <n v="9.14"/>
    <n v="1.0452719637782599"/>
    <n v="1.0925934782608699"/>
    <n v="4.2300000000000004"/>
    <n v="147.16999999999999"/>
    <n v="6.1320833333333304"/>
    <n v="6.95"/>
    <n v="4.97"/>
    <n v="0.64038696974133702"/>
    <n v="0.41009547101449301"/>
    <n v="1.98"/>
    <n v="17.920000000000002"/>
    <n v="0.74666666666666703"/>
    <n v="0.82"/>
    <n v="0.56999999999999995"/>
    <n v="7.5795300225224294E-2"/>
    <n v="5.74492753623189E-3"/>
    <n v="0.25"/>
    <n v="24501.51"/>
    <n v="1020.89625"/>
    <n v="1023.19"/>
    <n v="1019.6"/>
    <n v="1.01670744156771"/>
    <n v="1.0336940217391599"/>
    <n v="3.5900000000000301"/>
    <n v="122.49"/>
    <n v="5.1037499999999998"/>
    <n v="6.83"/>
    <n v="4.22"/>
    <n v="0.62369036701960001"/>
    <n v="0.38898967391304401"/>
    <n v="2.61"/>
    <n v="126.56"/>
    <n v="5.2733333333333299"/>
    <n v="8.19"/>
    <n v="4.22"/>
    <n v="0.88501371478769697"/>
    <n v="0.78324927536231903"/>
    <n v="3.97"/>
    <n v="534"/>
    <n v="22.25"/>
    <n v="42"/>
    <n v="3"/>
    <n v="10.575813258892"/>
    <n v="111.847826086957"/>
    <n v="39"/>
    <n v="22.1"/>
    <n v="0.92083333333333295"/>
    <n v="1"/>
    <n v="0.4"/>
    <n v="0.15753306531222799"/>
    <n v="2.4816666666666699E-2"/>
    <n v="0.6"/>
    <n v="18"/>
    <n v="0.75"/>
    <n v="3"/>
    <n v="0"/>
    <n v="1.18871505343411"/>
    <n v="1.4130434782608701"/>
    <n v="3"/>
    <n v="379.81599999999997"/>
    <n v="15.825666666666701"/>
    <n v="16.093"/>
    <n v="15.332000000000001"/>
    <n v="0.214866928822118"/>
    <n v="4.61677971014492E-2"/>
    <n v="0.76099999999999901"/>
    <x v="1"/>
    <x v="3"/>
  </r>
  <r>
    <d v="2018-12-30T00:00:00"/>
    <x v="342"/>
    <x v="351"/>
    <x v="11"/>
    <s v="Sunday"/>
    <n v="1"/>
    <s v="Dec"/>
    <s v="Winter"/>
    <n v="1"/>
    <n v="1"/>
    <n v="0"/>
    <n v="1"/>
    <n v="0"/>
    <n v="9"/>
    <n v="18"/>
    <n v="9"/>
    <s v="Extremely High"/>
    <n v="5795"/>
    <n v="75.012942191544425"/>
    <n v="0"/>
    <m/>
    <n v="0"/>
    <n v="3"/>
    <n v="299"/>
    <n v="5956"/>
    <n v="0"/>
    <n v="305"/>
    <n v="762"/>
    <n v="3"/>
    <n v="0"/>
    <n v="4.0938864628820959E-4"/>
    <n v="4.0802401746724892E-2"/>
    <n v="0.81277292576419213"/>
    <n v="0"/>
    <n v="4.1621179039301313E-2"/>
    <n v="0.10398471615720524"/>
    <n v="4.0938864628820959E-4"/>
    <n v="1045"/>
    <n v="0"/>
    <n v="3"/>
    <n v="0"/>
    <n v="271"/>
    <n v="3957"/>
    <n v="1244"/>
    <n v="188"/>
    <n v="25"/>
    <n v="649"/>
    <n v="0"/>
    <n v="2"/>
    <n v="70"/>
    <n v="3.36"/>
    <n v="0.14000000000000001"/>
    <n v="1.21"/>
    <n v="0"/>
    <n v="0.28513917273164502"/>
    <n v="8.1304347826087003E-2"/>
    <n v="1.21"/>
    <n v="4.12"/>
    <n v="0.17166666666666699"/>
    <n v="1"/>
    <n v="0"/>
    <n v="0.30600748309501302"/>
    <n v="9.3640579710145E-2"/>
    <n v="1"/>
    <n v="213.32"/>
    <n v="8.8883333333333301"/>
    <n v="9.6999999999999993"/>
    <n v="7.98"/>
    <n v="0.60396995798212305"/>
    <n v="0.36477971014492699"/>
    <n v="1.72"/>
    <n v="178.75"/>
    <n v="7.4479166666666696"/>
    <n v="9.17"/>
    <n v="5.73"/>
    <n v="1.1663878807694299"/>
    <n v="1.3604606884057999"/>
    <n v="3.44"/>
    <n v="21.78"/>
    <n v="0.90749999999999997"/>
    <n v="0.98"/>
    <n v="0.82"/>
    <n v="4.9978256141611499E-2"/>
    <n v="2.49782608695652E-3"/>
    <n v="0.16"/>
    <n v="24407.02"/>
    <n v="1016.9591666666699"/>
    <n v="1021.12"/>
    <n v="1012.35"/>
    <n v="3.1387991565131301"/>
    <n v="9.8520601449275098"/>
    <n v="8.76999999999998"/>
    <n v="74.05"/>
    <n v="3.0854166666666698"/>
    <n v="4.4000000000000004"/>
    <n v="0.42"/>
    <n v="1.0951393763458599"/>
    <n v="1.19933025362319"/>
    <n v="3.98"/>
    <n v="75.53"/>
    <n v="3.1470833333333301"/>
    <n v="4.4000000000000004"/>
    <n v="0.69"/>
    <n v="0.98501590879523904"/>
    <n v="0.97025634057971"/>
    <n v="3.71"/>
    <n v="3342"/>
    <n v="139.25"/>
    <n v="356"/>
    <n v="0"/>
    <n v="163.37134281193201"/>
    <n v="26690.195652173901"/>
    <n v="356"/>
    <n v="24"/>
    <n v="1"/>
    <n v="1"/>
    <n v="1"/>
    <n v="0"/>
    <n v="0"/>
    <n v="0"/>
    <n v="18"/>
    <n v="0.75"/>
    <n v="3"/>
    <n v="0"/>
    <n v="1.18871505343411"/>
    <n v="1.4130434782608701"/>
    <n v="3"/>
    <n v="258.43"/>
    <n v="10.7679166666667"/>
    <n v="16.093"/>
    <n v="2.2410000000000001"/>
    <n v="4.6150489932551002"/>
    <n v="21.298677210144898"/>
    <n v="13.852"/>
    <x v="21"/>
    <x v="3"/>
  </r>
  <r>
    <d v="2018-12-31T00:00:00"/>
    <x v="343"/>
    <x v="352"/>
    <x v="18"/>
    <s v="Monday"/>
    <n v="0"/>
    <s v="Dec"/>
    <s v="Winter"/>
    <n v="1"/>
    <n v="0"/>
    <n v="0"/>
    <n v="1"/>
    <n v="0"/>
    <n v="9"/>
    <n v="18"/>
    <n v="9"/>
    <s v="High"/>
    <n v="5795"/>
    <n v="61.069887834339951"/>
    <n v="0"/>
    <m/>
    <n v="0"/>
    <n v="63"/>
    <n v="267"/>
    <n v="4066"/>
    <n v="0"/>
    <n v="190"/>
    <n v="506"/>
    <n v="0"/>
    <n v="0"/>
    <n v="1.237234878240377E-2"/>
    <n v="5.2435192458758835E-2"/>
    <n v="0.79850746268656714"/>
    <n v="0"/>
    <n v="3.7313432835820892E-2"/>
    <n v="9.9371563236449328E-2"/>
    <n v="0"/>
    <n v="704"/>
    <n v="0"/>
    <n v="0"/>
    <n v="0"/>
    <n v="241"/>
    <n v="2724"/>
    <n v="864"/>
    <n v="104"/>
    <n v="0"/>
    <n v="473"/>
    <n v="0"/>
    <n v="0"/>
    <n v="45"/>
    <n v="1.31"/>
    <n v="5.4583333333333303E-2"/>
    <n v="0.37"/>
    <n v="0"/>
    <n v="0.110413419421761"/>
    <n v="1.21911231884058E-2"/>
    <n v="0.37"/>
    <n v="3.75"/>
    <n v="0.15625"/>
    <n v="1"/>
    <n v="0"/>
    <n v="0.320282653699618"/>
    <n v="0.10258097826087"/>
    <n v="1"/>
    <n v="263.27"/>
    <n v="10.969583333333301"/>
    <n v="14.15"/>
    <n v="8.44"/>
    <n v="1.66861952619176"/>
    <n v="2.7842911231884102"/>
    <n v="5.71"/>
    <n v="215.62"/>
    <n v="8.9841666666666704"/>
    <n v="10.35"/>
    <n v="7.7"/>
    <n v="0.69097232478818504"/>
    <n v="0.477442753623188"/>
    <n v="2.65"/>
    <n v="21.12"/>
    <n v="0.88"/>
    <n v="0.99"/>
    <n v="0.71"/>
    <n v="9.3715573389123397E-2"/>
    <n v="8.7826086956521703E-3"/>
    <n v="0.28000000000000003"/>
    <n v="24331.51"/>
    <n v="1013.81291666667"/>
    <n v="1017.63"/>
    <n v="1009.75"/>
    <n v="2.2886686450132299"/>
    <n v="5.2380041666667001"/>
    <n v="7.88"/>
    <n v="49.28"/>
    <n v="2.0533333333333301"/>
    <n v="6.3"/>
    <n v="0.31"/>
    <n v="1.5224484475220601"/>
    <n v="2.3178492753623199"/>
    <n v="5.99"/>
    <n v="59.86"/>
    <n v="2.4941666666666702"/>
    <n v="9.1300000000000008"/>
    <n v="0.35"/>
    <n v="2.0747821607322399"/>
    <n v="4.3047210144927499"/>
    <n v="8.7799999999999994"/>
    <n v="5653"/>
    <n v="235.541666666667"/>
    <n v="305"/>
    <n v="127"/>
    <n v="43.693576452247598"/>
    <n v="1909.1286231884101"/>
    <n v="178"/>
    <n v="16.27"/>
    <n v="0.67791666666666694"/>
    <n v="1"/>
    <n v="7.0000000000000007E-2"/>
    <n v="0.37817616284600403"/>
    <n v="0.14301721014492799"/>
    <n v="0.93"/>
    <n v="19"/>
    <n v="0.79166666666666696"/>
    <n v="4"/>
    <n v="0"/>
    <n v="1.28466428254256"/>
    <n v="1.65036231884058"/>
    <n v="4"/>
    <n v="277.31200000000001"/>
    <n v="11.5546666666667"/>
    <n v="16.093"/>
    <n v="2.0590000000000002"/>
    <n v="5.3876910491025498"/>
    <n v="29.027214840579699"/>
    <n v="14.034000000000001"/>
    <x v="51"/>
    <x v="3"/>
  </r>
  <r>
    <d v="2019-01-01T00:00:00"/>
    <x v="344"/>
    <x v="353"/>
    <x v="51"/>
    <s v="Tuesday"/>
    <n v="0"/>
    <s v="Jan"/>
    <s v="Winter"/>
    <n v="1"/>
    <n v="0"/>
    <n v="0"/>
    <n v="1"/>
    <n v="0"/>
    <n v="10"/>
    <n v="17"/>
    <n v="7"/>
    <s v="Medium"/>
    <n v="7172"/>
    <n v="38.232013385387617"/>
    <n v="0"/>
    <m/>
    <n v="0"/>
    <n v="8"/>
    <n v="214"/>
    <n v="2579"/>
    <n v="0"/>
    <n v="138"/>
    <n v="360"/>
    <n v="0"/>
    <n v="0"/>
    <n v="2.4249772658381328E-3"/>
    <n v="6.4868141861170056E-2"/>
    <n v="0.78175204607456805"/>
    <n v="0"/>
    <n v="4.1830857835707794E-2"/>
    <n v="0.10912397696271597"/>
    <n v="0"/>
    <n v="472"/>
    <n v="0"/>
    <n v="6"/>
    <n v="0"/>
    <n v="202"/>
    <n v="1655"/>
    <n v="476"/>
    <n v="81"/>
    <n v="19"/>
    <n v="332"/>
    <n v="0"/>
    <n v="0"/>
    <n v="25"/>
    <n v="0"/>
    <n v="0"/>
    <n v="0"/>
    <n v="0"/>
    <n v="0"/>
    <n v="0"/>
    <n v="0"/>
    <n v="0"/>
    <n v="0"/>
    <n v="0"/>
    <n v="0"/>
    <n v="0"/>
    <n v="0"/>
    <n v="0"/>
    <n v="306.95999999999998"/>
    <n v="12.79"/>
    <n v="17.25"/>
    <n v="7.6"/>
    <n v="3.5178488980576201"/>
    <n v="12.375260869565199"/>
    <n v="9.65"/>
    <n v="203.63"/>
    <n v="8.4845833333333296"/>
    <n v="9.91"/>
    <n v="6.93"/>
    <n v="0.81858828196005795"/>
    <n v="0.67008677536231898"/>
    <n v="2.98"/>
    <n v="18.38"/>
    <n v="0.76583333333333303"/>
    <n v="0.96"/>
    <n v="0.56999999999999995"/>
    <n v="0.14761632602847499"/>
    <n v="2.1790579710144899E-2"/>
    <n v="0.39"/>
    <n v="24481.25"/>
    <n v="1020.05208333333"/>
    <n v="1022.39"/>
    <n v="1017.63"/>
    <n v="1.4943807185199001"/>
    <n v="2.2331737318840501"/>
    <n v="4.75999999999999"/>
    <n v="75.849999999999994"/>
    <n v="3.16041666666667"/>
    <n v="5.08"/>
    <n v="0.28999999999999998"/>
    <n v="1.5738197210903"/>
    <n v="2.4769085144927501"/>
    <n v="4.79"/>
    <n v="76.14"/>
    <n v="3.1724999999999999"/>
    <n v="5.22"/>
    <n v="0.38"/>
    <n v="1.57001038490058"/>
    <n v="2.46493260869565"/>
    <n v="4.84"/>
    <n v="1826"/>
    <n v="76.0833333333333"/>
    <n v="358"/>
    <n v="1"/>
    <n v="111.663670736363"/>
    <n v="12468.7753623188"/>
    <n v="357"/>
    <n v="14.23"/>
    <n v="0.59291666666666698"/>
    <n v="1"/>
    <n v="0.1"/>
    <n v="0.3295778481194"/>
    <n v="0.108621557971014"/>
    <n v="0.9"/>
    <n v="21"/>
    <n v="0.875"/>
    <n v="4"/>
    <n v="0"/>
    <n v="1.4540049638094801"/>
    <n v="2.1141304347826102"/>
    <n v="4"/>
    <n v="251.99"/>
    <n v="10.4995833333333"/>
    <n v="16.093"/>
    <n v="1.865"/>
    <n v="5.5810264594050896"/>
    <n v="31.1478563405797"/>
    <n v="14.228"/>
    <x v="18"/>
    <x v="0"/>
  </r>
  <r>
    <d v="2019-01-02T00:00:00"/>
    <x v="345"/>
    <x v="354"/>
    <x v="11"/>
    <s v="Wednesday"/>
    <n v="0"/>
    <s v="Jan"/>
    <s v="Winter"/>
    <n v="0"/>
    <n v="0"/>
    <n v="0"/>
    <n v="0"/>
    <n v="0"/>
    <n v="10"/>
    <n v="17"/>
    <n v="7"/>
    <s v="Medium"/>
    <n v="7172"/>
    <n v="33.282208588957054"/>
    <n v="0"/>
    <m/>
    <n v="0"/>
    <n v="86"/>
    <n v="314"/>
    <n v="3151"/>
    <n v="0"/>
    <n v="106"/>
    <n v="370"/>
    <n v="1"/>
    <n v="0"/>
    <n v="2.1350546176762662E-2"/>
    <n v="7.795431976166832E-2"/>
    <n v="0.78227408142999011"/>
    <n v="0"/>
    <n v="2.6315789473684209E-2"/>
    <n v="9.1857000993048665E-2"/>
    <n v="2.4826216484607745E-4"/>
    <n v="599"/>
    <n v="0"/>
    <n v="0"/>
    <n v="0"/>
    <n v="303"/>
    <n v="2073"/>
    <n v="423"/>
    <n v="58"/>
    <n v="13"/>
    <n v="332"/>
    <n v="0"/>
    <n v="0"/>
    <n v="59"/>
    <n v="20.94"/>
    <n v="0.87250000000000005"/>
    <n v="4.28"/>
    <n v="0"/>
    <n v="1.13138333948736"/>
    <n v="1.2800282608695699"/>
    <n v="4.28"/>
    <n v="13.78"/>
    <n v="0.57416666666666705"/>
    <n v="1"/>
    <n v="0"/>
    <n v="0.49628985803500503"/>
    <n v="0.24630362318840601"/>
    <n v="1"/>
    <n v="286.77999999999997"/>
    <n v="11.9491666666667"/>
    <n v="14.41"/>
    <n v="10.82"/>
    <n v="1.09549241128746"/>
    <n v="1.2001036231884099"/>
    <n v="3.59"/>
    <n v="247.78"/>
    <n v="10.3241666666667"/>
    <n v="12.12"/>
    <n v="9.56"/>
    <n v="0.78557603715040103"/>
    <n v="0.61712971014492801"/>
    <n v="2.56"/>
    <n v="21.62"/>
    <n v="0.90083333333333304"/>
    <n v="0.98"/>
    <n v="0.74"/>
    <n v="7.2346789638618306E-2"/>
    <n v="5.2340579710144896E-3"/>
    <n v="0.24"/>
    <n v="24436.54"/>
    <n v="1018.18916666667"/>
    <n v="1020.95"/>
    <n v="1014.96"/>
    <n v="1.9315569675369599"/>
    <n v="3.73091231884057"/>
    <n v="5.99000000000001"/>
    <n v="118.48"/>
    <n v="4.9366666666666701"/>
    <n v="6.98"/>
    <n v="3.73"/>
    <n v="0.672384896674042"/>
    <n v="0.452101449275362"/>
    <n v="3.25"/>
    <n v="121.03"/>
    <n v="5.0429166666666703"/>
    <n v="7.96"/>
    <n v="3.73"/>
    <n v="0.81761306446778703"/>
    <n v="0.66849112318840598"/>
    <n v="4.2300000000000004"/>
    <n v="738"/>
    <n v="30.75"/>
    <n v="68"/>
    <n v="15"/>
    <n v="13.7722152554873"/>
    <n v="189.673913043478"/>
    <n v="53"/>
    <n v="24"/>
    <n v="1"/>
    <n v="1"/>
    <n v="1"/>
    <n v="0"/>
    <n v="0"/>
    <n v="0"/>
    <n v="20"/>
    <n v="0.83333333333333304"/>
    <n v="4"/>
    <n v="0"/>
    <n v="1.37260991217989"/>
    <n v="1.88405797101449"/>
    <n v="4"/>
    <n v="240.947"/>
    <n v="10.0394583333333"/>
    <n v="16.093"/>
    <n v="3.23"/>
    <n v="4.2563364935134604"/>
    <n v="18.116400346014501"/>
    <n v="12.863"/>
    <x v="26"/>
    <x v="3"/>
  </r>
  <r>
    <d v="2019-01-03T00:00:00"/>
    <x v="346"/>
    <x v="355"/>
    <x v="8"/>
    <s v="Thursday"/>
    <n v="0"/>
    <s v="Jan"/>
    <s v="Winter"/>
    <n v="0"/>
    <n v="1"/>
    <n v="0"/>
    <n v="0"/>
    <n v="0"/>
    <n v="10"/>
    <n v="17"/>
    <n v="7"/>
    <s v="Medium"/>
    <n v="7172"/>
    <n v="35.513106525376465"/>
    <n v="0"/>
    <m/>
    <n v="0"/>
    <n v="0"/>
    <n v="249"/>
    <n v="2678"/>
    <n v="0"/>
    <n v="112"/>
    <n v="308"/>
    <n v="0"/>
    <n v="0"/>
    <n v="0"/>
    <n v="7.4394980579623543E-2"/>
    <n v="0.8001195100089632"/>
    <n v="0"/>
    <n v="3.3462802509710191E-2"/>
    <n v="9.2022706901703014E-2"/>
    <n v="0"/>
    <n v="458"/>
    <n v="0"/>
    <n v="0"/>
    <n v="0"/>
    <n v="220"/>
    <n v="1789"/>
    <n v="330"/>
    <n v="76"/>
    <n v="9"/>
    <n v="283"/>
    <n v="0"/>
    <n v="0"/>
    <n v="37"/>
    <n v="13.94"/>
    <n v="0.58083333333333298"/>
    <n v="2.21"/>
    <n v="0"/>
    <n v="0.69212286334943096"/>
    <n v="0.479034057971014"/>
    <n v="2.21"/>
    <n v="10.23"/>
    <n v="0.42625000000000002"/>
    <n v="1"/>
    <n v="0"/>
    <n v="0.44417791676211299"/>
    <n v="0.19729402173912999"/>
    <n v="1"/>
    <n v="242.66"/>
    <n v="10.1108333333333"/>
    <n v="13.98"/>
    <n v="5.66"/>
    <n v="2.9266450842689098"/>
    <n v="8.56525144927536"/>
    <n v="8.32"/>
    <n v="207.53"/>
    <n v="8.6470833333333292"/>
    <n v="12.98"/>
    <n v="3.38"/>
    <n v="3.4508845484406798"/>
    <n v="11.9086041666667"/>
    <n v="9.6"/>
    <n v="21.74"/>
    <n v="0.90583333333333305"/>
    <n v="0.97"/>
    <n v="0.81"/>
    <n v="4.7265822440897901E-2"/>
    <n v="2.23405797101449E-3"/>
    <n v="0.16"/>
    <n v="24356.73"/>
    <n v="1014.86375"/>
    <n v="1017.3"/>
    <n v="1012.89"/>
    <n v="1.3144276734364899"/>
    <n v="1.72772010869566"/>
    <n v="4.4099999999999699"/>
    <n v="118.68"/>
    <n v="4.9450000000000003"/>
    <n v="7.19"/>
    <n v="2.2999999999999998"/>
    <n v="1.51398983397885"/>
    <n v="2.2921652173912999"/>
    <n v="4.8899999999999997"/>
    <n v="139.31"/>
    <n v="5.8045833333333299"/>
    <n v="8.75"/>
    <n v="2.2999999999999998"/>
    <n v="2.1021313804278998"/>
    <n v="4.4189563405797099"/>
    <n v="6.45"/>
    <n v="5355"/>
    <n v="223.125"/>
    <n v="321"/>
    <n v="12"/>
    <n v="114.22453574087"/>
    <n v="13047.244565217399"/>
    <n v="309"/>
    <n v="20.76"/>
    <n v="0.86499999999999999"/>
    <n v="1"/>
    <n v="0"/>
    <n v="0.32818340577501298"/>
    <n v="0.107704347826087"/>
    <n v="1"/>
    <n v="18"/>
    <n v="0.75"/>
    <n v="3"/>
    <n v="0"/>
    <n v="1.18871505343411"/>
    <n v="1.4130434782608701"/>
    <n v="3"/>
    <n v="291.178"/>
    <n v="12.1324166666667"/>
    <n v="16.093"/>
    <n v="2.7320000000000002"/>
    <n v="4.5643463831962903"/>
    <n v="20.833257905797101"/>
    <n v="13.361000000000001"/>
    <x v="52"/>
    <x v="3"/>
  </r>
  <r>
    <d v="2019-01-04T00:00:00"/>
    <x v="347"/>
    <x v="356"/>
    <x v="16"/>
    <s v="Friday"/>
    <n v="0"/>
    <s v="Jan"/>
    <s v="Winter"/>
    <n v="0"/>
    <n v="0"/>
    <n v="0"/>
    <n v="0"/>
    <n v="0"/>
    <n v="10"/>
    <n v="17"/>
    <n v="7"/>
    <s v="High"/>
    <n v="7172"/>
    <n v="43.084216397099837"/>
    <n v="0"/>
    <m/>
    <n v="0"/>
    <n v="5"/>
    <n v="332"/>
    <n v="3168"/>
    <n v="0"/>
    <n v="248"/>
    <n v="482"/>
    <n v="0"/>
    <n v="0"/>
    <n v="1.1806375442739079E-3"/>
    <n v="7.8394332939787481E-2"/>
    <n v="0.74805194805194808"/>
    <n v="0"/>
    <n v="5.855962219598583E-2"/>
    <n v="0.11381345926800472"/>
    <n v="0"/>
    <n v="635"/>
    <n v="0"/>
    <n v="0"/>
    <n v="0"/>
    <n v="309"/>
    <n v="1987"/>
    <n v="351"/>
    <n v="194"/>
    <n v="31"/>
    <n v="424"/>
    <n v="0"/>
    <n v="0"/>
    <n v="32"/>
    <n v="0"/>
    <n v="0"/>
    <n v="0"/>
    <n v="0"/>
    <n v="0"/>
    <n v="0"/>
    <n v="0"/>
    <n v="0"/>
    <n v="0"/>
    <n v="0"/>
    <n v="0"/>
    <n v="0"/>
    <n v="0"/>
    <n v="0"/>
    <n v="218.48"/>
    <n v="9.1033333333333299"/>
    <n v="15.66"/>
    <n v="3.43"/>
    <n v="4.5019741241473996"/>
    <n v="20.267771014492801"/>
    <n v="12.23"/>
    <n v="106.57"/>
    <n v="4.4404166666666702"/>
    <n v="7.16"/>
    <n v="1.81"/>
    <n v="1.9862144005437901"/>
    <n v="3.94504764492754"/>
    <n v="5.35"/>
    <n v="17.79"/>
    <n v="0.74124999999999996"/>
    <n v="0.92"/>
    <n v="0.52"/>
    <n v="0.136168453858032"/>
    <n v="1.8541847826087001E-2"/>
    <n v="0.4"/>
    <n v="24423.31"/>
    <n v="1017.63791666667"/>
    <n v="1019.82"/>
    <n v="1015.94"/>
    <n v="1.23989473314284"/>
    <n v="1.53733894927536"/>
    <n v="3.88"/>
    <n v="73.430000000000007"/>
    <n v="3.0595833333333302"/>
    <n v="6.19"/>
    <n v="0.72"/>
    <n v="1.5635174368590601"/>
    <n v="2.4445867753623198"/>
    <n v="5.47"/>
    <n v="78.88"/>
    <n v="3.2866666666666702"/>
    <n v="9.67"/>
    <n v="0.98"/>
    <n v="1.9959364516037501"/>
    <n v="3.9837623188405802"/>
    <n v="8.69"/>
    <n v="6534"/>
    <n v="272.25"/>
    <n v="317"/>
    <n v="231"/>
    <n v="27.4958494891581"/>
    <n v="756.02173913043498"/>
    <n v="86"/>
    <n v="0"/>
    <n v="0"/>
    <n v="0"/>
    <n v="0"/>
    <n v="0"/>
    <n v="0"/>
    <n v="0"/>
    <n v="21"/>
    <n v="0.875"/>
    <n v="4"/>
    <n v="0"/>
    <n v="1.4540049638094801"/>
    <n v="2.1141304347826102"/>
    <n v="4"/>
    <n v="375.86500000000001"/>
    <n v="15.6610416666667"/>
    <n v="16.093"/>
    <n v="14.542"/>
    <n v="0.46647134952485197"/>
    <n v="0.21759551992753601"/>
    <n v="1.5509999999999999"/>
    <x v="2"/>
    <x v="2"/>
  </r>
  <r>
    <d v="2019-01-05T00:00:00"/>
    <x v="348"/>
    <x v="357"/>
    <x v="5"/>
    <s v="Saturday"/>
    <n v="1"/>
    <s v="Jan"/>
    <s v="Winter"/>
    <n v="0"/>
    <n v="1"/>
    <n v="0"/>
    <n v="0"/>
    <n v="0"/>
    <n v="9"/>
    <n v="18"/>
    <n v="9"/>
    <s v="High"/>
    <n v="7172"/>
    <n v="48.187395426659229"/>
    <n v="0"/>
    <m/>
    <n v="0"/>
    <n v="80"/>
    <n v="273"/>
    <n v="2928"/>
    <n v="0"/>
    <n v="249"/>
    <n v="666"/>
    <n v="0"/>
    <n v="0"/>
    <n v="1.9065776930409915E-2"/>
    <n v="6.5061963775023837E-2"/>
    <n v="0.69780743565300285"/>
    <n v="0"/>
    <n v="5.9342230695900861E-2"/>
    <n v="0.15872259294566254"/>
    <n v="0"/>
    <n v="537"/>
    <n v="0"/>
    <n v="3"/>
    <n v="11"/>
    <n v="260"/>
    <n v="1980"/>
    <n v="398"/>
    <n v="193"/>
    <n v="24"/>
    <n v="632"/>
    <n v="0"/>
    <n v="0"/>
    <n v="35"/>
    <n v="0"/>
    <n v="0"/>
    <n v="0"/>
    <n v="0"/>
    <n v="0"/>
    <n v="0"/>
    <n v="0"/>
    <n v="0"/>
    <n v="0"/>
    <n v="0"/>
    <n v="0"/>
    <n v="0"/>
    <n v="0"/>
    <n v="0"/>
    <n v="295.61"/>
    <n v="12.317083333333301"/>
    <n v="19.63"/>
    <n v="5.51"/>
    <n v="4.7698286170712496"/>
    <n v="22.751265036231899"/>
    <n v="14.12"/>
    <n v="185.86"/>
    <n v="7.7441666666666702"/>
    <n v="11.02"/>
    <n v="4.2"/>
    <n v="2.0306583140464101"/>
    <n v="4.1235731884057998"/>
    <n v="6.82"/>
    <n v="18.29"/>
    <n v="0.762083333333333"/>
    <n v="0.92"/>
    <n v="0.44"/>
    <n v="0.175350063950762"/>
    <n v="3.0747644927536202E-2"/>
    <n v="0.48"/>
    <n v="24517.35"/>
    <n v="1021.55625"/>
    <n v="1023.91"/>
    <n v="1019.74"/>
    <n v="1.2274959045358"/>
    <n v="1.5067461956521699"/>
    <n v="4.16999999999996"/>
    <n v="37.049999999999997"/>
    <n v="1.54375"/>
    <n v="3.3"/>
    <n v="0.2"/>
    <n v="1.11883406898121"/>
    <n v="1.2517896739130401"/>
    <n v="3.1"/>
    <n v="40.14"/>
    <n v="1.6725000000000001"/>
    <n v="3.88"/>
    <n v="0.2"/>
    <n v="1.1565851159490099"/>
    <n v="1.33768913043478"/>
    <n v="3.68"/>
    <n v="4681"/>
    <n v="195.041666666667"/>
    <n v="275"/>
    <n v="134"/>
    <n v="41.197804043067798"/>
    <n v="1697.25905797101"/>
    <n v="141"/>
    <n v="0.06"/>
    <n v="2.5000000000000001E-3"/>
    <n v="0.06"/>
    <n v="0"/>
    <n v="1.22474487139159E-2"/>
    <n v="1.4999999999999999E-4"/>
    <n v="0.06"/>
    <n v="24"/>
    <n v="1"/>
    <n v="5"/>
    <n v="0"/>
    <n v="1.7194539072421899"/>
    <n v="2.9565217391304301"/>
    <n v="5"/>
    <n v="345.55799999999999"/>
    <n v="14.398250000000001"/>
    <n v="16.093"/>
    <n v="8.9700000000000006"/>
    <n v="2.2628193889386101"/>
    <n v="5.1203515869565202"/>
    <n v="7.1230000000000002"/>
    <x v="2"/>
    <x v="2"/>
  </r>
  <r>
    <d v="2019-01-06T00:00:00"/>
    <x v="349"/>
    <x v="358"/>
    <x v="44"/>
    <s v="Sunday"/>
    <n v="1"/>
    <s v="Jan"/>
    <s v="Winter"/>
    <n v="0"/>
    <n v="1"/>
    <n v="0"/>
    <n v="0"/>
    <n v="0"/>
    <n v="9"/>
    <n v="18"/>
    <n v="9"/>
    <s v="Medium"/>
    <n v="7172"/>
    <n v="33.533184606804241"/>
    <n v="0"/>
    <m/>
    <n v="0"/>
    <n v="1"/>
    <n v="168"/>
    <n v="1905"/>
    <n v="0"/>
    <n v="169"/>
    <n v="338"/>
    <n v="0"/>
    <n v="0"/>
    <n v="3.8744672607516468E-4"/>
    <n v="6.509104998062766E-2"/>
    <n v="0.73808601317318867"/>
    <n v="0"/>
    <n v="6.5478496706702832E-2"/>
    <n v="0.13095699341340566"/>
    <n v="0"/>
    <n v="262"/>
    <n v="0"/>
    <n v="0"/>
    <n v="0"/>
    <n v="143"/>
    <n v="1411"/>
    <n v="203"/>
    <n v="153"/>
    <n v="6"/>
    <n v="326"/>
    <n v="0"/>
    <n v="0"/>
    <n v="45"/>
    <n v="0"/>
    <n v="0"/>
    <n v="0"/>
    <n v="0"/>
    <n v="0"/>
    <n v="0"/>
    <n v="0"/>
    <n v="0"/>
    <n v="0"/>
    <n v="0"/>
    <n v="0"/>
    <n v="0"/>
    <n v="0"/>
    <n v="0"/>
    <n v="386.78"/>
    <n v="16.115833333333299"/>
    <n v="20.88"/>
    <n v="11.72"/>
    <n v="3.5492925402440201"/>
    <n v="12.597477536231899"/>
    <n v="9.16"/>
    <n v="317.14999999999998"/>
    <n v="13.2145833333333"/>
    <n v="15.21"/>
    <n v="10"/>
    <n v="2.0702740401814599"/>
    <n v="4.2860346014492796"/>
    <n v="5.21"/>
    <n v="20.100000000000001"/>
    <n v="0.83750000000000002"/>
    <n v="0.96"/>
    <n v="0.66"/>
    <n v="9.7679600469218197E-2"/>
    <n v="9.5413043478260896E-3"/>
    <n v="0.3"/>
    <n v="24496.57"/>
    <n v="1020.69041666667"/>
    <n v="1022.65"/>
    <n v="1018.39"/>
    <n v="1.3864420499865899"/>
    <n v="1.92222155797102"/>
    <n v="4.25999999999999"/>
    <n v="66.739999999999995"/>
    <n v="2.7808333333333302"/>
    <n v="5.41"/>
    <n v="0.4"/>
    <n v="1.62501616491402"/>
    <n v="2.64067753623188"/>
    <n v="5.01"/>
    <n v="71.84"/>
    <n v="2.9933333333333301"/>
    <n v="5.79"/>
    <n v="0.4"/>
    <n v="1.74995072394393"/>
    <n v="3.06232753623188"/>
    <n v="5.39"/>
    <n v="3751"/>
    <n v="156.291666666667"/>
    <n v="175"/>
    <n v="72"/>
    <n v="21.5799406991704"/>
    <n v="465.69384057971001"/>
    <n v="103"/>
    <n v="7.31"/>
    <n v="0.30458333333333298"/>
    <n v="0.82"/>
    <n v="0"/>
    <n v="0.30527221162170298"/>
    <n v="9.3191123188405806E-2"/>
    <n v="0.82"/>
    <n v="21"/>
    <n v="0.875"/>
    <n v="4"/>
    <n v="0"/>
    <n v="1.4540049638094801"/>
    <n v="2.1141304347826102"/>
    <n v="4"/>
    <n v="337.524"/>
    <n v="14.063499999999999"/>
    <n v="16.093"/>
    <n v="1.369"/>
    <n v="3.24639117362248"/>
    <n v="10.5390556521739"/>
    <n v="14.724"/>
    <x v="18"/>
    <x v="0"/>
  </r>
  <r>
    <d v="2019-01-07T00:00:00"/>
    <x v="350"/>
    <x v="359"/>
    <x v="7"/>
    <s v="Monday"/>
    <n v="0"/>
    <s v="Jan"/>
    <s v="Winter"/>
    <n v="0"/>
    <n v="1"/>
    <n v="0"/>
    <n v="0"/>
    <n v="0"/>
    <n v="10"/>
    <n v="17"/>
    <n v="7"/>
    <s v="Medium"/>
    <n v="7172"/>
    <n v="19.715560513106524"/>
    <n v="0"/>
    <m/>
    <n v="0"/>
    <n v="38"/>
    <n v="109"/>
    <n v="1124"/>
    <n v="0"/>
    <n v="117"/>
    <n v="159"/>
    <n v="0"/>
    <n v="0"/>
    <n v="2.4563671622495151E-2"/>
    <n v="7.0458952811893988E-2"/>
    <n v="0.72656755009696183"/>
    <n v="0"/>
    <n v="7.5630252100840331E-2"/>
    <n v="0.10277957336780866"/>
    <n v="0"/>
    <n v="149"/>
    <n v="0"/>
    <n v="5"/>
    <n v="33"/>
    <n v="97"/>
    <n v="720"/>
    <n v="102"/>
    <n v="108"/>
    <n v="0"/>
    <n v="146"/>
    <n v="0"/>
    <n v="0"/>
    <n v="38"/>
    <n v="0"/>
    <n v="0"/>
    <n v="0"/>
    <n v="0"/>
    <n v="0"/>
    <n v="0"/>
    <n v="0"/>
    <n v="0"/>
    <n v="0"/>
    <n v="0"/>
    <n v="0"/>
    <n v="0"/>
    <n v="0"/>
    <n v="0"/>
    <n v="448.55"/>
    <n v="18.689583333333299"/>
    <n v="22.69"/>
    <n v="15.92"/>
    <n v="2.29064350018233"/>
    <n v="5.2470476449275401"/>
    <n v="6.77"/>
    <n v="367.9"/>
    <n v="15.329166666666699"/>
    <n v="16.18"/>
    <n v="14.6"/>
    <n v="0.45305644783794502"/>
    <n v="0.205260144927536"/>
    <n v="1.58"/>
    <n v="19.579999999999998"/>
    <n v="0.81583333333333297"/>
    <n v="0.94"/>
    <n v="0.63"/>
    <n v="9.7263276356167605E-2"/>
    <n v="9.4601449275362407E-3"/>
    <n v="0.31"/>
    <n v="24466.720000000001"/>
    <n v="1019.44666666667"/>
    <n v="1021.88"/>
    <n v="1018.24"/>
    <n v="1.1288380585003499"/>
    <n v="1.2742753623188501"/>
    <n v="3.6399999999999899"/>
    <n v="82.34"/>
    <n v="3.4308333333333301"/>
    <n v="6.3"/>
    <n v="1.04"/>
    <n v="1.3492926219727699"/>
    <n v="1.82059057971014"/>
    <n v="5.26"/>
    <n v="88.95"/>
    <n v="3.7062499999999998"/>
    <n v="6.43"/>
    <n v="1.41"/>
    <n v="1.3550607639191099"/>
    <n v="1.8361896739130401"/>
    <n v="5.0199999999999996"/>
    <n v="4361"/>
    <n v="181.708333333333"/>
    <n v="204"/>
    <n v="154"/>
    <n v="12.7772868000611"/>
    <n v="163.25905797101399"/>
    <n v="50"/>
    <n v="13.79"/>
    <n v="0.574583333333333"/>
    <n v="1"/>
    <n v="0"/>
    <n v="0.36765980455314701"/>
    <n v="0.13517373188405801"/>
    <n v="1"/>
    <n v="18"/>
    <n v="0.75"/>
    <n v="3"/>
    <n v="0"/>
    <n v="1.18871505343411"/>
    <n v="1.4130434782608701"/>
    <n v="3"/>
    <n v="373.01100000000002"/>
    <n v="15.542125"/>
    <n v="16.093"/>
    <n v="14.804"/>
    <n v="0.42310306201557601"/>
    <n v="0.17901620108695701"/>
    <n v="1.2889999999999999"/>
    <x v="3"/>
    <x v="0"/>
  </r>
  <r>
    <d v="2019-01-08T00:00:00"/>
    <x v="227"/>
    <x v="360"/>
    <x v="2"/>
    <s v="Tuesday"/>
    <n v="0"/>
    <s v="Jan"/>
    <s v="Winter"/>
    <n v="0"/>
    <n v="0"/>
    <n v="0"/>
    <n v="0"/>
    <n v="0"/>
    <n v="10"/>
    <n v="17"/>
    <n v="7"/>
    <s v="Low"/>
    <n v="7172"/>
    <n v="13.315672058003347"/>
    <n v="0"/>
    <m/>
    <n v="0"/>
    <n v="0"/>
    <n v="90"/>
    <n v="962"/>
    <n v="0"/>
    <n v="75"/>
    <n v="113"/>
    <n v="0"/>
    <n v="0"/>
    <n v="0"/>
    <n v="7.2580645161290328E-2"/>
    <n v="0.77580645161290318"/>
    <n v="0"/>
    <n v="6.0483870967741937E-2"/>
    <n v="9.1129032258064513E-2"/>
    <n v="0"/>
    <n v="109"/>
    <n v="0"/>
    <n v="0"/>
    <n v="0"/>
    <n v="70"/>
    <n v="635"/>
    <n v="115"/>
    <n v="33"/>
    <n v="32"/>
    <n v="95"/>
    <n v="0"/>
    <n v="0"/>
    <n v="31"/>
    <n v="0"/>
    <n v="0"/>
    <n v="0"/>
    <n v="0"/>
    <n v="0"/>
    <n v="0"/>
    <n v="0"/>
    <n v="0"/>
    <n v="0"/>
    <n v="0"/>
    <n v="0"/>
    <n v="0"/>
    <n v="0"/>
    <n v="0"/>
    <n v="469.26"/>
    <n v="19.552499999999998"/>
    <n v="23.76"/>
    <n v="16.29"/>
    <n v="2.7643243533338802"/>
    <n v="7.6414891304347803"/>
    <n v="7.47"/>
    <n v="387.46"/>
    <n v="16.144166666666699"/>
    <n v="17.260000000000002"/>
    <n v="14.79"/>
    <n v="0.80217051568346998"/>
    <n v="0.64347753623188497"/>
    <n v="2.4700000000000002"/>
    <n v="19.579999999999998"/>
    <n v="0.81583333333333297"/>
    <n v="0.96"/>
    <n v="0.62"/>
    <n v="0.108904292511986"/>
    <n v="1.18601449275362E-2"/>
    <n v="0.34"/>
    <n v="24536.25"/>
    <n v="1022.34375"/>
    <n v="1025.5899999999999"/>
    <n v="1019.84"/>
    <n v="1.6018001083020601"/>
    <n v="2.5657635869564901"/>
    <n v="5.7499999999998899"/>
    <n v="43.66"/>
    <n v="1.8191666666666699"/>
    <n v="3.03"/>
    <n v="0.25"/>
    <n v="0.83700769653448903"/>
    <n v="0.70058188405797095"/>
    <n v="2.78"/>
    <n v="51.78"/>
    <n v="2.1575000000000002"/>
    <n v="3.77"/>
    <n v="0.34"/>
    <n v="0.99847383541082302"/>
    <n v="0.99695"/>
    <n v="3.43"/>
    <n v="5687"/>
    <n v="236.958333333333"/>
    <n v="359"/>
    <n v="149"/>
    <n v="55.338860602235201"/>
    <n v="3062.3894927536198"/>
    <n v="210"/>
    <n v="12.9"/>
    <n v="0.53749999999999998"/>
    <n v="0.85"/>
    <n v="0.08"/>
    <n v="0.18978821148161801"/>
    <n v="3.6019565217391303E-2"/>
    <n v="0.77"/>
    <n v="21"/>
    <n v="0.875"/>
    <n v="4"/>
    <n v="0"/>
    <n v="1.4540049638094801"/>
    <n v="2.1141304347826102"/>
    <n v="4"/>
    <n v="359.84500000000003"/>
    <n v="14.993541666666699"/>
    <n v="16.093"/>
    <n v="10.609"/>
    <n v="1.3235579512670801"/>
    <n v="1.7518056503623201"/>
    <n v="5.484"/>
    <x v="3"/>
    <x v="0"/>
  </r>
  <r>
    <d v="2019-01-09T00:00:00"/>
    <x v="351"/>
    <x v="361"/>
    <x v="34"/>
    <s v="Wednesday"/>
    <n v="0"/>
    <s v="Jan"/>
    <s v="Winter"/>
    <n v="0"/>
    <n v="1"/>
    <n v="0"/>
    <n v="0"/>
    <n v="0"/>
    <n v="10"/>
    <n v="17"/>
    <n v="7"/>
    <s v="Low"/>
    <n v="7172"/>
    <n v="10.917456776352481"/>
    <n v="0"/>
    <m/>
    <n v="0"/>
    <n v="0"/>
    <n v="70"/>
    <n v="827"/>
    <n v="0"/>
    <n v="54"/>
    <n v="58"/>
    <n v="166"/>
    <n v="0"/>
    <n v="0"/>
    <n v="5.9574468085106386E-2"/>
    <n v="0.70382978723404255"/>
    <n v="0"/>
    <n v="4.5957446808510639E-2"/>
    <n v="4.9361702127659578E-2"/>
    <n v="0.14127659574468085"/>
    <n v="57"/>
    <n v="0"/>
    <n v="0"/>
    <n v="0"/>
    <n v="61"/>
    <n v="593"/>
    <n v="66"/>
    <n v="36"/>
    <n v="0"/>
    <n v="49"/>
    <n v="0"/>
    <n v="166"/>
    <n v="20"/>
    <n v="0"/>
    <n v="0"/>
    <n v="0"/>
    <n v="0"/>
    <n v="0"/>
    <n v="0"/>
    <n v="0"/>
    <n v="0"/>
    <n v="0"/>
    <n v="0"/>
    <n v="0"/>
    <n v="0"/>
    <n v="0"/>
    <n v="0"/>
    <n v="354.06"/>
    <n v="14.7525"/>
    <n v="18.22"/>
    <n v="11.46"/>
    <n v="1.9586025408549499"/>
    <n v="3.8361239130434801"/>
    <n v="6.76"/>
    <n v="132.33000000000001"/>
    <n v="5.5137499999999999"/>
    <n v="16.079999999999998"/>
    <n v="1.22"/>
    <n v="5.4099327428914199"/>
    <n v="29.267372282608701"/>
    <n v="14.86"/>
    <n v="13.47"/>
    <n v="0.56125000000000003"/>
    <n v="0.88"/>
    <n v="0.36"/>
    <n v="0.181474935387543"/>
    <n v="3.2933152173913002E-2"/>
    <n v="0.52"/>
    <n v="24695.15"/>
    <n v="1028.96458333333"/>
    <n v="1031.99"/>
    <n v="1025.5"/>
    <n v="1.74386372414986"/>
    <n v="3.04106068840583"/>
    <n v="6.49000000000001"/>
    <n v="110.33"/>
    <n v="4.5970833333333303"/>
    <n v="7.49"/>
    <n v="2.12"/>
    <n v="1.4994128681838601"/>
    <n v="2.2482389492753598"/>
    <n v="5.37"/>
    <n v="112.33"/>
    <n v="4.6804166666666696"/>
    <n v="7.49"/>
    <n v="2.31"/>
    <n v="1.5238894150414499"/>
    <n v="2.3222389492753601"/>
    <n v="5.18"/>
    <n v="619"/>
    <n v="25.7916666666667"/>
    <n v="46"/>
    <n v="5"/>
    <n v="13.124749825082899"/>
    <n v="172.25905797101399"/>
    <n v="41"/>
    <n v="4.83"/>
    <n v="0.20125000000000001"/>
    <n v="0.72"/>
    <n v="0"/>
    <n v="0.23949788961582699"/>
    <n v="5.7359239130434801E-2"/>
    <n v="0.72"/>
    <n v="24"/>
    <n v="1"/>
    <n v="5"/>
    <n v="0"/>
    <n v="1.7194539072421899"/>
    <n v="2.9565217391304301"/>
    <n v="5"/>
    <n v="337.81700000000001"/>
    <n v="14.075708333333299"/>
    <n v="16.093"/>
    <n v="10.804"/>
    <n v="1.8383330700526701"/>
    <n v="3.3794684764492802"/>
    <n v="5.2889999999999997"/>
    <x v="0"/>
    <x v="0"/>
  </r>
  <r>
    <d v="2019-01-10T00:00:00"/>
    <x v="352"/>
    <x v="362"/>
    <x v="20"/>
    <s v="Thursday"/>
    <n v="0"/>
    <s v="Jan"/>
    <s v="Winter"/>
    <n v="0"/>
    <n v="0"/>
    <n v="0"/>
    <n v="0"/>
    <n v="0"/>
    <n v="10"/>
    <n v="17"/>
    <n v="7"/>
    <s v="Low"/>
    <n v="7172"/>
    <n v="12.423312883435583"/>
    <n v="0"/>
    <m/>
    <n v="0"/>
    <n v="0"/>
    <n v="93"/>
    <n v="849"/>
    <n v="0"/>
    <n v="88"/>
    <n v="63"/>
    <n v="0"/>
    <n v="0"/>
    <n v="0"/>
    <n v="8.5086916742909427E-2"/>
    <n v="0.77676120768526991"/>
    <n v="0"/>
    <n v="8.0512351326623974E-2"/>
    <n v="5.7639524245196708E-2"/>
    <n v="0"/>
    <n v="63"/>
    <n v="0"/>
    <n v="0"/>
    <n v="0"/>
    <n v="79"/>
    <n v="593"/>
    <n v="77"/>
    <n v="83"/>
    <n v="2"/>
    <n v="55"/>
    <n v="0"/>
    <n v="0"/>
    <n v="14"/>
    <n v="0"/>
    <n v="0"/>
    <n v="0"/>
    <n v="0"/>
    <n v="0"/>
    <n v="0"/>
    <n v="0"/>
    <n v="0"/>
    <n v="0"/>
    <n v="0"/>
    <n v="0"/>
    <n v="0"/>
    <n v="0"/>
    <n v="0"/>
    <n v="265.54000000000002"/>
    <n v="11.064166666666701"/>
    <n v="14.83"/>
    <n v="7.08"/>
    <n v="2.5485919670462698"/>
    <n v="6.4953210144927498"/>
    <n v="7.75"/>
    <n v="57.53"/>
    <n v="2.3970833333333301"/>
    <n v="4.88"/>
    <n v="-0.31"/>
    <n v="1.44307184179434"/>
    <n v="2.0824563405797099"/>
    <n v="5.19"/>
    <n v="13.6"/>
    <n v="0.56666666666666698"/>
    <n v="0.76"/>
    <n v="0.36"/>
    <n v="0.126582733442587"/>
    <n v="1.6023188405797101E-2"/>
    <n v="0.4"/>
    <n v="24638.240000000002"/>
    <n v="1026.5933333333301"/>
    <n v="1028.94"/>
    <n v="1023.64"/>
    <n v="2.0193233190023698"/>
    <n v="4.0776666666667598"/>
    <n v="5.30000000000007"/>
    <n v="59.32"/>
    <n v="2.4716666666666698"/>
    <n v="3.99"/>
    <n v="1.66"/>
    <n v="0.55008826696201696"/>
    <n v="0.30259710144927499"/>
    <n v="2.33"/>
    <n v="60.91"/>
    <n v="2.5379166666666699"/>
    <n v="3.99"/>
    <n v="1.71"/>
    <n v="0.53052049230319398"/>
    <n v="0.28145199275362298"/>
    <n v="2.2799999999999998"/>
    <n v="1930"/>
    <n v="80.4166666666667"/>
    <n v="151"/>
    <n v="13"/>
    <n v="45.282606956243399"/>
    <n v="2050.5144927536198"/>
    <n v="138"/>
    <n v="1.96"/>
    <n v="8.1666666666666707E-2"/>
    <n v="0.25"/>
    <n v="0"/>
    <n v="9.2954718600751704E-2"/>
    <n v="8.6405797101449296E-3"/>
    <n v="0.25"/>
    <n v="24"/>
    <n v="1"/>
    <n v="5"/>
    <n v="0"/>
    <n v="1.7194539072421899"/>
    <n v="2.9565217391304301"/>
    <n v="5"/>
    <n v="334.43"/>
    <n v="13.9345833333333"/>
    <n v="16.093"/>
    <n v="11.103"/>
    <n v="2.0120302080165202"/>
    <n v="4.0482655579710203"/>
    <n v="4.99"/>
    <x v="0"/>
    <x v="2"/>
  </r>
  <r>
    <d v="2019-01-11T00:00:00"/>
    <x v="353"/>
    <x v="363"/>
    <x v="8"/>
    <s v="Friday"/>
    <n v="0"/>
    <s v="Jan"/>
    <s v="Winter"/>
    <n v="0"/>
    <n v="0"/>
    <n v="1"/>
    <n v="0"/>
    <n v="0"/>
    <n v="10"/>
    <n v="17"/>
    <n v="7"/>
    <s v="Low"/>
    <n v="7172"/>
    <n v="14.54266592303402"/>
    <n v="0"/>
    <m/>
    <n v="0"/>
    <n v="128"/>
    <n v="120"/>
    <n v="968"/>
    <n v="0"/>
    <n v="78"/>
    <n v="73"/>
    <n v="0"/>
    <n v="0"/>
    <n v="9.3635698610095103E-2"/>
    <n v="8.778346744696415E-2"/>
    <n v="0.70811997073884414"/>
    <n v="0"/>
    <n v="5.7059253840526701E-2"/>
    <n v="5.3401609363569864E-2"/>
    <n v="0"/>
    <n v="57"/>
    <n v="0"/>
    <n v="55"/>
    <n v="73"/>
    <n v="83"/>
    <n v="699"/>
    <n v="102"/>
    <n v="64"/>
    <n v="2"/>
    <n v="61"/>
    <n v="0"/>
    <n v="0"/>
    <n v="26"/>
    <n v="0"/>
    <n v="0"/>
    <n v="0"/>
    <n v="0"/>
    <n v="0"/>
    <n v="0"/>
    <n v="0"/>
    <n v="0"/>
    <n v="0"/>
    <n v="0"/>
    <n v="0"/>
    <n v="0"/>
    <n v="0"/>
    <n v="0"/>
    <n v="327.92"/>
    <n v="13.6633333333333"/>
    <n v="17.61"/>
    <n v="8.99"/>
    <n v="2.9918623931775601"/>
    <n v="8.9512405797101398"/>
    <n v="8.6199999999999992"/>
    <n v="214.7"/>
    <n v="8.9458333333333293"/>
    <n v="14.09"/>
    <n v="4.82"/>
    <n v="3.0817540412911799"/>
    <n v="9.4972079710144897"/>
    <n v="9.27"/>
    <n v="17.68"/>
    <n v="0.73666666666666702"/>
    <n v="0.9"/>
    <n v="0.6"/>
    <n v="8.9475120013606399E-2"/>
    <n v="8.0057971014492798E-3"/>
    <n v="0.3"/>
    <n v="24478.58"/>
    <n v="1019.94083333333"/>
    <n v="1022.98"/>
    <n v="1014.99"/>
    <n v="2.6259208184801701"/>
    <n v="6.8954601449275401"/>
    <n v="7.99000000000001"/>
    <n v="88.92"/>
    <n v="3.7050000000000001"/>
    <n v="5.68"/>
    <n v="1.67"/>
    <n v="1.30351364629871"/>
    <n v="1.6991478260869599"/>
    <n v="4.01"/>
    <n v="96.27"/>
    <n v="4.0112500000000004"/>
    <n v="6.4"/>
    <n v="2.1800000000000002"/>
    <n v="1.32249537683091"/>
    <n v="1.74899402173913"/>
    <n v="4.22"/>
    <n v="2568"/>
    <n v="107"/>
    <n v="147"/>
    <n v="65"/>
    <n v="19.5359200938436"/>
    <n v="381.65217391304401"/>
    <n v="82"/>
    <n v="8.5"/>
    <n v="0.35416666666666702"/>
    <n v="1"/>
    <n v="0"/>
    <n v="0.46858637240726198"/>
    <n v="0.21957318840579701"/>
    <n v="1"/>
    <n v="24"/>
    <n v="1"/>
    <n v="5"/>
    <n v="0"/>
    <n v="1.7194539072421899"/>
    <n v="2.9565217391304301"/>
    <n v="5"/>
    <n v="372.18799999999999"/>
    <n v="15.5078333333333"/>
    <n v="16.093"/>
    <n v="14.161"/>
    <n v="0.67546265411305295"/>
    <n v="0.45624979710145003"/>
    <n v="1.9319999999999999"/>
    <x v="22"/>
    <x v="0"/>
  </r>
  <r>
    <d v="2019-01-12T00:00:00"/>
    <x v="354"/>
    <x v="364"/>
    <x v="25"/>
    <s v="Saturday"/>
    <n v="1"/>
    <s v="Jan"/>
    <s v="Winter"/>
    <n v="0"/>
    <n v="1"/>
    <n v="1"/>
    <n v="0"/>
    <n v="0"/>
    <n v="9"/>
    <n v="18"/>
    <n v="9"/>
    <s v="High"/>
    <n v="7172"/>
    <n v="41.759620747350809"/>
    <n v="0"/>
    <m/>
    <n v="0"/>
    <n v="277"/>
    <n v="232"/>
    <n v="2473"/>
    <n v="0"/>
    <n v="241"/>
    <n v="605"/>
    <n v="0"/>
    <n v="0"/>
    <n v="7.2361546499477528E-2"/>
    <n v="6.0606060606060608E-2"/>
    <n v="0.64602925809822365"/>
    <n v="0"/>
    <n v="6.2957157784743992E-2"/>
    <n v="0.15804597701149425"/>
    <n v="0"/>
    <n v="303"/>
    <n v="243"/>
    <n v="0"/>
    <n v="30"/>
    <n v="210"/>
    <n v="1802"/>
    <n v="308"/>
    <n v="187"/>
    <n v="4"/>
    <n v="567"/>
    <n v="243"/>
    <n v="0"/>
    <n v="44"/>
    <n v="8.9"/>
    <n v="0.37083333333333302"/>
    <n v="3.78"/>
    <n v="0"/>
    <n v="0.96525246378373997"/>
    <n v="0.93171231884058003"/>
    <n v="3.78"/>
    <n v="4.22"/>
    <n v="0.17583333333333301"/>
    <n v="1"/>
    <n v="0"/>
    <n v="0.34599468036456799"/>
    <n v="0.11971231884058001"/>
    <n v="1"/>
    <n v="391.73"/>
    <n v="16.3220833333333"/>
    <n v="19.03"/>
    <n v="9.8800000000000008"/>
    <n v="2.4011102127189399"/>
    <n v="5.7653302536231896"/>
    <n v="9.15"/>
    <n v="270.83"/>
    <n v="11.2845833333333"/>
    <n v="16.61"/>
    <n v="3.46"/>
    <n v="4.8139019508869998"/>
    <n v="23.173651992753602"/>
    <n v="13.15"/>
    <n v="17.78"/>
    <n v="0.74083333333333301"/>
    <n v="0.97"/>
    <n v="0.49"/>
    <n v="0.18807761271825299"/>
    <n v="3.5373188405797097E-2"/>
    <n v="0.48"/>
    <n v="24428.91"/>
    <n v="1017.87125"/>
    <n v="1024.78"/>
    <n v="1013.73"/>
    <n v="3.52552840627874"/>
    <n v="12.4293505434783"/>
    <n v="11.05"/>
    <n v="114.79"/>
    <n v="4.7829166666666696"/>
    <n v="6.5"/>
    <n v="2.57"/>
    <n v="1.1016449328032201"/>
    <n v="1.2136215579710099"/>
    <n v="3.93"/>
    <n v="138.57"/>
    <n v="5.7737499999999997"/>
    <n v="8.25"/>
    <n v="3.77"/>
    <n v="1.2276552854934499"/>
    <n v="1.5071375"/>
    <n v="4.4800000000000004"/>
    <n v="6488"/>
    <n v="270.33333333333297"/>
    <n v="330"/>
    <n v="131"/>
    <n v="61.807320986564598"/>
    <n v="3820.1449275362302"/>
    <n v="199"/>
    <n v="12.02"/>
    <n v="0.50083333333333302"/>
    <n v="1"/>
    <n v="0"/>
    <n v="0.46582247660470899"/>
    <n v="0.21699057971014499"/>
    <n v="1"/>
    <n v="21"/>
    <n v="0.875"/>
    <n v="4"/>
    <n v="0"/>
    <n v="1.4540049638094801"/>
    <n v="2.1141304347826102"/>
    <n v="4"/>
    <n v="346.02499999999998"/>
    <n v="14.4177083333333"/>
    <n v="16.093"/>
    <n v="7.1929999999999996"/>
    <n v="2.3170202093124499"/>
    <n v="5.3685826503623204"/>
    <n v="8.9"/>
    <x v="8"/>
    <x v="3"/>
  </r>
  <r>
    <d v="2019-01-13T00:00:00"/>
    <x v="355"/>
    <x v="365"/>
    <x v="39"/>
    <s v="Sunday"/>
    <n v="1"/>
    <s v="Jan"/>
    <s v="Winter"/>
    <n v="0"/>
    <n v="1"/>
    <n v="1"/>
    <n v="0"/>
    <n v="0"/>
    <n v="9"/>
    <n v="18"/>
    <n v="9"/>
    <s v="Medium"/>
    <n v="7172"/>
    <n v="23.229224762967092"/>
    <n v="0"/>
    <m/>
    <n v="0"/>
    <n v="10"/>
    <n v="347"/>
    <n v="1405"/>
    <n v="0"/>
    <n v="189"/>
    <n v="304"/>
    <n v="0"/>
    <n v="0"/>
    <n v="4.434589800443459E-3"/>
    <n v="0.15388026607538802"/>
    <n v="0.62305986696230597"/>
    <n v="0"/>
    <n v="8.3813747228381377E-2"/>
    <n v="0.13481152993348117"/>
    <n v="0"/>
    <n v="136"/>
    <n v="0"/>
    <n v="7"/>
    <n v="0"/>
    <n v="156"/>
    <n v="1075"/>
    <n v="147"/>
    <n v="139"/>
    <n v="2"/>
    <n v="277"/>
    <n v="0"/>
    <n v="0"/>
    <n v="71"/>
    <n v="0"/>
    <n v="0"/>
    <n v="0"/>
    <n v="0"/>
    <n v="0"/>
    <n v="0"/>
    <n v="0"/>
    <n v="0"/>
    <n v="0"/>
    <n v="0"/>
    <n v="0"/>
    <n v="0"/>
    <n v="0"/>
    <n v="0"/>
    <n v="226.8"/>
    <n v="9.4499999999999993"/>
    <n v="13.33"/>
    <n v="6.17"/>
    <n v="2.3154039932966199"/>
    <n v="5.3610956521739102"/>
    <n v="7.16"/>
    <n v="74.61"/>
    <n v="3.1087500000000001"/>
    <n v="3.84"/>
    <n v="2.5099999999999998"/>
    <n v="0.41952677791924597"/>
    <n v="0.17600271739130399"/>
    <n v="1.33"/>
    <n v="15.65"/>
    <n v="0.65208333333333302"/>
    <n v="0.77"/>
    <n v="0.51"/>
    <n v="8.4182987368700807E-2"/>
    <n v="7.0867753623188399E-3"/>
    <n v="0.26"/>
    <n v="24646.98"/>
    <n v="1026.9575"/>
    <n v="1029.93"/>
    <n v="1024.47"/>
    <n v="1.6964111734969101"/>
    <n v="2.8778108695651801"/>
    <n v="5.4600000000000399"/>
    <n v="100.27"/>
    <n v="4.1779166666666701"/>
    <n v="4.9400000000000004"/>
    <n v="2.95"/>
    <n v="0.631753798816312"/>
    <n v="0.39911286231884102"/>
    <n v="1.99"/>
    <n v="102.44"/>
    <n v="4.26833333333333"/>
    <n v="4.9400000000000004"/>
    <n v="2.95"/>
    <n v="0.61403630162242395"/>
    <n v="0.37704057971014499"/>
    <n v="1.99"/>
    <n v="3256"/>
    <n v="135.666666666667"/>
    <n v="356"/>
    <n v="0"/>
    <n v="161.37066881445099"/>
    <n v="26040.492753623199"/>
    <n v="356"/>
    <n v="0.66"/>
    <n v="2.75E-2"/>
    <n v="0.28999999999999998"/>
    <n v="0"/>
    <n v="6.4285369219225702E-2"/>
    <n v="4.1326086956521698E-3"/>
    <n v="0.28999999999999998"/>
    <n v="24"/>
    <n v="1"/>
    <n v="5"/>
    <n v="0"/>
    <n v="1.7194539072421899"/>
    <n v="2.9565217391304301"/>
    <n v="5"/>
    <n v="373.70699999999999"/>
    <n v="15.571125"/>
    <n v="16.093"/>
    <n v="13.891"/>
    <n v="0.73977477844685002"/>
    <n v="0.54726672282608702"/>
    <n v="2.202"/>
    <x v="0"/>
    <x v="2"/>
  </r>
  <r>
    <d v="2019-01-14T00:00:00"/>
    <x v="356"/>
    <x v="366"/>
    <x v="1"/>
    <s v="Monday"/>
    <n v="0"/>
    <s v="Jan"/>
    <s v="Winter"/>
    <n v="0"/>
    <n v="0"/>
    <n v="0"/>
    <n v="0"/>
    <n v="0"/>
    <n v="10"/>
    <n v="17"/>
    <n v="7"/>
    <s v="Low"/>
    <n v="7172"/>
    <n v="11.712214166201896"/>
    <n v="0"/>
    <m/>
    <n v="0"/>
    <n v="143"/>
    <n v="89"/>
    <n v="824"/>
    <n v="0"/>
    <n v="87"/>
    <n v="49"/>
    <n v="0"/>
    <n v="0"/>
    <n v="0.11996644295302013"/>
    <n v="7.4664429530201346E-2"/>
    <n v="0.6912751677852349"/>
    <n v="0"/>
    <n v="7.2986577181208059E-2"/>
    <n v="4.1107382550335574E-2"/>
    <n v="0"/>
    <n v="43"/>
    <n v="0"/>
    <n v="0"/>
    <n v="88"/>
    <n v="70"/>
    <n v="555"/>
    <n v="60"/>
    <n v="56"/>
    <n v="23"/>
    <n v="42"/>
    <n v="0"/>
    <n v="0"/>
    <n v="16"/>
    <n v="0"/>
    <n v="0"/>
    <n v="0"/>
    <n v="0"/>
    <n v="0"/>
    <n v="0"/>
    <n v="0"/>
    <n v="0"/>
    <n v="0"/>
    <n v="0"/>
    <n v="0"/>
    <n v="0"/>
    <n v="0"/>
    <n v="0"/>
    <n v="195.79"/>
    <n v="8.1579166666666705"/>
    <n v="11.8"/>
    <n v="4.37"/>
    <n v="2.6430548517341399"/>
    <n v="6.9857389492753601"/>
    <n v="7.43"/>
    <n v="68.11"/>
    <n v="2.8379166666666702"/>
    <n v="4.2"/>
    <n v="1.84"/>
    <n v="0.77568471388981197"/>
    <n v="0.60168677536231896"/>
    <n v="2.36"/>
    <n v="16.75"/>
    <n v="0.69791666666666696"/>
    <n v="0.84"/>
    <n v="0.54"/>
    <n v="9.5461313205091505E-2"/>
    <n v="9.11286231884058E-3"/>
    <n v="0.3"/>
    <n v="24723.29"/>
    <n v="1030.1370833333301"/>
    <n v="1032.3699999999999"/>
    <n v="1027.9100000000001"/>
    <n v="1.3026377225582999"/>
    <n v="1.69686503623188"/>
    <n v="4.4599999999998099"/>
    <n v="79.38"/>
    <n v="3.3075000000000001"/>
    <n v="4.79"/>
    <n v="1.77"/>
    <n v="0.94442183831995996"/>
    <n v="0.89193260869565205"/>
    <n v="3.02"/>
    <n v="80.27"/>
    <n v="3.3445833333333299"/>
    <n v="4.79"/>
    <n v="1.77"/>
    <n v="0.93708140413254104"/>
    <n v="0.87812155797101499"/>
    <n v="3.02"/>
    <n v="1014"/>
    <n v="42.25"/>
    <n v="345"/>
    <n v="0"/>
    <n v="66.422396694252896"/>
    <n v="4411.9347826086996"/>
    <n v="345"/>
    <n v="8.6"/>
    <n v="0.358333333333333"/>
    <n v="1"/>
    <n v="0"/>
    <n v="0.42044145192018501"/>
    <n v="0.17677101449275401"/>
    <n v="1"/>
    <n v="24"/>
    <n v="1"/>
    <n v="5"/>
    <n v="0"/>
    <n v="1.7194539072421899"/>
    <n v="2.9565217391304301"/>
    <n v="5"/>
    <n v="370.11099999999999"/>
    <n v="15.421291666666701"/>
    <n v="16.093"/>
    <n v="14.105"/>
    <n v="0.63654082004197499"/>
    <n v="0.40518421557971002"/>
    <n v="1.988"/>
    <x v="0"/>
    <x v="0"/>
  </r>
  <r>
    <d v="2019-01-15T00:00:00"/>
    <x v="357"/>
    <x v="367"/>
    <x v="47"/>
    <s v="Tuesday"/>
    <n v="0"/>
    <s v="Jan"/>
    <s v="Winter"/>
    <n v="0"/>
    <n v="0"/>
    <n v="0"/>
    <n v="0"/>
    <n v="0"/>
    <n v="10"/>
    <n v="17"/>
    <n v="7"/>
    <s v="Extremely Low"/>
    <n v="7172"/>
    <n v="8.0730619074177365"/>
    <n v="0"/>
    <m/>
    <n v="0"/>
    <n v="177"/>
    <n v="57"/>
    <n v="586"/>
    <n v="0"/>
    <n v="101"/>
    <n v="26"/>
    <n v="70"/>
    <n v="0"/>
    <n v="0.17404129793510326"/>
    <n v="5.6047197640117993E-2"/>
    <n v="0.57620452310717796"/>
    <n v="0"/>
    <n v="9.931170108161258E-2"/>
    <n v="2.5565388397246803E-2"/>
    <n v="6.88298918387414E-2"/>
    <n v="57"/>
    <n v="0"/>
    <n v="0"/>
    <n v="146"/>
    <n v="43"/>
    <n v="434"/>
    <n v="57"/>
    <n v="31"/>
    <n v="47"/>
    <n v="17"/>
    <n v="0"/>
    <n v="69"/>
    <n v="36"/>
    <n v="0"/>
    <n v="0"/>
    <n v="0"/>
    <n v="0"/>
    <n v="0"/>
    <n v="0"/>
    <n v="0"/>
    <n v="0"/>
    <n v="0"/>
    <n v="0"/>
    <n v="0"/>
    <n v="0"/>
    <n v="0"/>
    <n v="0"/>
    <n v="223.46"/>
    <n v="9.3108333333333295"/>
    <n v="11.17"/>
    <n v="7.32"/>
    <n v="1.3700457519071501"/>
    <n v="1.87702536231884"/>
    <n v="3.85"/>
    <n v="122.67"/>
    <n v="5.1112500000000001"/>
    <n v="6.75"/>
    <n v="4.47"/>
    <n v="0.57363306329425201"/>
    <n v="0.32905489130434801"/>
    <n v="2.2799999999999998"/>
    <n v="18.09"/>
    <n v="0.75375000000000003"/>
    <n v="0.84"/>
    <n v="0.64"/>
    <n v="5.96957867568704E-2"/>
    <n v="3.5635869565217399E-3"/>
    <n v="0.2"/>
    <n v="24665.26"/>
    <n v="1027.7191666666699"/>
    <n v="1030.23"/>
    <n v="1026.05"/>
    <n v="1.2750001420857999"/>
    <n v="1.6256253623188199"/>
    <n v="4.1800000000000601"/>
    <n v="65.5"/>
    <n v="2.7291666666666701"/>
    <n v="4.18"/>
    <n v="1.64"/>
    <n v="0.83827937994476498"/>
    <n v="0.70271231884058005"/>
    <n v="2.54"/>
    <n v="66.400000000000006"/>
    <n v="2.7666666666666702"/>
    <n v="4.18"/>
    <n v="1.64"/>
    <n v="0.83607606616012897"/>
    <n v="0.69902318840579702"/>
    <n v="2.54"/>
    <n v="2076"/>
    <n v="86.5"/>
    <n v="142"/>
    <n v="57"/>
    <n v="29.339096930472401"/>
    <n v="860.78260869565202"/>
    <n v="85"/>
    <n v="23.28"/>
    <n v="0.97"/>
    <n v="1"/>
    <n v="0.61"/>
    <n v="9.1698940300168799E-2"/>
    <n v="8.4086956521739094E-3"/>
    <n v="0.39"/>
    <n v="20"/>
    <n v="0.83333333333333304"/>
    <n v="4"/>
    <n v="0"/>
    <n v="1.37260991217989"/>
    <n v="1.88405797101449"/>
    <n v="4"/>
    <n v="348.15100000000001"/>
    <n v="14.5062916666667"/>
    <n v="16.093"/>
    <n v="11.196"/>
    <n v="1.57997122921429"/>
    <n v="2.4963090851449299"/>
    <n v="4.8970000000000002"/>
    <x v="1"/>
    <x v="1"/>
  </r>
  <r>
    <d v="2019-01-16T00:00:00"/>
    <x v="358"/>
    <x v="368"/>
    <x v="38"/>
    <s v="Wednesday"/>
    <n v="0"/>
    <s v="Jan"/>
    <s v="Winter"/>
    <n v="0"/>
    <n v="0"/>
    <n v="0"/>
    <n v="0"/>
    <n v="0"/>
    <n v="10"/>
    <n v="17"/>
    <n v="7"/>
    <s v="Extremely Low"/>
    <n v="7172"/>
    <n v="8.3379810373675411"/>
    <n v="0"/>
    <m/>
    <n v="0"/>
    <n v="157"/>
    <n v="118"/>
    <n v="586"/>
    <n v="0"/>
    <n v="191"/>
    <n v="30"/>
    <n v="41"/>
    <n v="0"/>
    <n v="0.13980409617097062"/>
    <n v="0.10507569011576136"/>
    <n v="0.52181656277827249"/>
    <n v="0"/>
    <n v="0.17008014247551201"/>
    <n v="2.6714158504007122E-2"/>
    <n v="3.6509349955476403E-2"/>
    <n v="30"/>
    <n v="0"/>
    <n v="124"/>
    <n v="10"/>
    <n v="62"/>
    <n v="414"/>
    <n v="32"/>
    <n v="80"/>
    <n v="7"/>
    <n v="26"/>
    <n v="0"/>
    <n v="41"/>
    <n v="19"/>
    <n v="0.27"/>
    <n v="1.125E-2"/>
    <n v="0.08"/>
    <n v="0"/>
    <n v="2.65906979485553E-2"/>
    <n v="7.0706521739130395E-4"/>
    <n v="0.08"/>
    <n v="1.89"/>
    <n v="7.8750000000000001E-2"/>
    <n v="0.67"/>
    <n v="0"/>
    <n v="0.18760069759766501"/>
    <n v="3.5194021739130499E-2"/>
    <n v="0.67"/>
    <n v="320.22000000000003"/>
    <n v="13.342499999999999"/>
    <n v="15.56"/>
    <n v="10.78"/>
    <n v="1.7822512632110501"/>
    <n v="3.1764195652173899"/>
    <n v="4.78"/>
    <n v="271.26"/>
    <n v="11.3025"/>
    <n v="15.42"/>
    <n v="7.25"/>
    <n v="2.5865845366462299"/>
    <n v="6.6904195652173897"/>
    <n v="8.17"/>
    <n v="21.05"/>
    <n v="0.87708333333333299"/>
    <n v="1"/>
    <n v="0.79"/>
    <n v="7.5381878035983396E-2"/>
    <n v="5.6824275362318804E-3"/>
    <n v="0.21"/>
    <n v="24589.01"/>
    <n v="1024.5420833333301"/>
    <n v="1026.3900000000001"/>
    <n v="1022.63"/>
    <n v="1.3731397825126499"/>
    <n v="1.8855128623188699"/>
    <n v="3.7600000000001002"/>
    <n v="72.599999999999994"/>
    <n v="3.0249999999999999"/>
    <n v="4.07"/>
    <n v="1.82"/>
    <n v="0.744376015313439"/>
    <n v="0.55409565217391299"/>
    <n v="2.25"/>
    <n v="77.56"/>
    <n v="3.23166666666667"/>
    <n v="4.62"/>
    <n v="1.88"/>
    <n v="0.85054287864034095"/>
    <n v="0.723423188405797"/>
    <n v="2.74"/>
    <n v="2725"/>
    <n v="113.541666666667"/>
    <n v="157"/>
    <n v="66"/>
    <n v="21.741523419018002"/>
    <n v="472.69384057971001"/>
    <n v="91"/>
    <n v="23.2"/>
    <n v="0.96666666666666701"/>
    <n v="1"/>
    <n v="0.84"/>
    <n v="5.8433661134855999E-2"/>
    <n v="3.4144927536231798E-3"/>
    <n v="0.16"/>
    <n v="20"/>
    <n v="0.83333333333333304"/>
    <n v="4"/>
    <n v="0"/>
    <n v="1.37260991217989"/>
    <n v="1.88405797101449"/>
    <n v="4"/>
    <n v="283.07900000000001"/>
    <n v="11.7949583333333"/>
    <n v="15.882"/>
    <n v="2.7839999999999998"/>
    <n v="3.7798119516045698"/>
    <n v="14.2869783894928"/>
    <n v="13.098000000000001"/>
    <x v="62"/>
    <x v="3"/>
  </r>
  <r>
    <d v="2019-01-17T00:00:00"/>
    <x v="359"/>
    <x v="369"/>
    <x v="18"/>
    <s v="Thursday"/>
    <n v="0"/>
    <s v="Jan"/>
    <s v="Winter"/>
    <n v="0"/>
    <n v="1"/>
    <n v="0"/>
    <n v="0"/>
    <n v="0"/>
    <n v="10"/>
    <n v="17"/>
    <n v="7"/>
    <s v="Extremely Low"/>
    <n v="7172"/>
    <n v="10.582822085889571"/>
    <n v="0"/>
    <m/>
    <n v="0"/>
    <n v="88"/>
    <n v="71"/>
    <n v="728"/>
    <n v="0"/>
    <n v="153"/>
    <n v="48"/>
    <n v="0"/>
    <n v="0"/>
    <n v="8.0882352941176475E-2"/>
    <n v="6.5257352941176475E-2"/>
    <n v="0.66911764705882348"/>
    <n v="0"/>
    <n v="0.140625"/>
    <n v="4.4117647058823532E-2"/>
    <n v="0"/>
    <n v="62"/>
    <n v="0"/>
    <n v="0"/>
    <n v="88"/>
    <n v="57"/>
    <n v="467"/>
    <n v="42"/>
    <n v="125"/>
    <n v="0"/>
    <n v="43"/>
    <n v="0"/>
    <n v="0"/>
    <n v="28"/>
    <n v="0.25"/>
    <n v="1.0416666666666701E-2"/>
    <n v="0.11"/>
    <n v="0"/>
    <n v="2.9558956071857E-2"/>
    <n v="8.7373188405797102E-4"/>
    <n v="0.11"/>
    <n v="0.59"/>
    <n v="2.4583333333333301E-2"/>
    <n v="0.2"/>
    <n v="0"/>
    <n v="6.6462095550227293E-2"/>
    <n v="4.41721014492754E-3"/>
    <n v="0.2"/>
    <n v="416.91"/>
    <n v="17.37125"/>
    <n v="20.58"/>
    <n v="15.4"/>
    <n v="1.53034611742914"/>
    <n v="2.3419592391304298"/>
    <n v="5.18"/>
    <n v="365.34"/>
    <n v="15.2225"/>
    <n v="16.739999999999998"/>
    <n v="13.55"/>
    <n v="1.05983284161886"/>
    <n v="1.12324565217391"/>
    <n v="3.19"/>
    <n v="21.12"/>
    <n v="0.88"/>
    <n v="1"/>
    <n v="0.69"/>
    <n v="0.11001976107085"/>
    <n v="1.2104347826087001E-2"/>
    <n v="0.31"/>
    <n v="24501.25"/>
    <n v="1020.88541666667"/>
    <n v="1023.12"/>
    <n v="1018.91"/>
    <n v="1.1281765941271"/>
    <n v="1.2727824275362301"/>
    <n v="4.2100000000000399"/>
    <n v="78.72"/>
    <n v="3.28"/>
    <n v="5.86"/>
    <n v="1.1200000000000001"/>
    <n v="1.43582123145455"/>
    <n v="2.0615826086956499"/>
    <n v="4.74"/>
    <n v="87.94"/>
    <n v="3.6641666666666701"/>
    <n v="6.83"/>
    <n v="1.1200000000000001"/>
    <n v="1.6901116934190701"/>
    <n v="2.8564775362318802"/>
    <n v="5.71"/>
    <n v="5590"/>
    <n v="232.916666666667"/>
    <n v="270"/>
    <n v="167"/>
    <n v="31.208856973993601"/>
    <n v="973.99275362318895"/>
    <n v="103"/>
    <n v="14.69"/>
    <n v="0.61208333333333298"/>
    <n v="1"/>
    <n v="0.06"/>
    <n v="0.45255774713593599"/>
    <n v="0.204808514492754"/>
    <n v="0.94"/>
    <n v="22"/>
    <n v="0.91666666666666696"/>
    <n v="4"/>
    <n v="0"/>
    <n v="1.5012072436561801"/>
    <n v="2.2536231884058"/>
    <n v="4"/>
    <n v="320.12400000000002"/>
    <n v="13.3385"/>
    <n v="16.093"/>
    <n v="7.218"/>
    <n v="3.1655242439650402"/>
    <n v="10.0205437391304"/>
    <n v="8.875"/>
    <x v="14"/>
    <x v="3"/>
  </r>
  <r>
    <d v="2019-01-18T00:00:00"/>
    <x v="360"/>
    <x v="370"/>
    <x v="27"/>
    <s v="Friday"/>
    <n v="0"/>
    <s v="Jan"/>
    <s v="Winter"/>
    <n v="0"/>
    <n v="0"/>
    <n v="0"/>
    <n v="0"/>
    <n v="0"/>
    <n v="10"/>
    <n v="17"/>
    <n v="7"/>
    <s v="Medium"/>
    <n v="7172"/>
    <n v="18.906860011154489"/>
    <n v="0"/>
    <m/>
    <n v="0"/>
    <n v="641"/>
    <n v="255"/>
    <n v="1208"/>
    <n v="0"/>
    <n v="321"/>
    <n v="140"/>
    <n v="0"/>
    <n v="0"/>
    <n v="0.24990253411306043"/>
    <n v="9.9415204678362568E-2"/>
    <n v="0.47095516569200779"/>
    <n v="0"/>
    <n v="0.12514619883040937"/>
    <n v="5.4580896686159841E-2"/>
    <n v="0"/>
    <n v="96"/>
    <n v="0"/>
    <n v="313"/>
    <n v="323"/>
    <n v="213"/>
    <n v="848"/>
    <n v="92"/>
    <n v="121"/>
    <n v="2"/>
    <n v="121"/>
    <n v="0"/>
    <n v="0"/>
    <n v="20"/>
    <n v="0"/>
    <n v="0"/>
    <n v="0"/>
    <n v="0"/>
    <n v="0"/>
    <n v="0"/>
    <n v="0"/>
    <n v="0"/>
    <n v="0"/>
    <n v="0"/>
    <n v="0"/>
    <n v="0"/>
    <n v="0"/>
    <n v="0"/>
    <n v="423.21"/>
    <n v="17.633749999999999"/>
    <n v="20.73"/>
    <n v="14.37"/>
    <n v="2.47853535379264"/>
    <n v="6.1431374999999999"/>
    <n v="6.36"/>
    <n v="395.89"/>
    <n v="16.495416666666699"/>
    <n v="18.97"/>
    <n v="13.48"/>
    <n v="2.0216114518667601"/>
    <n v="4.0869128623188402"/>
    <n v="5.49"/>
    <n v="22.37"/>
    <n v="0.93208333333333304"/>
    <n v="0.98"/>
    <n v="0.86"/>
    <n v="3.7530181091404602E-2"/>
    <n v="1.4085144927536201E-3"/>
    <n v="0.12"/>
    <n v="24368.65"/>
    <n v="1015.3604166666699"/>
    <n v="1020.9"/>
    <n v="1009.04"/>
    <n v="4.2203456268586397"/>
    <n v="17.8113172101449"/>
    <n v="11.86"/>
    <n v="93.28"/>
    <n v="3.8866666666666698"/>
    <n v="7.04"/>
    <n v="0.61"/>
    <n v="2.1805437428524002"/>
    <n v="4.75477101449275"/>
    <n v="6.43"/>
    <n v="117.95"/>
    <n v="4.9145833333333302"/>
    <n v="10.78"/>
    <n v="0.63"/>
    <n v="3.2143387705536002"/>
    <n v="10.3319737318841"/>
    <n v="10.15"/>
    <n v="4426"/>
    <n v="184.416666666667"/>
    <n v="252"/>
    <n v="134"/>
    <n v="32.696119523332698"/>
    <n v="1069.03623188406"/>
    <n v="118"/>
    <n v="21.89"/>
    <n v="0.91208333333333302"/>
    <n v="1"/>
    <n v="0.06"/>
    <n v="0.22723248326169301"/>
    <n v="5.1634601449275397E-2"/>
    <n v="0.94"/>
    <n v="20"/>
    <n v="0.83333333333333304"/>
    <n v="4"/>
    <n v="0"/>
    <n v="1.37260991217989"/>
    <n v="1.88405797101449"/>
    <n v="4"/>
    <n v="256.02"/>
    <n v="10.6675"/>
    <n v="16.093"/>
    <n v="3.0070000000000001"/>
    <n v="4.8933915685829099"/>
    <n v="23.9452810434783"/>
    <n v="13.086"/>
    <x v="59"/>
    <x v="3"/>
  </r>
  <r>
    <d v="2019-01-19T00:00:00"/>
    <x v="361"/>
    <x v="371"/>
    <x v="39"/>
    <s v="Saturday"/>
    <n v="1"/>
    <s v="Jan"/>
    <s v="Winter"/>
    <n v="0"/>
    <n v="1"/>
    <n v="0"/>
    <n v="0"/>
    <n v="0"/>
    <n v="9"/>
    <n v="18"/>
    <n v="9"/>
    <s v="High"/>
    <n v="7172"/>
    <n v="48.354712771890682"/>
    <n v="0"/>
    <m/>
    <n v="0"/>
    <n v="286"/>
    <n v="299"/>
    <n v="3142"/>
    <n v="0"/>
    <n v="481"/>
    <n v="500"/>
    <n v="0"/>
    <n v="0"/>
    <n v="6.0747663551401869E-2"/>
    <n v="6.3508920985556494E-2"/>
    <n v="0.66737468139337297"/>
    <n v="0"/>
    <n v="0.10216652506372133"/>
    <n v="0.10620220900594732"/>
    <n v="0"/>
    <n v="427"/>
    <n v="0"/>
    <n v="0"/>
    <n v="136"/>
    <n v="247"/>
    <n v="2309"/>
    <n v="382"/>
    <n v="319"/>
    <n v="42"/>
    <n v="417"/>
    <n v="145"/>
    <n v="0"/>
    <n v="35"/>
    <n v="6.32"/>
    <n v="0.26333333333333298"/>
    <n v="4.63"/>
    <n v="0"/>
    <n v="0.99189614930923697"/>
    <n v="0.98385797101449102"/>
    <n v="4.63"/>
    <n v="1.5"/>
    <n v="6.25E-2"/>
    <n v="0.93"/>
    <n v="0"/>
    <n v="0.21829875818723099"/>
    <n v="4.7654347826086997E-2"/>
    <n v="0.93"/>
    <n v="296.08999999999997"/>
    <n v="12.3370833333333"/>
    <n v="21.22"/>
    <n v="5.32"/>
    <n v="4.9938192051398103"/>
    <n v="24.9382302536232"/>
    <n v="15.9"/>
    <n v="138.96"/>
    <n v="5.79"/>
    <n v="18.920000000000002"/>
    <n v="-2.56"/>
    <n v="7.9518879355238896"/>
    <n v="63.232521739130398"/>
    <n v="21.48"/>
    <n v="15.72"/>
    <n v="0.65500000000000003"/>
    <n v="0.96"/>
    <n v="0.46"/>
    <n v="0.159537374658866"/>
    <n v="2.54521739130435E-2"/>
    <n v="0.5"/>
    <n v="24379.23"/>
    <n v="1015.80125"/>
    <n v="1025.18"/>
    <n v="1007.52"/>
    <n v="5.6105446627794899"/>
    <n v="31.4782114130434"/>
    <n v="17.6600000000001"/>
    <n v="185.78"/>
    <n v="7.7408333333333301"/>
    <n v="9.6999999999999993"/>
    <n v="3.65"/>
    <n v="1.7631836735481301"/>
    <n v="3.1088166666666699"/>
    <n v="6.05"/>
    <n v="270.54000000000002"/>
    <n v="11.272500000000001"/>
    <n v="15.32"/>
    <n v="3.65"/>
    <n v="3.1726744307410799"/>
    <n v="10.0658630434783"/>
    <n v="11.67"/>
    <n v="7008"/>
    <n v="292"/>
    <n v="333"/>
    <n v="208"/>
    <n v="42.8211650228371"/>
    <n v="1833.6521739130401"/>
    <n v="125"/>
    <n v="13.08"/>
    <n v="0.54500000000000004"/>
    <n v="1"/>
    <n v="0"/>
    <n v="0.40456095364900402"/>
    <n v="0.16366956521739101"/>
    <n v="1"/>
    <n v="19"/>
    <n v="0.79166666666666696"/>
    <n v="4"/>
    <n v="0"/>
    <n v="1.28466428254256"/>
    <n v="1.65036231884058"/>
    <n v="4"/>
    <n v="372.15"/>
    <n v="15.50625"/>
    <n v="16.093"/>
    <n v="14.321999999999999"/>
    <n v="0.46584670458629801"/>
    <n v="0.21701315217391301"/>
    <n v="1.7709999999999999"/>
    <x v="59"/>
    <x v="3"/>
  </r>
  <r>
    <d v="2019-01-20T00:00:00"/>
    <x v="362"/>
    <x v="372"/>
    <x v="13"/>
    <s v="Sunday"/>
    <n v="1"/>
    <s v="Jan"/>
    <s v="Winter"/>
    <n v="0"/>
    <n v="1"/>
    <n v="0"/>
    <n v="0"/>
    <n v="0"/>
    <n v="9"/>
    <n v="18"/>
    <n v="9"/>
    <s v="High"/>
    <n v="7172"/>
    <n v="46.123814835471279"/>
    <n v="0"/>
    <m/>
    <n v="0"/>
    <n v="46"/>
    <n v="299"/>
    <n v="2804"/>
    <n v="0"/>
    <n v="323"/>
    <n v="490"/>
    <n v="125"/>
    <n v="0"/>
    <n v="1.1255199412772204E-2"/>
    <n v="7.3158796183019334E-2"/>
    <n v="0.68607780768289695"/>
    <n v="0"/>
    <n v="7.9031074137509177E-2"/>
    <n v="0.11989234157083435"/>
    <n v="3.0584781012967948E-2"/>
    <n v="433"/>
    <n v="0"/>
    <n v="3"/>
    <n v="0"/>
    <n v="205"/>
    <n v="1992"/>
    <n v="323"/>
    <n v="290"/>
    <n v="1"/>
    <n v="445"/>
    <n v="0"/>
    <n v="125"/>
    <n v="48"/>
    <n v="0"/>
    <n v="0"/>
    <n v="0"/>
    <n v="0"/>
    <n v="0"/>
    <n v="0"/>
    <n v="0"/>
    <n v="0"/>
    <n v="0"/>
    <n v="0"/>
    <n v="0"/>
    <n v="0"/>
    <n v="0"/>
    <n v="0"/>
    <n v="123.16"/>
    <n v="5.1316666666666704"/>
    <n v="10.37"/>
    <n v="0.96"/>
    <n v="3.1150080838288101"/>
    <n v="9.7032753623188395"/>
    <n v="9.41"/>
    <n v="-51.9"/>
    <n v="-2.1625000000000001"/>
    <n v="1.19"/>
    <n v="-3.48"/>
    <n v="1.5660980312478101"/>
    <n v="2.4526630434782599"/>
    <n v="4.67"/>
    <n v="14.45"/>
    <n v="0.60208333333333297"/>
    <n v="0.72"/>
    <n v="0.42"/>
    <n v="9.8377231665385506E-2"/>
    <n v="9.6780797101449299E-3"/>
    <n v="0.3"/>
    <n v="24654.81"/>
    <n v="1027.2837500000001"/>
    <n v="1029.98"/>
    <n v="1025.0899999999999"/>
    <n v="1.44335904268029"/>
    <n v="2.0832853260869699"/>
    <n v="4.8900000000001"/>
    <n v="95.6"/>
    <n v="3.9833333333333298"/>
    <n v="6.28"/>
    <n v="0.75"/>
    <n v="1.87563477177766"/>
    <n v="3.5180057971014498"/>
    <n v="5.53"/>
    <n v="102.74"/>
    <n v="4.2808333333333302"/>
    <n v="7.45"/>
    <n v="1.26"/>
    <n v="1.9953770846997601"/>
    <n v="3.9815297101449301"/>
    <n v="6.19"/>
    <n v="5869"/>
    <n v="244.541666666667"/>
    <n v="354"/>
    <n v="8"/>
    <n v="132.12476948000699"/>
    <n v="17456.954710144899"/>
    <n v="346"/>
    <n v="0.56999999999999995"/>
    <n v="2.375E-2"/>
    <n v="0.15"/>
    <n v="0"/>
    <n v="4.5090488730030902E-2"/>
    <n v="2.0331521739130401E-3"/>
    <n v="0.15"/>
    <n v="24"/>
    <n v="1"/>
    <n v="5"/>
    <n v="0"/>
    <n v="1.7194539072421899"/>
    <n v="2.9565217391304301"/>
    <n v="5"/>
    <n v="357.649"/>
    <n v="14.902041666666699"/>
    <n v="16.093"/>
    <n v="11.711"/>
    <n v="0.98243545995195802"/>
    <n v="0.96517943297101405"/>
    <n v="4.3819999999999997"/>
    <x v="2"/>
    <x v="2"/>
  </r>
  <r>
    <d v="2019-01-21T00:00:00"/>
    <x v="363"/>
    <x v="373"/>
    <x v="1"/>
    <s v="Monday"/>
    <n v="0"/>
    <s v="Jan"/>
    <s v="Winter"/>
    <n v="1"/>
    <n v="1"/>
    <n v="0"/>
    <n v="0"/>
    <n v="0"/>
    <n v="10"/>
    <n v="17"/>
    <n v="7"/>
    <s v="Medium"/>
    <n v="7172"/>
    <n v="25.571667596207476"/>
    <n v="0"/>
    <m/>
    <n v="0"/>
    <n v="458"/>
    <n v="206"/>
    <n v="1422"/>
    <n v="0"/>
    <n v="168"/>
    <n v="350"/>
    <n v="0"/>
    <n v="0"/>
    <n v="0.17588325652841783"/>
    <n v="7.9109062980030717E-2"/>
    <n v="0.54608294930875578"/>
    <n v="0"/>
    <n v="6.4516129032258063E-2"/>
    <n v="0.13440860215053763"/>
    <n v="0"/>
    <n v="194"/>
    <n v="0"/>
    <n v="0"/>
    <n v="44"/>
    <n v="139"/>
    <n v="982"/>
    <n v="155"/>
    <n v="131"/>
    <n v="0"/>
    <n v="324"/>
    <n v="0"/>
    <n v="0"/>
    <n v="57"/>
    <n v="0"/>
    <n v="0"/>
    <n v="0"/>
    <n v="0"/>
    <n v="0"/>
    <n v="0"/>
    <n v="0"/>
    <n v="0"/>
    <n v="0"/>
    <n v="0"/>
    <n v="0"/>
    <n v="0"/>
    <n v="0"/>
    <n v="0"/>
    <n v="265.77999999999997"/>
    <n v="11.0741666666667"/>
    <n v="16.04"/>
    <n v="3.62"/>
    <n v="4.8231226730035202"/>
    <n v="23.262512318840599"/>
    <n v="12.42"/>
    <n v="161.04"/>
    <n v="6.71"/>
    <n v="10.87"/>
    <n v="1.55"/>
    <n v="3.4736648983583498"/>
    <n v="12.066347826087"/>
    <n v="9.32"/>
    <n v="18.03"/>
    <n v="0.75124999999999997"/>
    <n v="0.88"/>
    <n v="0.6"/>
    <n v="8.6089564079964195E-2"/>
    <n v="7.4114130434782604E-3"/>
    <n v="0.28000000000000003"/>
    <n v="24551.15"/>
    <n v="1022.96458333333"/>
    <n v="1026.49"/>
    <n v="1017.93"/>
    <n v="2.77507850130513"/>
    <n v="7.7010606884059101"/>
    <n v="8.5600000000000591"/>
    <n v="85.71"/>
    <n v="3.57125"/>
    <n v="6.31"/>
    <n v="0.45"/>
    <n v="1.9179683827923999"/>
    <n v="3.6786027173912998"/>
    <n v="5.86"/>
    <n v="96.04"/>
    <n v="4.0016666666666696"/>
    <n v="7.46"/>
    <n v="0.73"/>
    <n v="1.94051240805028"/>
    <n v="3.7655884057971001"/>
    <n v="6.73"/>
    <n v="3324"/>
    <n v="138.5"/>
    <n v="190"/>
    <n v="89"/>
    <n v="22.5639188702364"/>
    <n v="509.13043478260897"/>
    <n v="101"/>
    <n v="15.22"/>
    <n v="0.63416666666666699"/>
    <n v="1"/>
    <n v="0"/>
    <n v="0.41797562511276398"/>
    <n v="0.17470362318840599"/>
    <n v="1"/>
    <n v="20"/>
    <n v="0.83333333333333304"/>
    <n v="4"/>
    <n v="0"/>
    <n v="1.37260991217989"/>
    <n v="1.88405797101449"/>
    <n v="4"/>
    <n v="369.85700000000003"/>
    <n v="15.4107083333333"/>
    <n v="16.093"/>
    <n v="13.753"/>
    <n v="0.58440303834929197"/>
    <n v="0.341526911231884"/>
    <n v="2.34"/>
    <x v="3"/>
    <x v="0"/>
  </r>
  <r>
    <d v="2019-01-22T00:00:00"/>
    <x v="34"/>
    <x v="374"/>
    <x v="18"/>
    <s v="Tuesday"/>
    <n v="0"/>
    <s v="Jan"/>
    <s v="Winter"/>
    <n v="0"/>
    <n v="0"/>
    <n v="0"/>
    <n v="0"/>
    <n v="0"/>
    <n v="10"/>
    <n v="17"/>
    <n v="7"/>
    <s v="Extremely Low"/>
    <n v="7172"/>
    <n v="9.2721695482431681"/>
    <n v="0"/>
    <m/>
    <n v="0"/>
    <n v="120"/>
    <n v="56"/>
    <n v="627"/>
    <n v="0"/>
    <n v="77"/>
    <n v="71"/>
    <n v="1"/>
    <n v="0"/>
    <n v="0.12605042016806722"/>
    <n v="5.8823529411764705E-2"/>
    <n v="0.65861344537815125"/>
    <n v="0"/>
    <n v="8.0882352941176475E-2"/>
    <n v="7.4579831932773108E-2"/>
    <n v="1.0504201680672268E-3"/>
    <n v="46"/>
    <n v="0"/>
    <n v="0"/>
    <n v="120"/>
    <n v="49"/>
    <n v="415"/>
    <n v="37"/>
    <n v="49"/>
    <n v="4"/>
    <n v="60"/>
    <n v="0"/>
    <n v="1"/>
    <n v="30"/>
    <n v="0.1"/>
    <n v="4.1666666666666701E-3"/>
    <n v="0.1"/>
    <n v="0"/>
    <n v="2.0412414523193201E-2"/>
    <n v="4.1666666666666702E-4"/>
    <n v="0.1"/>
    <n v="0.2"/>
    <n v="8.3333333333333297E-3"/>
    <n v="0.2"/>
    <n v="0"/>
    <n v="4.0824829046386298E-2"/>
    <n v="1.66666666666667E-3"/>
    <n v="0.2"/>
    <n v="443.56"/>
    <n v="18.481666666666701"/>
    <n v="21.35"/>
    <n v="15.74"/>
    <n v="1.9472358707233901"/>
    <n v="3.7917275362318801"/>
    <n v="5.61"/>
    <n v="343.78"/>
    <n v="14.3241666666667"/>
    <n v="16.88"/>
    <n v="11.35"/>
    <n v="1.73144050775187"/>
    <n v="2.9978862318840598"/>
    <n v="5.53"/>
    <n v="18.489999999999998"/>
    <n v="0.77041666666666697"/>
    <n v="0.91"/>
    <n v="0.67"/>
    <n v="6.9123655214007096E-2"/>
    <n v="4.77807971014493E-3"/>
    <n v="0.24"/>
    <n v="24334.85"/>
    <n v="1013.9520833333301"/>
    <n v="1017.9"/>
    <n v="1011.13"/>
    <n v="1.9575760947321199"/>
    <n v="3.83210416666665"/>
    <n v="6.76999999999998"/>
    <n v="123.02"/>
    <n v="5.1258333333333299"/>
    <n v="8.18"/>
    <n v="2.66"/>
    <n v="1.34594371827117"/>
    <n v="1.8115644927536201"/>
    <n v="5.52"/>
    <n v="137.47"/>
    <n v="5.7279166666666699"/>
    <n v="10.77"/>
    <n v="2.66"/>
    <n v="2.2101563571811802"/>
    <n v="4.8847911231883998"/>
    <n v="8.11"/>
    <n v="3668"/>
    <n v="152.833333333333"/>
    <n v="167"/>
    <n v="106"/>
    <n v="15.741572394436201"/>
    <n v="247.797101449275"/>
    <n v="61"/>
    <n v="22.42"/>
    <n v="0.93416666666666703"/>
    <n v="1"/>
    <n v="0.75"/>
    <n v="9.5685929485213594E-2"/>
    <n v="9.1557971014492798E-3"/>
    <n v="0.25"/>
    <n v="20"/>
    <n v="0.83333333333333304"/>
    <n v="4"/>
    <n v="0"/>
    <n v="1.37260991217989"/>
    <n v="1.88405797101449"/>
    <n v="4"/>
    <n v="354.82"/>
    <n v="14.7841666666667"/>
    <n v="16.093"/>
    <n v="11.375999999999999"/>
    <n v="1.5265588089233399"/>
    <n v="2.3303817971014502"/>
    <n v="4.7169999999999996"/>
    <x v="22"/>
    <x v="3"/>
  </r>
  <r>
    <d v="2019-01-23T00:00:00"/>
    <x v="364"/>
    <x v="375"/>
    <x v="39"/>
    <s v="Wednesday"/>
    <n v="0"/>
    <s v="Jan"/>
    <s v="Winter"/>
    <n v="0"/>
    <n v="0"/>
    <n v="0"/>
    <n v="0"/>
    <n v="0"/>
    <n v="10"/>
    <n v="17"/>
    <n v="7"/>
    <s v="Extremely Low"/>
    <n v="7172"/>
    <n v="8.7981037367540438"/>
    <n v="0"/>
    <m/>
    <n v="0"/>
    <n v="16"/>
    <n v="66"/>
    <n v="473"/>
    <n v="0"/>
    <n v="250"/>
    <n v="48"/>
    <n v="0"/>
    <n v="0"/>
    <n v="1.8757327080890972E-2"/>
    <n v="7.737397420867527E-2"/>
    <n v="0.55451348182883942"/>
    <n v="0"/>
    <n v="0.29308323563892147"/>
    <n v="5.6271981242672922E-2"/>
    <n v="0"/>
    <n v="25"/>
    <n v="0"/>
    <n v="0"/>
    <n v="0"/>
    <n v="59"/>
    <n v="328"/>
    <n v="46"/>
    <n v="230"/>
    <n v="0"/>
    <n v="38"/>
    <n v="0"/>
    <n v="0"/>
    <n v="25"/>
    <n v="16.579999999999998"/>
    <n v="0.69083333333333297"/>
    <n v="2.84"/>
    <n v="0"/>
    <n v="1.00129445205201"/>
    <n v="1.00259057971014"/>
    <n v="2.84"/>
    <n v="9.44"/>
    <n v="0.39333333333333298"/>
    <n v="1"/>
    <n v="0"/>
    <n v="0.48095617324212597"/>
    <n v="0.23131884057971"/>
    <n v="1"/>
    <n v="176.97"/>
    <n v="7.3737500000000002"/>
    <n v="19.09"/>
    <n v="2.86"/>
    <n v="4.8174906082803703"/>
    <n v="23.208215760869599"/>
    <n v="16.23"/>
    <n v="72.319999999999993"/>
    <n v="3.0133333333333301"/>
    <n v="18.350000000000001"/>
    <n v="-2.59"/>
    <n v="6.7957119898709202"/>
    <n v="46.181701449275401"/>
    <n v="20.94"/>
    <n v="18.16"/>
    <n v="0.75666666666666704"/>
    <n v="0.98"/>
    <n v="0.5"/>
    <n v="0.177902432142787"/>
    <n v="3.1649275362318902E-2"/>
    <n v="0.48"/>
    <n v="24448.17"/>
    <n v="1018.67375"/>
    <n v="1021.62"/>
    <n v="1012.82"/>
    <n v="2.5394159076791398"/>
    <n v="6.44863315217387"/>
    <n v="8.7999999999999492"/>
    <n v="132.08000000000001"/>
    <n v="5.5033333333333303"/>
    <n v="7.93"/>
    <n v="2.42"/>
    <n v="1.7888365581807799"/>
    <n v="3.1999362318840601"/>
    <n v="5.51"/>
    <n v="163.18"/>
    <n v="6.7991666666666699"/>
    <n v="12.39"/>
    <n v="2.42"/>
    <n v="2.89662309635183"/>
    <n v="8.3904253623188403"/>
    <n v="9.9700000000000006"/>
    <n v="7306"/>
    <n v="304.41666666666703"/>
    <n v="356"/>
    <n v="175"/>
    <n v="41.634973453729401"/>
    <n v="1733.4710144927501"/>
    <n v="181"/>
    <n v="14.57"/>
    <n v="0.60708333333333298"/>
    <n v="1"/>
    <n v="0"/>
    <n v="0.45892576994416101"/>
    <n v="0.21061286231884099"/>
    <n v="1"/>
    <n v="18"/>
    <n v="0.75"/>
    <n v="3"/>
    <n v="0"/>
    <n v="1.18871505343411"/>
    <n v="1.4130434782608701"/>
    <n v="3"/>
    <n v="303.399"/>
    <n v="12.641624999999999"/>
    <n v="16.093"/>
    <n v="6.5469999999999997"/>
    <n v="3.4962927672222199"/>
    <n v="12.2240631141304"/>
    <n v="9.5459999999999994"/>
    <x v="59"/>
    <x v="3"/>
  </r>
  <r>
    <d v="2019-01-24T00:00:00"/>
    <x v="365"/>
    <x v="376"/>
    <x v="52"/>
    <s v="Thursday"/>
    <n v="0"/>
    <s v="Jan"/>
    <s v="Winter"/>
    <n v="0"/>
    <n v="0"/>
    <n v="0"/>
    <n v="0"/>
    <n v="0"/>
    <n v="10"/>
    <n v="17"/>
    <n v="7"/>
    <s v="Low"/>
    <n v="7172"/>
    <n v="12.688232013385386"/>
    <n v="0"/>
    <m/>
    <n v="0"/>
    <n v="489"/>
    <n v="119"/>
    <n v="737"/>
    <n v="0"/>
    <n v="253"/>
    <n v="64"/>
    <n v="0"/>
    <n v="0"/>
    <n v="0.29422382671480146"/>
    <n v="7.1600481347773762E-2"/>
    <n v="0.4434416365824308"/>
    <n v="0"/>
    <n v="0.15222623345367028"/>
    <n v="3.8507821901323708E-2"/>
    <n v="0"/>
    <n v="45"/>
    <n v="0"/>
    <n v="339"/>
    <n v="150"/>
    <n v="101"/>
    <n v="509"/>
    <n v="85"/>
    <n v="135"/>
    <n v="1"/>
    <n v="58"/>
    <n v="0"/>
    <n v="0"/>
    <n v="22"/>
    <n v="0"/>
    <n v="0"/>
    <n v="0"/>
    <n v="0"/>
    <n v="0"/>
    <n v="0"/>
    <n v="0"/>
    <n v="0"/>
    <n v="0"/>
    <n v="0"/>
    <n v="0"/>
    <n v="0"/>
    <n v="0"/>
    <n v="0"/>
    <n v="169.16"/>
    <n v="7.0483333333333302"/>
    <n v="13.76"/>
    <n v="1.56"/>
    <n v="4.1679477450895597"/>
    <n v="17.371788405797101"/>
    <n v="12.2"/>
    <n v="-10.97"/>
    <n v="-0.45708333333333301"/>
    <n v="2.27"/>
    <n v="-2.48"/>
    <n v="1.2143328072100601"/>
    <n v="1.47460416666667"/>
    <n v="4.75"/>
    <n v="14.82"/>
    <n v="0.61750000000000005"/>
    <n v="0.86"/>
    <n v="0.35"/>
    <n v="0.17614840581045599"/>
    <n v="3.10282608695652E-2"/>
    <n v="0.51"/>
    <n v="24531.06"/>
    <n v="1022.1275000000001"/>
    <n v="1025.23"/>
    <n v="1020.36"/>
    <n v="1.4261174108625201"/>
    <n v="2.0338108695652299"/>
    <n v="4.87"/>
    <n v="46.99"/>
    <n v="1.9579166666666701"/>
    <n v="3.55"/>
    <n v="0.6"/>
    <n v="0.98895631928274497"/>
    <n v="0.97803460144927501"/>
    <n v="2.95"/>
    <n v="48.85"/>
    <n v="2.03541666666667"/>
    <n v="3.55"/>
    <n v="0.68"/>
    <n v="0.92434691006403402"/>
    <n v="0.854417210144927"/>
    <n v="2.87"/>
    <n v="3885"/>
    <n v="161.875"/>
    <n v="345"/>
    <n v="25"/>
    <n v="89.189252862029093"/>
    <n v="7954.7228260869597"/>
    <n v="320"/>
    <n v="0"/>
    <n v="0"/>
    <n v="0"/>
    <n v="0"/>
    <n v="0"/>
    <n v="0"/>
    <n v="0"/>
    <n v="24"/>
    <n v="1"/>
    <n v="5"/>
    <n v="0"/>
    <n v="1.7194539072421899"/>
    <n v="2.9565217391304301"/>
    <n v="5"/>
    <n v="354.827"/>
    <n v="14.7844583333333"/>
    <n v="16.093"/>
    <n v="11.919"/>
    <n v="1.41162921536311"/>
    <n v="1.9926970416666701"/>
    <n v="4.1740000000000004"/>
    <x v="2"/>
    <x v="2"/>
  </r>
  <r>
    <d v="2019-01-25T00:00:00"/>
    <x v="366"/>
    <x v="214"/>
    <x v="11"/>
    <s v="Friday"/>
    <n v="0"/>
    <s v="Jan"/>
    <s v="Winter"/>
    <n v="0"/>
    <n v="0"/>
    <n v="1"/>
    <n v="0"/>
    <n v="0"/>
    <n v="10"/>
    <n v="17"/>
    <n v="7"/>
    <s v="Medium"/>
    <n v="7172"/>
    <n v="21.165644171779142"/>
    <n v="1"/>
    <s v="The Extravaganza Conference"/>
    <n v="0"/>
    <n v="872"/>
    <n v="279"/>
    <n v="996"/>
    <n v="0"/>
    <n v="263"/>
    <n v="93"/>
    <n v="49"/>
    <n v="0"/>
    <n v="0.34169278996865204"/>
    <n v="0.10932601880877743"/>
    <n v="0.39028213166144199"/>
    <n v="0"/>
    <n v="0.1030564263322884"/>
    <n v="3.6442006269592479E-2"/>
    <n v="1.9200626959247648E-2"/>
    <n v="73"/>
    <n v="0"/>
    <n v="306"/>
    <n v="566"/>
    <n v="242"/>
    <n v="697"/>
    <n v="94"/>
    <n v="213"/>
    <n v="1"/>
    <n v="77"/>
    <n v="0"/>
    <n v="48"/>
    <n v="17"/>
    <n v="0"/>
    <n v="0"/>
    <n v="0"/>
    <n v="0"/>
    <n v="0"/>
    <n v="0"/>
    <n v="0"/>
    <n v="0"/>
    <n v="0"/>
    <n v="0"/>
    <n v="0"/>
    <n v="0"/>
    <n v="0"/>
    <n v="0"/>
    <n v="225.4"/>
    <n v="9.3916666666666693"/>
    <n v="15.05"/>
    <n v="4.25"/>
    <n v="3.8592933197071502"/>
    <n v="14.8941449275362"/>
    <n v="10.8"/>
    <n v="93.62"/>
    <n v="3.9008333333333298"/>
    <n v="5.79"/>
    <n v="1.76"/>
    <n v="1.2918201404848599"/>
    <n v="1.66879927536232"/>
    <n v="4.03"/>
    <n v="16.809999999999999"/>
    <n v="0.70041666666666702"/>
    <n v="0.87"/>
    <n v="0.48"/>
    <n v="0.13479385764184901"/>
    <n v="1.8169384057971E-2"/>
    <n v="0.39"/>
    <n v="24632.13"/>
    <n v="1026.3387499999999"/>
    <n v="1029.07"/>
    <n v="1024.96"/>
    <n v="1.16743238329473"/>
    <n v="1.3628983695652199"/>
    <n v="4.1099999999999"/>
    <n v="56.6"/>
    <n v="2.3583333333333298"/>
    <n v="4.93"/>
    <n v="0.32"/>
    <n v="1.4431266378089"/>
    <n v="2.0826144927536201"/>
    <n v="4.6100000000000003"/>
    <n v="58.69"/>
    <n v="2.4454166666666701"/>
    <n v="4.93"/>
    <n v="0.32"/>
    <n v="1.4074645077513399"/>
    <n v="1.9809563405797099"/>
    <n v="4.6100000000000003"/>
    <n v="2643"/>
    <n v="110.125"/>
    <n v="351"/>
    <n v="32"/>
    <n v="61.223263907425398"/>
    <n v="3748.2880434782601"/>
    <n v="319"/>
    <n v="3.61"/>
    <n v="0.150416666666667"/>
    <n v="0.75"/>
    <n v="0"/>
    <n v="0.21357167958051099"/>
    <n v="4.5612862318840597E-2"/>
    <n v="0.75"/>
    <n v="24"/>
    <n v="1"/>
    <n v="5"/>
    <n v="0"/>
    <n v="1.7194539072421899"/>
    <n v="2.9565217391304301"/>
    <n v="5"/>
    <n v="352.59800000000001"/>
    <n v="14.6915833333333"/>
    <n v="16.093"/>
    <n v="11.779"/>
    <n v="1.4924998264268099"/>
    <n v="2.2275557318840602"/>
    <n v="4.3140000000000001"/>
    <x v="0"/>
    <x v="0"/>
  </r>
  <r>
    <d v="2019-01-26T00:00:00"/>
    <x v="80"/>
    <x v="377"/>
    <x v="13"/>
    <s v="Saturday"/>
    <n v="1"/>
    <s v="Jan"/>
    <s v="Winter"/>
    <n v="0"/>
    <n v="1"/>
    <n v="1"/>
    <n v="0"/>
    <n v="0"/>
    <n v="9"/>
    <n v="18"/>
    <n v="9"/>
    <s v="High"/>
    <n v="7172"/>
    <n v="41.996653653095372"/>
    <n v="1"/>
    <s v="The Extravaganza Conference"/>
    <n v="0"/>
    <n v="292"/>
    <n v="329"/>
    <n v="2498"/>
    <n v="0"/>
    <n v="291"/>
    <n v="345"/>
    <n v="2"/>
    <n v="0"/>
    <n v="7.7721586372105397E-2"/>
    <n v="8.7569869576789985E-2"/>
    <n v="0.6648922012243812"/>
    <n v="0"/>
    <n v="7.7455416555762574E-2"/>
    <n v="9.1828586638275214E-2"/>
    <n v="5.3233963268565349E-4"/>
    <n v="305"/>
    <n v="0"/>
    <n v="162"/>
    <n v="125"/>
    <n v="295"/>
    <n v="1845"/>
    <n v="332"/>
    <n v="234"/>
    <n v="32"/>
    <n v="302"/>
    <n v="0"/>
    <n v="2"/>
    <n v="37"/>
    <n v="0"/>
    <n v="0"/>
    <n v="0"/>
    <n v="0"/>
    <n v="0"/>
    <n v="0"/>
    <n v="0"/>
    <n v="0"/>
    <n v="0"/>
    <n v="0"/>
    <n v="0"/>
    <n v="0"/>
    <n v="0"/>
    <n v="0"/>
    <n v="285.32"/>
    <n v="11.8883333333333"/>
    <n v="16.95"/>
    <n v="7.82"/>
    <n v="3.0172773022777601"/>
    <n v="9.1039623188405798"/>
    <n v="9.1300000000000008"/>
    <n v="223.25"/>
    <n v="9.3020833333333304"/>
    <n v="11.68"/>
    <n v="5.7"/>
    <n v="2.20695733724189"/>
    <n v="4.8706606884057999"/>
    <n v="5.98"/>
    <n v="20.37"/>
    <n v="0.84875"/>
    <n v="0.95"/>
    <n v="0.65"/>
    <n v="9.4836816369648497E-2"/>
    <n v="8.9940217391304301E-3"/>
    <n v="0.3"/>
    <n v="24552.18"/>
    <n v="1023.0075000000001"/>
    <n v="1025.2"/>
    <n v="1020.38"/>
    <n v="1.61749202000587"/>
    <n v="2.6162804347826798"/>
    <n v="4.82000000000005"/>
    <n v="64.23"/>
    <n v="2.67625"/>
    <n v="4.18"/>
    <n v="1"/>
    <n v="0.97915141832098695"/>
    <n v="0.95873750000000002"/>
    <n v="3.18"/>
    <n v="65.599999999999994"/>
    <n v="2.7333333333333298"/>
    <n v="4.18"/>
    <n v="1.1200000000000001"/>
    <n v="0.93639766109818201"/>
    <n v="0.87684057971014495"/>
    <n v="3.06"/>
    <n v="2079"/>
    <n v="86.625"/>
    <n v="115"/>
    <n v="60"/>
    <n v="17.712222505573799"/>
    <n v="313.72282608695701"/>
    <n v="55"/>
    <n v="12.61"/>
    <n v="0.52541666666666698"/>
    <n v="1"/>
    <n v="0"/>
    <n v="0.340664046758127"/>
    <n v="0.116051992753623"/>
    <n v="1"/>
    <n v="20"/>
    <n v="0.83333333333333304"/>
    <n v="4"/>
    <n v="0"/>
    <n v="1.37260991217989"/>
    <n v="1.88405797101449"/>
    <n v="4"/>
    <n v="365.31400000000002"/>
    <n v="15.2214166666667"/>
    <n v="16.093"/>
    <n v="12.603"/>
    <n v="0.98572819768440501"/>
    <n v="0.97166007971014501"/>
    <n v="3.49"/>
    <x v="3"/>
    <x v="3"/>
  </r>
  <r>
    <d v="2019-01-27T00:00:00"/>
    <x v="367"/>
    <x v="378"/>
    <x v="39"/>
    <s v="Sunday"/>
    <n v="1"/>
    <s v="Jan"/>
    <s v="Winter"/>
    <n v="0"/>
    <n v="1"/>
    <n v="1"/>
    <n v="0"/>
    <n v="0"/>
    <n v="9"/>
    <n v="18"/>
    <n v="9"/>
    <s v="Medium"/>
    <n v="7172"/>
    <n v="30.674846625766872"/>
    <n v="1"/>
    <s v="The Extravaganza Conference"/>
    <n v="0"/>
    <n v="330"/>
    <n v="490"/>
    <n v="1654"/>
    <n v="0"/>
    <n v="231"/>
    <n v="290"/>
    <n v="0"/>
    <n v="0"/>
    <n v="0.11018363939899833"/>
    <n v="0.1636060100166945"/>
    <n v="0.55225375626043405"/>
    <n v="0"/>
    <n v="7.7128547579298837E-2"/>
    <n v="9.6828046744574292E-2"/>
    <n v="0"/>
    <n v="170"/>
    <n v="0"/>
    <n v="0"/>
    <n v="0"/>
    <n v="182"/>
    <n v="1240"/>
    <n v="188"/>
    <n v="193"/>
    <n v="0"/>
    <n v="251"/>
    <n v="319"/>
    <n v="0"/>
    <n v="22"/>
    <n v="0"/>
    <n v="0"/>
    <n v="0"/>
    <n v="0"/>
    <n v="0"/>
    <n v="0"/>
    <n v="0"/>
    <n v="0"/>
    <n v="0"/>
    <n v="0"/>
    <n v="0"/>
    <n v="0"/>
    <n v="0"/>
    <n v="0"/>
    <n v="321.45"/>
    <n v="13.393750000000001"/>
    <n v="17.850000000000001"/>
    <n v="10.28"/>
    <n v="2.5539837807186498"/>
    <n v="6.5228331521739102"/>
    <n v="7.57"/>
    <n v="215.02"/>
    <n v="8.9591666666666701"/>
    <n v="11.47"/>
    <n v="6.32"/>
    <n v="1.70316819018498"/>
    <n v="2.9007818840579702"/>
    <n v="5.15"/>
    <n v="18.43"/>
    <n v="0.76791666666666702"/>
    <n v="0.98"/>
    <n v="0.49"/>
    <n v="0.18072268370571801"/>
    <n v="3.2660688405797098E-2"/>
    <n v="0.49"/>
    <n v="24494.97"/>
    <n v="1020.62375"/>
    <n v="1023.63"/>
    <n v="1017.56"/>
    <n v="1.86606494248331"/>
    <n v="3.4821983695652201"/>
    <n v="6.07000000000005"/>
    <n v="53.96"/>
    <n v="2.24833333333333"/>
    <n v="3.48"/>
    <n v="1"/>
    <n v="0.68082856596347696"/>
    <n v="0.46352753623188397"/>
    <n v="2.48"/>
    <n v="57.48"/>
    <n v="2.395"/>
    <n v="3.97"/>
    <n v="1.23"/>
    <n v="0.68692129794119605"/>
    <n v="0.471860869565217"/>
    <n v="2.74"/>
    <n v="3802"/>
    <n v="158.416666666667"/>
    <n v="357"/>
    <n v="6"/>
    <n v="129.61847582564101"/>
    <n v="16800.949275362302"/>
    <n v="351"/>
    <n v="10.54"/>
    <n v="0.43916666666666698"/>
    <n v="1"/>
    <n v="0"/>
    <n v="0.37008714210794103"/>
    <n v="0.13696449275362299"/>
    <n v="1"/>
    <n v="19"/>
    <n v="0.79166666666666696"/>
    <n v="4"/>
    <n v="0"/>
    <n v="1.28466428254256"/>
    <n v="1.65036231884058"/>
    <n v="4"/>
    <n v="331.53500000000003"/>
    <n v="13.8139583333333"/>
    <n v="16.093"/>
    <n v="9.8260000000000005"/>
    <n v="1.6331941624012301"/>
    <n v="2.6673231721014501"/>
    <n v="6.2670000000000003"/>
    <x v="0"/>
    <x v="3"/>
  </r>
  <r>
    <d v="2019-01-28T00:00:00"/>
    <x v="368"/>
    <x v="379"/>
    <x v="15"/>
    <s v="Monday"/>
    <n v="0"/>
    <s v="Jan"/>
    <s v="Winter"/>
    <n v="0"/>
    <n v="0"/>
    <n v="1"/>
    <n v="0"/>
    <n v="0"/>
    <n v="10"/>
    <n v="17"/>
    <n v="7"/>
    <s v="Extremely Low"/>
    <n v="7172"/>
    <n v="10.45733407696598"/>
    <n v="1"/>
    <s v="The Extravaganza Conference"/>
    <n v="0"/>
    <n v="516"/>
    <n v="77"/>
    <n v="706"/>
    <n v="0"/>
    <n v="120"/>
    <n v="55"/>
    <n v="0"/>
    <n v="0"/>
    <n v="0.35006784260515605"/>
    <n v="5.2238805970149252E-2"/>
    <n v="0.47896879240162821"/>
    <n v="0"/>
    <n v="8.1411126187245594E-2"/>
    <n v="3.7313432835820892E-2"/>
    <n v="0"/>
    <n v="60"/>
    <n v="0"/>
    <n v="0"/>
    <n v="141"/>
    <n v="66"/>
    <n v="462"/>
    <n v="74"/>
    <n v="107"/>
    <n v="4"/>
    <n v="46"/>
    <n v="0"/>
    <n v="0"/>
    <n v="25"/>
    <n v="0.15"/>
    <n v="6.2500000000000003E-3"/>
    <n v="0.15"/>
    <n v="0"/>
    <n v="3.0618621784789701E-2"/>
    <n v="9.3749999999999997E-4"/>
    <n v="0.15"/>
    <n v="0.33"/>
    <n v="1.375E-2"/>
    <n v="0.33"/>
    <n v="0"/>
    <n v="6.7360967926537396E-2"/>
    <n v="4.5374999999999999E-3"/>
    <n v="0.33"/>
    <n v="352.8"/>
    <n v="14.7"/>
    <n v="20.58"/>
    <n v="8.6"/>
    <n v="4.3459176246219897"/>
    <n v="18.887"/>
    <n v="11.98"/>
    <n v="241.56"/>
    <n v="10.065"/>
    <n v="12.13"/>
    <n v="6.89"/>
    <n v="1.6993297911619301"/>
    <n v="2.8877217391304399"/>
    <n v="5.24"/>
    <n v="18.170000000000002"/>
    <n v="0.757083333333333"/>
    <n v="0.97"/>
    <n v="0.48"/>
    <n v="0.154511267822311"/>
    <n v="2.3873731884057999E-2"/>
    <n v="0.49"/>
    <n v="24333.42"/>
    <n v="1013.8925"/>
    <n v="1016.95"/>
    <n v="1011.37"/>
    <n v="1.5280799262046401"/>
    <n v="2.3350282608695698"/>
    <n v="5.58000000000004"/>
    <n v="74.61"/>
    <n v="3.1087500000000001"/>
    <n v="5.5"/>
    <n v="1.3"/>
    <n v="1.4246534666367101"/>
    <n v="2.0296375000000002"/>
    <n v="4.2"/>
    <n v="87.67"/>
    <n v="3.6529166666666701"/>
    <n v="7.29"/>
    <n v="1.55"/>
    <n v="1.77152717012547"/>
    <n v="3.1383085144927501"/>
    <n v="5.74"/>
    <n v="4796"/>
    <n v="199.833333333333"/>
    <n v="313"/>
    <n v="167"/>
    <n v="26.9938264547038"/>
    <n v="728.66666666666697"/>
    <n v="146"/>
    <n v="7.54"/>
    <n v="0.31416666666666698"/>
    <n v="0.78"/>
    <n v="0"/>
    <n v="0.22970523013989699"/>
    <n v="5.2764492753623202E-2"/>
    <n v="0.78"/>
    <n v="20"/>
    <n v="0.83333333333333304"/>
    <n v="4"/>
    <n v="0"/>
    <n v="1.37260991217989"/>
    <n v="1.88405797101449"/>
    <n v="4"/>
    <n v="356.20400000000001"/>
    <n v="14.8418333333333"/>
    <n v="16.093"/>
    <n v="11.725"/>
    <n v="1.3308967446528399"/>
    <n v="1.7712861449275401"/>
    <n v="4.3680000000000003"/>
    <x v="30"/>
    <x v="3"/>
  </r>
  <r>
    <d v="2019-01-29T00:00:00"/>
    <x v="369"/>
    <x v="380"/>
    <x v="9"/>
    <s v="Tuesday"/>
    <n v="0"/>
    <s v="Jan"/>
    <s v="Winter"/>
    <n v="0"/>
    <n v="0"/>
    <n v="0"/>
    <n v="0"/>
    <n v="0"/>
    <n v="10"/>
    <n v="17"/>
    <n v="7"/>
    <s v="Extremely Low"/>
    <n v="7172"/>
    <n v="9.1327384272169549"/>
    <n v="0"/>
    <m/>
    <n v="0"/>
    <n v="193"/>
    <n v="74"/>
    <n v="497"/>
    <n v="0"/>
    <n v="221"/>
    <n v="33"/>
    <n v="0"/>
    <n v="0"/>
    <n v="0.18958742632612965"/>
    <n v="7.269155206286837E-2"/>
    <n v="0.48821218074656186"/>
    <n v="0"/>
    <n v="0.21709233791748528"/>
    <n v="3.2416502946954813E-2"/>
    <n v="0"/>
    <n v="22"/>
    <n v="0"/>
    <n v="0"/>
    <n v="183"/>
    <n v="69"/>
    <n v="329"/>
    <n v="38"/>
    <n v="124"/>
    <n v="33"/>
    <n v="24"/>
    <n v="0"/>
    <n v="0"/>
    <n v="36"/>
    <n v="3.74"/>
    <n v="0.15583333333333299"/>
    <n v="2.98"/>
    <n v="0"/>
    <n v="0.615791584354901"/>
    <n v="0.37919927536231901"/>
    <n v="2.98"/>
    <n v="2"/>
    <n v="8.3333333333333301E-2"/>
    <n v="1"/>
    <n v="0"/>
    <n v="0.25014198866394599"/>
    <n v="6.2571014492753596E-2"/>
    <n v="1"/>
    <n v="179.31"/>
    <n v="7.4712500000000004"/>
    <n v="12.02"/>
    <n v="3.44"/>
    <n v="2.2951561706833998"/>
    <n v="5.2677418478260902"/>
    <n v="8.58"/>
    <n v="-84.07"/>
    <n v="-3.5029166666666698"/>
    <n v="9.99"/>
    <n v="-7.76"/>
    <n v="5.0436895390841299"/>
    <n v="25.438804166666699"/>
    <n v="17.75"/>
    <n v="11.64"/>
    <n v="0.48499999999999999"/>
    <n v="0.92"/>
    <n v="0.28000000000000003"/>
    <n v="0.185284739745638"/>
    <n v="3.43304347826087E-2"/>
    <n v="0.64"/>
    <n v="24575.03"/>
    <n v="1023.95958333333"/>
    <n v="1027.3399999999999"/>
    <n v="1017.6"/>
    <n v="2.5722946601897099"/>
    <n v="6.6166998188405"/>
    <n v="9.7399999999999007"/>
    <n v="145.47"/>
    <n v="6.0612500000000002"/>
    <n v="8.6199999999999992"/>
    <n v="3.28"/>
    <n v="1.8424447664424899"/>
    <n v="3.3946027173913"/>
    <n v="5.34"/>
    <n v="174.57"/>
    <n v="7.2737499999999997"/>
    <n v="12.54"/>
    <n v="3.28"/>
    <n v="2.9878723162579899"/>
    <n v="8.9273809782608708"/>
    <n v="9.26"/>
    <n v="2553"/>
    <n v="106.375"/>
    <n v="359"/>
    <n v="2"/>
    <n v="147.909141470143"/>
    <n v="21877.114130434798"/>
    <n v="357"/>
    <n v="5.05"/>
    <n v="0.210416666666667"/>
    <n v="1"/>
    <n v="0"/>
    <n v="0.34462934300197201"/>
    <n v="0.11876938405797099"/>
    <n v="1"/>
    <n v="25"/>
    <n v="1.0416666666666701"/>
    <n v="5"/>
    <n v="0"/>
    <n v="1.75645806313052"/>
    <n v="3.0851449275362302"/>
    <n v="5"/>
    <n v="332.65499999999997"/>
    <n v="13.860625000000001"/>
    <n v="16.010999999999999"/>
    <n v="10.955"/>
    <n v="1.5241201542415299"/>
    <n v="2.3229422445652199"/>
    <n v="5.056"/>
    <x v="0"/>
    <x v="3"/>
  </r>
  <r>
    <d v="2019-01-30T00:00:00"/>
    <x v="370"/>
    <x v="381"/>
    <x v="11"/>
    <s v="Wednesday"/>
    <n v="0"/>
    <s v="Jan"/>
    <s v="Winter"/>
    <n v="0"/>
    <n v="0"/>
    <n v="0"/>
    <n v="0"/>
    <n v="0"/>
    <n v="10"/>
    <n v="17"/>
    <n v="7"/>
    <s v="Extremely Low"/>
    <n v="7172"/>
    <n v="10.415504740658115"/>
    <n v="0"/>
    <m/>
    <n v="0"/>
    <n v="147"/>
    <n v="82"/>
    <n v="583"/>
    <n v="0"/>
    <n v="251"/>
    <n v="51"/>
    <n v="145"/>
    <n v="0"/>
    <n v="0.11675933280381255"/>
    <n v="6.5131056393963466E-2"/>
    <n v="0.46306592533756952"/>
    <n v="0"/>
    <n v="0.19936457505957109"/>
    <n v="4.0508339952343132E-2"/>
    <n v="0.11517077045274027"/>
    <n v="28"/>
    <n v="0"/>
    <n v="0"/>
    <n v="147"/>
    <n v="69"/>
    <n v="408"/>
    <n v="89"/>
    <n v="233"/>
    <n v="7"/>
    <n v="42"/>
    <n v="0"/>
    <n v="145"/>
    <n v="55"/>
    <n v="0"/>
    <n v="0"/>
    <n v="0"/>
    <n v="0"/>
    <n v="0"/>
    <n v="0"/>
    <n v="0"/>
    <n v="0"/>
    <n v="0"/>
    <n v="0"/>
    <n v="0"/>
    <n v="0"/>
    <n v="0"/>
    <n v="0"/>
    <n v="191.75"/>
    <n v="7.9895833333333304"/>
    <n v="10.23"/>
    <n v="5.94"/>
    <n v="1.63231625017327"/>
    <n v="2.6644563405797101"/>
    <n v="4.29"/>
    <n v="-0.56999999999999995"/>
    <n v="-2.375E-2"/>
    <n v="5.54"/>
    <n v="-5.23"/>
    <n v="3.2929883514231699"/>
    <n v="10.8437722826087"/>
    <n v="10.77"/>
    <n v="13.77"/>
    <n v="0.57374999999999998"/>
    <n v="0.73"/>
    <n v="0.43"/>
    <n v="9.2539650726171097E-2"/>
    <n v="8.5635869565217401E-3"/>
    <n v="0.3"/>
    <n v="24602.44"/>
    <n v="1025.1016666666701"/>
    <n v="1027.24"/>
    <n v="1023.86"/>
    <n v="1.0838565068938899"/>
    <n v="1.1747449275362201"/>
    <n v="3.38"/>
    <n v="99.72"/>
    <n v="4.1550000000000002"/>
    <n v="5.68"/>
    <n v="2.5"/>
    <n v="0.87143559716137398"/>
    <n v="0.75939999999999996"/>
    <n v="3.18"/>
    <n v="102.45"/>
    <n v="4.2687499999999998"/>
    <n v="5.95"/>
    <n v="2.5"/>
    <n v="0.82410062967218201"/>
    <n v="0.679141847826087"/>
    <n v="3.45"/>
    <n v="1812"/>
    <n v="75.5"/>
    <n v="111"/>
    <n v="46"/>
    <n v="21.936667734739199"/>
    <n v="481.21739130434798"/>
    <n v="65"/>
    <n v="16.2"/>
    <n v="0.67500000000000004"/>
    <n v="1"/>
    <n v="0.08"/>
    <n v="0.28403918896794"/>
    <n v="8.0678260869565199E-2"/>
    <n v="0.92"/>
    <n v="20"/>
    <n v="0.83333333333333304"/>
    <n v="4"/>
    <n v="0"/>
    <n v="1.37260991217989"/>
    <n v="1.88405797101449"/>
    <n v="4"/>
    <n v="348.26600000000002"/>
    <n v="14.5110833333333"/>
    <n v="16.093"/>
    <n v="11.212"/>
    <n v="1.40258022840102"/>
    <n v="1.9672312971014501"/>
    <n v="4.8810000000000002"/>
    <x v="3"/>
    <x v="0"/>
  </r>
  <r>
    <d v="2019-01-31T00:00:00"/>
    <x v="371"/>
    <x v="382"/>
    <x v="50"/>
    <s v="Thursday"/>
    <n v="0"/>
    <s v="Jan"/>
    <s v="Winter"/>
    <n v="0"/>
    <n v="1"/>
    <n v="0"/>
    <n v="0"/>
    <n v="0"/>
    <n v="10"/>
    <n v="17"/>
    <n v="7"/>
    <s v="Extremely Low"/>
    <n v="7172"/>
    <n v="9.8159509202453989"/>
    <n v="0"/>
    <m/>
    <n v="0"/>
    <n v="253"/>
    <n v="107"/>
    <n v="709"/>
    <n v="0"/>
    <n v="237"/>
    <n v="51"/>
    <n v="90"/>
    <n v="0"/>
    <n v="0.17484450587422254"/>
    <n v="7.3946095369730472E-2"/>
    <n v="0.48997926744989634"/>
    <n v="0"/>
    <n v="0.16378714581893572"/>
    <n v="3.5245335176226675E-2"/>
    <n v="6.2197650310988249E-2"/>
    <n v="47"/>
    <n v="0"/>
    <n v="105"/>
    <n v="148"/>
    <n v="94"/>
    <n v="500"/>
    <n v="67"/>
    <n v="69"/>
    <n v="23"/>
    <n v="49"/>
    <n v="0"/>
    <n v="90"/>
    <n v="42"/>
    <n v="8.23"/>
    <n v="0.34291666666666698"/>
    <n v="3.45"/>
    <n v="0"/>
    <n v="0.81108343626270096"/>
    <n v="0.65785634057970999"/>
    <n v="3.45"/>
    <n v="5.98"/>
    <n v="0.24916666666666701"/>
    <n v="1"/>
    <n v="0"/>
    <n v="0.41234131774397798"/>
    <n v="0.17002536231884099"/>
    <n v="1"/>
    <n v="300.02999999999997"/>
    <n v="12.501250000000001"/>
    <n v="14.17"/>
    <n v="10.42"/>
    <n v="1.38089861259285"/>
    <n v="1.90688097826087"/>
    <n v="3.75"/>
    <n v="260.86"/>
    <n v="10.8691666666667"/>
    <n v="13.67"/>
    <n v="6.36"/>
    <n v="2.40189040887212"/>
    <n v="5.7690775362318796"/>
    <n v="7.31"/>
    <n v="21.6"/>
    <n v="0.9"/>
    <n v="1"/>
    <n v="0.76"/>
    <n v="6.7951389274597096E-2"/>
    <n v="4.6173913043478301E-3"/>
    <n v="0.24"/>
    <n v="24506.16"/>
    <n v="1021.09"/>
    <n v="1023.45"/>
    <n v="1018.69"/>
    <n v="1.55201131775344"/>
    <n v="2.4087391304347698"/>
    <n v="4.75999999999999"/>
    <n v="109.49"/>
    <n v="4.5620833333333302"/>
    <n v="6.29"/>
    <n v="2.2000000000000002"/>
    <n v="1.16889386272614"/>
    <n v="1.3663128623188401"/>
    <n v="4.09"/>
    <n v="117.67"/>
    <n v="4.9029166666666697"/>
    <n v="7.52"/>
    <n v="2.2000000000000002"/>
    <n v="1.4363888269959599"/>
    <n v="2.0632128623188399"/>
    <n v="5.32"/>
    <n v="2157"/>
    <n v="89.875"/>
    <n v="110"/>
    <n v="67"/>
    <n v="13.879332461081001"/>
    <n v="192.63586956521701"/>
    <n v="43"/>
    <n v="24"/>
    <n v="1"/>
    <n v="1"/>
    <n v="1"/>
    <n v="0"/>
    <n v="0"/>
    <n v="0"/>
    <n v="18"/>
    <n v="0.75"/>
    <n v="3"/>
    <n v="0"/>
    <n v="1.18871505343411"/>
    <n v="1.4130434782608701"/>
    <n v="3"/>
    <n v="313.96300000000002"/>
    <n v="13.0817916666667"/>
    <n v="16.093"/>
    <n v="7.0759999999999996"/>
    <n v="3.2256907312761101"/>
    <n v="10.405080693840601"/>
    <n v="9.0169999999999995"/>
    <x v="26"/>
    <x v="3"/>
  </r>
  <r>
    <d v="2019-02-01T00:00:00"/>
    <x v="372"/>
    <x v="383"/>
    <x v="1"/>
    <s v="Friday"/>
    <n v="0"/>
    <s v="Feb"/>
    <s v="Winter"/>
    <n v="0"/>
    <n v="0"/>
    <n v="0"/>
    <n v="0"/>
    <n v="0"/>
    <n v="10"/>
    <n v="17"/>
    <n v="7"/>
    <s v="Medium"/>
    <n v="7172"/>
    <n v="18.795315114333519"/>
    <n v="0"/>
    <m/>
    <n v="0"/>
    <n v="307"/>
    <n v="200"/>
    <n v="1213"/>
    <n v="0"/>
    <n v="92"/>
    <n v="95"/>
    <n v="0"/>
    <n v="0"/>
    <n v="0.1609858416360776"/>
    <n v="0.10487676979549029"/>
    <n v="0.6360776088096487"/>
    <n v="0"/>
    <n v="4.8243314105925535E-2"/>
    <n v="4.981646565285789E-2"/>
    <n v="0"/>
    <n v="124"/>
    <n v="0"/>
    <n v="155"/>
    <n v="152"/>
    <n v="183"/>
    <n v="890"/>
    <n v="161"/>
    <n v="79"/>
    <n v="0"/>
    <n v="79"/>
    <n v="0"/>
    <n v="0"/>
    <n v="45"/>
    <n v="0.03"/>
    <n v="1.25E-3"/>
    <n v="0.03"/>
    <n v="0"/>
    <n v="6.1237243569579498E-3"/>
    <n v="3.7499999999999997E-5"/>
    <n v="0.03"/>
    <n v="0.09"/>
    <n v="3.7499999999999999E-3"/>
    <n v="0.09"/>
    <n v="0"/>
    <n v="1.8371173070873801E-2"/>
    <n v="3.3750000000000002E-4"/>
    <n v="0.09"/>
    <n v="358.37"/>
    <n v="14.932083333333299"/>
    <n v="17.170000000000002"/>
    <n v="13.06"/>
    <n v="1.2444624443358301"/>
    <n v="1.5486867753623199"/>
    <n v="4.1100000000000003"/>
    <n v="338.61"/>
    <n v="14.108750000000001"/>
    <n v="15.3"/>
    <n v="13.06"/>
    <n v="0.72968315041530196"/>
    <n v="0.53243750000000001"/>
    <n v="2.2400000000000002"/>
    <n v="22.78"/>
    <n v="0.94916666666666705"/>
    <n v="1"/>
    <n v="0.88"/>
    <n v="3.6821150191829598E-2"/>
    <n v="1.3557971014492699E-3"/>
    <n v="0.12"/>
    <n v="24484.560000000001"/>
    <n v="1020.19"/>
    <n v="1021.81"/>
    <n v="1018.67"/>
    <n v="1.05149582893175"/>
    <n v="1.1056434782608699"/>
    <n v="3.1399999999999899"/>
    <n v="77.790000000000006"/>
    <n v="3.24125"/>
    <n v="4.28"/>
    <n v="1.86"/>
    <n v="0.64154916108351101"/>
    <n v="0.41158532608695603"/>
    <n v="2.42"/>
    <n v="80.42"/>
    <n v="3.35083333333333"/>
    <n v="4.4400000000000004"/>
    <n v="1.86"/>
    <n v="0.71681612866818301"/>
    <n v="0.51382536231884102"/>
    <n v="2.58"/>
    <n v="1650"/>
    <n v="68.75"/>
    <n v="121"/>
    <n v="29"/>
    <n v="28.482259924991599"/>
    <n v="811.23913043478296"/>
    <n v="92"/>
    <n v="23.92"/>
    <n v="0.99666666666666703"/>
    <n v="1"/>
    <n v="0.92"/>
    <n v="1.6329931618554502E-2"/>
    <n v="2.6666666666666597E-4"/>
    <n v="0.08"/>
    <n v="17"/>
    <n v="0.70833333333333304"/>
    <n v="3"/>
    <n v="0"/>
    <n v="1.12207752451178"/>
    <n v="1.25905797101449"/>
    <n v="3"/>
    <n v="178.69900000000001"/>
    <n v="7.4457916666666701"/>
    <n v="16.093"/>
    <n v="0.93799999999999994"/>
    <n v="4.9947253741728197"/>
    <n v="24.947281563405799"/>
    <n v="15.154999999999999"/>
    <x v="14"/>
    <x v="3"/>
  </r>
  <r>
    <d v="2019-02-02T00:00:00"/>
    <x v="373"/>
    <x v="384"/>
    <x v="13"/>
    <s v="Saturday"/>
    <n v="1"/>
    <s v="Feb"/>
    <s v="Winter"/>
    <n v="0"/>
    <n v="1"/>
    <n v="0"/>
    <n v="0"/>
    <n v="0"/>
    <n v="9"/>
    <n v="18"/>
    <n v="9"/>
    <s v="High"/>
    <n v="7172"/>
    <n v="44.060234244283322"/>
    <n v="0"/>
    <m/>
    <n v="0"/>
    <n v="105"/>
    <n v="242"/>
    <n v="2917"/>
    <n v="0"/>
    <n v="329"/>
    <n v="355"/>
    <n v="0"/>
    <n v="0"/>
    <n v="2.6595744680851064E-2"/>
    <n v="6.1296859169199594E-2"/>
    <n v="0.73885511651469093"/>
    <n v="0"/>
    <n v="8.3333333333333329E-2"/>
    <n v="8.9918946301925026E-2"/>
    <n v="0"/>
    <n v="434"/>
    <n v="0"/>
    <n v="0"/>
    <n v="17"/>
    <n v="221"/>
    <n v="2075"/>
    <n v="504"/>
    <n v="250"/>
    <n v="48"/>
    <n v="336"/>
    <n v="84"/>
    <n v="0"/>
    <n v="37"/>
    <n v="0.51"/>
    <n v="2.1250000000000002E-2"/>
    <n v="0.23"/>
    <n v="0"/>
    <n v="6.3950558348176104E-2"/>
    <n v="4.0896739130434796E-3"/>
    <n v="0.23"/>
    <n v="1.88"/>
    <n v="7.8333333333333297E-2"/>
    <n v="0.81"/>
    <n v="0"/>
    <n v="0.216868356516046"/>
    <n v="4.7031884057970999E-2"/>
    <n v="0.81"/>
    <n v="361.21"/>
    <n v="15.050416666666701"/>
    <n v="16.489999999999998"/>
    <n v="14.11"/>
    <n v="0.70216732284788197"/>
    <n v="0.49303894927536202"/>
    <n v="2.38"/>
    <n v="337.96"/>
    <n v="14.081666666666701"/>
    <n v="14.64"/>
    <n v="13.64"/>
    <n v="0.28095592516275197"/>
    <n v="7.8936231884058003E-2"/>
    <n v="1"/>
    <n v="22.55"/>
    <n v="0.93958333333333299"/>
    <n v="0.98"/>
    <n v="0.87"/>
    <n v="3.15510857894424E-2"/>
    <n v="9.9547101449275308E-4"/>
    <n v="0.11"/>
    <n v="24469.54"/>
    <n v="1019.56416666667"/>
    <n v="1021.66"/>
    <n v="1017.43"/>
    <n v="1.61179596471886"/>
    <n v="2.5978862318840101"/>
    <n v="4.23000000000002"/>
    <n v="78.459999999999994"/>
    <n v="3.2691666666666701"/>
    <n v="4.3600000000000003"/>
    <n v="1.93"/>
    <n v="0.600520909143754"/>
    <n v="0.36062536231884101"/>
    <n v="2.4300000000000002"/>
    <n v="82.42"/>
    <n v="3.4341666666666701"/>
    <n v="4.59"/>
    <n v="1.95"/>
    <n v="0.63338233982784597"/>
    <n v="0.40117318840579702"/>
    <n v="2.64"/>
    <n v="2175"/>
    <n v="90.625"/>
    <n v="108"/>
    <n v="75"/>
    <n v="9.1262283270944309"/>
    <n v="83.288043478260903"/>
    <n v="33"/>
    <n v="23.91"/>
    <n v="0.99624999999999997"/>
    <n v="1"/>
    <n v="0.91"/>
    <n v="1.8371173070873801E-2"/>
    <n v="3.3750000000000002E-4"/>
    <n v="0.09"/>
    <n v="20"/>
    <n v="0.83333333333333304"/>
    <n v="4"/>
    <n v="0"/>
    <n v="1.37260991217989"/>
    <n v="1.88405797101449"/>
    <n v="4"/>
    <n v="201.12299999999999"/>
    <n v="8.3801249999999996"/>
    <n v="16.093"/>
    <n v="0.42099999999999999"/>
    <n v="4.9434919739733703"/>
    <n v="24.438112896739099"/>
    <n v="15.672000000000001"/>
    <x v="57"/>
    <x v="3"/>
  </r>
  <r>
    <d v="2019-02-03T00:00:00"/>
    <x v="374"/>
    <x v="385"/>
    <x v="49"/>
    <s v="Sunday"/>
    <n v="1"/>
    <s v="Feb"/>
    <s v="Winter"/>
    <n v="0"/>
    <n v="1"/>
    <n v="0"/>
    <n v="0"/>
    <n v="0"/>
    <n v="9"/>
    <n v="18"/>
    <n v="9"/>
    <s v="Medium"/>
    <n v="7172"/>
    <n v="28.611266034578918"/>
    <n v="0"/>
    <m/>
    <n v="0"/>
    <n v="12"/>
    <n v="155"/>
    <n v="1724"/>
    <n v="0"/>
    <n v="150"/>
    <n v="184"/>
    <n v="0"/>
    <n v="0"/>
    <n v="5.3932584269662919E-3"/>
    <n v="6.9662921348314602E-2"/>
    <n v="0.77483146067415731"/>
    <n v="0"/>
    <n v="6.741573033707865E-2"/>
    <n v="8.2696629213483142E-2"/>
    <n v="0"/>
    <n v="238"/>
    <n v="0"/>
    <n v="4"/>
    <n v="0"/>
    <n v="118"/>
    <n v="1236"/>
    <n v="260"/>
    <n v="112"/>
    <n v="9"/>
    <n v="165"/>
    <n v="0"/>
    <n v="0"/>
    <n v="32"/>
    <n v="3.14"/>
    <n v="0.130833333333333"/>
    <n v="1.76"/>
    <n v="0"/>
    <n v="0.38027354761341597"/>
    <n v="0.14460797101449299"/>
    <n v="1.76"/>
    <n v="2.86"/>
    <n v="0.119166666666667"/>
    <n v="0.7"/>
    <n v="0"/>
    <n v="0.223157512448761"/>
    <n v="4.9799275362318797E-2"/>
    <n v="0.7"/>
    <n v="414.08"/>
    <n v="17.253333333333298"/>
    <n v="20.29"/>
    <n v="14.71"/>
    <n v="1.95296578626428"/>
    <n v="3.8140753623188401"/>
    <n v="5.58"/>
    <n v="398.57"/>
    <n v="16.6070833333333"/>
    <n v="19.16"/>
    <n v="14.28"/>
    <n v="1.6622391372108201"/>
    <n v="2.76303894927536"/>
    <n v="4.88"/>
    <n v="23.04"/>
    <n v="0.96"/>
    <n v="0.99"/>
    <n v="0.89"/>
    <n v="2.5707383476686E-2"/>
    <n v="6.6086956521739005E-4"/>
    <n v="0.1"/>
    <n v="24349.279999999999"/>
    <n v="1014.55333333333"/>
    <n v="1016.99"/>
    <n v="1012.63"/>
    <n v="1.49679561111371"/>
    <n v="2.2403971014492701"/>
    <n v="4.3600000000000101"/>
    <n v="65.31"/>
    <n v="2.7212499999999999"/>
    <n v="3.93"/>
    <n v="1.77"/>
    <n v="0.52751519656659696"/>
    <n v="0.27827228260869602"/>
    <n v="2.16"/>
    <n v="72.03"/>
    <n v="3.0012500000000002"/>
    <n v="4.46"/>
    <n v="1.77"/>
    <n v="0.64740493678525002"/>
    <n v="0.419133152173913"/>
    <n v="2.69"/>
    <n v="3186"/>
    <n v="132.75"/>
    <n v="170"/>
    <n v="88"/>
    <n v="31.366348625349399"/>
    <n v="983.84782608695696"/>
    <n v="82"/>
    <n v="23.09"/>
    <n v="0.96208333333333296"/>
    <n v="1"/>
    <n v="0.75"/>
    <n v="8.6777033961690606E-2"/>
    <n v="7.5302536231884E-3"/>
    <n v="0.25"/>
    <n v="22"/>
    <n v="0.91666666666666696"/>
    <n v="4"/>
    <n v="0"/>
    <n v="1.5012072436561801"/>
    <n v="2.2536231884058"/>
    <n v="4"/>
    <n v="197.46100000000001"/>
    <n v="8.2275416666666707"/>
    <n v="16.093"/>
    <n v="0.184"/>
    <n v="3.9960539337785099"/>
    <n v="15.9684470416667"/>
    <n v="15.909000000000001"/>
    <x v="8"/>
    <x v="3"/>
  </r>
  <r>
    <d v="2019-02-04T00:00:00"/>
    <x v="375"/>
    <x v="386"/>
    <x v="11"/>
    <s v="Monday"/>
    <n v="0"/>
    <s v="Feb"/>
    <s v="Winter"/>
    <n v="0"/>
    <n v="1"/>
    <n v="0"/>
    <n v="0"/>
    <n v="0"/>
    <n v="10"/>
    <n v="17"/>
    <n v="7"/>
    <s v="Low"/>
    <n v="7172"/>
    <n v="14.389291689905187"/>
    <n v="0"/>
    <m/>
    <n v="0"/>
    <n v="287"/>
    <n v="177"/>
    <n v="1089"/>
    <n v="0"/>
    <n v="119"/>
    <n v="73"/>
    <n v="4"/>
    <n v="0"/>
    <n v="0.16409376786735277"/>
    <n v="0.10120068610634649"/>
    <n v="0.62264150943396224"/>
    <n v="0"/>
    <n v="6.8038879359634083E-2"/>
    <n v="4.1738136077758718E-2"/>
    <n v="2.2870211549456832E-3"/>
    <n v="97"/>
    <n v="0"/>
    <n v="121"/>
    <n v="166"/>
    <n v="171"/>
    <n v="704"/>
    <n v="129"/>
    <n v="96"/>
    <n v="0"/>
    <n v="64"/>
    <n v="0"/>
    <n v="0"/>
    <n v="38"/>
    <n v="0"/>
    <n v="0"/>
    <n v="0"/>
    <n v="0"/>
    <n v="0"/>
    <n v="0"/>
    <n v="0"/>
    <n v="0"/>
    <n v="0"/>
    <n v="0"/>
    <n v="0"/>
    <n v="0"/>
    <n v="0"/>
    <n v="0"/>
    <n v="490.81"/>
    <n v="20.450416666666701"/>
    <n v="24.07"/>
    <n v="18.12"/>
    <n v="2.1261058077614798"/>
    <n v="4.5203259057971001"/>
    <n v="5.95"/>
    <n v="454.81"/>
    <n v="18.950416666666701"/>
    <n v="20.14"/>
    <n v="18.059999999999999"/>
    <n v="0.636331053890133"/>
    <n v="0.40491721014492799"/>
    <n v="2.08"/>
    <n v="22.01"/>
    <n v="0.91708333333333303"/>
    <n v="1"/>
    <n v="0.74"/>
    <n v="9.6570729504863201E-2"/>
    <n v="9.3259057971014497E-3"/>
    <n v="0.26"/>
    <n v="24318.93"/>
    <n v="1013.2887500000001"/>
    <n v="1014.87"/>
    <n v="1012.15"/>
    <n v="0.77753966765857996"/>
    <n v="0.60456793478261495"/>
    <n v="2.7200000000000299"/>
    <n v="52.31"/>
    <n v="2.1795833333333299"/>
    <n v="3.59"/>
    <n v="0.5"/>
    <n v="1.0344857120355999"/>
    <n v="1.0701606884057999"/>
    <n v="3.09"/>
    <n v="55.15"/>
    <n v="2.2979166666666702"/>
    <n v="3.59"/>
    <n v="0.5"/>
    <n v="1.0025922018390201"/>
    <n v="1.0051911231884101"/>
    <n v="3.09"/>
    <n v="4255"/>
    <n v="177.291666666667"/>
    <n v="213"/>
    <n v="143"/>
    <n v="19.3289131628752"/>
    <n v="373.606884057971"/>
    <n v="70"/>
    <n v="21.85"/>
    <n v="0.91041666666666698"/>
    <n v="1"/>
    <n v="0.35"/>
    <n v="0.185460160181352"/>
    <n v="3.43954710144928E-2"/>
    <n v="0.65"/>
    <n v="22"/>
    <n v="0.91666666666666696"/>
    <n v="4"/>
    <n v="0"/>
    <n v="1.5012072436561801"/>
    <n v="2.2536231884058"/>
    <n v="4"/>
    <n v="136.97399999999999"/>
    <n v="5.7072500000000002"/>
    <n v="14.018000000000001"/>
    <n v="0"/>
    <n v="6.35276791608604"/>
    <n v="40.357660195652201"/>
    <n v="14.018000000000001"/>
    <x v="19"/>
    <x v="3"/>
  </r>
  <r>
    <d v="2019-02-05T00:00:00"/>
    <x v="376"/>
    <x v="387"/>
    <x v="39"/>
    <s v="Tuesday"/>
    <n v="0"/>
    <s v="Feb"/>
    <s v="Winter"/>
    <n v="0"/>
    <n v="0"/>
    <n v="0"/>
    <n v="0"/>
    <n v="0"/>
    <n v="10"/>
    <n v="17"/>
    <n v="7"/>
    <s v="Low"/>
    <n v="7172"/>
    <n v="13.69213608477412"/>
    <n v="0"/>
    <m/>
    <n v="0"/>
    <n v="291"/>
    <n v="65"/>
    <n v="832"/>
    <n v="0"/>
    <n v="89"/>
    <n v="66"/>
    <n v="1"/>
    <n v="0"/>
    <n v="0.21651785714285715"/>
    <n v="4.836309523809524E-2"/>
    <n v="0.61904761904761907"/>
    <n v="0"/>
    <n v="6.6220238095238096E-2"/>
    <n v="4.9107142857142856E-2"/>
    <n v="7.4404761904761901E-4"/>
    <n v="61"/>
    <n v="0"/>
    <n v="0"/>
    <n v="264"/>
    <n v="61"/>
    <n v="582"/>
    <n v="67"/>
    <n v="75"/>
    <n v="0"/>
    <n v="60"/>
    <n v="0"/>
    <n v="0"/>
    <n v="25"/>
    <n v="0.01"/>
    <n v="4.1666666666666702E-4"/>
    <n v="0.01"/>
    <n v="0"/>
    <n v="2.0412414523193201E-3"/>
    <n v="4.1666666666666703E-6"/>
    <n v="0.01"/>
    <n v="0.02"/>
    <n v="8.3333333333333295E-4"/>
    <n v="0.02"/>
    <n v="0"/>
    <n v="4.0824829046386298E-3"/>
    <n v="1.6666666666666701E-5"/>
    <n v="0.02"/>
    <n v="488.1"/>
    <n v="20.337499999999999"/>
    <n v="23.12"/>
    <n v="18.98"/>
    <n v="1.4126393736548599"/>
    <n v="1.9955499999999999"/>
    <n v="4.1399999999999997"/>
    <n v="461.87"/>
    <n v="19.244583333333299"/>
    <n v="20.39"/>
    <n v="18.559999999999999"/>
    <n v="0.60438239526821502"/>
    <n v="0.36527807971014498"/>
    <n v="1.83"/>
    <n v="22.52"/>
    <n v="0.93833333333333302"/>
    <n v="0.99"/>
    <n v="0.79"/>
    <n v="5.9319816079537402E-2"/>
    <n v="3.5188405797101402E-3"/>
    <n v="0.2"/>
    <n v="24338.98"/>
    <n v="1014.12416666667"/>
    <n v="1016.26"/>
    <n v="1012.62"/>
    <n v="1.04289278562988"/>
    <n v="1.0876253623188501"/>
    <n v="3.6399999999999899"/>
    <n v="67.09"/>
    <n v="2.7954166666666702"/>
    <n v="4.84"/>
    <n v="0.89"/>
    <n v="1.02841363344195"/>
    <n v="1.0576346014492799"/>
    <n v="3.95"/>
    <n v="73.989999999999995"/>
    <n v="3.0829166666666699"/>
    <n v="8.07"/>
    <n v="1.23"/>
    <n v="1.4965539522129001"/>
    <n v="2.2396737318840598"/>
    <n v="6.84"/>
    <n v="3923"/>
    <n v="163.458333333333"/>
    <n v="187"/>
    <n v="119"/>
    <n v="18.8771294028714"/>
    <n v="356.34601449275402"/>
    <n v="68"/>
    <n v="22.95"/>
    <n v="0.95625000000000004"/>
    <n v="1"/>
    <n v="0.62"/>
    <n v="0.100943914690503"/>
    <n v="1.01896739130435E-2"/>
    <n v="0.38"/>
    <n v="22"/>
    <n v="0.91666666666666696"/>
    <n v="4"/>
    <n v="0"/>
    <n v="1.5012072436561801"/>
    <n v="2.2536231884058"/>
    <n v="4"/>
    <n v="160.827"/>
    <n v="6.7011250000000002"/>
    <n v="14.282999999999999"/>
    <n v="0"/>
    <n v="5.5920889953148798"/>
    <n v="31.271459331521701"/>
    <n v="14.282999999999999"/>
    <x v="18"/>
    <x v="3"/>
  </r>
  <r>
    <d v="2019-02-06T00:00:00"/>
    <x v="377"/>
    <x v="293"/>
    <x v="5"/>
    <s v="Wednesday"/>
    <n v="0"/>
    <s v="Feb"/>
    <s v="Winter"/>
    <n v="0"/>
    <n v="0"/>
    <n v="0"/>
    <n v="0"/>
    <n v="0"/>
    <n v="10"/>
    <n v="17"/>
    <n v="7"/>
    <s v="Low"/>
    <n v="7172"/>
    <n v="11.865588399330731"/>
    <n v="0"/>
    <m/>
    <n v="0"/>
    <n v="1"/>
    <n v="93"/>
    <n v="794"/>
    <n v="0"/>
    <n v="96"/>
    <n v="42"/>
    <n v="1"/>
    <n v="0"/>
    <n v="9.7370983446932818E-4"/>
    <n v="9.0555014605647521E-2"/>
    <n v="0.77312560856864654"/>
    <n v="0"/>
    <n v="9.3476144109055498E-2"/>
    <n v="4.0895813047711782E-2"/>
    <n v="9.7370983446932818E-4"/>
    <n v="47"/>
    <n v="0"/>
    <n v="0"/>
    <n v="0"/>
    <n v="78"/>
    <n v="551"/>
    <n v="96"/>
    <n v="68"/>
    <n v="4"/>
    <n v="32"/>
    <n v="0"/>
    <n v="0"/>
    <n v="33"/>
    <n v="0.04"/>
    <n v="1.66666666666667E-3"/>
    <n v="0.02"/>
    <n v="0"/>
    <n v="5.6465970257328002E-3"/>
    <n v="3.1884057971014499E-5"/>
    <n v="0.02"/>
    <n v="0.05"/>
    <n v="2.0833333333333298E-3"/>
    <n v="0.03"/>
    <n v="0"/>
    <n v="7.2106000875924604E-3"/>
    <n v="5.1992753623188397E-5"/>
    <n v="0.03"/>
    <n v="525.99"/>
    <n v="21.916250000000002"/>
    <n v="24.97"/>
    <n v="19.84"/>
    <n v="1.4703617197671199"/>
    <n v="2.1619635869565199"/>
    <n v="5.13"/>
    <n v="480.04"/>
    <n v="20.001666666666701"/>
    <n v="20.84"/>
    <n v="19.27"/>
    <n v="0.41648285800797702"/>
    <n v="0.17345797101449301"/>
    <n v="1.57"/>
    <n v="21.43"/>
    <n v="0.89291666666666702"/>
    <n v="0.98"/>
    <n v="0.73"/>
    <n v="8.3586932963943802E-2"/>
    <n v="6.9867753623188396E-3"/>
    <n v="0.25"/>
    <n v="24324.15"/>
    <n v="1013.50625"/>
    <n v="1015.67"/>
    <n v="1012.1"/>
    <n v="1.0721689212303001"/>
    <n v="1.14954619565215"/>
    <n v="3.5699999999999399"/>
    <n v="113.72"/>
    <n v="4.7383333333333297"/>
    <n v="6.17"/>
    <n v="3.27"/>
    <n v="0.86148843221518601"/>
    <n v="0.74216231884057904"/>
    <n v="2.9"/>
    <n v="139.94"/>
    <n v="5.83083333333333"/>
    <n v="12.77"/>
    <n v="3.86"/>
    <n v="2.2143325948419998"/>
    <n v="4.9032688405797096"/>
    <n v="8.91"/>
    <n v="4155"/>
    <n v="173.125"/>
    <n v="193"/>
    <n v="144"/>
    <n v="12.382710597406801"/>
    <n v="153.33152173913001"/>
    <n v="49"/>
    <n v="22.97"/>
    <n v="0.95708333333333295"/>
    <n v="1"/>
    <n v="0.78"/>
    <n v="7.1230133258740794E-2"/>
    <n v="5.0737318840579698E-3"/>
    <n v="0.22"/>
    <n v="25"/>
    <n v="1.0416666666666701"/>
    <n v="5"/>
    <n v="0"/>
    <n v="1.7062332443303201"/>
    <n v="2.9112318840579698"/>
    <n v="5"/>
    <n v="262.33"/>
    <n v="10.9304166666667"/>
    <n v="16.093"/>
    <n v="6.681"/>
    <n v="3.2850772595860298"/>
    <n v="10.791732601449301"/>
    <n v="9.4120000000000008"/>
    <x v="1"/>
    <x v="3"/>
  </r>
  <r>
    <d v="2019-02-07T00:00:00"/>
    <x v="378"/>
    <x v="388"/>
    <x v="27"/>
    <s v="Thursday"/>
    <n v="0"/>
    <s v="Feb"/>
    <s v="Winter"/>
    <n v="0"/>
    <n v="0"/>
    <n v="0"/>
    <n v="0"/>
    <n v="0"/>
    <n v="10"/>
    <n v="17"/>
    <n v="7"/>
    <s v="Low"/>
    <n v="7172"/>
    <n v="13.6781929726715"/>
    <n v="0"/>
    <m/>
    <n v="0"/>
    <n v="388"/>
    <n v="249"/>
    <n v="852"/>
    <n v="0"/>
    <n v="332"/>
    <n v="42"/>
    <n v="3"/>
    <n v="0"/>
    <n v="0.20793140407288319"/>
    <n v="0.13344051446945338"/>
    <n v="0.45659163987138263"/>
    <n v="0"/>
    <n v="0.17792068595927116"/>
    <n v="2.2508038585209004E-2"/>
    <n v="1.6077170418006431E-3"/>
    <n v="47"/>
    <n v="0"/>
    <n v="211"/>
    <n v="177"/>
    <n v="224"/>
    <n v="594"/>
    <n v="109"/>
    <n v="104"/>
    <n v="3"/>
    <n v="38"/>
    <n v="0"/>
    <n v="0"/>
    <n v="36"/>
    <n v="0.99"/>
    <n v="4.1250000000000002E-2"/>
    <n v="0.37"/>
    <n v="0"/>
    <n v="0.105925014494463"/>
    <n v="1.12201086956522E-2"/>
    <n v="0.37"/>
    <n v="2.4"/>
    <n v="0.1"/>
    <n v="0.72"/>
    <n v="0"/>
    <n v="0.23529814574557201"/>
    <n v="5.53652173913044E-2"/>
    <n v="0.72"/>
    <n v="428.63"/>
    <n v="17.859583333333301"/>
    <n v="23.94"/>
    <n v="9.75"/>
    <n v="4.4570681328177697"/>
    <n v="19.865456340579701"/>
    <n v="14.19"/>
    <n v="336.76"/>
    <n v="14.0316666666667"/>
    <n v="20.309999999999999"/>
    <n v="1.83"/>
    <n v="7.0314416028644304"/>
    <n v="49.441171014492703"/>
    <n v="18.48"/>
    <n v="18.98"/>
    <n v="0.79083333333333306"/>
    <n v="0.95"/>
    <n v="0.56000000000000005"/>
    <n v="0.14397815856902599"/>
    <n v="2.0729710144927499E-2"/>
    <n v="0.39"/>
    <n v="24429.82"/>
    <n v="1017.90916666667"/>
    <n v="1026.32"/>
    <n v="1012.59"/>
    <n v="4.72140170478756"/>
    <n v="22.291634057970899"/>
    <n v="13.729999999999899"/>
    <n v="136.28"/>
    <n v="5.6783333333333301"/>
    <n v="7.74"/>
    <n v="2.76"/>
    <n v="1.4133483729033001"/>
    <n v="1.9975536231884099"/>
    <n v="4.9800000000000004"/>
    <n v="163.72"/>
    <n v="6.8216666666666699"/>
    <n v="13.15"/>
    <n v="3.33"/>
    <n v="2.5280868633031202"/>
    <n v="6.3912231884058004"/>
    <n v="9.82"/>
    <n v="4465"/>
    <n v="186.041666666667"/>
    <n v="359"/>
    <n v="0"/>
    <n v="117.488382096002"/>
    <n v="13803.519927536199"/>
    <n v="359"/>
    <n v="23.32"/>
    <n v="0.97166666666666701"/>
    <n v="1"/>
    <n v="0.68"/>
    <n v="8.7658758666858197E-2"/>
    <n v="7.6840579710144904E-3"/>
    <n v="0.32"/>
    <n v="24"/>
    <n v="1"/>
    <n v="4"/>
    <n v="0"/>
    <n v="1.6151457061745"/>
    <n v="2.60869565217391"/>
    <n v="4"/>
    <n v="298.65100000000001"/>
    <n v="12.4437916666667"/>
    <n v="16.093"/>
    <n v="5.484"/>
    <n v="3.0817083063043"/>
    <n v="9.4969260851449295"/>
    <n v="10.609"/>
    <x v="63"/>
    <x v="3"/>
  </r>
  <r>
    <d v="2019-02-08T00:00:00"/>
    <x v="379"/>
    <x v="389"/>
    <x v="64"/>
    <s v="Friday"/>
    <n v="0"/>
    <s v="Feb"/>
    <s v="Winter"/>
    <n v="0"/>
    <n v="0"/>
    <n v="0"/>
    <n v="0"/>
    <n v="0"/>
    <n v="10"/>
    <n v="17"/>
    <n v="7"/>
    <s v="Medium"/>
    <n v="7172"/>
    <n v="20.552147239263803"/>
    <n v="0"/>
    <m/>
    <n v="0"/>
    <n v="1357"/>
    <n v="198"/>
    <n v="1197"/>
    <n v="0"/>
    <n v="257"/>
    <n v="131"/>
    <n v="1"/>
    <n v="0"/>
    <n v="0.4320280165552372"/>
    <n v="6.3037249283667621E-2"/>
    <n v="0.38108882521489973"/>
    <n v="0"/>
    <n v="8.1821076090417069E-2"/>
    <n v="4.1706462909901307E-2"/>
    <n v="3.1836994587710921E-4"/>
    <n v="89"/>
    <n v="0"/>
    <n v="499"/>
    <n v="275"/>
    <n v="150"/>
    <n v="770"/>
    <n v="161"/>
    <n v="194"/>
    <n v="13"/>
    <n v="96"/>
    <n v="0"/>
    <n v="1"/>
    <n v="25"/>
    <n v="0.06"/>
    <n v="2.5000000000000001E-3"/>
    <n v="0.04"/>
    <n v="0"/>
    <n v="8.9685440629288099E-3"/>
    <n v="8.0434782608695604E-5"/>
    <n v="0.04"/>
    <n v="0.04"/>
    <n v="1.66666666666667E-3"/>
    <n v="0.03"/>
    <n v="0"/>
    <n v="6.3702205727060599E-3"/>
    <n v="4.0579710144927501E-5"/>
    <n v="0.03"/>
    <n v="128.79"/>
    <n v="5.36625"/>
    <n v="8.25"/>
    <n v="3.75"/>
    <n v="1.17672283501034"/>
    <n v="1.38467663043478"/>
    <n v="4.5"/>
    <n v="-59.74"/>
    <n v="-2.4891666666666699"/>
    <n v="0.67"/>
    <n v="-3.98"/>
    <n v="1.3650319845485599"/>
    <n v="1.86331231884058"/>
    <n v="4.6500000000000004"/>
    <n v="13.71"/>
    <n v="0.57125000000000004"/>
    <n v="0.65"/>
    <n v="0.48"/>
    <n v="5.0157361070586798E-2"/>
    <n v="2.5157608695652199E-3"/>
    <n v="0.17"/>
    <n v="24766.25"/>
    <n v="1031.9270833333301"/>
    <n v="1034.1300000000001"/>
    <n v="1027.8399999999999"/>
    <n v="2.0970651939165599"/>
    <n v="4.3976824275363002"/>
    <n v="6.2900000000001901"/>
    <n v="163.76"/>
    <n v="6.8233333333333297"/>
    <n v="7.63"/>
    <n v="5.81"/>
    <n v="0.51256106034277504"/>
    <n v="0.26271884057971001"/>
    <n v="1.82"/>
    <n v="176.7"/>
    <n v="7.3624999999999998"/>
    <n v="10.42"/>
    <n v="5.86"/>
    <n v="0.97413172040317597"/>
    <n v="0.94893260869565199"/>
    <n v="4.5599999999999996"/>
    <n v="694"/>
    <n v="28.9166666666667"/>
    <n v="358"/>
    <n v="3"/>
    <n v="70.333316161822196"/>
    <n v="4946.7753623188401"/>
    <n v="355"/>
    <n v="22.23"/>
    <n v="0.92625000000000002"/>
    <n v="1"/>
    <n v="0.72"/>
    <n v="0.103789607421435"/>
    <n v="1.0772282608695701E-2"/>
    <n v="0.28000000000000003"/>
    <n v="22"/>
    <n v="0.91666666666666696"/>
    <n v="4"/>
    <n v="0"/>
    <n v="1.5012072436561801"/>
    <n v="2.2536231884058"/>
    <n v="4"/>
    <n v="355.04300000000001"/>
    <n v="14.7934583333333"/>
    <n v="16.093"/>
    <n v="13.411"/>
    <n v="0.86727058007173896"/>
    <n v="0.75215825905797096"/>
    <n v="2.6819999999999999"/>
    <x v="1"/>
    <x v="1"/>
  </r>
  <r>
    <d v="2019-02-09T00:00:00"/>
    <x v="380"/>
    <x v="390"/>
    <x v="12"/>
    <s v="Saturday"/>
    <n v="1"/>
    <s v="Feb"/>
    <s v="Winter"/>
    <n v="0"/>
    <n v="1"/>
    <n v="1"/>
    <n v="0"/>
    <n v="0"/>
    <n v="9"/>
    <n v="18"/>
    <n v="9"/>
    <s v="Medium"/>
    <n v="7172"/>
    <n v="39.305633017289459"/>
    <n v="0"/>
    <m/>
    <n v="0"/>
    <n v="6"/>
    <n v="216"/>
    <n v="2672"/>
    <n v="0"/>
    <n v="371"/>
    <n v="432"/>
    <n v="24"/>
    <n v="0"/>
    <n v="1.6124697661918839E-3"/>
    <n v="5.8048911582907821E-2"/>
    <n v="0.7180865358774523"/>
    <n v="0"/>
    <n v="9.9704380542864818E-2"/>
    <n v="0.11609782316581564"/>
    <n v="6.4498790647675355E-3"/>
    <n v="335"/>
    <n v="0"/>
    <n v="6"/>
    <n v="0"/>
    <n v="187"/>
    <n v="1974"/>
    <n v="486"/>
    <n v="297"/>
    <n v="29"/>
    <n v="384"/>
    <n v="0"/>
    <n v="24"/>
    <n v="61"/>
    <n v="0"/>
    <n v="0"/>
    <n v="0"/>
    <n v="0"/>
    <n v="0"/>
    <n v="0"/>
    <n v="0"/>
    <n v="0"/>
    <n v="0"/>
    <n v="0"/>
    <n v="0"/>
    <n v="0"/>
    <n v="0"/>
    <n v="0"/>
    <n v="131.87"/>
    <n v="5.4945833333333303"/>
    <n v="7.68"/>
    <n v="3.2"/>
    <n v="1.62659147263244"/>
    <n v="2.64579981884058"/>
    <n v="4.4800000000000004"/>
    <n v="-9.5399999999999991"/>
    <n v="-0.39750000000000002"/>
    <n v="2.64"/>
    <n v="-2.1"/>
    <n v="1.5037612264209199"/>
    <n v="2.2612978260869601"/>
    <n v="4.74"/>
    <n v="15.79"/>
    <n v="0.65791666666666704"/>
    <n v="0.7"/>
    <n v="0.61"/>
    <n v="2.24536559755125E-2"/>
    <n v="5.0416666666666698E-4"/>
    <n v="0.09"/>
    <n v="24759.21"/>
    <n v="1031.63375"/>
    <n v="1034.19"/>
    <n v="1027.8399999999999"/>
    <n v="2.0352733231681901"/>
    <n v="4.1423375000000702"/>
    <n v="6.35000000000014"/>
    <n v="115.33"/>
    <n v="4.8054166666666696"/>
    <n v="6.24"/>
    <n v="3.06"/>
    <n v="0.80340026932633202"/>
    <n v="0.64545199275362397"/>
    <n v="3.18"/>
    <n v="116.72"/>
    <n v="4.8633333333333297"/>
    <n v="6.24"/>
    <n v="3.06"/>
    <n v="0.82101033551015201"/>
    <n v="0.67405797101449305"/>
    <n v="3.18"/>
    <n v="966"/>
    <n v="40.25"/>
    <n v="63"/>
    <n v="12"/>
    <n v="14.112128610278599"/>
    <n v="199.15217391304299"/>
    <n v="51"/>
    <n v="24"/>
    <n v="1"/>
    <n v="1"/>
    <n v="1"/>
    <n v="0"/>
    <n v="0"/>
    <n v="0"/>
    <n v="23"/>
    <n v="0.95833333333333304"/>
    <n v="4"/>
    <n v="0"/>
    <n v="1.5736738147920999"/>
    <n v="2.4764492753623202"/>
    <n v="4"/>
    <n v="375.30700000000002"/>
    <n v="15.637791666666701"/>
    <n v="16.093"/>
    <n v="15.132999999999999"/>
    <n v="0.31963212266694901"/>
    <n v="0.10216469384058"/>
    <n v="0.96000000000000096"/>
    <x v="1"/>
    <x v="1"/>
  </r>
  <r>
    <d v="2019-02-10T00:00:00"/>
    <x v="381"/>
    <x v="265"/>
    <x v="49"/>
    <s v="Sunday"/>
    <n v="1"/>
    <s v="Feb"/>
    <s v="Winter"/>
    <n v="0"/>
    <n v="1"/>
    <n v="0"/>
    <n v="0"/>
    <n v="0"/>
    <n v="9"/>
    <n v="18"/>
    <n v="9"/>
    <s v="Medium"/>
    <n v="7172"/>
    <n v="34.606804238706076"/>
    <n v="0"/>
    <m/>
    <n v="0"/>
    <n v="1"/>
    <n v="182"/>
    <n v="2009"/>
    <n v="0"/>
    <n v="267"/>
    <n v="214"/>
    <n v="0"/>
    <n v="0"/>
    <n v="3.7411148522259631E-4"/>
    <n v="6.8088290310512528E-2"/>
    <n v="0.75158997381219605"/>
    <n v="0"/>
    <n v="9.9887766554433224E-2"/>
    <n v="8.0059857837635612E-2"/>
    <n v="0"/>
    <n v="220"/>
    <n v="0"/>
    <n v="0"/>
    <n v="0"/>
    <n v="172"/>
    <n v="1470"/>
    <n v="316"/>
    <n v="243"/>
    <n v="3"/>
    <n v="192"/>
    <n v="0"/>
    <n v="0"/>
    <n v="48"/>
    <n v="0"/>
    <n v="0"/>
    <n v="0"/>
    <n v="0"/>
    <n v="0"/>
    <n v="0"/>
    <n v="0"/>
    <n v="0"/>
    <n v="0"/>
    <n v="0"/>
    <n v="0"/>
    <n v="0"/>
    <n v="0"/>
    <n v="0"/>
    <n v="327.26"/>
    <n v="13.6358333333333"/>
    <n v="17.66"/>
    <n v="7.92"/>
    <n v="3.4312539432674498"/>
    <n v="11.7735036231884"/>
    <n v="9.74"/>
    <n v="265.74"/>
    <n v="11.0725"/>
    <n v="16.190000000000001"/>
    <n v="3.3"/>
    <n v="4.5142299165118303"/>
    <n v="20.378271739130401"/>
    <n v="12.89"/>
    <n v="20.350000000000001"/>
    <n v="0.84791666666666698"/>
    <n v="0.97"/>
    <n v="0.73"/>
    <n v="8.1825857859803397E-2"/>
    <n v="6.6954710144927496E-3"/>
    <n v="0.24"/>
    <n v="24535.67"/>
    <n v="1022.31958333333"/>
    <n v="1027.08"/>
    <n v="1018.74"/>
    <n v="2.66641018920595"/>
    <n v="7.1097432971013399"/>
    <n v="8.3399999999999199"/>
    <n v="93.39"/>
    <n v="3.8912499999999999"/>
    <n v="5.33"/>
    <n v="2.44"/>
    <n v="0.92067230869620498"/>
    <n v="0.84763750000000004"/>
    <n v="2.89"/>
    <n v="95.83"/>
    <n v="3.99291666666667"/>
    <n v="5.33"/>
    <n v="2.4700000000000002"/>
    <n v="0.89039062832809102"/>
    <n v="0.79279547101449299"/>
    <n v="2.86"/>
    <n v="2133"/>
    <n v="88.875"/>
    <n v="115"/>
    <n v="52"/>
    <n v="16.416620687053999"/>
    <n v="269.50543478260897"/>
    <n v="63"/>
    <n v="23.96"/>
    <n v="0.99833333333333296"/>
    <n v="1"/>
    <n v="0.96"/>
    <n v="8.1649658092772699E-3"/>
    <n v="6.6666666666666805E-5"/>
    <n v="0.04"/>
    <n v="24"/>
    <n v="1"/>
    <n v="4"/>
    <n v="0"/>
    <n v="1.6151457061745"/>
    <n v="2.60869565217391"/>
    <n v="4"/>
    <n v="285.428"/>
    <n v="11.8928333333333"/>
    <n v="16.093"/>
    <n v="4.1269999999999998"/>
    <n v="4.6678716001366496"/>
    <n v="21.789025275362299"/>
    <n v="11.965999999999999"/>
    <x v="61"/>
    <x v="1"/>
  </r>
  <r>
    <d v="2019-02-11T00:00:00"/>
    <x v="382"/>
    <x v="391"/>
    <x v="23"/>
    <s v="Monday"/>
    <n v="0"/>
    <s v="Feb"/>
    <s v="Winter"/>
    <n v="0"/>
    <n v="0"/>
    <n v="0"/>
    <n v="0"/>
    <n v="0"/>
    <n v="10"/>
    <n v="17"/>
    <n v="7"/>
    <s v="Low"/>
    <n v="7172"/>
    <n v="12.81372002230898"/>
    <n v="0"/>
    <m/>
    <n v="0"/>
    <n v="168"/>
    <n v="111"/>
    <n v="930"/>
    <n v="0"/>
    <n v="65"/>
    <n v="65"/>
    <n v="0"/>
    <n v="0"/>
    <n v="0.12546676624346528"/>
    <n v="8.2897684839432412E-2"/>
    <n v="0.69454817027632565"/>
    <n v="0"/>
    <n v="4.8543689320388349E-2"/>
    <n v="4.8543689320388349E-2"/>
    <n v="0"/>
    <n v="69"/>
    <n v="0"/>
    <n v="0"/>
    <n v="48"/>
    <n v="104"/>
    <n v="601"/>
    <n v="113"/>
    <n v="59"/>
    <n v="3"/>
    <n v="41"/>
    <n v="0"/>
    <n v="0"/>
    <n v="66"/>
    <n v="2.17"/>
    <n v="9.0416666666666701E-2"/>
    <n v="1.78"/>
    <n v="0"/>
    <n v="0.36092247953249501"/>
    <n v="0.13026503623188401"/>
    <n v="1.78"/>
    <n v="2.06"/>
    <n v="8.5833333333333303E-2"/>
    <n v="0.68"/>
    <n v="0"/>
    <n v="0.16100004500854501"/>
    <n v="2.5921014492753601E-2"/>
    <n v="0.68"/>
    <n v="469.29"/>
    <n v="19.553750000000001"/>
    <n v="22.53"/>
    <n v="16.84"/>
    <n v="1.77545784052403"/>
    <n v="3.1522505434782602"/>
    <n v="5.69"/>
    <n v="441.36"/>
    <n v="18.39"/>
    <n v="19.62"/>
    <n v="16.350000000000001"/>
    <n v="0.99713938670666202"/>
    <n v="0.99428695652173904"/>
    <n v="3.27"/>
    <n v="22.37"/>
    <n v="0.93208333333333304"/>
    <n v="1"/>
    <n v="0.79"/>
    <n v="5.6258654728708703E-2"/>
    <n v="3.1650362318840601E-3"/>
    <n v="0.21"/>
    <n v="24321.72"/>
    <n v="1013.405"/>
    <n v="1018.17"/>
    <n v="1009.88"/>
    <n v="2.6106704119823299"/>
    <n v="6.8155999999999697"/>
    <n v="8.2899999999999601"/>
    <n v="86.06"/>
    <n v="3.5858333333333299"/>
    <n v="5.32"/>
    <n v="2.46"/>
    <n v="0.79393854031474098"/>
    <n v="0.63033840579710199"/>
    <n v="2.86"/>
    <n v="106.09"/>
    <n v="4.4204166666666698"/>
    <n v="9.9"/>
    <n v="2.5"/>
    <n v="1.6068210018182001"/>
    <n v="2.5818737318840599"/>
    <n v="7.4"/>
    <n v="4091"/>
    <n v="170.458333333333"/>
    <n v="194"/>
    <n v="107"/>
    <n v="26.343845361028801"/>
    <n v="693.99818840579701"/>
    <n v="87"/>
    <n v="23.29"/>
    <n v="0.97041666666666704"/>
    <n v="1"/>
    <n v="0.74"/>
    <n v="6.4705296246279895E-2"/>
    <n v="4.1867753623188401E-3"/>
    <n v="0.26"/>
    <n v="25"/>
    <n v="1.0416666666666701"/>
    <n v="4"/>
    <n v="0"/>
    <n v="1.62799334115364"/>
    <n v="2.65036231884058"/>
    <n v="4"/>
    <n v="238.90700000000001"/>
    <n v="9.9544583333333296"/>
    <n v="16.093"/>
    <n v="2.8940000000000001"/>
    <n v="4.4631478555832196"/>
    <n v="19.919688780797099"/>
    <n v="13.199"/>
    <x v="57"/>
    <x v="3"/>
  </r>
  <r>
    <d v="2019-02-12T00:00:00"/>
    <x v="383"/>
    <x v="392"/>
    <x v="25"/>
    <s v="Tuesday"/>
    <n v="0"/>
    <s v="Feb"/>
    <s v="Winter"/>
    <n v="0"/>
    <n v="0"/>
    <n v="0"/>
    <n v="0"/>
    <n v="0"/>
    <n v="10"/>
    <n v="17"/>
    <n v="7"/>
    <s v="Low"/>
    <n v="7172"/>
    <n v="14.626324595649749"/>
    <n v="0"/>
    <m/>
    <n v="0"/>
    <n v="186"/>
    <n v="90"/>
    <n v="880"/>
    <n v="0"/>
    <n v="124"/>
    <n v="45"/>
    <n v="4"/>
    <n v="0"/>
    <n v="0.1399548532731377"/>
    <n v="6.772009029345373E-2"/>
    <n v="0.66215199398043645"/>
    <n v="0"/>
    <n v="9.3303235515425131E-2"/>
    <n v="3.3860045146726865E-2"/>
    <n v="3.0097817908201654E-3"/>
    <n v="51"/>
    <n v="0"/>
    <n v="162"/>
    <n v="3"/>
    <n v="82"/>
    <n v="580"/>
    <n v="98"/>
    <n v="66"/>
    <n v="32"/>
    <n v="43"/>
    <n v="0"/>
    <n v="4"/>
    <n v="31"/>
    <n v="0.99"/>
    <n v="4.1250000000000002E-2"/>
    <n v="0.28999999999999998"/>
    <n v="0"/>
    <n v="7.3739406018763096E-2"/>
    <n v="5.4374999999999996E-3"/>
    <n v="0.28999999999999998"/>
    <n v="2.23"/>
    <n v="9.2916666666666703E-2"/>
    <n v="0.64"/>
    <n v="0"/>
    <n v="0.182863198253127"/>
    <n v="3.3438949275362298E-2"/>
    <n v="0.64"/>
    <n v="390.57"/>
    <n v="16.27375"/>
    <n v="20.52"/>
    <n v="11.51"/>
    <n v="2.43332982181601"/>
    <n v="5.9210940217391297"/>
    <n v="9.01"/>
    <n v="178.31"/>
    <n v="7.4295833333333299"/>
    <n v="19.46"/>
    <n v="0.66"/>
    <n v="6.2517020146285098"/>
    <n v="39.0837780797101"/>
    <n v="18.8"/>
    <n v="14.01"/>
    <n v="0.58374999999999999"/>
    <n v="0.94"/>
    <n v="0.32"/>
    <n v="0.200625380942345"/>
    <n v="4.0250543478260903E-2"/>
    <n v="0.62"/>
    <n v="24474.76"/>
    <n v="1019.78166666667"/>
    <n v="1027.1500000000001"/>
    <n v="1011.4"/>
    <n v="4.9020338872639604"/>
    <n v="24.0299362318842"/>
    <n v="15.750000000000099"/>
    <n v="122.89"/>
    <n v="5.1204166666666699"/>
    <n v="7.84"/>
    <n v="3.26"/>
    <n v="1.20990649716582"/>
    <n v="1.46387373188406"/>
    <n v="4.58"/>
    <n v="148.57"/>
    <n v="6.1904166666666702"/>
    <n v="9.42"/>
    <n v="3.26"/>
    <n v="1.65237504734895"/>
    <n v="2.7303432971014501"/>
    <n v="6.16"/>
    <n v="7680"/>
    <n v="320"/>
    <n v="358"/>
    <n v="212"/>
    <n v="41.375270917279302"/>
    <n v="1711.9130434782601"/>
    <n v="146"/>
    <n v="9.94"/>
    <n v="0.41416666666666702"/>
    <n v="1"/>
    <n v="0"/>
    <n v="0.45182640632136101"/>
    <n v="0.204147101449275"/>
    <n v="1"/>
    <n v="30"/>
    <n v="1.25"/>
    <n v="6"/>
    <n v="0"/>
    <n v="2.0694464708351799"/>
    <n v="4.2826086956521703"/>
    <n v="6"/>
    <n v="340.79599999999999"/>
    <n v="14.1998333333333"/>
    <n v="16.093"/>
    <n v="10.077"/>
    <n v="1.6437519824201401"/>
    <n v="2.7019205797101402"/>
    <n v="6.016"/>
    <x v="51"/>
    <x v="3"/>
  </r>
  <r>
    <d v="2019-02-13T00:00:00"/>
    <x v="384"/>
    <x v="393"/>
    <x v="2"/>
    <s v="Wednesday"/>
    <n v="0"/>
    <s v="Feb"/>
    <s v="Winter"/>
    <n v="0"/>
    <n v="0"/>
    <n v="1"/>
    <n v="0"/>
    <n v="0"/>
    <n v="10"/>
    <n v="17"/>
    <n v="7"/>
    <s v="Low"/>
    <n v="7172"/>
    <n v="14.082543223647518"/>
    <n v="1"/>
    <s v="NAPE Summit Global Business Conference"/>
    <n v="0"/>
    <n v="375"/>
    <n v="75"/>
    <n v="732"/>
    <n v="0"/>
    <n v="52"/>
    <n v="63"/>
    <n v="0"/>
    <n v="0"/>
    <n v="0.28912875867386278"/>
    <n v="5.782575173477255E-2"/>
    <n v="0.56437933693138009"/>
    <n v="0"/>
    <n v="4.0092521202775636E-2"/>
    <n v="4.8573631457208943E-2"/>
    <n v="0"/>
    <n v="38"/>
    <n v="0"/>
    <n v="175"/>
    <n v="200"/>
    <n v="67"/>
    <n v="532"/>
    <n v="119"/>
    <n v="44"/>
    <n v="4"/>
    <n v="40"/>
    <n v="0"/>
    <n v="0"/>
    <n v="31"/>
    <n v="0.01"/>
    <n v="4.1666666666666702E-4"/>
    <n v="0.01"/>
    <n v="0"/>
    <n v="2.0412414523193201E-3"/>
    <n v="4.1666666666666703E-6"/>
    <n v="0.01"/>
    <n v="0.03"/>
    <n v="1.25E-3"/>
    <n v="0.03"/>
    <n v="0"/>
    <n v="6.1237243569579403E-3"/>
    <n v="3.7499999999999997E-5"/>
    <n v="0.03"/>
    <n v="284.44"/>
    <n v="11.8516666666667"/>
    <n v="16.21"/>
    <n v="6.65"/>
    <n v="3.1580589342005698"/>
    <n v="9.9733362318840602"/>
    <n v="9.56"/>
    <n v="113.56"/>
    <n v="4.73166666666667"/>
    <n v="9.73"/>
    <n v="2.3199999999999998"/>
    <n v="2.3600804456935198"/>
    <n v="5.5699797101449304"/>
    <n v="7.41"/>
    <n v="15"/>
    <n v="0.625"/>
    <n v="0.77"/>
    <n v="0.46"/>
    <n v="9.8687032759033802E-2"/>
    <n v="9.7391304347826096E-3"/>
    <n v="0.31"/>
    <n v="24592.69"/>
    <n v="1024.6954166666701"/>
    <n v="1027.9000000000001"/>
    <n v="1019.7"/>
    <n v="3.1045814381003098"/>
    <n v="9.6384259057970105"/>
    <n v="8.2000000000000508"/>
    <n v="78.48"/>
    <n v="3.27"/>
    <n v="5.31"/>
    <n v="1.1200000000000001"/>
    <n v="1.1433741066799099"/>
    <n v="1.30730434782609"/>
    <n v="4.1900000000000004"/>
    <n v="91.7"/>
    <n v="3.8208333333333302"/>
    <n v="6.5"/>
    <n v="1.4"/>
    <n v="1.33522157961391"/>
    <n v="1.78281666666667"/>
    <n v="5.0999999999999996"/>
    <n v="2676"/>
    <n v="111.5"/>
    <n v="349"/>
    <n v="3"/>
    <n v="74.020561185800702"/>
    <n v="5479.04347826087"/>
    <n v="346"/>
    <n v="2.41"/>
    <n v="0.100416666666667"/>
    <n v="1"/>
    <n v="0"/>
    <n v="0.27590923470790402"/>
    <n v="7.6125905797101406E-2"/>
    <n v="1"/>
    <n v="31"/>
    <n v="1.2916666666666701"/>
    <n v="6"/>
    <n v="0"/>
    <n v="2.1362129568705099"/>
    <n v="4.5634057971014501"/>
    <n v="6"/>
    <n v="364.78699999999998"/>
    <n v="15.1994583333333"/>
    <n v="16.093"/>
    <n v="12.590999999999999"/>
    <n v="1.1197622022075699"/>
    <n v="1.2538673894927499"/>
    <n v="3.5019999999999998"/>
    <x v="2"/>
    <x v="2"/>
  </r>
  <r>
    <d v="2019-02-14T00:00:00"/>
    <x v="385"/>
    <x v="394"/>
    <x v="16"/>
    <s v="Thursday"/>
    <n v="0"/>
    <s v="Feb"/>
    <s v="Winter"/>
    <n v="0"/>
    <n v="1"/>
    <n v="1"/>
    <n v="0"/>
    <n v="0"/>
    <n v="10"/>
    <n v="17"/>
    <n v="7"/>
    <s v="Medium"/>
    <n v="7172"/>
    <n v="19.604015616285555"/>
    <n v="1"/>
    <s v="NAPE Summit Global Business Conference"/>
    <n v="0"/>
    <n v="657"/>
    <n v="194"/>
    <n v="861"/>
    <n v="0"/>
    <n v="176"/>
    <n v="56"/>
    <n v="0"/>
    <n v="0"/>
    <n v="0.33796296296296297"/>
    <n v="9.9794238683127576E-2"/>
    <n v="0.44290123456790126"/>
    <n v="0"/>
    <n v="9.0534979423868317E-2"/>
    <n v="2.8806584362139918E-2"/>
    <n v="0"/>
    <n v="90"/>
    <n v="0"/>
    <n v="453"/>
    <n v="204"/>
    <n v="156"/>
    <n v="595"/>
    <n v="100"/>
    <n v="131"/>
    <n v="26"/>
    <n v="48"/>
    <n v="0"/>
    <n v="0"/>
    <n v="45"/>
    <n v="0"/>
    <n v="0"/>
    <n v="0"/>
    <n v="0"/>
    <n v="0"/>
    <n v="0"/>
    <n v="0"/>
    <n v="0"/>
    <n v="0"/>
    <n v="0"/>
    <n v="0"/>
    <n v="0"/>
    <n v="0"/>
    <n v="0"/>
    <n v="422.31"/>
    <n v="17.596250000000001"/>
    <n v="22.63"/>
    <n v="13.52"/>
    <n v="3.3297862739873798"/>
    <n v="11.0874766304348"/>
    <n v="9.11"/>
    <n v="322.3"/>
    <n v="13.429166666666699"/>
    <n v="16.329999999999998"/>
    <n v="10.41"/>
    <n v="1.77207791728455"/>
    <n v="3.14026014492753"/>
    <n v="5.92"/>
    <n v="18.61"/>
    <n v="0.77541666666666698"/>
    <n v="0.92"/>
    <n v="0.56999999999999995"/>
    <n v="0.11382592226602101"/>
    <n v="1.29563405797101E-2"/>
    <n v="0.35"/>
    <n v="24350.45"/>
    <n v="1014.60208333333"/>
    <n v="1019.73"/>
    <n v="1011.24"/>
    <n v="2.5231432763031099"/>
    <n v="6.3662519927535799"/>
    <n v="8.4900000000000109"/>
    <n v="99.02"/>
    <n v="4.1258333333333299"/>
    <n v="7.39"/>
    <n v="0.65"/>
    <n v="1.94076165386207"/>
    <n v="3.7665557971014501"/>
    <n v="6.74"/>
    <n v="133.09"/>
    <n v="5.5454166666666698"/>
    <n v="12.59"/>
    <n v="1.62"/>
    <n v="3.3418089076669699"/>
    <n v="11.1676867753623"/>
    <n v="10.97"/>
    <n v="4612"/>
    <n v="192.166666666667"/>
    <n v="225"/>
    <n v="160"/>
    <n v="15.963726999361599"/>
    <n v="254.84057971014499"/>
    <n v="65"/>
    <n v="8.67"/>
    <n v="0.36125000000000002"/>
    <n v="0.9"/>
    <n v="0"/>
    <n v="0.31396915522831598"/>
    <n v="9.8576630434782597E-2"/>
    <n v="0.9"/>
    <n v="28"/>
    <n v="1.1666666666666701"/>
    <n v="5"/>
    <n v="0"/>
    <n v="1.88048714009375"/>
    <n v="3.5362318840579698"/>
    <n v="5"/>
    <n v="364.57499999999999"/>
    <n v="15.190625000000001"/>
    <n v="16.093"/>
    <n v="13.672000000000001"/>
    <n v="0.83025888118261604"/>
    <n v="0.68932980978260905"/>
    <n v="2.4209999999999998"/>
    <x v="0"/>
    <x v="0"/>
  </r>
  <r>
    <d v="2019-02-15T00:00:00"/>
    <x v="386"/>
    <x v="395"/>
    <x v="42"/>
    <s v="Friday"/>
    <n v="0"/>
    <s v="Feb"/>
    <s v="Winter"/>
    <n v="0"/>
    <n v="0"/>
    <n v="1"/>
    <n v="0"/>
    <n v="0"/>
    <n v="10"/>
    <n v="17"/>
    <n v="7"/>
    <s v="Medium"/>
    <n v="7172"/>
    <n v="31.302286670384831"/>
    <n v="1"/>
    <s v="NAPE Summit Global Business Conference"/>
    <n v="0"/>
    <n v="972"/>
    <n v="349"/>
    <n v="1897"/>
    <n v="0"/>
    <n v="420"/>
    <n v="249"/>
    <n v="15"/>
    <n v="0"/>
    <n v="0.24910302409021015"/>
    <n v="8.9441312147616608E-2"/>
    <n v="0.48616094310609942"/>
    <n v="0"/>
    <n v="0.10763710917478217"/>
    <n v="6.3813429010763714E-2"/>
    <n v="3.8441824705279346E-3"/>
    <n v="259"/>
    <n v="0"/>
    <n v="628"/>
    <n v="344"/>
    <n v="317"/>
    <n v="1258"/>
    <n v="303"/>
    <n v="312"/>
    <n v="35"/>
    <n v="192"/>
    <n v="0"/>
    <n v="3"/>
    <n v="36"/>
    <n v="0.04"/>
    <n v="1.66666666666667E-3"/>
    <n v="0.04"/>
    <n v="0"/>
    <n v="8.1649658092772595E-3"/>
    <n v="6.6666666666666697E-5"/>
    <n v="0.04"/>
    <n v="0.03"/>
    <n v="1.25E-3"/>
    <n v="0.03"/>
    <n v="0"/>
    <n v="6.1237243569579498E-3"/>
    <n v="3.7499999999999997E-5"/>
    <n v="0.03"/>
    <n v="466.71"/>
    <n v="19.446249999999999"/>
    <n v="22.93"/>
    <n v="16.04"/>
    <n v="2.3930003224985699"/>
    <n v="5.7264505434782604"/>
    <n v="6.89"/>
    <n v="418.56"/>
    <n v="17.440000000000001"/>
    <n v="19.09"/>
    <n v="15.44"/>
    <n v="1.22785780227545"/>
    <n v="1.5076347826087"/>
    <n v="3.65"/>
    <n v="21.26"/>
    <n v="0.88583333333333303"/>
    <n v="0.98"/>
    <n v="0.73"/>
    <n v="7.8014305637222503E-2"/>
    <n v="6.0862318840579702E-3"/>
    <n v="0.25"/>
    <n v="24230.799999999999"/>
    <n v="1009.61666666667"/>
    <n v="1011.81"/>
    <n v="1007.21"/>
    <n v="1.4661296777175099"/>
    <n v="2.1495362318840399"/>
    <n v="4.5999999999999099"/>
    <n v="84.69"/>
    <n v="3.5287500000000001"/>
    <n v="6.13"/>
    <n v="1.1399999999999999"/>
    <n v="1.6300581811435599"/>
    <n v="2.6570896739130401"/>
    <n v="4.99"/>
    <n v="113.08"/>
    <n v="4.7116666666666696"/>
    <n v="8.16"/>
    <n v="2.21"/>
    <n v="1.87568808630365"/>
    <n v="3.5182057971014502"/>
    <n v="5.95"/>
    <n v="4860"/>
    <n v="202.5"/>
    <n v="230"/>
    <n v="168"/>
    <n v="14.691020623378099"/>
    <n v="215.826086956522"/>
    <n v="62"/>
    <n v="19.82"/>
    <n v="0.82583333333333298"/>
    <n v="1"/>
    <n v="0.08"/>
    <n v="0.23965403808618499"/>
    <n v="5.7434057971014398E-2"/>
    <n v="0.92"/>
    <n v="26"/>
    <n v="1.0833333333333299"/>
    <n v="5"/>
    <n v="0"/>
    <n v="1.71734544059104"/>
    <n v="2.9492753623188399"/>
    <n v="5"/>
    <n v="265.53800000000001"/>
    <n v="11.064083333333301"/>
    <n v="15.909000000000001"/>
    <n v="2.7530000000000001"/>
    <n v="3.6191533590374299"/>
    <n v="13.0982710362319"/>
    <n v="13.156000000000001"/>
    <x v="18"/>
    <x v="0"/>
  </r>
  <r>
    <d v="2019-02-16T00:00:00"/>
    <x v="387"/>
    <x v="396"/>
    <x v="39"/>
    <s v="Saturday"/>
    <n v="1"/>
    <s v="Feb"/>
    <s v="Winter"/>
    <n v="0"/>
    <n v="1"/>
    <n v="0"/>
    <n v="1"/>
    <n v="0"/>
    <n v="9"/>
    <n v="18"/>
    <n v="9"/>
    <s v="Extremely High"/>
    <n v="7172"/>
    <n v="60.471277189068594"/>
    <n v="0"/>
    <m/>
    <n v="0"/>
    <n v="110"/>
    <n v="281"/>
    <n v="4211"/>
    <n v="0"/>
    <n v="737"/>
    <n v="558"/>
    <n v="35"/>
    <n v="0"/>
    <n v="1.8543492919757248E-2"/>
    <n v="4.7370195549561699E-2"/>
    <n v="0.70987862440997973"/>
    <n v="0"/>
    <n v="0.12424140256237357"/>
    <n v="9.4066082265677683E-2"/>
    <n v="5.9002022926500338E-3"/>
    <n v="674"/>
    <n v="0"/>
    <n v="57"/>
    <n v="12"/>
    <n v="269"/>
    <n v="2991"/>
    <n v="754"/>
    <n v="484"/>
    <n v="73"/>
    <n v="506"/>
    <n v="0"/>
    <n v="33"/>
    <n v="29"/>
    <n v="0.04"/>
    <n v="1.66666666666667E-3"/>
    <n v="0.04"/>
    <n v="0"/>
    <n v="8.1649658092772595E-3"/>
    <n v="6.6666666666666697E-5"/>
    <n v="0.04"/>
    <n v="0.04"/>
    <n v="1.66666666666667E-3"/>
    <n v="0.04"/>
    <n v="0"/>
    <n v="8.1649658092772595E-3"/>
    <n v="6.6666666666666697E-5"/>
    <n v="0.04"/>
    <n v="474.24"/>
    <n v="19.760000000000002"/>
    <n v="20.65"/>
    <n v="17.940000000000001"/>
    <n v="0.70561721363208896"/>
    <n v="0.49789565217391302"/>
    <n v="2.71"/>
    <n v="431.65"/>
    <n v="17.985416666666701"/>
    <n v="19.329999999999998"/>
    <n v="15.96"/>
    <n v="1.14606691953741"/>
    <n v="1.3134693840579701"/>
    <n v="3.37"/>
    <n v="21.51"/>
    <n v="0.89624999999999999"/>
    <n v="0.97"/>
    <n v="0.81"/>
    <n v="5.33089844781061E-2"/>
    <n v="2.8418478260869599E-3"/>
    <n v="0.16"/>
    <n v="24181.93"/>
    <n v="1007.58041666667"/>
    <n v="1009.63"/>
    <n v="1004.76"/>
    <n v="1.8645187726658099"/>
    <n v="3.4764302536232301"/>
    <n v="4.87"/>
    <n v="46.95"/>
    <n v="1.95625"/>
    <n v="4.46"/>
    <n v="0.28999999999999998"/>
    <n v="0.98433297874422498"/>
    <n v="0.96891141304347805"/>
    <n v="4.17"/>
    <n v="53.86"/>
    <n v="2.2441666666666702"/>
    <n v="4.46"/>
    <n v="0.67"/>
    <n v="0.95794125564951105"/>
    <n v="0.91765144927536202"/>
    <n v="3.79"/>
    <n v="3092"/>
    <n v="128.833333333333"/>
    <n v="359"/>
    <n v="12"/>
    <n v="78.6022826677426"/>
    <n v="6178.31884057971"/>
    <n v="347"/>
    <n v="24"/>
    <n v="1"/>
    <n v="1"/>
    <n v="1"/>
    <n v="0"/>
    <n v="0"/>
    <n v="0"/>
    <n v="25"/>
    <n v="1.0416666666666701"/>
    <n v="4"/>
    <n v="0"/>
    <n v="1.62799334115364"/>
    <n v="2.65036231884058"/>
    <n v="4"/>
    <n v="170.97900000000001"/>
    <n v="7.1241250000000003"/>
    <n v="11.188000000000001"/>
    <n v="2.2869999999999999"/>
    <n v="2.9515459075821999"/>
    <n v="8.7116232445652209"/>
    <n v="8.9009999999999998"/>
    <x v="18"/>
    <x v="1"/>
  </r>
  <r>
    <d v="2019-02-17T00:00:00"/>
    <x v="388"/>
    <x v="397"/>
    <x v="26"/>
    <s v="Sunday"/>
    <n v="1"/>
    <s v="Feb"/>
    <s v="Winter"/>
    <n v="0"/>
    <n v="1"/>
    <n v="0"/>
    <n v="1"/>
    <n v="0"/>
    <n v="9"/>
    <n v="18"/>
    <n v="9"/>
    <s v="High"/>
    <n v="7172"/>
    <n v="51.296709425543781"/>
    <n v="0"/>
    <m/>
    <n v="0"/>
    <n v="323"/>
    <n v="490"/>
    <n v="3791"/>
    <n v="0"/>
    <n v="597"/>
    <n v="585"/>
    <n v="0"/>
    <n v="0"/>
    <n v="5.5824403733148981E-2"/>
    <n v="8.4687175941928788E-2"/>
    <n v="0.65520221223643282"/>
    <n v="0"/>
    <n v="0.10318008987210509"/>
    <n v="0.10110611821638438"/>
    <n v="0"/>
    <n v="613"/>
    <n v="0"/>
    <n v="0"/>
    <n v="41"/>
    <n v="243"/>
    <n v="2690"/>
    <n v="727"/>
    <n v="407"/>
    <n v="90"/>
    <n v="526"/>
    <n v="262"/>
    <n v="0"/>
    <n v="51"/>
    <n v="0.7"/>
    <n v="2.9166666666666698E-2"/>
    <n v="0.18"/>
    <n v="0"/>
    <n v="5.9630504789489003E-2"/>
    <n v="3.5557971014492699E-3"/>
    <n v="0.18"/>
    <n v="1.84"/>
    <n v="7.6666666666666702E-2"/>
    <n v="0.43"/>
    <n v="0"/>
    <n v="0.140361851210941"/>
    <n v="1.9701449275362298E-2"/>
    <n v="0.43"/>
    <n v="404.24"/>
    <n v="16.843333333333302"/>
    <n v="21.09"/>
    <n v="10.94"/>
    <n v="3.43766309231022"/>
    <n v="11.8175275362319"/>
    <n v="10.15"/>
    <n v="349.42"/>
    <n v="14.5591666666667"/>
    <n v="20.61"/>
    <n v="5.76"/>
    <n v="5.1807443788359802"/>
    <n v="26.8401123188406"/>
    <n v="14.85"/>
    <n v="20.81"/>
    <n v="0.86708333333333298"/>
    <n v="0.99"/>
    <n v="0.69"/>
    <n v="0.111061250890107"/>
    <n v="1.23346014492754E-2"/>
    <n v="0.3"/>
    <n v="24215.46"/>
    <n v="1008.9775"/>
    <n v="1015.71"/>
    <n v="1003.71"/>
    <n v="3.7648560801640101"/>
    <n v="14.1741413043479"/>
    <n v="12"/>
    <n v="122.92"/>
    <n v="5.1216666666666697"/>
    <n v="8.17"/>
    <n v="2.8"/>
    <n v="1.54743171983006"/>
    <n v="2.3945449275362298"/>
    <n v="5.37"/>
    <n v="139.69999999999999"/>
    <n v="5.8208333333333302"/>
    <n v="10.23"/>
    <n v="2.8"/>
    <n v="1.91818509481515"/>
    <n v="3.6794340579710201"/>
    <n v="7.43"/>
    <n v="4587"/>
    <n v="191.125"/>
    <n v="356"/>
    <n v="3"/>
    <n v="139.74271778491001"/>
    <n v="19528.027173913"/>
    <n v="353"/>
    <n v="18.829999999999998"/>
    <n v="0.78458333333333297"/>
    <n v="1"/>
    <n v="0"/>
    <n v="0.36607173408056698"/>
    <n v="0.134008514492754"/>
    <n v="1"/>
    <n v="25"/>
    <n v="1.0416666666666701"/>
    <n v="4"/>
    <n v="0"/>
    <n v="1.62799334115364"/>
    <n v="2.65036231884058"/>
    <n v="4"/>
    <n v="274.12700000000001"/>
    <n v="11.421958333333301"/>
    <n v="16.093"/>
    <n v="4.6529999999999996"/>
    <n v="3.5620011410193602"/>
    <n v="12.6878521286232"/>
    <n v="11.44"/>
    <x v="31"/>
    <x v="3"/>
  </r>
  <r>
    <d v="2019-02-18T00:00:00"/>
    <x v="389"/>
    <x v="398"/>
    <x v="2"/>
    <s v="Monday"/>
    <n v="0"/>
    <s v="Feb"/>
    <s v="Winter"/>
    <n v="1"/>
    <n v="1"/>
    <n v="0"/>
    <n v="1"/>
    <n v="0"/>
    <n v="10"/>
    <n v="17"/>
    <n v="7"/>
    <s v="Medium"/>
    <n v="7172"/>
    <n v="33.449525934188514"/>
    <n v="0"/>
    <m/>
    <n v="0"/>
    <n v="296"/>
    <n v="190"/>
    <n v="2027"/>
    <n v="0"/>
    <n v="203"/>
    <n v="394"/>
    <n v="0"/>
    <n v="0"/>
    <n v="9.5176848874598069E-2"/>
    <n v="6.1093247588424437E-2"/>
    <n v="0.6517684887459807"/>
    <n v="0"/>
    <n v="6.5273311897106112E-2"/>
    <n v="0.12668810289389068"/>
    <n v="0"/>
    <n v="423"/>
    <n v="0"/>
    <n v="0"/>
    <n v="3"/>
    <n v="165"/>
    <n v="1280"/>
    <n v="292"/>
    <n v="174"/>
    <n v="0"/>
    <n v="333"/>
    <n v="0"/>
    <n v="0"/>
    <n v="63"/>
    <n v="0"/>
    <n v="0"/>
    <n v="0"/>
    <n v="0"/>
    <n v="0"/>
    <n v="0"/>
    <n v="0"/>
    <n v="0"/>
    <n v="0"/>
    <n v="0"/>
    <n v="0"/>
    <n v="0"/>
    <n v="0"/>
    <n v="0"/>
    <n v="294.67"/>
    <n v="12.2779166666667"/>
    <n v="17.13"/>
    <n v="8.48"/>
    <n v="2.9618956608559199"/>
    <n v="8.7728259057971005"/>
    <n v="8.65"/>
    <n v="74.489999999999995"/>
    <n v="3.1037499999999998"/>
    <n v="5.16"/>
    <n v="1.87"/>
    <n v="1.04327166206581"/>
    <n v="1.0884157608695699"/>
    <n v="3.29"/>
    <n v="13.25"/>
    <n v="0.55208333333333304"/>
    <n v="0.71"/>
    <n v="0.36"/>
    <n v="0.136444897833988"/>
    <n v="1.8617210144927499E-2"/>
    <n v="0.35"/>
    <n v="24476.42"/>
    <n v="1019.85083333333"/>
    <n v="1021.87"/>
    <n v="1016.52"/>
    <n v="1.4294173841013"/>
    <n v="2.0432340579710102"/>
    <n v="5.3500000000000201"/>
    <n v="159.61000000000001"/>
    <n v="6.6504166666666702"/>
    <n v="7.79"/>
    <n v="5.01"/>
    <n v="0.80147407219809497"/>
    <n v="0.64236068840579696"/>
    <n v="2.78"/>
    <n v="179.62"/>
    <n v="7.4841666666666704"/>
    <n v="11.25"/>
    <n v="5.35"/>
    <n v="1.43642647375101"/>
    <n v="2.0633210144927498"/>
    <n v="5.9"/>
    <n v="1095"/>
    <n v="45.625"/>
    <n v="63"/>
    <n v="20"/>
    <n v="12.2183486395773"/>
    <n v="149.28804347826099"/>
    <n v="43"/>
    <n v="13.94"/>
    <n v="0.58083333333333298"/>
    <n v="1"/>
    <n v="0.16"/>
    <n v="0.23181545633779799"/>
    <n v="5.3738405797101499E-2"/>
    <n v="0.84"/>
    <n v="31"/>
    <n v="1.2916666666666701"/>
    <n v="6"/>
    <n v="0"/>
    <n v="2.07425558499527"/>
    <n v="4.3025362318840603"/>
    <n v="6"/>
    <n v="334.78800000000001"/>
    <n v="13.9495"/>
    <n v="16.093"/>
    <n v="9.15"/>
    <n v="2.4229230639690198"/>
    <n v="5.8705561739130401"/>
    <n v="6.9429999999999996"/>
    <x v="3"/>
    <x v="0"/>
  </r>
  <r>
    <d v="2019-02-19T00:00:00"/>
    <x v="390"/>
    <x v="399"/>
    <x v="22"/>
    <s v="Tuesday"/>
    <n v="0"/>
    <s v="Feb"/>
    <s v="Winter"/>
    <n v="0"/>
    <n v="0"/>
    <n v="0"/>
    <n v="1"/>
    <n v="0"/>
    <n v="10"/>
    <n v="17"/>
    <n v="7"/>
    <s v="Medium"/>
    <n v="7172"/>
    <n v="21.346904629113219"/>
    <n v="0"/>
    <m/>
    <n v="0"/>
    <n v="1287"/>
    <n v="438"/>
    <n v="1086"/>
    <n v="0"/>
    <n v="111"/>
    <n v="181"/>
    <n v="0"/>
    <n v="0"/>
    <n v="0.41475990976474381"/>
    <n v="0.1411537222043184"/>
    <n v="0.34998388656139218"/>
    <n v="0"/>
    <n v="3.5771833709313569E-2"/>
    <n v="5.8330647760232036E-2"/>
    <n v="0"/>
    <n v="153"/>
    <n v="0"/>
    <n v="168"/>
    <n v="284"/>
    <n v="299"/>
    <n v="746"/>
    <n v="100"/>
    <n v="74"/>
    <n v="7"/>
    <n v="124"/>
    <n v="0"/>
    <n v="0"/>
    <n v="31"/>
    <n v="1.26"/>
    <n v="5.2499999999999998E-2"/>
    <n v="0.36"/>
    <n v="0"/>
    <n v="0.107227916546749"/>
    <n v="1.14978260869565E-2"/>
    <n v="0.36"/>
    <n v="3.54"/>
    <n v="0.14749999999999999"/>
    <n v="0.75"/>
    <n v="0"/>
    <n v="0.26393757496472697"/>
    <n v="6.96630434782608E-2"/>
    <n v="0.75"/>
    <n v="242.87"/>
    <n v="10.119583333333299"/>
    <n v="11.88"/>
    <n v="8.17"/>
    <n v="1.1281823748909099"/>
    <n v="1.27279547101449"/>
    <n v="3.71"/>
    <n v="191.17"/>
    <n v="7.9654166666666697"/>
    <n v="11.06"/>
    <n v="3.68"/>
    <n v="2.37542303631359"/>
    <n v="5.6426346014492799"/>
    <n v="7.38"/>
    <n v="21.04"/>
    <n v="0.87666666666666704"/>
    <n v="0.98"/>
    <n v="0.59"/>
    <n v="0.135635915041981"/>
    <n v="1.8397101449275401E-2"/>
    <n v="0.39"/>
    <n v="24342.59"/>
    <n v="1014.27458333333"/>
    <n v="1020.62"/>
    <n v="1008.76"/>
    <n v="4.2748394113409196"/>
    <n v="18.274251992753602"/>
    <n v="11.86"/>
    <n v="128.21"/>
    <n v="5.3420833333333304"/>
    <n v="6.99"/>
    <n v="2.94"/>
    <n v="1.3299721447448101"/>
    <n v="1.7688259057971001"/>
    <n v="4.05"/>
    <n v="131.18"/>
    <n v="5.4658333333333298"/>
    <n v="7.8"/>
    <n v="2.94"/>
    <n v="1.40561580707583"/>
    <n v="1.9757557971014501"/>
    <n v="4.8600000000000003"/>
    <n v="2743"/>
    <n v="114.291666666667"/>
    <n v="355"/>
    <n v="6"/>
    <n v="124.315684821963"/>
    <n v="15454.3894927536"/>
    <n v="349"/>
    <n v="23.92"/>
    <n v="0.99666666666666703"/>
    <n v="1"/>
    <n v="0.92"/>
    <n v="1.6329931618554502E-2"/>
    <n v="2.66666666666667E-4"/>
    <n v="0.08"/>
    <n v="25"/>
    <n v="1.0416666666666701"/>
    <n v="4"/>
    <n v="0"/>
    <n v="1.62799334115364"/>
    <n v="2.65036231884058"/>
    <n v="4"/>
    <n v="195.78"/>
    <n v="8.1575000000000006"/>
    <n v="16.093"/>
    <n v="0.63300000000000001"/>
    <n v="5.5254059303957197"/>
    <n v="30.530110695652201"/>
    <n v="15.46"/>
    <x v="27"/>
    <x v="3"/>
  </r>
  <r>
    <d v="2019-02-20T00:00:00"/>
    <x v="391"/>
    <x v="400"/>
    <x v="28"/>
    <s v="Wednesday"/>
    <n v="0"/>
    <s v="Feb"/>
    <s v="Winter"/>
    <n v="0"/>
    <n v="0"/>
    <n v="0"/>
    <n v="1"/>
    <n v="0"/>
    <n v="10"/>
    <n v="17"/>
    <n v="7"/>
    <s v="Medium"/>
    <n v="7172"/>
    <n v="16.146123814835473"/>
    <n v="0"/>
    <m/>
    <n v="0"/>
    <n v="126"/>
    <n v="137"/>
    <n v="1054"/>
    <n v="0"/>
    <n v="502"/>
    <n v="71"/>
    <n v="0"/>
    <n v="0"/>
    <n v="6.6666666666666666E-2"/>
    <n v="7.2486772486772488E-2"/>
    <n v="0.55767195767195765"/>
    <n v="0"/>
    <n v="0.26560846560846563"/>
    <n v="3.7566137566137567E-2"/>
    <n v="0"/>
    <n v="114"/>
    <n v="0"/>
    <n v="46"/>
    <n v="80"/>
    <n v="95"/>
    <n v="670"/>
    <n v="77"/>
    <n v="81"/>
    <n v="2"/>
    <n v="56"/>
    <n v="0"/>
    <n v="0"/>
    <n v="46"/>
    <n v="0.39"/>
    <n v="1.6250000000000001E-2"/>
    <n v="0.1"/>
    <n v="0"/>
    <n v="3.1734290875822399E-2"/>
    <n v="1.0070652173913E-3"/>
    <n v="0.1"/>
    <n v="1.8"/>
    <n v="7.4999999999999997E-2"/>
    <n v="0.57999999999999996"/>
    <n v="0"/>
    <n v="0.16444901416812899"/>
    <n v="2.7043478260869599E-2"/>
    <n v="0.57999999999999996"/>
    <n v="286.89999999999998"/>
    <n v="11.954166666666699"/>
    <n v="17.09"/>
    <n v="7.98"/>
    <n v="3.3892411830823499"/>
    <n v="11.4869557971014"/>
    <n v="9.11"/>
    <n v="180.16"/>
    <n v="7.5066666666666704"/>
    <n v="9.64"/>
    <n v="6.12"/>
    <n v="0.90828872380818504"/>
    <n v="0.82498840579710098"/>
    <n v="3.52"/>
    <n v="18.420000000000002"/>
    <n v="0.76749999999999996"/>
    <n v="0.97"/>
    <n v="0.48"/>
    <n v="0.184608869728972"/>
    <n v="3.40804347826087E-2"/>
    <n v="0.49"/>
    <n v="24332.99"/>
    <n v="1013.87458333333"/>
    <n v="1016.62"/>
    <n v="1010.77"/>
    <n v="1.5530922287535001"/>
    <n v="2.4120954710145202"/>
    <n v="5.8500000000000201"/>
    <n v="98.6"/>
    <n v="4.1083333333333298"/>
    <n v="6.01"/>
    <n v="2.85"/>
    <n v="0.93326759602865295"/>
    <n v="0.87098840579710102"/>
    <n v="3.16"/>
    <n v="104.41"/>
    <n v="4.3504166666666704"/>
    <n v="8.01"/>
    <n v="2.85"/>
    <n v="1.24515226645847"/>
    <n v="1.5504041666666699"/>
    <n v="5.16"/>
    <n v="5502"/>
    <n v="229.25"/>
    <n v="354"/>
    <n v="3"/>
    <n v="151.906507288272"/>
    <n v="23075.5869565217"/>
    <n v="351"/>
    <n v="17.34"/>
    <n v="0.72250000000000003"/>
    <n v="1"/>
    <n v="0"/>
    <n v="0.35473505116035398"/>
    <n v="0.12583695652173901"/>
    <n v="1"/>
    <n v="34"/>
    <n v="1.4166666666666701"/>
    <n v="7"/>
    <n v="0"/>
    <n v="2.2634461349449202"/>
    <n v="5.1231884057970998"/>
    <n v="7"/>
    <n v="307.03899999999999"/>
    <n v="12.7932916666667"/>
    <n v="16.093"/>
    <n v="4.0570000000000004"/>
    <n v="3.4343187727657201"/>
    <n v="11.794545432971001"/>
    <n v="12.036"/>
    <x v="14"/>
    <x v="3"/>
  </r>
  <r>
    <d v="2019-02-21T00:00:00"/>
    <x v="392"/>
    <x v="401"/>
    <x v="34"/>
    <s v="Thursday"/>
    <n v="0"/>
    <s v="Feb"/>
    <s v="Winter"/>
    <n v="0"/>
    <n v="0"/>
    <n v="0"/>
    <n v="1"/>
    <n v="0"/>
    <n v="10"/>
    <n v="17"/>
    <n v="7"/>
    <s v="Medium"/>
    <n v="7172"/>
    <n v="16.759620747350809"/>
    <n v="0"/>
    <m/>
    <n v="0"/>
    <n v="388"/>
    <n v="117"/>
    <n v="980"/>
    <n v="0"/>
    <n v="214"/>
    <n v="96"/>
    <n v="0"/>
    <n v="0"/>
    <n v="0.21615598885793871"/>
    <n v="6.5181058495821731E-2"/>
    <n v="0.54596100278551529"/>
    <n v="0"/>
    <n v="0.1192200557103064"/>
    <n v="5.3481894150417826E-2"/>
    <n v="0"/>
    <n v="153"/>
    <n v="0"/>
    <n v="205"/>
    <n v="146"/>
    <n v="104"/>
    <n v="638"/>
    <n v="79"/>
    <n v="187"/>
    <n v="0"/>
    <n v="75"/>
    <n v="0"/>
    <n v="0"/>
    <n v="22"/>
    <n v="5.67"/>
    <n v="0.23624999999999999"/>
    <n v="2.25"/>
    <n v="0"/>
    <n v="0.51453493142076701"/>
    <n v="0.264746195652174"/>
    <n v="2.25"/>
    <n v="4.87"/>
    <n v="0.20291666666666699"/>
    <n v="0.95"/>
    <n v="0"/>
    <n v="0.31816702158330101"/>
    <n v="0.10123025362318799"/>
    <n v="0.95"/>
    <n v="287.72000000000003"/>
    <n v="11.9883333333333"/>
    <n v="13.73"/>
    <n v="10.85"/>
    <n v="0.87450192863618403"/>
    <n v="0.76475362318840601"/>
    <n v="2.88"/>
    <n v="251.27"/>
    <n v="10.469583333333301"/>
    <n v="11.88"/>
    <n v="8.3000000000000007"/>
    <n v="1.12996913834989"/>
    <n v="1.2768302536231899"/>
    <n v="3.58"/>
    <n v="21.88"/>
    <n v="0.91166666666666696"/>
    <n v="1"/>
    <n v="0.7"/>
    <n v="0.101538883820614"/>
    <n v="1.0310144927536199E-2"/>
    <n v="0.3"/>
    <n v="24320.94"/>
    <n v="1013.3724999999999"/>
    <n v="1015.2"/>
    <n v="1011.89"/>
    <n v="0.88139341262917603"/>
    <n v="0.77685434782610496"/>
    <n v="3.31000000000006"/>
    <n v="105.09"/>
    <n v="4.3787500000000001"/>
    <n v="5.25"/>
    <n v="3.45"/>
    <n v="0.439558202111482"/>
    <n v="0.193211413043478"/>
    <n v="1.8"/>
    <n v="106.03"/>
    <n v="4.4179166666666703"/>
    <n v="5.97"/>
    <n v="3.45"/>
    <n v="0.53222240502049201"/>
    <n v="0.28326068840579699"/>
    <n v="2.52"/>
    <n v="887"/>
    <n v="36.9583333333333"/>
    <n v="61"/>
    <n v="14"/>
    <n v="14.645014485324401"/>
    <n v="214.476449275362"/>
    <n v="47"/>
    <n v="23.9"/>
    <n v="0.99583333333333302"/>
    <n v="1"/>
    <n v="0.94"/>
    <n v="1.44212001751849E-2"/>
    <n v="2.0797101449275399E-4"/>
    <n v="6.0000000000000102E-2"/>
    <n v="29"/>
    <n v="1.2083333333333299"/>
    <n v="5"/>
    <n v="0"/>
    <n v="1.79320375589193"/>
    <n v="3.2155797101449299"/>
    <n v="5"/>
    <n v="160.59"/>
    <n v="6.6912500000000001"/>
    <n v="16.093"/>
    <n v="0.751"/>
    <n v="5.3868160011675501"/>
    <n v="29.017786630434799"/>
    <n v="15.342000000000001"/>
    <x v="52"/>
    <x v="3"/>
  </r>
  <r>
    <d v="2019-02-22T00:00:00"/>
    <x v="393"/>
    <x v="402"/>
    <x v="47"/>
    <s v="Friday"/>
    <n v="0"/>
    <s v="Feb"/>
    <s v="Winter"/>
    <n v="0"/>
    <n v="0"/>
    <n v="0"/>
    <n v="1"/>
    <n v="0"/>
    <n v="10"/>
    <n v="17"/>
    <n v="7"/>
    <s v="Medium"/>
    <n v="7172"/>
    <n v="26.408254322364748"/>
    <n v="0"/>
    <m/>
    <n v="0"/>
    <n v="790"/>
    <n v="463"/>
    <n v="1515"/>
    <n v="0"/>
    <n v="460"/>
    <n v="135"/>
    <n v="3"/>
    <n v="0"/>
    <n v="0.23469994058229351"/>
    <n v="0.13755199049316696"/>
    <n v="0.45008912655971478"/>
    <n v="0"/>
    <n v="0.13666072489601902"/>
    <n v="4.0106951871657755E-2"/>
    <n v="8.9126559714795004E-4"/>
    <n v="148"/>
    <n v="0"/>
    <n v="497"/>
    <n v="293"/>
    <n v="375"/>
    <n v="1037"/>
    <n v="148"/>
    <n v="223"/>
    <n v="4"/>
    <n v="95"/>
    <n v="0"/>
    <n v="3"/>
    <n v="25"/>
    <n v="0.43"/>
    <n v="1.7916666666666699E-2"/>
    <n v="0.14000000000000001"/>
    <n v="0"/>
    <n v="4.3034785390695197E-2"/>
    <n v="1.8519927536231899E-3"/>
    <n v="0.14000000000000001"/>
    <n v="1.03"/>
    <n v="4.29166666666667E-2"/>
    <n v="0.5"/>
    <n v="0"/>
    <n v="0.11307862469237399"/>
    <n v="1.27867753623188E-2"/>
    <n v="0.5"/>
    <n v="387.73"/>
    <n v="16.155416666666699"/>
    <n v="22.6"/>
    <n v="10.56"/>
    <n v="4.5592924500329604"/>
    <n v="20.787147644927501"/>
    <n v="12.04"/>
    <n v="377.74"/>
    <n v="15.7391666666667"/>
    <n v="20.83"/>
    <n v="10.56"/>
    <n v="4.2665890221648901"/>
    <n v="18.203781884057999"/>
    <n v="10.27"/>
    <n v="23.41"/>
    <n v="0.97541666666666704"/>
    <n v="1"/>
    <n v="0.9"/>
    <n v="3.07838419879038E-2"/>
    <n v="9.4764492753623096E-4"/>
    <n v="0.1"/>
    <n v="24321.1"/>
    <n v="1013.37916666667"/>
    <n v="1015.12"/>
    <n v="1011.28"/>
    <n v="1.2931186322613399"/>
    <n v="1.67215579710145"/>
    <n v="3.8400000000000301"/>
    <n v="74.569999999999993"/>
    <n v="3.1070833333333301"/>
    <n v="4.12"/>
    <n v="2.0299999999999998"/>
    <n v="0.65046123546340495"/>
    <n v="0.42309981884058001"/>
    <n v="2.09"/>
    <n v="78.48"/>
    <n v="3.27"/>
    <n v="5.58"/>
    <n v="2.21"/>
    <n v="0.75575473362150003"/>
    <n v="0.57116521739130399"/>
    <n v="3.37"/>
    <n v="2103"/>
    <n v="87.625"/>
    <n v="160"/>
    <n v="8"/>
    <n v="55.262073243142403"/>
    <n v="3053.89673913043"/>
    <n v="152"/>
    <n v="23.89"/>
    <n v="0.99541666666666695"/>
    <n v="1"/>
    <n v="0.9"/>
    <n v="2.0425722629261799E-2"/>
    <n v="4.1721014492753601E-4"/>
    <n v="0.1"/>
    <n v="30"/>
    <n v="1.25"/>
    <n v="5"/>
    <n v="0"/>
    <n v="1.87082869338697"/>
    <n v="3.5"/>
    <n v="5"/>
    <n v="84.5"/>
    <n v="3.5208333333333299"/>
    <n v="11.092000000000001"/>
    <n v="0"/>
    <n v="3.0962607134731202"/>
    <n v="9.5868304057970999"/>
    <n v="11.092000000000001"/>
    <x v="8"/>
    <x v="3"/>
  </r>
  <r>
    <d v="2019-02-23T00:00:00"/>
    <x v="394"/>
    <x v="403"/>
    <x v="25"/>
    <s v="Saturday"/>
    <n v="1"/>
    <s v="Feb"/>
    <s v="Winter"/>
    <n v="0"/>
    <n v="1"/>
    <n v="0"/>
    <n v="1"/>
    <n v="0"/>
    <n v="9"/>
    <n v="18"/>
    <n v="9"/>
    <s v="High"/>
    <n v="7172"/>
    <n v="43.990518683770219"/>
    <n v="0"/>
    <m/>
    <n v="0"/>
    <n v="295"/>
    <n v="269"/>
    <n v="2774"/>
    <n v="0"/>
    <n v="298"/>
    <n v="371"/>
    <n v="0"/>
    <n v="0"/>
    <n v="7.3621162964811582E-2"/>
    <n v="6.713251809333666E-2"/>
    <n v="0.69228849513351631"/>
    <n v="0"/>
    <n v="7.4369852757674076E-2"/>
    <n v="9.2587971050661341E-2"/>
    <n v="0"/>
    <n v="323"/>
    <n v="0"/>
    <n v="271"/>
    <n v="24"/>
    <n v="245"/>
    <n v="1971"/>
    <n v="299"/>
    <n v="202"/>
    <n v="2"/>
    <n v="334"/>
    <n v="0"/>
    <n v="0"/>
    <n v="20"/>
    <n v="1.23"/>
    <n v="5.1249999999999997E-2"/>
    <n v="1.0900000000000001"/>
    <n v="0"/>
    <n v="0.22308728063833799"/>
    <n v="4.97679347826087E-2"/>
    <n v="1.0900000000000001"/>
    <n v="0.75"/>
    <n v="3.125E-2"/>
    <n v="0.4"/>
    <n v="0"/>
    <n v="0.106130047378307"/>
    <n v="1.1263586956521699E-2"/>
    <n v="0.4"/>
    <n v="507.36"/>
    <n v="21.14"/>
    <n v="24.88"/>
    <n v="17.04"/>
    <n v="1.84783069053135"/>
    <n v="3.4144782608695698"/>
    <n v="7.84"/>
    <n v="366.75"/>
    <n v="15.28125"/>
    <n v="22.07"/>
    <n v="4.83"/>
    <n v="6.4523580539614898"/>
    <n v="41.6329244565217"/>
    <n v="17.239999999999998"/>
    <n v="17.41"/>
    <n v="0.72541666666666704"/>
    <n v="1"/>
    <n v="0.41"/>
    <n v="0.23776091693797899"/>
    <n v="5.6530253623188399E-2"/>
    <n v="0.59"/>
    <n v="24305.42"/>
    <n v="1012.72583333333"/>
    <n v="1018.38"/>
    <n v="1010.26"/>
    <n v="2.21038441800567"/>
    <n v="4.8857992753622801"/>
    <n v="8.1199999999999992"/>
    <n v="94.7"/>
    <n v="3.9458333333333302"/>
    <n v="5.86"/>
    <n v="0.87"/>
    <n v="1.48023769144972"/>
    <n v="2.1911036231884098"/>
    <n v="4.99"/>
    <n v="112.38"/>
    <n v="4.6825000000000001"/>
    <n v="9.6"/>
    <n v="1.19"/>
    <n v="2.03059693515072"/>
    <n v="4.12332391304348"/>
    <n v="8.41"/>
    <n v="5760"/>
    <n v="240"/>
    <n v="343"/>
    <n v="162"/>
    <n v="69.062668453463601"/>
    <n v="4769.6521739130403"/>
    <n v="181"/>
    <n v="15.07"/>
    <n v="0.62791666666666701"/>
    <n v="1"/>
    <n v="0"/>
    <n v="0.42338161598447199"/>
    <n v="0.179251992753623"/>
    <n v="1"/>
    <n v="31"/>
    <n v="1.2916666666666701"/>
    <n v="5"/>
    <n v="0"/>
    <n v="1.92193667421956"/>
    <n v="3.6938405797101401"/>
    <n v="5"/>
    <n v="230.03"/>
    <n v="9.5845833333333292"/>
    <n v="15.936"/>
    <n v="2.1419999999999999"/>
    <n v="3.2443817112673101"/>
    <n v="10.5260126884058"/>
    <n v="13.794"/>
    <x v="64"/>
    <x v="3"/>
  </r>
  <r>
    <d v="2019-02-24T00:00:00"/>
    <x v="395"/>
    <x v="404"/>
    <x v="23"/>
    <s v="Sunday"/>
    <n v="1"/>
    <s v="Feb"/>
    <s v="Winter"/>
    <n v="0"/>
    <n v="1"/>
    <n v="0"/>
    <n v="1"/>
    <n v="0"/>
    <n v="9"/>
    <n v="18"/>
    <n v="9"/>
    <s v="Medium"/>
    <n v="7172"/>
    <n v="34.760178471834912"/>
    <n v="0"/>
    <m/>
    <n v="0"/>
    <n v="375"/>
    <n v="456"/>
    <n v="2222"/>
    <n v="0"/>
    <n v="205"/>
    <n v="335"/>
    <n v="73"/>
    <n v="0"/>
    <n v="0.10229132569558101"/>
    <n v="0.12438625204582651"/>
    <n v="0.60611020185488274"/>
    <n v="0"/>
    <n v="5.5919258046917622E-2"/>
    <n v="9.1380250954719036E-2"/>
    <n v="1.9912711402073104E-2"/>
    <n v="231"/>
    <n v="0"/>
    <n v="2"/>
    <n v="0"/>
    <n v="212"/>
    <n v="1671"/>
    <n v="295"/>
    <n v="117"/>
    <n v="56"/>
    <n v="302"/>
    <n v="349"/>
    <n v="0"/>
    <n v="50"/>
    <n v="0.03"/>
    <n v="1.25E-3"/>
    <n v="0.03"/>
    <n v="0"/>
    <n v="6.1237243569579403E-3"/>
    <n v="3.7499999999999997E-5"/>
    <n v="0.03"/>
    <n v="0.02"/>
    <n v="8.3333333333333295E-4"/>
    <n v="0.02"/>
    <n v="0"/>
    <n v="4.0824829046386298E-3"/>
    <n v="1.6666666666666701E-5"/>
    <n v="0.02"/>
    <n v="349.12"/>
    <n v="14.546666666666701"/>
    <n v="17.98"/>
    <n v="10.58"/>
    <n v="2.2975935741301301"/>
    <n v="5.2789362318840602"/>
    <n v="7.4"/>
    <n v="33.869999999999997"/>
    <n v="1.4112499999999999"/>
    <n v="2.82"/>
    <n v="-0.24"/>
    <n v="0.89810579651794398"/>
    <n v="0.80659402173912997"/>
    <n v="3.06"/>
    <n v="9.99"/>
    <n v="0.41625000000000001"/>
    <n v="0.55000000000000004"/>
    <n v="0.31"/>
    <n v="7.9826578335136303E-2"/>
    <n v="6.3722826086956503E-3"/>
    <n v="0.24"/>
    <n v="24591.86"/>
    <n v="1024.6608333333299"/>
    <n v="1027.6500000000001"/>
    <n v="1018.94"/>
    <n v="2.4848128556364699"/>
    <n v="6.1742949275362502"/>
    <n v="8.7100000000000399"/>
    <n v="94.35"/>
    <n v="3.9312499999999999"/>
    <n v="6.06"/>
    <n v="2.2799999999999998"/>
    <n v="0.91422722177994598"/>
    <n v="0.83581141304347795"/>
    <n v="3.78"/>
    <n v="102.48"/>
    <n v="4.2699999999999996"/>
    <n v="8.91"/>
    <n v="2.4500000000000002"/>
    <n v="1.42793861760657"/>
    <n v="2.03900869565217"/>
    <n v="6.46"/>
    <n v="2431"/>
    <n v="101.291666666667"/>
    <n v="358"/>
    <n v="1"/>
    <n v="137.14653514197599"/>
    <n v="18809.172101449301"/>
    <n v="357"/>
    <n v="1.34"/>
    <n v="5.5833333333333297E-2"/>
    <n v="0.51"/>
    <n v="0"/>
    <n v="0.114812386343857"/>
    <n v="1.3181884057970999E-2"/>
    <n v="0.51"/>
    <n v="43"/>
    <n v="1.7916666666666701"/>
    <n v="8"/>
    <n v="0"/>
    <n v="2.84343892628912"/>
    <n v="8.0851449275362306"/>
    <n v="8"/>
    <n v="331.72300000000001"/>
    <n v="13.8217916666667"/>
    <n v="16.093"/>
    <n v="9.843"/>
    <n v="2.13041951327344"/>
    <n v="4.5386873025362302"/>
    <n v="6.25"/>
    <x v="2"/>
    <x v="2"/>
  </r>
  <r>
    <d v="2019-02-25T00:00:00"/>
    <x v="396"/>
    <x v="405"/>
    <x v="52"/>
    <s v="Monday"/>
    <n v="0"/>
    <s v="Feb"/>
    <s v="Winter"/>
    <n v="0"/>
    <n v="0"/>
    <n v="0"/>
    <n v="0"/>
    <n v="0"/>
    <n v="10"/>
    <n v="17"/>
    <n v="7"/>
    <s v="Low"/>
    <n v="7172"/>
    <n v="11.168432794199665"/>
    <n v="0"/>
    <m/>
    <n v="0"/>
    <n v="93"/>
    <n v="126"/>
    <n v="986"/>
    <n v="0"/>
    <n v="209"/>
    <n v="66"/>
    <n v="0"/>
    <n v="0"/>
    <n v="6.2837837837837834E-2"/>
    <n v="8.513513513513514E-2"/>
    <n v="0.66621621621621618"/>
    <n v="0"/>
    <n v="0.14121621621621622"/>
    <n v="4.4594594594594597E-2"/>
    <n v="0"/>
    <n v="77"/>
    <n v="0"/>
    <n v="69"/>
    <n v="24"/>
    <n v="115"/>
    <n v="626"/>
    <n v="98"/>
    <n v="65"/>
    <n v="0"/>
    <n v="60"/>
    <n v="0"/>
    <n v="0"/>
    <n v="34"/>
    <n v="2.58"/>
    <n v="0.1075"/>
    <n v="0.75"/>
    <n v="0"/>
    <n v="0.231013833577879"/>
    <n v="5.3367391304347797E-2"/>
    <n v="0.75"/>
    <n v="4.05"/>
    <n v="0.16875000000000001"/>
    <n v="1"/>
    <n v="0"/>
    <n v="0.341764125372024"/>
    <n v="0.116802717391304"/>
    <n v="1"/>
    <n v="306.12"/>
    <n v="12.755000000000001"/>
    <n v="14.89"/>
    <n v="10.57"/>
    <n v="1.16352537761229"/>
    <n v="1.35379130434783"/>
    <n v="4.32"/>
    <n v="169.57"/>
    <n v="7.0654166666666702"/>
    <n v="12.44"/>
    <n v="2.2000000000000002"/>
    <n v="3.9645406325999799"/>
    <n v="15.7175824275362"/>
    <n v="10.24"/>
    <n v="16.760000000000002"/>
    <n v="0.69833333333333303"/>
    <n v="0.91"/>
    <n v="0.48"/>
    <n v="0.16377786299069"/>
    <n v="2.6823188405797099E-2"/>
    <n v="0.43"/>
    <n v="24607.53"/>
    <n v="1025.31375"/>
    <n v="1027.6500000000001"/>
    <n v="1023.13"/>
    <n v="1.4566483640610699"/>
    <n v="2.1218244565217899"/>
    <n v="4.5200000000000999"/>
    <n v="127.88"/>
    <n v="5.3283333333333296"/>
    <n v="6.74"/>
    <n v="3.72"/>
    <n v="0.92993532578611504"/>
    <n v="0.86477971014492705"/>
    <n v="3.02"/>
    <n v="136.37"/>
    <n v="5.6820833333333303"/>
    <n v="9.94"/>
    <n v="3.72"/>
    <n v="1.47542471163735"/>
    <n v="2.1768780797101499"/>
    <n v="6.22"/>
    <n v="1849"/>
    <n v="77.0416666666667"/>
    <n v="96"/>
    <n v="46"/>
    <n v="14.645014485324401"/>
    <n v="214.476449275362"/>
    <n v="50"/>
    <n v="18.46"/>
    <n v="0.769166666666667"/>
    <n v="1"/>
    <n v="0"/>
    <n v="0.33527297984551802"/>
    <n v="0.112407971014493"/>
    <n v="1"/>
    <n v="29"/>
    <n v="1.2083333333333299"/>
    <n v="5"/>
    <n v="0"/>
    <n v="1.79320375589193"/>
    <n v="3.2155797101449299"/>
    <n v="5"/>
    <n v="346.04700000000003"/>
    <n v="14.418625"/>
    <n v="16.093"/>
    <n v="9.19"/>
    <n v="1.7401065887517899"/>
    <n v="3.02797094021739"/>
    <n v="6.9029999999999996"/>
    <x v="65"/>
    <x v="3"/>
  </r>
  <r>
    <d v="2019-02-26T00:00:00"/>
    <x v="397"/>
    <x v="406"/>
    <x v="40"/>
    <s v="Tuesday"/>
    <n v="0"/>
    <s v="Feb"/>
    <s v="Winter"/>
    <n v="0"/>
    <n v="0"/>
    <n v="0"/>
    <n v="0"/>
    <n v="0"/>
    <n v="10"/>
    <n v="17"/>
    <n v="7"/>
    <s v="Low"/>
    <n v="7172"/>
    <n v="12.911321807027329"/>
    <n v="0"/>
    <m/>
    <n v="0"/>
    <n v="390"/>
    <n v="181"/>
    <n v="808"/>
    <n v="0"/>
    <n v="46"/>
    <n v="63"/>
    <n v="0"/>
    <n v="0"/>
    <n v="0.26209677419354838"/>
    <n v="0.12163978494623656"/>
    <n v="0.543010752688172"/>
    <n v="0"/>
    <n v="3.0913978494623656E-2"/>
    <n v="4.2338709677419352E-2"/>
    <n v="0"/>
    <n v="47"/>
    <n v="0"/>
    <n v="249"/>
    <n v="141"/>
    <n v="174"/>
    <n v="575"/>
    <n v="85"/>
    <n v="35"/>
    <n v="5"/>
    <n v="59"/>
    <n v="0"/>
    <n v="0"/>
    <n v="59"/>
    <n v="15.35"/>
    <n v="0.63958333333333295"/>
    <n v="5.71"/>
    <n v="0"/>
    <n v="1.48066224656597"/>
    <n v="2.1923606884057998"/>
    <n v="5.71"/>
    <n v="6.04"/>
    <n v="0.25166666666666698"/>
    <n v="1"/>
    <n v="0"/>
    <n v="0.34889473517364"/>
    <n v="0.121727536231884"/>
    <n v="1"/>
    <n v="362.56"/>
    <n v="15.106666666666699"/>
    <n v="16.600000000000001"/>
    <n v="13.52"/>
    <n v="1.13968594707973"/>
    <n v="1.2988840579710099"/>
    <n v="3.08"/>
    <n v="341.44"/>
    <n v="14.2266666666667"/>
    <n v="16"/>
    <n v="12.15"/>
    <n v="1.3898284744549601"/>
    <n v="1.9316231884057999"/>
    <n v="3.85"/>
    <n v="22.67"/>
    <n v="0.944583333333333"/>
    <n v="0.99"/>
    <n v="0.88"/>
    <n v="2.7971906195893799E-2"/>
    <n v="7.8242753623188304E-4"/>
    <n v="0.11"/>
    <n v="24495.98"/>
    <n v="1020.6658333333301"/>
    <n v="1022.8"/>
    <n v="1018.3"/>
    <n v="1.39514660805631"/>
    <n v="1.94643405797102"/>
    <n v="4.5"/>
    <n v="110.48"/>
    <n v="4.6033333333333299"/>
    <n v="6.02"/>
    <n v="3.66"/>
    <n v="0.59098051661158202"/>
    <n v="0.34925797101449302"/>
    <n v="2.36"/>
    <n v="116.42"/>
    <n v="4.8508333333333304"/>
    <n v="8.18"/>
    <n v="3.66"/>
    <n v="0.98668490484514604"/>
    <n v="0.97354710144927503"/>
    <n v="4.5199999999999996"/>
    <n v="2002"/>
    <n v="83.4166666666667"/>
    <n v="111"/>
    <n v="64"/>
    <n v="10.9976940929596"/>
    <n v="120.949275362319"/>
    <n v="47"/>
    <n v="23.98"/>
    <n v="0.99916666666666698"/>
    <n v="1"/>
    <n v="0.98"/>
    <n v="4.0824829046386298E-3"/>
    <n v="1.6666666666666701E-5"/>
    <n v="0.02"/>
    <n v="29"/>
    <n v="1.2083333333333299"/>
    <n v="5"/>
    <n v="0"/>
    <n v="1.79320375589193"/>
    <n v="3.2155797101449299"/>
    <n v="5"/>
    <n v="189.36500000000001"/>
    <n v="7.8902083333333302"/>
    <n v="16.093"/>
    <n v="2.6720000000000002"/>
    <n v="4.4632792485304202"/>
    <n v="19.920861650362301"/>
    <n v="13.420999999999999"/>
    <x v="26"/>
    <x v="3"/>
  </r>
  <r>
    <d v="2019-02-27T00:00:00"/>
    <x v="398"/>
    <x v="407"/>
    <x v="26"/>
    <s v="Wednesday"/>
    <n v="0"/>
    <s v="Feb"/>
    <s v="Winter"/>
    <n v="0"/>
    <n v="0"/>
    <n v="0"/>
    <n v="0"/>
    <n v="0"/>
    <n v="10"/>
    <n v="17"/>
    <n v="7"/>
    <s v="Low"/>
    <n v="7172"/>
    <n v="12.437255995538205"/>
    <n v="0"/>
    <m/>
    <n v="0"/>
    <n v="193"/>
    <n v="207"/>
    <n v="724"/>
    <n v="0"/>
    <n v="182"/>
    <n v="93"/>
    <n v="0"/>
    <n v="0"/>
    <n v="0.13795568263045033"/>
    <n v="0.14796283059328091"/>
    <n v="0.51751250893495349"/>
    <n v="0"/>
    <n v="0.13009292351679771"/>
    <n v="6.6476054324517517E-2"/>
    <n v="0"/>
    <n v="40"/>
    <n v="0"/>
    <n v="185"/>
    <n v="8"/>
    <n v="189"/>
    <n v="492"/>
    <n v="41"/>
    <n v="131"/>
    <n v="0"/>
    <n v="77"/>
    <n v="0"/>
    <n v="0"/>
    <n v="51"/>
    <n v="1.0900000000000001"/>
    <n v="4.5416666666666702E-2"/>
    <n v="0.57999999999999996"/>
    <n v="0"/>
    <n v="0.124968836695104"/>
    <n v="1.56172101449275E-2"/>
    <n v="0.57999999999999996"/>
    <n v="2.34"/>
    <n v="9.7500000000000003E-2"/>
    <n v="1"/>
    <n v="0"/>
    <n v="0.226375025508365"/>
    <n v="5.1245652173913102E-2"/>
    <n v="1"/>
    <n v="447.64"/>
    <n v="18.651666666666699"/>
    <n v="20.58"/>
    <n v="16.68"/>
    <n v="1.3923850874970101"/>
    <n v="1.93873623188406"/>
    <n v="3.9"/>
    <n v="436.34"/>
    <n v="18.1808333333333"/>
    <n v="19.87"/>
    <n v="16.02"/>
    <n v="1.3655383288418601"/>
    <n v="1.8646949275362299"/>
    <n v="3.85"/>
    <n v="23.32"/>
    <n v="0.97166666666666701"/>
    <n v="1"/>
    <n v="0.95"/>
    <n v="1.30772509631659E-2"/>
    <n v="1.7101449275362299E-4"/>
    <n v="0.05"/>
    <n v="24426.06"/>
    <n v="1017.7525000000001"/>
    <n v="1019.37"/>
    <n v="1015.81"/>
    <n v="1.2235808105720001"/>
    <n v="1.4971500000000399"/>
    <n v="3.56000000000006"/>
    <n v="54.15"/>
    <n v="2.2562500000000001"/>
    <n v="4.1399999999999997"/>
    <n v="0.22"/>
    <n v="0.90486517131607502"/>
    <n v="0.81878097826087004"/>
    <n v="3.92"/>
    <n v="55.34"/>
    <n v="2.3058333333333301"/>
    <n v="4.16"/>
    <n v="0.3"/>
    <n v="0.89998993553148798"/>
    <n v="0.809981884057971"/>
    <n v="3.86"/>
    <n v="2938"/>
    <n v="122.416666666667"/>
    <n v="212"/>
    <n v="99"/>
    <n v="24.740244747070101"/>
    <n v="612.07971014492796"/>
    <n v="113"/>
    <n v="23.87"/>
    <n v="0.99458333333333304"/>
    <n v="1"/>
    <n v="0.93"/>
    <n v="1.7189270330434402E-2"/>
    <n v="2.9547101449275401E-4"/>
    <n v="7.0000000000000007E-2"/>
    <n v="29"/>
    <n v="1.2083333333333299"/>
    <n v="5"/>
    <n v="0"/>
    <n v="1.79320375589193"/>
    <n v="3.2155797101449299"/>
    <n v="5"/>
    <n v="69.575999999999993"/>
    <n v="2.899"/>
    <n v="13.943"/>
    <n v="0.248"/>
    <n v="3.2381434160037901"/>
    <n v="10.485572782608701"/>
    <n v="13.695"/>
    <x v="64"/>
    <x v="3"/>
  </r>
  <r>
    <d v="2019-02-28T00:00:00"/>
    <x v="399"/>
    <x v="39"/>
    <x v="11"/>
    <s v="Thursday"/>
    <n v="0"/>
    <s v="Feb"/>
    <s v="Winter"/>
    <n v="0"/>
    <n v="1"/>
    <n v="0"/>
    <n v="0"/>
    <n v="0"/>
    <n v="10"/>
    <n v="17"/>
    <n v="7"/>
    <s v="Medium"/>
    <n v="7172"/>
    <n v="19.492470719464585"/>
    <n v="0"/>
    <m/>
    <n v="0"/>
    <n v="978"/>
    <n v="241"/>
    <n v="776"/>
    <n v="0"/>
    <n v="281"/>
    <n v="77"/>
    <n v="0"/>
    <n v="0"/>
    <n v="0.41563960900977476"/>
    <n v="0.10242243943901402"/>
    <n v="0.32979175520611986"/>
    <n v="0"/>
    <n v="0.11942201444963876"/>
    <n v="3.2724181895452613E-2"/>
    <n v="0"/>
    <n v="59"/>
    <n v="0"/>
    <n v="505"/>
    <n v="453"/>
    <n v="231"/>
    <n v="594"/>
    <n v="46"/>
    <n v="126"/>
    <n v="0"/>
    <n v="73"/>
    <n v="0"/>
    <n v="0"/>
    <n v="51"/>
    <n v="9.66"/>
    <n v="0.40250000000000002"/>
    <n v="4.1500000000000004"/>
    <n v="0"/>
    <n v="1.0117365613464899"/>
    <n v="1.02361086956522"/>
    <n v="4.1500000000000004"/>
    <n v="3.89"/>
    <n v="0.162083333333333"/>
    <n v="1"/>
    <n v="0"/>
    <n v="0.31414451350026601"/>
    <n v="9.8686775362318804E-2"/>
    <n v="1"/>
    <n v="336.01"/>
    <n v="14.0004166666667"/>
    <n v="19.559999999999999"/>
    <n v="8.8000000000000007"/>
    <n v="4.1656290084730196"/>
    <n v="17.352465036231902"/>
    <n v="10.76"/>
    <n v="320.73"/>
    <n v="13.36375"/>
    <n v="19.559999999999999"/>
    <n v="7.55"/>
    <n v="4.3969592383234897"/>
    <n v="19.3332505434783"/>
    <n v="12.01"/>
    <n v="23.03"/>
    <n v="0.95958333333333301"/>
    <n v="1"/>
    <n v="0.92"/>
    <n v="1.9666605256597799E-2"/>
    <n v="3.8677536231884101E-4"/>
    <n v="0.08"/>
    <n v="24408.3"/>
    <n v="1017.0125"/>
    <n v="1019.04"/>
    <n v="1015.56"/>
    <n v="1.08509767142031"/>
    <n v="1.1774369565217699"/>
    <n v="3.48000000000002"/>
    <n v="77.86"/>
    <n v="3.2441666666666702"/>
    <n v="4.84"/>
    <n v="0.79"/>
    <n v="1.4802876238337499"/>
    <n v="2.1912514492753599"/>
    <n v="4.05"/>
    <n v="80.510000000000005"/>
    <n v="3.3545833333333301"/>
    <n v="4.84"/>
    <n v="0.9"/>
    <n v="1.4146376987909599"/>
    <n v="2.00119981884058"/>
    <n v="3.94"/>
    <n v="5936"/>
    <n v="247.333333333333"/>
    <n v="349"/>
    <n v="0"/>
    <n v="137.86403720195901"/>
    <n v="19006.492753623199"/>
    <n v="349"/>
    <n v="23.93"/>
    <n v="0.99708333333333299"/>
    <n v="1"/>
    <n v="0.93"/>
    <n v="1.4288690166235201E-2"/>
    <n v="2.04166666666666E-4"/>
    <n v="7.0000000000000007E-2"/>
    <n v="30"/>
    <n v="1.25"/>
    <n v="5"/>
    <n v="0"/>
    <n v="1.77543625992134"/>
    <n v="3.1521739130434798"/>
    <n v="5"/>
    <n v="147.01"/>
    <n v="6.1254166666666698"/>
    <n v="12.581"/>
    <n v="0.55100000000000005"/>
    <n v="3.80148986716326"/>
    <n v="14.451325210144899"/>
    <n v="12.03"/>
    <x v="6"/>
    <x v="3"/>
  </r>
  <r>
    <d v="2019-03-01T00:00:00"/>
    <x v="400"/>
    <x v="408"/>
    <x v="11"/>
    <s v="Friday"/>
    <n v="0"/>
    <s v="Mar"/>
    <s v="Spring"/>
    <n v="0"/>
    <n v="0"/>
    <n v="0"/>
    <n v="0"/>
    <n v="0"/>
    <n v="10"/>
    <n v="17"/>
    <n v="7"/>
    <s v="Medium"/>
    <n v="7172"/>
    <n v="23.340769659788066"/>
    <n v="0"/>
    <m/>
    <n v="0"/>
    <n v="505"/>
    <n v="293"/>
    <n v="1496"/>
    <n v="0"/>
    <n v="146"/>
    <n v="77"/>
    <n v="296"/>
    <n v="0"/>
    <n v="0.17952364024173481"/>
    <n v="0.10415926057589762"/>
    <n v="0.5318165659438322"/>
    <n v="0"/>
    <n v="5.1901884109491647E-2"/>
    <n v="2.7372911482403128E-2"/>
    <n v="0.1052257376466406"/>
    <n v="133"/>
    <n v="0"/>
    <n v="163"/>
    <n v="342"/>
    <n v="251"/>
    <n v="1058"/>
    <n v="157"/>
    <n v="123"/>
    <n v="2"/>
    <n v="65"/>
    <n v="0"/>
    <n v="296"/>
    <n v="62"/>
    <n v="0.06"/>
    <n v="2.5000000000000001E-3"/>
    <n v="0.05"/>
    <n v="0"/>
    <n v="1.03209369308428E-2"/>
    <n v="1.06521739130435E-4"/>
    <n v="0.05"/>
    <n v="7.0000000000000007E-2"/>
    <n v="2.9166666666666698E-3"/>
    <n v="0.05"/>
    <n v="0"/>
    <n v="1.08263634211833E-2"/>
    <n v="1.1721014492753599E-4"/>
    <n v="0.05"/>
    <n v="310.54000000000002"/>
    <n v="12.939166666666701"/>
    <n v="17.61"/>
    <n v="8.66"/>
    <n v="3.5957933352940299"/>
    <n v="12.929729710144899"/>
    <n v="8.9499999999999993"/>
    <n v="271.70999999999998"/>
    <n v="11.321249999999999"/>
    <n v="15.02"/>
    <n v="7.66"/>
    <n v="2.8873341284938299"/>
    <n v="8.3366983695652195"/>
    <n v="7.36"/>
    <n v="21.62"/>
    <n v="0.90083333333333304"/>
    <n v="0.97"/>
    <n v="0.8"/>
    <n v="5.00362187660678E-2"/>
    <n v="2.5036231884058E-3"/>
    <n v="0.17"/>
    <n v="24421.27"/>
    <n v="1017.5529166666699"/>
    <n v="1019.23"/>
    <n v="1015.86"/>
    <n v="0.93069622918246697"/>
    <n v="0.86619547101446404"/>
    <n v="3.37"/>
    <n v="52.62"/>
    <n v="2.1924999999999999"/>
    <n v="4.2"/>
    <n v="0.31"/>
    <n v="0.96460512308315105"/>
    <n v="0.93046304347826103"/>
    <n v="3.89"/>
    <n v="53.52"/>
    <n v="2.23"/>
    <n v="4.2"/>
    <n v="0.31"/>
    <n v="0.936487424182607"/>
    <n v="0.87700869565217399"/>
    <n v="3.89"/>
    <n v="1325"/>
    <n v="55.2083333333333"/>
    <n v="352"/>
    <n v="0"/>
    <n v="74.023485795221504"/>
    <n v="5479.4764492753602"/>
    <n v="352"/>
    <n v="23.55"/>
    <n v="0.98124999999999996"/>
    <n v="1"/>
    <n v="0.67"/>
    <n v="6.9427002640558899E-2"/>
    <n v="4.8201086956521696E-3"/>
    <n v="0.33"/>
    <n v="30"/>
    <n v="1.25"/>
    <n v="5"/>
    <n v="0"/>
    <n v="1.87082869338697"/>
    <n v="3.5"/>
    <n v="5"/>
    <n v="240.18899999999999"/>
    <n v="10.007875"/>
    <n v="15.368"/>
    <n v="4.3410000000000002"/>
    <n v="2.79617232647557"/>
    <n v="7.8185796793478302"/>
    <n v="11.026999999999999"/>
    <x v="61"/>
    <x v="1"/>
  </r>
  <r>
    <d v="2019-03-02T00:00:00"/>
    <x v="222"/>
    <x v="409"/>
    <x v="13"/>
    <s v="Saturday"/>
    <n v="1"/>
    <s v="Mar"/>
    <s v="Spring"/>
    <n v="0"/>
    <n v="0"/>
    <n v="0"/>
    <n v="0"/>
    <n v="0"/>
    <n v="9"/>
    <n v="18"/>
    <n v="9"/>
    <s v="High"/>
    <n v="7172"/>
    <n v="44.841048522030121"/>
    <n v="0"/>
    <m/>
    <n v="0"/>
    <n v="2"/>
    <n v="292"/>
    <n v="2877"/>
    <n v="0"/>
    <n v="468"/>
    <n v="363"/>
    <n v="0"/>
    <n v="0"/>
    <n v="4.9975012493753122E-4"/>
    <n v="7.2963518240879557E-2"/>
    <n v="0.71889055472263863"/>
    <n v="0"/>
    <n v="0.11694152923538231"/>
    <n v="9.0704647676161917E-2"/>
    <n v="0"/>
    <n v="416"/>
    <n v="0"/>
    <n v="0"/>
    <n v="0"/>
    <n v="251"/>
    <n v="2055"/>
    <n v="422"/>
    <n v="328"/>
    <n v="0"/>
    <n v="326"/>
    <n v="0"/>
    <n v="0"/>
    <n v="37"/>
    <n v="7.0000000000000007E-2"/>
    <n v="2.9166666666666698E-3"/>
    <n v="0.04"/>
    <n v="0"/>
    <n v="9.0789611868255099E-3"/>
    <n v="8.2427536231884094E-5"/>
    <n v="0.04"/>
    <n v="0.09"/>
    <n v="3.7499999999999999E-3"/>
    <n v="0.05"/>
    <n v="0"/>
    <n v="1.1349200316589999E-2"/>
    <n v="1.2880434782608699E-4"/>
    <n v="0.05"/>
    <n v="431.47"/>
    <n v="17.977916666666701"/>
    <n v="21.2"/>
    <n v="14.94"/>
    <n v="2.1847474815115402"/>
    <n v="4.7731215579710202"/>
    <n v="6.26"/>
    <n v="392.43"/>
    <n v="16.35125"/>
    <n v="18.010000000000002"/>
    <n v="14.53"/>
    <n v="1.2979157623231801"/>
    <n v="1.6845853260869601"/>
    <n v="3.48"/>
    <n v="21.71"/>
    <n v="0.90458333333333296"/>
    <n v="0.98"/>
    <n v="0.82"/>
    <n v="5.6873556678612602E-2"/>
    <n v="3.2346014492753601E-3"/>
    <n v="0.16"/>
    <n v="24405.74"/>
    <n v="1016.90583333333"/>
    <n v="1019.35"/>
    <n v="1014.95"/>
    <n v="1.4075415405613401"/>
    <n v="1.9811731884057899"/>
    <n v="4.3999999999999799"/>
    <n v="68.010000000000005"/>
    <n v="2.8337500000000002"/>
    <n v="4.4000000000000004"/>
    <n v="0.19"/>
    <n v="1.0765355564717001"/>
    <n v="1.1589288043478301"/>
    <n v="4.21"/>
    <n v="75.38"/>
    <n v="3.14083333333333"/>
    <n v="8.2899999999999991"/>
    <n v="0.28000000000000003"/>
    <n v="1.5649639992155"/>
    <n v="2.4491123188405801"/>
    <n v="8.01"/>
    <n v="1839"/>
    <n v="76.625"/>
    <n v="211"/>
    <n v="12"/>
    <n v="43.1376084277926"/>
    <n v="1860.85326086957"/>
    <n v="199"/>
    <n v="23.42"/>
    <n v="0.975833333333333"/>
    <n v="1"/>
    <n v="0.75"/>
    <n v="5.9264819586156703E-2"/>
    <n v="3.51231884057971E-3"/>
    <n v="0.25"/>
    <n v="31"/>
    <n v="1.2916666666666701"/>
    <n v="5"/>
    <n v="0"/>
    <n v="1.8292114401439801"/>
    <n v="3.34601449275362"/>
    <n v="5"/>
    <n v="208.41800000000001"/>
    <n v="8.68408333333333"/>
    <n v="16.093"/>
    <n v="2.34"/>
    <n v="4.6842885397025196"/>
    <n v="21.942559123188399"/>
    <n v="13.753"/>
    <x v="19"/>
    <x v="1"/>
  </r>
  <r>
    <d v="2019-03-03T00:00:00"/>
    <x v="401"/>
    <x v="410"/>
    <x v="34"/>
    <s v="Sunday"/>
    <n v="1"/>
    <s v="Mar"/>
    <s v="Spring"/>
    <n v="0"/>
    <n v="1"/>
    <n v="0"/>
    <n v="0"/>
    <n v="0"/>
    <n v="9"/>
    <n v="18"/>
    <n v="9"/>
    <s v="Medium"/>
    <n v="7172"/>
    <n v="29.921918572225319"/>
    <n v="0"/>
    <m/>
    <n v="0"/>
    <n v="274"/>
    <n v="371"/>
    <n v="2173"/>
    <n v="0"/>
    <n v="130"/>
    <n v="261"/>
    <n v="0"/>
    <n v="0"/>
    <n v="8.538485509504519E-2"/>
    <n v="0.11561234029292615"/>
    <n v="0.67715799314428171"/>
    <n v="0"/>
    <n v="4.0511062636335304E-2"/>
    <n v="8.1333748831411659E-2"/>
    <n v="0"/>
    <n v="267"/>
    <n v="0"/>
    <n v="0"/>
    <n v="1"/>
    <n v="147"/>
    <n v="1593"/>
    <n v="244"/>
    <n v="102"/>
    <n v="2"/>
    <n v="226"/>
    <n v="262"/>
    <n v="0"/>
    <n v="60"/>
    <n v="1.03"/>
    <n v="4.29166666666667E-2"/>
    <n v="0.53"/>
    <n v="0"/>
    <n v="0.121457781774669"/>
    <n v="1.4751992753623201E-2"/>
    <n v="0.53"/>
    <n v="0.82"/>
    <n v="3.4166666666666699E-2"/>
    <n v="0.33"/>
    <n v="0"/>
    <n v="8.6874055098604394E-2"/>
    <n v="7.5471014492753596E-3"/>
    <n v="0.33"/>
    <n v="347.18"/>
    <n v="14.4658333333333"/>
    <n v="19.52"/>
    <n v="7.96"/>
    <n v="3.9895166065105201"/>
    <n v="15.9162427536232"/>
    <n v="11.56"/>
    <n v="304.18"/>
    <n v="12.6741666666667"/>
    <n v="19.16"/>
    <n v="4.3"/>
    <n v="5.4554144756791203"/>
    <n v="29.761547101449299"/>
    <n v="14.86"/>
    <n v="21.4"/>
    <n v="0.89166666666666705"/>
    <n v="1"/>
    <n v="0.76"/>
    <n v="9.0056343072191403E-2"/>
    <n v="8.1101449275362298E-3"/>
    <n v="0.24"/>
    <n v="24373.61"/>
    <n v="1015.5670833333299"/>
    <n v="1021.31"/>
    <n v="1012.13"/>
    <n v="2.81253943611642"/>
    <n v="7.91037807971008"/>
    <n v="9.17999999999995"/>
    <n v="108.75"/>
    <n v="4.53125"/>
    <n v="7.69"/>
    <n v="0.28000000000000003"/>
    <n v="2.8855506783612901"/>
    <n v="8.3264027173913"/>
    <n v="7.41"/>
    <n v="131.13999999999999"/>
    <n v="5.4641666666666699"/>
    <n v="11.61"/>
    <n v="0.28999999999999998"/>
    <n v="3.4177387854833299"/>
    <n v="11.6809384057971"/>
    <n v="11.32"/>
    <n v="5417"/>
    <n v="225.708333333333"/>
    <n v="358"/>
    <n v="6"/>
    <n v="134.70756705986599"/>
    <n v="18146.128623188401"/>
    <n v="352"/>
    <n v="23.69"/>
    <n v="0.98708333333333298"/>
    <n v="1"/>
    <n v="0.83"/>
    <n v="3.62933898241476E-2"/>
    <n v="1.3172101449275401E-3"/>
    <n v="0.17"/>
    <n v="30"/>
    <n v="1.25"/>
    <n v="5"/>
    <n v="0"/>
    <n v="1.77543625992134"/>
    <n v="3.1521739130434798"/>
    <n v="5"/>
    <n v="233.501"/>
    <n v="9.7292083333333306"/>
    <n v="16.093"/>
    <n v="1.546"/>
    <n v="6.2355452742926696"/>
    <n v="38.8820248677536"/>
    <n v="14.547000000000001"/>
    <x v="60"/>
    <x v="3"/>
  </r>
  <r>
    <d v="2019-03-04T00:00:00"/>
    <x v="402"/>
    <x v="385"/>
    <x v="36"/>
    <s v="Monday"/>
    <n v="0"/>
    <s v="Mar"/>
    <s v="Spring"/>
    <n v="0"/>
    <n v="1"/>
    <n v="0"/>
    <n v="0"/>
    <n v="0"/>
    <n v="10"/>
    <n v="17"/>
    <n v="7"/>
    <s v="Medium"/>
    <n v="7172"/>
    <n v="18.878973786949246"/>
    <n v="0"/>
    <m/>
    <n v="0"/>
    <n v="200"/>
    <n v="162"/>
    <n v="1559"/>
    <n v="0"/>
    <n v="193"/>
    <n v="111"/>
    <n v="0"/>
    <n v="0"/>
    <n v="8.98876404494382E-2"/>
    <n v="7.2808988764044943E-2"/>
    <n v="0.70067415730337079"/>
    <n v="0"/>
    <n v="8.6741573033707858E-2"/>
    <n v="4.9887640449438199E-2"/>
    <n v="0"/>
    <n v="152"/>
    <n v="0"/>
    <n v="45"/>
    <n v="75"/>
    <n v="142"/>
    <n v="1060"/>
    <n v="152"/>
    <n v="161"/>
    <n v="14"/>
    <n v="81"/>
    <n v="0"/>
    <n v="0"/>
    <n v="80"/>
    <n v="0.03"/>
    <n v="1.25E-3"/>
    <n v="0.03"/>
    <n v="0"/>
    <n v="6.1237243569579498E-3"/>
    <n v="3.7499999999999997E-5"/>
    <n v="0.03"/>
    <n v="0.06"/>
    <n v="2.5000000000000001E-3"/>
    <n v="0.06"/>
    <n v="0"/>
    <n v="1.22474487139159E-2"/>
    <n v="1.4999999999999999E-4"/>
    <n v="0.06"/>
    <n v="95.51"/>
    <n v="3.9795833333333301"/>
    <n v="7.32"/>
    <n v="2.25"/>
    <n v="1.36054170530861"/>
    <n v="1.85107373188406"/>
    <n v="5.07"/>
    <n v="-9.3800000000000008"/>
    <n v="-0.39083333333333298"/>
    <n v="3.62"/>
    <n v="-3.52"/>
    <n v="2.1438646872182598"/>
    <n v="4.5961557971014502"/>
    <n v="7.14"/>
    <n v="17.61"/>
    <n v="0.73375000000000001"/>
    <n v="0.83"/>
    <n v="0.62"/>
    <n v="6.8639733707804101E-2"/>
    <n v="4.7114130434782603E-3"/>
    <n v="0.21"/>
    <n v="24607.3"/>
    <n v="1025.30416666667"/>
    <n v="1029.02"/>
    <n v="1021.42"/>
    <n v="2.2088319098104998"/>
    <n v="4.8789384057970997"/>
    <n v="7.6000000000000201"/>
    <n v="148.19999999999999"/>
    <n v="6.1749999999999998"/>
    <n v="7.31"/>
    <n v="5.42"/>
    <n v="0.47681005241810498"/>
    <n v="0.227347826086957"/>
    <n v="1.89"/>
    <n v="156.4"/>
    <n v="6.5166666666666702"/>
    <n v="9.98"/>
    <n v="5.42"/>
    <n v="1.0996784773847299"/>
    <n v="1.2092927536231901"/>
    <n v="4.5599999999999996"/>
    <n v="5030"/>
    <n v="209.583333333333"/>
    <n v="359"/>
    <n v="0"/>
    <n v="175.90089024335799"/>
    <n v="30941.1231884058"/>
    <n v="359"/>
    <n v="22.74"/>
    <n v="0.94750000000000001"/>
    <n v="1"/>
    <n v="0.42"/>
    <n v="0.16011544748005799"/>
    <n v="2.5636956521739099E-2"/>
    <n v="0.57999999999999996"/>
    <n v="30"/>
    <n v="1.25"/>
    <n v="5"/>
    <n v="0"/>
    <n v="1.77543625992134"/>
    <n v="3.1521739130434798"/>
    <n v="5"/>
    <n v="370.11599999999999"/>
    <n v="15.4215"/>
    <n v="16.093"/>
    <n v="12.907999999999999"/>
    <n v="0.82036481810387796"/>
    <n v="0.67299843478260901"/>
    <n v="3.1850000000000001"/>
    <x v="1"/>
    <x v="3"/>
  </r>
  <r>
    <d v="2019-03-05T00:00:00"/>
    <x v="403"/>
    <x v="411"/>
    <x v="22"/>
    <s v="Tuesday"/>
    <n v="0"/>
    <s v="Mar"/>
    <s v="Spring"/>
    <n v="0"/>
    <n v="0"/>
    <n v="0"/>
    <n v="0"/>
    <n v="0"/>
    <n v="10"/>
    <n v="17"/>
    <n v="7"/>
    <s v="Low"/>
    <n v="7172"/>
    <n v="14.821528165086448"/>
    <n v="0"/>
    <m/>
    <n v="0"/>
    <n v="748"/>
    <n v="206"/>
    <n v="1005"/>
    <n v="0"/>
    <n v="91"/>
    <n v="83"/>
    <n v="0"/>
    <n v="0"/>
    <n v="0.35067979371776842"/>
    <n v="9.6577590248476328E-2"/>
    <n v="0.47116736990154712"/>
    <n v="0"/>
    <n v="4.2662916080637603E-2"/>
    <n v="3.8912330051570555E-2"/>
    <n v="0"/>
    <n v="190"/>
    <n v="0"/>
    <n v="394"/>
    <n v="152"/>
    <n v="162"/>
    <n v="693"/>
    <n v="104"/>
    <n v="86"/>
    <n v="0"/>
    <n v="69"/>
    <n v="0"/>
    <n v="0"/>
    <n v="43"/>
    <n v="0.04"/>
    <n v="1.66666666666667E-3"/>
    <n v="0.04"/>
    <n v="0"/>
    <n v="8.1649658092772595E-3"/>
    <n v="6.6666666666666697E-5"/>
    <n v="0.04"/>
    <n v="0.01"/>
    <n v="4.1666666666666702E-4"/>
    <n v="0.01"/>
    <n v="0"/>
    <n v="2.0412414523193201E-3"/>
    <n v="4.1666666666666703E-6"/>
    <n v="0.01"/>
    <n v="101.37"/>
    <n v="4.2237499999999999"/>
    <n v="8.83"/>
    <n v="-0.28000000000000003"/>
    <n v="3.2836297684912301"/>
    <n v="10.7822244565217"/>
    <n v="9.11"/>
    <n v="-147.9"/>
    <n v="-6.1624999999999996"/>
    <n v="-1.9"/>
    <n v="-8.49"/>
    <n v="1.56700836545033"/>
    <n v="2.4555152173913002"/>
    <n v="6.59"/>
    <n v="11.56"/>
    <n v="0.48166666666666702"/>
    <n v="0.64"/>
    <n v="0.32"/>
    <n v="0.11250764869329"/>
    <n v="1.26579710144928E-2"/>
    <n v="0.32"/>
    <n v="24744.85"/>
    <n v="1031.03541666667"/>
    <n v="1033.22"/>
    <n v="1028.74"/>
    <n v="1.4042574369663601"/>
    <n v="1.9719389492753201"/>
    <n v="4.48000000000002"/>
    <n v="117.75"/>
    <n v="4.90625"/>
    <n v="6.26"/>
    <n v="2.66"/>
    <n v="1.1661486686487701"/>
    <n v="1.3599027173913001"/>
    <n v="3.6"/>
    <n v="125.98"/>
    <n v="5.2491666666666701"/>
    <n v="8.36"/>
    <n v="2.68"/>
    <n v="1.44567997140105"/>
    <n v="2.0899905797101499"/>
    <n v="5.68"/>
    <n v="7436"/>
    <n v="309.83333333333297"/>
    <n v="359"/>
    <n v="0"/>
    <n v="119.29527366514"/>
    <n v="14231.3623188406"/>
    <n v="359"/>
    <n v="4.63"/>
    <n v="0.19291666666666701"/>
    <n v="1"/>
    <n v="0"/>
    <n v="0.29274531395152997"/>
    <n v="8.56998188405797E-2"/>
    <n v="1"/>
    <n v="45"/>
    <n v="1.875"/>
    <n v="8"/>
    <n v="0"/>
    <n v="2.8939592256975599"/>
    <n v="8.375"/>
    <n v="8"/>
    <n v="356.46699999999998"/>
    <n v="14.8527916666667"/>
    <n v="16.093"/>
    <n v="12.704000000000001"/>
    <n v="1.3062416042306999"/>
    <n v="1.7062671286231901"/>
    <n v="3.3889999999999998"/>
    <x v="0"/>
    <x v="0"/>
  </r>
  <r>
    <d v="2019-03-06T00:00:00"/>
    <x v="41"/>
    <x v="412"/>
    <x v="28"/>
    <s v="Wednesday"/>
    <n v="0"/>
    <s v="Mar"/>
    <s v="Spring"/>
    <n v="0"/>
    <n v="0"/>
    <n v="0"/>
    <n v="0"/>
    <n v="0"/>
    <n v="10"/>
    <n v="17"/>
    <n v="7"/>
    <s v="Medium"/>
    <n v="7172"/>
    <n v="18.55828220858896"/>
    <n v="0"/>
    <m/>
    <n v="0"/>
    <n v="723"/>
    <n v="308"/>
    <n v="942"/>
    <n v="0"/>
    <n v="70"/>
    <n v="103"/>
    <n v="2"/>
    <n v="0"/>
    <n v="0.33659217877094971"/>
    <n v="0.14338919925512103"/>
    <n v="0.43854748603351956"/>
    <n v="0"/>
    <n v="3.2588454376163874E-2"/>
    <n v="4.7951582867783983E-2"/>
    <n v="9.3109869646182495E-4"/>
    <n v="71"/>
    <n v="0"/>
    <n v="665"/>
    <n v="52"/>
    <n v="98"/>
    <n v="675"/>
    <n v="87"/>
    <n v="58"/>
    <n v="0"/>
    <n v="70"/>
    <n v="0"/>
    <n v="2"/>
    <n v="40"/>
    <n v="0.05"/>
    <n v="2.0833333333333298E-3"/>
    <n v="0.05"/>
    <n v="0"/>
    <n v="1.02062072615966E-2"/>
    <n v="1.04166666666667E-4"/>
    <n v="0.05"/>
    <n v="0.01"/>
    <n v="4.1666666666666702E-4"/>
    <n v="0.01"/>
    <n v="0"/>
    <n v="2.0412414523193101E-3"/>
    <n v="4.1666666666666703E-6"/>
    <n v="0.01"/>
    <n v="201.46"/>
    <n v="8.3941666666666706"/>
    <n v="12.45"/>
    <n v="3.46"/>
    <n v="3.6116332770003399"/>
    <n v="13.043894927536201"/>
    <n v="8.99"/>
    <n v="3.98"/>
    <n v="0.165833333333333"/>
    <n v="7.48"/>
    <n v="-3.91"/>
    <n v="3.9357999205362"/>
    <n v="15.490521014492799"/>
    <n v="11.39"/>
    <n v="13.64"/>
    <n v="0.56833333333333302"/>
    <n v="0.73"/>
    <n v="0.39"/>
    <n v="9.3374732019482307E-2"/>
    <n v="8.7188405797101395E-3"/>
    <n v="0.34"/>
    <n v="24737.9"/>
    <n v="1030.74583333333"/>
    <n v="1033.6099999999999"/>
    <n v="1025.96"/>
    <n v="2.6379783376943999"/>
    <n v="6.9589297101449397"/>
    <n v="7.64999999999986"/>
    <n v="97.5"/>
    <n v="4.0625"/>
    <n v="5.65"/>
    <n v="2.85"/>
    <n v="0.92986791955959403"/>
    <n v="0.86465434782608697"/>
    <n v="2.8"/>
    <n v="103.8"/>
    <n v="4.3250000000000002"/>
    <n v="7.06"/>
    <n v="2.94"/>
    <n v="1.0759990302242299"/>
    <n v="1.1577739130434801"/>
    <n v="4.12"/>
    <n v="2636"/>
    <n v="109.833333333333"/>
    <n v="357"/>
    <n v="4"/>
    <n v="86.979591142763596"/>
    <n v="7565.4492753623199"/>
    <n v="353"/>
    <n v="6.18"/>
    <n v="0.25750000000000001"/>
    <n v="1"/>
    <n v="0"/>
    <n v="0.322763205704308"/>
    <n v="0.104176086956522"/>
    <n v="1"/>
    <n v="48"/>
    <n v="2"/>
    <n v="9"/>
    <n v="0"/>
    <n v="3.1207579904219802"/>
    <n v="9.7391304347826093"/>
    <n v="9"/>
    <n v="362.49299999999999"/>
    <n v="15.103875"/>
    <n v="16.093"/>
    <n v="12.648"/>
    <n v="1.09792520979543"/>
    <n v="1.2054397663043499"/>
    <n v="3.4449999999999998"/>
    <x v="0"/>
    <x v="0"/>
  </r>
  <r>
    <d v="2019-03-07T00:00:00"/>
    <x v="404"/>
    <x v="413"/>
    <x v="30"/>
    <s v="Thursday"/>
    <n v="0"/>
    <s v="Mar"/>
    <s v="Spring"/>
    <n v="0"/>
    <n v="0"/>
    <n v="0"/>
    <n v="0"/>
    <n v="0"/>
    <n v="10"/>
    <n v="17"/>
    <n v="7"/>
    <s v="Medium"/>
    <n v="7172"/>
    <n v="28.109313998884549"/>
    <n v="0"/>
    <m/>
    <n v="0"/>
    <n v="1355"/>
    <n v="131"/>
    <n v="1183"/>
    <n v="0"/>
    <n v="221"/>
    <n v="93"/>
    <n v="0"/>
    <n v="0"/>
    <n v="0.4542406972846128"/>
    <n v="4.3915521287294673E-2"/>
    <n v="0.39658062353335566"/>
    <n v="0"/>
    <n v="7.4086490110626887E-2"/>
    <n v="3.1176667784109956E-2"/>
    <n v="0"/>
    <n v="214"/>
    <n v="0"/>
    <n v="661"/>
    <n v="508"/>
    <n v="107"/>
    <n v="820"/>
    <n v="102"/>
    <n v="199"/>
    <n v="0"/>
    <n v="68"/>
    <n v="0"/>
    <n v="0"/>
    <n v="35"/>
    <n v="1.66"/>
    <n v="6.9166666666666696E-2"/>
    <n v="0.38"/>
    <n v="0"/>
    <n v="0.119960742370764"/>
    <n v="1.43905797101449E-2"/>
    <n v="0.38"/>
    <n v="2.75"/>
    <n v="0.114583333333333"/>
    <n v="0.68"/>
    <n v="0"/>
    <n v="0.18526078368347301"/>
    <n v="3.4321557971014501E-2"/>
    <n v="0.68"/>
    <n v="410.07"/>
    <n v="17.08625"/>
    <n v="19.89"/>
    <n v="12.86"/>
    <n v="2.40889441084675"/>
    <n v="5.8027722826087"/>
    <n v="7.03"/>
    <n v="363.44"/>
    <n v="15.143333333333301"/>
    <n v="18.059999999999999"/>
    <n v="8.5399999999999991"/>
    <n v="3.2077889807354101"/>
    <n v="10.2899101449275"/>
    <n v="9.52"/>
    <n v="21.25"/>
    <n v="0.88541666666666696"/>
    <n v="0.96"/>
    <n v="0.75"/>
    <n v="5.8901477553377303E-2"/>
    <n v="3.4693840579710102E-3"/>
    <n v="0.21"/>
    <n v="24502.53"/>
    <n v="1020.93875"/>
    <n v="1024.98"/>
    <n v="1017.77"/>
    <n v="2.2833676740250501"/>
    <n v="5.2137679347825596"/>
    <n v="7.2100000000000399"/>
    <n v="70.47"/>
    <n v="2.9362499999999998"/>
    <n v="4.37"/>
    <n v="1.31"/>
    <n v="0.92776408404948196"/>
    <n v="0.86074619565217403"/>
    <n v="3.06"/>
    <n v="77.44"/>
    <n v="3.2266666666666701"/>
    <n v="7.12"/>
    <n v="1.31"/>
    <n v="1.2343372334160101"/>
    <n v="1.5235884057971001"/>
    <n v="5.81"/>
    <n v="3608"/>
    <n v="150.333333333333"/>
    <n v="180"/>
    <n v="108"/>
    <n v="22.911297131150899"/>
    <n v="524.92753623188401"/>
    <n v="72"/>
    <n v="23.81"/>
    <n v="0.99208333333333298"/>
    <n v="1"/>
    <n v="0.87"/>
    <n v="2.8738576810646899E-2"/>
    <n v="8.2590579710144999E-4"/>
    <n v="0.13"/>
    <n v="31"/>
    <n v="1.2916666666666701"/>
    <n v="5"/>
    <n v="0"/>
    <n v="1.8528278426483"/>
    <n v="3.4329710144927499"/>
    <n v="5"/>
    <n v="305.97300000000001"/>
    <n v="12.748875"/>
    <n v="16.093"/>
    <n v="5.3259999999999996"/>
    <n v="3.7654018702610199"/>
    <n v="14.1782512445652"/>
    <n v="10.766999999999999"/>
    <x v="27"/>
    <x v="3"/>
  </r>
  <r>
    <d v="2019-03-08T00:00:00"/>
    <x v="405"/>
    <x v="414"/>
    <x v="15"/>
    <s v="Friday"/>
    <n v="0"/>
    <s v="Mar"/>
    <s v="Spring"/>
    <n v="0"/>
    <n v="0"/>
    <n v="0"/>
    <n v="0"/>
    <n v="0"/>
    <n v="10"/>
    <n v="17"/>
    <n v="7"/>
    <s v="Medium"/>
    <n v="7172"/>
    <n v="36.670384829894033"/>
    <n v="0"/>
    <m/>
    <n v="0"/>
    <n v="1931"/>
    <n v="823"/>
    <n v="1802"/>
    <n v="0"/>
    <n v="493"/>
    <n v="150"/>
    <n v="2"/>
    <n v="0"/>
    <n v="0.37127475485483563"/>
    <n v="0.15823880023072487"/>
    <n v="0.34647183233993462"/>
    <n v="0"/>
    <n v="9.4789463564699097E-2"/>
    <n v="2.8840607575466255E-2"/>
    <n v="3.8454143433955007E-4"/>
    <n v="209"/>
    <n v="0"/>
    <n v="1753"/>
    <n v="158"/>
    <n v="604"/>
    <n v="1147"/>
    <n v="191"/>
    <n v="73"/>
    <n v="44"/>
    <n v="125"/>
    <n v="0"/>
    <n v="2"/>
    <n v="49"/>
    <n v="0"/>
    <n v="0"/>
    <n v="0"/>
    <n v="0"/>
    <n v="0"/>
    <n v="0"/>
    <n v="0"/>
    <n v="0"/>
    <n v="0"/>
    <n v="0"/>
    <n v="0"/>
    <n v="0"/>
    <n v="0"/>
    <n v="0"/>
    <n v="513.94000000000005"/>
    <n v="21.414166666666699"/>
    <n v="24.68"/>
    <n v="19.190000000000001"/>
    <n v="1.80456647007738"/>
    <n v="3.2564601449275399"/>
    <n v="5.49"/>
    <n v="464.7"/>
    <n v="19.362500000000001"/>
    <n v="20.399999999999999"/>
    <n v="18.13"/>
    <n v="0.59554323027840295"/>
    <n v="0.35467173913043498"/>
    <n v="2.27"/>
    <n v="21.24"/>
    <n v="0.88500000000000001"/>
    <n v="0.99"/>
    <n v="0.76"/>
    <n v="6.9282032302755106E-2"/>
    <n v="4.7999999999999996E-3"/>
    <n v="0.23"/>
    <n v="24351.279999999999"/>
    <n v="1014.63666666667"/>
    <n v="1017.56"/>
    <n v="1012.34"/>
    <n v="1.57538033135043"/>
    <n v="2.48182318840579"/>
    <n v="5.21999999999991"/>
    <n v="116.89"/>
    <n v="4.8704166666666699"/>
    <n v="7.01"/>
    <n v="3.48"/>
    <n v="0.82436525867490595"/>
    <n v="0.67957807971014506"/>
    <n v="3.53"/>
    <n v="131.56"/>
    <n v="5.48166666666667"/>
    <n v="11.49"/>
    <n v="3.48"/>
    <n v="1.75617585201152"/>
    <n v="3.0841536231884099"/>
    <n v="8.01"/>
    <n v="4379"/>
    <n v="182.458333333333"/>
    <n v="199"/>
    <n v="164"/>
    <n v="9.3435826229495103"/>
    <n v="87.302536231884005"/>
    <n v="35"/>
    <n v="23.46"/>
    <n v="0.97750000000000004"/>
    <n v="1"/>
    <n v="0.81"/>
    <n v="5.3831460011377397E-2"/>
    <n v="2.8978260869565202E-3"/>
    <n v="0.19"/>
    <n v="34"/>
    <n v="1.4166666666666701"/>
    <n v="5"/>
    <n v="0"/>
    <n v="2.0198292365760899"/>
    <n v="4.0797101449275299"/>
    <n v="5"/>
    <n v="268.88299999999998"/>
    <n v="11.2034583333333"/>
    <n v="15.302"/>
    <n v="5.6989999999999998"/>
    <n v="2.2602213238908702"/>
    <n v="5.10860043297102"/>
    <n v="9.6029999999999998"/>
    <x v="1"/>
    <x v="3"/>
  </r>
  <r>
    <d v="2019-03-09T00:00:00"/>
    <x v="406"/>
    <x v="415"/>
    <x v="51"/>
    <s v="Saturday"/>
    <n v="1"/>
    <s v="Mar"/>
    <s v="Spring"/>
    <n v="0"/>
    <n v="1"/>
    <n v="0"/>
    <n v="1"/>
    <n v="0"/>
    <n v="9"/>
    <n v="18"/>
    <n v="9"/>
    <s v="Extremely High"/>
    <n v="7172"/>
    <n v="65.393195761293924"/>
    <n v="0"/>
    <m/>
    <n v="0"/>
    <n v="139"/>
    <n v="304"/>
    <n v="4171"/>
    <n v="0"/>
    <n v="362"/>
    <n v="667"/>
    <n v="0"/>
    <n v="0"/>
    <n v="2.4632287790182526E-2"/>
    <n v="5.387205387205387E-2"/>
    <n v="0.73914584440900233"/>
    <n v="0"/>
    <n v="6.4150274676590471E-2"/>
    <n v="0.11819953925217083"/>
    <n v="0"/>
    <n v="768"/>
    <n v="0"/>
    <n v="0"/>
    <n v="63"/>
    <n v="274"/>
    <n v="2799"/>
    <n v="714"/>
    <n v="263"/>
    <n v="0"/>
    <n v="604"/>
    <n v="0"/>
    <n v="0"/>
    <n v="69"/>
    <n v="0.45"/>
    <n v="1.8749999999999999E-2"/>
    <n v="0.32"/>
    <n v="0"/>
    <n v="6.6352975753196999E-2"/>
    <n v="4.4027173913043496E-3"/>
    <n v="0.32"/>
    <n v="0.27"/>
    <n v="1.125E-2"/>
    <n v="0.13"/>
    <n v="0"/>
    <n v="3.04048766111479E-2"/>
    <n v="9.24456521739131E-4"/>
    <n v="0.13"/>
    <n v="535.44000000000005"/>
    <n v="22.31"/>
    <n v="25.48"/>
    <n v="20.350000000000001"/>
    <n v="1.86452465092662"/>
    <n v="3.4764521739130401"/>
    <n v="5.13"/>
    <n v="467.78"/>
    <n v="19.490833333333299"/>
    <n v="20.39"/>
    <n v="18.829999999999998"/>
    <n v="0.37047462703316503"/>
    <n v="0.13725144927536201"/>
    <n v="1.56"/>
    <n v="20.350000000000001"/>
    <n v="0.84791666666666698"/>
    <n v="0.96"/>
    <n v="0.68"/>
    <n v="9.60063026312728E-2"/>
    <n v="9.21721014492753E-3"/>
    <n v="0.28000000000000003"/>
    <n v="24258.17"/>
    <n v="1010.75708333333"/>
    <n v="1012.77"/>
    <n v="1009.22"/>
    <n v="1.0693048500398901"/>
    <n v="1.14341286231883"/>
    <n v="3.5499999999999501"/>
    <n v="115.98"/>
    <n v="4.8324999999999996"/>
    <n v="6.8"/>
    <n v="2.2799999999999998"/>
    <n v="1.2776073085195701"/>
    <n v="1.6322804347826101"/>
    <n v="4.5199999999999996"/>
    <n v="151.01"/>
    <n v="6.2920833333333297"/>
    <n v="13.04"/>
    <n v="2.2799999999999998"/>
    <n v="2.8122201954214501"/>
    <n v="7.9085824275362304"/>
    <n v="10.76"/>
    <n v="4297"/>
    <n v="179.041666666667"/>
    <n v="205"/>
    <n v="165"/>
    <n v="11.961820301590199"/>
    <n v="143.08514492753599"/>
    <n v="40"/>
    <n v="21.47"/>
    <n v="0.89458333333333295"/>
    <n v="1"/>
    <n v="0.71"/>
    <n v="0.105087092934619"/>
    <n v="1.1043297101449299E-2"/>
    <n v="0.28999999999999998"/>
    <n v="33"/>
    <n v="1.375"/>
    <n v="5"/>
    <n v="0"/>
    <n v="1.9740159904202399"/>
    <n v="3.89673913043478"/>
    <n v="5"/>
    <n v="276.04599999999999"/>
    <n v="11.5019166666667"/>
    <n v="16.093"/>
    <n v="2.5169999999999999"/>
    <n v="3.6679747986032298"/>
    <n v="13.4540391231884"/>
    <n v="13.576000000000001"/>
    <x v="19"/>
    <x v="3"/>
  </r>
  <r>
    <d v="2019-03-10T00:00:00"/>
    <x v="407"/>
    <x v="416"/>
    <x v="0"/>
    <s v="Sunday"/>
    <n v="1"/>
    <s v="Mar"/>
    <s v="Spring"/>
    <n v="0"/>
    <n v="1"/>
    <n v="0"/>
    <n v="1"/>
    <n v="0"/>
    <n v="9"/>
    <n v="18"/>
    <n v="9"/>
    <s v="Extremely High"/>
    <n v="7172"/>
    <n v="70.05019520356943"/>
    <n v="0"/>
    <m/>
    <n v="0"/>
    <n v="395"/>
    <n v="632"/>
    <n v="4584"/>
    <n v="0"/>
    <n v="540"/>
    <n v="628"/>
    <n v="4"/>
    <n v="0"/>
    <n v="5.8233819843726962E-2"/>
    <n v="9.3174111749963137E-2"/>
    <n v="0.67580716497125171"/>
    <n v="0"/>
    <n v="7.9610791685095092E-2"/>
    <n v="9.2584402181925401E-2"/>
    <n v="5.8970956803774141E-4"/>
    <n v="968"/>
    <n v="362"/>
    <n v="0"/>
    <n v="19"/>
    <n v="325"/>
    <n v="2974"/>
    <n v="784"/>
    <n v="409"/>
    <n v="25"/>
    <n v="545"/>
    <n v="362"/>
    <n v="0"/>
    <n v="78"/>
    <n v="0.13"/>
    <n v="5.4166666666666703E-3"/>
    <n v="0.06"/>
    <n v="0"/>
    <n v="1.53167049091951E-2"/>
    <n v="2.34601449275362E-4"/>
    <n v="0.06"/>
    <n v="0.14000000000000001"/>
    <n v="5.8333333333333301E-3"/>
    <n v="0.05"/>
    <n v="0"/>
    <n v="1.5857152183236401E-2"/>
    <n v="2.5144927536231899E-4"/>
    <n v="0.05"/>
    <n v="511.52"/>
    <n v="21.313333333333301"/>
    <n v="23.89"/>
    <n v="19.96"/>
    <n v="1.24292315571579"/>
    <n v="1.5448579710144901"/>
    <n v="3.93"/>
    <n v="475.6"/>
    <n v="19.816666666666698"/>
    <n v="20.53"/>
    <n v="19.05"/>
    <n v="0.48788511358512598"/>
    <n v="0.23803188405797099"/>
    <n v="1.48"/>
    <n v="21.97"/>
    <n v="0.91541666666666699"/>
    <n v="1"/>
    <n v="0.75"/>
    <n v="7.7850423285921205E-2"/>
    <n v="6.0606884057970998E-3"/>
    <n v="0.25"/>
    <n v="24380.81"/>
    <n v="1015.86708333333"/>
    <n v="1018.08"/>
    <n v="1012.8"/>
    <n v="1.78909858081775"/>
    <n v="3.2008737318840699"/>
    <n v="5.28000000000009"/>
    <n v="56.09"/>
    <n v="2.3370833333333301"/>
    <n v="3.67"/>
    <n v="0.54"/>
    <n v="0.93951180276579405"/>
    <n v="0.88268242753623205"/>
    <n v="3.13"/>
    <n v="62.25"/>
    <n v="2.59375"/>
    <n v="7.8"/>
    <n v="0.54"/>
    <n v="1.3974940693659601"/>
    <n v="1.9529896739130399"/>
    <n v="7.26"/>
    <n v="2725"/>
    <n v="113.541666666667"/>
    <n v="162"/>
    <n v="87"/>
    <n v="20.715419937534602"/>
    <n v="429.12862318840598"/>
    <n v="75"/>
    <n v="22.2"/>
    <n v="0.92500000000000004"/>
    <n v="1"/>
    <n v="0.75"/>
    <n v="9.5005720651557296E-2"/>
    <n v="9.0260869565217394E-3"/>
    <n v="0.25"/>
    <n v="30"/>
    <n v="1.25"/>
    <n v="5"/>
    <n v="0"/>
    <n v="1.77543625992134"/>
    <n v="3.1521739130434798"/>
    <n v="5"/>
    <n v="171.99799999999999"/>
    <n v="7.16658333333333"/>
    <n v="16.093"/>
    <n v="0"/>
    <n v="5.6368549041238296"/>
    <n v="31.7741332101449"/>
    <n v="16.093"/>
    <x v="19"/>
    <x v="1"/>
  </r>
  <r>
    <d v="2019-03-11T00:00:00"/>
    <x v="408"/>
    <x v="417"/>
    <x v="8"/>
    <s v="Monday"/>
    <n v="0"/>
    <s v="Mar"/>
    <s v="Spring"/>
    <n v="0"/>
    <n v="0"/>
    <n v="1"/>
    <n v="1"/>
    <n v="0"/>
    <n v="10"/>
    <n v="17"/>
    <n v="7"/>
    <s v="Extremely High"/>
    <n v="7172"/>
    <n v="83.993307306190744"/>
    <n v="1"/>
    <s v="CERA Week Conference"/>
    <n v="0"/>
    <n v="521"/>
    <n v="448"/>
    <n v="5625"/>
    <n v="0"/>
    <n v="453"/>
    <n v="825"/>
    <n v="9"/>
    <n v="0"/>
    <n v="6.6108361883009767E-2"/>
    <n v="5.6845577972338537E-2"/>
    <n v="0.71374191092500949"/>
    <n v="0"/>
    <n v="5.7480015226494097E-2"/>
    <n v="0.10468214693566806"/>
    <n v="1.1419870574800152E-3"/>
    <n v="1519"/>
    <n v="12"/>
    <n v="65"/>
    <n v="63"/>
    <n v="423"/>
    <n v="3091"/>
    <n v="850"/>
    <n v="287"/>
    <n v="20"/>
    <n v="748"/>
    <n v="12"/>
    <n v="2"/>
    <n v="100"/>
    <n v="0"/>
    <n v="0"/>
    <n v="0"/>
    <n v="0"/>
    <n v="0"/>
    <n v="0"/>
    <n v="0"/>
    <n v="0"/>
    <n v="0"/>
    <n v="0"/>
    <n v="0"/>
    <n v="0"/>
    <n v="0"/>
    <n v="0"/>
    <n v="527.84"/>
    <n v="21.9933333333333"/>
    <n v="26.66"/>
    <n v="19.45"/>
    <n v="2.36660399998682"/>
    <n v="5.6008144927536199"/>
    <n v="7.21"/>
    <n v="473.9"/>
    <n v="19.745833333333302"/>
    <n v="21.18"/>
    <n v="18.03"/>
    <n v="0.76990635605990998"/>
    <n v="0.59275579710144899"/>
    <n v="3.15"/>
    <n v="21.09"/>
    <n v="0.87875000000000003"/>
    <n v="1"/>
    <n v="0.68"/>
    <n v="0.110544600481671"/>
    <n v="1.2220108695652199E-2"/>
    <n v="0.32"/>
    <n v="24484.25"/>
    <n v="1020.17708333333"/>
    <n v="1022.34"/>
    <n v="1017.92"/>
    <n v="1.45594576812124"/>
    <n v="2.11977807971016"/>
    <n v="4.4200000000000701"/>
    <n v="78.010000000000005"/>
    <n v="3.2504166666666698"/>
    <n v="5.17"/>
    <n v="1.05"/>
    <n v="1.23814194299947"/>
    <n v="1.53299547101449"/>
    <n v="4.12"/>
    <n v="89.24"/>
    <n v="3.7183333333333302"/>
    <n v="7.32"/>
    <n v="1.05"/>
    <n v="1.76635381424602"/>
    <n v="3.1200057971014501"/>
    <n v="6.27"/>
    <n v="2839"/>
    <n v="118.291666666667"/>
    <n v="165"/>
    <n v="72"/>
    <n v="26.124250214606398"/>
    <n v="682.47644927536203"/>
    <n v="93"/>
    <n v="21.91"/>
    <n v="0.91291666666666704"/>
    <n v="1"/>
    <n v="0.63"/>
    <n v="0.10924560150997099"/>
    <n v="1.1934601449275399E-2"/>
    <n v="0.37"/>
    <n v="35"/>
    <n v="1.4583333333333299"/>
    <n v="6"/>
    <n v="0"/>
    <n v="2.1054621854815498"/>
    <n v="4.4329710144927601"/>
    <n v="6"/>
    <n v="247.11600000000001"/>
    <n v="10.2965"/>
    <n v="16.093"/>
    <n v="0.78800000000000003"/>
    <n v="5.8871243958467501"/>
    <n v="34.658233652173898"/>
    <n v="15.305"/>
    <x v="18"/>
    <x v="1"/>
  </r>
  <r>
    <d v="2019-03-12T00:00:00"/>
    <x v="409"/>
    <x v="418"/>
    <x v="16"/>
    <s v="Tuesday"/>
    <n v="0"/>
    <s v="Mar"/>
    <s v="Spring"/>
    <n v="0"/>
    <n v="0"/>
    <n v="1"/>
    <n v="1"/>
    <n v="0"/>
    <n v="10"/>
    <n v="17"/>
    <n v="7"/>
    <s v="Extremely High"/>
    <n v="7172"/>
    <n v="78.653095370886788"/>
    <n v="1"/>
    <s v="CERA Week Conference"/>
    <n v="0"/>
    <n v="50"/>
    <n v="469"/>
    <n v="5724"/>
    <n v="0"/>
    <n v="614"/>
    <n v="881"/>
    <n v="0"/>
    <n v="0"/>
    <n v="6.4616179891444818E-3"/>
    <n v="6.0609976738175239E-2"/>
    <n v="0.73972602739726023"/>
    <n v="0"/>
    <n v="7.9348668906694231E-2"/>
    <n v="0.11385370896872576"/>
    <n v="0"/>
    <n v="1571"/>
    <n v="0"/>
    <n v="7"/>
    <n v="40"/>
    <n v="443"/>
    <n v="3131"/>
    <n v="822"/>
    <n v="396"/>
    <n v="23"/>
    <n v="796"/>
    <n v="0"/>
    <n v="0"/>
    <n v="79"/>
    <n v="0.13"/>
    <n v="5.4166666666666703E-3"/>
    <n v="7.0000000000000007E-2"/>
    <n v="0"/>
    <n v="1.8410575095914799E-2"/>
    <n v="3.38949275362319E-4"/>
    <n v="7.0000000000000007E-2"/>
    <n v="0.14000000000000001"/>
    <n v="5.8333333333333301E-3"/>
    <n v="7.0000000000000007E-2"/>
    <n v="0"/>
    <n v="1.97630895900648E-2"/>
    <n v="3.90579710144928E-4"/>
    <n v="7.0000000000000007E-2"/>
    <n v="466.41"/>
    <n v="19.43375"/>
    <n v="21.38"/>
    <n v="18.61"/>
    <n v="0.68518364723246405"/>
    <n v="0.46947663043478199"/>
    <n v="2.77"/>
    <n v="448.35"/>
    <n v="18.681249999999999"/>
    <n v="19.71"/>
    <n v="18.010000000000002"/>
    <n v="0.38761604153101498"/>
    <n v="0.15024619565217401"/>
    <n v="1.7"/>
    <n v="22.92"/>
    <n v="0.95499999999999996"/>
    <n v="1"/>
    <n v="0.85"/>
    <n v="3.43890781448438E-2"/>
    <n v="1.1826086956521699E-3"/>
    <n v="0.15"/>
    <n v="24447.919999999998"/>
    <n v="1018.66333333333"/>
    <n v="1021.92"/>
    <n v="1012.87"/>
    <n v="2.94175585938599"/>
    <n v="8.65392753623183"/>
    <n v="9.0499999999999492"/>
    <n v="130.08000000000001"/>
    <n v="5.42"/>
    <n v="7.92"/>
    <n v="3.62"/>
    <n v="1.4734903844421501"/>
    <n v="2.17117391304348"/>
    <n v="4.3"/>
    <n v="179.91"/>
    <n v="7.4962499999999999"/>
    <n v="15.52"/>
    <n v="5.49"/>
    <n v="2.22656063977802"/>
    <n v="4.9575722826086999"/>
    <n v="10.029999999999999"/>
    <n v="2504"/>
    <n v="104.333333333333"/>
    <n v="134"/>
    <n v="77"/>
    <n v="19.552975236002101"/>
    <n v="382.31884057971001"/>
    <n v="57"/>
    <n v="23.99"/>
    <n v="0.99958333333333305"/>
    <n v="1"/>
    <n v="0.99"/>
    <n v="2.0412414523193201E-3"/>
    <n v="4.1666666666666703E-6"/>
    <n v="0.01"/>
    <n v="34"/>
    <n v="1.4166666666666701"/>
    <n v="5"/>
    <n v="0"/>
    <n v="2.0198292365760899"/>
    <n v="4.0797101449275299"/>
    <n v="5"/>
    <n v="121.401"/>
    <n v="5.0583749999999998"/>
    <n v="16.093"/>
    <n v="0"/>
    <n v="4.7247411966159598"/>
    <n v="22.323179374999999"/>
    <n v="16.093"/>
    <x v="66"/>
    <x v="1"/>
  </r>
  <r>
    <d v="2019-03-13T00:00:00"/>
    <x v="410"/>
    <x v="419"/>
    <x v="4"/>
    <s v="Wednesday"/>
    <n v="0"/>
    <s v="Mar"/>
    <s v="Spring"/>
    <n v="0"/>
    <n v="0"/>
    <n v="1"/>
    <n v="1"/>
    <n v="0"/>
    <n v="10"/>
    <n v="17"/>
    <n v="7"/>
    <s v="Extremely High"/>
    <n v="7172"/>
    <n v="81.190741773563857"/>
    <n v="1"/>
    <s v="CERA Week Conference"/>
    <n v="0"/>
    <n v="113"/>
    <n v="379"/>
    <n v="5612"/>
    <n v="0"/>
    <n v="442"/>
    <n v="753"/>
    <n v="0"/>
    <n v="0"/>
    <n v="1.5481572818194273E-2"/>
    <n v="5.1924921222085217E-2"/>
    <n v="0.76887244828058643"/>
    <n v="0"/>
    <n v="6.0556240580901491E-2"/>
    <n v="0.10316481709823264"/>
    <n v="0"/>
    <n v="1544"/>
    <n v="0"/>
    <n v="9"/>
    <n v="75"/>
    <n v="342"/>
    <n v="3103"/>
    <n v="821"/>
    <n v="285"/>
    <n v="17"/>
    <n v="691"/>
    <n v="2"/>
    <n v="0"/>
    <n v="84"/>
    <n v="1.24"/>
    <n v="5.1666666666666701E-2"/>
    <n v="0.95"/>
    <n v="0"/>
    <n v="0.19459359359101899"/>
    <n v="3.7866666666666701E-2"/>
    <n v="0.95"/>
    <n v="1.7"/>
    <n v="7.0833333333333304E-2"/>
    <n v="0.49"/>
    <n v="0"/>
    <n v="0.15033055365533299"/>
    <n v="2.2599275362318798E-2"/>
    <n v="0.49"/>
    <n v="527.36"/>
    <n v="21.973333333333301"/>
    <n v="23.12"/>
    <n v="20.49"/>
    <n v="0.79229258246678302"/>
    <n v="0.62772753623188504"/>
    <n v="2.63"/>
    <n v="488.65"/>
    <n v="20.360416666666701"/>
    <n v="21.49"/>
    <n v="19.07"/>
    <n v="0.89042969190828503"/>
    <n v="0.79286503623188398"/>
    <n v="2.42"/>
    <n v="21.75"/>
    <n v="0.90625"/>
    <n v="0.96"/>
    <n v="0.85"/>
    <n v="3.0333293518049999E-2"/>
    <n v="9.2010869565217399E-4"/>
    <n v="0.11"/>
    <n v="24187.97"/>
    <n v="1007.83208333333"/>
    <n v="1011.6"/>
    <n v="1004.64"/>
    <n v="1.93687327404509"/>
    <n v="3.7514780797101599"/>
    <n v="6.9600000000000399"/>
    <n v="140.93"/>
    <n v="5.8720833333333298"/>
    <n v="8.68"/>
    <n v="3.3"/>
    <n v="1.445111637531"/>
    <n v="2.08834764492754"/>
    <n v="5.38"/>
    <n v="206.89"/>
    <n v="8.6204166666666708"/>
    <n v="12.56"/>
    <n v="5.34"/>
    <n v="1.7723835073429901"/>
    <n v="3.1413432971014501"/>
    <n v="7.22"/>
    <n v="4039"/>
    <n v="168.291666666667"/>
    <n v="184"/>
    <n v="140"/>
    <n v="12.0234523243992"/>
    <n v="144.56340579710101"/>
    <n v="44"/>
    <n v="23.86"/>
    <n v="0.99416666666666698"/>
    <n v="1"/>
    <n v="0.86"/>
    <n v="2.8577380332470401E-2"/>
    <n v="8.1666666666666704E-4"/>
    <n v="0.14000000000000001"/>
    <n v="31"/>
    <n v="1.2916666666666701"/>
    <n v="5"/>
    <n v="0"/>
    <n v="1.8292114401439801"/>
    <n v="3.34601449275362"/>
    <n v="5"/>
    <n v="241.73"/>
    <n v="10.0720833333333"/>
    <n v="16.093"/>
    <n v="3.0819999999999999"/>
    <n v="3.8671832454156099"/>
    <n v="14.9551062536232"/>
    <n v="13.010999999999999"/>
    <x v="50"/>
    <x v="3"/>
  </r>
  <r>
    <d v="2019-03-14T00:00:00"/>
    <x v="411"/>
    <x v="420"/>
    <x v="13"/>
    <s v="Thursday"/>
    <n v="0"/>
    <s v="Mar"/>
    <s v="Spring"/>
    <n v="0"/>
    <n v="1"/>
    <n v="1"/>
    <n v="1"/>
    <n v="0"/>
    <n v="10"/>
    <n v="17"/>
    <n v="7"/>
    <s v="Extremely High"/>
    <n v="7172"/>
    <n v="92.81929726715002"/>
    <n v="1"/>
    <s v="CERA Week Conference"/>
    <n v="0"/>
    <n v="127"/>
    <n v="459"/>
    <n v="6031"/>
    <n v="0"/>
    <n v="598"/>
    <n v="1049"/>
    <n v="0"/>
    <n v="0"/>
    <n v="1.5367860600193611E-2"/>
    <n v="5.5542110358180061E-2"/>
    <n v="0.72979186834462728"/>
    <n v="0"/>
    <n v="7.2362052274927396E-2"/>
    <n v="0.12693610842207165"/>
    <n v="0"/>
    <n v="1659"/>
    <n v="0"/>
    <n v="29"/>
    <n v="91"/>
    <n v="413"/>
    <n v="3397"/>
    <n v="1041"/>
    <n v="376"/>
    <n v="10"/>
    <n v="947"/>
    <n v="0"/>
    <n v="0"/>
    <n v="71"/>
    <n v="0.62"/>
    <n v="2.5833333333333298E-2"/>
    <n v="0.28000000000000003"/>
    <n v="0"/>
    <n v="7.2346789638618306E-2"/>
    <n v="5.2340579710144896E-3"/>
    <n v="0.28000000000000003"/>
    <n v="1.94"/>
    <n v="8.0833333333333299E-2"/>
    <n v="0.97"/>
    <n v="0"/>
    <n v="0.233553209032279"/>
    <n v="5.4547101449275298E-2"/>
    <n v="0.97"/>
    <n v="515.05999999999995"/>
    <n v="21.460833333333301"/>
    <n v="24.47"/>
    <n v="17.989999999999998"/>
    <n v="1.9661503252420101"/>
    <n v="3.8657471014492701"/>
    <n v="6.48"/>
    <n v="275.57"/>
    <n v="11.4820833333333"/>
    <n v="20.88"/>
    <n v="4.49"/>
    <n v="6.9066193700817502"/>
    <n v="47.701391123188401"/>
    <n v="16.39"/>
    <n v="13.9"/>
    <n v="0.57916666666666705"/>
    <n v="0.92"/>
    <n v="0.31"/>
    <n v="0.26141615443025201"/>
    <n v="6.8338405797101501E-2"/>
    <n v="0.61"/>
    <n v="24329.74"/>
    <n v="1013.73916666667"/>
    <n v="1020.45"/>
    <n v="1007.97"/>
    <n v="3.6758210164434701"/>
    <n v="13.5116601449275"/>
    <n v="12.48"/>
    <n v="120.76"/>
    <n v="5.0316666666666698"/>
    <n v="6.53"/>
    <n v="2.1800000000000002"/>
    <n v="1.20804789232254"/>
    <n v="1.45937971014493"/>
    <n v="4.3499999999999996"/>
    <n v="155.37"/>
    <n v="6.4737499999999999"/>
    <n v="9.16"/>
    <n v="3.55"/>
    <n v="1.6639811153297099"/>
    <n v="2.7688331521739098"/>
    <n v="5.61"/>
    <n v="6303"/>
    <n v="262.625"/>
    <n v="359"/>
    <n v="1"/>
    <n v="122.215708269543"/>
    <n v="14936.679347826101"/>
    <n v="358"/>
    <n v="19.68"/>
    <n v="0.82"/>
    <n v="1"/>
    <n v="0.2"/>
    <n v="0.19737406551806799"/>
    <n v="3.8956521739130397E-2"/>
    <n v="0.8"/>
    <n v="38"/>
    <n v="1.5833333333333299"/>
    <n v="8"/>
    <n v="0"/>
    <n v="2.4301845817652001"/>
    <n v="5.9057971014492798"/>
    <n v="8"/>
    <n v="236.541"/>
    <n v="9.8558749999999993"/>
    <n v="14.337"/>
    <n v="4.8929999999999998"/>
    <n v="2.6915481776091799"/>
    <n v="7.2444315923913001"/>
    <n v="9.4440000000000008"/>
    <x v="51"/>
    <x v="3"/>
  </r>
  <r>
    <d v="2019-03-15T00:00:00"/>
    <x v="412"/>
    <x v="421"/>
    <x v="16"/>
    <s v="Friday"/>
    <n v="0"/>
    <s v="Mar"/>
    <s v="Spring"/>
    <n v="0"/>
    <n v="0"/>
    <n v="1"/>
    <n v="1"/>
    <n v="0"/>
    <n v="10"/>
    <n v="17"/>
    <n v="7"/>
    <s v="Extremely High"/>
    <n v="7172"/>
    <n v="100"/>
    <n v="1"/>
    <s v="CERA Week Conference"/>
    <n v="0"/>
    <n v="180"/>
    <n v="504"/>
    <n v="7419"/>
    <n v="0"/>
    <n v="575"/>
    <n v="1183"/>
    <n v="0"/>
    <n v="0"/>
    <n v="1.8253726802555523E-2"/>
    <n v="5.1110435047155463E-2"/>
    <n v="0.75235777304533014"/>
    <n v="0"/>
    <n v="5.8310516174830136E-2"/>
    <n v="0.11996754893012879"/>
    <n v="0"/>
    <n v="2056"/>
    <n v="0"/>
    <n v="18"/>
    <n v="155"/>
    <n v="441"/>
    <n v="4186"/>
    <n v="1433"/>
    <n v="373"/>
    <n v="7"/>
    <n v="1085"/>
    <n v="0"/>
    <n v="0"/>
    <n v="81"/>
    <n v="0.11"/>
    <n v="4.5833333333333299E-3"/>
    <n v="0.06"/>
    <n v="0"/>
    <n v="1.5597983890531301E-2"/>
    <n v="2.4329710144927499E-4"/>
    <n v="0.06"/>
    <n v="0.1"/>
    <n v="4.1666666666666701E-3"/>
    <n v="0.08"/>
    <n v="0"/>
    <n v="1.66594187138705E-2"/>
    <n v="2.7753623188405801E-4"/>
    <n v="0.08"/>
    <n v="340.95"/>
    <n v="14.206250000000001"/>
    <n v="17.25"/>
    <n v="10.94"/>
    <n v="1.7739192974633999"/>
    <n v="3.1467896739130401"/>
    <n v="6.31"/>
    <n v="36.99"/>
    <n v="1.54125"/>
    <n v="4.38"/>
    <n v="-0.35"/>
    <n v="1.3768815190100101"/>
    <n v="1.8958027173912999"/>
    <n v="4.7300000000000004"/>
    <n v="10.19"/>
    <n v="0.42458333333333298"/>
    <n v="0.5"/>
    <n v="0.36"/>
    <n v="4.5776314994686401E-2"/>
    <n v="2.0954710144927501E-3"/>
    <n v="0.14000000000000001"/>
    <n v="24601.93"/>
    <n v="1025.0804166666701"/>
    <n v="1028.26"/>
    <n v="1020.84"/>
    <n v="2.1818768928063501"/>
    <n v="4.7605867753622899"/>
    <n v="7.41999999999996"/>
    <n v="142.9"/>
    <n v="5.9541666666666702"/>
    <n v="7.99"/>
    <n v="4.46"/>
    <n v="1.2033681595988099"/>
    <n v="1.44809492753623"/>
    <n v="3.53"/>
    <n v="160.29"/>
    <n v="6.67875"/>
    <n v="10.09"/>
    <n v="4.46"/>
    <n v="1.89494134932755"/>
    <n v="3.59080271739131"/>
    <n v="5.63"/>
    <n v="576"/>
    <n v="24"/>
    <n v="356"/>
    <n v="3"/>
    <n v="70.836001654771493"/>
    <n v="5017.7391304347802"/>
    <n v="353"/>
    <n v="18.600000000000001"/>
    <n v="0.77500000000000002"/>
    <n v="1"/>
    <n v="0.41"/>
    <n v="0.18266148305350099"/>
    <n v="3.3365217391304401E-2"/>
    <n v="0.59"/>
    <n v="34"/>
    <n v="1.4166666666666701"/>
    <n v="6"/>
    <n v="0"/>
    <n v="2.0624313778658898"/>
    <n v="4.2536231884057996"/>
    <n v="6"/>
    <n v="302.27"/>
    <n v="12.594583333333301"/>
    <n v="16.093"/>
    <n v="8.9870000000000001"/>
    <n v="2.1521365504735201"/>
    <n v="4.63169173188406"/>
    <n v="7.1059999999999999"/>
    <x v="3"/>
    <x v="3"/>
  </r>
  <r>
    <d v="2019-03-16T00:00:00"/>
    <x v="413"/>
    <x v="422"/>
    <x v="0"/>
    <s v="Saturday"/>
    <n v="1"/>
    <s v="Mar"/>
    <s v="Spring"/>
    <n v="0"/>
    <n v="1"/>
    <n v="0"/>
    <n v="1"/>
    <n v="0"/>
    <n v="9"/>
    <n v="18"/>
    <n v="9"/>
    <s v="Extremely High"/>
    <n v="7172"/>
    <n v="93.976575571667595"/>
    <n v="0"/>
    <m/>
    <n v="0"/>
    <n v="16"/>
    <n v="405"/>
    <n v="7173"/>
    <n v="0"/>
    <n v="475"/>
    <n v="995"/>
    <n v="0"/>
    <n v="0"/>
    <n v="1.76522506619594E-3"/>
    <n v="4.4682259488084727E-2"/>
    <n v="0.79137246248896731"/>
    <n v="0"/>
    <n v="5.240511915269197E-2"/>
    <n v="0.10977493380406002"/>
    <n v="0"/>
    <n v="1753"/>
    <n v="0"/>
    <n v="3"/>
    <n v="0"/>
    <n v="371"/>
    <n v="4410"/>
    <n v="1297"/>
    <n v="317"/>
    <n v="29"/>
    <n v="920"/>
    <n v="0"/>
    <n v="0"/>
    <n v="71"/>
    <n v="0.08"/>
    <n v="3.3333333333333301E-3"/>
    <n v="0.04"/>
    <n v="0"/>
    <n v="1.00722031037067E-2"/>
    <n v="1.01449275362319E-4"/>
    <n v="0.04"/>
    <n v="0.09"/>
    <n v="3.7499999999999999E-3"/>
    <n v="0.04"/>
    <n v="0"/>
    <n v="1.05552377272263E-2"/>
    <n v="1.11413043478261E-4"/>
    <n v="0.04"/>
    <n v="308.33999999999997"/>
    <n v="12.8475"/>
    <n v="15.51"/>
    <n v="11.15"/>
    <n v="1.15251803720677"/>
    <n v="1.32829782608696"/>
    <n v="4.3600000000000003"/>
    <n v="39.57"/>
    <n v="1.6487499999999999"/>
    <n v="4.71"/>
    <n v="0.09"/>
    <n v="1.4591966595714101"/>
    <n v="2.1292548913043499"/>
    <n v="4.62"/>
    <n v="11.24"/>
    <n v="0.46833333333333299"/>
    <n v="0.59"/>
    <n v="0.39"/>
    <n v="5.69260898898293E-2"/>
    <n v="3.2405797101449302E-3"/>
    <n v="0.2"/>
    <n v="24657.759999999998"/>
    <n v="1027.4066666666699"/>
    <n v="1030.1600000000001"/>
    <n v="1025.92"/>
    <n v="1.3088384052336199"/>
    <n v="1.71305797101448"/>
    <n v="4.24000000000001"/>
    <n v="83.78"/>
    <n v="3.4908333333333301"/>
    <n v="5.85"/>
    <n v="0.9"/>
    <n v="1.7279440325745901"/>
    <n v="2.9857905797101401"/>
    <n v="4.95"/>
    <n v="91.02"/>
    <n v="3.7925"/>
    <n v="9.59"/>
    <n v="0.9"/>
    <n v="2.0800736818053198"/>
    <n v="4.3267065217391298"/>
    <n v="8.69"/>
    <n v="2075"/>
    <n v="86.4583333333333"/>
    <n v="273"/>
    <n v="9"/>
    <n v="85.626072404159203"/>
    <n v="7331.8242753623199"/>
    <n v="264"/>
    <n v="18.36"/>
    <n v="0.76500000000000001"/>
    <n v="1"/>
    <n v="0.33"/>
    <n v="0.163839794497154"/>
    <n v="2.6843478260869601E-2"/>
    <n v="0.67"/>
    <n v="33"/>
    <n v="1.375"/>
    <n v="6"/>
    <n v="0"/>
    <n v="1.9959197509353701"/>
    <n v="3.98369565217391"/>
    <n v="6"/>
    <n v="324.00099999999998"/>
    <n v="13.5000416666667"/>
    <n v="16.093"/>
    <n v="9.2110000000000003"/>
    <n v="2.3520844682992301"/>
    <n v="5.5323013460144903"/>
    <n v="6.8819999999999997"/>
    <x v="3"/>
    <x v="0"/>
  </r>
  <r>
    <d v="2019-03-17T00:00:00"/>
    <x v="414"/>
    <x v="423"/>
    <x v="21"/>
    <s v="Sunday"/>
    <n v="1"/>
    <s v="Mar"/>
    <s v="Spring"/>
    <n v="0"/>
    <n v="1"/>
    <n v="0"/>
    <n v="1"/>
    <n v="0"/>
    <n v="9"/>
    <n v="18"/>
    <n v="9"/>
    <s v="Extremely High"/>
    <n v="7172"/>
    <n v="53.165086447295039"/>
    <n v="0"/>
    <m/>
    <n v="0"/>
    <n v="4"/>
    <n v="329"/>
    <n v="4144"/>
    <n v="0"/>
    <n v="194"/>
    <n v="625"/>
    <n v="0"/>
    <n v="0"/>
    <n v="7.5528700906344411E-4"/>
    <n v="6.2122356495468281E-2"/>
    <n v="0.78247734138972813"/>
    <n v="0"/>
    <n v="3.663141993957704E-2"/>
    <n v="0.11801359516616314"/>
    <n v="0"/>
    <n v="787"/>
    <n v="0"/>
    <n v="0"/>
    <n v="4"/>
    <n v="318"/>
    <n v="2842"/>
    <n v="683"/>
    <n v="139"/>
    <n v="2"/>
    <n v="558"/>
    <n v="0"/>
    <n v="0"/>
    <n v="54"/>
    <n v="0"/>
    <n v="0"/>
    <n v="0"/>
    <n v="0"/>
    <n v="0"/>
    <n v="0"/>
    <n v="0"/>
    <n v="0"/>
    <n v="0"/>
    <n v="0"/>
    <n v="0"/>
    <n v="0"/>
    <n v="0"/>
    <n v="0"/>
    <n v="318.51"/>
    <n v="13.27125"/>
    <n v="15.57"/>
    <n v="11.47"/>
    <n v="1.4066312285185001"/>
    <n v="1.97861141304348"/>
    <n v="4.0999999999999996"/>
    <n v="70.849999999999994"/>
    <n v="2.9520833333333298"/>
    <n v="5.6"/>
    <n v="-0.18"/>
    <n v="2.01289965875895"/>
    <n v="4.0517650362318802"/>
    <n v="5.78"/>
    <n v="12.19"/>
    <n v="0.50791666666666702"/>
    <n v="0.64"/>
    <n v="0.35"/>
    <n v="0.109702331102285"/>
    <n v="1.2034601449275401E-2"/>
    <n v="0.28999999999999998"/>
    <n v="24620.94"/>
    <n v="1025.8724999999999"/>
    <n v="1028.1600000000001"/>
    <n v="1024.3499999999999"/>
    <n v="1.1313564386630699"/>
    <n v="1.2799673913043801"/>
    <n v="3.8100000000001701"/>
    <n v="63.97"/>
    <n v="2.6654166666666699"/>
    <n v="5.44"/>
    <n v="0.35"/>
    <n v="1.4416867511376401"/>
    <n v="2.0784606884058001"/>
    <n v="5.09"/>
    <n v="66.069999999999993"/>
    <n v="2.7529166666666698"/>
    <n v="5.44"/>
    <n v="0.35"/>
    <n v="1.3854946665413399"/>
    <n v="1.91959547101449"/>
    <n v="5.09"/>
    <n v="2697"/>
    <n v="112.375"/>
    <n v="298"/>
    <n v="3"/>
    <n v="96.844928712820604"/>
    <n v="9378.9402173913004"/>
    <n v="295"/>
    <n v="11.05"/>
    <n v="0.46041666666666697"/>
    <n v="1"/>
    <n v="0"/>
    <n v="0.28152502656018003"/>
    <n v="7.9256340579710205E-2"/>
    <n v="1"/>
    <n v="44"/>
    <n v="1.8333333333333299"/>
    <n v="7"/>
    <n v="0"/>
    <n v="2.69728795623318"/>
    <n v="7.27536231884058"/>
    <n v="7"/>
    <n v="317.49700000000001"/>
    <n v="13.229041666666699"/>
    <n v="16.093"/>
    <n v="11.069000000000001"/>
    <n v="1.70197594830926"/>
    <n v="2.8967221286231899"/>
    <n v="5.024"/>
    <x v="0"/>
    <x v="0"/>
  </r>
  <r>
    <d v="2019-03-18T00:00:00"/>
    <x v="415"/>
    <x v="424"/>
    <x v="35"/>
    <s v="Monday"/>
    <n v="0"/>
    <s v="Mar"/>
    <s v="Spring"/>
    <n v="0"/>
    <n v="1"/>
    <n v="0"/>
    <n v="0"/>
    <n v="0"/>
    <n v="10"/>
    <n v="17"/>
    <n v="7"/>
    <s v="Medium"/>
    <n v="7172"/>
    <n v="32.180702732849973"/>
    <n v="0"/>
    <m/>
    <n v="0"/>
    <n v="217"/>
    <n v="246"/>
    <n v="2791"/>
    <n v="0"/>
    <n v="234"/>
    <n v="354"/>
    <n v="137"/>
    <n v="0"/>
    <n v="5.4536315657200303E-2"/>
    <n v="6.182457903995979E-2"/>
    <n v="0.70143252073385276"/>
    <n v="0"/>
    <n v="5.8808745916059314E-2"/>
    <n v="8.8967077155064092E-2"/>
    <n v="3.4430761497863782E-2"/>
    <n v="545"/>
    <n v="0"/>
    <n v="81"/>
    <n v="129"/>
    <n v="236"/>
    <n v="1697"/>
    <n v="409"/>
    <n v="125"/>
    <n v="3"/>
    <n v="285"/>
    <n v="0"/>
    <n v="137"/>
    <n v="37"/>
    <n v="0"/>
    <n v="0"/>
    <n v="0"/>
    <n v="0"/>
    <n v="0"/>
    <n v="0"/>
    <n v="0"/>
    <n v="0"/>
    <n v="0"/>
    <n v="0"/>
    <n v="0"/>
    <n v="0"/>
    <n v="0"/>
    <n v="0"/>
    <n v="333.34"/>
    <n v="13.8891666666667"/>
    <n v="18.420000000000002"/>
    <n v="9.64"/>
    <n v="3.2399421850271999"/>
    <n v="10.497225362318799"/>
    <n v="8.7799999999999994"/>
    <n v="115.86"/>
    <n v="4.8274999999999997"/>
    <n v="7.65"/>
    <n v="2.4500000000000002"/>
    <n v="1.5383171211480999"/>
    <n v="2.3664195652173898"/>
    <n v="5.2"/>
    <n v="13.57"/>
    <n v="0.56541666666666701"/>
    <n v="0.76"/>
    <n v="0.35"/>
    <n v="0.148294042997033"/>
    <n v="2.1991123188405799E-2"/>
    <n v="0.41"/>
    <n v="24599.61"/>
    <n v="1024.9837500000001"/>
    <n v="1026.75"/>
    <n v="1023.73"/>
    <n v="0.90334553310120602"/>
    <n v="0.81603315217390204"/>
    <n v="3.01999999999998"/>
    <n v="74.95"/>
    <n v="3.1229166666666699"/>
    <n v="5.8"/>
    <n v="0.4"/>
    <n v="1.82450583939077"/>
    <n v="3.3288215579710099"/>
    <n v="5.4"/>
    <n v="81.96"/>
    <n v="3.415"/>
    <n v="6.89"/>
    <n v="0.62"/>
    <n v="2.0029304617940702"/>
    <n v="4.0117304347826099"/>
    <n v="6.27"/>
    <n v="3378"/>
    <n v="140.75"/>
    <n v="356"/>
    <n v="8"/>
    <n v="115.628810160489"/>
    <n v="13370.0217391304"/>
    <n v="348"/>
    <n v="6.65"/>
    <n v="0.27708333333333302"/>
    <n v="0.94"/>
    <n v="0"/>
    <n v="0.22792979786246301"/>
    <n v="5.1951992753623201E-2"/>
    <n v="0.94"/>
    <n v="42"/>
    <n v="1.75"/>
    <n v="8"/>
    <n v="0"/>
    <n v="2.67435485922184"/>
    <n v="7.1521739130434803"/>
    <n v="8"/>
    <n v="329.44299999999998"/>
    <n v="13.726791666666699"/>
    <n v="16.093"/>
    <n v="9.98"/>
    <n v="2.1838866824234899"/>
    <n v="4.7693610416666701"/>
    <n v="6.1130000000000004"/>
    <x v="0"/>
    <x v="0"/>
  </r>
  <r>
    <d v="2019-03-19T00:00:00"/>
    <x v="416"/>
    <x v="425"/>
    <x v="0"/>
    <s v="Tuesday"/>
    <n v="0"/>
    <s v="Mar"/>
    <s v="Spring"/>
    <n v="0"/>
    <n v="0"/>
    <n v="0"/>
    <n v="0"/>
    <n v="0"/>
    <n v="10"/>
    <n v="17"/>
    <n v="7"/>
    <s v="Medium"/>
    <n v="7172"/>
    <n v="34.313998884551033"/>
    <n v="0"/>
    <m/>
    <n v="0"/>
    <n v="364"/>
    <n v="285"/>
    <n v="2335"/>
    <n v="0"/>
    <n v="168"/>
    <n v="160"/>
    <n v="1"/>
    <n v="0"/>
    <n v="0.10987020827044974"/>
    <n v="8.6024750980983999E-2"/>
    <n v="0.70479927558104438"/>
    <n v="0"/>
    <n v="5.0709326894053726E-2"/>
    <n v="4.8294597041955933E-2"/>
    <n v="3.0184123151222455E-4"/>
    <n v="617"/>
    <n v="0"/>
    <n v="111"/>
    <n v="77"/>
    <n v="270"/>
    <n v="1357"/>
    <n v="270"/>
    <n v="70"/>
    <n v="44"/>
    <n v="133"/>
    <n v="0"/>
    <n v="1"/>
    <n v="46"/>
    <n v="0.04"/>
    <n v="1.66666666666667E-3"/>
    <n v="0.04"/>
    <n v="0"/>
    <n v="8.1649658092772595E-3"/>
    <n v="6.6666666666666697E-5"/>
    <n v="0.04"/>
    <n v="0.01"/>
    <n v="4.1666666666666702E-4"/>
    <n v="0.01"/>
    <n v="0"/>
    <n v="2.0412414523193101E-3"/>
    <n v="4.1666666666666703E-6"/>
    <n v="0.01"/>
    <n v="378.14"/>
    <n v="15.7558333333333"/>
    <n v="19.46"/>
    <n v="13.37"/>
    <n v="2.2133231294509002"/>
    <n v="4.89879927536232"/>
    <n v="6.09"/>
    <n v="187.56"/>
    <n v="7.8150000000000004"/>
    <n v="9.34"/>
    <n v="6.14"/>
    <n v="1.16336094813784"/>
    <n v="1.35340869565217"/>
    <n v="3.2"/>
    <n v="14.56"/>
    <n v="0.60666666666666702"/>
    <n v="0.75"/>
    <n v="0.43"/>
    <n v="0.124539732324814"/>
    <n v="1.5510144927536201E-2"/>
    <n v="0.32"/>
    <n v="24587.66"/>
    <n v="1024.48583333333"/>
    <n v="1026.47"/>
    <n v="1023.22"/>
    <n v="1.04534544598867"/>
    <n v="1.09274710144926"/>
    <n v="3.25"/>
    <n v="84.3"/>
    <n v="3.5125000000000002"/>
    <n v="6.67"/>
    <n v="0.49"/>
    <n v="1.8549704087643299"/>
    <n v="3.4409152173913"/>
    <n v="6.18"/>
    <n v="87.7"/>
    <n v="3.6541666666666699"/>
    <n v="6.67"/>
    <n v="0.54"/>
    <n v="1.7969029314149201"/>
    <n v="3.2288601449275398"/>
    <n v="6.13"/>
    <n v="2423"/>
    <n v="100.958333333333"/>
    <n v="196"/>
    <n v="36"/>
    <n v="40.972397035572399"/>
    <n v="1678.73731884058"/>
    <n v="160"/>
    <n v="10.28"/>
    <n v="0.42833333333333301"/>
    <n v="0.79"/>
    <n v="0"/>
    <n v="0.233994921287633"/>
    <n v="5.4753623188405799E-2"/>
    <n v="0.79"/>
    <n v="41"/>
    <n v="1.7083333333333299"/>
    <n v="8"/>
    <n v="0"/>
    <n v="2.6123314036160998"/>
    <n v="6.8242753623188399"/>
    <n v="8"/>
    <n v="326.17399999999998"/>
    <n v="13.590583333333299"/>
    <n v="16.093"/>
    <n v="10.086"/>
    <n v="2.2087102456581702"/>
    <n v="4.8784009492753597"/>
    <n v="6.0069999999999997"/>
    <x v="0"/>
    <x v="0"/>
  </r>
  <r>
    <d v="2019-03-20T00:00:00"/>
    <x v="417"/>
    <x v="426"/>
    <x v="23"/>
    <s v="Wednesday"/>
    <n v="0"/>
    <s v="Mar"/>
    <s v="Spring"/>
    <n v="0"/>
    <n v="0"/>
    <n v="0"/>
    <n v="0"/>
    <n v="0"/>
    <n v="10"/>
    <n v="17"/>
    <n v="7"/>
    <s v="Medium"/>
    <n v="7172"/>
    <n v="32.808142777467928"/>
    <n v="0"/>
    <m/>
    <n v="0"/>
    <n v="252"/>
    <n v="461"/>
    <n v="2144"/>
    <n v="0"/>
    <n v="337"/>
    <n v="226"/>
    <n v="4"/>
    <n v="0"/>
    <n v="7.359813084112149E-2"/>
    <n v="0.13463785046728971"/>
    <n v="0.62616822429906538"/>
    <n v="0"/>
    <n v="9.8422897196261683E-2"/>
    <n v="6.6004672897196262E-2"/>
    <n v="1.1682242990654205E-3"/>
    <n v="415"/>
    <n v="0"/>
    <n v="111"/>
    <n v="58"/>
    <n v="259"/>
    <n v="1327"/>
    <n v="298"/>
    <n v="116"/>
    <n v="7"/>
    <n v="181"/>
    <n v="0"/>
    <n v="0"/>
    <n v="38"/>
    <n v="0"/>
    <n v="0"/>
    <n v="0"/>
    <n v="0"/>
    <n v="0"/>
    <n v="0"/>
    <n v="0"/>
    <n v="0"/>
    <n v="0"/>
    <n v="0"/>
    <n v="0"/>
    <n v="0"/>
    <n v="0"/>
    <n v="0"/>
    <n v="389.3"/>
    <n v="16.220833333333299"/>
    <n v="22.07"/>
    <n v="10.36"/>
    <n v="4.2580163953639696"/>
    <n v="18.130703623188399"/>
    <n v="11.71"/>
    <n v="188.84"/>
    <n v="7.8683333333333296"/>
    <n v="10.62"/>
    <n v="4.49"/>
    <n v="1.91407979177342"/>
    <n v="3.6637014492753601"/>
    <n v="6.13"/>
    <n v="14.89"/>
    <n v="0.62041666666666695"/>
    <n v="0.91"/>
    <n v="0.32"/>
    <n v="0.222055205957333"/>
    <n v="4.93085144927536E-2"/>
    <n v="0.59"/>
    <n v="24557.27"/>
    <n v="1023.21958333333"/>
    <n v="1025.53"/>
    <n v="1021.01"/>
    <n v="1.2536988029051499"/>
    <n v="1.57176068840579"/>
    <n v="4.51999999999998"/>
    <n v="48.88"/>
    <n v="2.0366666666666702"/>
    <n v="3.5"/>
    <n v="0.27"/>
    <n v="1.0618469007252"/>
    <n v="1.1275188405797101"/>
    <n v="3.23"/>
    <n v="55.21"/>
    <n v="2.3004166666666701"/>
    <n v="4.8899999999999997"/>
    <n v="0.44"/>
    <n v="1.06272610552405"/>
    <n v="1.1293867753623199"/>
    <n v="4.45"/>
    <n v="2835"/>
    <n v="118.125"/>
    <n v="264"/>
    <n v="15"/>
    <n v="72.476870373453906"/>
    <n v="5252.8967391304304"/>
    <n v="249"/>
    <n v="6.19"/>
    <n v="0.25791666666666702"/>
    <n v="0.82"/>
    <n v="0"/>
    <n v="0.25118811877653102"/>
    <n v="6.3095471014492699E-2"/>
    <n v="0.82"/>
    <n v="44"/>
    <n v="1.8333333333333299"/>
    <n v="8"/>
    <n v="0"/>
    <n v="2.6484887678869198"/>
    <n v="7.0144927536231902"/>
    <n v="8"/>
    <n v="329.13499999999999"/>
    <n v="13.7139583333333"/>
    <n v="16.093"/>
    <n v="11.509"/>
    <n v="1.50446987569843"/>
    <n v="2.2634296068840598"/>
    <n v="4.5839999999999996"/>
    <x v="0"/>
    <x v="0"/>
  </r>
  <r>
    <d v="2019-03-21T00:00:00"/>
    <x v="418"/>
    <x v="427"/>
    <x v="23"/>
    <s v="Thursday"/>
    <n v="0"/>
    <s v="Mar"/>
    <s v="Spring"/>
    <n v="0"/>
    <n v="0"/>
    <n v="1"/>
    <n v="0"/>
    <n v="0"/>
    <n v="10"/>
    <n v="17"/>
    <n v="7"/>
    <s v="Medium"/>
    <n v="7172"/>
    <n v="34.829894032348022"/>
    <n v="0"/>
    <m/>
    <n v="0"/>
    <n v="301"/>
    <n v="485"/>
    <n v="2293"/>
    <n v="0"/>
    <n v="330"/>
    <n v="260"/>
    <n v="2"/>
    <n v="0"/>
    <n v="8.1994007082538817E-2"/>
    <n v="0.1321165894851539"/>
    <n v="0.62462544265867614"/>
    <n v="0"/>
    <n v="8.9893761917733586E-2"/>
    <n v="7.0825388177608278E-2"/>
    <n v="5.4481067828929448E-4"/>
    <n v="399"/>
    <n v="0"/>
    <n v="206"/>
    <n v="69"/>
    <n v="360"/>
    <n v="1444"/>
    <n v="332"/>
    <n v="228"/>
    <n v="14"/>
    <n v="189"/>
    <n v="0"/>
    <n v="0"/>
    <n v="33"/>
    <n v="0.04"/>
    <n v="1.66666666666667E-3"/>
    <n v="0.04"/>
    <n v="0"/>
    <n v="8.1649658092772595E-3"/>
    <n v="6.6666666666666697E-5"/>
    <n v="0.04"/>
    <n v="0.02"/>
    <n v="8.3333333333333295E-4"/>
    <n v="0.02"/>
    <n v="0"/>
    <n v="4.0824829046386298E-3"/>
    <n v="1.6666666666666701E-5"/>
    <n v="0.02"/>
    <n v="412.14"/>
    <n v="17.172499999999999"/>
    <n v="23.06"/>
    <n v="13.04"/>
    <n v="3.3252894610845498"/>
    <n v="11.057550000000001"/>
    <n v="10.02"/>
    <n v="168.12"/>
    <n v="7.0049999999999999"/>
    <n v="10.39"/>
    <n v="1.79"/>
    <n v="3.2904050233050799"/>
    <n v="10.8267652173913"/>
    <n v="8.6"/>
    <n v="13.32"/>
    <n v="0.55500000000000005"/>
    <n v="0.78"/>
    <n v="0.26"/>
    <n v="0.20786701434372401"/>
    <n v="4.3208695652173897E-2"/>
    <n v="0.52"/>
    <n v="24547.49"/>
    <n v="1022.81208333333"/>
    <n v="1025.08"/>
    <n v="1020.3"/>
    <n v="1.5118056556911199"/>
    <n v="2.2855563405796602"/>
    <n v="4.7799999999999701"/>
    <n v="60.95"/>
    <n v="2.5395833333333302"/>
    <n v="3.44"/>
    <n v="1.89"/>
    <n v="0.44925522103052801"/>
    <n v="0.20183025362318799"/>
    <n v="1.55"/>
    <n v="71.33"/>
    <n v="2.9720833333333299"/>
    <n v="5.0199999999999996"/>
    <n v="2.2000000000000002"/>
    <n v="0.80153103043714002"/>
    <n v="0.64245199275362297"/>
    <n v="2.82"/>
    <n v="3645"/>
    <n v="151.875"/>
    <n v="330"/>
    <n v="9"/>
    <n v="92.209738474660099"/>
    <n v="8502.6358695652198"/>
    <n v="321"/>
    <n v="2.69"/>
    <n v="0.11208333333333299"/>
    <n v="0.75"/>
    <n v="0"/>
    <n v="0.23401930739125801"/>
    <n v="5.4765036231884001E-2"/>
    <n v="0.75"/>
    <n v="53"/>
    <n v="2.2083333333333299"/>
    <n v="9"/>
    <n v="0"/>
    <n v="3.3229003395628101"/>
    <n v="11.0416666666667"/>
    <n v="9"/>
    <n v="315.755"/>
    <n v="13.156458333333299"/>
    <n v="16.093"/>
    <n v="8.8209999999999997"/>
    <n v="2.7191557989673898"/>
    <n v="7.3938082590579697"/>
    <n v="7.2720000000000002"/>
    <x v="2"/>
    <x v="2"/>
  </r>
  <r>
    <d v="2019-03-22T00:00:00"/>
    <x v="419"/>
    <x v="428"/>
    <x v="40"/>
    <s v="Friday"/>
    <n v="0"/>
    <s v="Mar"/>
    <s v="Spring"/>
    <n v="0"/>
    <n v="1"/>
    <n v="1"/>
    <n v="0"/>
    <n v="0"/>
    <n v="10"/>
    <n v="17"/>
    <n v="7"/>
    <s v="Medium"/>
    <n v="7172"/>
    <n v="38.622420524261017"/>
    <n v="0"/>
    <m/>
    <n v="0"/>
    <n v="347"/>
    <n v="314"/>
    <n v="2968"/>
    <n v="0"/>
    <n v="484"/>
    <n v="314"/>
    <n v="0"/>
    <n v="0"/>
    <n v="7.8382651908741816E-2"/>
    <n v="7.0928393946238982E-2"/>
    <n v="0.6704314434154055"/>
    <n v="0"/>
    <n v="0.10932911678337474"/>
    <n v="7.0928393946238982E-2"/>
    <n v="0"/>
    <n v="529"/>
    <n v="0"/>
    <n v="275"/>
    <n v="72"/>
    <n v="268"/>
    <n v="1849"/>
    <n v="450"/>
    <n v="269"/>
    <n v="10"/>
    <n v="254"/>
    <n v="0"/>
    <n v="0"/>
    <n v="31"/>
    <n v="0"/>
    <n v="0"/>
    <n v="0"/>
    <n v="0"/>
    <n v="0"/>
    <n v="0"/>
    <n v="0"/>
    <n v="0"/>
    <n v="0"/>
    <n v="0"/>
    <n v="0"/>
    <n v="0"/>
    <n v="0"/>
    <n v="0"/>
    <n v="428.92"/>
    <n v="17.871666666666702"/>
    <n v="25.14"/>
    <n v="12.01"/>
    <n v="4.7860110164181"/>
    <n v="22.905901449275401"/>
    <n v="13.13"/>
    <n v="239.75"/>
    <n v="9.9895833333333304"/>
    <n v="14.03"/>
    <n v="6.57"/>
    <n v="2.5010354015307601"/>
    <n v="6.2551780797101397"/>
    <n v="7.46"/>
    <n v="15.53"/>
    <n v="0.64708333333333301"/>
    <n v="0.89"/>
    <n v="0.32"/>
    <n v="0.22775805558543499"/>
    <n v="5.1873731884058E-2"/>
    <n v="0.56999999999999995"/>
    <n v="24504.71"/>
    <n v="1021.02958333333"/>
    <n v="1023.27"/>
    <n v="1019.06"/>
    <n v="1.2855466750076401"/>
    <n v="1.65263025362319"/>
    <n v="4.2100000000000399"/>
    <n v="60.31"/>
    <n v="2.51291666666667"/>
    <n v="4.54"/>
    <n v="1.1299999999999999"/>
    <n v="0.98188142012587598"/>
    <n v="0.96409112318840595"/>
    <n v="3.41"/>
    <n v="64.73"/>
    <n v="2.6970833333333299"/>
    <n v="5.22"/>
    <n v="1.1299999999999999"/>
    <n v="1.1272802173398599"/>
    <n v="1.2707606884058"/>
    <n v="4.09"/>
    <n v="5218"/>
    <n v="217.416666666667"/>
    <n v="319"/>
    <n v="126"/>
    <n v="61.313107093420697"/>
    <n v="3759.29710144927"/>
    <n v="193"/>
    <n v="1.1399999999999999"/>
    <n v="4.7500000000000001E-2"/>
    <n v="0.12"/>
    <n v="0"/>
    <n v="4.4355284965241999E-2"/>
    <n v="1.9673913043478301E-3"/>
    <n v="0.12"/>
    <n v="51"/>
    <n v="2.125"/>
    <n v="9"/>
    <n v="0"/>
    <n v="3.2074980090813598"/>
    <n v="10.288043478260899"/>
    <n v="9"/>
    <n v="311.84899999999999"/>
    <n v="12.9937083333333"/>
    <n v="16.093"/>
    <n v="9.5419999999999998"/>
    <n v="2.5031686437509499"/>
    <n v="6.2658532590579696"/>
    <n v="6.5510000000000002"/>
    <x v="2"/>
    <x v="2"/>
  </r>
  <r>
    <d v="2019-03-23T00:00:00"/>
    <x v="420"/>
    <x v="429"/>
    <x v="1"/>
    <s v="Saturday"/>
    <n v="1"/>
    <s v="Mar"/>
    <s v="Spring"/>
    <n v="0"/>
    <n v="1"/>
    <n v="1"/>
    <n v="0"/>
    <n v="0"/>
    <n v="10"/>
    <n v="18"/>
    <n v="8"/>
    <s v="Extremely High"/>
    <n v="7172"/>
    <n v="55.633017289459005"/>
    <n v="0"/>
    <m/>
    <n v="0"/>
    <n v="145"/>
    <n v="330"/>
    <n v="4244"/>
    <n v="0"/>
    <n v="386"/>
    <n v="558"/>
    <n v="2"/>
    <n v="0"/>
    <n v="2.5595763459841131E-2"/>
    <n v="5.8252427184466021E-2"/>
    <n v="0.74916151809355691"/>
    <n v="0"/>
    <n v="6.8137687555163279E-2"/>
    <n v="9.8499558693733447E-2"/>
    <n v="3.5304501323918798E-4"/>
    <n v="678"/>
    <n v="0"/>
    <n v="46"/>
    <n v="90"/>
    <n v="313"/>
    <n v="2936"/>
    <n v="806"/>
    <n v="217"/>
    <n v="86"/>
    <n v="504"/>
    <n v="0"/>
    <n v="2"/>
    <n v="57"/>
    <n v="0"/>
    <n v="0"/>
    <n v="0"/>
    <n v="0"/>
    <n v="0"/>
    <n v="0"/>
    <n v="0"/>
    <n v="0"/>
    <n v="0"/>
    <n v="0"/>
    <n v="0"/>
    <n v="0"/>
    <n v="0"/>
    <n v="0"/>
    <n v="448.54"/>
    <n v="18.689166666666701"/>
    <n v="21.89"/>
    <n v="15.03"/>
    <n v="2.39157200741827"/>
    <n v="5.7196166666666697"/>
    <n v="6.86"/>
    <n v="351.55"/>
    <n v="14.647916666666699"/>
    <n v="15.68"/>
    <n v="13.51"/>
    <n v="0.59929653810088901"/>
    <n v="0.35915634057971002"/>
    <n v="2.17"/>
    <n v="18.75"/>
    <n v="0.78125"/>
    <n v="0.91"/>
    <n v="0.64"/>
    <n v="9.9140326546900595E-2"/>
    <n v="9.8288043478260805E-3"/>
    <n v="0.27"/>
    <n v="24485.46"/>
    <n v="1020.2275"/>
    <n v="1022.23"/>
    <n v="1018.73"/>
    <n v="0.96082052796373396"/>
    <n v="0.92317608695650799"/>
    <n v="3.5"/>
    <n v="95.95"/>
    <n v="3.9979166666666699"/>
    <n v="6.54"/>
    <n v="1.61"/>
    <n v="1.6853356759351299"/>
    <n v="2.8403563405797101"/>
    <n v="4.93"/>
    <n v="102.7"/>
    <n v="4.2791666666666703"/>
    <n v="6.75"/>
    <n v="2.67"/>
    <n v="1.4484381893632201"/>
    <n v="2.0979731884057999"/>
    <n v="4.08"/>
    <n v="3524"/>
    <n v="146.833333333333"/>
    <n v="183"/>
    <n v="121"/>
    <n v="16.399010221104302"/>
    <n v="268.92753623188401"/>
    <n v="62"/>
    <n v="14.85"/>
    <n v="0.61875000000000002"/>
    <n v="0.96"/>
    <n v="0.06"/>
    <n v="0.31212194523239201"/>
    <n v="9.7420108695652194E-2"/>
    <n v="0.9"/>
    <n v="30"/>
    <n v="1.25"/>
    <n v="5"/>
    <n v="0"/>
    <n v="1.7507762253652901"/>
    <n v="3.0652173913043499"/>
    <n v="5"/>
    <n v="364.19499999999999"/>
    <n v="15.1747916666667"/>
    <n v="16.093"/>
    <n v="13.391999999999999"/>
    <n v="0.76054059601602197"/>
    <n v="0.57842199818840601"/>
    <n v="2.7010000000000001"/>
    <x v="3"/>
    <x v="0"/>
  </r>
  <r>
    <d v="2019-03-24T00:00:00"/>
    <x v="421"/>
    <x v="430"/>
    <x v="12"/>
    <s v="Sunday"/>
    <n v="1"/>
    <s v="Mar"/>
    <s v="Spring"/>
    <n v="0"/>
    <n v="1"/>
    <n v="1"/>
    <n v="0"/>
    <n v="0"/>
    <n v="10"/>
    <n v="18"/>
    <n v="8"/>
    <s v="High"/>
    <n v="7172"/>
    <n v="43.37702175125488"/>
    <n v="0"/>
    <m/>
    <n v="0"/>
    <n v="248"/>
    <n v="420"/>
    <n v="2660"/>
    <n v="0"/>
    <n v="341"/>
    <n v="455"/>
    <n v="0"/>
    <n v="0"/>
    <n v="6.0135790494665373E-2"/>
    <n v="0.10184287099903007"/>
    <n v="0.64500484966052374"/>
    <n v="0"/>
    <n v="8.2686711930164886E-2"/>
    <n v="0.11032977691561591"/>
    <n v="0"/>
    <n v="386"/>
    <n v="0"/>
    <n v="0"/>
    <n v="0"/>
    <n v="233"/>
    <n v="1875"/>
    <n v="340"/>
    <n v="253"/>
    <n v="19"/>
    <n v="420"/>
    <n v="231"/>
    <n v="0"/>
    <n v="48"/>
    <n v="0"/>
    <n v="0"/>
    <n v="0"/>
    <n v="0"/>
    <n v="0"/>
    <n v="0"/>
    <n v="0"/>
    <n v="0"/>
    <n v="0"/>
    <n v="0"/>
    <n v="0"/>
    <n v="0"/>
    <n v="0"/>
    <n v="0"/>
    <n v="485.14"/>
    <n v="20.214166666666699"/>
    <n v="24.28"/>
    <n v="16.010000000000002"/>
    <n v="2.81845303956477"/>
    <n v="7.9436775362318901"/>
    <n v="8.27"/>
    <n v="424.15"/>
    <n v="17.672916666666701"/>
    <n v="18.850000000000001"/>
    <n v="15.07"/>
    <n v="1.39045028417187"/>
    <n v="1.93335199275362"/>
    <n v="3.78"/>
    <n v="20.62"/>
    <n v="0.85916666666666697"/>
    <n v="0.98"/>
    <n v="0.71"/>
    <n v="8.7373096379918302E-2"/>
    <n v="7.6340579710144898E-3"/>
    <n v="0.27"/>
    <n v="24462.39"/>
    <n v="1019.26625"/>
    <n v="1021.22"/>
    <n v="1017.62"/>
    <n v="0.99625739864145002"/>
    <n v="0.99252880434782997"/>
    <n v="3.6000000000000201"/>
    <n v="84.35"/>
    <n v="3.5145833333333298"/>
    <n v="5.47"/>
    <n v="1.45"/>
    <n v="1.40135952363865"/>
    <n v="1.96380851449275"/>
    <n v="4.0199999999999996"/>
    <n v="102.84"/>
    <n v="4.2850000000000001"/>
    <n v="7.85"/>
    <n v="1.78"/>
    <n v="1.60073081135923"/>
    <n v="2.56233913043478"/>
    <n v="6.07"/>
    <n v="3676"/>
    <n v="153.166666666667"/>
    <n v="180"/>
    <n v="111"/>
    <n v="21.349405177879699"/>
    <n v="455.79710144927498"/>
    <n v="69"/>
    <n v="15.62"/>
    <n v="0.65083333333333304"/>
    <n v="1"/>
    <n v="0.06"/>
    <n v="0.29514796092905599"/>
    <n v="8.7112318840579697E-2"/>
    <n v="0.94"/>
    <n v="35"/>
    <n v="1.4583333333333299"/>
    <n v="5"/>
    <n v="0"/>
    <n v="2.0425722629261802"/>
    <n v="4.1721014492753596"/>
    <n v="5"/>
    <n v="356.32"/>
    <n v="14.8466666666667"/>
    <n v="16.093"/>
    <n v="8.3339999999999996"/>
    <n v="1.7950994562895399"/>
    <n v="3.2223820579710201"/>
    <n v="7.7590000000000003"/>
    <x v="3"/>
    <x v="0"/>
  </r>
  <r>
    <d v="2019-03-25T00:00:00"/>
    <x v="422"/>
    <x v="431"/>
    <x v="17"/>
    <s v="Monday"/>
    <n v="0"/>
    <s v="Mar"/>
    <s v="Spring"/>
    <n v="0"/>
    <n v="0"/>
    <n v="1"/>
    <n v="0"/>
    <n v="0"/>
    <n v="10"/>
    <n v="17"/>
    <n v="7"/>
    <s v="Medium"/>
    <n v="7172"/>
    <n v="29.155047406581147"/>
    <n v="0"/>
    <m/>
    <n v="0"/>
    <n v="2"/>
    <n v="153"/>
    <n v="1823"/>
    <n v="0"/>
    <n v="154"/>
    <n v="214"/>
    <n v="0"/>
    <n v="0"/>
    <n v="8.5251491901108269E-4"/>
    <n v="6.5217391304347824E-2"/>
    <n v="0.77706734867860183"/>
    <n v="0"/>
    <n v="6.5643648763853368E-2"/>
    <n v="9.1219096334185845E-2"/>
    <n v="0"/>
    <n v="297"/>
    <n v="0"/>
    <n v="0"/>
    <n v="2"/>
    <n v="129"/>
    <n v="1159"/>
    <n v="214"/>
    <n v="111"/>
    <n v="8"/>
    <n v="186"/>
    <n v="0"/>
    <n v="0"/>
    <n v="45"/>
    <n v="0"/>
    <n v="0"/>
    <n v="0"/>
    <n v="0"/>
    <n v="0"/>
    <n v="0"/>
    <n v="0"/>
    <n v="0"/>
    <n v="0"/>
    <n v="0"/>
    <n v="0"/>
    <n v="0"/>
    <n v="0"/>
    <n v="0"/>
    <n v="539.03"/>
    <n v="22.459583333333299"/>
    <n v="27.93"/>
    <n v="18.850000000000001"/>
    <n v="3.2018913964237998"/>
    <n v="10.2521085144928"/>
    <n v="9.08"/>
    <n v="450.39"/>
    <n v="18.766249999999999"/>
    <n v="19.97"/>
    <n v="17.73"/>
    <n v="0.52920623496935004"/>
    <n v="0.28005923913043401"/>
    <n v="2.2400000000000002"/>
    <n v="19.52"/>
    <n v="0.81333333333333302"/>
    <n v="0.99"/>
    <n v="0.55000000000000004"/>
    <n v="0.15544233284591299"/>
    <n v="2.4162318840579702E-2"/>
    <n v="0.44"/>
    <n v="24460.44"/>
    <n v="1019.1849999999999"/>
    <n v="1021.88"/>
    <n v="1017.34"/>
    <n v="1.42416108028857"/>
    <n v="2.0282347826086902"/>
    <n v="4.5399999999999601"/>
    <n v="56.52"/>
    <n v="2.355"/>
    <n v="3.85"/>
    <n v="0.36"/>
    <n v="0.97118036653745499"/>
    <n v="0.94319130434782605"/>
    <n v="3.49"/>
    <n v="66.41"/>
    <n v="2.7670833333333298"/>
    <n v="5.36"/>
    <n v="1.1299999999999999"/>
    <n v="1.10373862362217"/>
    <n v="1.21823894927536"/>
    <n v="4.2300000000000004"/>
    <n v="4909"/>
    <n v="204.541666666667"/>
    <n v="321"/>
    <n v="65"/>
    <n v="72.756281167163607"/>
    <n v="5293.4764492753602"/>
    <n v="256"/>
    <n v="17.96"/>
    <n v="0.74833333333333296"/>
    <n v="1"/>
    <n v="0.27"/>
    <n v="0.22768526458720401"/>
    <n v="5.1840579710144899E-2"/>
    <n v="0.73"/>
    <n v="39"/>
    <n v="1.625"/>
    <n v="6"/>
    <n v="0"/>
    <n v="2.33708290861474"/>
    <n v="5.4619565217391299"/>
    <n v="6"/>
    <n v="317.05900000000003"/>
    <n v="13.210791666666699"/>
    <n v="15.891"/>
    <n v="8.4870000000000001"/>
    <n v="1.8853242594858299"/>
    <n v="3.5544475634057999"/>
    <n v="7.4039999999999999"/>
    <x v="3"/>
    <x v="3"/>
  </r>
  <r>
    <d v="2019-03-26T00:00:00"/>
    <x v="122"/>
    <x v="432"/>
    <x v="39"/>
    <s v="Tuesday"/>
    <n v="0"/>
    <s v="Mar"/>
    <s v="Spring"/>
    <n v="0"/>
    <n v="0"/>
    <n v="1"/>
    <n v="0"/>
    <n v="0"/>
    <n v="10"/>
    <n v="17"/>
    <n v="7"/>
    <s v="Medium"/>
    <n v="7172"/>
    <n v="24.623535973229224"/>
    <n v="0"/>
    <m/>
    <n v="0"/>
    <n v="115"/>
    <n v="227"/>
    <n v="1729"/>
    <n v="0"/>
    <n v="173"/>
    <n v="175"/>
    <n v="0"/>
    <n v="0"/>
    <n v="4.7540305911533694E-2"/>
    <n v="9.3840429929723024E-2"/>
    <n v="0.71475816453079788"/>
    <n v="0"/>
    <n v="7.1517155849524602E-2"/>
    <n v="7.2343943778420836E-2"/>
    <n v="0"/>
    <n v="281"/>
    <n v="0"/>
    <n v="74"/>
    <n v="41"/>
    <n v="208"/>
    <n v="1142"/>
    <n v="217"/>
    <n v="142"/>
    <n v="11"/>
    <n v="134"/>
    <n v="0"/>
    <n v="0"/>
    <n v="36"/>
    <n v="0.01"/>
    <n v="4.1666666666666702E-4"/>
    <n v="0.01"/>
    <n v="0"/>
    <n v="2.0412414523193201E-3"/>
    <n v="4.1666666666666703E-6"/>
    <n v="0.01"/>
    <n v="0.01"/>
    <n v="4.1666666666666702E-4"/>
    <n v="0.01"/>
    <n v="0"/>
    <n v="2.0412414523193201E-3"/>
    <n v="4.1666666666666703E-6"/>
    <n v="0.01"/>
    <n v="468.97"/>
    <n v="19.540416666666701"/>
    <n v="24.65"/>
    <n v="14.99"/>
    <n v="3.0159092351217698"/>
    <n v="9.0957085144927508"/>
    <n v="9.66"/>
    <n v="261.94"/>
    <n v="10.9141666666667"/>
    <n v="18.38"/>
    <n v="9.82"/>
    <n v="1.8613013602378301"/>
    <n v="3.4644427536231901"/>
    <n v="8.56"/>
    <n v="14.15"/>
    <n v="0.58958333333333302"/>
    <n v="0.93"/>
    <n v="0.4"/>
    <n v="0.132089533754708"/>
    <n v="1.7447644927536199E-2"/>
    <n v="0.53"/>
    <n v="24580.66"/>
    <n v="1024.1941666666701"/>
    <n v="1026.73"/>
    <n v="1021.73"/>
    <n v="1.45573204852454"/>
    <n v="2.1191557971014401"/>
    <n v="5"/>
    <n v="90.23"/>
    <n v="3.7595833333333299"/>
    <n v="5.7"/>
    <n v="2.23"/>
    <n v="1.00993103150948"/>
    <n v="1.0199606884057999"/>
    <n v="3.47"/>
    <n v="100.52"/>
    <n v="4.1883333333333299"/>
    <n v="8.6"/>
    <n v="2.23"/>
    <n v="1.4477288560292301"/>
    <n v="2.09591884057971"/>
    <n v="6.37"/>
    <n v="1187"/>
    <n v="49.4583333333333"/>
    <n v="76"/>
    <n v="14"/>
    <n v="16.9320359254199"/>
    <n v="286.69384057971001"/>
    <n v="62"/>
    <n v="0.36"/>
    <n v="1.4999999999999999E-2"/>
    <n v="0.17"/>
    <n v="0"/>
    <n v="4.6625240412015698E-2"/>
    <n v="2.17391304347826E-3"/>
    <n v="0.17"/>
    <n v="55"/>
    <n v="2.2916666666666701"/>
    <n v="10"/>
    <n v="0"/>
    <n v="3.4575584080283499"/>
    <n v="11.9547101449275"/>
    <n v="10"/>
    <n v="338.28"/>
    <n v="14.095000000000001"/>
    <n v="16.093"/>
    <n v="11.491"/>
    <n v="1.54259315834536"/>
    <n v="2.3795936521739098"/>
    <n v="4.6020000000000003"/>
    <x v="2"/>
    <x v="2"/>
  </r>
  <r>
    <d v="2019-03-27T00:00:00"/>
    <x v="423"/>
    <x v="433"/>
    <x v="1"/>
    <s v="Wednesday"/>
    <n v="0"/>
    <s v="Mar"/>
    <s v="Spring"/>
    <n v="0"/>
    <n v="1"/>
    <n v="1"/>
    <n v="0"/>
    <n v="0"/>
    <n v="10"/>
    <n v="17"/>
    <n v="7"/>
    <s v="Medium"/>
    <n v="7172"/>
    <n v="25.627440044617959"/>
    <n v="0"/>
    <m/>
    <n v="0"/>
    <n v="88"/>
    <n v="169"/>
    <n v="1914"/>
    <n v="0"/>
    <n v="212"/>
    <n v="200"/>
    <n v="33"/>
    <n v="0"/>
    <n v="3.3639143730886847E-2"/>
    <n v="6.4602446483180434E-2"/>
    <n v="0.73165137614678899"/>
    <n v="0"/>
    <n v="8.1039755351681952E-2"/>
    <n v="7.64525993883792E-2"/>
    <n v="1.261467889908257E-2"/>
    <n v="338"/>
    <n v="0"/>
    <n v="37"/>
    <n v="49"/>
    <n v="148"/>
    <n v="1238"/>
    <n v="234"/>
    <n v="159"/>
    <n v="16"/>
    <n v="158"/>
    <n v="0"/>
    <n v="5"/>
    <n v="41"/>
    <n v="0.03"/>
    <n v="1.25E-3"/>
    <n v="0.03"/>
    <n v="0"/>
    <n v="6.1237243569579498E-3"/>
    <n v="3.7499999999999997E-5"/>
    <n v="0.03"/>
    <n v="0.01"/>
    <n v="4.1666666666666702E-4"/>
    <n v="0.01"/>
    <n v="0"/>
    <n v="2.0412414523193101E-3"/>
    <n v="4.1666666666666703E-6"/>
    <n v="0.01"/>
    <n v="418.63"/>
    <n v="17.442916666666701"/>
    <n v="21.14"/>
    <n v="14.52"/>
    <n v="2.3418322057120502"/>
    <n v="5.4841780797101496"/>
    <n v="6.62"/>
    <n v="215.71"/>
    <n v="8.9879166666666706"/>
    <n v="11.15"/>
    <n v="6.78"/>
    <n v="1.37294662224583"/>
    <n v="1.8849824275362299"/>
    <n v="4.37"/>
    <n v="14.17"/>
    <n v="0.59041666666666703"/>
    <n v="0.8"/>
    <n v="0.4"/>
    <n v="0.132221131201604"/>
    <n v="1.7482427536231901E-2"/>
    <n v="0.4"/>
    <n v="24607.71"/>
    <n v="1025.32125"/>
    <n v="1027.9100000000001"/>
    <n v="1023.87"/>
    <n v="1.2321536906536199"/>
    <n v="1.5182027173913399"/>
    <n v="4.04000000000008"/>
    <n v="98.89"/>
    <n v="4.1204166666666699"/>
    <n v="5.77"/>
    <n v="1.97"/>
    <n v="1.03271478097323"/>
    <n v="1.0664998188405801"/>
    <n v="3.8"/>
    <n v="109.03"/>
    <n v="4.5429166666666703"/>
    <n v="6.71"/>
    <n v="2.23"/>
    <n v="0.99002625861823601"/>
    <n v="0.98015199275362297"/>
    <n v="4.4800000000000004"/>
    <n v="2615"/>
    <n v="108.958333333333"/>
    <n v="157"/>
    <n v="73"/>
    <n v="28.110773374458098"/>
    <n v="790.21557971014499"/>
    <n v="84"/>
    <n v="0.81"/>
    <n v="3.3750000000000002E-2"/>
    <n v="7.0000000000000007E-2"/>
    <n v="0"/>
    <n v="3.1041697062527698E-2"/>
    <n v="9.6358695652173899E-4"/>
    <n v="7.0000000000000007E-2"/>
    <n v="56"/>
    <n v="2.3333333333333299"/>
    <n v="10"/>
    <n v="0"/>
    <n v="3.5467887088079499"/>
    <n v="12.5797101449275"/>
    <n v="10"/>
    <n v="340.79700000000003"/>
    <n v="14.199875"/>
    <n v="16.093"/>
    <n v="8.9109999999999996"/>
    <n v="2.13625638244143"/>
    <n v="4.5635913315217396"/>
    <n v="7.1820000000000004"/>
    <x v="2"/>
    <x v="2"/>
  </r>
  <r>
    <d v="2019-03-28T00:00:00"/>
    <x v="424"/>
    <x v="434"/>
    <x v="28"/>
    <s v="Thursday"/>
    <n v="0"/>
    <s v="Mar"/>
    <s v="Spring"/>
    <n v="0"/>
    <n v="1"/>
    <n v="1"/>
    <n v="0"/>
    <n v="0"/>
    <n v="10"/>
    <n v="17"/>
    <n v="7"/>
    <s v="Medium"/>
    <n v="7172"/>
    <n v="30.716675962074735"/>
    <n v="0"/>
    <m/>
    <n v="0"/>
    <n v="709"/>
    <n v="435"/>
    <n v="1957"/>
    <n v="0"/>
    <n v="174"/>
    <n v="198"/>
    <n v="99"/>
    <n v="0"/>
    <n v="0.19848824188129899"/>
    <n v="0.12178051511758119"/>
    <n v="0.5478723404255319"/>
    <n v="0"/>
    <n v="4.8712206047032476E-2"/>
    <n v="5.5431131019036954E-2"/>
    <n v="2.7715565509518477E-2"/>
    <n v="329"/>
    <n v="0"/>
    <n v="321"/>
    <n v="361"/>
    <n v="424"/>
    <n v="1278"/>
    <n v="273"/>
    <n v="149"/>
    <n v="14"/>
    <n v="167"/>
    <n v="0"/>
    <n v="99"/>
    <n v="48"/>
    <n v="0"/>
    <n v="0"/>
    <n v="0"/>
    <n v="0"/>
    <n v="0"/>
    <n v="0"/>
    <n v="0"/>
    <n v="0"/>
    <n v="0"/>
    <n v="0"/>
    <n v="0"/>
    <n v="0"/>
    <n v="0"/>
    <n v="0"/>
    <n v="446.68"/>
    <n v="18.6116666666667"/>
    <n v="22.8"/>
    <n v="14.05"/>
    <n v="3.12086758654603"/>
    <n v="9.7398144927536201"/>
    <n v="8.75"/>
    <n v="319.77999999999997"/>
    <n v="13.3241666666667"/>
    <n v="15.55"/>
    <n v="11.43"/>
    <n v="1.25101668798749"/>
    <n v="1.5650427536231899"/>
    <n v="4.12"/>
    <n v="17.350000000000001"/>
    <n v="0.72291666666666698"/>
    <n v="0.87"/>
    <n v="0.55000000000000004"/>
    <n v="0.11652501752904799"/>
    <n v="1.3578079710144899E-2"/>
    <n v="0.32"/>
    <n v="24541.16"/>
    <n v="1022.54833333333"/>
    <n v="1024.68"/>
    <n v="1020.69"/>
    <n v="1.2930471818509801"/>
    <n v="1.67197101449277"/>
    <n v="3.99000000000001"/>
    <n v="96.72"/>
    <n v="4.03"/>
    <n v="6.86"/>
    <n v="2.0699999999999998"/>
    <n v="1.52598364570415"/>
    <n v="2.3286260869565201"/>
    <n v="4.79"/>
    <n v="110.54"/>
    <n v="4.6058333333333303"/>
    <n v="7.18"/>
    <n v="2.67"/>
    <n v="1.32845420685477"/>
    <n v="1.76479057971014"/>
    <n v="4.51"/>
    <n v="3625"/>
    <n v="151.041666666667"/>
    <n v="173"/>
    <n v="135"/>
    <n v="9.8355131457682301"/>
    <n v="96.737318840579704"/>
    <n v="38"/>
    <n v="10.37"/>
    <n v="0.43208333333333299"/>
    <n v="0.75"/>
    <n v="0"/>
    <n v="0.26003309432633298"/>
    <n v="6.7617210144927498E-2"/>
    <n v="0.75"/>
    <n v="39"/>
    <n v="1.625"/>
    <n v="6"/>
    <n v="0"/>
    <n v="2.3556130929077201"/>
    <n v="5.5489130434782599"/>
    <n v="6"/>
    <n v="368.08699999999999"/>
    <n v="15.3369583333333"/>
    <n v="16.093"/>
    <n v="13.663"/>
    <n v="0.82330170280437298"/>
    <n v="0.677825693840579"/>
    <n v="2.4300000000000002"/>
    <x v="3"/>
    <x v="0"/>
  </r>
  <r>
    <d v="2019-03-29T00:00:00"/>
    <x v="425"/>
    <x v="435"/>
    <x v="34"/>
    <s v="Friday"/>
    <n v="0"/>
    <s v="Mar"/>
    <s v="Spring"/>
    <n v="0"/>
    <n v="0"/>
    <n v="1"/>
    <n v="0"/>
    <n v="0"/>
    <n v="10"/>
    <n v="17"/>
    <n v="7"/>
    <s v="Medium"/>
    <n v="7172"/>
    <n v="40.82543223647518"/>
    <n v="0"/>
    <m/>
    <n v="0"/>
    <n v="1101"/>
    <n v="532"/>
    <n v="2281"/>
    <n v="0"/>
    <n v="239"/>
    <n v="232"/>
    <n v="0"/>
    <n v="0"/>
    <n v="0.25108323831242874"/>
    <n v="0.12132269099201824"/>
    <n v="0.52018244013683013"/>
    <n v="0"/>
    <n v="5.450399087799316E-2"/>
    <n v="5.2907639680729764E-2"/>
    <n v="0"/>
    <n v="421"/>
    <n v="0"/>
    <n v="198"/>
    <n v="769"/>
    <n v="393"/>
    <n v="1565"/>
    <n v="314"/>
    <n v="180"/>
    <n v="26"/>
    <n v="188"/>
    <n v="0"/>
    <n v="0"/>
    <n v="44"/>
    <n v="0"/>
    <n v="0"/>
    <n v="0"/>
    <n v="0"/>
    <n v="0"/>
    <n v="0"/>
    <n v="0"/>
    <n v="0"/>
    <n v="0"/>
    <n v="0"/>
    <n v="0"/>
    <n v="0"/>
    <n v="0"/>
    <n v="0"/>
    <n v="493.59"/>
    <n v="20.56625"/>
    <n v="23.9"/>
    <n v="17.649999999999999"/>
    <n v="2.2462602979367601"/>
    <n v="5.0456853260869599"/>
    <n v="6.25"/>
    <n v="409.7"/>
    <n v="17.070833333333301"/>
    <n v="17.84"/>
    <n v="15.45"/>
    <n v="0.59865005141398897"/>
    <n v="0.358381884057971"/>
    <n v="2.39"/>
    <n v="19.46"/>
    <n v="0.81083333333333296"/>
    <n v="0.93"/>
    <n v="0.65"/>
    <n v="0.100343612550626"/>
    <n v="1.00688405797101E-2"/>
    <n v="0.28000000000000003"/>
    <n v="24407.19"/>
    <n v="1016.9662499999999"/>
    <n v="1020.07"/>
    <n v="1014.67"/>
    <n v="1.6920345676908899"/>
    <n v="2.8629809782608899"/>
    <n v="5.4000000000000901"/>
    <n v="108.29"/>
    <n v="4.5120833333333303"/>
    <n v="7.99"/>
    <n v="2.11"/>
    <n v="1.93533050579653"/>
    <n v="3.7455041666666702"/>
    <n v="5.88"/>
    <n v="118.3"/>
    <n v="4.9291666666666698"/>
    <n v="9.1199999999999992"/>
    <n v="2.72"/>
    <n v="1.94010514431937"/>
    <n v="3.76400797101449"/>
    <n v="6.4"/>
    <n v="3611"/>
    <n v="150.458333333333"/>
    <n v="167"/>
    <n v="136"/>
    <n v="8.8807518613678393"/>
    <n v="78.867753623188406"/>
    <n v="31"/>
    <n v="13.59"/>
    <n v="0.56625000000000003"/>
    <n v="0.94"/>
    <n v="0.06"/>
    <n v="0.25303054464182601"/>
    <n v="6.4024456521739104E-2"/>
    <n v="0.88"/>
    <n v="37"/>
    <n v="1.5416666666666701"/>
    <n v="6"/>
    <n v="0"/>
    <n v="2.2062986251159198"/>
    <n v="4.8677536231884098"/>
    <n v="6"/>
    <n v="366.33499999999998"/>
    <n v="15.263958333333299"/>
    <n v="16.093"/>
    <n v="12.231999999999999"/>
    <n v="0.88093811060150196"/>
    <n v="0.77605195471014499"/>
    <n v="3.8610000000000002"/>
    <x v="3"/>
    <x v="0"/>
  </r>
  <r>
    <d v="2019-03-30T00:00:00"/>
    <x v="426"/>
    <x v="436"/>
    <x v="34"/>
    <s v="Saturday"/>
    <n v="1"/>
    <s v="Mar"/>
    <s v="Spring"/>
    <n v="0"/>
    <n v="1"/>
    <n v="1"/>
    <n v="0"/>
    <n v="0"/>
    <n v="10"/>
    <n v="18"/>
    <n v="8"/>
    <s v="High"/>
    <n v="7172"/>
    <n v="52.1611823759063"/>
    <n v="0"/>
    <m/>
    <n v="0"/>
    <n v="537"/>
    <n v="266"/>
    <n v="3448"/>
    <n v="0"/>
    <n v="428"/>
    <n v="495"/>
    <n v="480"/>
    <n v="0"/>
    <n v="9.4977007428369301E-2"/>
    <n v="4.7046338875132647E-2"/>
    <n v="0.60983374602051643"/>
    <n v="0"/>
    <n v="7.5698620445702164E-2"/>
    <n v="8.7548638132295714E-2"/>
    <n v="8.4895649097983722E-2"/>
    <n v="597"/>
    <n v="0"/>
    <n v="77"/>
    <n v="162"/>
    <n v="230"/>
    <n v="2408"/>
    <n v="504"/>
    <n v="351"/>
    <n v="9"/>
    <n v="432"/>
    <n v="268"/>
    <n v="476"/>
    <n v="38"/>
    <n v="3.31"/>
    <n v="0.13791666666666699"/>
    <n v="1.5"/>
    <n v="0"/>
    <n v="0.36646346477444802"/>
    <n v="0.13429547101449299"/>
    <n v="1.5"/>
    <n v="1.35"/>
    <n v="5.6250000000000001E-2"/>
    <n v="0.45"/>
    <n v="0"/>
    <n v="0.11616377119881401"/>
    <n v="1.3494021739130399E-2"/>
    <n v="0.45"/>
    <n v="461.2"/>
    <n v="19.216666666666701"/>
    <n v="24.46"/>
    <n v="11.97"/>
    <n v="3.9162966831108399"/>
    <n v="15.3373797101449"/>
    <n v="12.49"/>
    <n v="387"/>
    <n v="16.125"/>
    <n v="19.920000000000002"/>
    <n v="6.16"/>
    <n v="4.5043051869729398"/>
    <n v="20.288765217391301"/>
    <n v="13.76"/>
    <n v="19.850000000000001"/>
    <n v="0.82708333333333295"/>
    <n v="0.95"/>
    <n v="0.68"/>
    <n v="9.9147635489649499E-2"/>
    <n v="9.8302536231884008E-3"/>
    <n v="0.27"/>
    <n v="24361.52"/>
    <n v="1015.06333333333"/>
    <n v="1021.17"/>
    <n v="1011.98"/>
    <n v="2.8192824660165701"/>
    <n v="7.9483536231884502"/>
    <n v="9.1899999999999409"/>
    <n v="105.81"/>
    <n v="4.4087500000000004"/>
    <n v="8.59"/>
    <n v="2.2999999999999998"/>
    <n v="2.1967135779336999"/>
    <n v="4.8255505434782604"/>
    <n v="6.29"/>
    <n v="118.47"/>
    <n v="4.9362500000000002"/>
    <n v="9.8699999999999992"/>
    <n v="2.2999999999999998"/>
    <n v="2.5060792390054099"/>
    <n v="6.2804331521739103"/>
    <n v="7.57"/>
    <n v="5383"/>
    <n v="224.291666666667"/>
    <n v="355"/>
    <n v="1"/>
    <n v="89.866315770398202"/>
    <n v="8075.9547101449298"/>
    <n v="354"/>
    <n v="20.36"/>
    <n v="0.84833333333333305"/>
    <n v="1"/>
    <n v="0"/>
    <n v="0.265881089254555"/>
    <n v="7.0692753623188401E-2"/>
    <n v="1"/>
    <n v="33"/>
    <n v="1.375"/>
    <n v="5"/>
    <n v="0"/>
    <n v="1.9740159904202399"/>
    <n v="3.89673913043478"/>
    <n v="5"/>
    <n v="341.35500000000002"/>
    <n v="14.223125"/>
    <n v="16.093"/>
    <n v="10.88"/>
    <n v="1.6685656248902001"/>
    <n v="2.7841112445652199"/>
    <n v="5.2130000000000001"/>
    <x v="5"/>
    <x v="3"/>
  </r>
  <r>
    <d v="2019-03-31T00:00:00"/>
    <x v="427"/>
    <x v="437"/>
    <x v="23"/>
    <s v="Sunday"/>
    <n v="1"/>
    <s v="Mar"/>
    <s v="Spring"/>
    <n v="0"/>
    <n v="1"/>
    <n v="1"/>
    <n v="0"/>
    <n v="0"/>
    <n v="10"/>
    <n v="18"/>
    <n v="8"/>
    <s v="Medium"/>
    <n v="7172"/>
    <n v="38.650306748466257"/>
    <n v="0"/>
    <m/>
    <n v="0"/>
    <n v="45"/>
    <n v="437"/>
    <n v="2885"/>
    <n v="0"/>
    <n v="267"/>
    <n v="418"/>
    <n v="0"/>
    <n v="0"/>
    <n v="1.1105626850937808E-2"/>
    <n v="0.10784797630799606"/>
    <n v="0.71199407699901285"/>
    <n v="0"/>
    <n v="6.5893385982231004E-2"/>
    <n v="0.1031589338598223"/>
    <n v="0"/>
    <n v="422"/>
    <n v="0"/>
    <n v="2"/>
    <n v="21"/>
    <n v="200"/>
    <n v="2168"/>
    <n v="355"/>
    <n v="200"/>
    <n v="4"/>
    <n v="379"/>
    <n v="1"/>
    <n v="0"/>
    <n v="36"/>
    <n v="2.11"/>
    <n v="8.7916666666666698E-2"/>
    <n v="1.4"/>
    <n v="0"/>
    <n v="0.298095099600441"/>
    <n v="8.8860688405797097E-2"/>
    <n v="1.4"/>
    <n v="1.31"/>
    <n v="5.4583333333333303E-2"/>
    <n v="0.66"/>
    <n v="0"/>
    <n v="0.15421552300670599"/>
    <n v="2.3782427536231901E-2"/>
    <n v="0.66"/>
    <n v="253.44"/>
    <n v="10.56"/>
    <n v="12.44"/>
    <n v="8.93"/>
    <n v="1.0519051040023"/>
    <n v="1.1065043478260901"/>
    <n v="3.51"/>
    <n v="90.71"/>
    <n v="3.77958333333333"/>
    <n v="4.47"/>
    <n v="2.84"/>
    <n v="0.52384431114486696"/>
    <n v="0.27441286231884099"/>
    <n v="1.63"/>
    <n v="15.1"/>
    <n v="0.62916666666666698"/>
    <n v="0.69"/>
    <n v="0.56999999999999995"/>
    <n v="3.6105722377565E-2"/>
    <n v="1.3036231884057999E-3"/>
    <n v="0.12"/>
    <n v="24579.46"/>
    <n v="1024.1441666666699"/>
    <n v="1026.43"/>
    <n v="1021.58"/>
    <n v="1.3464636990107199"/>
    <n v="1.8129644927536299"/>
    <n v="4.8500000000000201"/>
    <n v="147.79"/>
    <n v="6.1579166666666696"/>
    <n v="9.3699999999999992"/>
    <n v="3.81"/>
    <n v="1.5768266954666399"/>
    <n v="2.4863824275362298"/>
    <n v="5.56"/>
    <n v="157.19999999999999"/>
    <n v="6.55"/>
    <n v="10.74"/>
    <n v="3.82"/>
    <n v="2.0450810550536"/>
    <n v="4.1823565217391296"/>
    <n v="6.92"/>
    <n v="1483"/>
    <n v="61.7916666666667"/>
    <n v="358"/>
    <n v="3"/>
    <n v="114.236969256574"/>
    <n v="13050.0851449275"/>
    <n v="355"/>
    <n v="16.100000000000001"/>
    <n v="0.67083333333333295"/>
    <n v="1"/>
    <n v="0"/>
    <n v="0.31714647098457699"/>
    <n v="0.100581884057971"/>
    <n v="1"/>
    <n v="40"/>
    <n v="1.6666666666666701"/>
    <n v="7"/>
    <n v="0"/>
    <n v="2.4435659378771901"/>
    <n v="5.9710144927536204"/>
    <n v="7"/>
    <n v="371.83699999999999"/>
    <n v="15.4932083333333"/>
    <n v="16.093"/>
    <n v="13.234999999999999"/>
    <n v="0.60744382307206501"/>
    <n v="0.368987998188406"/>
    <n v="2.8580000000000001"/>
    <x v="8"/>
    <x v="3"/>
  </r>
  <r>
    <d v="2019-04-01T00:00:00"/>
    <x v="428"/>
    <x v="438"/>
    <x v="40"/>
    <s v="Monday"/>
    <n v="0"/>
    <s v="Apr"/>
    <s v="Spring"/>
    <n v="1"/>
    <n v="1"/>
    <n v="0"/>
    <n v="0"/>
    <n v="0"/>
    <n v="10"/>
    <n v="17"/>
    <n v="7"/>
    <s v="Medium"/>
    <n v="7172"/>
    <n v="23.689347462353595"/>
    <n v="0"/>
    <m/>
    <n v="0"/>
    <n v="242"/>
    <n v="180"/>
    <n v="1953"/>
    <n v="0"/>
    <n v="227"/>
    <n v="136"/>
    <n v="0"/>
    <n v="0"/>
    <n v="8.8385682980277575E-2"/>
    <n v="6.5741417092768442E-2"/>
    <n v="0.71329437545653762"/>
    <n v="0"/>
    <n v="8.2907231555880201E-2"/>
    <n v="4.9671292914536161E-2"/>
    <n v="0"/>
    <n v="374"/>
    <n v="0"/>
    <n v="23"/>
    <n v="12"/>
    <n v="149"/>
    <n v="1258"/>
    <n v="189"/>
    <n v="170"/>
    <n v="12"/>
    <n v="107"/>
    <n v="16"/>
    <n v="0"/>
    <n v="59"/>
    <n v="0"/>
    <n v="0"/>
    <n v="0"/>
    <n v="0"/>
    <n v="0"/>
    <n v="0"/>
    <n v="0"/>
    <n v="0"/>
    <n v="0"/>
    <n v="0"/>
    <n v="0"/>
    <n v="0"/>
    <n v="0"/>
    <n v="0"/>
    <n v="247.66"/>
    <n v="10.3191666666667"/>
    <n v="13.26"/>
    <n v="7.46"/>
    <n v="2.1245437702914098"/>
    <n v="4.5136862318840603"/>
    <n v="5.8"/>
    <n v="73.14"/>
    <n v="3.0474999999999999"/>
    <n v="4.58"/>
    <n v="2.25"/>
    <n v="0.72226244778353299"/>
    <n v="0.52166304347826098"/>
    <n v="2.33"/>
    <n v="14.73"/>
    <n v="0.61375000000000002"/>
    <n v="0.72"/>
    <n v="0.49"/>
    <n v="8.6618227823618901E-2"/>
    <n v="7.5027173913043499E-3"/>
    <n v="0.23"/>
    <n v="24571.93"/>
    <n v="1023.83041666667"/>
    <n v="1025.08"/>
    <n v="1022.12"/>
    <n v="0.91908498526788995"/>
    <n v="0.84471721014487799"/>
    <n v="2.95999999999992"/>
    <n v="85.14"/>
    <n v="3.5474999999999999"/>
    <n v="5.39"/>
    <n v="1.76"/>
    <n v="1.1253955826247499"/>
    <n v="1.2665152173912999"/>
    <n v="3.63"/>
    <n v="86.99"/>
    <n v="3.6245833333333302"/>
    <n v="5.39"/>
    <n v="2.04"/>
    <n v="1.1039611649071699"/>
    <n v="1.2187302536231901"/>
    <n v="3.35"/>
    <n v="1964"/>
    <n v="81.8333333333333"/>
    <n v="356"/>
    <n v="3"/>
    <n v="118.76416772845199"/>
    <n v="14104.9275362319"/>
    <n v="353"/>
    <n v="12.13"/>
    <n v="0.50541666666666696"/>
    <n v="1"/>
    <n v="0"/>
    <n v="0.42395630585634902"/>
    <n v="0.17973894927536199"/>
    <n v="1"/>
    <n v="28"/>
    <n v="1.1666666666666701"/>
    <n v="4"/>
    <n v="0"/>
    <n v="1.6061476099436001"/>
    <n v="2.5797101449275401"/>
    <n v="4"/>
    <n v="365.49400000000003"/>
    <n v="15.2289166666667"/>
    <n v="16.093"/>
    <n v="13.366"/>
    <n v="0.89928009452327895"/>
    <n v="0.80870468840579701"/>
    <n v="2.7269999999999999"/>
    <x v="3"/>
    <x v="0"/>
  </r>
  <r>
    <d v="2019-04-02T00:00:00"/>
    <x v="429"/>
    <x v="439"/>
    <x v="18"/>
    <s v="Tuesday"/>
    <n v="0"/>
    <s v="Apr"/>
    <s v="Spring"/>
    <n v="0"/>
    <n v="0"/>
    <n v="0"/>
    <n v="0"/>
    <n v="0"/>
    <n v="10"/>
    <n v="17"/>
    <n v="7"/>
    <s v="Medium"/>
    <n v="7172"/>
    <n v="19.311210262130508"/>
    <n v="0"/>
    <m/>
    <n v="0"/>
    <n v="443"/>
    <n v="244"/>
    <n v="1135"/>
    <n v="0"/>
    <n v="102"/>
    <n v="83"/>
    <n v="0"/>
    <n v="0"/>
    <n v="0.22072745391131041"/>
    <n v="0.12157448928749377"/>
    <n v="0.56552067762830094"/>
    <n v="0"/>
    <n v="5.0822122571001493E-2"/>
    <n v="4.1355256601893375E-2"/>
    <n v="0"/>
    <n v="158"/>
    <n v="0"/>
    <n v="25"/>
    <n v="418"/>
    <n v="186"/>
    <n v="734"/>
    <n v="115"/>
    <n v="78"/>
    <n v="6"/>
    <n v="60"/>
    <n v="0"/>
    <n v="0"/>
    <n v="32"/>
    <n v="0"/>
    <n v="0"/>
    <n v="0"/>
    <n v="0"/>
    <n v="0"/>
    <n v="0"/>
    <n v="0"/>
    <n v="0"/>
    <n v="0"/>
    <n v="0"/>
    <n v="0"/>
    <n v="0"/>
    <n v="0"/>
    <n v="0"/>
    <n v="316.39999999999998"/>
    <n v="13.1833333333333"/>
    <n v="20.440000000000001"/>
    <n v="5.96"/>
    <n v="5.0166216474459402"/>
    <n v="25.166492753623199"/>
    <n v="14.48"/>
    <n v="113.7"/>
    <n v="4.7374999999999998"/>
    <n v="7.95"/>
    <n v="1.76"/>
    <n v="2.0119690766056499"/>
    <n v="4.0480195652173903"/>
    <n v="6.19"/>
    <n v="14.51"/>
    <n v="0.60458333333333303"/>
    <n v="0.85"/>
    <n v="0.32"/>
    <n v="0.200628992804189"/>
    <n v="4.0251992753623199E-2"/>
    <n v="0.53"/>
    <n v="24554.799999999999"/>
    <n v="1023.11666666667"/>
    <n v="1025.3499999999999"/>
    <n v="1020.43"/>
    <n v="1.5368309195751799"/>
    <n v="2.3618492753622902"/>
    <n v="4.91999999999996"/>
    <n v="63.49"/>
    <n v="2.6454166666666699"/>
    <n v="4.54"/>
    <n v="1.0900000000000001"/>
    <n v="0.91724056475015803"/>
    <n v="0.84133025362318903"/>
    <n v="3.45"/>
    <n v="68.11"/>
    <n v="2.8379166666666702"/>
    <n v="4.54"/>
    <n v="1.44"/>
    <n v="0.85188271884495204"/>
    <n v="0.72570416666666704"/>
    <n v="3.1"/>
    <n v="2255"/>
    <n v="93.9583333333333"/>
    <n v="174"/>
    <n v="12"/>
    <n v="49.8584772493423"/>
    <n v="2485.8677536231899"/>
    <n v="162"/>
    <n v="0.95"/>
    <n v="3.9583333333333297E-2"/>
    <n v="0.09"/>
    <n v="0"/>
    <n v="3.5567347833146898E-2"/>
    <n v="1.2650362318840599E-3"/>
    <n v="0.09"/>
    <n v="54"/>
    <n v="2.25"/>
    <n v="10"/>
    <n v="0"/>
    <n v="3.4167108516054201"/>
    <n v="11.673913043478301"/>
    <n v="10"/>
    <n v="344.62099999999998"/>
    <n v="14.359208333333299"/>
    <n v="16.093"/>
    <n v="10.284000000000001"/>
    <n v="1.9815486692542199"/>
    <n v="3.9265351286231902"/>
    <n v="5.8090000000000002"/>
    <x v="2"/>
    <x v="2"/>
  </r>
  <r>
    <d v="2019-04-03T00:00:00"/>
    <x v="430"/>
    <x v="440"/>
    <x v="23"/>
    <s v="Wednesday"/>
    <n v="0"/>
    <s v="Apr"/>
    <s v="Spring"/>
    <n v="0"/>
    <n v="0"/>
    <n v="0"/>
    <n v="0"/>
    <n v="0"/>
    <n v="10"/>
    <n v="17"/>
    <n v="7"/>
    <s v="Medium"/>
    <n v="7172"/>
    <n v="16.564417177914109"/>
    <n v="0"/>
    <m/>
    <n v="0"/>
    <n v="169"/>
    <n v="117"/>
    <n v="1080"/>
    <n v="0"/>
    <n v="251"/>
    <n v="110"/>
    <n v="0"/>
    <n v="0"/>
    <n v="9.7857556456282566E-2"/>
    <n v="6.7747539085118699E-2"/>
    <n v="0.62536189924724961"/>
    <n v="0"/>
    <n v="0.1453387376954256"/>
    <n v="6.3694267515923567E-2"/>
    <n v="0"/>
    <n v="150"/>
    <n v="0"/>
    <n v="0"/>
    <n v="165"/>
    <n v="100"/>
    <n v="642"/>
    <n v="83"/>
    <n v="110"/>
    <n v="11"/>
    <n v="97"/>
    <n v="0"/>
    <n v="0"/>
    <n v="33"/>
    <n v="0"/>
    <n v="0"/>
    <n v="0"/>
    <n v="0"/>
    <n v="0"/>
    <n v="0"/>
    <n v="0"/>
    <n v="0"/>
    <n v="0"/>
    <n v="0"/>
    <n v="0"/>
    <n v="0"/>
    <n v="0"/>
    <n v="0"/>
    <n v="407.83"/>
    <n v="16.992916666666702"/>
    <n v="20.37"/>
    <n v="11.84"/>
    <n v="2.9294642323137898"/>
    <n v="8.5817606884058009"/>
    <n v="8.5299999999999994"/>
    <n v="304.33999999999997"/>
    <n v="12.6808333333333"/>
    <n v="17.37"/>
    <n v="8"/>
    <n v="3.0996983256673398"/>
    <n v="9.6081297101449294"/>
    <n v="9.3699999999999992"/>
    <n v="18.27"/>
    <n v="0.76124999999999998"/>
    <n v="0.92"/>
    <n v="0.63"/>
    <n v="8.0666382200959702E-2"/>
    <n v="6.5070652173912997E-3"/>
    <n v="0.28999999999999998"/>
    <n v="24503.01"/>
    <n v="1020.95875"/>
    <n v="1023.38"/>
    <n v="1018.72"/>
    <n v="1.63168441242145"/>
    <n v="2.6623940217391402"/>
    <n v="4.6599999999999699"/>
    <n v="103.14"/>
    <n v="4.2975000000000003"/>
    <n v="6.57"/>
    <n v="1.51"/>
    <n v="1.92498503664427"/>
    <n v="3.7055673913043501"/>
    <n v="5.0599999999999996"/>
    <n v="107.76"/>
    <n v="4.49"/>
    <n v="7.61"/>
    <n v="1.61"/>
    <n v="1.9306092753100099"/>
    <n v="3.72725217391304"/>
    <n v="6"/>
    <n v="2788"/>
    <n v="116.166666666667"/>
    <n v="159"/>
    <n v="89"/>
    <n v="17.307115065315099"/>
    <n v="299.536231884058"/>
    <n v="70"/>
    <n v="20.03"/>
    <n v="0.83458333333333301"/>
    <n v="1"/>
    <n v="0.06"/>
    <n v="0.29994172139247999"/>
    <n v="8.9965036231883996E-2"/>
    <n v="0.94"/>
    <n v="32"/>
    <n v="1.3333333333333299"/>
    <n v="5"/>
    <n v="0"/>
    <n v="1.85722248595015"/>
    <n v="3.4492753623188399"/>
    <n v="5"/>
    <n v="372.80799999999999"/>
    <n v="15.533666666666701"/>
    <n v="16.093"/>
    <n v="10.83"/>
    <n v="1.0963196006031599"/>
    <n v="1.2019166666666701"/>
    <n v="5.2629999999999999"/>
    <x v="13"/>
    <x v="3"/>
  </r>
  <r>
    <d v="2019-04-04T00:00:00"/>
    <x v="431"/>
    <x v="441"/>
    <x v="47"/>
    <s v="Thursday"/>
    <n v="0"/>
    <s v="Apr"/>
    <s v="Spring"/>
    <n v="0"/>
    <n v="0"/>
    <n v="1"/>
    <n v="0"/>
    <n v="0"/>
    <n v="10"/>
    <n v="17"/>
    <n v="7"/>
    <s v="Medium"/>
    <n v="7172"/>
    <n v="20.20356943669827"/>
    <n v="1"/>
    <s v="Latino Art Now Conference"/>
    <n v="0"/>
    <n v="628"/>
    <n v="139"/>
    <n v="1346"/>
    <n v="0"/>
    <n v="309"/>
    <n v="128"/>
    <n v="0"/>
    <n v="0"/>
    <n v="0.24627450980392157"/>
    <n v="5.4509803921568629E-2"/>
    <n v="0.52784313725490195"/>
    <n v="0"/>
    <n v="0.12117647058823529"/>
    <n v="5.0196078431372547E-2"/>
    <n v="0"/>
    <n v="341"/>
    <n v="0"/>
    <n v="107"/>
    <n v="235"/>
    <n v="113"/>
    <n v="893"/>
    <n v="129"/>
    <n v="173"/>
    <n v="16"/>
    <n v="114"/>
    <n v="0"/>
    <n v="0"/>
    <n v="41"/>
    <n v="5.27"/>
    <n v="0.21958333333333299"/>
    <n v="1.64"/>
    <n v="0"/>
    <n v="0.519192342399036"/>
    <n v="0.269560688405797"/>
    <n v="1.64"/>
    <n v="2.79"/>
    <n v="0.11625000000000001"/>
    <n v="1"/>
    <n v="0"/>
    <n v="0.27124211068470899"/>
    <n v="7.3572282608695694E-2"/>
    <n v="1"/>
    <n v="542.66999999999996"/>
    <n v="22.611249999999998"/>
    <n v="26.89"/>
    <n v="18.5"/>
    <n v="2.7373174944126202"/>
    <n v="7.4929070652173904"/>
    <n v="8.39"/>
    <n v="494.08"/>
    <n v="20.586666666666702"/>
    <n v="22.36"/>
    <n v="17.89"/>
    <n v="1.0340408984707301"/>
    <n v="1.0692405797101401"/>
    <n v="4.47"/>
    <n v="21.39"/>
    <n v="0.89124999999999999"/>
    <n v="1"/>
    <n v="0.69"/>
    <n v="0.109159337070015"/>
    <n v="1.19157608695652E-2"/>
    <n v="0.31"/>
    <n v="24365.23"/>
    <n v="1015.21791666667"/>
    <n v="1018.1"/>
    <n v="1012.99"/>
    <n v="1.4200703570036901"/>
    <n v="2.0165998188405898"/>
    <n v="5.1100000000000101"/>
    <n v="97.28"/>
    <n v="4.0533333333333301"/>
    <n v="5.54"/>
    <n v="2.2400000000000002"/>
    <n v="1.0000159419019099"/>
    <n v="1.0000318840579701"/>
    <n v="3.3"/>
    <n v="113.92"/>
    <n v="4.7466666666666697"/>
    <n v="8.02"/>
    <n v="2.2400000000000002"/>
    <n v="1.4461182424043"/>
    <n v="2.0912579710144898"/>
    <n v="5.78"/>
    <n v="4457"/>
    <n v="185.708333333333"/>
    <n v="223"/>
    <n v="128"/>
    <n v="27.378949652204899"/>
    <n v="749.606884057971"/>
    <n v="95"/>
    <n v="20.04"/>
    <n v="0.83499999999999996"/>
    <n v="1"/>
    <n v="7.0000000000000007E-2"/>
    <n v="0.26201559860634899"/>
    <n v="6.8652173913043499E-2"/>
    <n v="0.93"/>
    <n v="34"/>
    <n v="1.4166666666666701"/>
    <n v="5"/>
    <n v="0"/>
    <n v="1.97630895900648"/>
    <n v="3.9057971014492701"/>
    <n v="5"/>
    <n v="237.029"/>
    <n v="9.8762083333333308"/>
    <n v="16.093"/>
    <n v="0"/>
    <n v="3.9602496295843799"/>
    <n v="15.683577128623201"/>
    <n v="16.093"/>
    <x v="60"/>
    <x v="3"/>
  </r>
  <r>
    <d v="2019-04-05T00:00:00"/>
    <x v="432"/>
    <x v="442"/>
    <x v="65"/>
    <s v="Friday"/>
    <n v="0"/>
    <s v="Apr"/>
    <s v="Spring"/>
    <n v="0"/>
    <n v="1"/>
    <n v="1"/>
    <n v="0"/>
    <n v="0"/>
    <n v="10"/>
    <n v="17"/>
    <n v="7"/>
    <s v="Medium"/>
    <n v="7172"/>
    <n v="21.235359732292245"/>
    <n v="1"/>
    <s v="Latino Art Now Conference"/>
    <n v="0"/>
    <n v="863"/>
    <n v="447"/>
    <n v="1720"/>
    <n v="0"/>
    <n v="483"/>
    <n v="125"/>
    <n v="3"/>
    <n v="0"/>
    <n v="0.23702279593518263"/>
    <n v="0.12276847020049438"/>
    <n v="0.47239769294149958"/>
    <n v="0"/>
    <n v="0.13265586377368854"/>
    <n v="3.4331227684702002E-2"/>
    <n v="8.2394946443284812E-4"/>
    <n v="362"/>
    <n v="0"/>
    <n v="123"/>
    <n v="543"/>
    <n v="223"/>
    <n v="1176"/>
    <n v="229"/>
    <n v="243"/>
    <n v="10"/>
    <n v="92"/>
    <n v="0"/>
    <n v="3"/>
    <n v="48"/>
    <n v="0"/>
    <n v="0"/>
    <n v="0"/>
    <n v="0"/>
    <n v="0"/>
    <n v="0"/>
    <n v="0"/>
    <n v="0"/>
    <n v="0"/>
    <n v="0"/>
    <n v="0"/>
    <n v="0"/>
    <n v="0"/>
    <n v="0"/>
    <n v="521.17999999999995"/>
    <n v="21.7158333333333"/>
    <n v="25.2"/>
    <n v="20.329999999999998"/>
    <n v="1.4211903053630699"/>
    <n v="2.01978188405797"/>
    <n v="4.87"/>
    <n v="489.61"/>
    <n v="20.4004166666667"/>
    <n v="20.76"/>
    <n v="19.89"/>
    <n v="0.20881610729698699"/>
    <n v="4.3604166666666701E-2"/>
    <n v="0.87000000000000099"/>
    <n v="22.21"/>
    <n v="0.925416666666667"/>
    <n v="1"/>
    <n v="0.74"/>
    <n v="7.3365029382069194E-2"/>
    <n v="5.3824275362318796E-3"/>
    <n v="0.26"/>
    <n v="24352.18"/>
    <n v="1014.67416666667"/>
    <n v="1016.34"/>
    <n v="1013.16"/>
    <n v="0.87881796436620596"/>
    <n v="0.77232101449276203"/>
    <n v="3.1800000000000601"/>
    <n v="67.209999999999994"/>
    <n v="2.8004166666666701"/>
    <n v="4.6399999999999997"/>
    <n v="0.42"/>
    <n v="1.21697943666907"/>
    <n v="1.48103894927536"/>
    <n v="4.22"/>
    <n v="68.930000000000007"/>
    <n v="2.8720833333333302"/>
    <n v="4.68"/>
    <n v="0.97"/>
    <n v="1.1702470165354599"/>
    <n v="1.36947807971015"/>
    <n v="3.71"/>
    <n v="3080"/>
    <n v="128.333333333333"/>
    <n v="344"/>
    <n v="46"/>
    <n v="71.789345622644703"/>
    <n v="5153.7101449275397"/>
    <n v="298"/>
    <n v="23.38"/>
    <n v="0.97416666666666696"/>
    <n v="1"/>
    <n v="0.75"/>
    <n v="6.3171035373380799E-2"/>
    <n v="3.99057971014493E-3"/>
    <n v="0.25"/>
    <n v="36"/>
    <n v="1.5"/>
    <n v="5"/>
    <n v="0"/>
    <n v="2.0641873861685598"/>
    <n v="4.2608695652173898"/>
    <n v="5"/>
    <n v="124.27200000000001"/>
    <n v="5.1779999999999999"/>
    <n v="11.794"/>
    <n v="0"/>
    <n v="3.7855263145645801"/>
    <n v="14.330209478260899"/>
    <n v="11.794"/>
    <x v="18"/>
    <x v="1"/>
  </r>
  <r>
    <d v="2019-04-06T00:00:00"/>
    <x v="433"/>
    <x v="443"/>
    <x v="13"/>
    <s v="Saturday"/>
    <n v="1"/>
    <s v="Apr"/>
    <s v="Spring"/>
    <n v="0"/>
    <n v="1"/>
    <n v="1"/>
    <n v="0"/>
    <n v="0"/>
    <n v="10"/>
    <n v="18"/>
    <n v="8"/>
    <s v="High"/>
    <n v="7172"/>
    <n v="49.693251533742334"/>
    <n v="1"/>
    <s v="Latino Art Now Conference"/>
    <n v="0"/>
    <n v="128"/>
    <n v="493"/>
    <n v="2914"/>
    <n v="0"/>
    <n v="483"/>
    <n v="397"/>
    <n v="0"/>
    <n v="0"/>
    <n v="2.8992072480181201E-2"/>
    <n v="0.11166477916194791"/>
    <n v="0.66002265005662519"/>
    <n v="0"/>
    <n v="0.10939977349943375"/>
    <n v="8.9920724801811999E-2"/>
    <n v="0"/>
    <n v="381"/>
    <n v="0"/>
    <n v="37"/>
    <n v="53"/>
    <n v="307"/>
    <n v="2133"/>
    <n v="349"/>
    <n v="383"/>
    <n v="43"/>
    <n v="360"/>
    <n v="0"/>
    <n v="0"/>
    <n v="47"/>
    <n v="0.12"/>
    <n v="5.0000000000000001E-3"/>
    <n v="0.12"/>
    <n v="0"/>
    <n v="2.4494897427831799E-2"/>
    <n v="5.9999999999999995E-4"/>
    <n v="0.12"/>
    <n v="0.19"/>
    <n v="7.9166666666666708E-3"/>
    <n v="0.19"/>
    <n v="0"/>
    <n v="3.8783587594066998E-2"/>
    <n v="1.5041666666666699E-3"/>
    <n v="0.19"/>
    <n v="537.16999999999996"/>
    <n v="22.382083333333298"/>
    <n v="26.64"/>
    <n v="20.09"/>
    <n v="1.96162971102816"/>
    <n v="3.8479911231884101"/>
    <n v="6.55"/>
    <n v="502.34"/>
    <n v="20.9308333333333"/>
    <n v="22.43"/>
    <n v="19.97"/>
    <n v="0.62102941655921895"/>
    <n v="0.385677536231884"/>
    <n v="2.46"/>
    <n v="22.11"/>
    <n v="0.92125000000000001"/>
    <n v="1"/>
    <n v="0.71"/>
    <n v="9.2139426485318907E-2"/>
    <n v="8.4896739130434808E-3"/>
    <n v="0.28999999999999998"/>
    <n v="24309.55"/>
    <n v="1012.89791666667"/>
    <n v="1014.33"/>
    <n v="1011.36"/>
    <n v="0.838668609303998"/>
    <n v="0.70336503623190305"/>
    <n v="2.9700000000000299"/>
    <n v="96.11"/>
    <n v="4.0045833333333301"/>
    <n v="5.59"/>
    <n v="2.2999999999999998"/>
    <n v="1.0123024946031201"/>
    <n v="1.02475634057971"/>
    <n v="3.29"/>
    <n v="113.86"/>
    <n v="4.7441666666666702"/>
    <n v="10"/>
    <n v="2.5"/>
    <n v="1.8254908015836899"/>
    <n v="3.3324166666666701"/>
    <n v="7.5"/>
    <n v="2944"/>
    <n v="122.666666666667"/>
    <n v="157"/>
    <n v="91"/>
    <n v="19.938310657727701"/>
    <n v="397.536231884058"/>
    <n v="66"/>
    <n v="21.92"/>
    <n v="0.913333333333333"/>
    <n v="1"/>
    <n v="0.68"/>
    <n v="0.11404296164800901"/>
    <n v="1.30057971014493E-2"/>
    <n v="0.32"/>
    <n v="39"/>
    <n v="1.625"/>
    <n v="6"/>
    <n v="0"/>
    <n v="2.29957462985241"/>
    <n v="5.2880434782608701"/>
    <n v="6"/>
    <n v="179.232"/>
    <n v="7.468"/>
    <n v="14.946"/>
    <n v="1.8560000000000001"/>
    <n v="3.8203086035145102"/>
    <n v="14.594757826086999"/>
    <n v="13.09"/>
    <x v="37"/>
    <x v="3"/>
  </r>
  <r>
    <d v="2019-04-07T00:00:00"/>
    <x v="434"/>
    <x v="444"/>
    <x v="65"/>
    <s v="Sunday"/>
    <n v="1"/>
    <s v="Apr"/>
    <s v="Spring"/>
    <n v="0"/>
    <n v="1"/>
    <n v="0"/>
    <n v="0"/>
    <n v="0"/>
    <n v="10"/>
    <n v="18"/>
    <n v="8"/>
    <s v="Medium"/>
    <n v="7172"/>
    <n v="17.261572783045175"/>
    <n v="0"/>
    <m/>
    <n v="0"/>
    <n v="43"/>
    <n v="177"/>
    <n v="2106"/>
    <n v="0"/>
    <n v="484"/>
    <n v="207"/>
    <n v="2"/>
    <n v="0"/>
    <n v="1.4243126863199736E-2"/>
    <n v="5.8628684995031467E-2"/>
    <n v="0.69758198078834055"/>
    <n v="0"/>
    <n v="0.16031798608810865"/>
    <n v="6.8565750248426635E-2"/>
    <n v="6.6247101689301095E-4"/>
    <n v="298"/>
    <n v="0"/>
    <n v="0"/>
    <n v="38"/>
    <n v="163"/>
    <n v="1517"/>
    <n v="279"/>
    <n v="416"/>
    <n v="27"/>
    <n v="191"/>
    <n v="0"/>
    <n v="2"/>
    <n v="51"/>
    <n v="8.4600000000000009"/>
    <n v="0.33839999999999998"/>
    <n v="5.31"/>
    <n v="0"/>
    <n v="1.121106893506"/>
    <n v="1.2568806666666701"/>
    <n v="5.31"/>
    <n v="3.16"/>
    <n v="0.12640000000000001"/>
    <n v="1"/>
    <n v="0"/>
    <n v="0.330301377532701"/>
    <n v="0.109099"/>
    <n v="1"/>
    <n v="511.98"/>
    <n v="20.479199999999999"/>
    <n v="22.74"/>
    <n v="17.8"/>
    <n v="1.7940037160868201"/>
    <n v="3.2184493333333299"/>
    <n v="4.9400000000000004"/>
    <n v="486.41"/>
    <n v="19.456399999999999"/>
    <n v="22.47"/>
    <n v="16.05"/>
    <n v="2.0339204343664301"/>
    <n v="4.1368323333333299"/>
    <n v="6.42"/>
    <n v="23.48"/>
    <n v="0.93920000000000003"/>
    <n v="1"/>
    <n v="0.84"/>
    <n v="3.9677869566463998E-2"/>
    <n v="1.5743333333333299E-3"/>
    <n v="0.16"/>
    <n v="25297"/>
    <n v="1011.88"/>
    <n v="1014.15"/>
    <n v="1008.22"/>
    <n v="1.52649380389614"/>
    <n v="2.3301833333333"/>
    <n v="5.92999999999995"/>
    <n v="98.01"/>
    <n v="3.9203999999999999"/>
    <n v="5.77"/>
    <n v="1.74"/>
    <n v="0.90197690288240395"/>
    <n v="0.81356233333333305"/>
    <n v="4.03"/>
    <n v="113.44"/>
    <n v="4.5376000000000003"/>
    <n v="9.59"/>
    <n v="1.74"/>
    <n v="1.5433169905542199"/>
    <n v="2.3818273333333302"/>
    <n v="7.85"/>
    <n v="3938"/>
    <n v="157.52000000000001"/>
    <n v="342"/>
    <n v="49"/>
    <n v="65.993762331501202"/>
    <n v="4355.1766666666699"/>
    <n v="293"/>
    <n v="20.57"/>
    <n v="0.82279999999999998"/>
    <n v="1"/>
    <n v="0.35"/>
    <n v="0.19366035560571801"/>
    <n v="3.7504333333333299E-2"/>
    <n v="0.65"/>
    <n v="37"/>
    <n v="1.48"/>
    <n v="5"/>
    <n v="0"/>
    <n v="2.1039645117412702"/>
    <n v="4.4266666666666703"/>
    <n v="5"/>
    <n v="309.63099999999997"/>
    <n v="12.38524"/>
    <n v="16.093"/>
    <n v="5.7039999999999997"/>
    <n v="3.4904331187786202"/>
    <n v="12.1831233566667"/>
    <n v="10.388999999999999"/>
    <x v="23"/>
    <x v="3"/>
  </r>
  <r>
    <d v="2019-04-08T00:00:00"/>
    <x v="431"/>
    <x v="445"/>
    <x v="16"/>
    <s v="Monday"/>
    <n v="0"/>
    <s v="Apr"/>
    <s v="Spring"/>
    <n v="0"/>
    <n v="0"/>
    <n v="0"/>
    <n v="0"/>
    <n v="0"/>
    <n v="10"/>
    <n v="17"/>
    <n v="7"/>
    <s v="Medium"/>
    <n v="7172"/>
    <n v="20.20356943669827"/>
    <n v="0"/>
    <m/>
    <n v="0"/>
    <n v="105"/>
    <n v="174"/>
    <n v="1452"/>
    <n v="0"/>
    <n v="146"/>
    <n v="116"/>
    <n v="4"/>
    <n v="0"/>
    <n v="5.2578868302453681E-2"/>
    <n v="8.7130696044066105E-2"/>
    <n v="0.72709063595393086"/>
    <n v="0"/>
    <n v="7.3109664496745122E-2"/>
    <n v="5.8087130696044063E-2"/>
    <n v="2.00300450676014E-3"/>
    <n v="149"/>
    <n v="0"/>
    <n v="0"/>
    <n v="0"/>
    <n v="156"/>
    <n v="981"/>
    <n v="134"/>
    <n v="130"/>
    <n v="7"/>
    <n v="110"/>
    <n v="0"/>
    <n v="4"/>
    <n v="38"/>
    <n v="0.01"/>
    <n v="4.1666666666666702E-4"/>
    <n v="0.01"/>
    <n v="0"/>
    <n v="2.0412414523193101E-3"/>
    <n v="4.1666666666666703E-6"/>
    <n v="0.01"/>
    <n v="0.04"/>
    <n v="1.66666666666667E-3"/>
    <n v="0.04"/>
    <n v="0"/>
    <n v="8.1649658092772595E-3"/>
    <n v="6.6666666666666697E-5"/>
    <n v="0.04"/>
    <n v="518.78"/>
    <n v="21.615833333333299"/>
    <n v="27.63"/>
    <n v="16.37"/>
    <n v="3.9317336774182601"/>
    <n v="15.4585297101449"/>
    <n v="11.26"/>
    <n v="387.45"/>
    <n v="16.143750000000001"/>
    <n v="16.64"/>
    <n v="15.29"/>
    <n v="0.40403198861734602"/>
    <n v="0.163241847826087"/>
    <n v="1.35"/>
    <n v="17.61"/>
    <n v="0.73375000000000001"/>
    <n v="1"/>
    <n v="0.48"/>
    <n v="0.17780821372919001"/>
    <n v="3.1615760869565197E-2"/>
    <n v="0.52"/>
    <n v="24283.94"/>
    <n v="1011.83083333333"/>
    <n v="1013.67"/>
    <n v="1008.35"/>
    <n v="1.64657461750584"/>
    <n v="2.7112079710144901"/>
    <n v="5.3199999999999399"/>
    <n v="109.44"/>
    <n v="4.5599999999999996"/>
    <n v="7.92"/>
    <n v="1.64"/>
    <n v="1.94289116703858"/>
    <n v="3.7748260869565202"/>
    <n v="6.28"/>
    <n v="132.79"/>
    <n v="5.5329166666666696"/>
    <n v="12.88"/>
    <n v="1.64"/>
    <n v="3.2599059457846802"/>
    <n v="10.626986775362299"/>
    <n v="11.24"/>
    <n v="7154"/>
    <n v="298.08333333333297"/>
    <n v="333"/>
    <n v="253"/>
    <n v="27.695418969281899"/>
    <n v="767.036231884058"/>
    <n v="80"/>
    <n v="12.83"/>
    <n v="0.53458333333333297"/>
    <n v="1"/>
    <n v="0"/>
    <n v="0.40581618420452198"/>
    <n v="0.16468677536231899"/>
    <n v="1"/>
    <n v="47"/>
    <n v="1.9583333333333299"/>
    <n v="9"/>
    <n v="0"/>
    <n v="2.9996980524374601"/>
    <n v="8.9981884057971104"/>
    <n v="9"/>
    <n v="336.04700000000003"/>
    <n v="14.001958333333301"/>
    <n v="16.093"/>
    <n v="5.0289999999999999"/>
    <n v="2.4259253273422399"/>
    <n v="5.8851136938405801"/>
    <n v="11.064"/>
    <x v="14"/>
    <x v="3"/>
  </r>
  <r>
    <d v="2019-04-09T00:00:00"/>
    <x v="435"/>
    <x v="446"/>
    <x v="42"/>
    <s v="Tuesday"/>
    <n v="0"/>
    <s v="Apr"/>
    <s v="Spring"/>
    <n v="0"/>
    <n v="0"/>
    <n v="0"/>
    <n v="0"/>
    <n v="0"/>
    <n v="10"/>
    <n v="17"/>
    <n v="7"/>
    <s v="Medium"/>
    <n v="7172"/>
    <n v="24.651422197434467"/>
    <n v="0"/>
    <m/>
    <n v="0"/>
    <n v="1443"/>
    <n v="473"/>
    <n v="982"/>
    <n v="0"/>
    <n v="109"/>
    <n v="84"/>
    <n v="0"/>
    <n v="0"/>
    <n v="0.46683921061145262"/>
    <n v="0.15302491103202848"/>
    <n v="0.31769653833710776"/>
    <n v="0"/>
    <n v="3.5263668715626008E-2"/>
    <n v="2.7175671303785183E-2"/>
    <n v="0"/>
    <n v="76"/>
    <n v="0"/>
    <n v="873"/>
    <n v="570"/>
    <n v="467"/>
    <n v="638"/>
    <n v="69"/>
    <n v="76"/>
    <n v="5"/>
    <n v="73"/>
    <n v="0"/>
    <n v="0"/>
    <n v="33"/>
    <n v="0"/>
    <n v="0"/>
    <n v="0"/>
    <n v="0"/>
    <n v="0"/>
    <n v="0"/>
    <n v="0"/>
    <n v="0"/>
    <n v="0"/>
    <n v="0"/>
    <n v="0"/>
    <n v="0"/>
    <n v="0"/>
    <n v="0"/>
    <n v="572.99"/>
    <n v="23.874583333333302"/>
    <n v="30.8"/>
    <n v="16.97"/>
    <n v="5.0583946406522804"/>
    <n v="25.587356340579699"/>
    <n v="13.83"/>
    <n v="373.42"/>
    <n v="15.5591666666667"/>
    <n v="18.43"/>
    <n v="12.71"/>
    <n v="1.61922395976716"/>
    <n v="2.6218862318840599"/>
    <n v="5.72"/>
    <n v="15.35"/>
    <n v="0.63958333333333295"/>
    <n v="0.93"/>
    <n v="0.34"/>
    <n v="0.222954063638126"/>
    <n v="4.9708514492753597E-2"/>
    <n v="0.59"/>
    <n v="24296.18"/>
    <n v="1012.34083333333"/>
    <n v="1014.58"/>
    <n v="1009.97"/>
    <n v="1.6030864704949801"/>
    <n v="2.5698862318840501"/>
    <n v="4.6100000000000101"/>
    <n v="56.88"/>
    <n v="2.37"/>
    <n v="4.09"/>
    <n v="0.57999999999999996"/>
    <n v="0.93865769099792995"/>
    <n v="0.88107826086956498"/>
    <n v="3.51"/>
    <n v="63.19"/>
    <n v="2.6329166666666701"/>
    <n v="4.09"/>
    <n v="0.57999999999999996"/>
    <n v="0.99172436198014602"/>
    <n v="0.98351721014492699"/>
    <n v="3.51"/>
    <n v="5907"/>
    <n v="246.125"/>
    <n v="292"/>
    <n v="158"/>
    <n v="43.473442667809302"/>
    <n v="1889.9402173912999"/>
    <n v="134"/>
    <n v="0"/>
    <n v="0"/>
    <n v="0"/>
    <n v="0"/>
    <n v="0"/>
    <n v="0"/>
    <n v="0"/>
    <n v="59"/>
    <n v="2.4583333333333299"/>
    <n v="10"/>
    <n v="0"/>
    <n v="3.6233441995490598"/>
    <n v="13.1286231884058"/>
    <n v="10"/>
    <n v="334.41500000000002"/>
    <n v="13.933958333333299"/>
    <n v="16.093"/>
    <n v="9.7119999999999997"/>
    <n v="2.13909538944502"/>
    <n v="4.5757290851449302"/>
    <n v="6.3810000000000002"/>
    <x v="2"/>
    <x v="2"/>
  </r>
  <r>
    <d v="2019-04-10T00:00:00"/>
    <x v="436"/>
    <x v="447"/>
    <x v="1"/>
    <s v="Wednesday"/>
    <n v="0"/>
    <s v="Apr"/>
    <s v="Spring"/>
    <n v="0"/>
    <n v="1"/>
    <n v="0"/>
    <n v="0"/>
    <n v="0"/>
    <n v="10"/>
    <n v="17"/>
    <n v="7"/>
    <s v="Medium"/>
    <n v="7172"/>
    <n v="26.784718349135527"/>
    <n v="0"/>
    <m/>
    <n v="0"/>
    <n v="977"/>
    <n v="365"/>
    <n v="1090"/>
    <n v="0"/>
    <n v="221"/>
    <n v="59"/>
    <n v="0"/>
    <n v="0"/>
    <n v="0.36025073746312686"/>
    <n v="0.13458702064896755"/>
    <n v="0.40191740412979349"/>
    <n v="0"/>
    <n v="8.1489675516224186E-2"/>
    <n v="2.1755162241887907E-2"/>
    <n v="0"/>
    <n v="99"/>
    <n v="0"/>
    <n v="884"/>
    <n v="93"/>
    <n v="349"/>
    <n v="734"/>
    <n v="88"/>
    <n v="188"/>
    <n v="23"/>
    <n v="46"/>
    <n v="0"/>
    <n v="0"/>
    <n v="22"/>
    <n v="0.03"/>
    <n v="1.25E-3"/>
    <n v="0.03"/>
    <n v="0"/>
    <n v="6.1237243569579498E-3"/>
    <n v="3.7499999999999997E-5"/>
    <n v="0.03"/>
    <n v="0.01"/>
    <n v="4.1666666666666702E-4"/>
    <n v="0.01"/>
    <n v="0"/>
    <n v="2.0412414523193201E-3"/>
    <n v="4.1666666666666703E-6"/>
    <n v="0.01"/>
    <n v="562.87"/>
    <n v="23.452916666666699"/>
    <n v="28.9"/>
    <n v="18.850000000000001"/>
    <n v="3.5317349833691698"/>
    <n v="12.4731519927536"/>
    <n v="10.050000000000001"/>
    <n v="428.66"/>
    <n v="17.8608333333333"/>
    <n v="19.170000000000002"/>
    <n v="16.37"/>
    <n v="0.80778234620507805"/>
    <n v="0.65251231884058003"/>
    <n v="2.8"/>
    <n v="17.52"/>
    <n v="0.73"/>
    <n v="0.92"/>
    <n v="0.47"/>
    <n v="0.163414649973884"/>
    <n v="2.6704347826087001E-2"/>
    <n v="0.45"/>
    <n v="24177.22"/>
    <n v="1007.38416666667"/>
    <n v="1010.5"/>
    <n v="1003.69"/>
    <n v="2.3856106987094599"/>
    <n v="5.6911384057970498"/>
    <n v="6.8099999999999499"/>
    <n v="119.26"/>
    <n v="4.9691666666666698"/>
    <n v="7.36"/>
    <n v="1.21"/>
    <n v="1.9226994534783099"/>
    <n v="3.6967731884058002"/>
    <n v="6.15"/>
    <n v="135.13999999999999"/>
    <n v="5.6308333333333298"/>
    <n v="9.84"/>
    <n v="1.9"/>
    <n v="2.4264966993350798"/>
    <n v="5.8878862318840604"/>
    <n v="7.94"/>
    <n v="4307"/>
    <n v="179.458333333333"/>
    <n v="204"/>
    <n v="160"/>
    <n v="11.5832681678909"/>
    <n v="134.172101449275"/>
    <n v="44"/>
    <n v="0.56000000000000005"/>
    <n v="2.33333333333333E-2"/>
    <n v="0.16"/>
    <n v="0"/>
    <n v="4.8603691635303897E-2"/>
    <n v="2.36231884057971E-3"/>
    <n v="0.16"/>
    <n v="63"/>
    <n v="2.625"/>
    <n v="11"/>
    <n v="0"/>
    <n v="3.9210967853395302"/>
    <n v="15.375"/>
    <n v="11"/>
    <n v="355.61"/>
    <n v="14.817083333333301"/>
    <n v="16.093"/>
    <n v="11.513999999999999"/>
    <n v="1.7343112382195101"/>
    <n v="3.0078354710144901"/>
    <n v="4.5789999999999997"/>
    <x v="2"/>
    <x v="2"/>
  </r>
  <r>
    <d v="2019-04-11T00:00:00"/>
    <x v="437"/>
    <x v="448"/>
    <x v="26"/>
    <s v="Thursday"/>
    <n v="0"/>
    <s v="Apr"/>
    <s v="Spring"/>
    <n v="0"/>
    <n v="1"/>
    <n v="0"/>
    <n v="0"/>
    <n v="0"/>
    <n v="10"/>
    <n v="17"/>
    <n v="7"/>
    <s v="Medium"/>
    <n v="7172"/>
    <n v="24.288901282766314"/>
    <n v="0"/>
    <m/>
    <n v="0"/>
    <n v="489"/>
    <n v="530"/>
    <n v="1121"/>
    <n v="0"/>
    <n v="198"/>
    <n v="84"/>
    <n v="334"/>
    <n v="0"/>
    <n v="0.17743105950653121"/>
    <n v="0.19230769230769232"/>
    <n v="0.40674891146589259"/>
    <n v="0"/>
    <n v="7.1843251088534107E-2"/>
    <n v="3.0478955007256895E-2"/>
    <n v="0.12119013062409288"/>
    <n v="121"/>
    <n v="0"/>
    <n v="252"/>
    <n v="237"/>
    <n v="506"/>
    <n v="738"/>
    <n v="111"/>
    <n v="151"/>
    <n v="26"/>
    <n v="76"/>
    <n v="0"/>
    <n v="334"/>
    <n v="33"/>
    <n v="1.0900000000000001"/>
    <n v="4.5416666666666702E-2"/>
    <n v="0.53"/>
    <n v="0"/>
    <n v="0.141482190204024"/>
    <n v="2.0017210144927501E-2"/>
    <n v="0.53"/>
    <n v="0.84"/>
    <n v="3.5000000000000003E-2"/>
    <n v="0.47"/>
    <n v="0"/>
    <n v="0.113520731682539"/>
    <n v="1.28869565217391E-2"/>
    <n v="0.47"/>
    <n v="542.61"/>
    <n v="22.608750000000001"/>
    <n v="25.77"/>
    <n v="19.579999999999998"/>
    <n v="1.61934584887258"/>
    <n v="2.62228097826087"/>
    <n v="6.19"/>
    <n v="466.98"/>
    <n v="19.4575"/>
    <n v="20.78"/>
    <n v="15.05"/>
    <n v="1.1983004268727799"/>
    <n v="1.43592391304348"/>
    <n v="5.73"/>
    <n v="19.899999999999999"/>
    <n v="0.82916666666666705"/>
    <n v="0.97"/>
    <n v="0.65"/>
    <n v="8.6372130502472999E-2"/>
    <n v="7.4601449275362303E-3"/>
    <n v="0.32"/>
    <n v="24125.37"/>
    <n v="1005.22375"/>
    <n v="1009.04"/>
    <n v="1002.13"/>
    <n v="1.8305613596119401"/>
    <n v="3.3509548913043101"/>
    <n v="6.9099999999999699"/>
    <n v="96.25"/>
    <n v="4.0104166666666696"/>
    <n v="6.94"/>
    <n v="0.7"/>
    <n v="1.8001388332127599"/>
    <n v="3.24049981884058"/>
    <n v="6.24"/>
    <n v="109.26"/>
    <n v="4.5525000000000002"/>
    <n v="8.61"/>
    <n v="1.1200000000000001"/>
    <n v="2.1206607870927998"/>
    <n v="4.4972021739130401"/>
    <n v="7.49"/>
    <n v="4171"/>
    <n v="173.791666666667"/>
    <n v="358"/>
    <n v="14"/>
    <n v="52.579529134996697"/>
    <n v="2764.6068840579701"/>
    <n v="344"/>
    <n v="17.11"/>
    <n v="0.71291666666666698"/>
    <n v="1"/>
    <n v="0"/>
    <n v="0.22649463313857901"/>
    <n v="5.12998188405797E-2"/>
    <n v="1"/>
    <n v="41"/>
    <n v="1.7083333333333299"/>
    <n v="6"/>
    <n v="0"/>
    <n v="2.3494526035295702"/>
    <n v="5.5199275362318803"/>
    <n v="6"/>
    <n v="334.10500000000002"/>
    <n v="13.921041666666699"/>
    <n v="15.840999999999999"/>
    <n v="10.984999999999999"/>
    <n v="1.38708008856787"/>
    <n v="1.92399117210145"/>
    <n v="4.8559999999999999"/>
    <x v="39"/>
    <x v="3"/>
  </r>
  <r>
    <d v="2019-04-12T00:00:00"/>
    <x v="438"/>
    <x v="449"/>
    <x v="50"/>
    <s v="Friday"/>
    <n v="0"/>
    <s v="Apr"/>
    <s v="Spring"/>
    <n v="0"/>
    <n v="0"/>
    <n v="0"/>
    <n v="0"/>
    <n v="0"/>
    <n v="10"/>
    <n v="17"/>
    <n v="7"/>
    <s v="Medium"/>
    <n v="7172"/>
    <n v="37.032905744562186"/>
    <n v="0"/>
    <m/>
    <n v="0"/>
    <n v="1652"/>
    <n v="810"/>
    <n v="1775"/>
    <n v="0"/>
    <n v="1037"/>
    <n v="166"/>
    <n v="9"/>
    <n v="0"/>
    <n v="0.30317489447605067"/>
    <n v="0.14865112864745825"/>
    <n v="0.32574784364103504"/>
    <n v="0"/>
    <n v="0.19031014865112864"/>
    <n v="3.0464305377133419E-2"/>
    <n v="1.6516792071939806E-3"/>
    <n v="206"/>
    <n v="0"/>
    <n v="1041"/>
    <n v="611"/>
    <n v="787"/>
    <n v="1133"/>
    <n v="174"/>
    <n v="341"/>
    <n v="47"/>
    <n v="148"/>
    <n v="0"/>
    <n v="9"/>
    <n v="44"/>
    <n v="3.44"/>
    <n v="0.14333333333333301"/>
    <n v="1.48"/>
    <n v="0"/>
    <n v="0.37488162382818702"/>
    <n v="0.140536231884058"/>
    <n v="1.48"/>
    <n v="2.0499999999999998"/>
    <n v="8.5416666666666696E-2"/>
    <n v="0.77"/>
    <n v="0"/>
    <n v="0.219088609563756"/>
    <n v="4.7999818840579703E-2"/>
    <n v="0.77"/>
    <n v="499.71"/>
    <n v="20.821249999999999"/>
    <n v="23.82"/>
    <n v="17.32"/>
    <n v="2.3760641780601901"/>
    <n v="5.6456809782608701"/>
    <n v="6.5"/>
    <n v="391.85"/>
    <n v="16.327083333333299"/>
    <n v="21.88"/>
    <n v="10.09"/>
    <n v="4.6864313661116803"/>
    <n v="21.962638949275402"/>
    <n v="11.79"/>
    <n v="18.28"/>
    <n v="0.76166666666666705"/>
    <n v="0.97"/>
    <n v="0.57999999999999996"/>
    <n v="0.12811905694947601"/>
    <n v="1.6414492753623201E-2"/>
    <n v="0.39"/>
    <n v="24207.17"/>
    <n v="1008.63208333333"/>
    <n v="1011.37"/>
    <n v="1006.22"/>
    <n v="1.6711203718169001"/>
    <n v="2.7926432971014399"/>
    <n v="5.1499999999999799"/>
    <n v="143.74"/>
    <n v="5.9891666666666703"/>
    <n v="7.38"/>
    <n v="4.34"/>
    <n v="1.0132895919239699"/>
    <n v="1.02675579710145"/>
    <n v="3.04"/>
    <n v="150.16999999999999"/>
    <n v="6.2570833333333304"/>
    <n v="8.6199999999999992"/>
    <n v="4.34"/>
    <n v="1.20992087116999"/>
    <n v="1.4639085144927499"/>
    <n v="4.28"/>
    <n v="1945"/>
    <n v="81.0416666666667"/>
    <n v="121"/>
    <n v="38"/>
    <n v="29.290863936472199"/>
    <n v="857.95471014492796"/>
    <n v="83"/>
    <n v="17.850000000000001"/>
    <n v="0.74375000000000002"/>
    <n v="1"/>
    <n v="0.13"/>
    <n v="0.28877270285302797"/>
    <n v="8.3389673913043499E-2"/>
    <n v="0.87"/>
    <n v="37"/>
    <n v="1.5416666666666701"/>
    <n v="6"/>
    <n v="0"/>
    <n v="2.1865033961668701"/>
    <n v="4.7807971014492798"/>
    <n v="6"/>
    <n v="340.12299999999999"/>
    <n v="14.171791666666699"/>
    <n v="16.093"/>
    <n v="9.5350000000000001"/>
    <n v="1.9964001729017999"/>
    <n v="3.9856136503623198"/>
    <n v="6.5579999999999998"/>
    <x v="67"/>
    <x v="3"/>
  </r>
  <r>
    <d v="2019-04-13T00:00:00"/>
    <x v="439"/>
    <x v="450"/>
    <x v="18"/>
    <s v="Saturday"/>
    <n v="1"/>
    <s v="Apr"/>
    <s v="Spring"/>
    <n v="0"/>
    <n v="1"/>
    <n v="0"/>
    <n v="1"/>
    <n v="0"/>
    <n v="10"/>
    <n v="18"/>
    <n v="8"/>
    <s v="High"/>
    <n v="7172"/>
    <n v="48.298940323480203"/>
    <n v="0"/>
    <m/>
    <n v="0"/>
    <n v="314"/>
    <n v="371"/>
    <n v="3238"/>
    <n v="0"/>
    <n v="505"/>
    <n v="542"/>
    <n v="0"/>
    <n v="0"/>
    <n v="6.3179074446680084E-2"/>
    <n v="7.464788732394366E-2"/>
    <n v="0.65150905432595574"/>
    <n v="0"/>
    <n v="0.10160965794768612"/>
    <n v="0.1090543259557344"/>
    <n v="0"/>
    <n v="482"/>
    <n v="0"/>
    <n v="182"/>
    <n v="132"/>
    <n v="340"/>
    <n v="2305"/>
    <n v="418"/>
    <n v="449"/>
    <n v="12"/>
    <n v="506"/>
    <n v="0"/>
    <n v="0"/>
    <n v="40"/>
    <n v="0.93"/>
    <n v="3.875E-2"/>
    <n v="0.79"/>
    <n v="0"/>
    <n v="0.16133444873252001"/>
    <n v="2.60288043478261E-2"/>
    <n v="0.79"/>
    <n v="0.48"/>
    <n v="0.02"/>
    <n v="0.3"/>
    <n v="0"/>
    <n v="6.7179189324231003E-2"/>
    <n v="4.5130434782608697E-3"/>
    <n v="0.3"/>
    <n v="532.73"/>
    <n v="22.1970833333333"/>
    <n v="28.31"/>
    <n v="11.61"/>
    <n v="4.1780070963440803"/>
    <n v="17.455743297101499"/>
    <n v="16.7"/>
    <n v="426.6"/>
    <n v="17.774999999999999"/>
    <n v="22.53"/>
    <n v="4.5999999999999996"/>
    <n v="6.00595067231332"/>
    <n v="36.071443478260903"/>
    <n v="17.93"/>
    <n v="18.5"/>
    <n v="0.77083333333333304"/>
    <n v="0.95"/>
    <n v="0.54"/>
    <n v="0.15533740742309199"/>
    <n v="2.4129710144927499E-2"/>
    <n v="0.41"/>
    <n v="24090.9"/>
    <n v="1003.7875"/>
    <n v="1009.67"/>
    <n v="1000.17"/>
    <n v="2.7764870672817001"/>
    <n v="7.7088804347825501"/>
    <n v="9.5"/>
    <n v="137.15"/>
    <n v="5.71458333333333"/>
    <n v="7.85"/>
    <n v="2.94"/>
    <n v="1.2228156360261899"/>
    <n v="1.4952780797101399"/>
    <n v="4.91"/>
    <n v="162.38999999999999"/>
    <n v="6.7662500000000003"/>
    <n v="10.59"/>
    <n v="3.45"/>
    <n v="2.0529592903479799"/>
    <n v="4.2146418478260896"/>
    <n v="7.14"/>
    <n v="5040"/>
    <n v="210"/>
    <n v="316"/>
    <n v="124"/>
    <n v="75.860856607458601"/>
    <n v="5754.8695652173901"/>
    <n v="192"/>
    <n v="16.059999999999999"/>
    <n v="0.66916666666666702"/>
    <n v="1"/>
    <n v="0"/>
    <n v="0.40491455530944997"/>
    <n v="0.163955797101449"/>
    <n v="1"/>
    <n v="35"/>
    <n v="1.4583333333333299"/>
    <n v="5"/>
    <n v="0"/>
    <n v="2.0425722629261802"/>
    <n v="4.1721014492753596"/>
    <n v="5"/>
    <n v="275.18400000000003"/>
    <n v="11.465999999999999"/>
    <n v="15.648"/>
    <n v="5.335"/>
    <n v="3.1342705551760299"/>
    <n v="9.8236519130434807"/>
    <n v="10.313000000000001"/>
    <x v="46"/>
    <x v="3"/>
  </r>
  <r>
    <d v="2019-04-14T00:00:00"/>
    <x v="440"/>
    <x v="451"/>
    <x v="20"/>
    <s v="Sunday"/>
    <n v="1"/>
    <s v="Apr"/>
    <s v="Spring"/>
    <n v="0"/>
    <n v="1"/>
    <n v="0"/>
    <n v="1"/>
    <n v="0"/>
    <n v="10"/>
    <n v="18"/>
    <n v="8"/>
    <s v="High"/>
    <n v="7172"/>
    <n v="46.193530395984382"/>
    <n v="0"/>
    <m/>
    <n v="0"/>
    <n v="27"/>
    <n v="506"/>
    <n v="2870"/>
    <n v="0"/>
    <n v="331"/>
    <n v="328"/>
    <n v="5"/>
    <n v="0"/>
    <n v="6.6388000983525937E-3"/>
    <n v="0.12441603147283009"/>
    <n v="0.70567986230636837"/>
    <n v="0"/>
    <n v="8.1386771576100317E-2"/>
    <n v="8.0649127120727804E-2"/>
    <n v="1.2294074256208507E-3"/>
    <n v="443"/>
    <n v="0"/>
    <n v="20"/>
    <n v="2"/>
    <n v="217"/>
    <n v="1989"/>
    <n v="328"/>
    <n v="303"/>
    <n v="0"/>
    <n v="310"/>
    <n v="0"/>
    <n v="5"/>
    <n v="42"/>
    <n v="0"/>
    <n v="0"/>
    <n v="0"/>
    <n v="0"/>
    <n v="0"/>
    <n v="0"/>
    <n v="0"/>
    <n v="0"/>
    <n v="0"/>
    <n v="0"/>
    <n v="0"/>
    <n v="0"/>
    <n v="0"/>
    <n v="0"/>
    <n v="363.45"/>
    <n v="15.143750000000001"/>
    <n v="22.58"/>
    <n v="8.39"/>
    <n v="5.0045421216956596"/>
    <n v="25.045441847826101"/>
    <n v="14.19"/>
    <n v="127.31"/>
    <n v="5.3045833333333299"/>
    <n v="8.6999999999999993"/>
    <n v="3.53"/>
    <n v="1.35436806752036"/>
    <n v="1.8343128623188401"/>
    <n v="5.17"/>
    <n v="13.02"/>
    <n v="0.54249999999999998"/>
    <n v="0.75"/>
    <n v="0.33"/>
    <n v="0.15456108965319401"/>
    <n v="2.38891304347826E-2"/>
    <n v="0.42"/>
    <n v="24370.880000000001"/>
    <n v="1015.45333333333"/>
    <n v="1017.94"/>
    <n v="1009.95"/>
    <n v="2.0682436713448298"/>
    <n v="4.2776318840579597"/>
    <n v="7.99000000000001"/>
    <n v="115.9"/>
    <n v="4.8291666666666702"/>
    <n v="8.2200000000000006"/>
    <n v="0.35"/>
    <n v="2.5615975257752699"/>
    <n v="6.5617818840579698"/>
    <n v="7.87"/>
    <n v="135.54"/>
    <n v="5.6475"/>
    <n v="10.119999999999999"/>
    <n v="0.41"/>
    <n v="3.2358417357977198"/>
    <n v="10.470671739130401"/>
    <n v="9.7100000000000009"/>
    <n v="7226"/>
    <n v="301.08333333333297"/>
    <n v="341"/>
    <n v="195"/>
    <n v="39.086210919683303"/>
    <n v="1527.7318840579701"/>
    <n v="146"/>
    <n v="1.73"/>
    <n v="7.2083333333333305E-2"/>
    <n v="0.57999999999999996"/>
    <n v="0"/>
    <n v="0.169217615658877"/>
    <n v="2.8634601449275401E-2"/>
    <n v="0.57999999999999996"/>
    <n v="56"/>
    <n v="2.3333333333333299"/>
    <n v="10"/>
    <n v="0"/>
    <n v="3.5467887088079499"/>
    <n v="12.5797101449275"/>
    <n v="10"/>
    <n v="349.26600000000002"/>
    <n v="14.55275"/>
    <n v="15.975"/>
    <n v="11.955"/>
    <n v="1.18595755661278"/>
    <n v="1.4064953260869599"/>
    <n v="4.0199999999999996"/>
    <x v="2"/>
    <x v="2"/>
  </r>
  <r>
    <d v="2019-04-15T00:00:00"/>
    <x v="441"/>
    <x v="452"/>
    <x v="40"/>
    <s v="Monday"/>
    <n v="0"/>
    <s v="Apr"/>
    <s v="Spring"/>
    <n v="0"/>
    <n v="1"/>
    <n v="0"/>
    <n v="1"/>
    <n v="0"/>
    <n v="10"/>
    <n v="18"/>
    <n v="8"/>
    <s v="Medium"/>
    <n v="7172"/>
    <n v="41.104294478527606"/>
    <n v="0"/>
    <m/>
    <n v="0"/>
    <n v="716"/>
    <n v="438"/>
    <n v="2390"/>
    <n v="0"/>
    <n v="350"/>
    <n v="120"/>
    <n v="736"/>
    <n v="0"/>
    <n v="0.15073684210526317"/>
    <n v="9.2210526315789479E-2"/>
    <n v="0.50315789473684214"/>
    <n v="0"/>
    <n v="7.3684210526315783E-2"/>
    <n v="2.5263157894736842E-2"/>
    <n v="0.15494736842105264"/>
    <n v="477"/>
    <n v="0"/>
    <n v="328"/>
    <n v="224"/>
    <n v="383"/>
    <n v="1469"/>
    <n v="244"/>
    <n v="218"/>
    <n v="82"/>
    <n v="91"/>
    <n v="9"/>
    <n v="736"/>
    <n v="47"/>
    <n v="0"/>
    <n v="0"/>
    <n v="0"/>
    <n v="0"/>
    <n v="0"/>
    <n v="0"/>
    <n v="0"/>
    <n v="0"/>
    <n v="0"/>
    <n v="0"/>
    <n v="0"/>
    <n v="0"/>
    <n v="0"/>
    <n v="0"/>
    <n v="442.53"/>
    <n v="18.438749999999999"/>
    <n v="23.93"/>
    <n v="10.69"/>
    <n v="4.6010729490640196"/>
    <n v="21.169872282608701"/>
    <n v="13.24"/>
    <n v="287.5"/>
    <n v="11.9791666666667"/>
    <n v="14.41"/>
    <n v="7.15"/>
    <n v="2.2485297934170401"/>
    <n v="5.0558862318840596"/>
    <n v="7.26"/>
    <n v="16.190000000000001"/>
    <n v="0.67458333333333298"/>
    <n v="0.93"/>
    <n v="0.48"/>
    <n v="0.13144610952837299"/>
    <n v="1.7278079710144899E-2"/>
    <n v="0.45"/>
    <n v="24458.42"/>
    <n v="1019.10083333333"/>
    <n v="1021.07"/>
    <n v="1017.2"/>
    <n v="1.1268729980007399"/>
    <n v="1.26984275362318"/>
    <n v="3.87"/>
    <n v="87.57"/>
    <n v="3.6487500000000002"/>
    <n v="6.07"/>
    <n v="0.45"/>
    <n v="2.0550368927186602"/>
    <n v="4.2231766304347804"/>
    <n v="5.62"/>
    <n v="93.84"/>
    <n v="3.91"/>
    <n v="6.67"/>
    <n v="0.56999999999999995"/>
    <n v="2.10781774643206"/>
    <n v="4.4428956521739096"/>
    <n v="6.1"/>
    <n v="4102"/>
    <n v="170.916666666667"/>
    <n v="214"/>
    <n v="151"/>
    <n v="15.1884299977681"/>
    <n v="230.68840579710101"/>
    <n v="63"/>
    <n v="1.72"/>
    <n v="7.1666666666666698E-2"/>
    <n v="0.31"/>
    <n v="0"/>
    <n v="9.9811416383997403E-2"/>
    <n v="9.9623188405797095E-3"/>
    <n v="0.31"/>
    <n v="62"/>
    <n v="2.5833333333333299"/>
    <n v="11"/>
    <n v="0"/>
    <n v="3.8325456027425702"/>
    <n v="14.688405797101399"/>
    <n v="11"/>
    <n v="352.05"/>
    <n v="14.668749999999999"/>
    <n v="16.093"/>
    <n v="12.94"/>
    <n v="1.10274366330373"/>
    <n v="1.21604358695652"/>
    <n v="3.153"/>
    <x v="2"/>
    <x v="2"/>
  </r>
  <r>
    <d v="2019-04-16T00:00:00"/>
    <x v="442"/>
    <x v="453"/>
    <x v="26"/>
    <s v="Tuesday"/>
    <n v="0"/>
    <s v="Apr"/>
    <s v="Spring"/>
    <n v="0"/>
    <n v="0"/>
    <n v="0"/>
    <n v="1"/>
    <n v="0"/>
    <n v="10"/>
    <n v="18"/>
    <n v="8"/>
    <s v="High"/>
    <n v="7172"/>
    <n v="48.368655883993306"/>
    <n v="0"/>
    <m/>
    <n v="0"/>
    <n v="1225"/>
    <n v="456"/>
    <n v="2576"/>
    <n v="0"/>
    <n v="998"/>
    <n v="226"/>
    <n v="1"/>
    <n v="0"/>
    <n v="0.22345859175483401"/>
    <n v="8.3181320685881063E-2"/>
    <n v="0.46990149580445095"/>
    <n v="0"/>
    <n v="0.1820503465888362"/>
    <n v="4.1225829989055086E-2"/>
    <n v="1.8241517694272163E-4"/>
    <n v="349"/>
    <n v="0"/>
    <n v="572"/>
    <n v="406"/>
    <n v="310"/>
    <n v="1623"/>
    <n v="286"/>
    <n v="656"/>
    <n v="257"/>
    <n v="207"/>
    <n v="0"/>
    <n v="0"/>
    <n v="41"/>
    <n v="0.04"/>
    <n v="1.66666666666667E-3"/>
    <n v="0.04"/>
    <n v="0"/>
    <n v="8.1649658092772595E-3"/>
    <n v="6.6666666666666697E-5"/>
    <n v="0.04"/>
    <n v="0.01"/>
    <n v="4.1666666666666702E-4"/>
    <n v="0.01"/>
    <n v="0"/>
    <n v="2.0412414523193201E-3"/>
    <n v="4.1666666666666703E-6"/>
    <n v="0.01"/>
    <n v="514.45000000000005"/>
    <n v="21.435416666666701"/>
    <n v="24.84"/>
    <n v="17.670000000000002"/>
    <n v="2.35063724785737"/>
    <n v="5.5254954710144899"/>
    <n v="7.17"/>
    <n v="407.43"/>
    <n v="16.97625"/>
    <n v="18.899999999999999"/>
    <n v="14.35"/>
    <n v="1.34403937733464"/>
    <n v="1.80644184782609"/>
    <n v="4.55"/>
    <n v="18.3"/>
    <n v="0.76249999999999996"/>
    <n v="0.86"/>
    <n v="0.61"/>
    <n v="8.8428305521429607E-2"/>
    <n v="7.8195652173912999E-3"/>
    <n v="0.25"/>
    <n v="24422.62"/>
    <n v="1017.60916666667"/>
    <n v="1020.07"/>
    <n v="1015.79"/>
    <n v="1.40626522536042"/>
    <n v="1.97758188405799"/>
    <n v="4.28000000000009"/>
    <n v="123.33"/>
    <n v="5.1387499999999999"/>
    <n v="6.77"/>
    <n v="2.83"/>
    <n v="1.22498025716123"/>
    <n v="1.5005766304347801"/>
    <n v="3.94"/>
    <n v="140.29"/>
    <n v="5.8454166666666696"/>
    <n v="8.8699999999999992"/>
    <n v="4.0599999999999996"/>
    <n v="1.3683089505144601"/>
    <n v="1.8722693840579701"/>
    <n v="4.8099999999999996"/>
    <n v="3575"/>
    <n v="148.958333333333"/>
    <n v="164"/>
    <n v="131"/>
    <n v="9.8399326909445293"/>
    <n v="96.824275362318801"/>
    <n v="33"/>
    <n v="15.61"/>
    <n v="0.65041666666666698"/>
    <n v="1"/>
    <n v="0.28000000000000003"/>
    <n v="0.24942506353380101"/>
    <n v="6.22128623188406E-2"/>
    <n v="0.72"/>
    <n v="45"/>
    <n v="1.875"/>
    <n v="7"/>
    <n v="0"/>
    <n v="2.62616433804794"/>
    <n v="6.8967391304347796"/>
    <n v="7"/>
    <n v="369.43799999999999"/>
    <n v="15.39325"/>
    <n v="16.093"/>
    <n v="13.772"/>
    <n v="0.72341588555841196"/>
    <n v="0.52333054347826102"/>
    <n v="2.3210000000000002"/>
    <x v="3"/>
    <x v="0"/>
  </r>
  <r>
    <d v="2019-04-17T00:00:00"/>
    <x v="443"/>
    <x v="454"/>
    <x v="63"/>
    <s v="Wednesday"/>
    <n v="0"/>
    <s v="Apr"/>
    <s v="Spring"/>
    <n v="0"/>
    <n v="0"/>
    <n v="0"/>
    <n v="1"/>
    <n v="0"/>
    <n v="10"/>
    <n v="18"/>
    <n v="8"/>
    <s v="High"/>
    <n v="7172"/>
    <n v="43.669827105409922"/>
    <n v="0"/>
    <m/>
    <n v="0"/>
    <n v="1798"/>
    <n v="1140"/>
    <n v="2764"/>
    <n v="0"/>
    <n v="641"/>
    <n v="198"/>
    <n v="0"/>
    <n v="0"/>
    <n v="0.27488151658767773"/>
    <n v="0.17428527748050757"/>
    <n v="0.42256535697905517"/>
    <n v="0"/>
    <n v="9.7997248127197678E-2"/>
    <n v="3.0270600825561839E-2"/>
    <n v="0"/>
    <n v="598"/>
    <n v="0"/>
    <n v="950"/>
    <n v="525"/>
    <n v="1000"/>
    <n v="1727"/>
    <n v="259"/>
    <n v="499"/>
    <n v="76"/>
    <n v="158"/>
    <n v="0"/>
    <n v="0"/>
    <n v="47"/>
    <n v="0.35"/>
    <n v="1.4583333333333301E-2"/>
    <n v="0.1"/>
    <n v="0"/>
    <n v="2.8586887639747299E-2"/>
    <n v="8.1721014492753597E-4"/>
    <n v="0.1"/>
    <n v="0.34"/>
    <n v="1.4166666666666701E-2"/>
    <n v="0.1"/>
    <n v="0"/>
    <n v="2.5861952356891899E-2"/>
    <n v="6.6884057971014499E-4"/>
    <n v="0.1"/>
    <n v="547.54"/>
    <n v="22.814166666666701"/>
    <n v="25.5"/>
    <n v="21.09"/>
    <n v="1.2155260684939699"/>
    <n v="1.47750362318841"/>
    <n v="4.41"/>
    <n v="499.85"/>
    <n v="20.827083333333299"/>
    <n v="21.72"/>
    <n v="18.88"/>
    <n v="0.76394558858523498"/>
    <n v="0.58361286231884102"/>
    <n v="2.84"/>
    <n v="21.3"/>
    <n v="0.88749999999999996"/>
    <n v="0.96"/>
    <n v="0.77"/>
    <n v="5.7123055575318001E-2"/>
    <n v="3.2630434782608699E-3"/>
    <n v="0.19"/>
    <n v="24271.64"/>
    <n v="1011.31833333333"/>
    <n v="1015.14"/>
    <n v="1006.51"/>
    <n v="2.5571054741244201"/>
    <n v="6.5387884057970904"/>
    <n v="8.6300000000000008"/>
    <n v="133.63"/>
    <n v="5.5679166666666697"/>
    <n v="7.17"/>
    <n v="3.85"/>
    <n v="1.0599547946335599"/>
    <n v="1.1235041666666701"/>
    <n v="3.32"/>
    <n v="174.28"/>
    <n v="7.2616666666666703"/>
    <n v="14.08"/>
    <n v="4.0999999999999996"/>
    <n v="2.6637088668877098"/>
    <n v="7.0953449275362299"/>
    <n v="9.98"/>
    <n v="3499"/>
    <n v="145.791666666667"/>
    <n v="160"/>
    <n v="123"/>
    <n v="9.2359372145919192"/>
    <n v="85.302536231884005"/>
    <n v="37"/>
    <n v="23.58"/>
    <n v="0.98250000000000004"/>
    <n v="1"/>
    <n v="0.87"/>
    <n v="3.4546754708214902E-2"/>
    <n v="1.1934782608695701E-3"/>
    <n v="0.13"/>
    <n v="37"/>
    <n v="1.5416666666666701"/>
    <n v="5"/>
    <n v="0"/>
    <n v="2.0637485241701601"/>
    <n v="4.2590579710144896"/>
    <n v="5"/>
    <n v="281.82"/>
    <n v="11.7425"/>
    <n v="16.093"/>
    <n v="0"/>
    <n v="4.4142231775103502"/>
    <n v="19.485366260869601"/>
    <n v="16.093"/>
    <x v="68"/>
    <x v="1"/>
  </r>
  <r>
    <d v="2019-04-18T00:00:00"/>
    <x v="444"/>
    <x v="455"/>
    <x v="38"/>
    <s v="Thursday"/>
    <n v="0"/>
    <s v="Apr"/>
    <s v="Spring"/>
    <n v="0"/>
    <n v="0"/>
    <n v="0"/>
    <n v="1"/>
    <n v="0"/>
    <n v="10"/>
    <n v="18"/>
    <n v="8"/>
    <s v="High"/>
    <n v="7172"/>
    <n v="41.424986056887896"/>
    <n v="0"/>
    <m/>
    <n v="0"/>
    <n v="1358"/>
    <n v="705"/>
    <n v="2706"/>
    <n v="0"/>
    <n v="566"/>
    <n v="211"/>
    <n v="1"/>
    <n v="0"/>
    <n v="0.24481701820804039"/>
    <n v="0.12709572742022715"/>
    <n v="0.48783126014061656"/>
    <n v="0"/>
    <n v="0.10203713719127457"/>
    <n v="3.8038579412294937E-2"/>
    <n v="1.8027762754642149E-4"/>
    <n v="484"/>
    <n v="0"/>
    <n v="191"/>
    <n v="1167"/>
    <n v="473"/>
    <n v="1733"/>
    <n v="311"/>
    <n v="370"/>
    <n v="38"/>
    <n v="183"/>
    <n v="0"/>
    <n v="1"/>
    <n v="39"/>
    <n v="17.77"/>
    <n v="0.74041666666666694"/>
    <n v="7.44"/>
    <n v="0"/>
    <n v="1.66097006534465"/>
    <n v="2.75882155797101"/>
    <n v="7.44"/>
    <n v="6.56"/>
    <n v="0.27333333333333298"/>
    <n v="1"/>
    <n v="0"/>
    <n v="0.42595842486109498"/>
    <n v="0.18144057971014499"/>
    <n v="1"/>
    <n v="486.87"/>
    <n v="20.286249999999999"/>
    <n v="24.17"/>
    <n v="16.11"/>
    <n v="2.6868646872937401"/>
    <n v="7.2192418478260896"/>
    <n v="8.06"/>
    <n v="378.04"/>
    <n v="15.751666666666701"/>
    <n v="21.34"/>
    <n v="9.81"/>
    <n v="3.11499552189875"/>
    <n v="9.7031971014492697"/>
    <n v="11.53"/>
    <n v="18.38"/>
    <n v="0.76583333333333303"/>
    <n v="0.95"/>
    <n v="0.54"/>
    <n v="0.14708520649954701"/>
    <n v="2.16340579710145E-2"/>
    <n v="0.41"/>
    <n v="24194.94"/>
    <n v="1008.1224999999999"/>
    <n v="1013.83"/>
    <n v="1003.96"/>
    <n v="2.8930084386477199"/>
    <n v="8.3694978260869508"/>
    <n v="9.8699999999999992"/>
    <n v="124.47"/>
    <n v="5.1862500000000002"/>
    <n v="7.44"/>
    <n v="2.66"/>
    <n v="1.4991064367467899"/>
    <n v="2.24732010869565"/>
    <n v="4.78"/>
    <n v="156.34"/>
    <n v="6.5141666666666698"/>
    <n v="13.32"/>
    <n v="2.66"/>
    <n v="2.80567269569391"/>
    <n v="7.8717992753623198"/>
    <n v="10.66"/>
    <n v="5351"/>
    <n v="222.958333333333"/>
    <n v="358"/>
    <n v="1"/>
    <n v="128.155978050752"/>
    <n v="16423.954710144899"/>
    <n v="357"/>
    <n v="18.3"/>
    <n v="0.76249999999999996"/>
    <n v="1"/>
    <n v="0"/>
    <n v="0.368489867715105"/>
    <n v="0.135784782608696"/>
    <n v="1"/>
    <n v="35"/>
    <n v="1.4583333333333299"/>
    <n v="6"/>
    <n v="0"/>
    <n v="1.9995470501583901"/>
    <n v="3.9981884057971002"/>
    <n v="6"/>
    <n v="342.80700000000002"/>
    <n v="14.283625000000001"/>
    <n v="16.093"/>
    <n v="8.2880000000000003"/>
    <n v="2.3261466328692002"/>
    <n v="5.4109581576086896"/>
    <n v="7.8049999999999997"/>
    <x v="59"/>
    <x v="3"/>
  </r>
  <r>
    <d v="2019-04-19T00:00:00"/>
    <x v="445"/>
    <x v="456"/>
    <x v="34"/>
    <s v="Friday"/>
    <n v="0"/>
    <s v="Apr"/>
    <s v="Spring"/>
    <n v="0"/>
    <n v="1"/>
    <n v="0"/>
    <n v="1"/>
    <n v="0"/>
    <n v="10"/>
    <n v="18"/>
    <n v="8"/>
    <s v="Extremely High"/>
    <n v="7172"/>
    <n v="63.552704963747907"/>
    <n v="0"/>
    <m/>
    <n v="0"/>
    <n v="173"/>
    <n v="383"/>
    <n v="4745"/>
    <n v="0"/>
    <n v="791"/>
    <n v="794"/>
    <n v="1"/>
    <n v="0"/>
    <n v="2.511979091041092E-2"/>
    <n v="5.5612022651372148E-2"/>
    <n v="0.68897923624219548"/>
    <n v="0"/>
    <n v="0.11485407289095396"/>
    <n v="0.11528967620153913"/>
    <n v="1.4520110352838681E-4"/>
    <n v="925"/>
    <n v="0"/>
    <n v="0"/>
    <n v="130"/>
    <n v="341"/>
    <n v="2966"/>
    <n v="589"/>
    <n v="621"/>
    <n v="26"/>
    <n v="726"/>
    <n v="0"/>
    <n v="1"/>
    <n v="34"/>
    <n v="0.01"/>
    <n v="4.1666666666666702E-4"/>
    <n v="0.01"/>
    <n v="0"/>
    <n v="2.0412414523193101E-3"/>
    <n v="4.1666666666666703E-6"/>
    <n v="0.01"/>
    <n v="0.01"/>
    <n v="4.1666666666666702E-4"/>
    <n v="0.01"/>
    <n v="0"/>
    <n v="2.0412414523193101E-3"/>
    <n v="4.1666666666666703E-6"/>
    <n v="0.01"/>
    <n v="434.68"/>
    <n v="18.1116666666667"/>
    <n v="22.88"/>
    <n v="13.15"/>
    <n v="3.38691942455173"/>
    <n v="11.4712231884058"/>
    <n v="9.73"/>
    <n v="148.01"/>
    <n v="6.1670833333333297"/>
    <n v="10.42"/>
    <n v="2.1800000000000002"/>
    <n v="2.6617769141270502"/>
    <n v="7.08505634057971"/>
    <n v="8.24"/>
    <n v="11.66"/>
    <n v="0.48583333333333301"/>
    <n v="0.74"/>
    <n v="0.28000000000000003"/>
    <n v="0.17385442852812399"/>
    <n v="3.0225362318840598E-2"/>
    <n v="0.46"/>
    <n v="24384.85"/>
    <n v="1016.03541666667"/>
    <n v="1019.15"/>
    <n v="1013.23"/>
    <n v="1.78649031481493"/>
    <n v="3.1915476449275402"/>
    <n v="5.91999999999996"/>
    <n v="132.02000000000001"/>
    <n v="5.5008333333333299"/>
    <n v="9.35"/>
    <n v="1.58"/>
    <n v="2.37892543638594"/>
    <n v="5.6592862318840602"/>
    <n v="7.77"/>
    <n v="172.23"/>
    <n v="7.1762499999999996"/>
    <n v="13.54"/>
    <n v="1.58"/>
    <n v="3.7330705539635298"/>
    <n v="13.9358157608696"/>
    <n v="11.96"/>
    <n v="7514"/>
    <n v="313.08333333333297"/>
    <n v="333"/>
    <n v="276"/>
    <n v="18.084143106159502"/>
    <n v="327.036231884058"/>
    <n v="57"/>
    <n v="0.33"/>
    <n v="1.375E-2"/>
    <n v="0.06"/>
    <n v="0"/>
    <n v="2.3556130929077199E-2"/>
    <n v="5.5489130434782598E-4"/>
    <n v="0.06"/>
    <n v="54"/>
    <n v="2.25"/>
    <n v="9"/>
    <n v="0"/>
    <n v="3.2604347536193199"/>
    <n v="10.630434782608701"/>
    <n v="9"/>
    <n v="326.56200000000001"/>
    <n v="13.60675"/>
    <n v="16.093"/>
    <n v="9.2970000000000006"/>
    <n v="2.3113871094139999"/>
    <n v="5.3425103695652201"/>
    <n v="6.7960000000000003"/>
    <x v="2"/>
    <x v="2"/>
  </r>
  <r>
    <d v="2019-04-20T00:00:00"/>
    <x v="446"/>
    <x v="457"/>
    <x v="11"/>
    <s v="Saturday"/>
    <n v="1"/>
    <s v="Apr"/>
    <s v="Spring"/>
    <n v="0"/>
    <n v="1"/>
    <n v="0"/>
    <n v="1"/>
    <n v="0"/>
    <n v="9"/>
    <n v="18"/>
    <n v="9"/>
    <s v="Extremely High"/>
    <n v="7172"/>
    <n v="63.803680981595093"/>
    <n v="0"/>
    <m/>
    <n v="0"/>
    <n v="52"/>
    <n v="485"/>
    <n v="5365"/>
    <n v="0"/>
    <n v="1075"/>
    <n v="732"/>
    <n v="2"/>
    <n v="0"/>
    <n v="6.7436130203605239E-3"/>
    <n v="6.2897159901439501E-2"/>
    <n v="0.69575930488911941"/>
    <n v="0"/>
    <n v="0.13941123070937622"/>
    <n v="9.4929321748151996E-2"/>
    <n v="2.5936973155232785E-4"/>
    <n v="1002"/>
    <n v="0"/>
    <n v="2"/>
    <n v="45"/>
    <n v="462"/>
    <n v="3620"/>
    <n v="868"/>
    <n v="663"/>
    <n v="86"/>
    <n v="672"/>
    <n v="0"/>
    <n v="0"/>
    <n v="44"/>
    <n v="0"/>
    <n v="0"/>
    <n v="0"/>
    <n v="0"/>
    <n v="0"/>
    <n v="0"/>
    <n v="0"/>
    <n v="0"/>
    <n v="0"/>
    <n v="0"/>
    <n v="0"/>
    <n v="0"/>
    <n v="0"/>
    <n v="0"/>
    <n v="433.7"/>
    <n v="18.070833333333301"/>
    <n v="24.79"/>
    <n v="9.7200000000000006"/>
    <n v="5.1935812530357204"/>
    <n v="26.973286231884099"/>
    <n v="15.07"/>
    <n v="183.77"/>
    <n v="7.6570833333333299"/>
    <n v="12.42"/>
    <n v="3.33"/>
    <n v="2.51964193309575"/>
    <n v="6.3485954710144901"/>
    <n v="9.09"/>
    <n v="13.01"/>
    <n v="0.54208333333333303"/>
    <n v="0.81"/>
    <n v="0.28999999999999998"/>
    <n v="0.19023964673118399"/>
    <n v="3.6191123188405797E-2"/>
    <n v="0.52"/>
    <n v="24444.12"/>
    <n v="1018.505"/>
    <n v="1021.1"/>
    <n v="1016.29"/>
    <n v="1.5406971883167"/>
    <n v="2.3737478260869902"/>
    <n v="4.81000000000006"/>
    <n v="51.58"/>
    <n v="2.14916666666667"/>
    <n v="3.86"/>
    <n v="0.74"/>
    <n v="1.06681939576875"/>
    <n v="1.1381036231884101"/>
    <n v="3.12"/>
    <n v="61.57"/>
    <n v="2.5654166666666698"/>
    <n v="4.25"/>
    <n v="1.0900000000000001"/>
    <n v="1.0593803733137199"/>
    <n v="1.12228677536232"/>
    <n v="3.16"/>
    <n v="5406"/>
    <n v="225.25"/>
    <n v="331"/>
    <n v="127"/>
    <n v="61.191253992849298"/>
    <n v="3744.3695652173901"/>
    <n v="204"/>
    <n v="0"/>
    <n v="0"/>
    <n v="0"/>
    <n v="0"/>
    <n v="0"/>
    <n v="0"/>
    <n v="0"/>
    <n v="60"/>
    <n v="2.5"/>
    <n v="10"/>
    <n v="0"/>
    <n v="3.6712751013190501"/>
    <n v="13.478260869565201"/>
    <n v="10"/>
    <n v="321.45"/>
    <n v="13.393750000000001"/>
    <n v="16.093"/>
    <n v="9.3219999999999992"/>
    <n v="2.3720354907895498"/>
    <n v="5.6265523695652204"/>
    <n v="6.7709999999999999"/>
    <x v="2"/>
    <x v="2"/>
  </r>
  <r>
    <d v="2019-04-21T00:00:00"/>
    <x v="447"/>
    <x v="458"/>
    <x v="8"/>
    <s v="Sunday"/>
    <n v="1"/>
    <s v="Apr"/>
    <s v="Spring"/>
    <n v="0"/>
    <n v="1"/>
    <n v="0"/>
    <n v="1"/>
    <n v="0"/>
    <n v="9"/>
    <n v="18"/>
    <n v="9"/>
    <s v="Extremely High"/>
    <n v="7172"/>
    <n v="58.198549916341321"/>
    <n v="0"/>
    <m/>
    <n v="0"/>
    <n v="100"/>
    <n v="429"/>
    <n v="3072"/>
    <n v="0"/>
    <n v="1504"/>
    <n v="361"/>
    <n v="0"/>
    <n v="0"/>
    <n v="1.8294914013904134E-2"/>
    <n v="7.8485181119648736E-2"/>
    <n v="0.56201975850713504"/>
    <n v="0"/>
    <n v="0.27515550676911821"/>
    <n v="6.6044639590193924E-2"/>
    <n v="0"/>
    <n v="475"/>
    <n v="0"/>
    <n v="0"/>
    <n v="84"/>
    <n v="366"/>
    <n v="2198"/>
    <n v="432"/>
    <n v="1009"/>
    <n v="70"/>
    <n v="287"/>
    <n v="0"/>
    <n v="0"/>
    <n v="46"/>
    <n v="0"/>
    <n v="0"/>
    <n v="0"/>
    <n v="0"/>
    <n v="0"/>
    <n v="0"/>
    <n v="0"/>
    <n v="0"/>
    <n v="0"/>
    <n v="0"/>
    <n v="0"/>
    <n v="0"/>
    <n v="0"/>
    <n v="0"/>
    <n v="491.14"/>
    <n v="20.464166666666699"/>
    <n v="24.9"/>
    <n v="14.8"/>
    <n v="3.57026599504327"/>
    <n v="12.746799275362299"/>
    <n v="10.1"/>
    <n v="351.47"/>
    <n v="14.6445833333333"/>
    <n v="16.96"/>
    <n v="12.35"/>
    <n v="1.5414899036933101"/>
    <n v="2.3761911231884101"/>
    <n v="4.6100000000000003"/>
    <n v="17.04"/>
    <n v="0.71"/>
    <n v="0.91"/>
    <n v="0.47"/>
    <n v="0.14702853908118599"/>
    <n v="2.16173913043478E-2"/>
    <n v="0.44"/>
    <n v="24428.34"/>
    <n v="1017.8475"/>
    <n v="1019.17"/>
    <n v="1016.2"/>
    <n v="0.918757431203306"/>
    <n v="0.84411521739129802"/>
    <n v="2.96999999999991"/>
    <n v="108.33"/>
    <n v="4.5137499999999999"/>
    <n v="7.13"/>
    <n v="1.95"/>
    <n v="1.75995259941111"/>
    <n v="3.09743315217391"/>
    <n v="5.18"/>
    <n v="118.13"/>
    <n v="4.9220833333333296"/>
    <n v="8.83"/>
    <n v="2.08"/>
    <n v="1.8424935352766501"/>
    <n v="3.3947824275362302"/>
    <n v="6.75"/>
    <n v="3746"/>
    <n v="156.083333333333"/>
    <n v="196"/>
    <n v="140"/>
    <n v="14.206295807835"/>
    <n v="201.81884057971001"/>
    <n v="56"/>
    <n v="1.75"/>
    <n v="7.2916666666666699E-2"/>
    <n v="0.41"/>
    <n v="0"/>
    <n v="0.126232331236001"/>
    <n v="1.5934601449275401E-2"/>
    <n v="0.41"/>
    <n v="60"/>
    <n v="2.5"/>
    <n v="10"/>
    <n v="0"/>
    <n v="3.6712751013190501"/>
    <n v="13.478260869565201"/>
    <n v="10"/>
    <n v="344.15699999999998"/>
    <n v="14.339874999999999"/>
    <n v="16.093"/>
    <n v="11.06"/>
    <n v="1.90713833684648"/>
    <n v="3.6371766358695599"/>
    <n v="5.0330000000000004"/>
    <x v="2"/>
    <x v="2"/>
  </r>
  <r>
    <d v="2019-04-22T00:00:00"/>
    <x v="164"/>
    <x v="459"/>
    <x v="21"/>
    <s v="Monday"/>
    <n v="0"/>
    <s v="Apr"/>
    <s v="Spring"/>
    <n v="0"/>
    <n v="0"/>
    <n v="0"/>
    <n v="0"/>
    <n v="0"/>
    <n v="10"/>
    <n v="18"/>
    <n v="8"/>
    <s v="Medium"/>
    <n v="7172"/>
    <n v="40.978806469604017"/>
    <n v="0"/>
    <m/>
    <n v="0"/>
    <n v="552"/>
    <n v="237"/>
    <n v="2537"/>
    <n v="0"/>
    <n v="495"/>
    <n v="289"/>
    <n v="0"/>
    <n v="0"/>
    <n v="0.1343065693430657"/>
    <n v="5.7664233576642333E-2"/>
    <n v="0.61727493917274934"/>
    <n v="0"/>
    <n v="0.12043795620437957"/>
    <n v="7.0316301703163012E-2"/>
    <n v="0"/>
    <n v="470"/>
    <n v="0"/>
    <n v="422"/>
    <n v="130"/>
    <n v="216"/>
    <n v="1596"/>
    <n v="292"/>
    <n v="387"/>
    <n v="9"/>
    <n v="258"/>
    <n v="0"/>
    <n v="0"/>
    <n v="42"/>
    <n v="0"/>
    <n v="0"/>
    <n v="0"/>
    <n v="0"/>
    <n v="0"/>
    <n v="0"/>
    <n v="0"/>
    <n v="0"/>
    <n v="0"/>
    <n v="0"/>
    <n v="0"/>
    <n v="0"/>
    <n v="0"/>
    <n v="0"/>
    <n v="526.72"/>
    <n v="21.946666666666701"/>
    <n v="25.3"/>
    <n v="18.670000000000002"/>
    <n v="2.1260693813920399"/>
    <n v="4.5201710144927496"/>
    <n v="6.63"/>
    <n v="418.96"/>
    <n v="17.456666666666699"/>
    <n v="19.34"/>
    <n v="16"/>
    <n v="0.92662391727063198"/>
    <n v="0.85863188405797097"/>
    <n v="3.34"/>
    <n v="18.420000000000002"/>
    <n v="0.76749999999999996"/>
    <n v="0.93"/>
    <n v="0.57999999999999996"/>
    <n v="0.120767473305918"/>
    <n v="1.4584782608695701E-2"/>
    <n v="0.35"/>
    <n v="24439.72"/>
    <n v="1018.32166666667"/>
    <n v="1020.05"/>
    <n v="1017.19"/>
    <n v="0.80640192086265705"/>
    <n v="0.65028405797098199"/>
    <n v="2.8599999999999"/>
    <n v="116.48"/>
    <n v="4.8533333333333299"/>
    <n v="6.86"/>
    <n v="2.59"/>
    <n v="1.23652270735199"/>
    <n v="1.5289884057970999"/>
    <n v="4.2699999999999996"/>
    <n v="125.25"/>
    <n v="5.21875"/>
    <n v="7.45"/>
    <n v="3.23"/>
    <n v="1.1127299469245"/>
    <n v="1.23816793478261"/>
    <n v="4.22"/>
    <n v="3273"/>
    <n v="136.375"/>
    <n v="155"/>
    <n v="116"/>
    <n v="11.266774933019001"/>
    <n v="126.940217391304"/>
    <n v="39"/>
    <n v="13.93"/>
    <n v="0.58041666666666702"/>
    <n v="1"/>
    <n v="0"/>
    <n v="0.26664549281879801"/>
    <n v="7.1099818840579698E-2"/>
    <n v="1"/>
    <n v="46"/>
    <n v="1.9166666666666701"/>
    <n v="8"/>
    <n v="0"/>
    <n v="2.7491764247666501"/>
    <n v="7.5579710144927503"/>
    <n v="8"/>
    <n v="368.40499999999997"/>
    <n v="15.350208333333301"/>
    <n v="16.093"/>
    <n v="14.031000000000001"/>
    <n v="0.80387382630807702"/>
    <n v="0.64621312862318803"/>
    <n v="2.0619999999999998"/>
    <x v="3"/>
    <x v="0"/>
  </r>
  <r>
    <d v="2019-04-23T00:00:00"/>
    <x v="448"/>
    <x v="460"/>
    <x v="32"/>
    <s v="Tuesday"/>
    <n v="0"/>
    <s v="Apr"/>
    <s v="Spring"/>
    <n v="0"/>
    <n v="0"/>
    <n v="0"/>
    <n v="0"/>
    <n v="0"/>
    <n v="10"/>
    <n v="18"/>
    <n v="8"/>
    <s v="Medium"/>
    <n v="7172"/>
    <n v="33.296151701059678"/>
    <n v="0"/>
    <m/>
    <n v="0"/>
    <n v="1666"/>
    <n v="574"/>
    <n v="1752"/>
    <n v="0"/>
    <n v="206"/>
    <n v="128"/>
    <n v="0"/>
    <n v="0"/>
    <n v="0.38511326860841422"/>
    <n v="0.13268608414239483"/>
    <n v="0.40499306518723993"/>
    <n v="0"/>
    <n v="4.7619047619047616E-2"/>
    <n v="2.9588534442903373E-2"/>
    <n v="0"/>
    <n v="270"/>
    <n v="0"/>
    <n v="1223"/>
    <n v="443"/>
    <n v="549"/>
    <n v="1137"/>
    <n v="151"/>
    <n v="160"/>
    <n v="8"/>
    <n v="114"/>
    <n v="0"/>
    <n v="0"/>
    <n v="24"/>
    <n v="0"/>
    <n v="0"/>
    <n v="0"/>
    <n v="0"/>
    <n v="0"/>
    <n v="0"/>
    <n v="0"/>
    <n v="0"/>
    <n v="0"/>
    <n v="0"/>
    <n v="0"/>
    <n v="0"/>
    <n v="0"/>
    <n v="0"/>
    <n v="530.71"/>
    <n v="22.112916666666699"/>
    <n v="23.89"/>
    <n v="21.22"/>
    <n v="0.87690403603005296"/>
    <n v="0.76896068840579701"/>
    <n v="2.67"/>
    <n v="465.55"/>
    <n v="19.397916666666699"/>
    <n v="19.97"/>
    <n v="18.600000000000001"/>
    <n v="0.39622105343911901"/>
    <n v="0.156991123188405"/>
    <n v="1.37"/>
    <n v="20.36"/>
    <n v="0.84833333333333305"/>
    <n v="0.91"/>
    <n v="0.73"/>
    <n v="5.9173045175673698E-2"/>
    <n v="3.50144927536232E-3"/>
    <n v="0.18"/>
    <n v="24391.62"/>
    <n v="1016.3175"/>
    <n v="1018.75"/>
    <n v="1014.14"/>
    <n v="1.25612672442955"/>
    <n v="1.57785434782611"/>
    <n v="4.6100000000000101"/>
    <n v="110.68"/>
    <n v="4.6116666666666699"/>
    <n v="6.98"/>
    <n v="3.55"/>
    <n v="0.80490705197484802"/>
    <n v="0.64787536231884102"/>
    <n v="3.43"/>
    <n v="115.56"/>
    <n v="4.8150000000000004"/>
    <n v="8.35"/>
    <n v="3.7"/>
    <n v="1.0451253305330099"/>
    <n v="1.0922869565217399"/>
    <n v="4.6500000000000004"/>
    <n v="3240"/>
    <n v="135"/>
    <n v="160"/>
    <n v="116"/>
    <n v="10.810622795074799"/>
    <n v="116.869565217391"/>
    <n v="44"/>
    <n v="21.26"/>
    <n v="0.88583333333333303"/>
    <n v="1"/>
    <n v="0.66"/>
    <n v="0.1206113653404"/>
    <n v="1.45471014492754E-2"/>
    <n v="0.34"/>
    <n v="42"/>
    <n v="1.75"/>
    <n v="7"/>
    <n v="0"/>
    <n v="2.4361409254588802"/>
    <n v="5.9347826086956497"/>
    <n v="7"/>
    <n v="380.65699999999998"/>
    <n v="15.860708333333299"/>
    <n v="16.093"/>
    <n v="14.238"/>
    <n v="0.45398070052511702"/>
    <n v="0.20609847644927601"/>
    <n v="1.855"/>
    <x v="3"/>
    <x v="1"/>
  </r>
  <r>
    <d v="2019-04-24T00:00:00"/>
    <x v="449"/>
    <x v="229"/>
    <x v="10"/>
    <s v="Wednesday"/>
    <n v="0"/>
    <s v="Apr"/>
    <s v="Spring"/>
    <n v="0"/>
    <n v="0"/>
    <n v="0"/>
    <n v="0"/>
    <n v="0"/>
    <n v="10"/>
    <n v="18"/>
    <n v="8"/>
    <s v="Medium"/>
    <n v="7172"/>
    <n v="35.764082543223644"/>
    <n v="0"/>
    <m/>
    <n v="0"/>
    <n v="1261"/>
    <n v="446"/>
    <n v="1833"/>
    <n v="0"/>
    <n v="197"/>
    <n v="177"/>
    <n v="1"/>
    <n v="0"/>
    <n v="0.32209450830140485"/>
    <n v="0.11392081736909324"/>
    <n v="0.46819923371647509"/>
    <n v="0"/>
    <n v="5.0319284802043424E-2"/>
    <n v="4.5210727969348656E-2"/>
    <n v="2.5542784163473821E-4"/>
    <n v="321"/>
    <n v="0"/>
    <n v="823"/>
    <n v="413"/>
    <n v="416"/>
    <n v="1210"/>
    <n v="193"/>
    <n v="172"/>
    <n v="0"/>
    <n v="146"/>
    <n v="0"/>
    <n v="0"/>
    <n v="22"/>
    <n v="0.54"/>
    <n v="2.2499999999999999E-2"/>
    <n v="0.23"/>
    <n v="0"/>
    <n v="6.4217700390766602E-2"/>
    <n v="4.1239130434782599E-3"/>
    <n v="0.23"/>
    <n v="1.7"/>
    <n v="7.0833333333333304E-2"/>
    <n v="0.78"/>
    <n v="0"/>
    <n v="0.201665169475817"/>
    <n v="4.0668840579710201E-2"/>
    <n v="0.78"/>
    <n v="544.71"/>
    <n v="22.696249999999999"/>
    <n v="25.34"/>
    <n v="20.94"/>
    <n v="1.4733599946764699"/>
    <n v="2.1707896739130401"/>
    <n v="4.4000000000000004"/>
    <n v="494.59"/>
    <n v="20.6079166666667"/>
    <n v="22.47"/>
    <n v="19.670000000000002"/>
    <n v="0.82599599518276801"/>
    <n v="0.682269384057971"/>
    <n v="2.8"/>
    <n v="21.24"/>
    <n v="0.88500000000000001"/>
    <n v="0.97"/>
    <n v="0.72"/>
    <n v="8.2039227096607201E-2"/>
    <n v="6.7304347826086996E-3"/>
    <n v="0.25"/>
    <n v="24277.18"/>
    <n v="1011.54916666667"/>
    <n v="1014.27"/>
    <n v="1008.09"/>
    <n v="2.2677127275059998"/>
    <n v="5.1425210144927203"/>
    <n v="6.17999999999995"/>
    <n v="114.38"/>
    <n v="4.7658333333333296"/>
    <n v="7.28"/>
    <n v="2.9"/>
    <n v="1.4939760683336301"/>
    <n v="2.2319644927536202"/>
    <n v="4.38"/>
    <n v="120.36"/>
    <n v="5.0149999999999997"/>
    <n v="9.69"/>
    <n v="2.9"/>
    <n v="1.7143943029790301"/>
    <n v="2.9391478260869599"/>
    <n v="6.79"/>
    <n v="3075"/>
    <n v="128.125"/>
    <n v="196"/>
    <n v="74"/>
    <n v="31.576425576273099"/>
    <n v="997.070652173913"/>
    <n v="122"/>
    <n v="21.69"/>
    <n v="0.90375000000000005"/>
    <n v="1"/>
    <n v="0.75"/>
    <n v="0.10470714854546299"/>
    <n v="1.09635869565217E-2"/>
    <n v="0.25"/>
    <n v="37"/>
    <n v="1.5416666666666701"/>
    <n v="5"/>
    <n v="0"/>
    <n v="2.0637485241701601"/>
    <n v="4.2590579710144896"/>
    <n v="5"/>
    <n v="328.46100000000001"/>
    <n v="13.685874999999999"/>
    <n v="16.093"/>
    <n v="8.0269999999999992"/>
    <n v="2.5611408686194999"/>
    <n v="6.5594425489130401"/>
    <n v="8.0660000000000007"/>
    <x v="7"/>
    <x v="3"/>
  </r>
  <r>
    <d v="2019-04-25T00:00:00"/>
    <x v="450"/>
    <x v="461"/>
    <x v="42"/>
    <s v="Thursday"/>
    <n v="0"/>
    <s v="Apr"/>
    <s v="Spring"/>
    <n v="0"/>
    <n v="1"/>
    <n v="0"/>
    <n v="0"/>
    <n v="0"/>
    <n v="10"/>
    <n v="18"/>
    <n v="8"/>
    <s v="Medium"/>
    <n v="7172"/>
    <n v="32.04127161182376"/>
    <n v="0"/>
    <m/>
    <n v="0"/>
    <n v="1086"/>
    <n v="440"/>
    <n v="1788"/>
    <n v="0"/>
    <n v="520"/>
    <n v="138"/>
    <n v="0"/>
    <n v="0"/>
    <n v="0.27341389728096677"/>
    <n v="0.1107754279959718"/>
    <n v="0.45015105740181272"/>
    <n v="0"/>
    <n v="0.13091641490433031"/>
    <n v="3.4743202416918431E-2"/>
    <n v="0"/>
    <n v="308"/>
    <n v="0"/>
    <n v="83"/>
    <n v="903"/>
    <n v="366"/>
    <n v="1149"/>
    <n v="190"/>
    <n v="186"/>
    <n v="12"/>
    <n v="96"/>
    <n v="0"/>
    <n v="0"/>
    <n v="38"/>
    <n v="0.79"/>
    <n v="3.2916666666666698E-2"/>
    <n v="0.64"/>
    <n v="0"/>
    <n v="0.13169395241031101"/>
    <n v="1.7343297101449301E-2"/>
    <n v="0.64"/>
    <n v="1.48"/>
    <n v="6.1666666666666703E-2"/>
    <n v="0.64"/>
    <n v="0"/>
    <n v="0.17334726811322701"/>
    <n v="3.0049275362318901E-2"/>
    <n v="0.64"/>
    <n v="568.27"/>
    <n v="23.6779166666667"/>
    <n v="28.81"/>
    <n v="18.39"/>
    <n v="3.2773186006467099"/>
    <n v="10.7408172101449"/>
    <n v="10.42"/>
    <n v="384.25"/>
    <n v="16.0104166666667"/>
    <n v="22.59"/>
    <n v="13.07"/>
    <n v="2.62497946851874"/>
    <n v="6.8905172101449299"/>
    <n v="9.52"/>
    <n v="15.72"/>
    <n v="0.65500000000000003"/>
    <n v="0.99"/>
    <n v="0.38"/>
    <n v="0.21417181237826599"/>
    <n v="4.58695652173913E-2"/>
    <n v="0.61"/>
    <n v="24263.439999999999"/>
    <n v="1010.97666666667"/>
    <n v="1015.24"/>
    <n v="1007.76"/>
    <n v="2.1887313511566999"/>
    <n v="4.7905449275362404"/>
    <n v="7.48000000000002"/>
    <n v="96.11"/>
    <n v="4.0045833333333301"/>
    <n v="5.43"/>
    <n v="2.62"/>
    <n v="0.93241145595086194"/>
    <n v="0.86939112318840495"/>
    <n v="2.81"/>
    <n v="101"/>
    <n v="4.2083333333333304"/>
    <n v="5.74"/>
    <n v="2.62"/>
    <n v="1.05702481015129"/>
    <n v="1.1173014492753599"/>
    <n v="3.12"/>
    <n v="7381"/>
    <n v="307.54166666666703"/>
    <n v="353"/>
    <n v="199"/>
    <n v="35.103547655059202"/>
    <n v="1232.25905797101"/>
    <n v="154"/>
    <n v="6.51"/>
    <n v="0.27124999999999999"/>
    <n v="1"/>
    <n v="0"/>
    <n v="0.40655832781169698"/>
    <n v="0.165289673913043"/>
    <n v="1"/>
    <n v="55"/>
    <n v="2.2916666666666701"/>
    <n v="9"/>
    <n v="0"/>
    <n v="3.32943612756518"/>
    <n v="11.0851449275362"/>
    <n v="9"/>
    <n v="333.97"/>
    <n v="13.915416666666699"/>
    <n v="16.093"/>
    <n v="7.09"/>
    <n v="2.2892544052341699"/>
    <n v="5.2406857318840601"/>
    <n v="9.0030000000000001"/>
    <x v="60"/>
    <x v="3"/>
  </r>
  <r>
    <d v="2019-04-26T00:00:00"/>
    <x v="451"/>
    <x v="462"/>
    <x v="34"/>
    <s v="Friday"/>
    <n v="0"/>
    <s v="Apr"/>
    <s v="Spring"/>
    <n v="0"/>
    <n v="0"/>
    <n v="0"/>
    <n v="0"/>
    <n v="0"/>
    <n v="10"/>
    <n v="18"/>
    <n v="8"/>
    <s v="Medium"/>
    <n v="7172"/>
    <n v="38.092582264361411"/>
    <n v="0"/>
    <m/>
    <n v="0"/>
    <n v="822"/>
    <n v="555"/>
    <n v="2279"/>
    <n v="0"/>
    <n v="272"/>
    <n v="160"/>
    <n v="0"/>
    <n v="0"/>
    <n v="0.20107632093933464"/>
    <n v="0.13576320939334638"/>
    <n v="0.55748532289628183"/>
    <n v="0"/>
    <n v="6.6536203522504889E-2"/>
    <n v="3.9138943248532287E-2"/>
    <n v="0"/>
    <n v="341"/>
    <n v="0"/>
    <n v="67"/>
    <n v="701"/>
    <n v="380"/>
    <n v="1484"/>
    <n v="295"/>
    <n v="216"/>
    <n v="14"/>
    <n v="137"/>
    <n v="0"/>
    <n v="0"/>
    <n v="30"/>
    <n v="0"/>
    <n v="0"/>
    <n v="0"/>
    <n v="0"/>
    <n v="0"/>
    <n v="0"/>
    <n v="0"/>
    <n v="0"/>
    <n v="0"/>
    <n v="0"/>
    <n v="0"/>
    <n v="0"/>
    <n v="0"/>
    <n v="0"/>
    <n v="567.12"/>
    <n v="23.63"/>
    <n v="29.54"/>
    <n v="17.670000000000002"/>
    <n v="3.88853945980168"/>
    <n v="15.120739130434799"/>
    <n v="11.87"/>
    <n v="378.13"/>
    <n v="15.755416666666701"/>
    <n v="17.23"/>
    <n v="14.47"/>
    <n v="0.74217060716854599"/>
    <n v="0.55081721014492802"/>
    <n v="2.76"/>
    <n v="15.09"/>
    <n v="0.62875000000000003"/>
    <n v="0.83"/>
    <n v="0.43"/>
    <n v="0.13195231352074999"/>
    <n v="1.7411413043478301E-2"/>
    <n v="0.4"/>
    <n v="24421.279999999999"/>
    <n v="1017.55333333333"/>
    <n v="1019.96"/>
    <n v="1015.03"/>
    <n v="1.4575580133630499"/>
    <n v="2.1244753623188499"/>
    <n v="4.9300000000000601"/>
    <n v="57.78"/>
    <n v="2.4075000000000002"/>
    <n v="3.8"/>
    <n v="0.6"/>
    <n v="1.00074863281793"/>
    <n v="1.00149782608696"/>
    <n v="3.2"/>
    <n v="64"/>
    <n v="2.6666666666666701"/>
    <n v="4.13"/>
    <n v="0.6"/>
    <n v="0.94027131452976698"/>
    <n v="0.88411014492753603"/>
    <n v="3.53"/>
    <n v="4551"/>
    <n v="189.625"/>
    <n v="358"/>
    <n v="17"/>
    <n v="127.107558869404"/>
    <n v="16156.331521739099"/>
    <n v="341"/>
    <n v="4.09"/>
    <n v="0.17041666666666699"/>
    <n v="0.51"/>
    <n v="0"/>
    <n v="0.18829854109819899"/>
    <n v="3.5456340579710102E-2"/>
    <n v="0.51"/>
    <n v="58"/>
    <n v="2.4166666666666701"/>
    <n v="10"/>
    <n v="0"/>
    <n v="3.4630555327901398"/>
    <n v="11.992753623188401"/>
    <n v="10"/>
    <n v="353.14699999999999"/>
    <n v="14.714458333333299"/>
    <n v="16.093"/>
    <n v="12.465999999999999"/>
    <n v="1.19903783815142"/>
    <n v="1.43769173731884"/>
    <n v="3.6269999999999998"/>
    <x v="0"/>
    <x v="0"/>
  </r>
  <r>
    <d v="2019-04-27T00:00:00"/>
    <x v="452"/>
    <x v="463"/>
    <x v="39"/>
    <s v="Saturday"/>
    <n v="1"/>
    <s v="Apr"/>
    <s v="Spring"/>
    <n v="0"/>
    <n v="1"/>
    <n v="0"/>
    <n v="0"/>
    <n v="0"/>
    <n v="10"/>
    <n v="18"/>
    <n v="8"/>
    <s v="Extremely High"/>
    <n v="7172"/>
    <n v="52.440044617958726"/>
    <n v="0"/>
    <m/>
    <n v="0"/>
    <n v="606"/>
    <n v="469"/>
    <n v="3163"/>
    <n v="0"/>
    <n v="484"/>
    <n v="397"/>
    <n v="2"/>
    <n v="0"/>
    <n v="0.11833626244874049"/>
    <n v="9.1583675063464168E-2"/>
    <n v="0.61765280218707286"/>
    <n v="0"/>
    <n v="9.4512790470611202E-2"/>
    <n v="7.7523921109158372E-2"/>
    <n v="3.905487209529389E-4"/>
    <n v="417"/>
    <n v="0"/>
    <n v="0"/>
    <n v="202"/>
    <n v="301"/>
    <n v="2254"/>
    <n v="426"/>
    <n v="365"/>
    <n v="51"/>
    <n v="347"/>
    <n v="400"/>
    <n v="0"/>
    <n v="38"/>
    <n v="0"/>
    <n v="0"/>
    <n v="0"/>
    <n v="0"/>
    <n v="0"/>
    <n v="0"/>
    <n v="0"/>
    <n v="0"/>
    <n v="0"/>
    <n v="0"/>
    <n v="0"/>
    <n v="0"/>
    <n v="0"/>
    <n v="0"/>
    <n v="544.21"/>
    <n v="22.675416666666699"/>
    <n v="26.75"/>
    <n v="18.920000000000002"/>
    <n v="2.7975237173749501"/>
    <n v="7.8261389492753599"/>
    <n v="7.83"/>
    <n v="392.64"/>
    <n v="16.36"/>
    <n v="18.29"/>
    <n v="14.13"/>
    <n v="1.1193631729887701"/>
    <n v="1.25297391304348"/>
    <n v="4.16"/>
    <n v="16.64"/>
    <n v="0.69333333333333302"/>
    <n v="0.9"/>
    <n v="0.46"/>
    <n v="0.15569386535809601"/>
    <n v="2.4240579710144899E-2"/>
    <n v="0.44"/>
    <n v="24363.73"/>
    <n v="1015.15541666667"/>
    <n v="1017.06"/>
    <n v="1012.55"/>
    <n v="1.6890619448744899"/>
    <n v="2.8529302536231902"/>
    <n v="4.50999999999999"/>
    <n v="87.51"/>
    <n v="3.6462500000000002"/>
    <n v="6.37"/>
    <n v="0.85"/>
    <n v="1.7147767315689899"/>
    <n v="2.9404592391304401"/>
    <n v="5.52"/>
    <n v="94.79"/>
    <n v="3.9495833333333299"/>
    <n v="6.37"/>
    <n v="1.59"/>
    <n v="1.5363635189364699"/>
    <n v="2.3604128623188401"/>
    <n v="4.78"/>
    <n v="4258"/>
    <n v="177.416666666667"/>
    <n v="223"/>
    <n v="165"/>
    <n v="14.601717191054499"/>
    <n v="213.21014492753599"/>
    <n v="58"/>
    <n v="7.41"/>
    <n v="0.30875000000000002"/>
    <n v="0.89"/>
    <n v="0"/>
    <n v="0.280547794889554"/>
    <n v="7.8707065217391306E-2"/>
    <n v="0.89"/>
    <n v="50"/>
    <n v="2.0833333333333299"/>
    <n v="8"/>
    <n v="0"/>
    <n v="2.87291197018039"/>
    <n v="8.2536231884057898"/>
    <n v="8"/>
    <n v="354.363"/>
    <n v="14.765124999999999"/>
    <n v="16.093"/>
    <n v="11.776"/>
    <n v="1.09557748570054"/>
    <n v="1.2002900271739101"/>
    <n v="4.3170000000000002"/>
    <x v="0"/>
    <x v="0"/>
  </r>
  <r>
    <d v="2019-04-28T00:00:00"/>
    <x v="453"/>
    <x v="213"/>
    <x v="5"/>
    <s v="Sunday"/>
    <n v="1"/>
    <s v="Apr"/>
    <s v="Spring"/>
    <n v="0"/>
    <n v="1"/>
    <n v="0"/>
    <n v="0"/>
    <n v="0"/>
    <n v="10"/>
    <n v="18"/>
    <n v="8"/>
    <s v="Medium"/>
    <n v="7172"/>
    <n v="35.875627440044617"/>
    <n v="0"/>
    <m/>
    <n v="0"/>
    <n v="76"/>
    <n v="247"/>
    <n v="2216"/>
    <n v="0"/>
    <n v="309"/>
    <n v="260"/>
    <n v="0"/>
    <n v="0"/>
    <n v="2.4453024453024452E-2"/>
    <n v="7.9472329472329475E-2"/>
    <n v="0.71299871299871298"/>
    <n v="0"/>
    <n v="9.9420849420849416E-2"/>
    <n v="8.3655083655083659E-2"/>
    <n v="0"/>
    <n v="209"/>
    <n v="0"/>
    <n v="6"/>
    <n v="70"/>
    <n v="144"/>
    <n v="1671"/>
    <n v="315"/>
    <n v="284"/>
    <n v="1"/>
    <n v="244"/>
    <n v="0"/>
    <n v="0"/>
    <n v="42"/>
    <n v="0"/>
    <n v="0"/>
    <n v="0"/>
    <n v="0"/>
    <n v="0"/>
    <n v="0"/>
    <n v="0"/>
    <n v="0"/>
    <n v="0"/>
    <n v="0"/>
    <n v="0"/>
    <n v="0"/>
    <n v="0"/>
    <n v="0"/>
    <n v="546.46"/>
    <n v="22.769166666666699"/>
    <n v="26.73"/>
    <n v="18.79"/>
    <n v="2.6284793366485499"/>
    <n v="6.9089036231884098"/>
    <n v="7.94"/>
    <n v="417.3"/>
    <n v="17.387499999999999"/>
    <n v="19.45"/>
    <n v="16.329999999999998"/>
    <n v="0.82363589465037401"/>
    <n v="0.67837608695652196"/>
    <n v="3.12"/>
    <n v="17.5"/>
    <n v="0.72916666666666696"/>
    <n v="0.91"/>
    <n v="0.53"/>
    <n v="0.12724220883867501"/>
    <n v="1.6190579710144901E-2"/>
    <n v="0.38"/>
    <n v="24355.18"/>
    <n v="1014.79916666667"/>
    <n v="1016.73"/>
    <n v="1013.64"/>
    <n v="0.92416785914901001"/>
    <n v="0.85408623188406496"/>
    <n v="3.0900000000000301"/>
    <n v="97.37"/>
    <n v="4.0570833333333303"/>
    <n v="5.86"/>
    <n v="1.34"/>
    <n v="1.44815168304341"/>
    <n v="2.0971432971014501"/>
    <n v="4.5199999999999996"/>
    <n v="100.69"/>
    <n v="4.1954166666666701"/>
    <n v="5.86"/>
    <n v="1.64"/>
    <n v="1.2961514242143"/>
    <n v="1.6800085144927499"/>
    <n v="4.22"/>
    <n v="3639"/>
    <n v="151.625"/>
    <n v="179"/>
    <n v="125"/>
    <n v="12.6381496306602"/>
    <n v="159.72282608695701"/>
    <n v="54"/>
    <n v="9.8000000000000007"/>
    <n v="0.40833333333333299"/>
    <n v="0.75"/>
    <n v="0.13"/>
    <n v="0.20499558142993499"/>
    <n v="4.20231884057971E-2"/>
    <n v="0.62"/>
    <n v="44"/>
    <n v="1.8333333333333299"/>
    <n v="6"/>
    <n v="0"/>
    <n v="2.4435659378771901"/>
    <n v="5.9710144927536204"/>
    <n v="6"/>
    <n v="362.61200000000002"/>
    <n v="15.108833333333299"/>
    <n v="16.093"/>
    <n v="13.532999999999999"/>
    <n v="1.0346730072269501"/>
    <n v="1.07054823188406"/>
    <n v="2.56"/>
    <x v="0"/>
    <x v="0"/>
  </r>
  <r>
    <d v="2019-04-29T00:00:00"/>
    <x v="101"/>
    <x v="410"/>
    <x v="38"/>
    <s v="Monday"/>
    <n v="0"/>
    <s v="Apr"/>
    <s v="Spring"/>
    <n v="0"/>
    <n v="1"/>
    <n v="0"/>
    <n v="0"/>
    <n v="0"/>
    <n v="10"/>
    <n v="17"/>
    <n v="7"/>
    <s v="Medium"/>
    <n v="7172"/>
    <n v="23.898494143892918"/>
    <n v="0"/>
    <m/>
    <n v="0"/>
    <n v="939"/>
    <n v="302"/>
    <n v="1558"/>
    <n v="0"/>
    <n v="270"/>
    <n v="139"/>
    <n v="1"/>
    <n v="0"/>
    <n v="0.29261452165783736"/>
    <n v="9.4110314739794323E-2"/>
    <n v="0.48550950451854158"/>
    <n v="0"/>
    <n v="8.4138360860081016E-2"/>
    <n v="4.3315674665004675E-2"/>
    <n v="3.1162355874104082E-4"/>
    <n v="234"/>
    <n v="0"/>
    <n v="296"/>
    <n v="433"/>
    <n v="287"/>
    <n v="1077"/>
    <n v="203"/>
    <n v="254"/>
    <n v="3"/>
    <n v="121"/>
    <n v="0"/>
    <n v="1"/>
    <n v="48"/>
    <n v="0"/>
    <n v="0"/>
    <n v="0"/>
    <n v="0"/>
    <n v="0"/>
    <n v="0"/>
    <n v="0"/>
    <n v="0"/>
    <n v="0"/>
    <n v="0"/>
    <n v="0"/>
    <n v="0"/>
    <n v="0"/>
    <n v="0"/>
    <n v="602.22"/>
    <n v="25.092500000000001"/>
    <n v="27.87"/>
    <n v="22.33"/>
    <n v="1.7800201513270699"/>
    <n v="3.1684717391304398"/>
    <n v="5.54"/>
    <n v="524.79"/>
    <n v="21.866250000000001"/>
    <n v="23.03"/>
    <n v="19.97"/>
    <n v="0.85746244688970896"/>
    <n v="0.73524184782608804"/>
    <n v="3.06"/>
    <n v="19.86"/>
    <n v="0.82750000000000001"/>
    <n v="0.91"/>
    <n v="0.7"/>
    <n v="7.1520747977802598E-2"/>
    <n v="5.1152173913043501E-3"/>
    <n v="0.21"/>
    <n v="24356.7"/>
    <n v="1014.8625"/>
    <n v="1016.13"/>
    <n v="1013.57"/>
    <n v="0.82551301572441704"/>
    <n v="0.68147173913042203"/>
    <n v="2.5599999999999499"/>
    <n v="136.01"/>
    <n v="5.6670833333333297"/>
    <n v="6.93"/>
    <n v="4.03"/>
    <n v="0.947759275833023"/>
    <n v="0.89824764492753595"/>
    <n v="2.9"/>
    <n v="139.58000000000001"/>
    <n v="5.8158333333333303"/>
    <n v="7.28"/>
    <n v="4.03"/>
    <n v="0.99016870177309402"/>
    <n v="0.98043405797101502"/>
    <n v="3.25"/>
    <n v="3580"/>
    <n v="149.166666666667"/>
    <n v="163"/>
    <n v="126"/>
    <n v="10.4410005628591"/>
    <n v="109.014492753623"/>
    <n v="37"/>
    <n v="19.73"/>
    <n v="0.82208333333333306"/>
    <n v="1"/>
    <n v="0.48"/>
    <n v="0.125107924423768"/>
    <n v="1.5651992753623199E-2"/>
    <n v="0.52"/>
    <n v="45"/>
    <n v="1.875"/>
    <n v="7"/>
    <n v="0"/>
    <n v="2.50759715230754"/>
    <n v="6.2880434782608701"/>
    <n v="7"/>
    <n v="353.084"/>
    <n v="14.711833333333299"/>
    <n v="16.093"/>
    <n v="11.03"/>
    <n v="1.4576619953726"/>
    <n v="2.1247784927536202"/>
    <n v="5.0629999999999997"/>
    <x v="34"/>
    <x v="0"/>
  </r>
  <r>
    <d v="2019-04-30T00:00:00"/>
    <x v="454"/>
    <x v="220"/>
    <x v="39"/>
    <s v="Tuesday"/>
    <n v="0"/>
    <s v="Apr"/>
    <s v="Spring"/>
    <n v="0"/>
    <n v="0"/>
    <n v="0"/>
    <n v="0"/>
    <n v="0"/>
    <n v="10"/>
    <n v="17"/>
    <n v="7"/>
    <s v="Medium"/>
    <n v="7172"/>
    <n v="18.237590630228667"/>
    <n v="0"/>
    <m/>
    <n v="0"/>
    <n v="405"/>
    <n v="282"/>
    <n v="939"/>
    <n v="0"/>
    <n v="87"/>
    <n v="75"/>
    <n v="0"/>
    <n v="0"/>
    <n v="0.22651006711409397"/>
    <n v="0.15771812080536912"/>
    <n v="0.52516778523489938"/>
    <n v="0"/>
    <n v="4.8657718120805368E-2"/>
    <n v="4.1946308724832217E-2"/>
    <n v="0"/>
    <n v="69"/>
    <n v="0"/>
    <n v="280"/>
    <n v="125"/>
    <n v="120"/>
    <n v="648"/>
    <n v="72"/>
    <n v="81"/>
    <n v="0"/>
    <n v="58"/>
    <n v="0"/>
    <n v="0"/>
    <n v="34"/>
    <n v="0.13"/>
    <n v="5.4166666666666703E-3"/>
    <n v="0.13"/>
    <n v="0"/>
    <n v="2.6536138880151099E-2"/>
    <n v="7.0416666666666804E-4"/>
    <n v="0.13"/>
    <n v="0.03"/>
    <n v="1.25E-3"/>
    <n v="0.03"/>
    <n v="0"/>
    <n v="6.1237243569579498E-3"/>
    <n v="3.7499999999999997E-5"/>
    <n v="0.03"/>
    <n v="613.64"/>
    <n v="25.5683333333333"/>
    <n v="28.59"/>
    <n v="24.02"/>
    <n v="1.3941544629870299"/>
    <n v="1.94366666666667"/>
    <n v="4.57"/>
    <n v="527.29"/>
    <n v="21.970416666666701"/>
    <n v="22.93"/>
    <n v="21.23"/>
    <n v="0.47417185626665198"/>
    <n v="0.22483894927536199"/>
    <n v="1.7"/>
    <n v="19.420000000000002"/>
    <n v="0.80916666666666703"/>
    <n v="0.91"/>
    <n v="0.65"/>
    <n v="8.1021557338915598E-2"/>
    <n v="6.5644927536231898E-3"/>
    <n v="0.26"/>
    <n v="24356.28"/>
    <n v="1014.845"/>
    <n v="1016.07"/>
    <n v="1013.47"/>
    <n v="0.77423173701981696"/>
    <n v="0.59943478260872296"/>
    <n v="2.6000000000000201"/>
    <n v="161.02000000000001"/>
    <n v="6.7091666666666701"/>
    <n v="8.41"/>
    <n v="5.05"/>
    <n v="0.95170746632002201"/>
    <n v="0.90574710144927495"/>
    <n v="3.36"/>
    <n v="185.65"/>
    <n v="7.7354166666666702"/>
    <n v="13.7"/>
    <n v="5.2"/>
    <n v="2.0438624542478498"/>
    <n v="4.1773737318840602"/>
    <n v="8.5"/>
    <n v="3717"/>
    <n v="154.875"/>
    <n v="165"/>
    <n v="146"/>
    <n v="5.4078244440247198"/>
    <n v="29.244565217391301"/>
    <n v="19"/>
    <n v="22.33"/>
    <n v="0.930416666666667"/>
    <n v="1"/>
    <n v="0.44"/>
    <n v="0.15437050762107499"/>
    <n v="2.3830253623188399E-2"/>
    <n v="0.56000000000000005"/>
    <n v="46"/>
    <n v="1.9166666666666701"/>
    <n v="8"/>
    <n v="0"/>
    <n v="2.6851713032013902"/>
    <n v="7.2101449275362297"/>
    <n v="8"/>
    <n v="321.97699999999998"/>
    <n v="13.415708333333299"/>
    <n v="16.093"/>
    <n v="8.7330000000000005"/>
    <n v="2.1748647829865999"/>
    <n v="4.7300368242753601"/>
    <n v="7.36"/>
    <x v="35"/>
    <x v="1"/>
  </r>
  <r>
    <d v="2019-05-01T00:00:00"/>
    <x v="455"/>
    <x v="464"/>
    <x v="18"/>
    <s v="Wednesday"/>
    <n v="0"/>
    <s v="May"/>
    <s v="Spring"/>
    <n v="0"/>
    <n v="0"/>
    <n v="0"/>
    <n v="0"/>
    <n v="0"/>
    <n v="10"/>
    <n v="17"/>
    <n v="7"/>
    <s v="Medium"/>
    <n v="7172"/>
    <n v="20.71946458449526"/>
    <n v="0"/>
    <m/>
    <n v="0"/>
    <n v="600"/>
    <n v="400"/>
    <n v="908"/>
    <n v="0"/>
    <n v="180"/>
    <n v="61"/>
    <n v="2"/>
    <n v="0"/>
    <n v="0.2789400278940028"/>
    <n v="0.18596001859600186"/>
    <n v="0.42212924221292419"/>
    <n v="0"/>
    <n v="8.3682008368200833E-2"/>
    <n v="2.8358902835890282E-2"/>
    <n v="9.2980009298000927E-4"/>
    <n v="76"/>
    <n v="0"/>
    <n v="300"/>
    <n v="300"/>
    <n v="382"/>
    <n v="596"/>
    <n v="94"/>
    <n v="141"/>
    <n v="2"/>
    <n v="54"/>
    <n v="0"/>
    <n v="2"/>
    <n v="20"/>
    <n v="0"/>
    <n v="0"/>
    <n v="0"/>
    <n v="0"/>
    <n v="0"/>
    <n v="0"/>
    <n v="0"/>
    <n v="0"/>
    <n v="0"/>
    <n v="0"/>
    <n v="0"/>
    <n v="0"/>
    <n v="0"/>
    <n v="0"/>
    <n v="608.38"/>
    <n v="25.349166666666701"/>
    <n v="27.44"/>
    <n v="24.03"/>
    <n v="1.15820669727954"/>
    <n v="1.3414427536231901"/>
    <n v="3.41"/>
    <n v="527.86"/>
    <n v="21.9941666666667"/>
    <n v="22.6"/>
    <n v="21.45"/>
    <n v="0.32059613855748598"/>
    <n v="0.10278188405797101"/>
    <n v="1.1499999999999999"/>
    <n v="19.649999999999999"/>
    <n v="0.81874999999999998"/>
    <n v="0.88"/>
    <n v="0.71"/>
    <n v="5.3755687262311898E-2"/>
    <n v="2.88967391304348E-3"/>
    <n v="0.17"/>
    <n v="24353.88"/>
    <n v="1014.745"/>
    <n v="1016.21"/>
    <n v="1012.71"/>
    <n v="1.0554249092808301"/>
    <n v="1.1139217391304399"/>
    <n v="3.5"/>
    <n v="143.82"/>
    <n v="5.9924999999999997"/>
    <n v="7.7"/>
    <n v="4.2"/>
    <n v="0.91544833397298497"/>
    <n v="0.83804565217391302"/>
    <n v="3.5"/>
    <n v="152.62"/>
    <n v="6.3591666666666704"/>
    <n v="9.5"/>
    <n v="4.2"/>
    <n v="1.36197081200502"/>
    <n v="1.85496449275362"/>
    <n v="5.3"/>
    <n v="3802"/>
    <n v="158.416666666667"/>
    <n v="170"/>
    <n v="140"/>
    <n v="7.0889789947781496"/>
    <n v="50.253623188405797"/>
    <n v="30"/>
    <n v="22.6"/>
    <n v="0.94166666666666698"/>
    <n v="1"/>
    <n v="0.71"/>
    <n v="9.26267247878685E-2"/>
    <n v="8.5797101449275395E-3"/>
    <n v="0.28999999999999998"/>
    <n v="36"/>
    <n v="1.5"/>
    <n v="6"/>
    <n v="0"/>
    <n v="2"/>
    <n v="4"/>
    <n v="6"/>
    <n v="347.13299999999998"/>
    <n v="14.463875"/>
    <n v="16.093"/>
    <n v="12.093999999999999"/>
    <n v="1.1253916540476001"/>
    <n v="1.2665063750000001"/>
    <n v="3.9990000000000001"/>
    <x v="35"/>
    <x v="1"/>
  </r>
  <r>
    <d v="2019-05-02T00:00:00"/>
    <x v="456"/>
    <x v="465"/>
    <x v="9"/>
    <s v="Thursday"/>
    <n v="0"/>
    <s v="May"/>
    <s v="Spring"/>
    <n v="0"/>
    <n v="0"/>
    <n v="0"/>
    <n v="0"/>
    <n v="0"/>
    <n v="10"/>
    <n v="17"/>
    <n v="7"/>
    <s v="Medium"/>
    <n v="7172"/>
    <n v="20.817066369213606"/>
    <n v="0"/>
    <m/>
    <n v="0"/>
    <n v="471"/>
    <n v="275"/>
    <n v="1181"/>
    <n v="0"/>
    <n v="299"/>
    <n v="79"/>
    <n v="2"/>
    <n v="0"/>
    <n v="0.20416124837451236"/>
    <n v="0.11920242739488514"/>
    <n v="0.51192024273948855"/>
    <n v="0"/>
    <n v="0.12960554833116603"/>
    <n v="3.4243606415257907E-2"/>
    <n v="8.6692674469007367E-4"/>
    <n v="147"/>
    <n v="0"/>
    <n v="5"/>
    <n v="369"/>
    <n v="254"/>
    <n v="861"/>
    <n v="123"/>
    <n v="250"/>
    <n v="3"/>
    <n v="66"/>
    <n v="0"/>
    <n v="2"/>
    <n v="30"/>
    <n v="0.12"/>
    <n v="5.0000000000000001E-3"/>
    <n v="0.08"/>
    <n v="0"/>
    <n v="1.7937088125857599E-2"/>
    <n v="3.2173913043478301E-4"/>
    <n v="0.08"/>
    <n v="0.3"/>
    <n v="1.2500000000000001E-2"/>
    <n v="0.18"/>
    <n v="0"/>
    <n v="4.32636005255548E-2"/>
    <n v="1.87173913043478E-3"/>
    <n v="0.18"/>
    <n v="599.66"/>
    <n v="24.9858333333333"/>
    <n v="27.91"/>
    <n v="22.95"/>
    <n v="1.53566843303881"/>
    <n v="2.35827753623188"/>
    <n v="4.96"/>
    <n v="511.16"/>
    <n v="21.2983333333333"/>
    <n v="21.98"/>
    <n v="19.690000000000001"/>
    <n v="0.61821388353635498"/>
    <n v="0.38218840579710101"/>
    <n v="2.29"/>
    <n v="19.28"/>
    <n v="0.80333333333333301"/>
    <n v="0.91"/>
    <n v="0.68"/>
    <n v="7.8167416021870897E-2"/>
    <n v="6.1101449275362298E-3"/>
    <n v="0.23"/>
    <n v="24372.45"/>
    <n v="1015.51875"/>
    <n v="1017.84"/>
    <n v="1013.34"/>
    <n v="1.37193393331869"/>
    <n v="1.8822027173912901"/>
    <n v="4.5"/>
    <n v="123.69"/>
    <n v="5.1537499999999996"/>
    <n v="7.74"/>
    <n v="1.46"/>
    <n v="1.94093167341603"/>
    <n v="3.7672157608695702"/>
    <n v="6.28"/>
    <n v="133.24"/>
    <n v="5.5516666666666703"/>
    <n v="8.33"/>
    <n v="1.46"/>
    <n v="2.0502802919021401"/>
    <n v="4.20364927536232"/>
    <n v="6.87"/>
    <n v="3317"/>
    <n v="138.208333333333"/>
    <n v="323"/>
    <n v="44"/>
    <n v="50.6161850439738"/>
    <n v="2561.9981884058002"/>
    <n v="279"/>
    <n v="18.75"/>
    <n v="0.78125"/>
    <n v="1"/>
    <n v="0.39"/>
    <n v="0.14765743256370301"/>
    <n v="2.1802717391304401E-2"/>
    <n v="0.61"/>
    <n v="41"/>
    <n v="1.7083333333333299"/>
    <n v="6"/>
    <n v="0"/>
    <n v="2.2550265913146599"/>
    <n v="5.0851449275362297"/>
    <n v="6"/>
    <n v="366.00599999999997"/>
    <n v="15.250249999999999"/>
    <n v="16.093"/>
    <n v="13.009"/>
    <n v="0.79807438086390403"/>
    <n v="0.63692271739130402"/>
    <n v="3.0840000000000001"/>
    <x v="3"/>
    <x v="3"/>
  </r>
  <r>
    <d v="2019-05-03T00:00:00"/>
    <x v="457"/>
    <x v="466"/>
    <x v="10"/>
    <s v="Friday"/>
    <n v="0"/>
    <s v="May"/>
    <s v="Spring"/>
    <n v="0"/>
    <n v="0"/>
    <n v="0"/>
    <n v="0"/>
    <n v="0"/>
    <n v="10"/>
    <n v="17"/>
    <n v="7"/>
    <s v="Medium"/>
    <n v="7172"/>
    <n v="29.30842163970998"/>
    <n v="0"/>
    <m/>
    <n v="0"/>
    <n v="811"/>
    <n v="399"/>
    <n v="1581"/>
    <n v="0"/>
    <n v="301"/>
    <n v="114"/>
    <n v="2"/>
    <n v="0"/>
    <n v="0.25280548628428928"/>
    <n v="0.12437655860349127"/>
    <n v="0.49283042394014964"/>
    <n v="0"/>
    <n v="9.382793017456359E-2"/>
    <n v="3.5536159600997506E-2"/>
    <n v="6.2344139650872816E-4"/>
    <n v="116"/>
    <n v="0"/>
    <n v="50"/>
    <n v="702"/>
    <n v="326"/>
    <n v="1111"/>
    <n v="179"/>
    <n v="195"/>
    <n v="16"/>
    <n v="100"/>
    <n v="0"/>
    <n v="2"/>
    <n v="36"/>
    <n v="0.24"/>
    <n v="0.01"/>
    <n v="0.22"/>
    <n v="0"/>
    <n v="4.4915379374417301E-2"/>
    <n v="2.0173913043478298E-3"/>
    <n v="0.22"/>
    <n v="0.17"/>
    <n v="7.0833333333333304E-3"/>
    <n v="0.14000000000000001"/>
    <n v="0"/>
    <n v="2.8964621098200499E-2"/>
    <n v="8.3894927536231896E-4"/>
    <n v="0.14000000000000001"/>
    <n v="579.08000000000004"/>
    <n v="24.128333333333298"/>
    <n v="25.62"/>
    <n v="22.62"/>
    <n v="1.1013022594486299"/>
    <n v="1.2128666666666701"/>
    <n v="3"/>
    <n v="517.58000000000004"/>
    <n v="21.565833333333298"/>
    <n v="22.65"/>
    <n v="20.74"/>
    <n v="0.41060842095884797"/>
    <n v="0.168599275362319"/>
    <n v="1.91"/>
    <n v="20.59"/>
    <n v="0.85791666666666699"/>
    <n v="0.95"/>
    <n v="0.77"/>
    <n v="6.4131601561481205E-2"/>
    <n v="4.1128623188405799E-3"/>
    <n v="0.18"/>
    <n v="24303.22"/>
    <n v="1012.63416666667"/>
    <n v="1015.18"/>
    <n v="1010"/>
    <n v="1.6575962603477401"/>
    <n v="2.7476253623188001"/>
    <n v="5.17999999999995"/>
    <n v="100.25"/>
    <n v="4.1770833333333304"/>
    <n v="6.57"/>
    <n v="2.27"/>
    <n v="1.1469448232309301"/>
    <n v="1.31548242753623"/>
    <n v="4.3"/>
    <n v="102.43"/>
    <n v="4.2679166666666699"/>
    <n v="7.21"/>
    <n v="2.36"/>
    <n v="1.2276204595694999"/>
    <n v="1.5070519927536199"/>
    <n v="4.8499999999999996"/>
    <n v="3184"/>
    <n v="132.666666666667"/>
    <n v="165"/>
    <n v="98"/>
    <n v="17.692215597646999"/>
    <n v="313.01449275362302"/>
    <n v="67"/>
    <n v="17.37"/>
    <n v="0.72375"/>
    <n v="1"/>
    <n v="0.39"/>
    <n v="0.170671627249013"/>
    <n v="2.9128804347826099E-2"/>
    <n v="0.61"/>
    <n v="40"/>
    <n v="1.6666666666666701"/>
    <n v="6"/>
    <n v="0"/>
    <n v="2.1802805297497398"/>
    <n v="4.7536231884057898"/>
    <n v="6"/>
    <n v="375.66300000000001"/>
    <n v="15.652625"/>
    <n v="16.093"/>
    <n v="13.733000000000001"/>
    <n v="0.67326090378486803"/>
    <n v="0.45328024456521698"/>
    <n v="2.36"/>
    <x v="49"/>
    <x v="3"/>
  </r>
  <r>
    <d v="2019-05-04T00:00:00"/>
    <x v="458"/>
    <x v="59"/>
    <x v="2"/>
    <s v="Saturday"/>
    <n v="1"/>
    <s v="May"/>
    <s v="Spring"/>
    <n v="0"/>
    <n v="1"/>
    <n v="0"/>
    <n v="0"/>
    <n v="0"/>
    <n v="10"/>
    <n v="18"/>
    <n v="8"/>
    <s v="Medium"/>
    <n v="7172"/>
    <n v="41.02063580591188"/>
    <n v="0"/>
    <m/>
    <n v="0"/>
    <n v="203"/>
    <n v="296"/>
    <n v="2545"/>
    <n v="0"/>
    <n v="371"/>
    <n v="367"/>
    <n v="0"/>
    <n v="0"/>
    <n v="5.3675304071919616E-2"/>
    <n v="7.8265468006345845E-2"/>
    <n v="0.67292437863564247"/>
    <n v="0"/>
    <n v="9.8096245372818608E-2"/>
    <n v="9.7038603913273402E-2"/>
    <n v="0"/>
    <n v="292"/>
    <n v="0"/>
    <n v="21"/>
    <n v="96"/>
    <n v="226"/>
    <n v="1875"/>
    <n v="427"/>
    <n v="226"/>
    <n v="8"/>
    <n v="350"/>
    <n v="0"/>
    <n v="0"/>
    <n v="32"/>
    <n v="13.93"/>
    <n v="0.58041666666666702"/>
    <n v="8.43"/>
    <n v="0"/>
    <n v="1.9594597284803399"/>
    <n v="3.8394824275362298"/>
    <n v="8.43"/>
    <n v="3.45"/>
    <n v="0.14374999999999999"/>
    <n v="1"/>
    <n v="0"/>
    <n v="0.34044488157601099"/>
    <n v="0.11590271739130401"/>
    <n v="1"/>
    <n v="584.16"/>
    <n v="24.34"/>
    <n v="29.15"/>
    <n v="19.329999999999998"/>
    <n v="3.5163333175340501"/>
    <n v="12.364599999999999"/>
    <n v="9.82"/>
    <n v="447.78"/>
    <n v="18.657499999999999"/>
    <n v="22.99"/>
    <n v="16.79"/>
    <n v="1.0884102886879301"/>
    <n v="1.1846369565217401"/>
    <n v="6.2"/>
    <n v="17.47"/>
    <n v="0.72791666666666699"/>
    <n v="0.96"/>
    <n v="0.48"/>
    <n v="0.17648695398679301"/>
    <n v="3.1147644927536199E-2"/>
    <n v="0.48"/>
    <n v="24242.04"/>
    <n v="1010.085"/>
    <n v="1011.92"/>
    <n v="1007.83"/>
    <n v="1.06518012357168"/>
    <n v="1.1346086956521699"/>
    <n v="4.0899999999999199"/>
    <n v="69.41"/>
    <n v="2.8920833333333298"/>
    <n v="4.41"/>
    <n v="1.48"/>
    <n v="0.87866984038704599"/>
    <n v="0.772060688405797"/>
    <n v="2.93"/>
    <n v="77.95"/>
    <n v="3.2479166666666699"/>
    <n v="6.49"/>
    <n v="1.48"/>
    <n v="1.24726127511672"/>
    <n v="1.5556606884058"/>
    <n v="5.01"/>
    <n v="4630"/>
    <n v="192.916666666667"/>
    <n v="352"/>
    <n v="1"/>
    <n v="136.19452733264399"/>
    <n v="18548.949275362302"/>
    <n v="351"/>
    <n v="11.99"/>
    <n v="0.49958333333333299"/>
    <n v="1"/>
    <n v="0"/>
    <n v="0.29369429783315498"/>
    <n v="8.62563405797101E-2"/>
    <n v="1"/>
    <n v="52"/>
    <n v="2.1666666666666701"/>
    <n v="8"/>
    <n v="0"/>
    <n v="2.9878982967772001"/>
    <n v="8.9275362318840603"/>
    <n v="8"/>
    <n v="357.98899999999998"/>
    <n v="14.9162083333333"/>
    <n v="16.093"/>
    <n v="11.054"/>
    <n v="1.4889530602338401"/>
    <n v="2.2169812155797102"/>
    <n v="5.0389999999999997"/>
    <x v="59"/>
    <x v="3"/>
  </r>
  <r>
    <d v="2019-05-05T00:00:00"/>
    <x v="459"/>
    <x v="467"/>
    <x v="16"/>
    <s v="Sunday"/>
    <n v="1"/>
    <s v="May"/>
    <s v="Spring"/>
    <n v="0"/>
    <n v="1"/>
    <n v="0"/>
    <n v="0"/>
    <n v="0"/>
    <n v="10"/>
    <n v="18"/>
    <n v="8"/>
    <s v="High"/>
    <n v="7172"/>
    <n v="41.383156720580033"/>
    <n v="0"/>
    <m/>
    <n v="0"/>
    <n v="452"/>
    <n v="331"/>
    <n v="2655"/>
    <n v="0"/>
    <n v="396"/>
    <n v="280"/>
    <n v="0"/>
    <n v="0"/>
    <n v="0.10986874088478367"/>
    <n v="8.045697617890131E-2"/>
    <n v="0.64535731648031114"/>
    <n v="0"/>
    <n v="9.6256684491978606E-2"/>
    <n v="6.8060281964025277E-2"/>
    <n v="0"/>
    <n v="279"/>
    <n v="0"/>
    <n v="0"/>
    <n v="46"/>
    <n v="207"/>
    <n v="2019"/>
    <n v="331"/>
    <n v="354"/>
    <n v="14"/>
    <n v="258"/>
    <n v="53"/>
    <n v="0"/>
    <n v="33"/>
    <n v="0"/>
    <n v="0"/>
    <n v="0"/>
    <n v="0"/>
    <n v="0"/>
    <n v="0"/>
    <n v="0"/>
    <n v="0"/>
    <n v="0"/>
    <n v="0"/>
    <n v="0"/>
    <n v="0"/>
    <n v="0"/>
    <n v="0"/>
    <n v="580.75"/>
    <n v="24.1979166666667"/>
    <n v="27.98"/>
    <n v="20.98"/>
    <n v="2.5301709500015801"/>
    <n v="6.4017650362318896"/>
    <n v="7"/>
    <n v="441.27"/>
    <n v="18.38625"/>
    <n v="19.649999999999999"/>
    <n v="16.88"/>
    <n v="0.67271553843521004"/>
    <n v="0.45254619565217402"/>
    <n v="2.77"/>
    <n v="17.05"/>
    <n v="0.71041666666666703"/>
    <n v="0.87"/>
    <n v="0.54"/>
    <n v="0.114568345528342"/>
    <n v="1.31259057971015E-2"/>
    <n v="0.33"/>
    <n v="24297.24"/>
    <n v="1012.385"/>
    <n v="1013.95"/>
    <n v="1010.95"/>
    <n v="0.964387618263987"/>
    <n v="0.93004347826088496"/>
    <n v="3"/>
    <n v="79.45"/>
    <n v="3.3104166666666699"/>
    <n v="4.54"/>
    <n v="1.23"/>
    <n v="0.81770346047657305"/>
    <n v="0.66863894927536205"/>
    <n v="3.31"/>
    <n v="83.17"/>
    <n v="3.4654166666666701"/>
    <n v="4.8600000000000003"/>
    <n v="2.11"/>
    <n v="0.71477560581392696"/>
    <n v="0.51090416666666705"/>
    <n v="2.75"/>
    <n v="2552"/>
    <n v="106.333333333333"/>
    <n v="163"/>
    <n v="37"/>
    <n v="32.893327811164902"/>
    <n v="1081.9710144927501"/>
    <n v="126"/>
    <n v="5.91"/>
    <n v="0.24625"/>
    <n v="0.75"/>
    <n v="0"/>
    <n v="0.27967080803967598"/>
    <n v="7.8215760869565207E-2"/>
    <n v="0.75"/>
    <n v="46"/>
    <n v="1.9166666666666701"/>
    <n v="7"/>
    <n v="0"/>
    <n v="2.55235043707231"/>
    <n v="6.5144927536231902"/>
    <n v="7"/>
    <n v="361.12599999999998"/>
    <n v="15.0469166666667"/>
    <n v="16.093"/>
    <n v="13.07"/>
    <n v="0.98498474570693795"/>
    <n v="0.97019494927536198"/>
    <n v="3.0230000000000001"/>
    <x v="0"/>
    <x v="0"/>
  </r>
  <r>
    <d v="2019-05-06T00:00:00"/>
    <x v="460"/>
    <x v="468"/>
    <x v="16"/>
    <s v="Monday"/>
    <n v="0"/>
    <s v="May"/>
    <s v="Spring"/>
    <n v="0"/>
    <n v="0"/>
    <n v="1"/>
    <n v="0"/>
    <n v="0"/>
    <n v="10"/>
    <n v="17"/>
    <n v="7"/>
    <s v="Medium"/>
    <n v="7172"/>
    <n v="18.195761293920803"/>
    <n v="1"/>
    <s v="Offshore Technology Conference"/>
    <n v="0"/>
    <n v="23"/>
    <n v="128"/>
    <n v="1386"/>
    <n v="0"/>
    <n v="131"/>
    <n v="94"/>
    <n v="48"/>
    <n v="0"/>
    <n v="1.270718232044199E-2"/>
    <n v="7.07182320441989E-2"/>
    <n v="0.76574585635359116"/>
    <n v="0"/>
    <n v="7.2375690607734813E-2"/>
    <n v="5.1933701657458566E-2"/>
    <n v="2.6519337016574586E-2"/>
    <n v="73"/>
    <n v="0"/>
    <n v="0"/>
    <n v="23"/>
    <n v="106"/>
    <n v="1024"/>
    <n v="164"/>
    <n v="128"/>
    <n v="0"/>
    <n v="72"/>
    <n v="0"/>
    <n v="48"/>
    <n v="23"/>
    <n v="0"/>
    <n v="0"/>
    <n v="0"/>
    <n v="0"/>
    <n v="0"/>
    <n v="0"/>
    <n v="0"/>
    <n v="0"/>
    <n v="0"/>
    <n v="0"/>
    <n v="0"/>
    <n v="0"/>
    <n v="0"/>
    <n v="0"/>
    <n v="577.37"/>
    <n v="24.057083333333299"/>
    <n v="27.57"/>
    <n v="20.149999999999999"/>
    <n v="2.5443979029243402"/>
    <n v="6.4739606884057999"/>
    <n v="7.42"/>
    <n v="458.72"/>
    <n v="19.113333333333301"/>
    <n v="20.98"/>
    <n v="17.28"/>
    <n v="1.02654620034817"/>
    <n v="1.05379710144928"/>
    <n v="3.7"/>
    <n v="17.87"/>
    <n v="0.74458333333333304"/>
    <n v="0.86"/>
    <n v="0.6"/>
    <n v="8.9344432038218694E-2"/>
    <n v="7.9824275362318804E-3"/>
    <n v="0.26"/>
    <n v="24346.36"/>
    <n v="1014.43166666667"/>
    <n v="1016.27"/>
    <n v="1011.79"/>
    <n v="1.1688927003483001"/>
    <n v="1.3663101449275401"/>
    <n v="4.48000000000002"/>
    <n v="86.77"/>
    <n v="3.6154166666666701"/>
    <n v="6.51"/>
    <n v="0.85"/>
    <n v="1.49742381432584"/>
    <n v="2.24227807971014"/>
    <n v="5.66"/>
    <n v="94.8"/>
    <n v="3.95"/>
    <n v="6.51"/>
    <n v="0.96"/>
    <n v="1.37559789372381"/>
    <n v="1.89226956521739"/>
    <n v="5.55"/>
    <n v="3218"/>
    <n v="134.083333333333"/>
    <n v="349"/>
    <n v="28"/>
    <n v="54.656171668433501"/>
    <n v="2987.29710144928"/>
    <n v="321"/>
    <n v="9.39"/>
    <n v="0.39124999999999999"/>
    <n v="0.85"/>
    <n v="0"/>
    <n v="0.25650345365926402"/>
    <n v="6.5794021739130404E-2"/>
    <n v="0.85"/>
    <n v="52"/>
    <n v="2.1666666666666701"/>
    <n v="8"/>
    <n v="0"/>
    <n v="2.9586522587836801"/>
    <n v="8.7536231884058004"/>
    <n v="8"/>
    <n v="370.48700000000002"/>
    <n v="15.436958333333299"/>
    <n v="16.093"/>
    <n v="13.912000000000001"/>
    <n v="0.72585023483208799"/>
    <n v="0.52685856340579695"/>
    <n v="2.181"/>
    <x v="36"/>
    <x v="0"/>
  </r>
  <r>
    <d v="2019-05-07T00:00:00"/>
    <x v="461"/>
    <x v="469"/>
    <x v="35"/>
    <s v="Tuesday"/>
    <n v="0"/>
    <s v="May"/>
    <s v="Spring"/>
    <n v="0"/>
    <n v="0"/>
    <n v="1"/>
    <n v="0"/>
    <n v="0"/>
    <n v="10"/>
    <n v="17"/>
    <n v="7"/>
    <s v="Low"/>
    <n v="7172"/>
    <n v="14.305633017289459"/>
    <n v="1"/>
    <s v="Offshore Technology Conference"/>
    <n v="0"/>
    <n v="437"/>
    <n v="149"/>
    <n v="958"/>
    <n v="0"/>
    <n v="157"/>
    <n v="43"/>
    <n v="1"/>
    <n v="0"/>
    <n v="0.25042979942693411"/>
    <n v="8.5386819484240692E-2"/>
    <n v="0.54899713467048705"/>
    <n v="0"/>
    <n v="8.9971346704871058E-2"/>
    <n v="2.4641833810888251E-2"/>
    <n v="5.7306590257879652E-4"/>
    <n v="153"/>
    <n v="0"/>
    <n v="111"/>
    <n v="157"/>
    <n v="135"/>
    <n v="732"/>
    <n v="106"/>
    <n v="130"/>
    <n v="2"/>
    <n v="23"/>
    <n v="0"/>
    <n v="0"/>
    <n v="47"/>
    <n v="20.69"/>
    <n v="0.86208333333333298"/>
    <n v="5.85"/>
    <n v="0"/>
    <n v="1.55715174532575"/>
    <n v="2.4247215579710102"/>
    <n v="5.85"/>
    <n v="8.57"/>
    <n v="0.35708333333333298"/>
    <n v="1"/>
    <n v="0"/>
    <n v="0.43599440729028399"/>
    <n v="0.19009112318840601"/>
    <n v="1"/>
    <n v="577.54"/>
    <n v="24.064166666666701"/>
    <n v="26.27"/>
    <n v="21.86"/>
    <n v="1.4026711060986701"/>
    <n v="1.96748623188406"/>
    <n v="4.41"/>
    <n v="530.21"/>
    <n v="22.092083333333299"/>
    <n v="23.49"/>
    <n v="19.89"/>
    <n v="1.1759620637428401"/>
    <n v="1.38288677536232"/>
    <n v="3.6"/>
    <n v="21.33"/>
    <n v="0.88875000000000004"/>
    <n v="0.94"/>
    <n v="0.83"/>
    <n v="3.40476009497701E-2"/>
    <n v="1.15923913043478E-3"/>
    <n v="0.11"/>
    <n v="24338.97"/>
    <n v="1014.12375"/>
    <n v="1015.8"/>
    <n v="1011.99"/>
    <n v="1.0817771710597599"/>
    <n v="1.1702418478260701"/>
    <n v="3.8099999999999499"/>
    <n v="115.61"/>
    <n v="4.8170833333333301"/>
    <n v="6.93"/>
    <n v="2.52"/>
    <n v="1.32491994562647"/>
    <n v="1.7554128623188401"/>
    <n v="4.41"/>
    <n v="129.56"/>
    <n v="5.3983333333333299"/>
    <n v="10.63"/>
    <n v="3.16"/>
    <n v="1.83706445099279"/>
    <n v="3.37480579710145"/>
    <n v="7.47"/>
    <n v="2980"/>
    <n v="124.166666666667"/>
    <n v="151"/>
    <n v="67"/>
    <n v="22.3697518337028"/>
    <n v="500.40579710144902"/>
    <n v="84"/>
    <n v="21.69"/>
    <n v="0.90375000000000005"/>
    <n v="1"/>
    <n v="0.75"/>
    <n v="9.7971269080365506E-2"/>
    <n v="9.5983695652173892E-3"/>
    <n v="0.25"/>
    <n v="37"/>
    <n v="1.5416666666666701"/>
    <n v="5"/>
    <n v="0"/>
    <n v="1.9776834640705201"/>
    <n v="3.9112318840579698"/>
    <n v="5"/>
    <n v="321.47699999999998"/>
    <n v="13.394875000000001"/>
    <n v="16.093"/>
    <n v="5.1470000000000002"/>
    <n v="3.23987182130378"/>
    <n v="10.4967694184783"/>
    <n v="10.946"/>
    <x v="49"/>
    <x v="3"/>
  </r>
  <r>
    <d v="2019-05-08T00:00:00"/>
    <x v="462"/>
    <x v="465"/>
    <x v="42"/>
    <s v="Wednesday"/>
    <n v="0"/>
    <s v="May"/>
    <s v="Spring"/>
    <n v="0"/>
    <n v="0"/>
    <n v="1"/>
    <n v="0"/>
    <n v="0"/>
    <n v="10"/>
    <n v="17"/>
    <n v="7"/>
    <s v="Medium"/>
    <n v="7172"/>
    <n v="18.3909648633575"/>
    <n v="1"/>
    <s v="Offshore Technology Conference"/>
    <n v="0"/>
    <n v="889"/>
    <n v="289"/>
    <n v="915"/>
    <n v="0"/>
    <n v="164"/>
    <n v="38"/>
    <n v="12"/>
    <n v="0"/>
    <n v="0.38534893801473774"/>
    <n v="0.12527091460771564"/>
    <n v="0.39661898569570869"/>
    <n v="0"/>
    <n v="7.1087993064586047E-2"/>
    <n v="1.6471608149111399E-2"/>
    <n v="5.2015604681404422E-3"/>
    <n v="113"/>
    <n v="0"/>
    <n v="767"/>
    <n v="49"/>
    <n v="128"/>
    <n v="684"/>
    <n v="96"/>
    <n v="45"/>
    <n v="4"/>
    <n v="35"/>
    <n v="0"/>
    <n v="12"/>
    <n v="33"/>
    <n v="0.81"/>
    <n v="3.3750000000000002E-2"/>
    <n v="0.37"/>
    <n v="0"/>
    <n v="9.7615594798300995E-2"/>
    <n v="9.5288043478260892E-3"/>
    <n v="0.37"/>
    <n v="0.49"/>
    <n v="2.0416666666666701E-2"/>
    <n v="0.26"/>
    <n v="0"/>
    <n v="6.0467682109620703E-2"/>
    <n v="3.6563405797101398E-3"/>
    <n v="0.26"/>
    <n v="608.78"/>
    <n v="25.365833333333299"/>
    <n v="27.53"/>
    <n v="22.54"/>
    <n v="1.6161949857254401"/>
    <n v="2.6120862318840601"/>
    <n v="4.99"/>
    <n v="545.47"/>
    <n v="22.727916666666701"/>
    <n v="24.07"/>
    <n v="19.93"/>
    <n v="1.4340607566010499"/>
    <n v="2.05653025362319"/>
    <n v="4.1399999999999997"/>
    <n v="20.5"/>
    <n v="0.85416666666666696"/>
    <n v="0.91"/>
    <n v="0.8"/>
    <n v="3.7290477472740002E-2"/>
    <n v="1.3905797101449299E-3"/>
    <n v="0.11"/>
    <n v="24187.24"/>
    <n v="1007.80166666667"/>
    <n v="1010.37"/>
    <n v="1005.42"/>
    <n v="1.16903031785236"/>
    <n v="1.3666318840579901"/>
    <n v="4.9500000000000499"/>
    <n v="127.55"/>
    <n v="5.3145833333333297"/>
    <n v="6.73"/>
    <n v="2.81"/>
    <n v="0.97603447536521404"/>
    <n v="0.95264329710144902"/>
    <n v="3.92"/>
    <n v="137.99"/>
    <n v="5.7495833333333302"/>
    <n v="9.9700000000000006"/>
    <n v="3.17"/>
    <n v="1.29374911608175"/>
    <n v="1.6737867753623199"/>
    <n v="6.8"/>
    <n v="3821"/>
    <n v="159.208333333333"/>
    <n v="179"/>
    <n v="136"/>
    <n v="10.0994152506864"/>
    <n v="101.99818840579699"/>
    <n v="43"/>
    <n v="21.34"/>
    <n v="0.88916666666666699"/>
    <n v="1"/>
    <n v="0.34"/>
    <n v="0.163837583060751"/>
    <n v="2.6842753623188401E-2"/>
    <n v="0.66"/>
    <n v="40"/>
    <n v="1.6666666666666701"/>
    <n v="6"/>
    <n v="0"/>
    <n v="2.2001317483607501"/>
    <n v="4.8405797101449304"/>
    <n v="6"/>
    <n v="316.13799999999998"/>
    <n v="13.172416666666701"/>
    <n v="16.093"/>
    <n v="9.0389999999999997"/>
    <n v="2.2380800567852099"/>
    <n v="5.0090023405797099"/>
    <n v="7.0540000000000003"/>
    <x v="69"/>
    <x v="3"/>
  </r>
  <r>
    <d v="2019-05-09T00:00:00"/>
    <x v="463"/>
    <x v="470"/>
    <x v="11"/>
    <s v="Thursday"/>
    <n v="0"/>
    <s v="May"/>
    <s v="Spring"/>
    <n v="0"/>
    <n v="0"/>
    <n v="1"/>
    <n v="0"/>
    <n v="0"/>
    <n v="10"/>
    <n v="17"/>
    <n v="7"/>
    <s v="Medium"/>
    <n v="7172"/>
    <n v="17.916899051868377"/>
    <n v="1"/>
    <s v="Offshore Technology Conference"/>
    <n v="0"/>
    <n v="354"/>
    <n v="383"/>
    <n v="1115"/>
    <n v="0"/>
    <n v="230"/>
    <n v="71"/>
    <n v="0"/>
    <n v="0"/>
    <n v="0.16442173711100791"/>
    <n v="0.17789131444496051"/>
    <n v="0.51788202508128189"/>
    <n v="0"/>
    <n v="0.10682768230376219"/>
    <n v="3.2977241058987458E-2"/>
    <n v="0"/>
    <n v="47"/>
    <n v="0"/>
    <n v="174"/>
    <n v="180"/>
    <n v="283"/>
    <n v="856"/>
    <n v="147"/>
    <n v="202"/>
    <n v="11"/>
    <n v="67"/>
    <n v="0"/>
    <n v="0"/>
    <n v="55"/>
    <n v="33.03"/>
    <n v="1.37625"/>
    <n v="17.170000000000002"/>
    <n v="0"/>
    <n v="3.87019695319524"/>
    <n v="14.978424456521701"/>
    <n v="17.170000000000002"/>
    <n v="3.49"/>
    <n v="0.145416666666667"/>
    <n v="1"/>
    <n v="0"/>
    <n v="0.31104283455423998"/>
    <n v="9.6747644927536194E-2"/>
    <n v="1"/>
    <n v="628.73"/>
    <n v="26.1970833333333"/>
    <n v="30.9"/>
    <n v="20"/>
    <n v="3.13481915318705"/>
    <n v="9.8270911231883993"/>
    <n v="10.9"/>
    <n v="556.85"/>
    <n v="23.202083333333299"/>
    <n v="24.32"/>
    <n v="19.36"/>
    <n v="1.4286721690670201"/>
    <n v="2.0411041666666701"/>
    <n v="4.96"/>
    <n v="20.239999999999998"/>
    <n v="0.84333333333333305"/>
    <n v="1"/>
    <n v="0.64"/>
    <n v="0.10503277611284501"/>
    <n v="1.1031884057971E-2"/>
    <n v="0.36"/>
    <n v="24204.01"/>
    <n v="1008.50041666667"/>
    <n v="1009.94"/>
    <n v="1007.35"/>
    <n v="0.83779461614442496"/>
    <n v="0.70189981884058505"/>
    <n v="2.5900000000000301"/>
    <n v="105.86"/>
    <n v="4.4108333333333301"/>
    <n v="7.83"/>
    <n v="2.0099999999999998"/>
    <n v="1.7187961324507199"/>
    <n v="2.9542601449275399"/>
    <n v="5.82"/>
    <n v="119.83"/>
    <n v="4.9929166666666696"/>
    <n v="12.58"/>
    <n v="2.0099999999999998"/>
    <n v="2.7163090033074799"/>
    <n v="7.3783346014492697"/>
    <n v="10.57"/>
    <n v="3437"/>
    <n v="143.208333333333"/>
    <n v="194"/>
    <n v="38"/>
    <n v="43.442094559426401"/>
    <n v="1887.21557971014"/>
    <n v="156"/>
    <n v="22.13"/>
    <n v="0.92208333333333303"/>
    <n v="1"/>
    <n v="0.66"/>
    <n v="0.12542030785797201"/>
    <n v="1.57302536231884E-2"/>
    <n v="0.34"/>
    <n v="44"/>
    <n v="1.8333333333333299"/>
    <n v="7"/>
    <n v="0"/>
    <n v="2.4788964351565599"/>
    <n v="6.14492753623189"/>
    <n v="7"/>
    <n v="227.346"/>
    <n v="9.4727499999999996"/>
    <n v="13.217000000000001"/>
    <n v="4.0449999999999999"/>
    <n v="2.1655941297442198"/>
    <n v="4.68979793478261"/>
    <n v="9.1720000000000006"/>
    <x v="70"/>
    <x v="3"/>
  </r>
  <r>
    <d v="2019-05-10T00:00:00"/>
    <x v="464"/>
    <x v="471"/>
    <x v="2"/>
    <s v="Friday"/>
    <n v="0"/>
    <s v="May"/>
    <s v="Spring"/>
    <n v="0"/>
    <n v="1"/>
    <n v="1"/>
    <n v="0"/>
    <n v="0"/>
    <n v="10"/>
    <n v="17"/>
    <n v="7"/>
    <s v="Medium"/>
    <n v="7172"/>
    <n v="24.470161740100391"/>
    <n v="0"/>
    <m/>
    <n v="0"/>
    <n v="110"/>
    <n v="175"/>
    <n v="1507"/>
    <n v="0"/>
    <n v="336"/>
    <n v="135"/>
    <n v="0"/>
    <n v="0"/>
    <n v="4.8608042421564294E-2"/>
    <n v="7.7330976579761374E-2"/>
    <n v="0.66593018117543079"/>
    <n v="0"/>
    <n v="0.14847547503314185"/>
    <n v="5.9655324790101633E-2"/>
    <n v="0"/>
    <n v="109"/>
    <n v="0"/>
    <n v="66"/>
    <n v="44"/>
    <n v="149"/>
    <n v="1077"/>
    <n v="206"/>
    <n v="245"/>
    <n v="13"/>
    <n v="115"/>
    <n v="0"/>
    <n v="0"/>
    <n v="37"/>
    <n v="20.04"/>
    <n v="0.83499999999999996"/>
    <n v="6.58"/>
    <n v="0"/>
    <n v="1.6596647120794401"/>
    <n v="2.75448695652174"/>
    <n v="6.58"/>
    <n v="9.35"/>
    <n v="0.389583333333333"/>
    <n v="1"/>
    <n v="0"/>
    <n v="0.48403628292557299"/>
    <n v="0.234291123188406"/>
    <n v="1"/>
    <n v="532.5"/>
    <n v="22.1875"/>
    <n v="24.83"/>
    <n v="20.22"/>
    <n v="1.4362186160343"/>
    <n v="2.06272391304348"/>
    <n v="4.6100000000000003"/>
    <n v="474"/>
    <n v="19.75"/>
    <n v="20.190000000000001"/>
    <n v="19.05"/>
    <n v="0.29260449638436498"/>
    <n v="8.5617391304347895E-2"/>
    <n v="1.1399999999999999"/>
    <n v="20.73"/>
    <n v="0.86375000000000002"/>
    <n v="0.96"/>
    <n v="0.74"/>
    <n v="7.1189428868398005E-2"/>
    <n v="5.0679347826086997E-3"/>
    <n v="0.22"/>
    <n v="24312.91"/>
    <n v="1013.03791666667"/>
    <n v="1014.01"/>
    <n v="1011.9"/>
    <n v="0.66819665919722004"/>
    <n v="0.44648677536232501"/>
    <n v="2.1100000000000101"/>
    <n v="100.11"/>
    <n v="4.1712499999999997"/>
    <n v="9.6999999999999993"/>
    <n v="1.19"/>
    <n v="2.1559751400115501"/>
    <n v="4.6482288043478297"/>
    <n v="8.51"/>
    <n v="105.99"/>
    <n v="4.4162499999999998"/>
    <n v="10.43"/>
    <n v="1.53"/>
    <n v="2.4057283313682398"/>
    <n v="5.7875288043478204"/>
    <n v="8.9"/>
    <n v="2167"/>
    <n v="90.2916666666667"/>
    <n v="353"/>
    <n v="10"/>
    <n v="82.583017080662103"/>
    <n v="6819.9547101449298"/>
    <n v="343"/>
    <n v="17.38"/>
    <n v="0.72416666666666696"/>
    <n v="1"/>
    <n v="0.16"/>
    <n v="0.26965221831199498"/>
    <n v="7.2712318840579701E-2"/>
    <n v="0.84"/>
    <n v="41"/>
    <n v="1.7083333333333299"/>
    <n v="6"/>
    <n v="0"/>
    <n v="2.2356628560221501"/>
    <n v="4.9981884057970998"/>
    <n v="6"/>
    <n v="331.39400000000001"/>
    <n v="13.8080833333333"/>
    <n v="16.093"/>
    <n v="5.3440000000000003"/>
    <n v="2.88509748033138"/>
    <n v="8.3237874710144908"/>
    <n v="10.749000000000001"/>
    <x v="59"/>
    <x v="3"/>
  </r>
  <r>
    <d v="2019-05-11T00:00:00"/>
    <x v="465"/>
    <x v="472"/>
    <x v="66"/>
    <s v="Saturday"/>
    <n v="1"/>
    <s v="May"/>
    <s v="Spring"/>
    <n v="0"/>
    <n v="1"/>
    <n v="1"/>
    <n v="0"/>
    <n v="0"/>
    <n v="10"/>
    <n v="18"/>
    <n v="8"/>
    <s v="Low"/>
    <n v="7172"/>
    <n v="15.853318460680423"/>
    <n v="0"/>
    <m/>
    <n v="0"/>
    <n v="29"/>
    <n v="200"/>
    <n v="2241"/>
    <n v="0"/>
    <n v="285"/>
    <n v="364"/>
    <n v="0"/>
    <n v="0"/>
    <n v="9.2978518756011534E-3"/>
    <n v="6.4123116383456233E-2"/>
    <n v="0.71849951907662712"/>
    <n v="0"/>
    <n v="9.1375440846425141E-2"/>
    <n v="0.11670407181789035"/>
    <n v="0"/>
    <n v="234"/>
    <n v="0"/>
    <n v="0"/>
    <n v="26"/>
    <n v="184"/>
    <n v="1727"/>
    <n v="363"/>
    <n v="207"/>
    <n v="2"/>
    <n v="334"/>
    <n v="0"/>
    <n v="0"/>
    <n v="40"/>
    <n v="13.74"/>
    <n v="0.57250000000000001"/>
    <n v="3.15"/>
    <n v="0"/>
    <n v="0.95470573659021296"/>
    <n v="0.91146304347826101"/>
    <n v="3.15"/>
    <n v="9.1300000000000008"/>
    <n v="0.38041666666666701"/>
    <n v="1"/>
    <n v="0"/>
    <n v="0.45039575994863701"/>
    <n v="0.20285634057971"/>
    <n v="1"/>
    <n v="532.03"/>
    <n v="22.167916666666699"/>
    <n v="23.26"/>
    <n v="20.84"/>
    <n v="0.66913948092123299"/>
    <n v="0.44774764492753699"/>
    <n v="2.42"/>
    <n v="506.04"/>
    <n v="21.085000000000001"/>
    <n v="21.9"/>
    <n v="19.66"/>
    <n v="0.71309490800740305"/>
    <n v="0.508504347826087"/>
    <n v="2.2400000000000002"/>
    <n v="22.5"/>
    <n v="0.9375"/>
    <n v="0.98"/>
    <n v="0.9"/>
    <n v="2.2312016649252499E-2"/>
    <n v="4.9782608695652102E-4"/>
    <n v="0.08"/>
    <n v="24251.17"/>
    <n v="1010.46541666667"/>
    <n v="1012.07"/>
    <n v="1008.7"/>
    <n v="0.97407695065487299"/>
    <n v="0.94882590579709603"/>
    <n v="3.37"/>
    <n v="59.31"/>
    <n v="2.4712499999999999"/>
    <n v="3.43"/>
    <n v="1.2"/>
    <n v="0.54873223453465103"/>
    <n v="0.301107065217391"/>
    <n v="2.23"/>
    <n v="61.82"/>
    <n v="2.5758333333333301"/>
    <n v="3.43"/>
    <n v="1.2"/>
    <n v="0.54899050967220298"/>
    <n v="0.30139057971014499"/>
    <n v="2.23"/>
    <n v="3380"/>
    <n v="140.833333333333"/>
    <n v="358"/>
    <n v="11"/>
    <n v="130.83832262249001"/>
    <n v="17118.666666666701"/>
    <n v="347"/>
    <n v="20.86"/>
    <n v="0.86916666666666698"/>
    <n v="1"/>
    <n v="0.34"/>
    <n v="0.206858840058009"/>
    <n v="4.2790579710144903E-2"/>
    <n v="0.66"/>
    <n v="38"/>
    <n v="1.5833333333333299"/>
    <n v="5"/>
    <n v="0"/>
    <n v="2.0412414523193099"/>
    <n v="4.1666666666666696"/>
    <n v="5"/>
    <n v="241.17699999999999"/>
    <n v="10.0490416666667"/>
    <n v="16.093"/>
    <n v="1.2909999999999999"/>
    <n v="4.8867892142259803"/>
    <n v="23.880708824275398"/>
    <n v="14.802"/>
    <x v="26"/>
    <x v="3"/>
  </r>
  <r>
    <d v="2019-05-12T00:00:00"/>
    <x v="466"/>
    <x v="473"/>
    <x v="49"/>
    <s v="Sunday"/>
    <n v="1"/>
    <s v="May"/>
    <s v="Spring"/>
    <n v="0"/>
    <n v="1"/>
    <n v="1"/>
    <n v="0"/>
    <n v="0"/>
    <n v="10"/>
    <n v="18"/>
    <n v="8"/>
    <s v="Medium"/>
    <n v="7172"/>
    <n v="34.690462911321809"/>
    <n v="0"/>
    <m/>
    <n v="0"/>
    <n v="0"/>
    <n v="144"/>
    <n v="2160"/>
    <n v="0"/>
    <n v="129"/>
    <n v="267"/>
    <n v="0"/>
    <n v="0"/>
    <n v="0"/>
    <n v="5.3333333333333337E-2"/>
    <n v="0.8"/>
    <n v="0"/>
    <n v="4.777777777777778E-2"/>
    <n v="9.8888888888888887E-2"/>
    <n v="0"/>
    <n v="177"/>
    <n v="0"/>
    <n v="0"/>
    <n v="0"/>
    <n v="125"/>
    <n v="1693"/>
    <n v="378"/>
    <n v="101"/>
    <n v="3"/>
    <n v="248"/>
    <n v="0"/>
    <n v="0"/>
    <n v="36"/>
    <n v="0"/>
    <n v="0"/>
    <n v="0"/>
    <n v="0"/>
    <n v="0"/>
    <n v="0"/>
    <n v="0"/>
    <n v="0"/>
    <n v="0"/>
    <n v="0"/>
    <n v="0"/>
    <n v="0"/>
    <n v="0"/>
    <n v="0"/>
    <n v="516.51"/>
    <n v="21.521249999999998"/>
    <n v="25.56"/>
    <n v="18.53"/>
    <n v="2.1552490272739302"/>
    <n v="4.6450983695652202"/>
    <n v="7.03"/>
    <n v="415.72"/>
    <n v="17.321666666666701"/>
    <n v="19.899999999999999"/>
    <n v="16.22"/>
    <n v="0.969072468536467"/>
    <n v="0.93910144927536199"/>
    <n v="3.68"/>
    <n v="18.739999999999998"/>
    <n v="0.78083333333333305"/>
    <n v="0.97"/>
    <n v="0.56000000000000005"/>
    <n v="0.133804421408285"/>
    <n v="1.7903623188405798E-2"/>
    <n v="0.41"/>
    <n v="24272.2"/>
    <n v="1011.34166666667"/>
    <n v="1012.97"/>
    <n v="1009.85"/>
    <n v="0.97096396147990705"/>
    <n v="0.94277101449275502"/>
    <n v="3.12"/>
    <n v="78.67"/>
    <n v="3.2779166666666701"/>
    <n v="5.16"/>
    <n v="1.77"/>
    <n v="0.797212421458382"/>
    <n v="0.63554764492753602"/>
    <n v="3.39"/>
    <n v="81.739999999999995"/>
    <n v="3.4058333333333302"/>
    <n v="6.11"/>
    <n v="1.77"/>
    <n v="0.94906322997614501"/>
    <n v="0.90072101449275399"/>
    <n v="4.34"/>
    <n v="3853"/>
    <n v="160.541666666667"/>
    <n v="359"/>
    <n v="7"/>
    <n v="155.097158656077"/>
    <n v="24055.128623188401"/>
    <n v="352"/>
    <n v="15.32"/>
    <n v="0.63833333333333298"/>
    <n v="1"/>
    <n v="0"/>
    <n v="0.38611404788095199"/>
    <n v="0.14908405797101401"/>
    <n v="1"/>
    <n v="44"/>
    <n v="1.8333333333333299"/>
    <n v="6"/>
    <n v="0"/>
    <n v="2.3343683004870601"/>
    <n v="5.4492753623188399"/>
    <n v="6"/>
    <n v="365.54399999999998"/>
    <n v="15.231"/>
    <n v="16.093"/>
    <n v="9.6370000000000005"/>
    <n v="1.7442815638288001"/>
    <n v="3.0425181739130398"/>
    <n v="6.4560000000000004"/>
    <x v="3"/>
    <x v="3"/>
  </r>
  <r>
    <d v="2019-05-13T00:00:00"/>
    <x v="467"/>
    <x v="474"/>
    <x v="26"/>
    <s v="Monday"/>
    <n v="0"/>
    <s v="May"/>
    <s v="Spring"/>
    <n v="0"/>
    <n v="1"/>
    <n v="0"/>
    <n v="0"/>
    <n v="0"/>
    <n v="10"/>
    <n v="17"/>
    <n v="7"/>
    <s v="Medium"/>
    <n v="7172"/>
    <n v="24.59564974902398"/>
    <n v="0"/>
    <m/>
    <n v="0"/>
    <n v="703"/>
    <n v="528"/>
    <n v="1348"/>
    <n v="0"/>
    <n v="134"/>
    <n v="52"/>
    <n v="14"/>
    <n v="0"/>
    <n v="0.25296869377473913"/>
    <n v="0.18999640158330336"/>
    <n v="0.48506657070888809"/>
    <n v="0"/>
    <n v="4.8218783735156534E-2"/>
    <n v="1.8711766822598057E-2"/>
    <n v="5.0377833753148613E-3"/>
    <n v="86"/>
    <n v="0"/>
    <n v="636"/>
    <n v="67"/>
    <n v="522"/>
    <n v="976"/>
    <n v="189"/>
    <n v="121"/>
    <n v="2"/>
    <n v="41"/>
    <n v="0"/>
    <n v="14"/>
    <n v="38"/>
    <n v="0"/>
    <n v="0"/>
    <n v="0"/>
    <n v="0"/>
    <n v="0"/>
    <n v="0"/>
    <n v="0"/>
    <n v="0"/>
    <n v="0"/>
    <n v="0"/>
    <n v="0"/>
    <n v="0"/>
    <n v="0"/>
    <n v="0"/>
    <n v="543.9"/>
    <n v="22.662500000000001"/>
    <n v="27.51"/>
    <n v="18.14"/>
    <n v="3.0812014172905098"/>
    <n v="9.4938021739130392"/>
    <n v="9.3699999999999992"/>
    <n v="390.43"/>
    <n v="16.2679166666667"/>
    <n v="18.079999999999998"/>
    <n v="14.46"/>
    <n v="1.09873832453278"/>
    <n v="1.2072259057971"/>
    <n v="3.62"/>
    <n v="16.5"/>
    <n v="0.6875"/>
    <n v="0.87"/>
    <n v="0.48"/>
    <n v="0.141705450786512"/>
    <n v="2.0080434782608701E-2"/>
    <n v="0.39"/>
    <n v="24330.55"/>
    <n v="1013.77291666667"/>
    <n v="1014.97"/>
    <n v="1012.62"/>
    <n v="0.89168369887565702"/>
    <n v="0.79509981884057301"/>
    <n v="2.3500000000000201"/>
    <n v="74.03"/>
    <n v="3.0845833333333301"/>
    <n v="4.75"/>
    <n v="0.52"/>
    <n v="1.2143131147194699"/>
    <n v="1.47455634057971"/>
    <n v="4.2300000000000004"/>
    <n v="75.45"/>
    <n v="3.1437499999999998"/>
    <n v="4.75"/>
    <n v="0.85"/>
    <n v="1.1650408184676"/>
    <n v="1.3573201086956499"/>
    <n v="3.9"/>
    <n v="2206"/>
    <n v="91.9166666666667"/>
    <n v="180"/>
    <n v="29"/>
    <n v="41.7600981452564"/>
    <n v="1743.9057971014499"/>
    <n v="151"/>
    <n v="1.01"/>
    <n v="4.2083333333333299E-2"/>
    <n v="0.14000000000000001"/>
    <n v="0"/>
    <n v="4.8899112347831002E-2"/>
    <n v="2.3911231884057998E-3"/>
    <n v="0.14000000000000001"/>
    <n v="68"/>
    <n v="2.8333333333333299"/>
    <n v="11"/>
    <n v="0"/>
    <n v="3.9194794093833099"/>
    <n v="15.3623188405797"/>
    <n v="11"/>
    <n v="363.12400000000002"/>
    <n v="15.1301666666667"/>
    <n v="16.093"/>
    <n v="13.468999999999999"/>
    <n v="0.96446820970741798"/>
    <n v="0.93019892753623201"/>
    <n v="2.6240000000000001"/>
    <x v="2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D1DBDA-FEA4-C64F-BF91-A26EEC61867F}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Month">
  <location ref="A22:D35" firstHeaderRow="0" firstDataRow="1" firstDataCol="1"/>
  <pivotFields count="21">
    <pivotField numFmtId="14" showAll="0"/>
    <pivotField dataField="1" showAll="0">
      <items count="469">
        <item x="226"/>
        <item x="272"/>
        <item x="248"/>
        <item x="16"/>
        <item x="35"/>
        <item x="22"/>
        <item x="318"/>
        <item x="357"/>
        <item x="254"/>
        <item x="358"/>
        <item x="52"/>
        <item x="312"/>
        <item x="28"/>
        <item x="324"/>
        <item x="10"/>
        <item x="364"/>
        <item x="233"/>
        <item x="287"/>
        <item x="369"/>
        <item x="240"/>
        <item x="21"/>
        <item x="239"/>
        <item x="34"/>
        <item x="29"/>
        <item x="298"/>
        <item x="238"/>
        <item x="9"/>
        <item x="241"/>
        <item x="234"/>
        <item x="317"/>
        <item x="225"/>
        <item x="323"/>
        <item x="371"/>
        <item x="17"/>
        <item x="232"/>
        <item x="325"/>
        <item x="247"/>
        <item x="326"/>
        <item x="370"/>
        <item x="368"/>
        <item x="23"/>
        <item x="53"/>
        <item x="359"/>
        <item x="246"/>
        <item x="260"/>
        <item x="313"/>
        <item x="292"/>
        <item x="8"/>
        <item x="351"/>
        <item x="286"/>
        <item x="20"/>
        <item x="27"/>
        <item x="220"/>
        <item x="319"/>
        <item x="396"/>
        <item x="39"/>
        <item x="59"/>
        <item x="259"/>
        <item x="356"/>
        <item x="377"/>
        <item x="280"/>
        <item x="261"/>
        <item x="242"/>
        <item x="33"/>
        <item x="352"/>
        <item x="398"/>
        <item x="47"/>
        <item x="365"/>
        <item x="382"/>
        <item x="54"/>
        <item x="397"/>
        <item x="262"/>
        <item x="40"/>
        <item x="235"/>
        <item x="255"/>
        <item x="316"/>
        <item x="227"/>
        <item x="46"/>
        <item x="249"/>
        <item x="218"/>
        <item x="288"/>
        <item x="285"/>
        <item x="245"/>
        <item x="378"/>
        <item x="376"/>
        <item x="253"/>
        <item x="224"/>
        <item x="384"/>
        <item x="252"/>
        <item x="461"/>
        <item x="375"/>
        <item x="7"/>
        <item x="274"/>
        <item x="300"/>
        <item x="353"/>
        <item x="383"/>
        <item x="273"/>
        <item x="36"/>
        <item x="311"/>
        <item x="403"/>
        <item x="297"/>
        <item x="11"/>
        <item x="119"/>
        <item x="310"/>
        <item x="72"/>
        <item x="291"/>
        <item x="114"/>
        <item x="118"/>
        <item x="281"/>
        <item x="267"/>
        <item x="51"/>
        <item x="465"/>
        <item x="299"/>
        <item x="219"/>
        <item x="73"/>
        <item x="45"/>
        <item x="293"/>
        <item x="58"/>
        <item x="391"/>
        <item x="430"/>
        <item x="30"/>
        <item x="320"/>
        <item x="392"/>
        <item x="60"/>
        <item x="217"/>
        <item x="282"/>
        <item x="434"/>
        <item x="121"/>
        <item x="24"/>
        <item x="112"/>
        <item x="463"/>
        <item x="279"/>
        <item x="71"/>
        <item x="460"/>
        <item x="454"/>
        <item x="91"/>
        <item x="275"/>
        <item x="462"/>
        <item x="332"/>
        <item x="41"/>
        <item x="94"/>
        <item x="372"/>
        <item x="402"/>
        <item x="360"/>
        <item x="55"/>
        <item x="106"/>
        <item x="429"/>
        <item x="399"/>
        <item x="221"/>
        <item x="48"/>
        <item x="385"/>
        <item x="228"/>
        <item x="350"/>
        <item x="142"/>
        <item x="431"/>
        <item x="93"/>
        <item x="256"/>
        <item x="379"/>
        <item x="266"/>
        <item x="135"/>
        <item x="268"/>
        <item x="331"/>
        <item x="455"/>
        <item x="294"/>
        <item x="265"/>
        <item x="314"/>
        <item x="456"/>
        <item x="322"/>
        <item x="327"/>
        <item x="276"/>
        <item x="107"/>
        <item x="120"/>
        <item x="98"/>
        <item x="366"/>
        <item x="432"/>
        <item x="269"/>
        <item x="390"/>
        <item x="113"/>
        <item x="330"/>
        <item x="134"/>
        <item x="92"/>
        <item x="74"/>
        <item x="141"/>
        <item x="14"/>
        <item x="108"/>
        <item x="42"/>
        <item x="75"/>
        <item x="38"/>
        <item x="355"/>
        <item x="400"/>
        <item x="105"/>
        <item x="126"/>
        <item x="428"/>
        <item x="101"/>
        <item x="127"/>
        <item x="213"/>
        <item x="437"/>
        <item x="464"/>
        <item x="111"/>
        <item x="151"/>
        <item x="467"/>
        <item x="122"/>
        <item x="435"/>
        <item x="26"/>
        <item x="148"/>
        <item x="128"/>
        <item x="61"/>
        <item x="363"/>
        <item x="423"/>
        <item x="155"/>
        <item x="156"/>
        <item x="32"/>
        <item x="321"/>
        <item x="147"/>
        <item x="393"/>
        <item x="90"/>
        <item x="436"/>
        <item x="0"/>
        <item x="289"/>
        <item x="199"/>
        <item x="154"/>
        <item x="237"/>
        <item x="19"/>
        <item x="404"/>
        <item x="333"/>
        <item x="283"/>
        <item x="149"/>
        <item x="374"/>
        <item x="214"/>
        <item x="301"/>
        <item x="329"/>
        <item x="78"/>
        <item x="125"/>
        <item x="422"/>
        <item x="162"/>
        <item x="212"/>
        <item x="457"/>
        <item x="57"/>
        <item x="129"/>
        <item x="4"/>
        <item x="244"/>
        <item x="160"/>
        <item x="2"/>
        <item x="401"/>
        <item x="251"/>
        <item x="334"/>
        <item x="102"/>
        <item x="146"/>
        <item x="367"/>
        <item x="115"/>
        <item x="424"/>
        <item x="6"/>
        <item x="87"/>
        <item x="215"/>
        <item x="3"/>
        <item x="1"/>
        <item x="100"/>
        <item x="143"/>
        <item x="117"/>
        <item x="18"/>
        <item x="386"/>
        <item x="50"/>
        <item x="211"/>
        <item x="175"/>
        <item x="450"/>
        <item x="150"/>
        <item x="161"/>
        <item x="415"/>
        <item x="417"/>
        <item x="328"/>
        <item x="86"/>
        <item x="205"/>
        <item x="271"/>
        <item x="345"/>
        <item x="448"/>
        <item x="258"/>
        <item x="389"/>
        <item x="88"/>
        <item x="349"/>
        <item x="157"/>
        <item x="79"/>
        <item x="223"/>
        <item x="97"/>
        <item x="96"/>
        <item x="153"/>
        <item x="416"/>
        <item x="257"/>
        <item x="309"/>
        <item x="381"/>
        <item x="62"/>
        <item x="466"/>
        <item x="395"/>
        <item x="89"/>
        <item x="25"/>
        <item x="418"/>
        <item x="140"/>
        <item x="284"/>
        <item x="131"/>
        <item x="99"/>
        <item x="169"/>
        <item x="346"/>
        <item x="136"/>
        <item x="31"/>
        <item x="231"/>
        <item x="290"/>
        <item x="449"/>
        <item x="453"/>
        <item x="163"/>
        <item x="180"/>
        <item x="207"/>
        <item x="84"/>
        <item x="296"/>
        <item x="278"/>
        <item x="405"/>
        <item x="85"/>
        <item x="123"/>
        <item x="116"/>
        <item x="132"/>
        <item x="438"/>
        <item x="133"/>
        <item x="13"/>
        <item x="12"/>
        <item x="56"/>
        <item x="77"/>
        <item x="315"/>
        <item x="124"/>
        <item x="95"/>
        <item x="37"/>
        <item x="250"/>
        <item x="451"/>
        <item x="344"/>
        <item x="110"/>
        <item x="419"/>
        <item x="427"/>
        <item x="5"/>
        <item x="380"/>
        <item x="49"/>
        <item x="304"/>
        <item x="159"/>
        <item x="200"/>
        <item x="303"/>
        <item x="206"/>
        <item x="425"/>
        <item x="164"/>
        <item x="458"/>
        <item x="441"/>
        <item x="192"/>
        <item x="193"/>
        <item x="270"/>
        <item x="302"/>
        <item x="459"/>
        <item x="444"/>
        <item x="243"/>
        <item x="181"/>
        <item x="354"/>
        <item x="263"/>
        <item x="236"/>
        <item x="80"/>
        <item x="70"/>
        <item x="204"/>
        <item x="295"/>
        <item x="145"/>
        <item x="264"/>
        <item x="347"/>
        <item x="201"/>
        <item x="44"/>
        <item x="421"/>
        <item x="81"/>
        <item x="443"/>
        <item x="109"/>
        <item x="183"/>
        <item x="394"/>
        <item x="187"/>
        <item x="373"/>
        <item x="182"/>
        <item x="179"/>
        <item x="130"/>
        <item x="167"/>
        <item x="170"/>
        <item x="222"/>
        <item x="277"/>
        <item x="194"/>
        <item x="137"/>
        <item x="186"/>
        <item x="188"/>
        <item x="144"/>
        <item x="158"/>
        <item x="362"/>
        <item x="440"/>
        <item x="198"/>
        <item x="43"/>
        <item x="172"/>
        <item x="209"/>
        <item x="103"/>
        <item x="76"/>
        <item x="230"/>
        <item x="104"/>
        <item x="305"/>
        <item x="348"/>
        <item x="439"/>
        <item x="361"/>
        <item x="442"/>
        <item x="208"/>
        <item x="337"/>
        <item x="152"/>
        <item x="343"/>
        <item x="210"/>
        <item x="185"/>
        <item x="306"/>
        <item x="433"/>
        <item x="216"/>
        <item x="174"/>
        <item x="197"/>
        <item x="196"/>
        <item x="166"/>
        <item x="388"/>
        <item x="189"/>
        <item x="165"/>
        <item x="426"/>
        <item x="139"/>
        <item x="452"/>
        <item x="191"/>
        <item x="414"/>
        <item x="202"/>
        <item x="203"/>
        <item x="335"/>
        <item x="173"/>
        <item x="420"/>
        <item x="171"/>
        <item x="82"/>
        <item x="195"/>
        <item x="168"/>
        <item x="336"/>
        <item x="447"/>
        <item x="229"/>
        <item x="190"/>
        <item x="138"/>
        <item x="184"/>
        <item x="63"/>
        <item x="387"/>
        <item x="342"/>
        <item x="339"/>
        <item x="176"/>
        <item x="445"/>
        <item x="308"/>
        <item x="446"/>
        <item x="178"/>
        <item x="177"/>
        <item x="83"/>
        <item x="406"/>
        <item x="64"/>
        <item x="338"/>
        <item x="407"/>
        <item x="307"/>
        <item x="66"/>
        <item x="67"/>
        <item x="69"/>
        <item x="65"/>
        <item x="68"/>
        <item x="340"/>
        <item x="409"/>
        <item x="341"/>
        <item x="410"/>
        <item x="408"/>
        <item x="411"/>
        <item x="413"/>
        <item x="412"/>
        <item x="15"/>
        <item t="default"/>
      </items>
    </pivotField>
    <pivotField dataField="1" showAll="0"/>
    <pivotField dataField="1" showAll="0">
      <items count="68">
        <item x="58"/>
        <item x="61"/>
        <item x="60"/>
        <item x="46"/>
        <item x="66"/>
        <item x="48"/>
        <item x="65"/>
        <item x="59"/>
        <item x="24"/>
        <item x="37"/>
        <item x="33"/>
        <item x="64"/>
        <item x="63"/>
        <item x="50"/>
        <item x="22"/>
        <item x="15"/>
        <item x="29"/>
        <item x="27"/>
        <item x="38"/>
        <item x="52"/>
        <item x="32"/>
        <item x="47"/>
        <item x="42"/>
        <item x="35"/>
        <item x="11"/>
        <item x="36"/>
        <item x="28"/>
        <item x="40"/>
        <item x="26"/>
        <item x="9"/>
        <item x="10"/>
        <item x="34"/>
        <item x="30"/>
        <item x="23"/>
        <item x="18"/>
        <item x="1"/>
        <item x="21"/>
        <item x="16"/>
        <item x="39"/>
        <item x="0"/>
        <item x="12"/>
        <item x="8"/>
        <item x="2"/>
        <item x="25"/>
        <item x="4"/>
        <item x="13"/>
        <item x="20"/>
        <item x="5"/>
        <item x="51"/>
        <item x="31"/>
        <item x="19"/>
        <item x="41"/>
        <item x="57"/>
        <item x="45"/>
        <item x="17"/>
        <item x="3"/>
        <item x="7"/>
        <item x="49"/>
        <item x="44"/>
        <item x="6"/>
        <item x="43"/>
        <item x="54"/>
        <item x="53"/>
        <item x="56"/>
        <item x="55"/>
        <item x="62"/>
        <item x="14"/>
        <item t="default"/>
      </items>
    </pivotField>
    <pivotField showAll="0">
      <items count="8">
        <item x="6"/>
        <item x="0"/>
        <item x="1"/>
        <item x="2"/>
        <item x="3"/>
        <item x="4"/>
        <item x="5"/>
        <item t="default"/>
      </items>
    </pivotField>
    <pivotField showAll="0">
      <items count="3">
        <item x="0"/>
        <item x="1"/>
        <item t="default"/>
      </items>
    </pivotField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3" showAll="0"/>
    <pivotField showAll="0"/>
    <pivotField showAll="0"/>
  </pivotFields>
  <rowFields count="1">
    <field x="6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Tram_Counts" fld="1" subtotal="average" baseField="0" baseItem="0"/>
    <dataField name="Average of Tram_Conversions" fld="3" subtotal="average" baseField="0" baseItem="0" numFmtId="1"/>
    <dataField name="Average of Venue_Visitation" fld="2" subtotal="average" baseField="0" baseItem="0" numFmtId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A97842-3A07-4445-A069-DB171FCB931A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Day">
  <location ref="A3:F11" firstHeaderRow="0" firstDataRow="1" firstDataCol="1"/>
  <pivotFields count="21">
    <pivotField numFmtId="14" showAll="0"/>
    <pivotField dataField="1" showAll="0">
      <items count="469">
        <item x="226"/>
        <item x="272"/>
        <item x="248"/>
        <item x="16"/>
        <item x="35"/>
        <item x="22"/>
        <item x="318"/>
        <item x="357"/>
        <item x="254"/>
        <item x="358"/>
        <item x="52"/>
        <item x="312"/>
        <item x="28"/>
        <item x="324"/>
        <item x="10"/>
        <item x="364"/>
        <item x="233"/>
        <item x="287"/>
        <item x="369"/>
        <item x="240"/>
        <item x="21"/>
        <item x="239"/>
        <item x="34"/>
        <item x="29"/>
        <item x="298"/>
        <item x="238"/>
        <item x="9"/>
        <item x="241"/>
        <item x="234"/>
        <item x="317"/>
        <item x="225"/>
        <item x="323"/>
        <item x="371"/>
        <item x="17"/>
        <item x="232"/>
        <item x="325"/>
        <item x="247"/>
        <item x="326"/>
        <item x="370"/>
        <item x="368"/>
        <item x="23"/>
        <item x="53"/>
        <item x="359"/>
        <item x="246"/>
        <item x="260"/>
        <item x="313"/>
        <item x="292"/>
        <item x="8"/>
        <item x="351"/>
        <item x="286"/>
        <item x="20"/>
        <item x="27"/>
        <item x="220"/>
        <item x="319"/>
        <item x="396"/>
        <item x="39"/>
        <item x="59"/>
        <item x="259"/>
        <item x="356"/>
        <item x="377"/>
        <item x="280"/>
        <item x="261"/>
        <item x="242"/>
        <item x="33"/>
        <item x="352"/>
        <item x="398"/>
        <item x="47"/>
        <item x="365"/>
        <item x="382"/>
        <item x="54"/>
        <item x="397"/>
        <item x="262"/>
        <item x="40"/>
        <item x="235"/>
        <item x="255"/>
        <item x="316"/>
        <item x="227"/>
        <item x="46"/>
        <item x="249"/>
        <item x="218"/>
        <item x="288"/>
        <item x="285"/>
        <item x="245"/>
        <item x="378"/>
        <item x="376"/>
        <item x="253"/>
        <item x="224"/>
        <item x="384"/>
        <item x="252"/>
        <item x="461"/>
        <item x="375"/>
        <item x="7"/>
        <item x="274"/>
        <item x="300"/>
        <item x="353"/>
        <item x="383"/>
        <item x="273"/>
        <item x="36"/>
        <item x="311"/>
        <item x="403"/>
        <item x="297"/>
        <item x="11"/>
        <item x="119"/>
        <item x="310"/>
        <item x="72"/>
        <item x="291"/>
        <item x="114"/>
        <item x="118"/>
        <item x="281"/>
        <item x="267"/>
        <item x="51"/>
        <item x="465"/>
        <item x="299"/>
        <item x="219"/>
        <item x="73"/>
        <item x="45"/>
        <item x="293"/>
        <item x="58"/>
        <item x="391"/>
        <item x="430"/>
        <item x="30"/>
        <item x="320"/>
        <item x="392"/>
        <item x="60"/>
        <item x="217"/>
        <item x="282"/>
        <item x="434"/>
        <item x="121"/>
        <item x="24"/>
        <item x="112"/>
        <item x="463"/>
        <item x="279"/>
        <item x="71"/>
        <item x="460"/>
        <item x="454"/>
        <item x="91"/>
        <item x="275"/>
        <item x="462"/>
        <item x="332"/>
        <item x="41"/>
        <item x="94"/>
        <item x="372"/>
        <item x="402"/>
        <item x="360"/>
        <item x="55"/>
        <item x="106"/>
        <item x="429"/>
        <item x="399"/>
        <item x="221"/>
        <item x="48"/>
        <item x="385"/>
        <item x="228"/>
        <item x="350"/>
        <item x="142"/>
        <item x="431"/>
        <item x="93"/>
        <item x="256"/>
        <item x="379"/>
        <item x="266"/>
        <item x="135"/>
        <item x="268"/>
        <item x="331"/>
        <item x="455"/>
        <item x="294"/>
        <item x="265"/>
        <item x="314"/>
        <item x="456"/>
        <item x="322"/>
        <item x="327"/>
        <item x="276"/>
        <item x="107"/>
        <item x="120"/>
        <item x="98"/>
        <item x="366"/>
        <item x="432"/>
        <item x="269"/>
        <item x="390"/>
        <item x="113"/>
        <item x="330"/>
        <item x="134"/>
        <item x="92"/>
        <item x="74"/>
        <item x="141"/>
        <item x="14"/>
        <item x="108"/>
        <item x="42"/>
        <item x="75"/>
        <item x="38"/>
        <item x="355"/>
        <item x="400"/>
        <item x="105"/>
        <item x="126"/>
        <item x="428"/>
        <item x="101"/>
        <item x="127"/>
        <item x="213"/>
        <item x="437"/>
        <item x="464"/>
        <item x="111"/>
        <item x="151"/>
        <item x="467"/>
        <item x="122"/>
        <item x="435"/>
        <item x="26"/>
        <item x="148"/>
        <item x="128"/>
        <item x="61"/>
        <item x="363"/>
        <item x="423"/>
        <item x="155"/>
        <item x="156"/>
        <item x="32"/>
        <item x="321"/>
        <item x="147"/>
        <item x="393"/>
        <item x="90"/>
        <item x="436"/>
        <item x="0"/>
        <item x="289"/>
        <item x="199"/>
        <item x="154"/>
        <item x="237"/>
        <item x="19"/>
        <item x="404"/>
        <item x="333"/>
        <item x="283"/>
        <item x="149"/>
        <item x="374"/>
        <item x="214"/>
        <item x="301"/>
        <item x="329"/>
        <item x="78"/>
        <item x="125"/>
        <item x="422"/>
        <item x="162"/>
        <item x="212"/>
        <item x="457"/>
        <item x="57"/>
        <item x="129"/>
        <item x="4"/>
        <item x="244"/>
        <item x="160"/>
        <item x="2"/>
        <item x="401"/>
        <item x="251"/>
        <item x="334"/>
        <item x="102"/>
        <item x="146"/>
        <item x="367"/>
        <item x="115"/>
        <item x="424"/>
        <item x="6"/>
        <item x="87"/>
        <item x="215"/>
        <item x="3"/>
        <item x="1"/>
        <item x="100"/>
        <item x="143"/>
        <item x="117"/>
        <item x="18"/>
        <item x="386"/>
        <item x="50"/>
        <item x="211"/>
        <item x="175"/>
        <item x="450"/>
        <item x="150"/>
        <item x="161"/>
        <item x="415"/>
        <item x="417"/>
        <item x="328"/>
        <item x="86"/>
        <item x="205"/>
        <item x="271"/>
        <item x="345"/>
        <item x="448"/>
        <item x="258"/>
        <item x="389"/>
        <item x="88"/>
        <item x="349"/>
        <item x="157"/>
        <item x="79"/>
        <item x="223"/>
        <item x="97"/>
        <item x="96"/>
        <item x="153"/>
        <item x="416"/>
        <item x="257"/>
        <item x="309"/>
        <item x="381"/>
        <item x="62"/>
        <item x="466"/>
        <item x="395"/>
        <item x="89"/>
        <item x="25"/>
        <item x="418"/>
        <item x="140"/>
        <item x="284"/>
        <item x="131"/>
        <item x="99"/>
        <item x="169"/>
        <item x="346"/>
        <item x="136"/>
        <item x="31"/>
        <item x="231"/>
        <item x="290"/>
        <item x="449"/>
        <item x="453"/>
        <item x="163"/>
        <item x="180"/>
        <item x="207"/>
        <item x="84"/>
        <item x="296"/>
        <item x="278"/>
        <item x="405"/>
        <item x="85"/>
        <item x="123"/>
        <item x="116"/>
        <item x="132"/>
        <item x="438"/>
        <item x="133"/>
        <item x="13"/>
        <item x="12"/>
        <item x="56"/>
        <item x="77"/>
        <item x="315"/>
        <item x="124"/>
        <item x="95"/>
        <item x="37"/>
        <item x="250"/>
        <item x="451"/>
        <item x="344"/>
        <item x="110"/>
        <item x="419"/>
        <item x="427"/>
        <item x="5"/>
        <item x="380"/>
        <item x="49"/>
        <item x="304"/>
        <item x="159"/>
        <item x="200"/>
        <item x="303"/>
        <item x="206"/>
        <item x="425"/>
        <item x="164"/>
        <item x="458"/>
        <item x="441"/>
        <item x="192"/>
        <item x="193"/>
        <item x="270"/>
        <item x="302"/>
        <item x="459"/>
        <item x="444"/>
        <item x="243"/>
        <item x="181"/>
        <item x="354"/>
        <item x="263"/>
        <item x="236"/>
        <item x="80"/>
        <item x="70"/>
        <item x="204"/>
        <item x="295"/>
        <item x="145"/>
        <item x="264"/>
        <item x="347"/>
        <item x="201"/>
        <item x="44"/>
        <item x="421"/>
        <item x="81"/>
        <item x="443"/>
        <item x="109"/>
        <item x="183"/>
        <item x="394"/>
        <item x="187"/>
        <item x="373"/>
        <item x="182"/>
        <item x="179"/>
        <item x="130"/>
        <item x="167"/>
        <item x="170"/>
        <item x="222"/>
        <item x="277"/>
        <item x="194"/>
        <item x="137"/>
        <item x="186"/>
        <item x="188"/>
        <item x="144"/>
        <item x="158"/>
        <item x="362"/>
        <item x="440"/>
        <item x="198"/>
        <item x="43"/>
        <item x="172"/>
        <item x="209"/>
        <item x="103"/>
        <item x="76"/>
        <item x="230"/>
        <item x="104"/>
        <item x="305"/>
        <item x="348"/>
        <item x="439"/>
        <item x="361"/>
        <item x="442"/>
        <item x="208"/>
        <item x="337"/>
        <item x="152"/>
        <item x="343"/>
        <item x="210"/>
        <item x="185"/>
        <item x="306"/>
        <item x="433"/>
        <item x="216"/>
        <item x="174"/>
        <item x="197"/>
        <item x="196"/>
        <item x="166"/>
        <item x="388"/>
        <item x="189"/>
        <item x="165"/>
        <item x="426"/>
        <item x="139"/>
        <item x="452"/>
        <item x="191"/>
        <item x="414"/>
        <item x="202"/>
        <item x="203"/>
        <item x="335"/>
        <item x="173"/>
        <item x="420"/>
        <item x="171"/>
        <item x="82"/>
        <item x="195"/>
        <item x="168"/>
        <item x="336"/>
        <item x="447"/>
        <item x="229"/>
        <item x="190"/>
        <item x="138"/>
        <item x="184"/>
        <item x="63"/>
        <item x="387"/>
        <item x="342"/>
        <item x="339"/>
        <item x="176"/>
        <item x="445"/>
        <item x="308"/>
        <item x="446"/>
        <item x="178"/>
        <item x="177"/>
        <item x="83"/>
        <item x="406"/>
        <item x="64"/>
        <item x="338"/>
        <item x="407"/>
        <item x="307"/>
        <item x="66"/>
        <item x="67"/>
        <item x="69"/>
        <item x="65"/>
        <item x="68"/>
        <item x="340"/>
        <item x="409"/>
        <item x="341"/>
        <item x="410"/>
        <item x="408"/>
        <item x="411"/>
        <item x="413"/>
        <item x="412"/>
        <item x="15"/>
        <item t="default"/>
      </items>
    </pivotField>
    <pivotField dataField="1" showAll="0">
      <items count="476">
        <item x="328"/>
        <item x="15"/>
        <item x="16"/>
        <item x="240"/>
        <item x="321"/>
        <item x="35"/>
        <item x="34"/>
        <item x="375"/>
        <item x="246"/>
        <item x="233"/>
        <item x="22"/>
        <item x="28"/>
        <item x="247"/>
        <item x="21"/>
        <item x="239"/>
        <item x="232"/>
        <item x="374"/>
        <item x="9"/>
        <item x="294"/>
        <item x="27"/>
        <item x="253"/>
        <item x="267"/>
        <item x="30"/>
        <item x="261"/>
        <item x="7"/>
        <item x="248"/>
        <item x="367"/>
        <item x="380"/>
        <item x="293"/>
        <item x="300"/>
        <item x="8"/>
        <item x="254"/>
        <item x="56"/>
        <item x="369"/>
        <item x="362"/>
        <item x="41"/>
        <item x="307"/>
        <item x="292"/>
        <item x="368"/>
        <item x="6"/>
        <item x="20"/>
        <item x="55"/>
        <item x="23"/>
        <item x="361"/>
        <item x="268"/>
        <item x="366"/>
        <item x="333"/>
        <item x="245"/>
        <item x="334"/>
        <item x="360"/>
        <item x="269"/>
        <item x="226"/>
        <item x="252"/>
        <item x="231"/>
        <item x="234"/>
        <item x="381"/>
        <item x="286"/>
        <item x="33"/>
        <item x="249"/>
        <item x="393"/>
        <item x="42"/>
        <item x="266"/>
        <item x="335"/>
        <item x="392"/>
        <item x="391"/>
        <item x="387"/>
        <item x="29"/>
        <item x="255"/>
        <item x="295"/>
        <item x="336"/>
        <item x="363"/>
        <item x="242"/>
        <item x="327"/>
        <item x="279"/>
        <item x="407"/>
        <item x="54"/>
        <item x="322"/>
        <item x="17"/>
        <item x="62"/>
        <item x="228"/>
        <item x="382"/>
        <item x="379"/>
        <item x="405"/>
        <item x="406"/>
        <item x="36"/>
        <item x="227"/>
        <item x="275"/>
        <item x="262"/>
        <item x="320"/>
        <item x="359"/>
        <item x="125"/>
        <item x="225"/>
        <item x="319"/>
        <item x="120"/>
        <item x="287"/>
        <item x="326"/>
        <item x="301"/>
        <item x="280"/>
        <item x="376"/>
        <item x="309"/>
        <item x="118"/>
        <item x="329"/>
        <item x="285"/>
        <item x="308"/>
        <item x="306"/>
        <item x="288"/>
        <item x="40"/>
        <item x="440"/>
        <item x="37"/>
        <item x="49"/>
        <item x="61"/>
        <item x="469"/>
        <item x="386"/>
        <item x="259"/>
        <item x="220"/>
        <item x="401"/>
        <item x="57"/>
        <item x="124"/>
        <item x="468"/>
        <item x="10"/>
        <item x="219"/>
        <item x="75"/>
        <item x="388"/>
        <item x="256"/>
        <item x="260"/>
        <item x="332"/>
        <item x="400"/>
        <item x="99"/>
        <item x="383"/>
        <item x="48"/>
        <item x="276"/>
        <item x="235"/>
        <item x="77"/>
        <item x="394"/>
        <item x="24"/>
        <item x="221"/>
        <item x="127"/>
        <item x="339"/>
        <item x="50"/>
        <item x="445"/>
        <item x="330"/>
        <item x="439"/>
        <item x="281"/>
        <item x="13"/>
        <item x="274"/>
        <item x="103"/>
        <item x="96"/>
        <item x="302"/>
        <item x="340"/>
        <item x="299"/>
        <item x="43"/>
        <item x="26"/>
        <item x="76"/>
        <item x="119"/>
        <item x="146"/>
        <item x="411"/>
        <item x="412"/>
        <item x="464"/>
        <item x="470"/>
        <item x="289"/>
        <item x="110"/>
        <item x="51"/>
        <item x="140"/>
        <item x="145"/>
        <item x="385"/>
        <item x="126"/>
        <item x="19"/>
        <item x="365"/>
        <item x="159"/>
        <item x="471"/>
        <item x="111"/>
        <item x="218"/>
        <item x="123"/>
        <item x="465"/>
        <item x="296"/>
        <item x="263"/>
        <item x="112"/>
        <item x="117"/>
        <item x="5"/>
        <item x="151"/>
        <item x="431"/>
        <item x="39"/>
        <item x="337"/>
        <item x="241"/>
        <item x="98"/>
        <item x="270"/>
        <item x="63"/>
        <item x="432"/>
        <item x="244"/>
        <item x="133"/>
        <item x="273"/>
        <item x="3"/>
        <item x="152"/>
        <item x="342"/>
        <item x="341"/>
        <item x="258"/>
        <item x="113"/>
        <item x="158"/>
        <item x="128"/>
        <item x="47"/>
        <item x="303"/>
        <item x="441"/>
        <item x="214"/>
        <item x="370"/>
        <item x="325"/>
        <item x="60"/>
        <item x="358"/>
        <item x="282"/>
        <item x="95"/>
        <item x="251"/>
        <item x="166"/>
        <item x="373"/>
        <item x="58"/>
        <item x="433"/>
        <item x="222"/>
        <item x="0"/>
        <item x="164"/>
        <item x="265"/>
        <item x="473"/>
        <item x="447"/>
        <item x="31"/>
        <item x="318"/>
        <item x="278"/>
        <item x="438"/>
        <item x="2"/>
        <item x="448"/>
        <item x="343"/>
        <item x="180"/>
        <item x="474"/>
        <item x="331"/>
        <item x="408"/>
        <item x="134"/>
        <item x="298"/>
        <item x="153"/>
        <item x="165"/>
        <item x="130"/>
        <item x="150"/>
        <item x="88"/>
        <item x="338"/>
        <item x="132"/>
        <item x="97"/>
        <item x="230"/>
        <item x="107"/>
        <item x="413"/>
        <item x="378"/>
        <item x="53"/>
        <item x="291"/>
        <item x="444"/>
        <item x="310"/>
        <item x="323"/>
        <item x="102"/>
        <item x="446"/>
        <item x="82"/>
        <item x="18"/>
        <item x="399"/>
        <item x="284"/>
        <item x="213"/>
        <item x="398"/>
        <item x="472"/>
        <item x="90"/>
        <item x="44"/>
        <item x="389"/>
        <item x="1"/>
        <item x="78"/>
        <item x="206"/>
        <item x="32"/>
        <item x="116"/>
        <item x="466"/>
        <item x="410"/>
        <item x="25"/>
        <item x="160"/>
        <item x="224"/>
        <item x="106"/>
        <item x="114"/>
        <item x="238"/>
        <item x="353"/>
        <item x="425"/>
        <item x="122"/>
        <item x="167"/>
        <item x="355"/>
        <item x="272"/>
        <item x="402"/>
        <item x="4"/>
        <item x="305"/>
        <item x="290"/>
        <item x="171"/>
        <item x="426"/>
        <item x="91"/>
        <item x="81"/>
        <item x="211"/>
        <item x="205"/>
        <item x="147"/>
        <item x="93"/>
        <item x="92"/>
        <item x="312"/>
        <item x="157"/>
        <item x="38"/>
        <item x="12"/>
        <item x="135"/>
        <item x="212"/>
        <item x="434"/>
        <item x="149"/>
        <item x="207"/>
        <item x="163"/>
        <item x="442"/>
        <item x="154"/>
        <item x="404"/>
        <item x="89"/>
        <item x="427"/>
        <item x="64"/>
        <item x="101"/>
        <item x="79"/>
        <item x="83"/>
        <item x="390"/>
        <item x="217"/>
        <item x="377"/>
        <item x="215"/>
        <item x="59"/>
        <item x="121"/>
        <item x="52"/>
        <item x="156"/>
        <item x="198"/>
        <item x="283"/>
        <item x="186"/>
        <item x="313"/>
        <item x="364"/>
        <item x="185"/>
        <item x="174"/>
        <item x="104"/>
        <item x="395"/>
        <item x="277"/>
        <item x="229"/>
        <item x="384"/>
        <item x="461"/>
        <item x="424"/>
        <item x="409"/>
        <item x="199"/>
        <item x="403"/>
        <item x="354"/>
        <item x="324"/>
        <item x="250"/>
        <item x="437"/>
        <item x="451"/>
        <item x="372"/>
        <item x="462"/>
        <item x="161"/>
        <item x="459"/>
        <item x="467"/>
        <item x="193"/>
        <item x="430"/>
        <item x="131"/>
        <item x="184"/>
        <item x="11"/>
        <item x="100"/>
        <item x="46"/>
        <item x="136"/>
        <item x="191"/>
        <item x="357"/>
        <item x="192"/>
        <item x="356"/>
        <item x="129"/>
        <item x="74"/>
        <item x="311"/>
        <item x="304"/>
        <item x="297"/>
        <item x="460"/>
        <item x="243"/>
        <item x="143"/>
        <item x="271"/>
        <item x="144"/>
        <item x="435"/>
        <item x="148"/>
        <item x="443"/>
        <item x="314"/>
        <item x="428"/>
        <item x="179"/>
        <item x="257"/>
        <item x="115"/>
        <item x="94"/>
        <item x="190"/>
        <item x="105"/>
        <item x="139"/>
        <item x="210"/>
        <item x="155"/>
        <item x="168"/>
        <item x="264"/>
        <item x="170"/>
        <item x="187"/>
        <item x="84"/>
        <item x="223"/>
        <item x="371"/>
        <item x="197"/>
        <item x="80"/>
        <item x="452"/>
        <item x="172"/>
        <item x="315"/>
        <item x="346"/>
        <item x="175"/>
        <item x="200"/>
        <item x="450"/>
        <item x="45"/>
        <item x="344"/>
        <item x="137"/>
        <item x="65"/>
        <item x="352"/>
        <item x="463"/>
        <item x="138"/>
        <item x="414"/>
        <item x="109"/>
        <item x="204"/>
        <item x="162"/>
        <item x="178"/>
        <item x="423"/>
        <item x="196"/>
        <item x="208"/>
        <item x="345"/>
        <item x="449"/>
        <item x="458"/>
        <item x="108"/>
        <item x="453"/>
        <item x="455"/>
        <item x="86"/>
        <item x="415"/>
        <item x="436"/>
        <item x="429"/>
        <item x="66"/>
        <item x="194"/>
        <item x="397"/>
        <item x="169"/>
        <item x="177"/>
        <item x="85"/>
        <item x="203"/>
        <item x="87"/>
        <item x="396"/>
        <item x="176"/>
        <item x="181"/>
        <item x="182"/>
        <item x="317"/>
        <item x="216"/>
        <item x="236"/>
        <item x="201"/>
        <item x="188"/>
        <item x="141"/>
        <item x="454"/>
        <item x="416"/>
        <item x="183"/>
        <item x="67"/>
        <item x="456"/>
        <item x="142"/>
        <item x="209"/>
        <item x="195"/>
        <item x="70"/>
        <item x="419"/>
        <item x="351"/>
        <item x="73"/>
        <item x="316"/>
        <item x="457"/>
        <item x="418"/>
        <item x="417"/>
        <item x="189"/>
        <item x="69"/>
        <item x="237"/>
        <item x="420"/>
        <item x="68"/>
        <item x="347"/>
        <item x="173"/>
        <item x="71"/>
        <item x="422"/>
        <item x="348"/>
        <item x="421"/>
        <item x="72"/>
        <item x="350"/>
        <item x="202"/>
        <item x="349"/>
        <item x="14"/>
        <item t="default"/>
      </items>
    </pivotField>
    <pivotField dataField="1" showAll="0">
      <items count="68">
        <item x="58"/>
        <item x="61"/>
        <item x="60"/>
        <item x="46"/>
        <item x="66"/>
        <item x="48"/>
        <item x="65"/>
        <item x="59"/>
        <item x="24"/>
        <item x="37"/>
        <item x="33"/>
        <item x="64"/>
        <item x="63"/>
        <item x="50"/>
        <item x="22"/>
        <item x="15"/>
        <item x="29"/>
        <item x="27"/>
        <item x="38"/>
        <item x="52"/>
        <item x="32"/>
        <item x="47"/>
        <item x="42"/>
        <item x="35"/>
        <item x="11"/>
        <item x="36"/>
        <item x="28"/>
        <item x="40"/>
        <item x="26"/>
        <item x="9"/>
        <item x="10"/>
        <item x="34"/>
        <item x="30"/>
        <item x="23"/>
        <item x="18"/>
        <item x="1"/>
        <item x="21"/>
        <item x="16"/>
        <item x="39"/>
        <item x="0"/>
        <item x="12"/>
        <item x="8"/>
        <item x="2"/>
        <item x="25"/>
        <item x="4"/>
        <item x="13"/>
        <item x="20"/>
        <item x="5"/>
        <item x="51"/>
        <item x="31"/>
        <item x="19"/>
        <item x="41"/>
        <item x="57"/>
        <item x="45"/>
        <item x="17"/>
        <item x="3"/>
        <item x="7"/>
        <item x="49"/>
        <item x="44"/>
        <item x="6"/>
        <item x="43"/>
        <item x="54"/>
        <item x="53"/>
        <item x="56"/>
        <item x="55"/>
        <item x="62"/>
        <item x="14"/>
        <item t="default"/>
      </items>
    </pivotField>
    <pivotField axis="axisRow" showAll="0">
      <items count="8">
        <item x="6"/>
        <item x="0"/>
        <item x="1"/>
        <item x="2"/>
        <item x="3"/>
        <item x="4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3" showAll="0"/>
    <pivotField showAll="0"/>
    <pivotField showAll="0"/>
  </pivotFields>
  <rowFields count="1">
    <field x="4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Sum of Tram_Counts" fld="1" baseField="0" baseItem="0"/>
    <dataField name="Tram_Counts (%)" fld="1" showDataAs="percentOfCol" baseField="0" baseItem="0" numFmtId="10"/>
    <dataField name="Average of Tram_Counts" fld="1" subtotal="average" baseField="0" baseItem="0" numFmtId="1"/>
    <dataField name="Average of Tram_Conversions" fld="3" subtotal="average" baseField="0" baseItem="0" numFmtId="2"/>
    <dataField name="Average of Venue_Visitation" fld="2" subtotal="average" baseField="0" baseItem="0" numFmtId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C4D3F2-0C83-2442-ACBE-80EFC0C717A7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Weekend">
  <location ref="A15:D18" firstHeaderRow="0" firstDataRow="1" firstDataCol="1"/>
  <pivotFields count="21">
    <pivotField numFmtId="14" showAll="0"/>
    <pivotField dataField="1" showAll="0">
      <items count="469">
        <item x="226"/>
        <item x="272"/>
        <item x="248"/>
        <item x="16"/>
        <item x="35"/>
        <item x="22"/>
        <item x="318"/>
        <item x="357"/>
        <item x="254"/>
        <item x="358"/>
        <item x="52"/>
        <item x="312"/>
        <item x="28"/>
        <item x="324"/>
        <item x="10"/>
        <item x="364"/>
        <item x="233"/>
        <item x="287"/>
        <item x="369"/>
        <item x="240"/>
        <item x="21"/>
        <item x="239"/>
        <item x="34"/>
        <item x="29"/>
        <item x="298"/>
        <item x="238"/>
        <item x="9"/>
        <item x="241"/>
        <item x="234"/>
        <item x="317"/>
        <item x="225"/>
        <item x="323"/>
        <item x="371"/>
        <item x="17"/>
        <item x="232"/>
        <item x="325"/>
        <item x="247"/>
        <item x="326"/>
        <item x="370"/>
        <item x="368"/>
        <item x="23"/>
        <item x="53"/>
        <item x="359"/>
        <item x="246"/>
        <item x="260"/>
        <item x="313"/>
        <item x="292"/>
        <item x="8"/>
        <item x="351"/>
        <item x="286"/>
        <item x="20"/>
        <item x="27"/>
        <item x="220"/>
        <item x="319"/>
        <item x="396"/>
        <item x="39"/>
        <item x="59"/>
        <item x="259"/>
        <item x="356"/>
        <item x="377"/>
        <item x="280"/>
        <item x="261"/>
        <item x="242"/>
        <item x="33"/>
        <item x="352"/>
        <item x="398"/>
        <item x="47"/>
        <item x="365"/>
        <item x="382"/>
        <item x="54"/>
        <item x="397"/>
        <item x="262"/>
        <item x="40"/>
        <item x="235"/>
        <item x="255"/>
        <item x="316"/>
        <item x="227"/>
        <item x="46"/>
        <item x="249"/>
        <item x="218"/>
        <item x="288"/>
        <item x="285"/>
        <item x="245"/>
        <item x="378"/>
        <item x="376"/>
        <item x="253"/>
        <item x="224"/>
        <item x="384"/>
        <item x="252"/>
        <item x="461"/>
        <item x="375"/>
        <item x="7"/>
        <item x="274"/>
        <item x="300"/>
        <item x="353"/>
        <item x="383"/>
        <item x="273"/>
        <item x="36"/>
        <item x="311"/>
        <item x="403"/>
        <item x="297"/>
        <item x="11"/>
        <item x="119"/>
        <item x="310"/>
        <item x="72"/>
        <item x="291"/>
        <item x="114"/>
        <item x="118"/>
        <item x="281"/>
        <item x="267"/>
        <item x="51"/>
        <item x="465"/>
        <item x="299"/>
        <item x="219"/>
        <item x="73"/>
        <item x="45"/>
        <item x="293"/>
        <item x="58"/>
        <item x="391"/>
        <item x="430"/>
        <item x="30"/>
        <item x="320"/>
        <item x="392"/>
        <item x="60"/>
        <item x="217"/>
        <item x="282"/>
        <item x="434"/>
        <item x="121"/>
        <item x="24"/>
        <item x="112"/>
        <item x="463"/>
        <item x="279"/>
        <item x="71"/>
        <item x="460"/>
        <item x="454"/>
        <item x="91"/>
        <item x="275"/>
        <item x="462"/>
        <item x="332"/>
        <item x="41"/>
        <item x="94"/>
        <item x="372"/>
        <item x="402"/>
        <item x="360"/>
        <item x="55"/>
        <item x="106"/>
        <item x="429"/>
        <item x="399"/>
        <item x="221"/>
        <item x="48"/>
        <item x="385"/>
        <item x="228"/>
        <item x="350"/>
        <item x="142"/>
        <item x="431"/>
        <item x="93"/>
        <item x="256"/>
        <item x="379"/>
        <item x="266"/>
        <item x="135"/>
        <item x="268"/>
        <item x="331"/>
        <item x="455"/>
        <item x="294"/>
        <item x="265"/>
        <item x="314"/>
        <item x="456"/>
        <item x="322"/>
        <item x="327"/>
        <item x="276"/>
        <item x="107"/>
        <item x="120"/>
        <item x="98"/>
        <item x="366"/>
        <item x="432"/>
        <item x="269"/>
        <item x="390"/>
        <item x="113"/>
        <item x="330"/>
        <item x="134"/>
        <item x="92"/>
        <item x="74"/>
        <item x="141"/>
        <item x="14"/>
        <item x="108"/>
        <item x="42"/>
        <item x="75"/>
        <item x="38"/>
        <item x="355"/>
        <item x="400"/>
        <item x="105"/>
        <item x="126"/>
        <item x="428"/>
        <item x="101"/>
        <item x="127"/>
        <item x="213"/>
        <item x="437"/>
        <item x="464"/>
        <item x="111"/>
        <item x="151"/>
        <item x="467"/>
        <item x="122"/>
        <item x="435"/>
        <item x="26"/>
        <item x="148"/>
        <item x="128"/>
        <item x="61"/>
        <item x="363"/>
        <item x="423"/>
        <item x="155"/>
        <item x="156"/>
        <item x="32"/>
        <item x="321"/>
        <item x="147"/>
        <item x="393"/>
        <item x="90"/>
        <item x="436"/>
        <item x="0"/>
        <item x="289"/>
        <item x="199"/>
        <item x="154"/>
        <item x="237"/>
        <item x="19"/>
        <item x="404"/>
        <item x="333"/>
        <item x="283"/>
        <item x="149"/>
        <item x="374"/>
        <item x="214"/>
        <item x="301"/>
        <item x="329"/>
        <item x="78"/>
        <item x="125"/>
        <item x="422"/>
        <item x="162"/>
        <item x="212"/>
        <item x="457"/>
        <item x="57"/>
        <item x="129"/>
        <item x="4"/>
        <item x="244"/>
        <item x="160"/>
        <item x="2"/>
        <item x="401"/>
        <item x="251"/>
        <item x="334"/>
        <item x="102"/>
        <item x="146"/>
        <item x="367"/>
        <item x="115"/>
        <item x="424"/>
        <item x="6"/>
        <item x="87"/>
        <item x="215"/>
        <item x="3"/>
        <item x="1"/>
        <item x="100"/>
        <item x="143"/>
        <item x="117"/>
        <item x="18"/>
        <item x="386"/>
        <item x="50"/>
        <item x="211"/>
        <item x="175"/>
        <item x="450"/>
        <item x="150"/>
        <item x="161"/>
        <item x="415"/>
        <item x="417"/>
        <item x="328"/>
        <item x="86"/>
        <item x="205"/>
        <item x="271"/>
        <item x="345"/>
        <item x="448"/>
        <item x="258"/>
        <item x="389"/>
        <item x="88"/>
        <item x="349"/>
        <item x="157"/>
        <item x="79"/>
        <item x="223"/>
        <item x="97"/>
        <item x="96"/>
        <item x="153"/>
        <item x="416"/>
        <item x="257"/>
        <item x="309"/>
        <item x="381"/>
        <item x="62"/>
        <item x="466"/>
        <item x="395"/>
        <item x="89"/>
        <item x="25"/>
        <item x="418"/>
        <item x="140"/>
        <item x="284"/>
        <item x="131"/>
        <item x="99"/>
        <item x="169"/>
        <item x="346"/>
        <item x="136"/>
        <item x="31"/>
        <item x="231"/>
        <item x="290"/>
        <item x="449"/>
        <item x="453"/>
        <item x="163"/>
        <item x="180"/>
        <item x="207"/>
        <item x="84"/>
        <item x="296"/>
        <item x="278"/>
        <item x="405"/>
        <item x="85"/>
        <item x="123"/>
        <item x="116"/>
        <item x="132"/>
        <item x="438"/>
        <item x="133"/>
        <item x="13"/>
        <item x="12"/>
        <item x="56"/>
        <item x="77"/>
        <item x="315"/>
        <item x="124"/>
        <item x="95"/>
        <item x="37"/>
        <item x="250"/>
        <item x="451"/>
        <item x="344"/>
        <item x="110"/>
        <item x="419"/>
        <item x="427"/>
        <item x="5"/>
        <item x="380"/>
        <item x="49"/>
        <item x="304"/>
        <item x="159"/>
        <item x="200"/>
        <item x="303"/>
        <item x="206"/>
        <item x="425"/>
        <item x="164"/>
        <item x="458"/>
        <item x="441"/>
        <item x="192"/>
        <item x="193"/>
        <item x="270"/>
        <item x="302"/>
        <item x="459"/>
        <item x="444"/>
        <item x="243"/>
        <item x="181"/>
        <item x="354"/>
        <item x="263"/>
        <item x="236"/>
        <item x="80"/>
        <item x="70"/>
        <item x="204"/>
        <item x="295"/>
        <item x="145"/>
        <item x="264"/>
        <item x="347"/>
        <item x="201"/>
        <item x="44"/>
        <item x="421"/>
        <item x="81"/>
        <item x="443"/>
        <item x="109"/>
        <item x="183"/>
        <item x="394"/>
        <item x="187"/>
        <item x="373"/>
        <item x="182"/>
        <item x="179"/>
        <item x="130"/>
        <item x="167"/>
        <item x="170"/>
        <item x="222"/>
        <item x="277"/>
        <item x="194"/>
        <item x="137"/>
        <item x="186"/>
        <item x="188"/>
        <item x="144"/>
        <item x="158"/>
        <item x="362"/>
        <item x="440"/>
        <item x="198"/>
        <item x="43"/>
        <item x="172"/>
        <item x="209"/>
        <item x="103"/>
        <item x="76"/>
        <item x="230"/>
        <item x="104"/>
        <item x="305"/>
        <item x="348"/>
        <item x="439"/>
        <item x="361"/>
        <item x="442"/>
        <item x="208"/>
        <item x="337"/>
        <item x="152"/>
        <item x="343"/>
        <item x="210"/>
        <item x="185"/>
        <item x="306"/>
        <item x="433"/>
        <item x="216"/>
        <item x="174"/>
        <item x="197"/>
        <item x="196"/>
        <item x="166"/>
        <item x="388"/>
        <item x="189"/>
        <item x="165"/>
        <item x="426"/>
        <item x="139"/>
        <item x="452"/>
        <item x="191"/>
        <item x="414"/>
        <item x="202"/>
        <item x="203"/>
        <item x="335"/>
        <item x="173"/>
        <item x="420"/>
        <item x="171"/>
        <item x="82"/>
        <item x="195"/>
        <item x="168"/>
        <item x="336"/>
        <item x="447"/>
        <item x="229"/>
        <item x="190"/>
        <item x="138"/>
        <item x="184"/>
        <item x="63"/>
        <item x="387"/>
        <item x="342"/>
        <item x="339"/>
        <item x="176"/>
        <item x="445"/>
        <item x="308"/>
        <item x="446"/>
        <item x="178"/>
        <item x="177"/>
        <item x="83"/>
        <item x="406"/>
        <item x="64"/>
        <item x="338"/>
        <item x="407"/>
        <item x="307"/>
        <item x="66"/>
        <item x="67"/>
        <item x="69"/>
        <item x="65"/>
        <item x="68"/>
        <item x="340"/>
        <item x="409"/>
        <item x="341"/>
        <item x="410"/>
        <item x="408"/>
        <item x="411"/>
        <item x="413"/>
        <item x="412"/>
        <item x="15"/>
        <item t="default"/>
      </items>
    </pivotField>
    <pivotField dataField="1" showAll="0">
      <items count="476">
        <item x="328"/>
        <item x="15"/>
        <item x="16"/>
        <item x="240"/>
        <item x="321"/>
        <item x="35"/>
        <item x="34"/>
        <item x="375"/>
        <item x="246"/>
        <item x="233"/>
        <item x="22"/>
        <item x="28"/>
        <item x="247"/>
        <item x="21"/>
        <item x="239"/>
        <item x="232"/>
        <item x="374"/>
        <item x="9"/>
        <item x="294"/>
        <item x="27"/>
        <item x="253"/>
        <item x="267"/>
        <item x="30"/>
        <item x="261"/>
        <item x="7"/>
        <item x="248"/>
        <item x="367"/>
        <item x="380"/>
        <item x="293"/>
        <item x="300"/>
        <item x="8"/>
        <item x="254"/>
        <item x="56"/>
        <item x="369"/>
        <item x="362"/>
        <item x="41"/>
        <item x="307"/>
        <item x="292"/>
        <item x="368"/>
        <item x="6"/>
        <item x="20"/>
        <item x="55"/>
        <item x="23"/>
        <item x="361"/>
        <item x="268"/>
        <item x="366"/>
        <item x="333"/>
        <item x="245"/>
        <item x="334"/>
        <item x="360"/>
        <item x="269"/>
        <item x="226"/>
        <item x="252"/>
        <item x="231"/>
        <item x="234"/>
        <item x="381"/>
        <item x="286"/>
        <item x="33"/>
        <item x="249"/>
        <item x="393"/>
        <item x="42"/>
        <item x="266"/>
        <item x="335"/>
        <item x="392"/>
        <item x="391"/>
        <item x="387"/>
        <item x="29"/>
        <item x="255"/>
        <item x="295"/>
        <item x="336"/>
        <item x="363"/>
        <item x="242"/>
        <item x="327"/>
        <item x="279"/>
        <item x="407"/>
        <item x="54"/>
        <item x="322"/>
        <item x="17"/>
        <item x="62"/>
        <item x="228"/>
        <item x="382"/>
        <item x="379"/>
        <item x="405"/>
        <item x="406"/>
        <item x="36"/>
        <item x="227"/>
        <item x="275"/>
        <item x="262"/>
        <item x="320"/>
        <item x="359"/>
        <item x="125"/>
        <item x="225"/>
        <item x="319"/>
        <item x="120"/>
        <item x="287"/>
        <item x="326"/>
        <item x="301"/>
        <item x="280"/>
        <item x="376"/>
        <item x="309"/>
        <item x="118"/>
        <item x="329"/>
        <item x="285"/>
        <item x="308"/>
        <item x="306"/>
        <item x="288"/>
        <item x="40"/>
        <item x="440"/>
        <item x="37"/>
        <item x="49"/>
        <item x="61"/>
        <item x="469"/>
        <item x="386"/>
        <item x="259"/>
        <item x="220"/>
        <item x="401"/>
        <item x="57"/>
        <item x="124"/>
        <item x="468"/>
        <item x="10"/>
        <item x="219"/>
        <item x="75"/>
        <item x="388"/>
        <item x="256"/>
        <item x="260"/>
        <item x="332"/>
        <item x="400"/>
        <item x="99"/>
        <item x="383"/>
        <item x="48"/>
        <item x="276"/>
        <item x="235"/>
        <item x="77"/>
        <item x="394"/>
        <item x="24"/>
        <item x="221"/>
        <item x="127"/>
        <item x="339"/>
        <item x="50"/>
        <item x="445"/>
        <item x="330"/>
        <item x="439"/>
        <item x="281"/>
        <item x="13"/>
        <item x="274"/>
        <item x="103"/>
        <item x="96"/>
        <item x="302"/>
        <item x="340"/>
        <item x="299"/>
        <item x="43"/>
        <item x="26"/>
        <item x="76"/>
        <item x="119"/>
        <item x="146"/>
        <item x="411"/>
        <item x="412"/>
        <item x="464"/>
        <item x="470"/>
        <item x="289"/>
        <item x="110"/>
        <item x="51"/>
        <item x="140"/>
        <item x="145"/>
        <item x="385"/>
        <item x="126"/>
        <item x="19"/>
        <item x="365"/>
        <item x="159"/>
        <item x="471"/>
        <item x="111"/>
        <item x="218"/>
        <item x="123"/>
        <item x="465"/>
        <item x="296"/>
        <item x="263"/>
        <item x="112"/>
        <item x="117"/>
        <item x="5"/>
        <item x="151"/>
        <item x="431"/>
        <item x="39"/>
        <item x="337"/>
        <item x="241"/>
        <item x="98"/>
        <item x="270"/>
        <item x="63"/>
        <item x="432"/>
        <item x="244"/>
        <item x="133"/>
        <item x="273"/>
        <item x="3"/>
        <item x="152"/>
        <item x="342"/>
        <item x="341"/>
        <item x="258"/>
        <item x="113"/>
        <item x="158"/>
        <item x="128"/>
        <item x="47"/>
        <item x="303"/>
        <item x="441"/>
        <item x="214"/>
        <item x="370"/>
        <item x="325"/>
        <item x="60"/>
        <item x="358"/>
        <item x="282"/>
        <item x="95"/>
        <item x="251"/>
        <item x="166"/>
        <item x="373"/>
        <item x="58"/>
        <item x="433"/>
        <item x="222"/>
        <item x="0"/>
        <item x="164"/>
        <item x="265"/>
        <item x="473"/>
        <item x="447"/>
        <item x="31"/>
        <item x="318"/>
        <item x="278"/>
        <item x="438"/>
        <item x="2"/>
        <item x="448"/>
        <item x="343"/>
        <item x="180"/>
        <item x="474"/>
        <item x="331"/>
        <item x="408"/>
        <item x="134"/>
        <item x="298"/>
        <item x="153"/>
        <item x="165"/>
        <item x="130"/>
        <item x="150"/>
        <item x="88"/>
        <item x="338"/>
        <item x="132"/>
        <item x="97"/>
        <item x="230"/>
        <item x="107"/>
        <item x="413"/>
        <item x="378"/>
        <item x="53"/>
        <item x="291"/>
        <item x="444"/>
        <item x="310"/>
        <item x="323"/>
        <item x="102"/>
        <item x="446"/>
        <item x="82"/>
        <item x="18"/>
        <item x="399"/>
        <item x="284"/>
        <item x="213"/>
        <item x="398"/>
        <item x="472"/>
        <item x="90"/>
        <item x="44"/>
        <item x="389"/>
        <item x="1"/>
        <item x="78"/>
        <item x="206"/>
        <item x="32"/>
        <item x="116"/>
        <item x="466"/>
        <item x="410"/>
        <item x="25"/>
        <item x="160"/>
        <item x="224"/>
        <item x="106"/>
        <item x="114"/>
        <item x="238"/>
        <item x="353"/>
        <item x="425"/>
        <item x="122"/>
        <item x="167"/>
        <item x="355"/>
        <item x="272"/>
        <item x="402"/>
        <item x="4"/>
        <item x="305"/>
        <item x="290"/>
        <item x="171"/>
        <item x="426"/>
        <item x="91"/>
        <item x="81"/>
        <item x="211"/>
        <item x="205"/>
        <item x="147"/>
        <item x="93"/>
        <item x="92"/>
        <item x="312"/>
        <item x="157"/>
        <item x="38"/>
        <item x="12"/>
        <item x="135"/>
        <item x="212"/>
        <item x="434"/>
        <item x="149"/>
        <item x="207"/>
        <item x="163"/>
        <item x="442"/>
        <item x="154"/>
        <item x="404"/>
        <item x="89"/>
        <item x="427"/>
        <item x="64"/>
        <item x="101"/>
        <item x="79"/>
        <item x="83"/>
        <item x="390"/>
        <item x="217"/>
        <item x="377"/>
        <item x="215"/>
        <item x="59"/>
        <item x="121"/>
        <item x="52"/>
        <item x="156"/>
        <item x="198"/>
        <item x="283"/>
        <item x="186"/>
        <item x="313"/>
        <item x="364"/>
        <item x="185"/>
        <item x="174"/>
        <item x="104"/>
        <item x="395"/>
        <item x="277"/>
        <item x="229"/>
        <item x="384"/>
        <item x="461"/>
        <item x="424"/>
        <item x="409"/>
        <item x="199"/>
        <item x="403"/>
        <item x="354"/>
        <item x="324"/>
        <item x="250"/>
        <item x="437"/>
        <item x="451"/>
        <item x="372"/>
        <item x="462"/>
        <item x="161"/>
        <item x="459"/>
        <item x="467"/>
        <item x="193"/>
        <item x="430"/>
        <item x="131"/>
        <item x="184"/>
        <item x="11"/>
        <item x="100"/>
        <item x="46"/>
        <item x="136"/>
        <item x="191"/>
        <item x="357"/>
        <item x="192"/>
        <item x="356"/>
        <item x="129"/>
        <item x="74"/>
        <item x="311"/>
        <item x="304"/>
        <item x="297"/>
        <item x="460"/>
        <item x="243"/>
        <item x="143"/>
        <item x="271"/>
        <item x="144"/>
        <item x="435"/>
        <item x="148"/>
        <item x="443"/>
        <item x="314"/>
        <item x="428"/>
        <item x="179"/>
        <item x="257"/>
        <item x="115"/>
        <item x="94"/>
        <item x="190"/>
        <item x="105"/>
        <item x="139"/>
        <item x="210"/>
        <item x="155"/>
        <item x="168"/>
        <item x="264"/>
        <item x="170"/>
        <item x="187"/>
        <item x="84"/>
        <item x="223"/>
        <item x="371"/>
        <item x="197"/>
        <item x="80"/>
        <item x="452"/>
        <item x="172"/>
        <item x="315"/>
        <item x="346"/>
        <item x="175"/>
        <item x="200"/>
        <item x="450"/>
        <item x="45"/>
        <item x="344"/>
        <item x="137"/>
        <item x="65"/>
        <item x="352"/>
        <item x="463"/>
        <item x="138"/>
        <item x="414"/>
        <item x="109"/>
        <item x="204"/>
        <item x="162"/>
        <item x="178"/>
        <item x="423"/>
        <item x="196"/>
        <item x="208"/>
        <item x="345"/>
        <item x="449"/>
        <item x="458"/>
        <item x="108"/>
        <item x="453"/>
        <item x="455"/>
        <item x="86"/>
        <item x="415"/>
        <item x="436"/>
        <item x="429"/>
        <item x="66"/>
        <item x="194"/>
        <item x="397"/>
        <item x="169"/>
        <item x="177"/>
        <item x="85"/>
        <item x="203"/>
        <item x="87"/>
        <item x="396"/>
        <item x="176"/>
        <item x="181"/>
        <item x="182"/>
        <item x="317"/>
        <item x="216"/>
        <item x="236"/>
        <item x="201"/>
        <item x="188"/>
        <item x="141"/>
        <item x="454"/>
        <item x="416"/>
        <item x="183"/>
        <item x="67"/>
        <item x="456"/>
        <item x="142"/>
        <item x="209"/>
        <item x="195"/>
        <item x="70"/>
        <item x="419"/>
        <item x="351"/>
        <item x="73"/>
        <item x="316"/>
        <item x="457"/>
        <item x="418"/>
        <item x="417"/>
        <item x="189"/>
        <item x="69"/>
        <item x="237"/>
        <item x="420"/>
        <item x="68"/>
        <item x="347"/>
        <item x="173"/>
        <item x="71"/>
        <item x="422"/>
        <item x="348"/>
        <item x="421"/>
        <item x="72"/>
        <item x="350"/>
        <item x="202"/>
        <item x="349"/>
        <item x="14"/>
        <item t="default"/>
      </items>
    </pivotField>
    <pivotField dataField="1" showAll="0">
      <items count="68">
        <item x="58"/>
        <item x="61"/>
        <item x="60"/>
        <item x="46"/>
        <item x="66"/>
        <item x="48"/>
        <item x="65"/>
        <item x="59"/>
        <item x="24"/>
        <item x="37"/>
        <item x="33"/>
        <item x="64"/>
        <item x="63"/>
        <item x="50"/>
        <item x="22"/>
        <item x="15"/>
        <item x="29"/>
        <item x="27"/>
        <item x="38"/>
        <item x="52"/>
        <item x="32"/>
        <item x="47"/>
        <item x="42"/>
        <item x="35"/>
        <item x="11"/>
        <item x="36"/>
        <item x="28"/>
        <item x="40"/>
        <item x="26"/>
        <item x="9"/>
        <item x="10"/>
        <item x="34"/>
        <item x="30"/>
        <item x="23"/>
        <item x="18"/>
        <item x="1"/>
        <item x="21"/>
        <item x="16"/>
        <item x="39"/>
        <item x="0"/>
        <item x="12"/>
        <item x="8"/>
        <item x="2"/>
        <item x="25"/>
        <item x="4"/>
        <item x="13"/>
        <item x="20"/>
        <item x="5"/>
        <item x="51"/>
        <item x="31"/>
        <item x="19"/>
        <item x="41"/>
        <item x="57"/>
        <item x="45"/>
        <item x="17"/>
        <item x="3"/>
        <item x="7"/>
        <item x="49"/>
        <item x="44"/>
        <item x="6"/>
        <item x="43"/>
        <item x="54"/>
        <item x="53"/>
        <item x="56"/>
        <item x="55"/>
        <item x="62"/>
        <item x="14"/>
        <item t="default"/>
      </items>
    </pivotField>
    <pivotField showAll="0">
      <items count="8">
        <item x="6"/>
        <item x="0"/>
        <item x="1"/>
        <item x="2"/>
        <item x="3"/>
        <item x="4"/>
        <item x="5"/>
        <item t="default"/>
      </items>
    </pivotField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3" showAll="0"/>
    <pivotField showAll="0"/>
    <pivotField showAll="0"/>
  </pivotFields>
  <rowFields count="1">
    <field x="5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Tram_Counts" fld="1" subtotal="average" baseField="0" baseItem="0" numFmtId="1"/>
    <dataField name="Average of Tram_Conversions" fld="3" subtotal="average" baseField="0" baseItem="0" numFmtId="2"/>
    <dataField name="Average of Venue_Visitation" fld="2" subtotal="average" baseField="0" baseItem="0" numFmtId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7CC82E-F01E-4B42-86C4-D2497D78FB64}" name="PivotTable1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Cruise_Event">
  <location ref="F55:I58" firstHeaderRow="0" firstDataRow="1" firstDataCol="1"/>
  <pivotFields count="21">
    <pivotField numFmtId="14" showAll="0"/>
    <pivotField dataField="1" showAll="0">
      <items count="469">
        <item x="226"/>
        <item x="272"/>
        <item x="248"/>
        <item x="16"/>
        <item x="35"/>
        <item x="22"/>
        <item x="318"/>
        <item x="357"/>
        <item x="254"/>
        <item x="358"/>
        <item x="52"/>
        <item x="312"/>
        <item x="28"/>
        <item x="324"/>
        <item x="10"/>
        <item x="364"/>
        <item x="233"/>
        <item x="287"/>
        <item x="369"/>
        <item x="240"/>
        <item x="21"/>
        <item x="239"/>
        <item x="34"/>
        <item x="29"/>
        <item x="298"/>
        <item x="238"/>
        <item x="9"/>
        <item x="241"/>
        <item x="234"/>
        <item x="317"/>
        <item x="225"/>
        <item x="323"/>
        <item x="371"/>
        <item x="17"/>
        <item x="232"/>
        <item x="325"/>
        <item x="247"/>
        <item x="326"/>
        <item x="370"/>
        <item x="368"/>
        <item x="23"/>
        <item x="53"/>
        <item x="359"/>
        <item x="246"/>
        <item x="260"/>
        <item x="313"/>
        <item x="292"/>
        <item x="8"/>
        <item x="351"/>
        <item x="286"/>
        <item x="20"/>
        <item x="27"/>
        <item x="220"/>
        <item x="319"/>
        <item x="396"/>
        <item x="39"/>
        <item x="59"/>
        <item x="259"/>
        <item x="356"/>
        <item x="377"/>
        <item x="280"/>
        <item x="261"/>
        <item x="242"/>
        <item x="33"/>
        <item x="352"/>
        <item x="398"/>
        <item x="47"/>
        <item x="365"/>
        <item x="382"/>
        <item x="54"/>
        <item x="397"/>
        <item x="262"/>
        <item x="40"/>
        <item x="235"/>
        <item x="255"/>
        <item x="316"/>
        <item x="227"/>
        <item x="46"/>
        <item x="249"/>
        <item x="218"/>
        <item x="288"/>
        <item x="285"/>
        <item x="245"/>
        <item x="378"/>
        <item x="376"/>
        <item x="253"/>
        <item x="224"/>
        <item x="384"/>
        <item x="252"/>
        <item x="461"/>
        <item x="375"/>
        <item x="7"/>
        <item x="274"/>
        <item x="300"/>
        <item x="353"/>
        <item x="383"/>
        <item x="273"/>
        <item x="36"/>
        <item x="311"/>
        <item x="403"/>
        <item x="297"/>
        <item x="11"/>
        <item x="119"/>
        <item x="310"/>
        <item x="72"/>
        <item x="291"/>
        <item x="114"/>
        <item x="118"/>
        <item x="281"/>
        <item x="267"/>
        <item x="51"/>
        <item x="465"/>
        <item x="299"/>
        <item x="219"/>
        <item x="73"/>
        <item x="45"/>
        <item x="293"/>
        <item x="58"/>
        <item x="391"/>
        <item x="430"/>
        <item x="30"/>
        <item x="320"/>
        <item x="392"/>
        <item x="60"/>
        <item x="217"/>
        <item x="282"/>
        <item x="434"/>
        <item x="121"/>
        <item x="24"/>
        <item x="112"/>
        <item x="463"/>
        <item x="279"/>
        <item x="71"/>
        <item x="460"/>
        <item x="454"/>
        <item x="91"/>
        <item x="275"/>
        <item x="462"/>
        <item x="332"/>
        <item x="41"/>
        <item x="94"/>
        <item x="372"/>
        <item x="402"/>
        <item x="360"/>
        <item x="55"/>
        <item x="106"/>
        <item x="429"/>
        <item x="399"/>
        <item x="221"/>
        <item x="48"/>
        <item x="385"/>
        <item x="228"/>
        <item x="350"/>
        <item x="142"/>
        <item x="431"/>
        <item x="93"/>
        <item x="256"/>
        <item x="379"/>
        <item x="266"/>
        <item x="135"/>
        <item x="268"/>
        <item x="331"/>
        <item x="455"/>
        <item x="294"/>
        <item x="265"/>
        <item x="314"/>
        <item x="456"/>
        <item x="322"/>
        <item x="327"/>
        <item x="276"/>
        <item x="107"/>
        <item x="120"/>
        <item x="98"/>
        <item x="366"/>
        <item x="432"/>
        <item x="269"/>
        <item x="390"/>
        <item x="113"/>
        <item x="330"/>
        <item x="134"/>
        <item x="92"/>
        <item x="74"/>
        <item x="141"/>
        <item x="14"/>
        <item x="108"/>
        <item x="42"/>
        <item x="75"/>
        <item x="38"/>
        <item x="355"/>
        <item x="400"/>
        <item x="105"/>
        <item x="126"/>
        <item x="428"/>
        <item x="101"/>
        <item x="127"/>
        <item x="213"/>
        <item x="437"/>
        <item x="464"/>
        <item x="111"/>
        <item x="151"/>
        <item x="467"/>
        <item x="122"/>
        <item x="435"/>
        <item x="26"/>
        <item x="148"/>
        <item x="128"/>
        <item x="61"/>
        <item x="363"/>
        <item x="423"/>
        <item x="155"/>
        <item x="156"/>
        <item x="32"/>
        <item x="321"/>
        <item x="147"/>
        <item x="393"/>
        <item x="90"/>
        <item x="436"/>
        <item x="0"/>
        <item x="289"/>
        <item x="199"/>
        <item x="154"/>
        <item x="237"/>
        <item x="19"/>
        <item x="404"/>
        <item x="333"/>
        <item x="283"/>
        <item x="149"/>
        <item x="374"/>
        <item x="214"/>
        <item x="301"/>
        <item x="329"/>
        <item x="78"/>
        <item x="125"/>
        <item x="422"/>
        <item x="162"/>
        <item x="212"/>
        <item x="457"/>
        <item x="57"/>
        <item x="129"/>
        <item x="4"/>
        <item x="244"/>
        <item x="160"/>
        <item x="2"/>
        <item x="401"/>
        <item x="251"/>
        <item x="334"/>
        <item x="102"/>
        <item x="146"/>
        <item x="367"/>
        <item x="115"/>
        <item x="424"/>
        <item x="6"/>
        <item x="87"/>
        <item x="215"/>
        <item x="3"/>
        <item x="1"/>
        <item x="100"/>
        <item x="143"/>
        <item x="117"/>
        <item x="18"/>
        <item x="386"/>
        <item x="50"/>
        <item x="211"/>
        <item x="175"/>
        <item x="450"/>
        <item x="150"/>
        <item x="161"/>
        <item x="415"/>
        <item x="417"/>
        <item x="328"/>
        <item x="86"/>
        <item x="205"/>
        <item x="271"/>
        <item x="345"/>
        <item x="448"/>
        <item x="258"/>
        <item x="389"/>
        <item x="88"/>
        <item x="349"/>
        <item x="157"/>
        <item x="79"/>
        <item x="223"/>
        <item x="97"/>
        <item x="96"/>
        <item x="153"/>
        <item x="416"/>
        <item x="257"/>
        <item x="309"/>
        <item x="381"/>
        <item x="62"/>
        <item x="466"/>
        <item x="395"/>
        <item x="89"/>
        <item x="25"/>
        <item x="418"/>
        <item x="140"/>
        <item x="284"/>
        <item x="131"/>
        <item x="99"/>
        <item x="169"/>
        <item x="346"/>
        <item x="136"/>
        <item x="31"/>
        <item x="231"/>
        <item x="290"/>
        <item x="449"/>
        <item x="453"/>
        <item x="163"/>
        <item x="180"/>
        <item x="207"/>
        <item x="84"/>
        <item x="296"/>
        <item x="278"/>
        <item x="405"/>
        <item x="85"/>
        <item x="123"/>
        <item x="116"/>
        <item x="132"/>
        <item x="438"/>
        <item x="133"/>
        <item x="13"/>
        <item x="12"/>
        <item x="56"/>
        <item x="77"/>
        <item x="315"/>
        <item x="124"/>
        <item x="95"/>
        <item x="37"/>
        <item x="250"/>
        <item x="451"/>
        <item x="344"/>
        <item x="110"/>
        <item x="419"/>
        <item x="427"/>
        <item x="5"/>
        <item x="380"/>
        <item x="49"/>
        <item x="304"/>
        <item x="159"/>
        <item x="200"/>
        <item x="303"/>
        <item x="206"/>
        <item x="425"/>
        <item x="164"/>
        <item x="458"/>
        <item x="441"/>
        <item x="192"/>
        <item x="193"/>
        <item x="270"/>
        <item x="302"/>
        <item x="459"/>
        <item x="444"/>
        <item x="243"/>
        <item x="181"/>
        <item x="354"/>
        <item x="263"/>
        <item x="236"/>
        <item x="80"/>
        <item x="70"/>
        <item x="204"/>
        <item x="295"/>
        <item x="145"/>
        <item x="264"/>
        <item x="347"/>
        <item x="201"/>
        <item x="44"/>
        <item x="421"/>
        <item x="81"/>
        <item x="443"/>
        <item x="109"/>
        <item x="183"/>
        <item x="394"/>
        <item x="187"/>
        <item x="373"/>
        <item x="182"/>
        <item x="179"/>
        <item x="130"/>
        <item x="167"/>
        <item x="170"/>
        <item x="222"/>
        <item x="277"/>
        <item x="194"/>
        <item x="137"/>
        <item x="186"/>
        <item x="188"/>
        <item x="144"/>
        <item x="158"/>
        <item x="362"/>
        <item x="440"/>
        <item x="198"/>
        <item x="43"/>
        <item x="172"/>
        <item x="209"/>
        <item x="103"/>
        <item x="76"/>
        <item x="230"/>
        <item x="104"/>
        <item x="305"/>
        <item x="348"/>
        <item x="439"/>
        <item x="361"/>
        <item x="442"/>
        <item x="208"/>
        <item x="337"/>
        <item x="152"/>
        <item x="343"/>
        <item x="210"/>
        <item x="185"/>
        <item x="306"/>
        <item x="433"/>
        <item x="216"/>
        <item x="174"/>
        <item x="197"/>
        <item x="196"/>
        <item x="166"/>
        <item x="388"/>
        <item x="189"/>
        <item x="165"/>
        <item x="426"/>
        <item x="139"/>
        <item x="452"/>
        <item x="191"/>
        <item x="414"/>
        <item x="202"/>
        <item x="203"/>
        <item x="335"/>
        <item x="173"/>
        <item x="420"/>
        <item x="171"/>
        <item x="82"/>
        <item x="195"/>
        <item x="168"/>
        <item x="336"/>
        <item x="447"/>
        <item x="229"/>
        <item x="190"/>
        <item x="138"/>
        <item x="184"/>
        <item x="63"/>
        <item x="387"/>
        <item x="342"/>
        <item x="339"/>
        <item x="176"/>
        <item x="445"/>
        <item x="308"/>
        <item x="446"/>
        <item x="178"/>
        <item x="177"/>
        <item x="83"/>
        <item x="406"/>
        <item x="64"/>
        <item x="338"/>
        <item x="407"/>
        <item x="307"/>
        <item x="66"/>
        <item x="67"/>
        <item x="69"/>
        <item x="65"/>
        <item x="68"/>
        <item x="340"/>
        <item x="409"/>
        <item x="341"/>
        <item x="410"/>
        <item x="408"/>
        <item x="411"/>
        <item x="413"/>
        <item x="412"/>
        <item x="15"/>
        <item t="default"/>
      </items>
    </pivotField>
    <pivotField dataField="1" showAll="0">
      <items count="476">
        <item x="328"/>
        <item x="15"/>
        <item x="16"/>
        <item x="240"/>
        <item x="321"/>
        <item x="35"/>
        <item x="34"/>
        <item x="375"/>
        <item x="246"/>
        <item x="233"/>
        <item x="22"/>
        <item x="28"/>
        <item x="247"/>
        <item x="21"/>
        <item x="239"/>
        <item x="232"/>
        <item x="374"/>
        <item x="9"/>
        <item x="294"/>
        <item x="27"/>
        <item x="253"/>
        <item x="267"/>
        <item x="30"/>
        <item x="261"/>
        <item x="7"/>
        <item x="248"/>
        <item x="367"/>
        <item x="380"/>
        <item x="293"/>
        <item x="300"/>
        <item x="8"/>
        <item x="254"/>
        <item x="56"/>
        <item x="369"/>
        <item x="362"/>
        <item x="41"/>
        <item x="307"/>
        <item x="292"/>
        <item x="368"/>
        <item x="6"/>
        <item x="20"/>
        <item x="55"/>
        <item x="23"/>
        <item x="361"/>
        <item x="268"/>
        <item x="366"/>
        <item x="333"/>
        <item x="245"/>
        <item x="334"/>
        <item x="360"/>
        <item x="269"/>
        <item x="226"/>
        <item x="252"/>
        <item x="231"/>
        <item x="234"/>
        <item x="381"/>
        <item x="286"/>
        <item x="33"/>
        <item x="249"/>
        <item x="393"/>
        <item x="42"/>
        <item x="266"/>
        <item x="335"/>
        <item x="392"/>
        <item x="391"/>
        <item x="387"/>
        <item x="29"/>
        <item x="255"/>
        <item x="295"/>
        <item x="336"/>
        <item x="363"/>
        <item x="242"/>
        <item x="327"/>
        <item x="279"/>
        <item x="407"/>
        <item x="54"/>
        <item x="322"/>
        <item x="17"/>
        <item x="62"/>
        <item x="228"/>
        <item x="382"/>
        <item x="379"/>
        <item x="405"/>
        <item x="406"/>
        <item x="36"/>
        <item x="227"/>
        <item x="275"/>
        <item x="262"/>
        <item x="320"/>
        <item x="359"/>
        <item x="125"/>
        <item x="225"/>
        <item x="319"/>
        <item x="120"/>
        <item x="287"/>
        <item x="326"/>
        <item x="301"/>
        <item x="280"/>
        <item x="376"/>
        <item x="309"/>
        <item x="118"/>
        <item x="329"/>
        <item x="285"/>
        <item x="308"/>
        <item x="306"/>
        <item x="288"/>
        <item x="40"/>
        <item x="440"/>
        <item x="37"/>
        <item x="49"/>
        <item x="61"/>
        <item x="469"/>
        <item x="386"/>
        <item x="259"/>
        <item x="220"/>
        <item x="401"/>
        <item x="57"/>
        <item x="124"/>
        <item x="468"/>
        <item x="10"/>
        <item x="219"/>
        <item x="75"/>
        <item x="388"/>
        <item x="256"/>
        <item x="260"/>
        <item x="332"/>
        <item x="400"/>
        <item x="99"/>
        <item x="383"/>
        <item x="48"/>
        <item x="276"/>
        <item x="235"/>
        <item x="77"/>
        <item x="394"/>
        <item x="24"/>
        <item x="221"/>
        <item x="127"/>
        <item x="339"/>
        <item x="50"/>
        <item x="445"/>
        <item x="330"/>
        <item x="439"/>
        <item x="281"/>
        <item x="13"/>
        <item x="274"/>
        <item x="103"/>
        <item x="96"/>
        <item x="302"/>
        <item x="340"/>
        <item x="299"/>
        <item x="43"/>
        <item x="26"/>
        <item x="76"/>
        <item x="119"/>
        <item x="146"/>
        <item x="411"/>
        <item x="412"/>
        <item x="464"/>
        <item x="470"/>
        <item x="289"/>
        <item x="110"/>
        <item x="51"/>
        <item x="140"/>
        <item x="145"/>
        <item x="385"/>
        <item x="126"/>
        <item x="19"/>
        <item x="365"/>
        <item x="159"/>
        <item x="471"/>
        <item x="111"/>
        <item x="218"/>
        <item x="123"/>
        <item x="465"/>
        <item x="296"/>
        <item x="263"/>
        <item x="112"/>
        <item x="117"/>
        <item x="5"/>
        <item x="151"/>
        <item x="431"/>
        <item x="39"/>
        <item x="337"/>
        <item x="241"/>
        <item x="98"/>
        <item x="270"/>
        <item x="63"/>
        <item x="432"/>
        <item x="244"/>
        <item x="133"/>
        <item x="273"/>
        <item x="3"/>
        <item x="152"/>
        <item x="342"/>
        <item x="341"/>
        <item x="258"/>
        <item x="113"/>
        <item x="158"/>
        <item x="128"/>
        <item x="47"/>
        <item x="303"/>
        <item x="441"/>
        <item x="214"/>
        <item x="370"/>
        <item x="325"/>
        <item x="60"/>
        <item x="358"/>
        <item x="282"/>
        <item x="95"/>
        <item x="251"/>
        <item x="166"/>
        <item x="373"/>
        <item x="58"/>
        <item x="433"/>
        <item x="222"/>
        <item x="0"/>
        <item x="164"/>
        <item x="265"/>
        <item x="473"/>
        <item x="447"/>
        <item x="31"/>
        <item x="318"/>
        <item x="278"/>
        <item x="438"/>
        <item x="2"/>
        <item x="448"/>
        <item x="343"/>
        <item x="180"/>
        <item x="474"/>
        <item x="331"/>
        <item x="408"/>
        <item x="134"/>
        <item x="298"/>
        <item x="153"/>
        <item x="165"/>
        <item x="130"/>
        <item x="150"/>
        <item x="88"/>
        <item x="338"/>
        <item x="132"/>
        <item x="97"/>
        <item x="230"/>
        <item x="107"/>
        <item x="413"/>
        <item x="378"/>
        <item x="53"/>
        <item x="291"/>
        <item x="444"/>
        <item x="310"/>
        <item x="323"/>
        <item x="102"/>
        <item x="446"/>
        <item x="82"/>
        <item x="18"/>
        <item x="399"/>
        <item x="284"/>
        <item x="213"/>
        <item x="398"/>
        <item x="472"/>
        <item x="90"/>
        <item x="44"/>
        <item x="389"/>
        <item x="1"/>
        <item x="78"/>
        <item x="206"/>
        <item x="32"/>
        <item x="116"/>
        <item x="466"/>
        <item x="410"/>
        <item x="25"/>
        <item x="160"/>
        <item x="224"/>
        <item x="106"/>
        <item x="114"/>
        <item x="238"/>
        <item x="353"/>
        <item x="425"/>
        <item x="122"/>
        <item x="167"/>
        <item x="355"/>
        <item x="272"/>
        <item x="402"/>
        <item x="4"/>
        <item x="305"/>
        <item x="290"/>
        <item x="171"/>
        <item x="426"/>
        <item x="91"/>
        <item x="81"/>
        <item x="211"/>
        <item x="205"/>
        <item x="147"/>
        <item x="93"/>
        <item x="92"/>
        <item x="312"/>
        <item x="157"/>
        <item x="38"/>
        <item x="12"/>
        <item x="135"/>
        <item x="212"/>
        <item x="434"/>
        <item x="149"/>
        <item x="207"/>
        <item x="163"/>
        <item x="442"/>
        <item x="154"/>
        <item x="404"/>
        <item x="89"/>
        <item x="427"/>
        <item x="64"/>
        <item x="101"/>
        <item x="79"/>
        <item x="83"/>
        <item x="390"/>
        <item x="217"/>
        <item x="377"/>
        <item x="215"/>
        <item x="59"/>
        <item x="121"/>
        <item x="52"/>
        <item x="156"/>
        <item x="198"/>
        <item x="283"/>
        <item x="186"/>
        <item x="313"/>
        <item x="364"/>
        <item x="185"/>
        <item x="174"/>
        <item x="104"/>
        <item x="395"/>
        <item x="277"/>
        <item x="229"/>
        <item x="384"/>
        <item x="461"/>
        <item x="424"/>
        <item x="409"/>
        <item x="199"/>
        <item x="403"/>
        <item x="354"/>
        <item x="324"/>
        <item x="250"/>
        <item x="437"/>
        <item x="451"/>
        <item x="372"/>
        <item x="462"/>
        <item x="161"/>
        <item x="459"/>
        <item x="467"/>
        <item x="193"/>
        <item x="430"/>
        <item x="131"/>
        <item x="184"/>
        <item x="11"/>
        <item x="100"/>
        <item x="46"/>
        <item x="136"/>
        <item x="191"/>
        <item x="357"/>
        <item x="192"/>
        <item x="356"/>
        <item x="129"/>
        <item x="74"/>
        <item x="311"/>
        <item x="304"/>
        <item x="297"/>
        <item x="460"/>
        <item x="243"/>
        <item x="143"/>
        <item x="271"/>
        <item x="144"/>
        <item x="435"/>
        <item x="148"/>
        <item x="443"/>
        <item x="314"/>
        <item x="428"/>
        <item x="179"/>
        <item x="257"/>
        <item x="115"/>
        <item x="94"/>
        <item x="190"/>
        <item x="105"/>
        <item x="139"/>
        <item x="210"/>
        <item x="155"/>
        <item x="168"/>
        <item x="264"/>
        <item x="170"/>
        <item x="187"/>
        <item x="84"/>
        <item x="223"/>
        <item x="371"/>
        <item x="197"/>
        <item x="80"/>
        <item x="452"/>
        <item x="172"/>
        <item x="315"/>
        <item x="346"/>
        <item x="175"/>
        <item x="200"/>
        <item x="450"/>
        <item x="45"/>
        <item x="344"/>
        <item x="137"/>
        <item x="65"/>
        <item x="352"/>
        <item x="463"/>
        <item x="138"/>
        <item x="414"/>
        <item x="109"/>
        <item x="204"/>
        <item x="162"/>
        <item x="178"/>
        <item x="423"/>
        <item x="196"/>
        <item x="208"/>
        <item x="345"/>
        <item x="449"/>
        <item x="458"/>
        <item x="108"/>
        <item x="453"/>
        <item x="455"/>
        <item x="86"/>
        <item x="415"/>
        <item x="436"/>
        <item x="429"/>
        <item x="66"/>
        <item x="194"/>
        <item x="397"/>
        <item x="169"/>
        <item x="177"/>
        <item x="85"/>
        <item x="203"/>
        <item x="87"/>
        <item x="396"/>
        <item x="176"/>
        <item x="181"/>
        <item x="182"/>
        <item x="317"/>
        <item x="216"/>
        <item x="236"/>
        <item x="201"/>
        <item x="188"/>
        <item x="141"/>
        <item x="454"/>
        <item x="416"/>
        <item x="183"/>
        <item x="67"/>
        <item x="456"/>
        <item x="142"/>
        <item x="209"/>
        <item x="195"/>
        <item x="70"/>
        <item x="419"/>
        <item x="351"/>
        <item x="73"/>
        <item x="316"/>
        <item x="457"/>
        <item x="418"/>
        <item x="417"/>
        <item x="189"/>
        <item x="69"/>
        <item x="237"/>
        <item x="420"/>
        <item x="68"/>
        <item x="347"/>
        <item x="173"/>
        <item x="71"/>
        <item x="422"/>
        <item x="348"/>
        <item x="421"/>
        <item x="72"/>
        <item x="350"/>
        <item x="202"/>
        <item x="349"/>
        <item x="14"/>
        <item t="default"/>
      </items>
    </pivotField>
    <pivotField dataField="1" showAll="0">
      <items count="68">
        <item x="58"/>
        <item x="61"/>
        <item x="60"/>
        <item x="46"/>
        <item x="66"/>
        <item x="48"/>
        <item x="65"/>
        <item x="59"/>
        <item x="24"/>
        <item x="37"/>
        <item x="33"/>
        <item x="64"/>
        <item x="63"/>
        <item x="50"/>
        <item x="22"/>
        <item x="15"/>
        <item x="29"/>
        <item x="27"/>
        <item x="38"/>
        <item x="52"/>
        <item x="32"/>
        <item x="47"/>
        <item x="42"/>
        <item x="35"/>
        <item x="11"/>
        <item x="36"/>
        <item x="28"/>
        <item x="40"/>
        <item x="26"/>
        <item x="9"/>
        <item x="10"/>
        <item x="34"/>
        <item x="30"/>
        <item x="23"/>
        <item x="18"/>
        <item x="1"/>
        <item x="21"/>
        <item x="16"/>
        <item x="39"/>
        <item x="0"/>
        <item x="12"/>
        <item x="8"/>
        <item x="2"/>
        <item x="25"/>
        <item x="4"/>
        <item x="13"/>
        <item x="20"/>
        <item x="5"/>
        <item x="51"/>
        <item x="31"/>
        <item x="19"/>
        <item x="41"/>
        <item x="57"/>
        <item x="45"/>
        <item x="17"/>
        <item x="3"/>
        <item x="7"/>
        <item x="49"/>
        <item x="44"/>
        <item x="6"/>
        <item x="43"/>
        <item x="54"/>
        <item x="53"/>
        <item x="56"/>
        <item x="55"/>
        <item x="62"/>
        <item x="14"/>
        <item t="default"/>
      </items>
    </pivotField>
    <pivotField showAll="0">
      <items count="8">
        <item x="6"/>
        <item x="0"/>
        <item x="1"/>
        <item x="2"/>
        <item x="3"/>
        <item x="4"/>
        <item x="5"/>
        <item t="default"/>
      </items>
    </pivotField>
    <pivotField showAll="0">
      <items count="3">
        <item x="0"/>
        <item x="1"/>
        <item t="default"/>
      </items>
    </pivotField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>
      <items count="5">
        <item x="3"/>
        <item x="1"/>
        <item x="2"/>
        <item x="0"/>
        <item t="default"/>
      </items>
    </pivotField>
    <pivotField showAll="0">
      <items count="3">
        <item x="1"/>
        <item x="0"/>
        <item t="default"/>
      </items>
    </pivotField>
    <pivotField axis="axisRow" showAll="0">
      <items count="3">
        <item x="0"/>
        <item x="1"/>
        <item t="default"/>
      </items>
    </pivotField>
    <pivotField showAll="0">
      <items count="3">
        <item x="0"/>
        <item x="1"/>
        <item t="default"/>
      </items>
    </pivotField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numFmtId="3" showAll="0"/>
    <pivotField showAll="0"/>
    <pivotField showAll="0"/>
  </pivotFields>
  <rowFields count="1">
    <field x="9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Tram_Counts" fld="1" subtotal="average" baseField="0" baseItem="0" numFmtId="1"/>
    <dataField name="Average of Tram_Conversions" fld="3" subtotal="average" baseField="0" baseItem="0" numFmtId="2"/>
    <dataField name="Average of Venue_Visitation" fld="2" subtotal="average" baseField="0" baseItem="0" numFmtId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B58E91-AF91-B748-8171-CC6B03A2A1E6}" name="PivotTable8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Public_Holiday">
  <location ref="A48:D51" firstHeaderRow="0" firstDataRow="1" firstDataCol="1"/>
  <pivotFields count="21">
    <pivotField numFmtId="14" showAll="0"/>
    <pivotField dataField="1" showAll="0">
      <items count="469">
        <item x="226"/>
        <item x="272"/>
        <item x="248"/>
        <item x="16"/>
        <item x="35"/>
        <item x="22"/>
        <item x="318"/>
        <item x="357"/>
        <item x="254"/>
        <item x="358"/>
        <item x="52"/>
        <item x="312"/>
        <item x="28"/>
        <item x="324"/>
        <item x="10"/>
        <item x="364"/>
        <item x="233"/>
        <item x="287"/>
        <item x="369"/>
        <item x="240"/>
        <item x="21"/>
        <item x="239"/>
        <item x="34"/>
        <item x="29"/>
        <item x="298"/>
        <item x="238"/>
        <item x="9"/>
        <item x="241"/>
        <item x="234"/>
        <item x="317"/>
        <item x="225"/>
        <item x="323"/>
        <item x="371"/>
        <item x="17"/>
        <item x="232"/>
        <item x="325"/>
        <item x="247"/>
        <item x="326"/>
        <item x="370"/>
        <item x="368"/>
        <item x="23"/>
        <item x="53"/>
        <item x="359"/>
        <item x="246"/>
        <item x="260"/>
        <item x="313"/>
        <item x="292"/>
        <item x="8"/>
        <item x="351"/>
        <item x="286"/>
        <item x="20"/>
        <item x="27"/>
        <item x="220"/>
        <item x="319"/>
        <item x="396"/>
        <item x="39"/>
        <item x="59"/>
        <item x="259"/>
        <item x="356"/>
        <item x="377"/>
        <item x="280"/>
        <item x="261"/>
        <item x="242"/>
        <item x="33"/>
        <item x="352"/>
        <item x="398"/>
        <item x="47"/>
        <item x="365"/>
        <item x="382"/>
        <item x="54"/>
        <item x="397"/>
        <item x="262"/>
        <item x="40"/>
        <item x="235"/>
        <item x="255"/>
        <item x="316"/>
        <item x="227"/>
        <item x="46"/>
        <item x="249"/>
        <item x="218"/>
        <item x="288"/>
        <item x="285"/>
        <item x="245"/>
        <item x="378"/>
        <item x="376"/>
        <item x="253"/>
        <item x="224"/>
        <item x="384"/>
        <item x="252"/>
        <item x="461"/>
        <item x="375"/>
        <item x="7"/>
        <item x="274"/>
        <item x="300"/>
        <item x="353"/>
        <item x="383"/>
        <item x="273"/>
        <item x="36"/>
        <item x="311"/>
        <item x="403"/>
        <item x="297"/>
        <item x="11"/>
        <item x="119"/>
        <item x="310"/>
        <item x="72"/>
        <item x="291"/>
        <item x="114"/>
        <item x="118"/>
        <item x="281"/>
        <item x="267"/>
        <item x="51"/>
        <item x="465"/>
        <item x="299"/>
        <item x="219"/>
        <item x="73"/>
        <item x="45"/>
        <item x="293"/>
        <item x="58"/>
        <item x="391"/>
        <item x="430"/>
        <item x="30"/>
        <item x="320"/>
        <item x="392"/>
        <item x="60"/>
        <item x="217"/>
        <item x="282"/>
        <item x="434"/>
        <item x="121"/>
        <item x="24"/>
        <item x="112"/>
        <item x="463"/>
        <item x="279"/>
        <item x="71"/>
        <item x="460"/>
        <item x="454"/>
        <item x="91"/>
        <item x="275"/>
        <item x="462"/>
        <item x="332"/>
        <item x="41"/>
        <item x="94"/>
        <item x="372"/>
        <item x="402"/>
        <item x="360"/>
        <item x="55"/>
        <item x="106"/>
        <item x="429"/>
        <item x="399"/>
        <item x="221"/>
        <item x="48"/>
        <item x="385"/>
        <item x="228"/>
        <item x="350"/>
        <item x="142"/>
        <item x="431"/>
        <item x="93"/>
        <item x="256"/>
        <item x="379"/>
        <item x="266"/>
        <item x="135"/>
        <item x="268"/>
        <item x="331"/>
        <item x="455"/>
        <item x="294"/>
        <item x="265"/>
        <item x="314"/>
        <item x="456"/>
        <item x="322"/>
        <item x="327"/>
        <item x="276"/>
        <item x="107"/>
        <item x="120"/>
        <item x="98"/>
        <item x="366"/>
        <item x="432"/>
        <item x="269"/>
        <item x="390"/>
        <item x="113"/>
        <item x="330"/>
        <item x="134"/>
        <item x="92"/>
        <item x="74"/>
        <item x="141"/>
        <item x="14"/>
        <item x="108"/>
        <item x="42"/>
        <item x="75"/>
        <item x="38"/>
        <item x="355"/>
        <item x="400"/>
        <item x="105"/>
        <item x="126"/>
        <item x="428"/>
        <item x="101"/>
        <item x="127"/>
        <item x="213"/>
        <item x="437"/>
        <item x="464"/>
        <item x="111"/>
        <item x="151"/>
        <item x="467"/>
        <item x="122"/>
        <item x="435"/>
        <item x="26"/>
        <item x="148"/>
        <item x="128"/>
        <item x="61"/>
        <item x="363"/>
        <item x="423"/>
        <item x="155"/>
        <item x="156"/>
        <item x="32"/>
        <item x="321"/>
        <item x="147"/>
        <item x="393"/>
        <item x="90"/>
        <item x="436"/>
        <item x="0"/>
        <item x="289"/>
        <item x="199"/>
        <item x="154"/>
        <item x="237"/>
        <item x="19"/>
        <item x="404"/>
        <item x="333"/>
        <item x="283"/>
        <item x="149"/>
        <item x="374"/>
        <item x="214"/>
        <item x="301"/>
        <item x="329"/>
        <item x="78"/>
        <item x="125"/>
        <item x="422"/>
        <item x="162"/>
        <item x="212"/>
        <item x="457"/>
        <item x="57"/>
        <item x="129"/>
        <item x="4"/>
        <item x="244"/>
        <item x="160"/>
        <item x="2"/>
        <item x="401"/>
        <item x="251"/>
        <item x="334"/>
        <item x="102"/>
        <item x="146"/>
        <item x="367"/>
        <item x="115"/>
        <item x="424"/>
        <item x="6"/>
        <item x="87"/>
        <item x="215"/>
        <item x="3"/>
        <item x="1"/>
        <item x="100"/>
        <item x="143"/>
        <item x="117"/>
        <item x="18"/>
        <item x="386"/>
        <item x="50"/>
        <item x="211"/>
        <item x="175"/>
        <item x="450"/>
        <item x="150"/>
        <item x="161"/>
        <item x="415"/>
        <item x="417"/>
        <item x="328"/>
        <item x="86"/>
        <item x="205"/>
        <item x="271"/>
        <item x="345"/>
        <item x="448"/>
        <item x="258"/>
        <item x="389"/>
        <item x="88"/>
        <item x="349"/>
        <item x="157"/>
        <item x="79"/>
        <item x="223"/>
        <item x="97"/>
        <item x="96"/>
        <item x="153"/>
        <item x="416"/>
        <item x="257"/>
        <item x="309"/>
        <item x="381"/>
        <item x="62"/>
        <item x="466"/>
        <item x="395"/>
        <item x="89"/>
        <item x="25"/>
        <item x="418"/>
        <item x="140"/>
        <item x="284"/>
        <item x="131"/>
        <item x="99"/>
        <item x="169"/>
        <item x="346"/>
        <item x="136"/>
        <item x="31"/>
        <item x="231"/>
        <item x="290"/>
        <item x="449"/>
        <item x="453"/>
        <item x="163"/>
        <item x="180"/>
        <item x="207"/>
        <item x="84"/>
        <item x="296"/>
        <item x="278"/>
        <item x="405"/>
        <item x="85"/>
        <item x="123"/>
        <item x="116"/>
        <item x="132"/>
        <item x="438"/>
        <item x="133"/>
        <item x="13"/>
        <item x="12"/>
        <item x="56"/>
        <item x="77"/>
        <item x="315"/>
        <item x="124"/>
        <item x="95"/>
        <item x="37"/>
        <item x="250"/>
        <item x="451"/>
        <item x="344"/>
        <item x="110"/>
        <item x="419"/>
        <item x="427"/>
        <item x="5"/>
        <item x="380"/>
        <item x="49"/>
        <item x="304"/>
        <item x="159"/>
        <item x="200"/>
        <item x="303"/>
        <item x="206"/>
        <item x="425"/>
        <item x="164"/>
        <item x="458"/>
        <item x="441"/>
        <item x="192"/>
        <item x="193"/>
        <item x="270"/>
        <item x="302"/>
        <item x="459"/>
        <item x="444"/>
        <item x="243"/>
        <item x="181"/>
        <item x="354"/>
        <item x="263"/>
        <item x="236"/>
        <item x="80"/>
        <item x="70"/>
        <item x="204"/>
        <item x="295"/>
        <item x="145"/>
        <item x="264"/>
        <item x="347"/>
        <item x="201"/>
        <item x="44"/>
        <item x="421"/>
        <item x="81"/>
        <item x="443"/>
        <item x="109"/>
        <item x="183"/>
        <item x="394"/>
        <item x="187"/>
        <item x="373"/>
        <item x="182"/>
        <item x="179"/>
        <item x="130"/>
        <item x="167"/>
        <item x="170"/>
        <item x="222"/>
        <item x="277"/>
        <item x="194"/>
        <item x="137"/>
        <item x="186"/>
        <item x="188"/>
        <item x="144"/>
        <item x="158"/>
        <item x="362"/>
        <item x="440"/>
        <item x="198"/>
        <item x="43"/>
        <item x="172"/>
        <item x="209"/>
        <item x="103"/>
        <item x="76"/>
        <item x="230"/>
        <item x="104"/>
        <item x="305"/>
        <item x="348"/>
        <item x="439"/>
        <item x="361"/>
        <item x="442"/>
        <item x="208"/>
        <item x="337"/>
        <item x="152"/>
        <item x="343"/>
        <item x="210"/>
        <item x="185"/>
        <item x="306"/>
        <item x="433"/>
        <item x="216"/>
        <item x="174"/>
        <item x="197"/>
        <item x="196"/>
        <item x="166"/>
        <item x="388"/>
        <item x="189"/>
        <item x="165"/>
        <item x="426"/>
        <item x="139"/>
        <item x="452"/>
        <item x="191"/>
        <item x="414"/>
        <item x="202"/>
        <item x="203"/>
        <item x="335"/>
        <item x="173"/>
        <item x="420"/>
        <item x="171"/>
        <item x="82"/>
        <item x="195"/>
        <item x="168"/>
        <item x="336"/>
        <item x="447"/>
        <item x="229"/>
        <item x="190"/>
        <item x="138"/>
        <item x="184"/>
        <item x="63"/>
        <item x="387"/>
        <item x="342"/>
        <item x="339"/>
        <item x="176"/>
        <item x="445"/>
        <item x="308"/>
        <item x="446"/>
        <item x="178"/>
        <item x="177"/>
        <item x="83"/>
        <item x="406"/>
        <item x="64"/>
        <item x="338"/>
        <item x="407"/>
        <item x="307"/>
        <item x="66"/>
        <item x="67"/>
        <item x="69"/>
        <item x="65"/>
        <item x="68"/>
        <item x="340"/>
        <item x="409"/>
        <item x="341"/>
        <item x="410"/>
        <item x="408"/>
        <item x="411"/>
        <item x="413"/>
        <item x="412"/>
        <item x="15"/>
        <item t="default"/>
      </items>
    </pivotField>
    <pivotField dataField="1" showAll="0">
      <items count="476">
        <item x="328"/>
        <item x="15"/>
        <item x="16"/>
        <item x="240"/>
        <item x="321"/>
        <item x="35"/>
        <item x="34"/>
        <item x="375"/>
        <item x="246"/>
        <item x="233"/>
        <item x="22"/>
        <item x="28"/>
        <item x="247"/>
        <item x="21"/>
        <item x="239"/>
        <item x="232"/>
        <item x="374"/>
        <item x="9"/>
        <item x="294"/>
        <item x="27"/>
        <item x="253"/>
        <item x="267"/>
        <item x="30"/>
        <item x="261"/>
        <item x="7"/>
        <item x="248"/>
        <item x="367"/>
        <item x="380"/>
        <item x="293"/>
        <item x="300"/>
        <item x="8"/>
        <item x="254"/>
        <item x="56"/>
        <item x="369"/>
        <item x="362"/>
        <item x="41"/>
        <item x="307"/>
        <item x="292"/>
        <item x="368"/>
        <item x="6"/>
        <item x="20"/>
        <item x="55"/>
        <item x="23"/>
        <item x="361"/>
        <item x="268"/>
        <item x="366"/>
        <item x="333"/>
        <item x="245"/>
        <item x="334"/>
        <item x="360"/>
        <item x="269"/>
        <item x="226"/>
        <item x="252"/>
        <item x="231"/>
        <item x="234"/>
        <item x="381"/>
        <item x="286"/>
        <item x="33"/>
        <item x="249"/>
        <item x="393"/>
        <item x="42"/>
        <item x="266"/>
        <item x="335"/>
        <item x="392"/>
        <item x="391"/>
        <item x="387"/>
        <item x="29"/>
        <item x="255"/>
        <item x="295"/>
        <item x="336"/>
        <item x="363"/>
        <item x="242"/>
        <item x="327"/>
        <item x="279"/>
        <item x="407"/>
        <item x="54"/>
        <item x="322"/>
        <item x="17"/>
        <item x="62"/>
        <item x="228"/>
        <item x="382"/>
        <item x="379"/>
        <item x="405"/>
        <item x="406"/>
        <item x="36"/>
        <item x="227"/>
        <item x="275"/>
        <item x="262"/>
        <item x="320"/>
        <item x="359"/>
        <item x="125"/>
        <item x="225"/>
        <item x="319"/>
        <item x="120"/>
        <item x="287"/>
        <item x="326"/>
        <item x="301"/>
        <item x="280"/>
        <item x="376"/>
        <item x="309"/>
        <item x="118"/>
        <item x="329"/>
        <item x="285"/>
        <item x="308"/>
        <item x="306"/>
        <item x="288"/>
        <item x="40"/>
        <item x="440"/>
        <item x="37"/>
        <item x="49"/>
        <item x="61"/>
        <item x="469"/>
        <item x="386"/>
        <item x="259"/>
        <item x="220"/>
        <item x="401"/>
        <item x="57"/>
        <item x="124"/>
        <item x="468"/>
        <item x="10"/>
        <item x="219"/>
        <item x="75"/>
        <item x="388"/>
        <item x="256"/>
        <item x="260"/>
        <item x="332"/>
        <item x="400"/>
        <item x="99"/>
        <item x="383"/>
        <item x="48"/>
        <item x="276"/>
        <item x="235"/>
        <item x="77"/>
        <item x="394"/>
        <item x="24"/>
        <item x="221"/>
        <item x="127"/>
        <item x="339"/>
        <item x="50"/>
        <item x="445"/>
        <item x="330"/>
        <item x="439"/>
        <item x="281"/>
        <item x="13"/>
        <item x="274"/>
        <item x="103"/>
        <item x="96"/>
        <item x="302"/>
        <item x="340"/>
        <item x="299"/>
        <item x="43"/>
        <item x="26"/>
        <item x="76"/>
        <item x="119"/>
        <item x="146"/>
        <item x="411"/>
        <item x="412"/>
        <item x="464"/>
        <item x="470"/>
        <item x="289"/>
        <item x="110"/>
        <item x="51"/>
        <item x="140"/>
        <item x="145"/>
        <item x="385"/>
        <item x="126"/>
        <item x="19"/>
        <item x="365"/>
        <item x="159"/>
        <item x="471"/>
        <item x="111"/>
        <item x="218"/>
        <item x="123"/>
        <item x="465"/>
        <item x="296"/>
        <item x="263"/>
        <item x="112"/>
        <item x="117"/>
        <item x="5"/>
        <item x="151"/>
        <item x="431"/>
        <item x="39"/>
        <item x="337"/>
        <item x="241"/>
        <item x="98"/>
        <item x="270"/>
        <item x="63"/>
        <item x="432"/>
        <item x="244"/>
        <item x="133"/>
        <item x="273"/>
        <item x="3"/>
        <item x="152"/>
        <item x="342"/>
        <item x="341"/>
        <item x="258"/>
        <item x="113"/>
        <item x="158"/>
        <item x="128"/>
        <item x="47"/>
        <item x="303"/>
        <item x="441"/>
        <item x="214"/>
        <item x="370"/>
        <item x="325"/>
        <item x="60"/>
        <item x="358"/>
        <item x="282"/>
        <item x="95"/>
        <item x="251"/>
        <item x="166"/>
        <item x="373"/>
        <item x="58"/>
        <item x="433"/>
        <item x="222"/>
        <item x="0"/>
        <item x="164"/>
        <item x="265"/>
        <item x="473"/>
        <item x="447"/>
        <item x="31"/>
        <item x="318"/>
        <item x="278"/>
        <item x="438"/>
        <item x="2"/>
        <item x="448"/>
        <item x="343"/>
        <item x="180"/>
        <item x="474"/>
        <item x="331"/>
        <item x="408"/>
        <item x="134"/>
        <item x="298"/>
        <item x="153"/>
        <item x="165"/>
        <item x="130"/>
        <item x="150"/>
        <item x="88"/>
        <item x="338"/>
        <item x="132"/>
        <item x="97"/>
        <item x="230"/>
        <item x="107"/>
        <item x="413"/>
        <item x="378"/>
        <item x="53"/>
        <item x="291"/>
        <item x="444"/>
        <item x="310"/>
        <item x="323"/>
        <item x="102"/>
        <item x="446"/>
        <item x="82"/>
        <item x="18"/>
        <item x="399"/>
        <item x="284"/>
        <item x="213"/>
        <item x="398"/>
        <item x="472"/>
        <item x="90"/>
        <item x="44"/>
        <item x="389"/>
        <item x="1"/>
        <item x="78"/>
        <item x="206"/>
        <item x="32"/>
        <item x="116"/>
        <item x="466"/>
        <item x="410"/>
        <item x="25"/>
        <item x="160"/>
        <item x="224"/>
        <item x="106"/>
        <item x="114"/>
        <item x="238"/>
        <item x="353"/>
        <item x="425"/>
        <item x="122"/>
        <item x="167"/>
        <item x="355"/>
        <item x="272"/>
        <item x="402"/>
        <item x="4"/>
        <item x="305"/>
        <item x="290"/>
        <item x="171"/>
        <item x="426"/>
        <item x="91"/>
        <item x="81"/>
        <item x="211"/>
        <item x="205"/>
        <item x="147"/>
        <item x="93"/>
        <item x="92"/>
        <item x="312"/>
        <item x="157"/>
        <item x="38"/>
        <item x="12"/>
        <item x="135"/>
        <item x="212"/>
        <item x="434"/>
        <item x="149"/>
        <item x="207"/>
        <item x="163"/>
        <item x="442"/>
        <item x="154"/>
        <item x="404"/>
        <item x="89"/>
        <item x="427"/>
        <item x="64"/>
        <item x="101"/>
        <item x="79"/>
        <item x="83"/>
        <item x="390"/>
        <item x="217"/>
        <item x="377"/>
        <item x="215"/>
        <item x="59"/>
        <item x="121"/>
        <item x="52"/>
        <item x="156"/>
        <item x="198"/>
        <item x="283"/>
        <item x="186"/>
        <item x="313"/>
        <item x="364"/>
        <item x="185"/>
        <item x="174"/>
        <item x="104"/>
        <item x="395"/>
        <item x="277"/>
        <item x="229"/>
        <item x="384"/>
        <item x="461"/>
        <item x="424"/>
        <item x="409"/>
        <item x="199"/>
        <item x="403"/>
        <item x="354"/>
        <item x="324"/>
        <item x="250"/>
        <item x="437"/>
        <item x="451"/>
        <item x="372"/>
        <item x="462"/>
        <item x="161"/>
        <item x="459"/>
        <item x="467"/>
        <item x="193"/>
        <item x="430"/>
        <item x="131"/>
        <item x="184"/>
        <item x="11"/>
        <item x="100"/>
        <item x="46"/>
        <item x="136"/>
        <item x="191"/>
        <item x="357"/>
        <item x="192"/>
        <item x="356"/>
        <item x="129"/>
        <item x="74"/>
        <item x="311"/>
        <item x="304"/>
        <item x="297"/>
        <item x="460"/>
        <item x="243"/>
        <item x="143"/>
        <item x="271"/>
        <item x="144"/>
        <item x="435"/>
        <item x="148"/>
        <item x="443"/>
        <item x="314"/>
        <item x="428"/>
        <item x="179"/>
        <item x="257"/>
        <item x="115"/>
        <item x="94"/>
        <item x="190"/>
        <item x="105"/>
        <item x="139"/>
        <item x="210"/>
        <item x="155"/>
        <item x="168"/>
        <item x="264"/>
        <item x="170"/>
        <item x="187"/>
        <item x="84"/>
        <item x="223"/>
        <item x="371"/>
        <item x="197"/>
        <item x="80"/>
        <item x="452"/>
        <item x="172"/>
        <item x="315"/>
        <item x="346"/>
        <item x="175"/>
        <item x="200"/>
        <item x="450"/>
        <item x="45"/>
        <item x="344"/>
        <item x="137"/>
        <item x="65"/>
        <item x="352"/>
        <item x="463"/>
        <item x="138"/>
        <item x="414"/>
        <item x="109"/>
        <item x="204"/>
        <item x="162"/>
        <item x="178"/>
        <item x="423"/>
        <item x="196"/>
        <item x="208"/>
        <item x="345"/>
        <item x="449"/>
        <item x="458"/>
        <item x="108"/>
        <item x="453"/>
        <item x="455"/>
        <item x="86"/>
        <item x="415"/>
        <item x="436"/>
        <item x="429"/>
        <item x="66"/>
        <item x="194"/>
        <item x="397"/>
        <item x="169"/>
        <item x="177"/>
        <item x="85"/>
        <item x="203"/>
        <item x="87"/>
        <item x="396"/>
        <item x="176"/>
        <item x="181"/>
        <item x="182"/>
        <item x="317"/>
        <item x="216"/>
        <item x="236"/>
        <item x="201"/>
        <item x="188"/>
        <item x="141"/>
        <item x="454"/>
        <item x="416"/>
        <item x="183"/>
        <item x="67"/>
        <item x="456"/>
        <item x="142"/>
        <item x="209"/>
        <item x="195"/>
        <item x="70"/>
        <item x="419"/>
        <item x="351"/>
        <item x="73"/>
        <item x="316"/>
        <item x="457"/>
        <item x="418"/>
        <item x="417"/>
        <item x="189"/>
        <item x="69"/>
        <item x="237"/>
        <item x="420"/>
        <item x="68"/>
        <item x="347"/>
        <item x="173"/>
        <item x="71"/>
        <item x="422"/>
        <item x="348"/>
        <item x="421"/>
        <item x="72"/>
        <item x="350"/>
        <item x="202"/>
        <item x="349"/>
        <item x="14"/>
        <item t="default"/>
      </items>
    </pivotField>
    <pivotField dataField="1" showAll="0">
      <items count="68">
        <item x="58"/>
        <item x="61"/>
        <item x="60"/>
        <item x="46"/>
        <item x="66"/>
        <item x="48"/>
        <item x="65"/>
        <item x="59"/>
        <item x="24"/>
        <item x="37"/>
        <item x="33"/>
        <item x="64"/>
        <item x="63"/>
        <item x="50"/>
        <item x="22"/>
        <item x="15"/>
        <item x="29"/>
        <item x="27"/>
        <item x="38"/>
        <item x="52"/>
        <item x="32"/>
        <item x="47"/>
        <item x="42"/>
        <item x="35"/>
        <item x="11"/>
        <item x="36"/>
        <item x="28"/>
        <item x="40"/>
        <item x="26"/>
        <item x="9"/>
        <item x="10"/>
        <item x="34"/>
        <item x="30"/>
        <item x="23"/>
        <item x="18"/>
        <item x="1"/>
        <item x="21"/>
        <item x="16"/>
        <item x="39"/>
        <item x="0"/>
        <item x="12"/>
        <item x="8"/>
        <item x="2"/>
        <item x="25"/>
        <item x="4"/>
        <item x="13"/>
        <item x="20"/>
        <item x="5"/>
        <item x="51"/>
        <item x="31"/>
        <item x="19"/>
        <item x="41"/>
        <item x="57"/>
        <item x="45"/>
        <item x="17"/>
        <item x="3"/>
        <item x="7"/>
        <item x="49"/>
        <item x="44"/>
        <item x="6"/>
        <item x="43"/>
        <item x="54"/>
        <item x="53"/>
        <item x="56"/>
        <item x="55"/>
        <item x="62"/>
        <item x="14"/>
        <item t="default"/>
      </items>
    </pivotField>
    <pivotField showAll="0">
      <items count="8">
        <item x="6"/>
        <item x="0"/>
        <item x="1"/>
        <item x="2"/>
        <item x="3"/>
        <item x="4"/>
        <item x="5"/>
        <item t="default"/>
      </items>
    </pivotField>
    <pivotField showAll="0">
      <items count="3">
        <item x="0"/>
        <item x="1"/>
        <item t="default"/>
      </items>
    </pivotField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>
      <items count="5">
        <item x="3"/>
        <item x="1"/>
        <item x="2"/>
        <item x="0"/>
        <item t="default"/>
      </items>
    </pivotField>
    <pivotField axis="axisRow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3" showAll="0"/>
    <pivotField showAll="0"/>
    <pivotField showAll="0"/>
  </pivotFields>
  <rowFields count="1">
    <field x="8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Tram_Counts" fld="1" subtotal="average" baseField="0" baseItem="0" numFmtId="1"/>
    <dataField name="Average of Tram_Conversions" fld="3" subtotal="average" baseField="0" baseItem="0" numFmtId="2"/>
    <dataField name="Average of Venue_Visitation" fld="2" subtotal="average" baseField="0" baseItem="0" numFmtId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EC674E-0918-614B-896D-70182322AA86}" name="PivotTable1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Conference_Event">
  <location ref="F62:I84" firstHeaderRow="0" firstDataRow="1" firstDataCol="1"/>
  <pivotFields count="21">
    <pivotField numFmtId="14" showAll="0"/>
    <pivotField dataField="1" showAll="0">
      <items count="469">
        <item x="226"/>
        <item x="272"/>
        <item x="248"/>
        <item x="16"/>
        <item x="35"/>
        <item x="22"/>
        <item x="318"/>
        <item x="357"/>
        <item x="254"/>
        <item x="358"/>
        <item x="52"/>
        <item x="312"/>
        <item x="28"/>
        <item x="324"/>
        <item x="10"/>
        <item x="364"/>
        <item x="233"/>
        <item x="287"/>
        <item x="369"/>
        <item x="240"/>
        <item x="21"/>
        <item x="239"/>
        <item x="34"/>
        <item x="29"/>
        <item x="298"/>
        <item x="238"/>
        <item x="9"/>
        <item x="241"/>
        <item x="234"/>
        <item x="317"/>
        <item x="225"/>
        <item x="323"/>
        <item x="371"/>
        <item x="17"/>
        <item x="232"/>
        <item x="325"/>
        <item x="247"/>
        <item x="326"/>
        <item x="370"/>
        <item x="368"/>
        <item x="23"/>
        <item x="53"/>
        <item x="359"/>
        <item x="246"/>
        <item x="260"/>
        <item x="313"/>
        <item x="292"/>
        <item x="8"/>
        <item x="351"/>
        <item x="286"/>
        <item x="20"/>
        <item x="27"/>
        <item x="220"/>
        <item x="319"/>
        <item x="396"/>
        <item x="39"/>
        <item x="59"/>
        <item x="259"/>
        <item x="356"/>
        <item x="377"/>
        <item x="280"/>
        <item x="261"/>
        <item x="242"/>
        <item x="33"/>
        <item x="352"/>
        <item x="398"/>
        <item x="47"/>
        <item x="365"/>
        <item x="382"/>
        <item x="54"/>
        <item x="397"/>
        <item x="262"/>
        <item x="40"/>
        <item x="235"/>
        <item x="255"/>
        <item x="316"/>
        <item x="227"/>
        <item x="46"/>
        <item x="249"/>
        <item x="218"/>
        <item x="288"/>
        <item x="285"/>
        <item x="245"/>
        <item x="378"/>
        <item x="376"/>
        <item x="253"/>
        <item x="224"/>
        <item x="384"/>
        <item x="252"/>
        <item x="461"/>
        <item x="375"/>
        <item x="7"/>
        <item x="274"/>
        <item x="300"/>
        <item x="353"/>
        <item x="383"/>
        <item x="273"/>
        <item x="36"/>
        <item x="311"/>
        <item x="403"/>
        <item x="297"/>
        <item x="11"/>
        <item x="119"/>
        <item x="310"/>
        <item x="72"/>
        <item x="291"/>
        <item x="114"/>
        <item x="118"/>
        <item x="281"/>
        <item x="267"/>
        <item x="51"/>
        <item x="465"/>
        <item x="299"/>
        <item x="219"/>
        <item x="73"/>
        <item x="45"/>
        <item x="293"/>
        <item x="58"/>
        <item x="391"/>
        <item x="430"/>
        <item x="30"/>
        <item x="320"/>
        <item x="392"/>
        <item x="60"/>
        <item x="217"/>
        <item x="282"/>
        <item x="434"/>
        <item x="121"/>
        <item x="24"/>
        <item x="112"/>
        <item x="463"/>
        <item x="279"/>
        <item x="71"/>
        <item x="460"/>
        <item x="454"/>
        <item x="91"/>
        <item x="275"/>
        <item x="462"/>
        <item x="332"/>
        <item x="41"/>
        <item x="94"/>
        <item x="372"/>
        <item x="402"/>
        <item x="360"/>
        <item x="55"/>
        <item x="106"/>
        <item x="429"/>
        <item x="399"/>
        <item x="221"/>
        <item x="48"/>
        <item x="385"/>
        <item x="228"/>
        <item x="350"/>
        <item x="142"/>
        <item x="431"/>
        <item x="93"/>
        <item x="256"/>
        <item x="379"/>
        <item x="266"/>
        <item x="135"/>
        <item x="268"/>
        <item x="331"/>
        <item x="455"/>
        <item x="294"/>
        <item x="265"/>
        <item x="314"/>
        <item x="456"/>
        <item x="322"/>
        <item x="327"/>
        <item x="276"/>
        <item x="107"/>
        <item x="120"/>
        <item x="98"/>
        <item x="366"/>
        <item x="432"/>
        <item x="269"/>
        <item x="390"/>
        <item x="113"/>
        <item x="330"/>
        <item x="134"/>
        <item x="92"/>
        <item x="74"/>
        <item x="141"/>
        <item x="14"/>
        <item x="108"/>
        <item x="42"/>
        <item x="75"/>
        <item x="38"/>
        <item x="355"/>
        <item x="400"/>
        <item x="105"/>
        <item x="126"/>
        <item x="428"/>
        <item x="101"/>
        <item x="127"/>
        <item x="213"/>
        <item x="437"/>
        <item x="464"/>
        <item x="111"/>
        <item x="151"/>
        <item x="467"/>
        <item x="122"/>
        <item x="435"/>
        <item x="26"/>
        <item x="148"/>
        <item x="128"/>
        <item x="61"/>
        <item x="363"/>
        <item x="423"/>
        <item x="155"/>
        <item x="156"/>
        <item x="32"/>
        <item x="321"/>
        <item x="147"/>
        <item x="393"/>
        <item x="90"/>
        <item x="436"/>
        <item x="0"/>
        <item x="289"/>
        <item x="199"/>
        <item x="154"/>
        <item x="237"/>
        <item x="19"/>
        <item x="404"/>
        <item x="333"/>
        <item x="283"/>
        <item x="149"/>
        <item x="374"/>
        <item x="214"/>
        <item x="301"/>
        <item x="329"/>
        <item x="78"/>
        <item x="125"/>
        <item x="422"/>
        <item x="162"/>
        <item x="212"/>
        <item x="457"/>
        <item x="57"/>
        <item x="129"/>
        <item x="4"/>
        <item x="244"/>
        <item x="160"/>
        <item x="2"/>
        <item x="401"/>
        <item x="251"/>
        <item x="334"/>
        <item x="102"/>
        <item x="146"/>
        <item x="367"/>
        <item x="115"/>
        <item x="424"/>
        <item x="6"/>
        <item x="87"/>
        <item x="215"/>
        <item x="3"/>
        <item x="1"/>
        <item x="100"/>
        <item x="143"/>
        <item x="117"/>
        <item x="18"/>
        <item x="386"/>
        <item x="50"/>
        <item x="211"/>
        <item x="175"/>
        <item x="450"/>
        <item x="150"/>
        <item x="161"/>
        <item x="415"/>
        <item x="417"/>
        <item x="328"/>
        <item x="86"/>
        <item x="205"/>
        <item x="271"/>
        <item x="345"/>
        <item x="448"/>
        <item x="258"/>
        <item x="389"/>
        <item x="88"/>
        <item x="349"/>
        <item x="157"/>
        <item x="79"/>
        <item x="223"/>
        <item x="97"/>
        <item x="96"/>
        <item x="153"/>
        <item x="416"/>
        <item x="257"/>
        <item x="309"/>
        <item x="381"/>
        <item x="62"/>
        <item x="466"/>
        <item x="395"/>
        <item x="89"/>
        <item x="25"/>
        <item x="418"/>
        <item x="140"/>
        <item x="284"/>
        <item x="131"/>
        <item x="99"/>
        <item x="169"/>
        <item x="346"/>
        <item x="136"/>
        <item x="31"/>
        <item x="231"/>
        <item x="290"/>
        <item x="449"/>
        <item x="453"/>
        <item x="163"/>
        <item x="180"/>
        <item x="207"/>
        <item x="84"/>
        <item x="296"/>
        <item x="278"/>
        <item x="405"/>
        <item x="85"/>
        <item x="123"/>
        <item x="116"/>
        <item x="132"/>
        <item x="438"/>
        <item x="133"/>
        <item x="13"/>
        <item x="12"/>
        <item x="56"/>
        <item x="77"/>
        <item x="315"/>
        <item x="124"/>
        <item x="95"/>
        <item x="37"/>
        <item x="250"/>
        <item x="451"/>
        <item x="344"/>
        <item x="110"/>
        <item x="419"/>
        <item x="427"/>
        <item x="5"/>
        <item x="380"/>
        <item x="49"/>
        <item x="304"/>
        <item x="159"/>
        <item x="200"/>
        <item x="303"/>
        <item x="206"/>
        <item x="425"/>
        <item x="164"/>
        <item x="458"/>
        <item x="441"/>
        <item x="192"/>
        <item x="193"/>
        <item x="270"/>
        <item x="302"/>
        <item x="459"/>
        <item x="444"/>
        <item x="243"/>
        <item x="181"/>
        <item x="354"/>
        <item x="263"/>
        <item x="236"/>
        <item x="80"/>
        <item x="70"/>
        <item x="204"/>
        <item x="295"/>
        <item x="145"/>
        <item x="264"/>
        <item x="347"/>
        <item x="201"/>
        <item x="44"/>
        <item x="421"/>
        <item x="81"/>
        <item x="443"/>
        <item x="109"/>
        <item x="183"/>
        <item x="394"/>
        <item x="187"/>
        <item x="373"/>
        <item x="182"/>
        <item x="179"/>
        <item x="130"/>
        <item x="167"/>
        <item x="170"/>
        <item x="222"/>
        <item x="277"/>
        <item x="194"/>
        <item x="137"/>
        <item x="186"/>
        <item x="188"/>
        <item x="144"/>
        <item x="158"/>
        <item x="362"/>
        <item x="440"/>
        <item x="198"/>
        <item x="43"/>
        <item x="172"/>
        <item x="209"/>
        <item x="103"/>
        <item x="76"/>
        <item x="230"/>
        <item x="104"/>
        <item x="305"/>
        <item x="348"/>
        <item x="439"/>
        <item x="361"/>
        <item x="442"/>
        <item x="208"/>
        <item x="337"/>
        <item x="152"/>
        <item x="343"/>
        <item x="210"/>
        <item x="185"/>
        <item x="306"/>
        <item x="433"/>
        <item x="216"/>
        <item x="174"/>
        <item x="197"/>
        <item x="196"/>
        <item x="166"/>
        <item x="388"/>
        <item x="189"/>
        <item x="165"/>
        <item x="426"/>
        <item x="139"/>
        <item x="452"/>
        <item x="191"/>
        <item x="414"/>
        <item x="202"/>
        <item x="203"/>
        <item x="335"/>
        <item x="173"/>
        <item x="420"/>
        <item x="171"/>
        <item x="82"/>
        <item x="195"/>
        <item x="168"/>
        <item x="336"/>
        <item x="447"/>
        <item x="229"/>
        <item x="190"/>
        <item x="138"/>
        <item x="184"/>
        <item x="63"/>
        <item x="387"/>
        <item x="342"/>
        <item x="339"/>
        <item x="176"/>
        <item x="445"/>
        <item x="308"/>
        <item x="446"/>
        <item x="178"/>
        <item x="177"/>
        <item x="83"/>
        <item x="406"/>
        <item x="64"/>
        <item x="338"/>
        <item x="407"/>
        <item x="307"/>
        <item x="66"/>
        <item x="67"/>
        <item x="69"/>
        <item x="65"/>
        <item x="68"/>
        <item x="340"/>
        <item x="409"/>
        <item x="341"/>
        <item x="410"/>
        <item x="408"/>
        <item x="411"/>
        <item x="413"/>
        <item x="412"/>
        <item x="15"/>
        <item t="default"/>
      </items>
    </pivotField>
    <pivotField dataField="1" showAll="0">
      <items count="476">
        <item x="328"/>
        <item x="15"/>
        <item x="16"/>
        <item x="240"/>
        <item x="321"/>
        <item x="35"/>
        <item x="34"/>
        <item x="375"/>
        <item x="246"/>
        <item x="233"/>
        <item x="22"/>
        <item x="28"/>
        <item x="247"/>
        <item x="21"/>
        <item x="239"/>
        <item x="232"/>
        <item x="374"/>
        <item x="9"/>
        <item x="294"/>
        <item x="27"/>
        <item x="253"/>
        <item x="267"/>
        <item x="30"/>
        <item x="261"/>
        <item x="7"/>
        <item x="248"/>
        <item x="367"/>
        <item x="380"/>
        <item x="293"/>
        <item x="300"/>
        <item x="8"/>
        <item x="254"/>
        <item x="56"/>
        <item x="369"/>
        <item x="362"/>
        <item x="41"/>
        <item x="307"/>
        <item x="292"/>
        <item x="368"/>
        <item x="6"/>
        <item x="20"/>
        <item x="55"/>
        <item x="23"/>
        <item x="361"/>
        <item x="268"/>
        <item x="366"/>
        <item x="333"/>
        <item x="245"/>
        <item x="334"/>
        <item x="360"/>
        <item x="269"/>
        <item x="226"/>
        <item x="252"/>
        <item x="231"/>
        <item x="234"/>
        <item x="381"/>
        <item x="286"/>
        <item x="33"/>
        <item x="249"/>
        <item x="393"/>
        <item x="42"/>
        <item x="266"/>
        <item x="335"/>
        <item x="392"/>
        <item x="391"/>
        <item x="387"/>
        <item x="29"/>
        <item x="255"/>
        <item x="295"/>
        <item x="336"/>
        <item x="363"/>
        <item x="242"/>
        <item x="327"/>
        <item x="279"/>
        <item x="407"/>
        <item x="54"/>
        <item x="322"/>
        <item x="17"/>
        <item x="62"/>
        <item x="228"/>
        <item x="382"/>
        <item x="379"/>
        <item x="405"/>
        <item x="406"/>
        <item x="36"/>
        <item x="227"/>
        <item x="275"/>
        <item x="262"/>
        <item x="320"/>
        <item x="359"/>
        <item x="125"/>
        <item x="225"/>
        <item x="319"/>
        <item x="120"/>
        <item x="287"/>
        <item x="326"/>
        <item x="301"/>
        <item x="280"/>
        <item x="376"/>
        <item x="309"/>
        <item x="118"/>
        <item x="329"/>
        <item x="285"/>
        <item x="308"/>
        <item x="306"/>
        <item x="288"/>
        <item x="40"/>
        <item x="440"/>
        <item x="37"/>
        <item x="49"/>
        <item x="61"/>
        <item x="469"/>
        <item x="386"/>
        <item x="259"/>
        <item x="220"/>
        <item x="401"/>
        <item x="57"/>
        <item x="124"/>
        <item x="468"/>
        <item x="10"/>
        <item x="219"/>
        <item x="75"/>
        <item x="388"/>
        <item x="256"/>
        <item x="260"/>
        <item x="332"/>
        <item x="400"/>
        <item x="99"/>
        <item x="383"/>
        <item x="48"/>
        <item x="276"/>
        <item x="235"/>
        <item x="77"/>
        <item x="394"/>
        <item x="24"/>
        <item x="221"/>
        <item x="127"/>
        <item x="339"/>
        <item x="50"/>
        <item x="445"/>
        <item x="330"/>
        <item x="439"/>
        <item x="281"/>
        <item x="13"/>
        <item x="274"/>
        <item x="103"/>
        <item x="96"/>
        <item x="302"/>
        <item x="340"/>
        <item x="299"/>
        <item x="43"/>
        <item x="26"/>
        <item x="76"/>
        <item x="119"/>
        <item x="146"/>
        <item x="411"/>
        <item x="412"/>
        <item x="464"/>
        <item x="470"/>
        <item x="289"/>
        <item x="110"/>
        <item x="51"/>
        <item x="140"/>
        <item x="145"/>
        <item x="385"/>
        <item x="126"/>
        <item x="19"/>
        <item x="365"/>
        <item x="159"/>
        <item x="471"/>
        <item x="111"/>
        <item x="218"/>
        <item x="123"/>
        <item x="465"/>
        <item x="296"/>
        <item x="263"/>
        <item x="112"/>
        <item x="117"/>
        <item x="5"/>
        <item x="151"/>
        <item x="431"/>
        <item x="39"/>
        <item x="337"/>
        <item x="241"/>
        <item x="98"/>
        <item x="270"/>
        <item x="63"/>
        <item x="432"/>
        <item x="244"/>
        <item x="133"/>
        <item x="273"/>
        <item x="3"/>
        <item x="152"/>
        <item x="342"/>
        <item x="341"/>
        <item x="258"/>
        <item x="113"/>
        <item x="158"/>
        <item x="128"/>
        <item x="47"/>
        <item x="303"/>
        <item x="441"/>
        <item x="214"/>
        <item x="370"/>
        <item x="325"/>
        <item x="60"/>
        <item x="358"/>
        <item x="282"/>
        <item x="95"/>
        <item x="251"/>
        <item x="166"/>
        <item x="373"/>
        <item x="58"/>
        <item x="433"/>
        <item x="222"/>
        <item x="0"/>
        <item x="164"/>
        <item x="265"/>
        <item x="473"/>
        <item x="447"/>
        <item x="31"/>
        <item x="318"/>
        <item x="278"/>
        <item x="438"/>
        <item x="2"/>
        <item x="448"/>
        <item x="343"/>
        <item x="180"/>
        <item x="474"/>
        <item x="331"/>
        <item x="408"/>
        <item x="134"/>
        <item x="298"/>
        <item x="153"/>
        <item x="165"/>
        <item x="130"/>
        <item x="150"/>
        <item x="88"/>
        <item x="338"/>
        <item x="132"/>
        <item x="97"/>
        <item x="230"/>
        <item x="107"/>
        <item x="413"/>
        <item x="378"/>
        <item x="53"/>
        <item x="291"/>
        <item x="444"/>
        <item x="310"/>
        <item x="323"/>
        <item x="102"/>
        <item x="446"/>
        <item x="82"/>
        <item x="18"/>
        <item x="399"/>
        <item x="284"/>
        <item x="213"/>
        <item x="398"/>
        <item x="472"/>
        <item x="90"/>
        <item x="44"/>
        <item x="389"/>
        <item x="1"/>
        <item x="78"/>
        <item x="206"/>
        <item x="32"/>
        <item x="116"/>
        <item x="466"/>
        <item x="410"/>
        <item x="25"/>
        <item x="160"/>
        <item x="224"/>
        <item x="106"/>
        <item x="114"/>
        <item x="238"/>
        <item x="353"/>
        <item x="425"/>
        <item x="122"/>
        <item x="167"/>
        <item x="355"/>
        <item x="272"/>
        <item x="402"/>
        <item x="4"/>
        <item x="305"/>
        <item x="290"/>
        <item x="171"/>
        <item x="426"/>
        <item x="91"/>
        <item x="81"/>
        <item x="211"/>
        <item x="205"/>
        <item x="147"/>
        <item x="93"/>
        <item x="92"/>
        <item x="312"/>
        <item x="157"/>
        <item x="38"/>
        <item x="12"/>
        <item x="135"/>
        <item x="212"/>
        <item x="434"/>
        <item x="149"/>
        <item x="207"/>
        <item x="163"/>
        <item x="442"/>
        <item x="154"/>
        <item x="404"/>
        <item x="89"/>
        <item x="427"/>
        <item x="64"/>
        <item x="101"/>
        <item x="79"/>
        <item x="83"/>
        <item x="390"/>
        <item x="217"/>
        <item x="377"/>
        <item x="215"/>
        <item x="59"/>
        <item x="121"/>
        <item x="52"/>
        <item x="156"/>
        <item x="198"/>
        <item x="283"/>
        <item x="186"/>
        <item x="313"/>
        <item x="364"/>
        <item x="185"/>
        <item x="174"/>
        <item x="104"/>
        <item x="395"/>
        <item x="277"/>
        <item x="229"/>
        <item x="384"/>
        <item x="461"/>
        <item x="424"/>
        <item x="409"/>
        <item x="199"/>
        <item x="403"/>
        <item x="354"/>
        <item x="324"/>
        <item x="250"/>
        <item x="437"/>
        <item x="451"/>
        <item x="372"/>
        <item x="462"/>
        <item x="161"/>
        <item x="459"/>
        <item x="467"/>
        <item x="193"/>
        <item x="430"/>
        <item x="131"/>
        <item x="184"/>
        <item x="11"/>
        <item x="100"/>
        <item x="46"/>
        <item x="136"/>
        <item x="191"/>
        <item x="357"/>
        <item x="192"/>
        <item x="356"/>
        <item x="129"/>
        <item x="74"/>
        <item x="311"/>
        <item x="304"/>
        <item x="297"/>
        <item x="460"/>
        <item x="243"/>
        <item x="143"/>
        <item x="271"/>
        <item x="144"/>
        <item x="435"/>
        <item x="148"/>
        <item x="443"/>
        <item x="314"/>
        <item x="428"/>
        <item x="179"/>
        <item x="257"/>
        <item x="115"/>
        <item x="94"/>
        <item x="190"/>
        <item x="105"/>
        <item x="139"/>
        <item x="210"/>
        <item x="155"/>
        <item x="168"/>
        <item x="264"/>
        <item x="170"/>
        <item x="187"/>
        <item x="84"/>
        <item x="223"/>
        <item x="371"/>
        <item x="197"/>
        <item x="80"/>
        <item x="452"/>
        <item x="172"/>
        <item x="315"/>
        <item x="346"/>
        <item x="175"/>
        <item x="200"/>
        <item x="450"/>
        <item x="45"/>
        <item x="344"/>
        <item x="137"/>
        <item x="65"/>
        <item x="352"/>
        <item x="463"/>
        <item x="138"/>
        <item x="414"/>
        <item x="109"/>
        <item x="204"/>
        <item x="162"/>
        <item x="178"/>
        <item x="423"/>
        <item x="196"/>
        <item x="208"/>
        <item x="345"/>
        <item x="449"/>
        <item x="458"/>
        <item x="108"/>
        <item x="453"/>
        <item x="455"/>
        <item x="86"/>
        <item x="415"/>
        <item x="436"/>
        <item x="429"/>
        <item x="66"/>
        <item x="194"/>
        <item x="397"/>
        <item x="169"/>
        <item x="177"/>
        <item x="85"/>
        <item x="203"/>
        <item x="87"/>
        <item x="396"/>
        <item x="176"/>
        <item x="181"/>
        <item x="182"/>
        <item x="317"/>
        <item x="216"/>
        <item x="236"/>
        <item x="201"/>
        <item x="188"/>
        <item x="141"/>
        <item x="454"/>
        <item x="416"/>
        <item x="183"/>
        <item x="67"/>
        <item x="456"/>
        <item x="142"/>
        <item x="209"/>
        <item x="195"/>
        <item x="70"/>
        <item x="419"/>
        <item x="351"/>
        <item x="73"/>
        <item x="316"/>
        <item x="457"/>
        <item x="418"/>
        <item x="417"/>
        <item x="189"/>
        <item x="69"/>
        <item x="237"/>
        <item x="420"/>
        <item x="68"/>
        <item x="347"/>
        <item x="173"/>
        <item x="71"/>
        <item x="422"/>
        <item x="348"/>
        <item x="421"/>
        <item x="72"/>
        <item x="350"/>
        <item x="202"/>
        <item x="349"/>
        <item x="14"/>
        <item t="default"/>
      </items>
    </pivotField>
    <pivotField dataField="1" showAll="0">
      <items count="68">
        <item x="58"/>
        <item x="61"/>
        <item x="60"/>
        <item x="46"/>
        <item x="66"/>
        <item x="48"/>
        <item x="65"/>
        <item x="59"/>
        <item x="24"/>
        <item x="37"/>
        <item x="33"/>
        <item x="64"/>
        <item x="63"/>
        <item x="50"/>
        <item x="22"/>
        <item x="15"/>
        <item x="29"/>
        <item x="27"/>
        <item x="38"/>
        <item x="52"/>
        <item x="32"/>
        <item x="47"/>
        <item x="42"/>
        <item x="35"/>
        <item x="11"/>
        <item x="36"/>
        <item x="28"/>
        <item x="40"/>
        <item x="26"/>
        <item x="9"/>
        <item x="10"/>
        <item x="34"/>
        <item x="30"/>
        <item x="23"/>
        <item x="18"/>
        <item x="1"/>
        <item x="21"/>
        <item x="16"/>
        <item x="39"/>
        <item x="0"/>
        <item x="12"/>
        <item x="8"/>
        <item x="2"/>
        <item x="25"/>
        <item x="4"/>
        <item x="13"/>
        <item x="20"/>
        <item x="5"/>
        <item x="51"/>
        <item x="31"/>
        <item x="19"/>
        <item x="41"/>
        <item x="57"/>
        <item x="45"/>
        <item x="17"/>
        <item x="3"/>
        <item x="7"/>
        <item x="49"/>
        <item x="44"/>
        <item x="6"/>
        <item x="43"/>
        <item x="54"/>
        <item x="53"/>
        <item x="56"/>
        <item x="55"/>
        <item x="62"/>
        <item x="14"/>
        <item t="default"/>
      </items>
    </pivotField>
    <pivotField showAll="0">
      <items count="8">
        <item x="6"/>
        <item x="0"/>
        <item x="1"/>
        <item x="2"/>
        <item x="3"/>
        <item x="4"/>
        <item x="5"/>
        <item t="default"/>
      </items>
    </pivotField>
    <pivotField showAll="0">
      <items count="3">
        <item x="0"/>
        <item x="1"/>
        <item t="default"/>
      </items>
    </pivotField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>
      <items count="5">
        <item x="3"/>
        <item x="1"/>
        <item x="2"/>
        <item x="0"/>
        <item t="default"/>
      </items>
    </pivotField>
    <pivotField showAll="0">
      <items count="3">
        <item x="1"/>
        <item x="0"/>
        <item t="default"/>
      </items>
    </pivotField>
    <pivotField showAll="0">
      <items count="3">
        <item x="0"/>
        <item x="1"/>
        <item t="default"/>
      </items>
    </pivotField>
    <pivotField showAll="0">
      <items count="3">
        <item x="0"/>
        <item x="1"/>
        <item t="default"/>
      </items>
    </pivotField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numFmtId="3" showAll="0"/>
    <pivotField showAll="0">
      <items count="3">
        <item x="0"/>
        <item x="1"/>
        <item t="default"/>
      </items>
    </pivotField>
    <pivotField axis="axisRow" showAll="0">
      <items count="22">
        <item x="3"/>
        <item x="15"/>
        <item x="8"/>
        <item x="7"/>
        <item x="4"/>
        <item x="5"/>
        <item x="10"/>
        <item x="12"/>
        <item x="20"/>
        <item x="9"/>
        <item x="19"/>
        <item x="2"/>
        <item x="11"/>
        <item x="1"/>
        <item x="14"/>
        <item x="6"/>
        <item x="17"/>
        <item x="18"/>
        <item x="13"/>
        <item x="16"/>
        <item x="0"/>
        <item t="default"/>
      </items>
    </pivotField>
  </pivotFields>
  <rowFields count="1">
    <field x="20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Tram_Counts" fld="1" subtotal="average" baseField="0" baseItem="0" numFmtId="1"/>
    <dataField name="Average of Tram_Conversions" fld="3" subtotal="average" baseField="0" baseItem="0" numFmtId="2"/>
    <dataField name="Average of Venue_Visitation" fld="2" subtotal="average" baseField="0" baseItem="0" numFmtId="1"/>
  </dataFields>
  <formats count="6">
    <format dxfId="5">
      <pivotArea collapsedLevelsAreSubtotals="1" fieldPosition="0">
        <references count="1">
          <reference field="20" count="1">
            <x v="1"/>
          </reference>
        </references>
      </pivotArea>
    </format>
    <format dxfId="4">
      <pivotArea dataOnly="0" labelOnly="1" fieldPosition="0">
        <references count="1">
          <reference field="20" count="1">
            <x v="1"/>
          </reference>
        </references>
      </pivotArea>
    </format>
    <format dxfId="3">
      <pivotArea collapsedLevelsAreSubtotals="1" fieldPosition="0">
        <references count="1">
          <reference field="20" count="2">
            <x v="14"/>
            <x v="15"/>
          </reference>
        </references>
      </pivotArea>
    </format>
    <format dxfId="2">
      <pivotArea dataOnly="0" labelOnly="1" fieldPosition="0">
        <references count="1">
          <reference field="20" count="2">
            <x v="14"/>
            <x v="15"/>
          </reference>
        </references>
      </pivotArea>
    </format>
    <format dxfId="1">
      <pivotArea collapsedLevelsAreSubtotals="1" fieldPosition="0">
        <references count="1">
          <reference field="20" count="1">
            <x v="18"/>
          </reference>
        </references>
      </pivotArea>
    </format>
    <format dxfId="0">
      <pivotArea dataOnly="0" labelOnly="1" fieldPosition="0">
        <references count="1">
          <reference field="20" count="1">
            <x v="18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4BB493-CC44-5B4F-AB2D-56EF77AC8698}" name="PivotTable1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Tram_Counts_Category">
  <location ref="A87:D90" firstHeaderRow="0" firstDataRow="1" firstDataCol="1"/>
  <pivotFields count="21">
    <pivotField numFmtId="14" showAll="0"/>
    <pivotField dataField="1" showAll="0">
      <items count="469">
        <item x="226"/>
        <item x="272"/>
        <item x="248"/>
        <item x="16"/>
        <item x="35"/>
        <item x="22"/>
        <item x="318"/>
        <item x="357"/>
        <item x="254"/>
        <item x="358"/>
        <item x="52"/>
        <item x="312"/>
        <item x="28"/>
        <item x="324"/>
        <item x="10"/>
        <item x="364"/>
        <item x="233"/>
        <item x="287"/>
        <item x="369"/>
        <item x="240"/>
        <item x="21"/>
        <item x="239"/>
        <item x="34"/>
        <item x="29"/>
        <item x="298"/>
        <item x="238"/>
        <item x="9"/>
        <item x="241"/>
        <item x="234"/>
        <item x="317"/>
        <item x="225"/>
        <item x="323"/>
        <item x="371"/>
        <item x="17"/>
        <item x="232"/>
        <item x="325"/>
        <item x="247"/>
        <item x="326"/>
        <item x="370"/>
        <item x="368"/>
        <item x="23"/>
        <item x="53"/>
        <item x="359"/>
        <item x="246"/>
        <item x="260"/>
        <item x="313"/>
        <item x="292"/>
        <item x="8"/>
        <item x="351"/>
        <item x="286"/>
        <item x="20"/>
        <item x="27"/>
        <item x="220"/>
        <item x="319"/>
        <item x="396"/>
        <item x="39"/>
        <item x="59"/>
        <item x="259"/>
        <item x="356"/>
        <item x="377"/>
        <item x="280"/>
        <item x="261"/>
        <item x="242"/>
        <item x="33"/>
        <item x="352"/>
        <item x="398"/>
        <item x="47"/>
        <item x="365"/>
        <item x="382"/>
        <item x="54"/>
        <item x="397"/>
        <item x="262"/>
        <item x="40"/>
        <item x="235"/>
        <item x="255"/>
        <item x="316"/>
        <item x="227"/>
        <item x="46"/>
        <item x="249"/>
        <item x="218"/>
        <item x="288"/>
        <item x="285"/>
        <item x="245"/>
        <item x="378"/>
        <item x="376"/>
        <item x="253"/>
        <item x="224"/>
        <item x="384"/>
        <item x="252"/>
        <item x="461"/>
        <item x="375"/>
        <item x="7"/>
        <item x="274"/>
        <item x="300"/>
        <item x="353"/>
        <item x="383"/>
        <item x="273"/>
        <item x="36"/>
        <item x="311"/>
        <item x="403"/>
        <item x="297"/>
        <item x="11"/>
        <item x="119"/>
        <item x="310"/>
        <item x="72"/>
        <item x="291"/>
        <item x="114"/>
        <item x="118"/>
        <item x="281"/>
        <item x="267"/>
        <item x="51"/>
        <item x="465"/>
        <item x="299"/>
        <item x="219"/>
        <item x="73"/>
        <item x="45"/>
        <item x="293"/>
        <item x="58"/>
        <item x="391"/>
        <item x="430"/>
        <item x="30"/>
        <item x="320"/>
        <item x="392"/>
        <item x="60"/>
        <item x="217"/>
        <item x="282"/>
        <item x="434"/>
        <item x="121"/>
        <item x="24"/>
        <item x="112"/>
        <item x="463"/>
        <item x="279"/>
        <item x="71"/>
        <item x="460"/>
        <item x="454"/>
        <item x="91"/>
        <item x="275"/>
        <item x="462"/>
        <item x="332"/>
        <item x="41"/>
        <item x="94"/>
        <item x="372"/>
        <item x="402"/>
        <item x="360"/>
        <item x="55"/>
        <item x="106"/>
        <item x="429"/>
        <item x="399"/>
        <item x="221"/>
        <item x="48"/>
        <item x="385"/>
        <item x="228"/>
        <item x="350"/>
        <item x="142"/>
        <item x="431"/>
        <item x="93"/>
        <item x="256"/>
        <item x="379"/>
        <item x="266"/>
        <item x="135"/>
        <item x="268"/>
        <item x="331"/>
        <item x="455"/>
        <item x="294"/>
        <item x="265"/>
        <item x="314"/>
        <item x="456"/>
        <item x="322"/>
        <item x="327"/>
        <item x="276"/>
        <item x="107"/>
        <item x="120"/>
        <item x="98"/>
        <item x="366"/>
        <item x="432"/>
        <item x="269"/>
        <item x="390"/>
        <item x="113"/>
        <item x="330"/>
        <item x="134"/>
        <item x="92"/>
        <item x="74"/>
        <item x="141"/>
        <item x="14"/>
        <item x="108"/>
        <item x="42"/>
        <item x="75"/>
        <item x="38"/>
        <item x="355"/>
        <item x="400"/>
        <item x="105"/>
        <item x="126"/>
        <item x="428"/>
        <item x="101"/>
        <item x="127"/>
        <item x="213"/>
        <item x="437"/>
        <item x="464"/>
        <item x="111"/>
        <item x="151"/>
        <item x="467"/>
        <item x="122"/>
        <item x="435"/>
        <item x="26"/>
        <item x="148"/>
        <item x="128"/>
        <item x="61"/>
        <item x="363"/>
        <item x="423"/>
        <item x="155"/>
        <item x="156"/>
        <item x="32"/>
        <item x="321"/>
        <item x="147"/>
        <item x="393"/>
        <item x="90"/>
        <item x="436"/>
        <item x="0"/>
        <item x="289"/>
        <item x="199"/>
        <item x="154"/>
        <item x="237"/>
        <item x="19"/>
        <item x="404"/>
        <item x="333"/>
        <item x="283"/>
        <item x="149"/>
        <item x="374"/>
        <item x="214"/>
        <item x="301"/>
        <item x="329"/>
        <item x="78"/>
        <item x="125"/>
        <item x="422"/>
        <item x="162"/>
        <item x="212"/>
        <item x="457"/>
        <item x="57"/>
        <item x="129"/>
        <item x="4"/>
        <item x="244"/>
        <item x="160"/>
        <item x="2"/>
        <item x="401"/>
        <item x="251"/>
        <item x="334"/>
        <item x="102"/>
        <item x="146"/>
        <item x="367"/>
        <item x="115"/>
        <item x="424"/>
        <item x="6"/>
        <item x="87"/>
        <item x="215"/>
        <item x="3"/>
        <item x="1"/>
        <item x="100"/>
        <item x="143"/>
        <item x="117"/>
        <item x="18"/>
        <item x="386"/>
        <item x="50"/>
        <item x="211"/>
        <item x="175"/>
        <item x="450"/>
        <item x="150"/>
        <item x="161"/>
        <item x="415"/>
        <item x="417"/>
        <item x="328"/>
        <item x="86"/>
        <item x="205"/>
        <item x="271"/>
        <item x="345"/>
        <item x="448"/>
        <item x="258"/>
        <item x="389"/>
        <item x="88"/>
        <item x="349"/>
        <item x="157"/>
        <item x="79"/>
        <item x="223"/>
        <item x="97"/>
        <item x="96"/>
        <item x="153"/>
        <item x="416"/>
        <item x="257"/>
        <item x="309"/>
        <item x="381"/>
        <item x="62"/>
        <item x="466"/>
        <item x="395"/>
        <item x="89"/>
        <item x="25"/>
        <item x="418"/>
        <item x="140"/>
        <item x="284"/>
        <item x="131"/>
        <item x="99"/>
        <item x="169"/>
        <item x="346"/>
        <item x="136"/>
        <item x="31"/>
        <item x="231"/>
        <item x="290"/>
        <item x="449"/>
        <item x="453"/>
        <item x="163"/>
        <item x="180"/>
        <item x="207"/>
        <item x="84"/>
        <item x="296"/>
        <item x="278"/>
        <item x="405"/>
        <item x="85"/>
        <item x="123"/>
        <item x="116"/>
        <item x="132"/>
        <item x="438"/>
        <item x="133"/>
        <item x="13"/>
        <item x="12"/>
        <item x="56"/>
        <item x="77"/>
        <item x="315"/>
        <item x="124"/>
        <item x="95"/>
        <item x="37"/>
        <item x="250"/>
        <item x="451"/>
        <item x="344"/>
        <item x="110"/>
        <item x="419"/>
        <item x="427"/>
        <item x="5"/>
        <item x="380"/>
        <item x="49"/>
        <item x="304"/>
        <item x="159"/>
        <item x="200"/>
        <item x="303"/>
        <item x="206"/>
        <item x="425"/>
        <item x="164"/>
        <item x="458"/>
        <item x="441"/>
        <item x="192"/>
        <item x="193"/>
        <item x="270"/>
        <item x="302"/>
        <item x="459"/>
        <item x="444"/>
        <item x="243"/>
        <item x="181"/>
        <item x="354"/>
        <item x="263"/>
        <item x="236"/>
        <item x="80"/>
        <item x="70"/>
        <item x="204"/>
        <item x="295"/>
        <item x="145"/>
        <item x="264"/>
        <item x="347"/>
        <item x="201"/>
        <item x="44"/>
        <item x="421"/>
        <item x="81"/>
        <item x="443"/>
        <item x="109"/>
        <item x="183"/>
        <item x="394"/>
        <item x="187"/>
        <item x="373"/>
        <item x="182"/>
        <item x="179"/>
        <item x="130"/>
        <item x="167"/>
        <item x="170"/>
        <item x="222"/>
        <item x="277"/>
        <item x="194"/>
        <item x="137"/>
        <item x="186"/>
        <item x="188"/>
        <item x="144"/>
        <item x="158"/>
        <item x="362"/>
        <item x="440"/>
        <item x="198"/>
        <item x="43"/>
        <item x="172"/>
        <item x="209"/>
        <item x="103"/>
        <item x="76"/>
        <item x="230"/>
        <item x="104"/>
        <item x="305"/>
        <item x="348"/>
        <item x="439"/>
        <item x="361"/>
        <item x="442"/>
        <item x="208"/>
        <item x="337"/>
        <item x="152"/>
        <item x="343"/>
        <item x="210"/>
        <item x="185"/>
        <item x="306"/>
        <item x="433"/>
        <item x="216"/>
        <item x="174"/>
        <item x="197"/>
        <item x="196"/>
        <item x="166"/>
        <item x="388"/>
        <item x="189"/>
        <item x="165"/>
        <item x="426"/>
        <item x="139"/>
        <item x="452"/>
        <item x="191"/>
        <item x="414"/>
        <item x="202"/>
        <item x="203"/>
        <item x="335"/>
        <item x="173"/>
        <item x="420"/>
        <item x="171"/>
        <item x="82"/>
        <item x="195"/>
        <item x="168"/>
        <item x="336"/>
        <item x="447"/>
        <item x="229"/>
        <item x="190"/>
        <item x="138"/>
        <item x="184"/>
        <item x="63"/>
        <item x="387"/>
        <item x="342"/>
        <item x="339"/>
        <item x="176"/>
        <item x="445"/>
        <item x="308"/>
        <item x="446"/>
        <item x="178"/>
        <item x="177"/>
        <item x="83"/>
        <item x="406"/>
        <item x="64"/>
        <item x="338"/>
        <item x="407"/>
        <item x="307"/>
        <item x="66"/>
        <item x="67"/>
        <item x="69"/>
        <item x="65"/>
        <item x="68"/>
        <item x="340"/>
        <item x="409"/>
        <item x="341"/>
        <item x="410"/>
        <item x="408"/>
        <item x="411"/>
        <item x="413"/>
        <item x="412"/>
        <item x="15"/>
        <item t="default"/>
      </items>
    </pivotField>
    <pivotField dataField="1" showAll="0">
      <items count="476">
        <item x="328"/>
        <item x="15"/>
        <item x="16"/>
        <item x="240"/>
        <item x="321"/>
        <item x="35"/>
        <item x="34"/>
        <item x="375"/>
        <item x="246"/>
        <item x="233"/>
        <item x="22"/>
        <item x="28"/>
        <item x="247"/>
        <item x="21"/>
        <item x="239"/>
        <item x="232"/>
        <item x="374"/>
        <item x="9"/>
        <item x="294"/>
        <item x="27"/>
        <item x="253"/>
        <item x="267"/>
        <item x="30"/>
        <item x="261"/>
        <item x="7"/>
        <item x="248"/>
        <item x="367"/>
        <item x="380"/>
        <item x="293"/>
        <item x="300"/>
        <item x="8"/>
        <item x="254"/>
        <item x="56"/>
        <item x="369"/>
        <item x="362"/>
        <item x="41"/>
        <item x="307"/>
        <item x="292"/>
        <item x="368"/>
        <item x="6"/>
        <item x="20"/>
        <item x="55"/>
        <item x="23"/>
        <item x="361"/>
        <item x="268"/>
        <item x="366"/>
        <item x="333"/>
        <item x="245"/>
        <item x="334"/>
        <item x="360"/>
        <item x="269"/>
        <item x="226"/>
        <item x="252"/>
        <item x="231"/>
        <item x="234"/>
        <item x="381"/>
        <item x="286"/>
        <item x="33"/>
        <item x="249"/>
        <item x="393"/>
        <item x="42"/>
        <item x="266"/>
        <item x="335"/>
        <item x="392"/>
        <item x="391"/>
        <item x="387"/>
        <item x="29"/>
        <item x="255"/>
        <item x="295"/>
        <item x="336"/>
        <item x="363"/>
        <item x="242"/>
        <item x="327"/>
        <item x="279"/>
        <item x="407"/>
        <item x="54"/>
        <item x="322"/>
        <item x="17"/>
        <item x="62"/>
        <item x="228"/>
        <item x="382"/>
        <item x="379"/>
        <item x="405"/>
        <item x="406"/>
        <item x="36"/>
        <item x="227"/>
        <item x="275"/>
        <item x="262"/>
        <item x="320"/>
        <item x="359"/>
        <item x="125"/>
        <item x="225"/>
        <item x="319"/>
        <item x="120"/>
        <item x="287"/>
        <item x="326"/>
        <item x="301"/>
        <item x="280"/>
        <item x="376"/>
        <item x="309"/>
        <item x="118"/>
        <item x="329"/>
        <item x="285"/>
        <item x="308"/>
        <item x="306"/>
        <item x="288"/>
        <item x="40"/>
        <item x="440"/>
        <item x="37"/>
        <item x="49"/>
        <item x="61"/>
        <item x="469"/>
        <item x="386"/>
        <item x="259"/>
        <item x="220"/>
        <item x="401"/>
        <item x="57"/>
        <item x="124"/>
        <item x="468"/>
        <item x="10"/>
        <item x="219"/>
        <item x="75"/>
        <item x="388"/>
        <item x="256"/>
        <item x="260"/>
        <item x="332"/>
        <item x="400"/>
        <item x="99"/>
        <item x="383"/>
        <item x="48"/>
        <item x="276"/>
        <item x="235"/>
        <item x="77"/>
        <item x="394"/>
        <item x="24"/>
        <item x="221"/>
        <item x="127"/>
        <item x="339"/>
        <item x="50"/>
        <item x="445"/>
        <item x="330"/>
        <item x="439"/>
        <item x="281"/>
        <item x="13"/>
        <item x="274"/>
        <item x="103"/>
        <item x="96"/>
        <item x="302"/>
        <item x="340"/>
        <item x="299"/>
        <item x="43"/>
        <item x="26"/>
        <item x="76"/>
        <item x="119"/>
        <item x="146"/>
        <item x="411"/>
        <item x="412"/>
        <item x="464"/>
        <item x="470"/>
        <item x="289"/>
        <item x="110"/>
        <item x="51"/>
        <item x="140"/>
        <item x="145"/>
        <item x="385"/>
        <item x="126"/>
        <item x="19"/>
        <item x="365"/>
        <item x="159"/>
        <item x="471"/>
        <item x="111"/>
        <item x="218"/>
        <item x="123"/>
        <item x="465"/>
        <item x="296"/>
        <item x="263"/>
        <item x="112"/>
        <item x="117"/>
        <item x="5"/>
        <item x="151"/>
        <item x="431"/>
        <item x="39"/>
        <item x="337"/>
        <item x="241"/>
        <item x="98"/>
        <item x="270"/>
        <item x="63"/>
        <item x="432"/>
        <item x="244"/>
        <item x="133"/>
        <item x="273"/>
        <item x="3"/>
        <item x="152"/>
        <item x="342"/>
        <item x="341"/>
        <item x="258"/>
        <item x="113"/>
        <item x="158"/>
        <item x="128"/>
        <item x="47"/>
        <item x="303"/>
        <item x="441"/>
        <item x="214"/>
        <item x="370"/>
        <item x="325"/>
        <item x="60"/>
        <item x="358"/>
        <item x="282"/>
        <item x="95"/>
        <item x="251"/>
        <item x="166"/>
        <item x="373"/>
        <item x="58"/>
        <item x="433"/>
        <item x="222"/>
        <item x="0"/>
        <item x="164"/>
        <item x="265"/>
        <item x="473"/>
        <item x="447"/>
        <item x="31"/>
        <item x="318"/>
        <item x="278"/>
        <item x="438"/>
        <item x="2"/>
        <item x="448"/>
        <item x="343"/>
        <item x="180"/>
        <item x="474"/>
        <item x="331"/>
        <item x="408"/>
        <item x="134"/>
        <item x="298"/>
        <item x="153"/>
        <item x="165"/>
        <item x="130"/>
        <item x="150"/>
        <item x="88"/>
        <item x="338"/>
        <item x="132"/>
        <item x="97"/>
        <item x="230"/>
        <item x="107"/>
        <item x="413"/>
        <item x="378"/>
        <item x="53"/>
        <item x="291"/>
        <item x="444"/>
        <item x="310"/>
        <item x="323"/>
        <item x="102"/>
        <item x="446"/>
        <item x="82"/>
        <item x="18"/>
        <item x="399"/>
        <item x="284"/>
        <item x="213"/>
        <item x="398"/>
        <item x="472"/>
        <item x="90"/>
        <item x="44"/>
        <item x="389"/>
        <item x="1"/>
        <item x="78"/>
        <item x="206"/>
        <item x="32"/>
        <item x="116"/>
        <item x="466"/>
        <item x="410"/>
        <item x="25"/>
        <item x="160"/>
        <item x="224"/>
        <item x="106"/>
        <item x="114"/>
        <item x="238"/>
        <item x="353"/>
        <item x="425"/>
        <item x="122"/>
        <item x="167"/>
        <item x="355"/>
        <item x="272"/>
        <item x="402"/>
        <item x="4"/>
        <item x="305"/>
        <item x="290"/>
        <item x="171"/>
        <item x="426"/>
        <item x="91"/>
        <item x="81"/>
        <item x="211"/>
        <item x="205"/>
        <item x="147"/>
        <item x="93"/>
        <item x="92"/>
        <item x="312"/>
        <item x="157"/>
        <item x="38"/>
        <item x="12"/>
        <item x="135"/>
        <item x="212"/>
        <item x="434"/>
        <item x="149"/>
        <item x="207"/>
        <item x="163"/>
        <item x="442"/>
        <item x="154"/>
        <item x="404"/>
        <item x="89"/>
        <item x="427"/>
        <item x="64"/>
        <item x="101"/>
        <item x="79"/>
        <item x="83"/>
        <item x="390"/>
        <item x="217"/>
        <item x="377"/>
        <item x="215"/>
        <item x="59"/>
        <item x="121"/>
        <item x="52"/>
        <item x="156"/>
        <item x="198"/>
        <item x="283"/>
        <item x="186"/>
        <item x="313"/>
        <item x="364"/>
        <item x="185"/>
        <item x="174"/>
        <item x="104"/>
        <item x="395"/>
        <item x="277"/>
        <item x="229"/>
        <item x="384"/>
        <item x="461"/>
        <item x="424"/>
        <item x="409"/>
        <item x="199"/>
        <item x="403"/>
        <item x="354"/>
        <item x="324"/>
        <item x="250"/>
        <item x="437"/>
        <item x="451"/>
        <item x="372"/>
        <item x="462"/>
        <item x="161"/>
        <item x="459"/>
        <item x="467"/>
        <item x="193"/>
        <item x="430"/>
        <item x="131"/>
        <item x="184"/>
        <item x="11"/>
        <item x="100"/>
        <item x="46"/>
        <item x="136"/>
        <item x="191"/>
        <item x="357"/>
        <item x="192"/>
        <item x="356"/>
        <item x="129"/>
        <item x="74"/>
        <item x="311"/>
        <item x="304"/>
        <item x="297"/>
        <item x="460"/>
        <item x="243"/>
        <item x="143"/>
        <item x="271"/>
        <item x="144"/>
        <item x="435"/>
        <item x="148"/>
        <item x="443"/>
        <item x="314"/>
        <item x="428"/>
        <item x="179"/>
        <item x="257"/>
        <item x="115"/>
        <item x="94"/>
        <item x="190"/>
        <item x="105"/>
        <item x="139"/>
        <item x="210"/>
        <item x="155"/>
        <item x="168"/>
        <item x="264"/>
        <item x="170"/>
        <item x="187"/>
        <item x="84"/>
        <item x="223"/>
        <item x="371"/>
        <item x="197"/>
        <item x="80"/>
        <item x="452"/>
        <item x="172"/>
        <item x="315"/>
        <item x="346"/>
        <item x="175"/>
        <item x="200"/>
        <item x="450"/>
        <item x="45"/>
        <item x="344"/>
        <item x="137"/>
        <item x="65"/>
        <item x="352"/>
        <item x="463"/>
        <item x="138"/>
        <item x="414"/>
        <item x="109"/>
        <item x="204"/>
        <item x="162"/>
        <item x="178"/>
        <item x="423"/>
        <item x="196"/>
        <item x="208"/>
        <item x="345"/>
        <item x="449"/>
        <item x="458"/>
        <item x="108"/>
        <item x="453"/>
        <item x="455"/>
        <item x="86"/>
        <item x="415"/>
        <item x="436"/>
        <item x="429"/>
        <item x="66"/>
        <item x="194"/>
        <item x="397"/>
        <item x="169"/>
        <item x="177"/>
        <item x="85"/>
        <item x="203"/>
        <item x="87"/>
        <item x="396"/>
        <item x="176"/>
        <item x="181"/>
        <item x="182"/>
        <item x="317"/>
        <item x="216"/>
        <item x="236"/>
        <item x="201"/>
        <item x="188"/>
        <item x="141"/>
        <item x="454"/>
        <item x="416"/>
        <item x="183"/>
        <item x="67"/>
        <item x="456"/>
        <item x="142"/>
        <item x="209"/>
        <item x="195"/>
        <item x="70"/>
        <item x="419"/>
        <item x="351"/>
        <item x="73"/>
        <item x="316"/>
        <item x="457"/>
        <item x="418"/>
        <item x="417"/>
        <item x="189"/>
        <item x="69"/>
        <item x="237"/>
        <item x="420"/>
        <item x="68"/>
        <item x="347"/>
        <item x="173"/>
        <item x="71"/>
        <item x="422"/>
        <item x="348"/>
        <item x="421"/>
        <item x="72"/>
        <item x="350"/>
        <item x="202"/>
        <item x="349"/>
        <item x="14"/>
        <item t="default"/>
      </items>
    </pivotField>
    <pivotField dataField="1" showAll="0">
      <items count="68">
        <item x="58"/>
        <item x="61"/>
        <item x="60"/>
        <item x="46"/>
        <item x="66"/>
        <item x="48"/>
        <item x="65"/>
        <item x="59"/>
        <item x="24"/>
        <item x="37"/>
        <item x="33"/>
        <item x="64"/>
        <item x="63"/>
        <item x="50"/>
        <item x="22"/>
        <item x="15"/>
        <item x="29"/>
        <item x="27"/>
        <item x="38"/>
        <item x="52"/>
        <item x="32"/>
        <item x="47"/>
        <item x="42"/>
        <item x="35"/>
        <item x="11"/>
        <item x="36"/>
        <item x="28"/>
        <item x="40"/>
        <item x="26"/>
        <item x="9"/>
        <item x="10"/>
        <item x="34"/>
        <item x="30"/>
        <item x="23"/>
        <item x="18"/>
        <item x="1"/>
        <item x="21"/>
        <item x="16"/>
        <item x="39"/>
        <item x="0"/>
        <item x="12"/>
        <item x="8"/>
        <item x="2"/>
        <item x="25"/>
        <item x="4"/>
        <item x="13"/>
        <item x="20"/>
        <item x="5"/>
        <item x="51"/>
        <item x="31"/>
        <item x="19"/>
        <item x="41"/>
        <item x="57"/>
        <item x="45"/>
        <item x="17"/>
        <item x="3"/>
        <item x="7"/>
        <item x="49"/>
        <item x="44"/>
        <item x="6"/>
        <item x="43"/>
        <item x="54"/>
        <item x="53"/>
        <item x="56"/>
        <item x="55"/>
        <item x="62"/>
        <item x="14"/>
        <item t="default"/>
      </items>
    </pivotField>
    <pivotField showAll="0">
      <items count="8">
        <item x="6"/>
        <item x="0"/>
        <item x="1"/>
        <item x="2"/>
        <item x="3"/>
        <item x="4"/>
        <item x="5"/>
        <item t="default"/>
      </items>
    </pivotField>
    <pivotField showAll="0">
      <items count="3">
        <item x="0"/>
        <item x="1"/>
        <item t="default"/>
      </items>
    </pivotField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>
      <items count="5">
        <item x="3"/>
        <item x="1"/>
        <item x="2"/>
        <item x="0"/>
        <item t="default"/>
      </items>
    </pivotField>
    <pivotField showAll="0">
      <items count="3">
        <item x="1"/>
        <item x="0"/>
        <item t="default"/>
      </items>
    </pivotField>
    <pivotField showAll="0">
      <items count="3">
        <item x="0"/>
        <item x="1"/>
        <item t="default"/>
      </items>
    </pivotField>
    <pivotField showAll="0">
      <items count="3">
        <item x="0"/>
        <item x="1"/>
        <item t="default"/>
      </items>
    </pivotField>
    <pivotField showAll="0">
      <items count="3">
        <item x="0"/>
        <item x="1"/>
        <item t="default"/>
      </items>
    </pivotField>
    <pivotField showAll="0"/>
    <pivotField showAll="0">
      <items count="3">
        <item x="1"/>
        <item x="0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>
      <items count="6">
        <item x="4"/>
        <item x="2"/>
        <item x="3"/>
        <item x="1"/>
        <item x="0"/>
        <item t="default"/>
      </items>
    </pivotField>
    <pivotField axis="axisRow" showAll="0">
      <items count="3">
        <item x="0"/>
        <item x="1"/>
        <item t="default"/>
      </items>
    </pivotField>
    <pivotField numFmtId="3" showAll="0">
      <items count="476">
        <item x="15"/>
        <item x="226"/>
        <item x="272"/>
        <item x="358"/>
        <item x="359"/>
        <item x="366"/>
        <item x="248"/>
        <item x="16"/>
        <item x="35"/>
        <item x="372"/>
        <item x="365"/>
        <item x="22"/>
        <item x="374"/>
        <item x="318"/>
        <item x="254"/>
        <item x="52"/>
        <item x="373"/>
        <item x="312"/>
        <item x="371"/>
        <item x="360"/>
        <item x="28"/>
        <item x="324"/>
        <item x="10"/>
        <item x="352"/>
        <item x="233"/>
        <item x="287"/>
        <item x="399"/>
        <item x="240"/>
        <item x="21"/>
        <item x="239"/>
        <item x="34"/>
        <item x="29"/>
        <item x="298"/>
        <item x="238"/>
        <item x="357"/>
        <item x="9"/>
        <item x="241"/>
        <item x="380"/>
        <item x="234"/>
        <item x="317"/>
        <item x="225"/>
        <item x="323"/>
        <item x="17"/>
        <item x="353"/>
        <item x="232"/>
        <item x="401"/>
        <item x="325"/>
        <item x="247"/>
        <item x="326"/>
        <item x="367"/>
        <item x="385"/>
        <item x="400"/>
        <item x="23"/>
        <item x="53"/>
        <item x="246"/>
        <item x="260"/>
        <item x="313"/>
        <item x="351"/>
        <item x="292"/>
        <item x="8"/>
        <item x="286"/>
        <item x="20"/>
        <item x="27"/>
        <item x="220"/>
        <item x="381"/>
        <item x="319"/>
        <item x="379"/>
        <item x="39"/>
        <item x="387"/>
        <item x="468"/>
        <item x="378"/>
        <item x="59"/>
        <item x="259"/>
        <item x="354"/>
        <item x="386"/>
        <item x="407"/>
        <item x="280"/>
        <item x="261"/>
        <item x="242"/>
        <item x="33"/>
        <item x="47"/>
        <item x="472"/>
        <item x="54"/>
        <item x="262"/>
        <item x="40"/>
        <item x="394"/>
        <item x="235"/>
        <item x="255"/>
        <item x="316"/>
        <item x="227"/>
        <item x="435"/>
        <item x="46"/>
        <item x="249"/>
        <item x="218"/>
        <item x="288"/>
        <item x="285"/>
        <item x="395"/>
        <item x="245"/>
        <item x="253"/>
        <item x="224"/>
        <item x="439"/>
        <item x="252"/>
        <item x="7"/>
        <item x="274"/>
        <item x="300"/>
        <item x="470"/>
        <item x="273"/>
        <item x="467"/>
        <item x="461"/>
        <item x="36"/>
        <item x="311"/>
        <item x="469"/>
        <item x="297"/>
        <item x="11"/>
        <item x="119"/>
        <item x="408"/>
        <item x="310"/>
        <item x="72"/>
        <item x="291"/>
        <item x="375"/>
        <item x="406"/>
        <item x="361"/>
        <item x="114"/>
        <item x="118"/>
        <item x="281"/>
        <item x="434"/>
        <item x="267"/>
        <item x="402"/>
        <item x="51"/>
        <item x="388"/>
        <item x="299"/>
        <item x="219"/>
        <item x="73"/>
        <item x="45"/>
        <item x="350"/>
        <item x="293"/>
        <item x="58"/>
        <item x="436"/>
        <item x="30"/>
        <item x="382"/>
        <item x="320"/>
        <item x="462"/>
        <item x="60"/>
        <item x="463"/>
        <item x="217"/>
        <item x="368"/>
        <item x="437"/>
        <item x="282"/>
        <item x="393"/>
        <item x="121"/>
        <item x="24"/>
        <item x="112"/>
        <item x="279"/>
        <item x="71"/>
        <item x="91"/>
        <item x="275"/>
        <item x="332"/>
        <item x="41"/>
        <item x="94"/>
        <item x="356"/>
        <item x="403"/>
        <item x="55"/>
        <item x="433"/>
        <item x="106"/>
        <item x="460"/>
        <item x="221"/>
        <item x="48"/>
        <item x="442"/>
        <item x="228"/>
        <item x="471"/>
        <item x="474"/>
        <item x="427"/>
        <item x="440"/>
        <item x="142"/>
        <item x="93"/>
        <item x="256"/>
        <item x="266"/>
        <item x="135"/>
        <item x="364"/>
        <item x="268"/>
        <item x="331"/>
        <item x="428"/>
        <item x="294"/>
        <item x="265"/>
        <item x="314"/>
        <item x="322"/>
        <item x="327"/>
        <item x="276"/>
        <item x="107"/>
        <item x="120"/>
        <item x="98"/>
        <item x="269"/>
        <item x="396"/>
        <item x="113"/>
        <item x="330"/>
        <item x="441"/>
        <item x="134"/>
        <item x="92"/>
        <item x="74"/>
        <item x="141"/>
        <item x="14"/>
        <item x="108"/>
        <item x="409"/>
        <item x="42"/>
        <item x="75"/>
        <item x="38"/>
        <item x="377"/>
        <item x="105"/>
        <item x="426"/>
        <item x="126"/>
        <item x="464"/>
        <item x="101"/>
        <item x="127"/>
        <item x="405"/>
        <item x="213"/>
        <item x="111"/>
        <item x="151"/>
        <item x="122"/>
        <item x="370"/>
        <item x="26"/>
        <item x="429"/>
        <item x="148"/>
        <item x="128"/>
        <item x="61"/>
        <item x="389"/>
        <item x="155"/>
        <item x="156"/>
        <item x="32"/>
        <item x="456"/>
        <item x="321"/>
        <item x="419"/>
        <item x="147"/>
        <item x="421"/>
        <item x="90"/>
        <item x="345"/>
        <item x="454"/>
        <item x="392"/>
        <item x="349"/>
        <item x="0"/>
        <item x="289"/>
        <item x="199"/>
        <item x="154"/>
        <item x="420"/>
        <item x="237"/>
        <item x="384"/>
        <item x="19"/>
        <item x="473"/>
        <item x="398"/>
        <item x="422"/>
        <item x="333"/>
        <item x="283"/>
        <item x="149"/>
        <item x="346"/>
        <item x="214"/>
        <item x="301"/>
        <item x="455"/>
        <item x="329"/>
        <item x="459"/>
        <item x="78"/>
        <item x="125"/>
        <item x="162"/>
        <item x="212"/>
        <item x="57"/>
        <item x="129"/>
        <item x="4"/>
        <item x="244"/>
        <item x="410"/>
        <item x="160"/>
        <item x="2"/>
        <item x="443"/>
        <item x="251"/>
        <item x="334"/>
        <item x="102"/>
        <item x="146"/>
        <item x="115"/>
        <item x="6"/>
        <item x="457"/>
        <item x="87"/>
        <item x="215"/>
        <item x="3"/>
        <item x="344"/>
        <item x="1"/>
        <item x="100"/>
        <item x="143"/>
        <item x="423"/>
        <item x="117"/>
        <item x="432"/>
        <item x="18"/>
        <item x="50"/>
        <item x="383"/>
        <item x="211"/>
        <item x="175"/>
        <item x="150"/>
        <item x="161"/>
        <item x="328"/>
        <item x="86"/>
        <item x="430"/>
        <item x="205"/>
        <item x="453"/>
        <item x="465"/>
        <item x="271"/>
        <item x="446"/>
        <item x="258"/>
        <item x="466"/>
        <item x="88"/>
        <item x="449"/>
        <item x="157"/>
        <item x="79"/>
        <item x="355"/>
        <item x="223"/>
        <item x="97"/>
        <item x="369"/>
        <item x="96"/>
        <item x="153"/>
        <item x="257"/>
        <item x="309"/>
        <item x="62"/>
        <item x="89"/>
        <item x="347"/>
        <item x="25"/>
        <item x="140"/>
        <item x="425"/>
        <item x="284"/>
        <item x="131"/>
        <item x="99"/>
        <item x="448"/>
        <item x="169"/>
        <item x="136"/>
        <item x="397"/>
        <item x="31"/>
        <item x="376"/>
        <item x="231"/>
        <item x="290"/>
        <item x="163"/>
        <item x="180"/>
        <item x="207"/>
        <item x="404"/>
        <item x="84"/>
        <item x="296"/>
        <item x="278"/>
        <item x="85"/>
        <item x="123"/>
        <item x="116"/>
        <item x="132"/>
        <item x="133"/>
        <item x="13"/>
        <item x="12"/>
        <item x="56"/>
        <item x="363"/>
        <item x="77"/>
        <item x="445"/>
        <item x="315"/>
        <item x="124"/>
        <item x="95"/>
        <item x="37"/>
        <item x="250"/>
        <item x="110"/>
        <item x="5"/>
        <item x="348"/>
        <item x="444"/>
        <item x="362"/>
        <item x="447"/>
        <item x="49"/>
        <item x="304"/>
        <item x="159"/>
        <item x="200"/>
        <item x="438"/>
        <item x="303"/>
        <item x="206"/>
        <item x="164"/>
        <item x="192"/>
        <item x="193"/>
        <item x="270"/>
        <item x="302"/>
        <item x="391"/>
        <item x="243"/>
        <item x="181"/>
        <item x="263"/>
        <item x="236"/>
        <item x="80"/>
        <item x="70"/>
        <item x="431"/>
        <item x="458"/>
        <item x="204"/>
        <item x="295"/>
        <item x="145"/>
        <item x="418"/>
        <item x="264"/>
        <item x="201"/>
        <item x="44"/>
        <item x="81"/>
        <item x="109"/>
        <item x="183"/>
        <item x="187"/>
        <item x="182"/>
        <item x="179"/>
        <item x="130"/>
        <item x="167"/>
        <item x="170"/>
        <item x="222"/>
        <item x="424"/>
        <item x="277"/>
        <item x="194"/>
        <item x="137"/>
        <item x="186"/>
        <item x="188"/>
        <item x="144"/>
        <item x="158"/>
        <item x="198"/>
        <item x="43"/>
        <item x="452"/>
        <item x="172"/>
        <item x="209"/>
        <item x="103"/>
        <item x="76"/>
        <item x="230"/>
        <item x="104"/>
        <item x="305"/>
        <item x="390"/>
        <item x="208"/>
        <item x="337"/>
        <item x="152"/>
        <item x="343"/>
        <item x="210"/>
        <item x="185"/>
        <item x="306"/>
        <item x="216"/>
        <item x="174"/>
        <item x="197"/>
        <item x="196"/>
        <item x="166"/>
        <item x="450"/>
        <item x="451"/>
        <item x="189"/>
        <item x="165"/>
        <item x="139"/>
        <item x="411"/>
        <item x="191"/>
        <item x="202"/>
        <item x="203"/>
        <item x="335"/>
        <item x="173"/>
        <item x="171"/>
        <item x="82"/>
        <item x="195"/>
        <item x="412"/>
        <item x="168"/>
        <item x="336"/>
        <item x="229"/>
        <item x="190"/>
        <item x="138"/>
        <item x="184"/>
        <item x="63"/>
        <item x="342"/>
        <item x="339"/>
        <item x="176"/>
        <item x="414"/>
        <item x="308"/>
        <item x="178"/>
        <item x="177"/>
        <item x="83"/>
        <item x="415"/>
        <item x="64"/>
        <item x="338"/>
        <item x="413"/>
        <item x="307"/>
        <item x="66"/>
        <item x="67"/>
        <item x="69"/>
        <item x="65"/>
        <item x="416"/>
        <item x="68"/>
        <item x="417"/>
        <item x="340"/>
        <item x="341"/>
        <item t="default"/>
      </items>
    </pivotField>
    <pivotField showAll="0">
      <items count="3">
        <item x="0"/>
        <item x="1"/>
        <item t="default"/>
      </items>
    </pivotField>
    <pivotField showAll="0"/>
  </pivotFields>
  <rowFields count="1">
    <field x="17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Tram_Counts" fld="1" subtotal="average" baseField="0" baseItem="0" numFmtId="1"/>
    <dataField name="Average of Tram_Conversions" fld="3" subtotal="average" baseField="0" baseItem="0" numFmtId="2"/>
    <dataField name="Average of Venue_Visitation" fld="2" subtotal="average" baseField="0" baseItem="0" numFmtId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4D515C-421D-A649-BEA4-C4343F62342F}" name="PivotTable1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Tram_Counts_Category">
  <location ref="A77:D83" firstHeaderRow="0" firstDataRow="1" firstDataCol="1"/>
  <pivotFields count="21">
    <pivotField numFmtId="14" showAll="0"/>
    <pivotField dataField="1" showAll="0">
      <items count="469">
        <item x="226"/>
        <item x="272"/>
        <item x="248"/>
        <item x="16"/>
        <item x="35"/>
        <item x="22"/>
        <item x="318"/>
        <item x="357"/>
        <item x="254"/>
        <item x="358"/>
        <item x="52"/>
        <item x="312"/>
        <item x="28"/>
        <item x="324"/>
        <item x="10"/>
        <item x="364"/>
        <item x="233"/>
        <item x="287"/>
        <item x="369"/>
        <item x="240"/>
        <item x="21"/>
        <item x="239"/>
        <item x="34"/>
        <item x="29"/>
        <item x="298"/>
        <item x="238"/>
        <item x="9"/>
        <item x="241"/>
        <item x="234"/>
        <item x="317"/>
        <item x="225"/>
        <item x="323"/>
        <item x="371"/>
        <item x="17"/>
        <item x="232"/>
        <item x="325"/>
        <item x="247"/>
        <item x="326"/>
        <item x="370"/>
        <item x="368"/>
        <item x="23"/>
        <item x="53"/>
        <item x="359"/>
        <item x="246"/>
        <item x="260"/>
        <item x="313"/>
        <item x="292"/>
        <item x="8"/>
        <item x="351"/>
        <item x="286"/>
        <item x="20"/>
        <item x="27"/>
        <item x="220"/>
        <item x="319"/>
        <item x="396"/>
        <item x="39"/>
        <item x="59"/>
        <item x="259"/>
        <item x="356"/>
        <item x="377"/>
        <item x="280"/>
        <item x="261"/>
        <item x="242"/>
        <item x="33"/>
        <item x="352"/>
        <item x="398"/>
        <item x="47"/>
        <item x="365"/>
        <item x="382"/>
        <item x="54"/>
        <item x="397"/>
        <item x="262"/>
        <item x="40"/>
        <item x="235"/>
        <item x="255"/>
        <item x="316"/>
        <item x="227"/>
        <item x="46"/>
        <item x="249"/>
        <item x="218"/>
        <item x="288"/>
        <item x="285"/>
        <item x="245"/>
        <item x="378"/>
        <item x="376"/>
        <item x="253"/>
        <item x="224"/>
        <item x="384"/>
        <item x="252"/>
        <item x="461"/>
        <item x="375"/>
        <item x="7"/>
        <item x="274"/>
        <item x="300"/>
        <item x="353"/>
        <item x="383"/>
        <item x="273"/>
        <item x="36"/>
        <item x="311"/>
        <item x="403"/>
        <item x="297"/>
        <item x="11"/>
        <item x="119"/>
        <item x="310"/>
        <item x="72"/>
        <item x="291"/>
        <item x="114"/>
        <item x="118"/>
        <item x="281"/>
        <item x="267"/>
        <item x="51"/>
        <item x="465"/>
        <item x="299"/>
        <item x="219"/>
        <item x="73"/>
        <item x="45"/>
        <item x="293"/>
        <item x="58"/>
        <item x="391"/>
        <item x="430"/>
        <item x="30"/>
        <item x="320"/>
        <item x="392"/>
        <item x="60"/>
        <item x="217"/>
        <item x="282"/>
        <item x="434"/>
        <item x="121"/>
        <item x="24"/>
        <item x="112"/>
        <item x="463"/>
        <item x="279"/>
        <item x="71"/>
        <item x="460"/>
        <item x="454"/>
        <item x="91"/>
        <item x="275"/>
        <item x="462"/>
        <item x="332"/>
        <item x="41"/>
        <item x="94"/>
        <item x="372"/>
        <item x="402"/>
        <item x="360"/>
        <item x="55"/>
        <item x="106"/>
        <item x="429"/>
        <item x="399"/>
        <item x="221"/>
        <item x="48"/>
        <item x="385"/>
        <item x="228"/>
        <item x="350"/>
        <item x="142"/>
        <item x="431"/>
        <item x="93"/>
        <item x="256"/>
        <item x="379"/>
        <item x="266"/>
        <item x="135"/>
        <item x="268"/>
        <item x="331"/>
        <item x="455"/>
        <item x="294"/>
        <item x="265"/>
        <item x="314"/>
        <item x="456"/>
        <item x="322"/>
        <item x="327"/>
        <item x="276"/>
        <item x="107"/>
        <item x="120"/>
        <item x="98"/>
        <item x="366"/>
        <item x="432"/>
        <item x="269"/>
        <item x="390"/>
        <item x="113"/>
        <item x="330"/>
        <item x="134"/>
        <item x="92"/>
        <item x="74"/>
        <item x="141"/>
        <item x="14"/>
        <item x="108"/>
        <item x="42"/>
        <item x="75"/>
        <item x="38"/>
        <item x="355"/>
        <item x="400"/>
        <item x="105"/>
        <item x="126"/>
        <item x="428"/>
        <item x="101"/>
        <item x="127"/>
        <item x="213"/>
        <item x="437"/>
        <item x="464"/>
        <item x="111"/>
        <item x="151"/>
        <item x="467"/>
        <item x="122"/>
        <item x="435"/>
        <item x="26"/>
        <item x="148"/>
        <item x="128"/>
        <item x="61"/>
        <item x="363"/>
        <item x="423"/>
        <item x="155"/>
        <item x="156"/>
        <item x="32"/>
        <item x="321"/>
        <item x="147"/>
        <item x="393"/>
        <item x="90"/>
        <item x="436"/>
        <item x="0"/>
        <item x="289"/>
        <item x="199"/>
        <item x="154"/>
        <item x="237"/>
        <item x="19"/>
        <item x="404"/>
        <item x="333"/>
        <item x="283"/>
        <item x="149"/>
        <item x="374"/>
        <item x="214"/>
        <item x="301"/>
        <item x="329"/>
        <item x="78"/>
        <item x="125"/>
        <item x="422"/>
        <item x="162"/>
        <item x="212"/>
        <item x="457"/>
        <item x="57"/>
        <item x="129"/>
        <item x="4"/>
        <item x="244"/>
        <item x="160"/>
        <item x="2"/>
        <item x="401"/>
        <item x="251"/>
        <item x="334"/>
        <item x="102"/>
        <item x="146"/>
        <item x="367"/>
        <item x="115"/>
        <item x="424"/>
        <item x="6"/>
        <item x="87"/>
        <item x="215"/>
        <item x="3"/>
        <item x="1"/>
        <item x="100"/>
        <item x="143"/>
        <item x="117"/>
        <item x="18"/>
        <item x="386"/>
        <item x="50"/>
        <item x="211"/>
        <item x="175"/>
        <item x="450"/>
        <item x="150"/>
        <item x="161"/>
        <item x="415"/>
        <item x="417"/>
        <item x="328"/>
        <item x="86"/>
        <item x="205"/>
        <item x="271"/>
        <item x="345"/>
        <item x="448"/>
        <item x="258"/>
        <item x="389"/>
        <item x="88"/>
        <item x="349"/>
        <item x="157"/>
        <item x="79"/>
        <item x="223"/>
        <item x="97"/>
        <item x="96"/>
        <item x="153"/>
        <item x="416"/>
        <item x="257"/>
        <item x="309"/>
        <item x="381"/>
        <item x="62"/>
        <item x="466"/>
        <item x="395"/>
        <item x="89"/>
        <item x="25"/>
        <item x="418"/>
        <item x="140"/>
        <item x="284"/>
        <item x="131"/>
        <item x="99"/>
        <item x="169"/>
        <item x="346"/>
        <item x="136"/>
        <item x="31"/>
        <item x="231"/>
        <item x="290"/>
        <item x="449"/>
        <item x="453"/>
        <item x="163"/>
        <item x="180"/>
        <item x="207"/>
        <item x="84"/>
        <item x="296"/>
        <item x="278"/>
        <item x="405"/>
        <item x="85"/>
        <item x="123"/>
        <item x="116"/>
        <item x="132"/>
        <item x="438"/>
        <item x="133"/>
        <item x="13"/>
        <item x="12"/>
        <item x="56"/>
        <item x="77"/>
        <item x="315"/>
        <item x="124"/>
        <item x="95"/>
        <item x="37"/>
        <item x="250"/>
        <item x="451"/>
        <item x="344"/>
        <item x="110"/>
        <item x="419"/>
        <item x="427"/>
        <item x="5"/>
        <item x="380"/>
        <item x="49"/>
        <item x="304"/>
        <item x="159"/>
        <item x="200"/>
        <item x="303"/>
        <item x="206"/>
        <item x="425"/>
        <item x="164"/>
        <item x="458"/>
        <item x="441"/>
        <item x="192"/>
        <item x="193"/>
        <item x="270"/>
        <item x="302"/>
        <item x="459"/>
        <item x="444"/>
        <item x="243"/>
        <item x="181"/>
        <item x="354"/>
        <item x="263"/>
        <item x="236"/>
        <item x="80"/>
        <item x="70"/>
        <item x="204"/>
        <item x="295"/>
        <item x="145"/>
        <item x="264"/>
        <item x="347"/>
        <item x="201"/>
        <item x="44"/>
        <item x="421"/>
        <item x="81"/>
        <item x="443"/>
        <item x="109"/>
        <item x="183"/>
        <item x="394"/>
        <item x="187"/>
        <item x="373"/>
        <item x="182"/>
        <item x="179"/>
        <item x="130"/>
        <item x="167"/>
        <item x="170"/>
        <item x="222"/>
        <item x="277"/>
        <item x="194"/>
        <item x="137"/>
        <item x="186"/>
        <item x="188"/>
        <item x="144"/>
        <item x="158"/>
        <item x="362"/>
        <item x="440"/>
        <item x="198"/>
        <item x="43"/>
        <item x="172"/>
        <item x="209"/>
        <item x="103"/>
        <item x="76"/>
        <item x="230"/>
        <item x="104"/>
        <item x="305"/>
        <item x="348"/>
        <item x="439"/>
        <item x="361"/>
        <item x="442"/>
        <item x="208"/>
        <item x="337"/>
        <item x="152"/>
        <item x="343"/>
        <item x="210"/>
        <item x="185"/>
        <item x="306"/>
        <item x="433"/>
        <item x="216"/>
        <item x="174"/>
        <item x="197"/>
        <item x="196"/>
        <item x="166"/>
        <item x="388"/>
        <item x="189"/>
        <item x="165"/>
        <item x="426"/>
        <item x="139"/>
        <item x="452"/>
        <item x="191"/>
        <item x="414"/>
        <item x="202"/>
        <item x="203"/>
        <item x="335"/>
        <item x="173"/>
        <item x="420"/>
        <item x="171"/>
        <item x="82"/>
        <item x="195"/>
        <item x="168"/>
        <item x="336"/>
        <item x="447"/>
        <item x="229"/>
        <item x="190"/>
        <item x="138"/>
        <item x="184"/>
        <item x="63"/>
        <item x="387"/>
        <item x="342"/>
        <item x="339"/>
        <item x="176"/>
        <item x="445"/>
        <item x="308"/>
        <item x="446"/>
        <item x="178"/>
        <item x="177"/>
        <item x="83"/>
        <item x="406"/>
        <item x="64"/>
        <item x="338"/>
        <item x="407"/>
        <item x="307"/>
        <item x="66"/>
        <item x="67"/>
        <item x="69"/>
        <item x="65"/>
        <item x="68"/>
        <item x="340"/>
        <item x="409"/>
        <item x="341"/>
        <item x="410"/>
        <item x="408"/>
        <item x="411"/>
        <item x="413"/>
        <item x="412"/>
        <item x="15"/>
        <item t="default"/>
      </items>
    </pivotField>
    <pivotField dataField="1" showAll="0">
      <items count="476">
        <item x="328"/>
        <item x="15"/>
        <item x="16"/>
        <item x="240"/>
        <item x="321"/>
        <item x="35"/>
        <item x="34"/>
        <item x="375"/>
        <item x="246"/>
        <item x="233"/>
        <item x="22"/>
        <item x="28"/>
        <item x="247"/>
        <item x="21"/>
        <item x="239"/>
        <item x="232"/>
        <item x="374"/>
        <item x="9"/>
        <item x="294"/>
        <item x="27"/>
        <item x="253"/>
        <item x="267"/>
        <item x="30"/>
        <item x="261"/>
        <item x="7"/>
        <item x="248"/>
        <item x="367"/>
        <item x="380"/>
        <item x="293"/>
        <item x="300"/>
        <item x="8"/>
        <item x="254"/>
        <item x="56"/>
        <item x="369"/>
        <item x="362"/>
        <item x="41"/>
        <item x="307"/>
        <item x="292"/>
        <item x="368"/>
        <item x="6"/>
        <item x="20"/>
        <item x="55"/>
        <item x="23"/>
        <item x="361"/>
        <item x="268"/>
        <item x="366"/>
        <item x="333"/>
        <item x="245"/>
        <item x="334"/>
        <item x="360"/>
        <item x="269"/>
        <item x="226"/>
        <item x="252"/>
        <item x="231"/>
        <item x="234"/>
        <item x="381"/>
        <item x="286"/>
        <item x="33"/>
        <item x="249"/>
        <item x="393"/>
        <item x="42"/>
        <item x="266"/>
        <item x="335"/>
        <item x="392"/>
        <item x="391"/>
        <item x="387"/>
        <item x="29"/>
        <item x="255"/>
        <item x="295"/>
        <item x="336"/>
        <item x="363"/>
        <item x="242"/>
        <item x="327"/>
        <item x="279"/>
        <item x="407"/>
        <item x="54"/>
        <item x="322"/>
        <item x="17"/>
        <item x="62"/>
        <item x="228"/>
        <item x="382"/>
        <item x="379"/>
        <item x="405"/>
        <item x="406"/>
        <item x="36"/>
        <item x="227"/>
        <item x="275"/>
        <item x="262"/>
        <item x="320"/>
        <item x="359"/>
        <item x="125"/>
        <item x="225"/>
        <item x="319"/>
        <item x="120"/>
        <item x="287"/>
        <item x="326"/>
        <item x="301"/>
        <item x="280"/>
        <item x="376"/>
        <item x="309"/>
        <item x="118"/>
        <item x="329"/>
        <item x="285"/>
        <item x="308"/>
        <item x="306"/>
        <item x="288"/>
        <item x="40"/>
        <item x="440"/>
        <item x="37"/>
        <item x="49"/>
        <item x="61"/>
        <item x="469"/>
        <item x="386"/>
        <item x="259"/>
        <item x="220"/>
        <item x="401"/>
        <item x="57"/>
        <item x="124"/>
        <item x="468"/>
        <item x="10"/>
        <item x="219"/>
        <item x="75"/>
        <item x="388"/>
        <item x="256"/>
        <item x="260"/>
        <item x="332"/>
        <item x="400"/>
        <item x="99"/>
        <item x="383"/>
        <item x="48"/>
        <item x="276"/>
        <item x="235"/>
        <item x="77"/>
        <item x="394"/>
        <item x="24"/>
        <item x="221"/>
        <item x="127"/>
        <item x="339"/>
        <item x="50"/>
        <item x="445"/>
        <item x="330"/>
        <item x="439"/>
        <item x="281"/>
        <item x="13"/>
        <item x="274"/>
        <item x="103"/>
        <item x="96"/>
        <item x="302"/>
        <item x="340"/>
        <item x="299"/>
        <item x="43"/>
        <item x="26"/>
        <item x="76"/>
        <item x="119"/>
        <item x="146"/>
        <item x="411"/>
        <item x="412"/>
        <item x="464"/>
        <item x="470"/>
        <item x="289"/>
        <item x="110"/>
        <item x="51"/>
        <item x="140"/>
        <item x="145"/>
        <item x="385"/>
        <item x="126"/>
        <item x="19"/>
        <item x="365"/>
        <item x="159"/>
        <item x="471"/>
        <item x="111"/>
        <item x="218"/>
        <item x="123"/>
        <item x="465"/>
        <item x="296"/>
        <item x="263"/>
        <item x="112"/>
        <item x="117"/>
        <item x="5"/>
        <item x="151"/>
        <item x="431"/>
        <item x="39"/>
        <item x="337"/>
        <item x="241"/>
        <item x="98"/>
        <item x="270"/>
        <item x="63"/>
        <item x="432"/>
        <item x="244"/>
        <item x="133"/>
        <item x="273"/>
        <item x="3"/>
        <item x="152"/>
        <item x="342"/>
        <item x="341"/>
        <item x="258"/>
        <item x="113"/>
        <item x="158"/>
        <item x="128"/>
        <item x="47"/>
        <item x="303"/>
        <item x="441"/>
        <item x="214"/>
        <item x="370"/>
        <item x="325"/>
        <item x="60"/>
        <item x="358"/>
        <item x="282"/>
        <item x="95"/>
        <item x="251"/>
        <item x="166"/>
        <item x="373"/>
        <item x="58"/>
        <item x="433"/>
        <item x="222"/>
        <item x="0"/>
        <item x="164"/>
        <item x="265"/>
        <item x="473"/>
        <item x="447"/>
        <item x="31"/>
        <item x="318"/>
        <item x="278"/>
        <item x="438"/>
        <item x="2"/>
        <item x="448"/>
        <item x="343"/>
        <item x="180"/>
        <item x="474"/>
        <item x="331"/>
        <item x="408"/>
        <item x="134"/>
        <item x="298"/>
        <item x="153"/>
        <item x="165"/>
        <item x="130"/>
        <item x="150"/>
        <item x="88"/>
        <item x="338"/>
        <item x="132"/>
        <item x="97"/>
        <item x="230"/>
        <item x="107"/>
        <item x="413"/>
        <item x="378"/>
        <item x="53"/>
        <item x="291"/>
        <item x="444"/>
        <item x="310"/>
        <item x="323"/>
        <item x="102"/>
        <item x="446"/>
        <item x="82"/>
        <item x="18"/>
        <item x="399"/>
        <item x="284"/>
        <item x="213"/>
        <item x="398"/>
        <item x="472"/>
        <item x="90"/>
        <item x="44"/>
        <item x="389"/>
        <item x="1"/>
        <item x="78"/>
        <item x="206"/>
        <item x="32"/>
        <item x="116"/>
        <item x="466"/>
        <item x="410"/>
        <item x="25"/>
        <item x="160"/>
        <item x="224"/>
        <item x="106"/>
        <item x="114"/>
        <item x="238"/>
        <item x="353"/>
        <item x="425"/>
        <item x="122"/>
        <item x="167"/>
        <item x="355"/>
        <item x="272"/>
        <item x="402"/>
        <item x="4"/>
        <item x="305"/>
        <item x="290"/>
        <item x="171"/>
        <item x="426"/>
        <item x="91"/>
        <item x="81"/>
        <item x="211"/>
        <item x="205"/>
        <item x="147"/>
        <item x="93"/>
        <item x="92"/>
        <item x="312"/>
        <item x="157"/>
        <item x="38"/>
        <item x="12"/>
        <item x="135"/>
        <item x="212"/>
        <item x="434"/>
        <item x="149"/>
        <item x="207"/>
        <item x="163"/>
        <item x="442"/>
        <item x="154"/>
        <item x="404"/>
        <item x="89"/>
        <item x="427"/>
        <item x="64"/>
        <item x="101"/>
        <item x="79"/>
        <item x="83"/>
        <item x="390"/>
        <item x="217"/>
        <item x="377"/>
        <item x="215"/>
        <item x="59"/>
        <item x="121"/>
        <item x="52"/>
        <item x="156"/>
        <item x="198"/>
        <item x="283"/>
        <item x="186"/>
        <item x="313"/>
        <item x="364"/>
        <item x="185"/>
        <item x="174"/>
        <item x="104"/>
        <item x="395"/>
        <item x="277"/>
        <item x="229"/>
        <item x="384"/>
        <item x="461"/>
        <item x="424"/>
        <item x="409"/>
        <item x="199"/>
        <item x="403"/>
        <item x="354"/>
        <item x="324"/>
        <item x="250"/>
        <item x="437"/>
        <item x="451"/>
        <item x="372"/>
        <item x="462"/>
        <item x="161"/>
        <item x="459"/>
        <item x="467"/>
        <item x="193"/>
        <item x="430"/>
        <item x="131"/>
        <item x="184"/>
        <item x="11"/>
        <item x="100"/>
        <item x="46"/>
        <item x="136"/>
        <item x="191"/>
        <item x="357"/>
        <item x="192"/>
        <item x="356"/>
        <item x="129"/>
        <item x="74"/>
        <item x="311"/>
        <item x="304"/>
        <item x="297"/>
        <item x="460"/>
        <item x="243"/>
        <item x="143"/>
        <item x="271"/>
        <item x="144"/>
        <item x="435"/>
        <item x="148"/>
        <item x="443"/>
        <item x="314"/>
        <item x="428"/>
        <item x="179"/>
        <item x="257"/>
        <item x="115"/>
        <item x="94"/>
        <item x="190"/>
        <item x="105"/>
        <item x="139"/>
        <item x="210"/>
        <item x="155"/>
        <item x="168"/>
        <item x="264"/>
        <item x="170"/>
        <item x="187"/>
        <item x="84"/>
        <item x="223"/>
        <item x="371"/>
        <item x="197"/>
        <item x="80"/>
        <item x="452"/>
        <item x="172"/>
        <item x="315"/>
        <item x="346"/>
        <item x="175"/>
        <item x="200"/>
        <item x="450"/>
        <item x="45"/>
        <item x="344"/>
        <item x="137"/>
        <item x="65"/>
        <item x="352"/>
        <item x="463"/>
        <item x="138"/>
        <item x="414"/>
        <item x="109"/>
        <item x="204"/>
        <item x="162"/>
        <item x="178"/>
        <item x="423"/>
        <item x="196"/>
        <item x="208"/>
        <item x="345"/>
        <item x="449"/>
        <item x="458"/>
        <item x="108"/>
        <item x="453"/>
        <item x="455"/>
        <item x="86"/>
        <item x="415"/>
        <item x="436"/>
        <item x="429"/>
        <item x="66"/>
        <item x="194"/>
        <item x="397"/>
        <item x="169"/>
        <item x="177"/>
        <item x="85"/>
        <item x="203"/>
        <item x="87"/>
        <item x="396"/>
        <item x="176"/>
        <item x="181"/>
        <item x="182"/>
        <item x="317"/>
        <item x="216"/>
        <item x="236"/>
        <item x="201"/>
        <item x="188"/>
        <item x="141"/>
        <item x="454"/>
        <item x="416"/>
        <item x="183"/>
        <item x="67"/>
        <item x="456"/>
        <item x="142"/>
        <item x="209"/>
        <item x="195"/>
        <item x="70"/>
        <item x="419"/>
        <item x="351"/>
        <item x="73"/>
        <item x="316"/>
        <item x="457"/>
        <item x="418"/>
        <item x="417"/>
        <item x="189"/>
        <item x="69"/>
        <item x="237"/>
        <item x="420"/>
        <item x="68"/>
        <item x="347"/>
        <item x="173"/>
        <item x="71"/>
        <item x="422"/>
        <item x="348"/>
        <item x="421"/>
        <item x="72"/>
        <item x="350"/>
        <item x="202"/>
        <item x="349"/>
        <item x="14"/>
        <item t="default"/>
      </items>
    </pivotField>
    <pivotField dataField="1" showAll="0">
      <items count="68">
        <item x="58"/>
        <item x="61"/>
        <item x="60"/>
        <item x="46"/>
        <item x="66"/>
        <item x="48"/>
        <item x="65"/>
        <item x="59"/>
        <item x="24"/>
        <item x="37"/>
        <item x="33"/>
        <item x="64"/>
        <item x="63"/>
        <item x="50"/>
        <item x="22"/>
        <item x="15"/>
        <item x="29"/>
        <item x="27"/>
        <item x="38"/>
        <item x="52"/>
        <item x="32"/>
        <item x="47"/>
        <item x="42"/>
        <item x="35"/>
        <item x="11"/>
        <item x="36"/>
        <item x="28"/>
        <item x="40"/>
        <item x="26"/>
        <item x="9"/>
        <item x="10"/>
        <item x="34"/>
        <item x="30"/>
        <item x="23"/>
        <item x="18"/>
        <item x="1"/>
        <item x="21"/>
        <item x="16"/>
        <item x="39"/>
        <item x="0"/>
        <item x="12"/>
        <item x="8"/>
        <item x="2"/>
        <item x="25"/>
        <item x="4"/>
        <item x="13"/>
        <item x="20"/>
        <item x="5"/>
        <item x="51"/>
        <item x="31"/>
        <item x="19"/>
        <item x="41"/>
        <item x="57"/>
        <item x="45"/>
        <item x="17"/>
        <item x="3"/>
        <item x="7"/>
        <item x="49"/>
        <item x="44"/>
        <item x="6"/>
        <item x="43"/>
        <item x="54"/>
        <item x="53"/>
        <item x="56"/>
        <item x="55"/>
        <item x="62"/>
        <item x="14"/>
        <item t="default"/>
      </items>
    </pivotField>
    <pivotField showAll="0">
      <items count="8">
        <item x="6"/>
        <item x="0"/>
        <item x="1"/>
        <item x="2"/>
        <item x="3"/>
        <item x="4"/>
        <item x="5"/>
        <item t="default"/>
      </items>
    </pivotField>
    <pivotField showAll="0">
      <items count="3">
        <item x="0"/>
        <item x="1"/>
        <item t="default"/>
      </items>
    </pivotField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>
      <items count="5">
        <item x="3"/>
        <item x="1"/>
        <item x="2"/>
        <item x="0"/>
        <item t="default"/>
      </items>
    </pivotField>
    <pivotField showAll="0">
      <items count="3">
        <item x="1"/>
        <item x="0"/>
        <item t="default"/>
      </items>
    </pivotField>
    <pivotField showAll="0">
      <items count="3">
        <item x="0"/>
        <item x="1"/>
        <item t="default"/>
      </items>
    </pivotField>
    <pivotField showAll="0">
      <items count="3">
        <item x="0"/>
        <item x="1"/>
        <item t="default"/>
      </items>
    </pivotField>
    <pivotField showAll="0">
      <items count="3">
        <item x="0"/>
        <item x="1"/>
        <item t="default"/>
      </items>
    </pivotField>
    <pivotField showAll="0"/>
    <pivotField showAll="0">
      <items count="3">
        <item x="1"/>
        <item x="0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axis="axisRow" showAll="0">
      <items count="6">
        <item n="Extremely High (&gt;=3743)" x="4"/>
        <item n="Extremely Low (&lt;=761)" x="2"/>
        <item n="High (2955-3742)" x="3"/>
        <item n="Low (762 - 1140)" x="1"/>
        <item n="Medium (1141 - 2954)" x="0"/>
        <item t="default"/>
      </items>
    </pivotField>
    <pivotField showAll="0"/>
    <pivotField numFmtId="3" showAll="0"/>
    <pivotField showAll="0">
      <items count="3">
        <item x="0"/>
        <item x="1"/>
        <item t="default"/>
      </items>
    </pivotField>
    <pivotField showAll="0"/>
  </pivotFields>
  <rowFields count="1">
    <field x="16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Tram_Counts" fld="1" subtotal="average" baseField="0" baseItem="0" numFmtId="1"/>
    <dataField name="Average of Tram_Conversions" fld="3" subtotal="average" baseField="0" baseItem="0" numFmtId="2"/>
    <dataField name="Average of Venue_Visitation" fld="2" subtotal="average" baseField="0" baseItem="0" numFmtId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304D8B-5974-2A46-8011-561FB6FB5B45}" name="PivotTable1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Conference_Event">
  <location ref="A62:D65" firstHeaderRow="0" firstDataRow="1" firstDataCol="1"/>
  <pivotFields count="21">
    <pivotField numFmtId="14" showAll="0"/>
    <pivotField dataField="1" showAll="0">
      <items count="469">
        <item x="226"/>
        <item x="272"/>
        <item x="248"/>
        <item x="16"/>
        <item x="35"/>
        <item x="22"/>
        <item x="318"/>
        <item x="357"/>
        <item x="254"/>
        <item x="358"/>
        <item x="52"/>
        <item x="312"/>
        <item x="28"/>
        <item x="324"/>
        <item x="10"/>
        <item x="364"/>
        <item x="233"/>
        <item x="287"/>
        <item x="369"/>
        <item x="240"/>
        <item x="21"/>
        <item x="239"/>
        <item x="34"/>
        <item x="29"/>
        <item x="298"/>
        <item x="238"/>
        <item x="9"/>
        <item x="241"/>
        <item x="234"/>
        <item x="317"/>
        <item x="225"/>
        <item x="323"/>
        <item x="371"/>
        <item x="17"/>
        <item x="232"/>
        <item x="325"/>
        <item x="247"/>
        <item x="326"/>
        <item x="370"/>
        <item x="368"/>
        <item x="23"/>
        <item x="53"/>
        <item x="359"/>
        <item x="246"/>
        <item x="260"/>
        <item x="313"/>
        <item x="292"/>
        <item x="8"/>
        <item x="351"/>
        <item x="286"/>
        <item x="20"/>
        <item x="27"/>
        <item x="220"/>
        <item x="319"/>
        <item x="396"/>
        <item x="39"/>
        <item x="59"/>
        <item x="259"/>
        <item x="356"/>
        <item x="377"/>
        <item x="280"/>
        <item x="261"/>
        <item x="242"/>
        <item x="33"/>
        <item x="352"/>
        <item x="398"/>
        <item x="47"/>
        <item x="365"/>
        <item x="382"/>
        <item x="54"/>
        <item x="397"/>
        <item x="262"/>
        <item x="40"/>
        <item x="235"/>
        <item x="255"/>
        <item x="316"/>
        <item x="227"/>
        <item x="46"/>
        <item x="249"/>
        <item x="218"/>
        <item x="288"/>
        <item x="285"/>
        <item x="245"/>
        <item x="378"/>
        <item x="376"/>
        <item x="253"/>
        <item x="224"/>
        <item x="384"/>
        <item x="252"/>
        <item x="461"/>
        <item x="375"/>
        <item x="7"/>
        <item x="274"/>
        <item x="300"/>
        <item x="353"/>
        <item x="383"/>
        <item x="273"/>
        <item x="36"/>
        <item x="311"/>
        <item x="403"/>
        <item x="297"/>
        <item x="11"/>
        <item x="119"/>
        <item x="310"/>
        <item x="72"/>
        <item x="291"/>
        <item x="114"/>
        <item x="118"/>
        <item x="281"/>
        <item x="267"/>
        <item x="51"/>
        <item x="465"/>
        <item x="299"/>
        <item x="219"/>
        <item x="73"/>
        <item x="45"/>
        <item x="293"/>
        <item x="58"/>
        <item x="391"/>
        <item x="430"/>
        <item x="30"/>
        <item x="320"/>
        <item x="392"/>
        <item x="60"/>
        <item x="217"/>
        <item x="282"/>
        <item x="434"/>
        <item x="121"/>
        <item x="24"/>
        <item x="112"/>
        <item x="463"/>
        <item x="279"/>
        <item x="71"/>
        <item x="460"/>
        <item x="454"/>
        <item x="91"/>
        <item x="275"/>
        <item x="462"/>
        <item x="332"/>
        <item x="41"/>
        <item x="94"/>
        <item x="372"/>
        <item x="402"/>
        <item x="360"/>
        <item x="55"/>
        <item x="106"/>
        <item x="429"/>
        <item x="399"/>
        <item x="221"/>
        <item x="48"/>
        <item x="385"/>
        <item x="228"/>
        <item x="350"/>
        <item x="142"/>
        <item x="431"/>
        <item x="93"/>
        <item x="256"/>
        <item x="379"/>
        <item x="266"/>
        <item x="135"/>
        <item x="268"/>
        <item x="331"/>
        <item x="455"/>
        <item x="294"/>
        <item x="265"/>
        <item x="314"/>
        <item x="456"/>
        <item x="322"/>
        <item x="327"/>
        <item x="276"/>
        <item x="107"/>
        <item x="120"/>
        <item x="98"/>
        <item x="366"/>
        <item x="432"/>
        <item x="269"/>
        <item x="390"/>
        <item x="113"/>
        <item x="330"/>
        <item x="134"/>
        <item x="92"/>
        <item x="74"/>
        <item x="141"/>
        <item x="14"/>
        <item x="108"/>
        <item x="42"/>
        <item x="75"/>
        <item x="38"/>
        <item x="355"/>
        <item x="400"/>
        <item x="105"/>
        <item x="126"/>
        <item x="428"/>
        <item x="101"/>
        <item x="127"/>
        <item x="213"/>
        <item x="437"/>
        <item x="464"/>
        <item x="111"/>
        <item x="151"/>
        <item x="467"/>
        <item x="122"/>
        <item x="435"/>
        <item x="26"/>
        <item x="148"/>
        <item x="128"/>
        <item x="61"/>
        <item x="363"/>
        <item x="423"/>
        <item x="155"/>
        <item x="156"/>
        <item x="32"/>
        <item x="321"/>
        <item x="147"/>
        <item x="393"/>
        <item x="90"/>
        <item x="436"/>
        <item x="0"/>
        <item x="289"/>
        <item x="199"/>
        <item x="154"/>
        <item x="237"/>
        <item x="19"/>
        <item x="404"/>
        <item x="333"/>
        <item x="283"/>
        <item x="149"/>
        <item x="374"/>
        <item x="214"/>
        <item x="301"/>
        <item x="329"/>
        <item x="78"/>
        <item x="125"/>
        <item x="422"/>
        <item x="162"/>
        <item x="212"/>
        <item x="457"/>
        <item x="57"/>
        <item x="129"/>
        <item x="4"/>
        <item x="244"/>
        <item x="160"/>
        <item x="2"/>
        <item x="401"/>
        <item x="251"/>
        <item x="334"/>
        <item x="102"/>
        <item x="146"/>
        <item x="367"/>
        <item x="115"/>
        <item x="424"/>
        <item x="6"/>
        <item x="87"/>
        <item x="215"/>
        <item x="3"/>
        <item x="1"/>
        <item x="100"/>
        <item x="143"/>
        <item x="117"/>
        <item x="18"/>
        <item x="386"/>
        <item x="50"/>
        <item x="211"/>
        <item x="175"/>
        <item x="450"/>
        <item x="150"/>
        <item x="161"/>
        <item x="415"/>
        <item x="417"/>
        <item x="328"/>
        <item x="86"/>
        <item x="205"/>
        <item x="271"/>
        <item x="345"/>
        <item x="448"/>
        <item x="258"/>
        <item x="389"/>
        <item x="88"/>
        <item x="349"/>
        <item x="157"/>
        <item x="79"/>
        <item x="223"/>
        <item x="97"/>
        <item x="96"/>
        <item x="153"/>
        <item x="416"/>
        <item x="257"/>
        <item x="309"/>
        <item x="381"/>
        <item x="62"/>
        <item x="466"/>
        <item x="395"/>
        <item x="89"/>
        <item x="25"/>
        <item x="418"/>
        <item x="140"/>
        <item x="284"/>
        <item x="131"/>
        <item x="99"/>
        <item x="169"/>
        <item x="346"/>
        <item x="136"/>
        <item x="31"/>
        <item x="231"/>
        <item x="290"/>
        <item x="449"/>
        <item x="453"/>
        <item x="163"/>
        <item x="180"/>
        <item x="207"/>
        <item x="84"/>
        <item x="296"/>
        <item x="278"/>
        <item x="405"/>
        <item x="85"/>
        <item x="123"/>
        <item x="116"/>
        <item x="132"/>
        <item x="438"/>
        <item x="133"/>
        <item x="13"/>
        <item x="12"/>
        <item x="56"/>
        <item x="77"/>
        <item x="315"/>
        <item x="124"/>
        <item x="95"/>
        <item x="37"/>
        <item x="250"/>
        <item x="451"/>
        <item x="344"/>
        <item x="110"/>
        <item x="419"/>
        <item x="427"/>
        <item x="5"/>
        <item x="380"/>
        <item x="49"/>
        <item x="304"/>
        <item x="159"/>
        <item x="200"/>
        <item x="303"/>
        <item x="206"/>
        <item x="425"/>
        <item x="164"/>
        <item x="458"/>
        <item x="441"/>
        <item x="192"/>
        <item x="193"/>
        <item x="270"/>
        <item x="302"/>
        <item x="459"/>
        <item x="444"/>
        <item x="243"/>
        <item x="181"/>
        <item x="354"/>
        <item x="263"/>
        <item x="236"/>
        <item x="80"/>
        <item x="70"/>
        <item x="204"/>
        <item x="295"/>
        <item x="145"/>
        <item x="264"/>
        <item x="347"/>
        <item x="201"/>
        <item x="44"/>
        <item x="421"/>
        <item x="81"/>
        <item x="443"/>
        <item x="109"/>
        <item x="183"/>
        <item x="394"/>
        <item x="187"/>
        <item x="373"/>
        <item x="182"/>
        <item x="179"/>
        <item x="130"/>
        <item x="167"/>
        <item x="170"/>
        <item x="222"/>
        <item x="277"/>
        <item x="194"/>
        <item x="137"/>
        <item x="186"/>
        <item x="188"/>
        <item x="144"/>
        <item x="158"/>
        <item x="362"/>
        <item x="440"/>
        <item x="198"/>
        <item x="43"/>
        <item x="172"/>
        <item x="209"/>
        <item x="103"/>
        <item x="76"/>
        <item x="230"/>
        <item x="104"/>
        <item x="305"/>
        <item x="348"/>
        <item x="439"/>
        <item x="361"/>
        <item x="442"/>
        <item x="208"/>
        <item x="337"/>
        <item x="152"/>
        <item x="343"/>
        <item x="210"/>
        <item x="185"/>
        <item x="306"/>
        <item x="433"/>
        <item x="216"/>
        <item x="174"/>
        <item x="197"/>
        <item x="196"/>
        <item x="166"/>
        <item x="388"/>
        <item x="189"/>
        <item x="165"/>
        <item x="426"/>
        <item x="139"/>
        <item x="452"/>
        <item x="191"/>
        <item x="414"/>
        <item x="202"/>
        <item x="203"/>
        <item x="335"/>
        <item x="173"/>
        <item x="420"/>
        <item x="171"/>
        <item x="82"/>
        <item x="195"/>
        <item x="168"/>
        <item x="336"/>
        <item x="447"/>
        <item x="229"/>
        <item x="190"/>
        <item x="138"/>
        <item x="184"/>
        <item x="63"/>
        <item x="387"/>
        <item x="342"/>
        <item x="339"/>
        <item x="176"/>
        <item x="445"/>
        <item x="308"/>
        <item x="446"/>
        <item x="178"/>
        <item x="177"/>
        <item x="83"/>
        <item x="406"/>
        <item x="64"/>
        <item x="338"/>
        <item x="407"/>
        <item x="307"/>
        <item x="66"/>
        <item x="67"/>
        <item x="69"/>
        <item x="65"/>
        <item x="68"/>
        <item x="340"/>
        <item x="409"/>
        <item x="341"/>
        <item x="410"/>
        <item x="408"/>
        <item x="411"/>
        <item x="413"/>
        <item x="412"/>
        <item x="15"/>
        <item t="default"/>
      </items>
    </pivotField>
    <pivotField dataField="1" showAll="0">
      <items count="476">
        <item x="328"/>
        <item x="15"/>
        <item x="16"/>
        <item x="240"/>
        <item x="321"/>
        <item x="35"/>
        <item x="34"/>
        <item x="375"/>
        <item x="246"/>
        <item x="233"/>
        <item x="22"/>
        <item x="28"/>
        <item x="247"/>
        <item x="21"/>
        <item x="239"/>
        <item x="232"/>
        <item x="374"/>
        <item x="9"/>
        <item x="294"/>
        <item x="27"/>
        <item x="253"/>
        <item x="267"/>
        <item x="30"/>
        <item x="261"/>
        <item x="7"/>
        <item x="248"/>
        <item x="367"/>
        <item x="380"/>
        <item x="293"/>
        <item x="300"/>
        <item x="8"/>
        <item x="254"/>
        <item x="56"/>
        <item x="369"/>
        <item x="362"/>
        <item x="41"/>
        <item x="307"/>
        <item x="292"/>
        <item x="368"/>
        <item x="6"/>
        <item x="20"/>
        <item x="55"/>
        <item x="23"/>
        <item x="361"/>
        <item x="268"/>
        <item x="366"/>
        <item x="333"/>
        <item x="245"/>
        <item x="334"/>
        <item x="360"/>
        <item x="269"/>
        <item x="226"/>
        <item x="252"/>
        <item x="231"/>
        <item x="234"/>
        <item x="381"/>
        <item x="286"/>
        <item x="33"/>
        <item x="249"/>
        <item x="393"/>
        <item x="42"/>
        <item x="266"/>
        <item x="335"/>
        <item x="392"/>
        <item x="391"/>
        <item x="387"/>
        <item x="29"/>
        <item x="255"/>
        <item x="295"/>
        <item x="336"/>
        <item x="363"/>
        <item x="242"/>
        <item x="327"/>
        <item x="279"/>
        <item x="407"/>
        <item x="54"/>
        <item x="322"/>
        <item x="17"/>
        <item x="62"/>
        <item x="228"/>
        <item x="382"/>
        <item x="379"/>
        <item x="405"/>
        <item x="406"/>
        <item x="36"/>
        <item x="227"/>
        <item x="275"/>
        <item x="262"/>
        <item x="320"/>
        <item x="359"/>
        <item x="125"/>
        <item x="225"/>
        <item x="319"/>
        <item x="120"/>
        <item x="287"/>
        <item x="326"/>
        <item x="301"/>
        <item x="280"/>
        <item x="376"/>
        <item x="309"/>
        <item x="118"/>
        <item x="329"/>
        <item x="285"/>
        <item x="308"/>
        <item x="306"/>
        <item x="288"/>
        <item x="40"/>
        <item x="440"/>
        <item x="37"/>
        <item x="49"/>
        <item x="61"/>
        <item x="469"/>
        <item x="386"/>
        <item x="259"/>
        <item x="220"/>
        <item x="401"/>
        <item x="57"/>
        <item x="124"/>
        <item x="468"/>
        <item x="10"/>
        <item x="219"/>
        <item x="75"/>
        <item x="388"/>
        <item x="256"/>
        <item x="260"/>
        <item x="332"/>
        <item x="400"/>
        <item x="99"/>
        <item x="383"/>
        <item x="48"/>
        <item x="276"/>
        <item x="235"/>
        <item x="77"/>
        <item x="394"/>
        <item x="24"/>
        <item x="221"/>
        <item x="127"/>
        <item x="339"/>
        <item x="50"/>
        <item x="445"/>
        <item x="330"/>
        <item x="439"/>
        <item x="281"/>
        <item x="13"/>
        <item x="274"/>
        <item x="103"/>
        <item x="96"/>
        <item x="302"/>
        <item x="340"/>
        <item x="299"/>
        <item x="43"/>
        <item x="26"/>
        <item x="76"/>
        <item x="119"/>
        <item x="146"/>
        <item x="411"/>
        <item x="412"/>
        <item x="464"/>
        <item x="470"/>
        <item x="289"/>
        <item x="110"/>
        <item x="51"/>
        <item x="140"/>
        <item x="145"/>
        <item x="385"/>
        <item x="126"/>
        <item x="19"/>
        <item x="365"/>
        <item x="159"/>
        <item x="471"/>
        <item x="111"/>
        <item x="218"/>
        <item x="123"/>
        <item x="465"/>
        <item x="296"/>
        <item x="263"/>
        <item x="112"/>
        <item x="117"/>
        <item x="5"/>
        <item x="151"/>
        <item x="431"/>
        <item x="39"/>
        <item x="337"/>
        <item x="241"/>
        <item x="98"/>
        <item x="270"/>
        <item x="63"/>
        <item x="432"/>
        <item x="244"/>
        <item x="133"/>
        <item x="273"/>
        <item x="3"/>
        <item x="152"/>
        <item x="342"/>
        <item x="341"/>
        <item x="258"/>
        <item x="113"/>
        <item x="158"/>
        <item x="128"/>
        <item x="47"/>
        <item x="303"/>
        <item x="441"/>
        <item x="214"/>
        <item x="370"/>
        <item x="325"/>
        <item x="60"/>
        <item x="358"/>
        <item x="282"/>
        <item x="95"/>
        <item x="251"/>
        <item x="166"/>
        <item x="373"/>
        <item x="58"/>
        <item x="433"/>
        <item x="222"/>
        <item x="0"/>
        <item x="164"/>
        <item x="265"/>
        <item x="473"/>
        <item x="447"/>
        <item x="31"/>
        <item x="318"/>
        <item x="278"/>
        <item x="438"/>
        <item x="2"/>
        <item x="448"/>
        <item x="343"/>
        <item x="180"/>
        <item x="474"/>
        <item x="331"/>
        <item x="408"/>
        <item x="134"/>
        <item x="298"/>
        <item x="153"/>
        <item x="165"/>
        <item x="130"/>
        <item x="150"/>
        <item x="88"/>
        <item x="338"/>
        <item x="132"/>
        <item x="97"/>
        <item x="230"/>
        <item x="107"/>
        <item x="413"/>
        <item x="378"/>
        <item x="53"/>
        <item x="291"/>
        <item x="444"/>
        <item x="310"/>
        <item x="323"/>
        <item x="102"/>
        <item x="446"/>
        <item x="82"/>
        <item x="18"/>
        <item x="399"/>
        <item x="284"/>
        <item x="213"/>
        <item x="398"/>
        <item x="472"/>
        <item x="90"/>
        <item x="44"/>
        <item x="389"/>
        <item x="1"/>
        <item x="78"/>
        <item x="206"/>
        <item x="32"/>
        <item x="116"/>
        <item x="466"/>
        <item x="410"/>
        <item x="25"/>
        <item x="160"/>
        <item x="224"/>
        <item x="106"/>
        <item x="114"/>
        <item x="238"/>
        <item x="353"/>
        <item x="425"/>
        <item x="122"/>
        <item x="167"/>
        <item x="355"/>
        <item x="272"/>
        <item x="402"/>
        <item x="4"/>
        <item x="305"/>
        <item x="290"/>
        <item x="171"/>
        <item x="426"/>
        <item x="91"/>
        <item x="81"/>
        <item x="211"/>
        <item x="205"/>
        <item x="147"/>
        <item x="93"/>
        <item x="92"/>
        <item x="312"/>
        <item x="157"/>
        <item x="38"/>
        <item x="12"/>
        <item x="135"/>
        <item x="212"/>
        <item x="434"/>
        <item x="149"/>
        <item x="207"/>
        <item x="163"/>
        <item x="442"/>
        <item x="154"/>
        <item x="404"/>
        <item x="89"/>
        <item x="427"/>
        <item x="64"/>
        <item x="101"/>
        <item x="79"/>
        <item x="83"/>
        <item x="390"/>
        <item x="217"/>
        <item x="377"/>
        <item x="215"/>
        <item x="59"/>
        <item x="121"/>
        <item x="52"/>
        <item x="156"/>
        <item x="198"/>
        <item x="283"/>
        <item x="186"/>
        <item x="313"/>
        <item x="364"/>
        <item x="185"/>
        <item x="174"/>
        <item x="104"/>
        <item x="395"/>
        <item x="277"/>
        <item x="229"/>
        <item x="384"/>
        <item x="461"/>
        <item x="424"/>
        <item x="409"/>
        <item x="199"/>
        <item x="403"/>
        <item x="354"/>
        <item x="324"/>
        <item x="250"/>
        <item x="437"/>
        <item x="451"/>
        <item x="372"/>
        <item x="462"/>
        <item x="161"/>
        <item x="459"/>
        <item x="467"/>
        <item x="193"/>
        <item x="430"/>
        <item x="131"/>
        <item x="184"/>
        <item x="11"/>
        <item x="100"/>
        <item x="46"/>
        <item x="136"/>
        <item x="191"/>
        <item x="357"/>
        <item x="192"/>
        <item x="356"/>
        <item x="129"/>
        <item x="74"/>
        <item x="311"/>
        <item x="304"/>
        <item x="297"/>
        <item x="460"/>
        <item x="243"/>
        <item x="143"/>
        <item x="271"/>
        <item x="144"/>
        <item x="435"/>
        <item x="148"/>
        <item x="443"/>
        <item x="314"/>
        <item x="428"/>
        <item x="179"/>
        <item x="257"/>
        <item x="115"/>
        <item x="94"/>
        <item x="190"/>
        <item x="105"/>
        <item x="139"/>
        <item x="210"/>
        <item x="155"/>
        <item x="168"/>
        <item x="264"/>
        <item x="170"/>
        <item x="187"/>
        <item x="84"/>
        <item x="223"/>
        <item x="371"/>
        <item x="197"/>
        <item x="80"/>
        <item x="452"/>
        <item x="172"/>
        <item x="315"/>
        <item x="346"/>
        <item x="175"/>
        <item x="200"/>
        <item x="450"/>
        <item x="45"/>
        <item x="344"/>
        <item x="137"/>
        <item x="65"/>
        <item x="352"/>
        <item x="463"/>
        <item x="138"/>
        <item x="414"/>
        <item x="109"/>
        <item x="204"/>
        <item x="162"/>
        <item x="178"/>
        <item x="423"/>
        <item x="196"/>
        <item x="208"/>
        <item x="345"/>
        <item x="449"/>
        <item x="458"/>
        <item x="108"/>
        <item x="453"/>
        <item x="455"/>
        <item x="86"/>
        <item x="415"/>
        <item x="436"/>
        <item x="429"/>
        <item x="66"/>
        <item x="194"/>
        <item x="397"/>
        <item x="169"/>
        <item x="177"/>
        <item x="85"/>
        <item x="203"/>
        <item x="87"/>
        <item x="396"/>
        <item x="176"/>
        <item x="181"/>
        <item x="182"/>
        <item x="317"/>
        <item x="216"/>
        <item x="236"/>
        <item x="201"/>
        <item x="188"/>
        <item x="141"/>
        <item x="454"/>
        <item x="416"/>
        <item x="183"/>
        <item x="67"/>
        <item x="456"/>
        <item x="142"/>
        <item x="209"/>
        <item x="195"/>
        <item x="70"/>
        <item x="419"/>
        <item x="351"/>
        <item x="73"/>
        <item x="316"/>
        <item x="457"/>
        <item x="418"/>
        <item x="417"/>
        <item x="189"/>
        <item x="69"/>
        <item x="237"/>
        <item x="420"/>
        <item x="68"/>
        <item x="347"/>
        <item x="173"/>
        <item x="71"/>
        <item x="422"/>
        <item x="348"/>
        <item x="421"/>
        <item x="72"/>
        <item x="350"/>
        <item x="202"/>
        <item x="349"/>
        <item x="14"/>
        <item t="default"/>
      </items>
    </pivotField>
    <pivotField dataField="1" showAll="0">
      <items count="68">
        <item x="58"/>
        <item x="61"/>
        <item x="60"/>
        <item x="46"/>
        <item x="66"/>
        <item x="48"/>
        <item x="65"/>
        <item x="59"/>
        <item x="24"/>
        <item x="37"/>
        <item x="33"/>
        <item x="64"/>
        <item x="63"/>
        <item x="50"/>
        <item x="22"/>
        <item x="15"/>
        <item x="29"/>
        <item x="27"/>
        <item x="38"/>
        <item x="52"/>
        <item x="32"/>
        <item x="47"/>
        <item x="42"/>
        <item x="35"/>
        <item x="11"/>
        <item x="36"/>
        <item x="28"/>
        <item x="40"/>
        <item x="26"/>
        <item x="9"/>
        <item x="10"/>
        <item x="34"/>
        <item x="30"/>
        <item x="23"/>
        <item x="18"/>
        <item x="1"/>
        <item x="21"/>
        <item x="16"/>
        <item x="39"/>
        <item x="0"/>
        <item x="12"/>
        <item x="8"/>
        <item x="2"/>
        <item x="25"/>
        <item x="4"/>
        <item x="13"/>
        <item x="20"/>
        <item x="5"/>
        <item x="51"/>
        <item x="31"/>
        <item x="19"/>
        <item x="41"/>
        <item x="57"/>
        <item x="45"/>
        <item x="17"/>
        <item x="3"/>
        <item x="7"/>
        <item x="49"/>
        <item x="44"/>
        <item x="6"/>
        <item x="43"/>
        <item x="54"/>
        <item x="53"/>
        <item x="56"/>
        <item x="55"/>
        <item x="62"/>
        <item x="14"/>
        <item t="default"/>
      </items>
    </pivotField>
    <pivotField showAll="0">
      <items count="8">
        <item x="6"/>
        <item x="0"/>
        <item x="1"/>
        <item x="2"/>
        <item x="3"/>
        <item x="4"/>
        <item x="5"/>
        <item t="default"/>
      </items>
    </pivotField>
    <pivotField showAll="0">
      <items count="3">
        <item x="0"/>
        <item x="1"/>
        <item t="default"/>
      </items>
    </pivotField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>
      <items count="5">
        <item x="3"/>
        <item x="1"/>
        <item x="2"/>
        <item x="0"/>
        <item t="default"/>
      </items>
    </pivotField>
    <pivotField showAll="0">
      <items count="3">
        <item x="1"/>
        <item x="0"/>
        <item t="default"/>
      </items>
    </pivotField>
    <pivotField showAll="0">
      <items count="3">
        <item x="0"/>
        <item x="1"/>
        <item t="default"/>
      </items>
    </pivotField>
    <pivotField showAll="0">
      <items count="3">
        <item x="0"/>
        <item x="1"/>
        <item t="default"/>
      </items>
    </pivotField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numFmtId="3" showAll="0"/>
    <pivotField axis="axisRow" showAll="0">
      <items count="3">
        <item x="0"/>
        <item x="1"/>
        <item t="default"/>
      </items>
    </pivotField>
    <pivotField showAll="0"/>
  </pivotFields>
  <rowFields count="1">
    <field x="19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Tram_Counts" fld="1" subtotal="average" baseField="0" baseItem="0" numFmtId="1"/>
    <dataField name="Average of Tram_Conversions" fld="3" subtotal="average" baseField="0" baseItem="0" numFmtId="2"/>
    <dataField name="Average of Venue_Visitation" fld="2" subtotal="average" baseField="0" baseItem="0" numFmtId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F0BA97-AE63-134E-AD47-0BD854E573D1}" name="PivotTable9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School_Holiday">
  <location ref="A55:D58" firstHeaderRow="0" firstDataRow="1" firstDataCol="1"/>
  <pivotFields count="21">
    <pivotField numFmtId="14" showAll="0"/>
    <pivotField dataField="1" showAll="0">
      <items count="469">
        <item x="226"/>
        <item x="272"/>
        <item x="248"/>
        <item x="16"/>
        <item x="35"/>
        <item x="22"/>
        <item x="318"/>
        <item x="357"/>
        <item x="254"/>
        <item x="358"/>
        <item x="52"/>
        <item x="312"/>
        <item x="28"/>
        <item x="324"/>
        <item x="10"/>
        <item x="364"/>
        <item x="233"/>
        <item x="287"/>
        <item x="369"/>
        <item x="240"/>
        <item x="21"/>
        <item x="239"/>
        <item x="34"/>
        <item x="29"/>
        <item x="298"/>
        <item x="238"/>
        <item x="9"/>
        <item x="241"/>
        <item x="234"/>
        <item x="317"/>
        <item x="225"/>
        <item x="323"/>
        <item x="371"/>
        <item x="17"/>
        <item x="232"/>
        <item x="325"/>
        <item x="247"/>
        <item x="326"/>
        <item x="370"/>
        <item x="368"/>
        <item x="23"/>
        <item x="53"/>
        <item x="359"/>
        <item x="246"/>
        <item x="260"/>
        <item x="313"/>
        <item x="292"/>
        <item x="8"/>
        <item x="351"/>
        <item x="286"/>
        <item x="20"/>
        <item x="27"/>
        <item x="220"/>
        <item x="319"/>
        <item x="396"/>
        <item x="39"/>
        <item x="59"/>
        <item x="259"/>
        <item x="356"/>
        <item x="377"/>
        <item x="280"/>
        <item x="261"/>
        <item x="242"/>
        <item x="33"/>
        <item x="352"/>
        <item x="398"/>
        <item x="47"/>
        <item x="365"/>
        <item x="382"/>
        <item x="54"/>
        <item x="397"/>
        <item x="262"/>
        <item x="40"/>
        <item x="235"/>
        <item x="255"/>
        <item x="316"/>
        <item x="227"/>
        <item x="46"/>
        <item x="249"/>
        <item x="218"/>
        <item x="288"/>
        <item x="285"/>
        <item x="245"/>
        <item x="378"/>
        <item x="376"/>
        <item x="253"/>
        <item x="224"/>
        <item x="384"/>
        <item x="252"/>
        <item x="461"/>
        <item x="375"/>
        <item x="7"/>
        <item x="274"/>
        <item x="300"/>
        <item x="353"/>
        <item x="383"/>
        <item x="273"/>
        <item x="36"/>
        <item x="311"/>
        <item x="403"/>
        <item x="297"/>
        <item x="11"/>
        <item x="119"/>
        <item x="310"/>
        <item x="72"/>
        <item x="291"/>
        <item x="114"/>
        <item x="118"/>
        <item x="281"/>
        <item x="267"/>
        <item x="51"/>
        <item x="465"/>
        <item x="299"/>
        <item x="219"/>
        <item x="73"/>
        <item x="45"/>
        <item x="293"/>
        <item x="58"/>
        <item x="391"/>
        <item x="430"/>
        <item x="30"/>
        <item x="320"/>
        <item x="392"/>
        <item x="60"/>
        <item x="217"/>
        <item x="282"/>
        <item x="434"/>
        <item x="121"/>
        <item x="24"/>
        <item x="112"/>
        <item x="463"/>
        <item x="279"/>
        <item x="71"/>
        <item x="460"/>
        <item x="454"/>
        <item x="91"/>
        <item x="275"/>
        <item x="462"/>
        <item x="332"/>
        <item x="41"/>
        <item x="94"/>
        <item x="372"/>
        <item x="402"/>
        <item x="360"/>
        <item x="55"/>
        <item x="106"/>
        <item x="429"/>
        <item x="399"/>
        <item x="221"/>
        <item x="48"/>
        <item x="385"/>
        <item x="228"/>
        <item x="350"/>
        <item x="142"/>
        <item x="431"/>
        <item x="93"/>
        <item x="256"/>
        <item x="379"/>
        <item x="266"/>
        <item x="135"/>
        <item x="268"/>
        <item x="331"/>
        <item x="455"/>
        <item x="294"/>
        <item x="265"/>
        <item x="314"/>
        <item x="456"/>
        <item x="322"/>
        <item x="327"/>
        <item x="276"/>
        <item x="107"/>
        <item x="120"/>
        <item x="98"/>
        <item x="366"/>
        <item x="432"/>
        <item x="269"/>
        <item x="390"/>
        <item x="113"/>
        <item x="330"/>
        <item x="134"/>
        <item x="92"/>
        <item x="74"/>
        <item x="141"/>
        <item x="14"/>
        <item x="108"/>
        <item x="42"/>
        <item x="75"/>
        <item x="38"/>
        <item x="355"/>
        <item x="400"/>
        <item x="105"/>
        <item x="126"/>
        <item x="428"/>
        <item x="101"/>
        <item x="127"/>
        <item x="213"/>
        <item x="437"/>
        <item x="464"/>
        <item x="111"/>
        <item x="151"/>
        <item x="467"/>
        <item x="122"/>
        <item x="435"/>
        <item x="26"/>
        <item x="148"/>
        <item x="128"/>
        <item x="61"/>
        <item x="363"/>
        <item x="423"/>
        <item x="155"/>
        <item x="156"/>
        <item x="32"/>
        <item x="321"/>
        <item x="147"/>
        <item x="393"/>
        <item x="90"/>
        <item x="436"/>
        <item x="0"/>
        <item x="289"/>
        <item x="199"/>
        <item x="154"/>
        <item x="237"/>
        <item x="19"/>
        <item x="404"/>
        <item x="333"/>
        <item x="283"/>
        <item x="149"/>
        <item x="374"/>
        <item x="214"/>
        <item x="301"/>
        <item x="329"/>
        <item x="78"/>
        <item x="125"/>
        <item x="422"/>
        <item x="162"/>
        <item x="212"/>
        <item x="457"/>
        <item x="57"/>
        <item x="129"/>
        <item x="4"/>
        <item x="244"/>
        <item x="160"/>
        <item x="2"/>
        <item x="401"/>
        <item x="251"/>
        <item x="334"/>
        <item x="102"/>
        <item x="146"/>
        <item x="367"/>
        <item x="115"/>
        <item x="424"/>
        <item x="6"/>
        <item x="87"/>
        <item x="215"/>
        <item x="3"/>
        <item x="1"/>
        <item x="100"/>
        <item x="143"/>
        <item x="117"/>
        <item x="18"/>
        <item x="386"/>
        <item x="50"/>
        <item x="211"/>
        <item x="175"/>
        <item x="450"/>
        <item x="150"/>
        <item x="161"/>
        <item x="415"/>
        <item x="417"/>
        <item x="328"/>
        <item x="86"/>
        <item x="205"/>
        <item x="271"/>
        <item x="345"/>
        <item x="448"/>
        <item x="258"/>
        <item x="389"/>
        <item x="88"/>
        <item x="349"/>
        <item x="157"/>
        <item x="79"/>
        <item x="223"/>
        <item x="97"/>
        <item x="96"/>
        <item x="153"/>
        <item x="416"/>
        <item x="257"/>
        <item x="309"/>
        <item x="381"/>
        <item x="62"/>
        <item x="466"/>
        <item x="395"/>
        <item x="89"/>
        <item x="25"/>
        <item x="418"/>
        <item x="140"/>
        <item x="284"/>
        <item x="131"/>
        <item x="99"/>
        <item x="169"/>
        <item x="346"/>
        <item x="136"/>
        <item x="31"/>
        <item x="231"/>
        <item x="290"/>
        <item x="449"/>
        <item x="453"/>
        <item x="163"/>
        <item x="180"/>
        <item x="207"/>
        <item x="84"/>
        <item x="296"/>
        <item x="278"/>
        <item x="405"/>
        <item x="85"/>
        <item x="123"/>
        <item x="116"/>
        <item x="132"/>
        <item x="438"/>
        <item x="133"/>
        <item x="13"/>
        <item x="12"/>
        <item x="56"/>
        <item x="77"/>
        <item x="315"/>
        <item x="124"/>
        <item x="95"/>
        <item x="37"/>
        <item x="250"/>
        <item x="451"/>
        <item x="344"/>
        <item x="110"/>
        <item x="419"/>
        <item x="427"/>
        <item x="5"/>
        <item x="380"/>
        <item x="49"/>
        <item x="304"/>
        <item x="159"/>
        <item x="200"/>
        <item x="303"/>
        <item x="206"/>
        <item x="425"/>
        <item x="164"/>
        <item x="458"/>
        <item x="441"/>
        <item x="192"/>
        <item x="193"/>
        <item x="270"/>
        <item x="302"/>
        <item x="459"/>
        <item x="444"/>
        <item x="243"/>
        <item x="181"/>
        <item x="354"/>
        <item x="263"/>
        <item x="236"/>
        <item x="80"/>
        <item x="70"/>
        <item x="204"/>
        <item x="295"/>
        <item x="145"/>
        <item x="264"/>
        <item x="347"/>
        <item x="201"/>
        <item x="44"/>
        <item x="421"/>
        <item x="81"/>
        <item x="443"/>
        <item x="109"/>
        <item x="183"/>
        <item x="394"/>
        <item x="187"/>
        <item x="373"/>
        <item x="182"/>
        <item x="179"/>
        <item x="130"/>
        <item x="167"/>
        <item x="170"/>
        <item x="222"/>
        <item x="277"/>
        <item x="194"/>
        <item x="137"/>
        <item x="186"/>
        <item x="188"/>
        <item x="144"/>
        <item x="158"/>
        <item x="362"/>
        <item x="440"/>
        <item x="198"/>
        <item x="43"/>
        <item x="172"/>
        <item x="209"/>
        <item x="103"/>
        <item x="76"/>
        <item x="230"/>
        <item x="104"/>
        <item x="305"/>
        <item x="348"/>
        <item x="439"/>
        <item x="361"/>
        <item x="442"/>
        <item x="208"/>
        <item x="337"/>
        <item x="152"/>
        <item x="343"/>
        <item x="210"/>
        <item x="185"/>
        <item x="306"/>
        <item x="433"/>
        <item x="216"/>
        <item x="174"/>
        <item x="197"/>
        <item x="196"/>
        <item x="166"/>
        <item x="388"/>
        <item x="189"/>
        <item x="165"/>
        <item x="426"/>
        <item x="139"/>
        <item x="452"/>
        <item x="191"/>
        <item x="414"/>
        <item x="202"/>
        <item x="203"/>
        <item x="335"/>
        <item x="173"/>
        <item x="420"/>
        <item x="171"/>
        <item x="82"/>
        <item x="195"/>
        <item x="168"/>
        <item x="336"/>
        <item x="447"/>
        <item x="229"/>
        <item x="190"/>
        <item x="138"/>
        <item x="184"/>
        <item x="63"/>
        <item x="387"/>
        <item x="342"/>
        <item x="339"/>
        <item x="176"/>
        <item x="445"/>
        <item x="308"/>
        <item x="446"/>
        <item x="178"/>
        <item x="177"/>
        <item x="83"/>
        <item x="406"/>
        <item x="64"/>
        <item x="338"/>
        <item x="407"/>
        <item x="307"/>
        <item x="66"/>
        <item x="67"/>
        <item x="69"/>
        <item x="65"/>
        <item x="68"/>
        <item x="340"/>
        <item x="409"/>
        <item x="341"/>
        <item x="410"/>
        <item x="408"/>
        <item x="411"/>
        <item x="413"/>
        <item x="412"/>
        <item x="15"/>
        <item t="default"/>
      </items>
    </pivotField>
    <pivotField dataField="1" showAll="0">
      <items count="476">
        <item x="328"/>
        <item x="15"/>
        <item x="16"/>
        <item x="240"/>
        <item x="321"/>
        <item x="35"/>
        <item x="34"/>
        <item x="375"/>
        <item x="246"/>
        <item x="233"/>
        <item x="22"/>
        <item x="28"/>
        <item x="247"/>
        <item x="21"/>
        <item x="239"/>
        <item x="232"/>
        <item x="374"/>
        <item x="9"/>
        <item x="294"/>
        <item x="27"/>
        <item x="253"/>
        <item x="267"/>
        <item x="30"/>
        <item x="261"/>
        <item x="7"/>
        <item x="248"/>
        <item x="367"/>
        <item x="380"/>
        <item x="293"/>
        <item x="300"/>
        <item x="8"/>
        <item x="254"/>
        <item x="56"/>
        <item x="369"/>
        <item x="362"/>
        <item x="41"/>
        <item x="307"/>
        <item x="292"/>
        <item x="368"/>
        <item x="6"/>
        <item x="20"/>
        <item x="55"/>
        <item x="23"/>
        <item x="361"/>
        <item x="268"/>
        <item x="366"/>
        <item x="333"/>
        <item x="245"/>
        <item x="334"/>
        <item x="360"/>
        <item x="269"/>
        <item x="226"/>
        <item x="252"/>
        <item x="231"/>
        <item x="234"/>
        <item x="381"/>
        <item x="286"/>
        <item x="33"/>
        <item x="249"/>
        <item x="393"/>
        <item x="42"/>
        <item x="266"/>
        <item x="335"/>
        <item x="392"/>
        <item x="391"/>
        <item x="387"/>
        <item x="29"/>
        <item x="255"/>
        <item x="295"/>
        <item x="336"/>
        <item x="363"/>
        <item x="242"/>
        <item x="327"/>
        <item x="279"/>
        <item x="407"/>
        <item x="54"/>
        <item x="322"/>
        <item x="17"/>
        <item x="62"/>
        <item x="228"/>
        <item x="382"/>
        <item x="379"/>
        <item x="405"/>
        <item x="406"/>
        <item x="36"/>
        <item x="227"/>
        <item x="275"/>
        <item x="262"/>
        <item x="320"/>
        <item x="359"/>
        <item x="125"/>
        <item x="225"/>
        <item x="319"/>
        <item x="120"/>
        <item x="287"/>
        <item x="326"/>
        <item x="301"/>
        <item x="280"/>
        <item x="376"/>
        <item x="309"/>
        <item x="118"/>
        <item x="329"/>
        <item x="285"/>
        <item x="308"/>
        <item x="306"/>
        <item x="288"/>
        <item x="40"/>
        <item x="440"/>
        <item x="37"/>
        <item x="49"/>
        <item x="61"/>
        <item x="469"/>
        <item x="386"/>
        <item x="259"/>
        <item x="220"/>
        <item x="401"/>
        <item x="57"/>
        <item x="124"/>
        <item x="468"/>
        <item x="10"/>
        <item x="219"/>
        <item x="75"/>
        <item x="388"/>
        <item x="256"/>
        <item x="260"/>
        <item x="332"/>
        <item x="400"/>
        <item x="99"/>
        <item x="383"/>
        <item x="48"/>
        <item x="276"/>
        <item x="235"/>
        <item x="77"/>
        <item x="394"/>
        <item x="24"/>
        <item x="221"/>
        <item x="127"/>
        <item x="339"/>
        <item x="50"/>
        <item x="445"/>
        <item x="330"/>
        <item x="439"/>
        <item x="281"/>
        <item x="13"/>
        <item x="274"/>
        <item x="103"/>
        <item x="96"/>
        <item x="302"/>
        <item x="340"/>
        <item x="299"/>
        <item x="43"/>
        <item x="26"/>
        <item x="76"/>
        <item x="119"/>
        <item x="146"/>
        <item x="411"/>
        <item x="412"/>
        <item x="464"/>
        <item x="470"/>
        <item x="289"/>
        <item x="110"/>
        <item x="51"/>
        <item x="140"/>
        <item x="145"/>
        <item x="385"/>
        <item x="126"/>
        <item x="19"/>
        <item x="365"/>
        <item x="159"/>
        <item x="471"/>
        <item x="111"/>
        <item x="218"/>
        <item x="123"/>
        <item x="465"/>
        <item x="296"/>
        <item x="263"/>
        <item x="112"/>
        <item x="117"/>
        <item x="5"/>
        <item x="151"/>
        <item x="431"/>
        <item x="39"/>
        <item x="337"/>
        <item x="241"/>
        <item x="98"/>
        <item x="270"/>
        <item x="63"/>
        <item x="432"/>
        <item x="244"/>
        <item x="133"/>
        <item x="273"/>
        <item x="3"/>
        <item x="152"/>
        <item x="342"/>
        <item x="341"/>
        <item x="258"/>
        <item x="113"/>
        <item x="158"/>
        <item x="128"/>
        <item x="47"/>
        <item x="303"/>
        <item x="441"/>
        <item x="214"/>
        <item x="370"/>
        <item x="325"/>
        <item x="60"/>
        <item x="358"/>
        <item x="282"/>
        <item x="95"/>
        <item x="251"/>
        <item x="166"/>
        <item x="373"/>
        <item x="58"/>
        <item x="433"/>
        <item x="222"/>
        <item x="0"/>
        <item x="164"/>
        <item x="265"/>
        <item x="473"/>
        <item x="447"/>
        <item x="31"/>
        <item x="318"/>
        <item x="278"/>
        <item x="438"/>
        <item x="2"/>
        <item x="448"/>
        <item x="343"/>
        <item x="180"/>
        <item x="474"/>
        <item x="331"/>
        <item x="408"/>
        <item x="134"/>
        <item x="298"/>
        <item x="153"/>
        <item x="165"/>
        <item x="130"/>
        <item x="150"/>
        <item x="88"/>
        <item x="338"/>
        <item x="132"/>
        <item x="97"/>
        <item x="230"/>
        <item x="107"/>
        <item x="413"/>
        <item x="378"/>
        <item x="53"/>
        <item x="291"/>
        <item x="444"/>
        <item x="310"/>
        <item x="323"/>
        <item x="102"/>
        <item x="446"/>
        <item x="82"/>
        <item x="18"/>
        <item x="399"/>
        <item x="284"/>
        <item x="213"/>
        <item x="398"/>
        <item x="472"/>
        <item x="90"/>
        <item x="44"/>
        <item x="389"/>
        <item x="1"/>
        <item x="78"/>
        <item x="206"/>
        <item x="32"/>
        <item x="116"/>
        <item x="466"/>
        <item x="410"/>
        <item x="25"/>
        <item x="160"/>
        <item x="224"/>
        <item x="106"/>
        <item x="114"/>
        <item x="238"/>
        <item x="353"/>
        <item x="425"/>
        <item x="122"/>
        <item x="167"/>
        <item x="355"/>
        <item x="272"/>
        <item x="402"/>
        <item x="4"/>
        <item x="305"/>
        <item x="290"/>
        <item x="171"/>
        <item x="426"/>
        <item x="91"/>
        <item x="81"/>
        <item x="211"/>
        <item x="205"/>
        <item x="147"/>
        <item x="93"/>
        <item x="92"/>
        <item x="312"/>
        <item x="157"/>
        <item x="38"/>
        <item x="12"/>
        <item x="135"/>
        <item x="212"/>
        <item x="434"/>
        <item x="149"/>
        <item x="207"/>
        <item x="163"/>
        <item x="442"/>
        <item x="154"/>
        <item x="404"/>
        <item x="89"/>
        <item x="427"/>
        <item x="64"/>
        <item x="101"/>
        <item x="79"/>
        <item x="83"/>
        <item x="390"/>
        <item x="217"/>
        <item x="377"/>
        <item x="215"/>
        <item x="59"/>
        <item x="121"/>
        <item x="52"/>
        <item x="156"/>
        <item x="198"/>
        <item x="283"/>
        <item x="186"/>
        <item x="313"/>
        <item x="364"/>
        <item x="185"/>
        <item x="174"/>
        <item x="104"/>
        <item x="395"/>
        <item x="277"/>
        <item x="229"/>
        <item x="384"/>
        <item x="461"/>
        <item x="424"/>
        <item x="409"/>
        <item x="199"/>
        <item x="403"/>
        <item x="354"/>
        <item x="324"/>
        <item x="250"/>
        <item x="437"/>
        <item x="451"/>
        <item x="372"/>
        <item x="462"/>
        <item x="161"/>
        <item x="459"/>
        <item x="467"/>
        <item x="193"/>
        <item x="430"/>
        <item x="131"/>
        <item x="184"/>
        <item x="11"/>
        <item x="100"/>
        <item x="46"/>
        <item x="136"/>
        <item x="191"/>
        <item x="357"/>
        <item x="192"/>
        <item x="356"/>
        <item x="129"/>
        <item x="74"/>
        <item x="311"/>
        <item x="304"/>
        <item x="297"/>
        <item x="460"/>
        <item x="243"/>
        <item x="143"/>
        <item x="271"/>
        <item x="144"/>
        <item x="435"/>
        <item x="148"/>
        <item x="443"/>
        <item x="314"/>
        <item x="428"/>
        <item x="179"/>
        <item x="257"/>
        <item x="115"/>
        <item x="94"/>
        <item x="190"/>
        <item x="105"/>
        <item x="139"/>
        <item x="210"/>
        <item x="155"/>
        <item x="168"/>
        <item x="264"/>
        <item x="170"/>
        <item x="187"/>
        <item x="84"/>
        <item x="223"/>
        <item x="371"/>
        <item x="197"/>
        <item x="80"/>
        <item x="452"/>
        <item x="172"/>
        <item x="315"/>
        <item x="346"/>
        <item x="175"/>
        <item x="200"/>
        <item x="450"/>
        <item x="45"/>
        <item x="344"/>
        <item x="137"/>
        <item x="65"/>
        <item x="352"/>
        <item x="463"/>
        <item x="138"/>
        <item x="414"/>
        <item x="109"/>
        <item x="204"/>
        <item x="162"/>
        <item x="178"/>
        <item x="423"/>
        <item x="196"/>
        <item x="208"/>
        <item x="345"/>
        <item x="449"/>
        <item x="458"/>
        <item x="108"/>
        <item x="453"/>
        <item x="455"/>
        <item x="86"/>
        <item x="415"/>
        <item x="436"/>
        <item x="429"/>
        <item x="66"/>
        <item x="194"/>
        <item x="397"/>
        <item x="169"/>
        <item x="177"/>
        <item x="85"/>
        <item x="203"/>
        <item x="87"/>
        <item x="396"/>
        <item x="176"/>
        <item x="181"/>
        <item x="182"/>
        <item x="317"/>
        <item x="216"/>
        <item x="236"/>
        <item x="201"/>
        <item x="188"/>
        <item x="141"/>
        <item x="454"/>
        <item x="416"/>
        <item x="183"/>
        <item x="67"/>
        <item x="456"/>
        <item x="142"/>
        <item x="209"/>
        <item x="195"/>
        <item x="70"/>
        <item x="419"/>
        <item x="351"/>
        <item x="73"/>
        <item x="316"/>
        <item x="457"/>
        <item x="418"/>
        <item x="417"/>
        <item x="189"/>
        <item x="69"/>
        <item x="237"/>
        <item x="420"/>
        <item x="68"/>
        <item x="347"/>
        <item x="173"/>
        <item x="71"/>
        <item x="422"/>
        <item x="348"/>
        <item x="421"/>
        <item x="72"/>
        <item x="350"/>
        <item x="202"/>
        <item x="349"/>
        <item x="14"/>
        <item t="default"/>
      </items>
    </pivotField>
    <pivotField dataField="1" showAll="0">
      <items count="68">
        <item x="58"/>
        <item x="61"/>
        <item x="60"/>
        <item x="46"/>
        <item x="66"/>
        <item x="48"/>
        <item x="65"/>
        <item x="59"/>
        <item x="24"/>
        <item x="37"/>
        <item x="33"/>
        <item x="64"/>
        <item x="63"/>
        <item x="50"/>
        <item x="22"/>
        <item x="15"/>
        <item x="29"/>
        <item x="27"/>
        <item x="38"/>
        <item x="52"/>
        <item x="32"/>
        <item x="47"/>
        <item x="42"/>
        <item x="35"/>
        <item x="11"/>
        <item x="36"/>
        <item x="28"/>
        <item x="40"/>
        <item x="26"/>
        <item x="9"/>
        <item x="10"/>
        <item x="34"/>
        <item x="30"/>
        <item x="23"/>
        <item x="18"/>
        <item x="1"/>
        <item x="21"/>
        <item x="16"/>
        <item x="39"/>
        <item x="0"/>
        <item x="12"/>
        <item x="8"/>
        <item x="2"/>
        <item x="25"/>
        <item x="4"/>
        <item x="13"/>
        <item x="20"/>
        <item x="5"/>
        <item x="51"/>
        <item x="31"/>
        <item x="19"/>
        <item x="41"/>
        <item x="57"/>
        <item x="45"/>
        <item x="17"/>
        <item x="3"/>
        <item x="7"/>
        <item x="49"/>
        <item x="44"/>
        <item x="6"/>
        <item x="43"/>
        <item x="54"/>
        <item x="53"/>
        <item x="56"/>
        <item x="55"/>
        <item x="62"/>
        <item x="14"/>
        <item t="default"/>
      </items>
    </pivotField>
    <pivotField showAll="0">
      <items count="8">
        <item x="6"/>
        <item x="0"/>
        <item x="1"/>
        <item x="2"/>
        <item x="3"/>
        <item x="4"/>
        <item x="5"/>
        <item t="default"/>
      </items>
    </pivotField>
    <pivotField showAll="0">
      <items count="3">
        <item x="0"/>
        <item x="1"/>
        <item t="default"/>
      </items>
    </pivotField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>
      <items count="5">
        <item x="3"/>
        <item x="1"/>
        <item x="2"/>
        <item x="0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numFmtId="3" showAll="0"/>
    <pivotField showAll="0"/>
    <pivotField showAll="0"/>
  </pivotFields>
  <rowFields count="1">
    <field x="11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Tram_Counts" fld="1" subtotal="average" baseField="0" baseItem="0" numFmtId="1"/>
    <dataField name="Average of Tram_Conversions" fld="3" subtotal="average" baseField="0" baseItem="0" numFmtId="2"/>
    <dataField name="Average of Venue_Visitation" fld="2" subtotal="average" baseField="0" baseItem="0" numFmtId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E84208-846E-314F-9A2D-DF58C66B8E03}" name="PivotTable1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Total_Opening_Venue (Hours)">
  <location ref="A69:D73" firstHeaderRow="0" firstDataRow="1" firstDataCol="1"/>
  <pivotFields count="21">
    <pivotField numFmtId="14" showAll="0"/>
    <pivotField dataField="1" showAll="0">
      <items count="469">
        <item x="226"/>
        <item x="272"/>
        <item x="248"/>
        <item x="16"/>
        <item x="35"/>
        <item x="22"/>
        <item x="318"/>
        <item x="357"/>
        <item x="254"/>
        <item x="358"/>
        <item x="52"/>
        <item x="312"/>
        <item x="28"/>
        <item x="324"/>
        <item x="10"/>
        <item x="364"/>
        <item x="233"/>
        <item x="287"/>
        <item x="369"/>
        <item x="240"/>
        <item x="21"/>
        <item x="239"/>
        <item x="34"/>
        <item x="29"/>
        <item x="298"/>
        <item x="238"/>
        <item x="9"/>
        <item x="241"/>
        <item x="234"/>
        <item x="317"/>
        <item x="225"/>
        <item x="323"/>
        <item x="371"/>
        <item x="17"/>
        <item x="232"/>
        <item x="325"/>
        <item x="247"/>
        <item x="326"/>
        <item x="370"/>
        <item x="368"/>
        <item x="23"/>
        <item x="53"/>
        <item x="359"/>
        <item x="246"/>
        <item x="260"/>
        <item x="313"/>
        <item x="292"/>
        <item x="8"/>
        <item x="351"/>
        <item x="286"/>
        <item x="20"/>
        <item x="27"/>
        <item x="220"/>
        <item x="319"/>
        <item x="396"/>
        <item x="39"/>
        <item x="59"/>
        <item x="259"/>
        <item x="356"/>
        <item x="377"/>
        <item x="280"/>
        <item x="261"/>
        <item x="242"/>
        <item x="33"/>
        <item x="352"/>
        <item x="398"/>
        <item x="47"/>
        <item x="365"/>
        <item x="382"/>
        <item x="54"/>
        <item x="397"/>
        <item x="262"/>
        <item x="40"/>
        <item x="235"/>
        <item x="255"/>
        <item x="316"/>
        <item x="227"/>
        <item x="46"/>
        <item x="249"/>
        <item x="218"/>
        <item x="288"/>
        <item x="285"/>
        <item x="245"/>
        <item x="378"/>
        <item x="376"/>
        <item x="253"/>
        <item x="224"/>
        <item x="384"/>
        <item x="252"/>
        <item x="461"/>
        <item x="375"/>
        <item x="7"/>
        <item x="274"/>
        <item x="300"/>
        <item x="353"/>
        <item x="383"/>
        <item x="273"/>
        <item x="36"/>
        <item x="311"/>
        <item x="403"/>
        <item x="297"/>
        <item x="11"/>
        <item x="119"/>
        <item x="310"/>
        <item x="72"/>
        <item x="291"/>
        <item x="114"/>
        <item x="118"/>
        <item x="281"/>
        <item x="267"/>
        <item x="51"/>
        <item x="465"/>
        <item x="299"/>
        <item x="219"/>
        <item x="73"/>
        <item x="45"/>
        <item x="293"/>
        <item x="58"/>
        <item x="391"/>
        <item x="430"/>
        <item x="30"/>
        <item x="320"/>
        <item x="392"/>
        <item x="60"/>
        <item x="217"/>
        <item x="282"/>
        <item x="434"/>
        <item x="121"/>
        <item x="24"/>
        <item x="112"/>
        <item x="463"/>
        <item x="279"/>
        <item x="71"/>
        <item x="460"/>
        <item x="454"/>
        <item x="91"/>
        <item x="275"/>
        <item x="462"/>
        <item x="332"/>
        <item x="41"/>
        <item x="94"/>
        <item x="372"/>
        <item x="402"/>
        <item x="360"/>
        <item x="55"/>
        <item x="106"/>
        <item x="429"/>
        <item x="399"/>
        <item x="221"/>
        <item x="48"/>
        <item x="385"/>
        <item x="228"/>
        <item x="350"/>
        <item x="142"/>
        <item x="431"/>
        <item x="93"/>
        <item x="256"/>
        <item x="379"/>
        <item x="266"/>
        <item x="135"/>
        <item x="268"/>
        <item x="331"/>
        <item x="455"/>
        <item x="294"/>
        <item x="265"/>
        <item x="314"/>
        <item x="456"/>
        <item x="322"/>
        <item x="327"/>
        <item x="276"/>
        <item x="107"/>
        <item x="120"/>
        <item x="98"/>
        <item x="366"/>
        <item x="432"/>
        <item x="269"/>
        <item x="390"/>
        <item x="113"/>
        <item x="330"/>
        <item x="134"/>
        <item x="92"/>
        <item x="74"/>
        <item x="141"/>
        <item x="14"/>
        <item x="108"/>
        <item x="42"/>
        <item x="75"/>
        <item x="38"/>
        <item x="355"/>
        <item x="400"/>
        <item x="105"/>
        <item x="126"/>
        <item x="428"/>
        <item x="101"/>
        <item x="127"/>
        <item x="213"/>
        <item x="437"/>
        <item x="464"/>
        <item x="111"/>
        <item x="151"/>
        <item x="467"/>
        <item x="122"/>
        <item x="435"/>
        <item x="26"/>
        <item x="148"/>
        <item x="128"/>
        <item x="61"/>
        <item x="363"/>
        <item x="423"/>
        <item x="155"/>
        <item x="156"/>
        <item x="32"/>
        <item x="321"/>
        <item x="147"/>
        <item x="393"/>
        <item x="90"/>
        <item x="436"/>
        <item x="0"/>
        <item x="289"/>
        <item x="199"/>
        <item x="154"/>
        <item x="237"/>
        <item x="19"/>
        <item x="404"/>
        <item x="333"/>
        <item x="283"/>
        <item x="149"/>
        <item x="374"/>
        <item x="214"/>
        <item x="301"/>
        <item x="329"/>
        <item x="78"/>
        <item x="125"/>
        <item x="422"/>
        <item x="162"/>
        <item x="212"/>
        <item x="457"/>
        <item x="57"/>
        <item x="129"/>
        <item x="4"/>
        <item x="244"/>
        <item x="160"/>
        <item x="2"/>
        <item x="401"/>
        <item x="251"/>
        <item x="334"/>
        <item x="102"/>
        <item x="146"/>
        <item x="367"/>
        <item x="115"/>
        <item x="424"/>
        <item x="6"/>
        <item x="87"/>
        <item x="215"/>
        <item x="3"/>
        <item x="1"/>
        <item x="100"/>
        <item x="143"/>
        <item x="117"/>
        <item x="18"/>
        <item x="386"/>
        <item x="50"/>
        <item x="211"/>
        <item x="175"/>
        <item x="450"/>
        <item x="150"/>
        <item x="161"/>
        <item x="415"/>
        <item x="417"/>
        <item x="328"/>
        <item x="86"/>
        <item x="205"/>
        <item x="271"/>
        <item x="345"/>
        <item x="448"/>
        <item x="258"/>
        <item x="389"/>
        <item x="88"/>
        <item x="349"/>
        <item x="157"/>
        <item x="79"/>
        <item x="223"/>
        <item x="97"/>
        <item x="96"/>
        <item x="153"/>
        <item x="416"/>
        <item x="257"/>
        <item x="309"/>
        <item x="381"/>
        <item x="62"/>
        <item x="466"/>
        <item x="395"/>
        <item x="89"/>
        <item x="25"/>
        <item x="418"/>
        <item x="140"/>
        <item x="284"/>
        <item x="131"/>
        <item x="99"/>
        <item x="169"/>
        <item x="346"/>
        <item x="136"/>
        <item x="31"/>
        <item x="231"/>
        <item x="290"/>
        <item x="449"/>
        <item x="453"/>
        <item x="163"/>
        <item x="180"/>
        <item x="207"/>
        <item x="84"/>
        <item x="296"/>
        <item x="278"/>
        <item x="405"/>
        <item x="85"/>
        <item x="123"/>
        <item x="116"/>
        <item x="132"/>
        <item x="438"/>
        <item x="133"/>
        <item x="13"/>
        <item x="12"/>
        <item x="56"/>
        <item x="77"/>
        <item x="315"/>
        <item x="124"/>
        <item x="95"/>
        <item x="37"/>
        <item x="250"/>
        <item x="451"/>
        <item x="344"/>
        <item x="110"/>
        <item x="419"/>
        <item x="427"/>
        <item x="5"/>
        <item x="380"/>
        <item x="49"/>
        <item x="304"/>
        <item x="159"/>
        <item x="200"/>
        <item x="303"/>
        <item x="206"/>
        <item x="425"/>
        <item x="164"/>
        <item x="458"/>
        <item x="441"/>
        <item x="192"/>
        <item x="193"/>
        <item x="270"/>
        <item x="302"/>
        <item x="459"/>
        <item x="444"/>
        <item x="243"/>
        <item x="181"/>
        <item x="354"/>
        <item x="263"/>
        <item x="236"/>
        <item x="80"/>
        <item x="70"/>
        <item x="204"/>
        <item x="295"/>
        <item x="145"/>
        <item x="264"/>
        <item x="347"/>
        <item x="201"/>
        <item x="44"/>
        <item x="421"/>
        <item x="81"/>
        <item x="443"/>
        <item x="109"/>
        <item x="183"/>
        <item x="394"/>
        <item x="187"/>
        <item x="373"/>
        <item x="182"/>
        <item x="179"/>
        <item x="130"/>
        <item x="167"/>
        <item x="170"/>
        <item x="222"/>
        <item x="277"/>
        <item x="194"/>
        <item x="137"/>
        <item x="186"/>
        <item x="188"/>
        <item x="144"/>
        <item x="158"/>
        <item x="362"/>
        <item x="440"/>
        <item x="198"/>
        <item x="43"/>
        <item x="172"/>
        <item x="209"/>
        <item x="103"/>
        <item x="76"/>
        <item x="230"/>
        <item x="104"/>
        <item x="305"/>
        <item x="348"/>
        <item x="439"/>
        <item x="361"/>
        <item x="442"/>
        <item x="208"/>
        <item x="337"/>
        <item x="152"/>
        <item x="343"/>
        <item x="210"/>
        <item x="185"/>
        <item x="306"/>
        <item x="433"/>
        <item x="216"/>
        <item x="174"/>
        <item x="197"/>
        <item x="196"/>
        <item x="166"/>
        <item x="388"/>
        <item x="189"/>
        <item x="165"/>
        <item x="426"/>
        <item x="139"/>
        <item x="452"/>
        <item x="191"/>
        <item x="414"/>
        <item x="202"/>
        <item x="203"/>
        <item x="335"/>
        <item x="173"/>
        <item x="420"/>
        <item x="171"/>
        <item x="82"/>
        <item x="195"/>
        <item x="168"/>
        <item x="336"/>
        <item x="447"/>
        <item x="229"/>
        <item x="190"/>
        <item x="138"/>
        <item x="184"/>
        <item x="63"/>
        <item x="387"/>
        <item x="342"/>
        <item x="339"/>
        <item x="176"/>
        <item x="445"/>
        <item x="308"/>
        <item x="446"/>
        <item x="178"/>
        <item x="177"/>
        <item x="83"/>
        <item x="406"/>
        <item x="64"/>
        <item x="338"/>
        <item x="407"/>
        <item x="307"/>
        <item x="66"/>
        <item x="67"/>
        <item x="69"/>
        <item x="65"/>
        <item x="68"/>
        <item x="340"/>
        <item x="409"/>
        <item x="341"/>
        <item x="410"/>
        <item x="408"/>
        <item x="411"/>
        <item x="413"/>
        <item x="412"/>
        <item x="15"/>
        <item t="default"/>
      </items>
    </pivotField>
    <pivotField dataField="1" showAll="0">
      <items count="476">
        <item x="328"/>
        <item x="15"/>
        <item x="16"/>
        <item x="240"/>
        <item x="321"/>
        <item x="35"/>
        <item x="34"/>
        <item x="375"/>
        <item x="246"/>
        <item x="233"/>
        <item x="22"/>
        <item x="28"/>
        <item x="247"/>
        <item x="21"/>
        <item x="239"/>
        <item x="232"/>
        <item x="374"/>
        <item x="9"/>
        <item x="294"/>
        <item x="27"/>
        <item x="253"/>
        <item x="267"/>
        <item x="30"/>
        <item x="261"/>
        <item x="7"/>
        <item x="248"/>
        <item x="367"/>
        <item x="380"/>
        <item x="293"/>
        <item x="300"/>
        <item x="8"/>
        <item x="254"/>
        <item x="56"/>
        <item x="369"/>
        <item x="362"/>
        <item x="41"/>
        <item x="307"/>
        <item x="292"/>
        <item x="368"/>
        <item x="6"/>
        <item x="20"/>
        <item x="55"/>
        <item x="23"/>
        <item x="361"/>
        <item x="268"/>
        <item x="366"/>
        <item x="333"/>
        <item x="245"/>
        <item x="334"/>
        <item x="360"/>
        <item x="269"/>
        <item x="226"/>
        <item x="252"/>
        <item x="231"/>
        <item x="234"/>
        <item x="381"/>
        <item x="286"/>
        <item x="33"/>
        <item x="249"/>
        <item x="393"/>
        <item x="42"/>
        <item x="266"/>
        <item x="335"/>
        <item x="392"/>
        <item x="391"/>
        <item x="387"/>
        <item x="29"/>
        <item x="255"/>
        <item x="295"/>
        <item x="336"/>
        <item x="363"/>
        <item x="242"/>
        <item x="327"/>
        <item x="279"/>
        <item x="407"/>
        <item x="54"/>
        <item x="322"/>
        <item x="17"/>
        <item x="62"/>
        <item x="228"/>
        <item x="382"/>
        <item x="379"/>
        <item x="405"/>
        <item x="406"/>
        <item x="36"/>
        <item x="227"/>
        <item x="275"/>
        <item x="262"/>
        <item x="320"/>
        <item x="359"/>
        <item x="125"/>
        <item x="225"/>
        <item x="319"/>
        <item x="120"/>
        <item x="287"/>
        <item x="326"/>
        <item x="301"/>
        <item x="280"/>
        <item x="376"/>
        <item x="309"/>
        <item x="118"/>
        <item x="329"/>
        <item x="285"/>
        <item x="308"/>
        <item x="306"/>
        <item x="288"/>
        <item x="40"/>
        <item x="440"/>
        <item x="37"/>
        <item x="49"/>
        <item x="61"/>
        <item x="469"/>
        <item x="386"/>
        <item x="259"/>
        <item x="220"/>
        <item x="401"/>
        <item x="57"/>
        <item x="124"/>
        <item x="468"/>
        <item x="10"/>
        <item x="219"/>
        <item x="75"/>
        <item x="388"/>
        <item x="256"/>
        <item x="260"/>
        <item x="332"/>
        <item x="400"/>
        <item x="99"/>
        <item x="383"/>
        <item x="48"/>
        <item x="276"/>
        <item x="235"/>
        <item x="77"/>
        <item x="394"/>
        <item x="24"/>
        <item x="221"/>
        <item x="127"/>
        <item x="339"/>
        <item x="50"/>
        <item x="445"/>
        <item x="330"/>
        <item x="439"/>
        <item x="281"/>
        <item x="13"/>
        <item x="274"/>
        <item x="103"/>
        <item x="96"/>
        <item x="302"/>
        <item x="340"/>
        <item x="299"/>
        <item x="43"/>
        <item x="26"/>
        <item x="76"/>
        <item x="119"/>
        <item x="146"/>
        <item x="411"/>
        <item x="412"/>
        <item x="464"/>
        <item x="470"/>
        <item x="289"/>
        <item x="110"/>
        <item x="51"/>
        <item x="140"/>
        <item x="145"/>
        <item x="385"/>
        <item x="126"/>
        <item x="19"/>
        <item x="365"/>
        <item x="159"/>
        <item x="471"/>
        <item x="111"/>
        <item x="218"/>
        <item x="123"/>
        <item x="465"/>
        <item x="296"/>
        <item x="263"/>
        <item x="112"/>
        <item x="117"/>
        <item x="5"/>
        <item x="151"/>
        <item x="431"/>
        <item x="39"/>
        <item x="337"/>
        <item x="241"/>
        <item x="98"/>
        <item x="270"/>
        <item x="63"/>
        <item x="432"/>
        <item x="244"/>
        <item x="133"/>
        <item x="273"/>
        <item x="3"/>
        <item x="152"/>
        <item x="342"/>
        <item x="341"/>
        <item x="258"/>
        <item x="113"/>
        <item x="158"/>
        <item x="128"/>
        <item x="47"/>
        <item x="303"/>
        <item x="441"/>
        <item x="214"/>
        <item x="370"/>
        <item x="325"/>
        <item x="60"/>
        <item x="358"/>
        <item x="282"/>
        <item x="95"/>
        <item x="251"/>
        <item x="166"/>
        <item x="373"/>
        <item x="58"/>
        <item x="433"/>
        <item x="222"/>
        <item x="0"/>
        <item x="164"/>
        <item x="265"/>
        <item x="473"/>
        <item x="447"/>
        <item x="31"/>
        <item x="318"/>
        <item x="278"/>
        <item x="438"/>
        <item x="2"/>
        <item x="448"/>
        <item x="343"/>
        <item x="180"/>
        <item x="474"/>
        <item x="331"/>
        <item x="408"/>
        <item x="134"/>
        <item x="298"/>
        <item x="153"/>
        <item x="165"/>
        <item x="130"/>
        <item x="150"/>
        <item x="88"/>
        <item x="338"/>
        <item x="132"/>
        <item x="97"/>
        <item x="230"/>
        <item x="107"/>
        <item x="413"/>
        <item x="378"/>
        <item x="53"/>
        <item x="291"/>
        <item x="444"/>
        <item x="310"/>
        <item x="323"/>
        <item x="102"/>
        <item x="446"/>
        <item x="82"/>
        <item x="18"/>
        <item x="399"/>
        <item x="284"/>
        <item x="213"/>
        <item x="398"/>
        <item x="472"/>
        <item x="90"/>
        <item x="44"/>
        <item x="389"/>
        <item x="1"/>
        <item x="78"/>
        <item x="206"/>
        <item x="32"/>
        <item x="116"/>
        <item x="466"/>
        <item x="410"/>
        <item x="25"/>
        <item x="160"/>
        <item x="224"/>
        <item x="106"/>
        <item x="114"/>
        <item x="238"/>
        <item x="353"/>
        <item x="425"/>
        <item x="122"/>
        <item x="167"/>
        <item x="355"/>
        <item x="272"/>
        <item x="402"/>
        <item x="4"/>
        <item x="305"/>
        <item x="290"/>
        <item x="171"/>
        <item x="426"/>
        <item x="91"/>
        <item x="81"/>
        <item x="211"/>
        <item x="205"/>
        <item x="147"/>
        <item x="93"/>
        <item x="92"/>
        <item x="312"/>
        <item x="157"/>
        <item x="38"/>
        <item x="12"/>
        <item x="135"/>
        <item x="212"/>
        <item x="434"/>
        <item x="149"/>
        <item x="207"/>
        <item x="163"/>
        <item x="442"/>
        <item x="154"/>
        <item x="404"/>
        <item x="89"/>
        <item x="427"/>
        <item x="64"/>
        <item x="101"/>
        <item x="79"/>
        <item x="83"/>
        <item x="390"/>
        <item x="217"/>
        <item x="377"/>
        <item x="215"/>
        <item x="59"/>
        <item x="121"/>
        <item x="52"/>
        <item x="156"/>
        <item x="198"/>
        <item x="283"/>
        <item x="186"/>
        <item x="313"/>
        <item x="364"/>
        <item x="185"/>
        <item x="174"/>
        <item x="104"/>
        <item x="395"/>
        <item x="277"/>
        <item x="229"/>
        <item x="384"/>
        <item x="461"/>
        <item x="424"/>
        <item x="409"/>
        <item x="199"/>
        <item x="403"/>
        <item x="354"/>
        <item x="324"/>
        <item x="250"/>
        <item x="437"/>
        <item x="451"/>
        <item x="372"/>
        <item x="462"/>
        <item x="161"/>
        <item x="459"/>
        <item x="467"/>
        <item x="193"/>
        <item x="430"/>
        <item x="131"/>
        <item x="184"/>
        <item x="11"/>
        <item x="100"/>
        <item x="46"/>
        <item x="136"/>
        <item x="191"/>
        <item x="357"/>
        <item x="192"/>
        <item x="356"/>
        <item x="129"/>
        <item x="74"/>
        <item x="311"/>
        <item x="304"/>
        <item x="297"/>
        <item x="460"/>
        <item x="243"/>
        <item x="143"/>
        <item x="271"/>
        <item x="144"/>
        <item x="435"/>
        <item x="148"/>
        <item x="443"/>
        <item x="314"/>
        <item x="428"/>
        <item x="179"/>
        <item x="257"/>
        <item x="115"/>
        <item x="94"/>
        <item x="190"/>
        <item x="105"/>
        <item x="139"/>
        <item x="210"/>
        <item x="155"/>
        <item x="168"/>
        <item x="264"/>
        <item x="170"/>
        <item x="187"/>
        <item x="84"/>
        <item x="223"/>
        <item x="371"/>
        <item x="197"/>
        <item x="80"/>
        <item x="452"/>
        <item x="172"/>
        <item x="315"/>
        <item x="346"/>
        <item x="175"/>
        <item x="200"/>
        <item x="450"/>
        <item x="45"/>
        <item x="344"/>
        <item x="137"/>
        <item x="65"/>
        <item x="352"/>
        <item x="463"/>
        <item x="138"/>
        <item x="414"/>
        <item x="109"/>
        <item x="204"/>
        <item x="162"/>
        <item x="178"/>
        <item x="423"/>
        <item x="196"/>
        <item x="208"/>
        <item x="345"/>
        <item x="449"/>
        <item x="458"/>
        <item x="108"/>
        <item x="453"/>
        <item x="455"/>
        <item x="86"/>
        <item x="415"/>
        <item x="436"/>
        <item x="429"/>
        <item x="66"/>
        <item x="194"/>
        <item x="397"/>
        <item x="169"/>
        <item x="177"/>
        <item x="85"/>
        <item x="203"/>
        <item x="87"/>
        <item x="396"/>
        <item x="176"/>
        <item x="181"/>
        <item x="182"/>
        <item x="317"/>
        <item x="216"/>
        <item x="236"/>
        <item x="201"/>
        <item x="188"/>
        <item x="141"/>
        <item x="454"/>
        <item x="416"/>
        <item x="183"/>
        <item x="67"/>
        <item x="456"/>
        <item x="142"/>
        <item x="209"/>
        <item x="195"/>
        <item x="70"/>
        <item x="419"/>
        <item x="351"/>
        <item x="73"/>
        <item x="316"/>
        <item x="457"/>
        <item x="418"/>
        <item x="417"/>
        <item x="189"/>
        <item x="69"/>
        <item x="237"/>
        <item x="420"/>
        <item x="68"/>
        <item x="347"/>
        <item x="173"/>
        <item x="71"/>
        <item x="422"/>
        <item x="348"/>
        <item x="421"/>
        <item x="72"/>
        <item x="350"/>
        <item x="202"/>
        <item x="349"/>
        <item x="14"/>
        <item t="default"/>
      </items>
    </pivotField>
    <pivotField dataField="1" showAll="0">
      <items count="68">
        <item x="58"/>
        <item x="61"/>
        <item x="60"/>
        <item x="46"/>
        <item x="66"/>
        <item x="48"/>
        <item x="65"/>
        <item x="59"/>
        <item x="24"/>
        <item x="37"/>
        <item x="33"/>
        <item x="64"/>
        <item x="63"/>
        <item x="50"/>
        <item x="22"/>
        <item x="15"/>
        <item x="29"/>
        <item x="27"/>
        <item x="38"/>
        <item x="52"/>
        <item x="32"/>
        <item x="47"/>
        <item x="42"/>
        <item x="35"/>
        <item x="11"/>
        <item x="36"/>
        <item x="28"/>
        <item x="40"/>
        <item x="26"/>
        <item x="9"/>
        <item x="10"/>
        <item x="34"/>
        <item x="30"/>
        <item x="23"/>
        <item x="18"/>
        <item x="1"/>
        <item x="21"/>
        <item x="16"/>
        <item x="39"/>
        <item x="0"/>
        <item x="12"/>
        <item x="8"/>
        <item x="2"/>
        <item x="25"/>
        <item x="4"/>
        <item x="13"/>
        <item x="20"/>
        <item x="5"/>
        <item x="51"/>
        <item x="31"/>
        <item x="19"/>
        <item x="41"/>
        <item x="57"/>
        <item x="45"/>
        <item x="17"/>
        <item x="3"/>
        <item x="7"/>
        <item x="49"/>
        <item x="44"/>
        <item x="6"/>
        <item x="43"/>
        <item x="54"/>
        <item x="53"/>
        <item x="56"/>
        <item x="55"/>
        <item x="62"/>
        <item x="14"/>
        <item t="default"/>
      </items>
    </pivotField>
    <pivotField showAll="0">
      <items count="8">
        <item x="6"/>
        <item x="0"/>
        <item x="1"/>
        <item x="2"/>
        <item x="3"/>
        <item x="4"/>
        <item x="5"/>
        <item t="default"/>
      </items>
    </pivotField>
    <pivotField showAll="0">
      <items count="3">
        <item x="0"/>
        <item x="1"/>
        <item t="default"/>
      </items>
    </pivotField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>
      <items count="5">
        <item x="3"/>
        <item x="1"/>
        <item x="2"/>
        <item x="0"/>
        <item t="default"/>
      </items>
    </pivotField>
    <pivotField showAll="0">
      <items count="3">
        <item x="1"/>
        <item x="0"/>
        <item t="default"/>
      </items>
    </pivotField>
    <pivotField showAll="0">
      <items count="3">
        <item x="0"/>
        <item x="1"/>
        <item t="default"/>
      </items>
    </pivotField>
    <pivotField showAll="0">
      <items count="3">
        <item x="0"/>
        <item x="1"/>
        <item t="default"/>
      </items>
    </pivotField>
    <pivotField showAll="0">
      <items count="3">
        <item x="0"/>
        <item x="1"/>
        <item t="default"/>
      </items>
    </pivotField>
    <pivotField showAll="0"/>
    <pivotField showAll="0">
      <items count="3">
        <item x="1"/>
        <item x="0"/>
        <item t="default"/>
      </items>
    </pivotField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numFmtId="3" showAll="0"/>
    <pivotField showAll="0">
      <items count="3">
        <item x="0"/>
        <item x="1"/>
        <item t="default"/>
      </items>
    </pivotField>
    <pivotField showAll="0"/>
  </pivotFields>
  <rowFields count="1">
    <field x="15"/>
  </rowFields>
  <rowItems count="4">
    <i>
      <x/>
    </i>
    <i>
      <x v="1"/>
    </i>
    <i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Tram_Counts" fld="1" subtotal="average" baseField="0" baseItem="0" numFmtId="1"/>
    <dataField name="Average of Tram_Conversions" fld="3" subtotal="average" baseField="0" baseItem="0" numFmtId="2"/>
    <dataField name="Average of Venue_Visitation" fld="2" subtotal="average" baseField="0" baseItem="0" numFmtId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1D8028-80E9-B64C-9620-8825C0F1B542}" name="PivotTable7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Season">
  <location ref="A39:D44" firstHeaderRow="0" firstDataRow="1" firstDataCol="1"/>
  <pivotFields count="21">
    <pivotField numFmtId="14" showAll="0"/>
    <pivotField dataField="1" showAll="0">
      <items count="469">
        <item x="226"/>
        <item x="272"/>
        <item x="248"/>
        <item x="16"/>
        <item x="35"/>
        <item x="22"/>
        <item x="318"/>
        <item x="357"/>
        <item x="254"/>
        <item x="358"/>
        <item x="52"/>
        <item x="312"/>
        <item x="28"/>
        <item x="324"/>
        <item x="10"/>
        <item x="364"/>
        <item x="233"/>
        <item x="287"/>
        <item x="369"/>
        <item x="240"/>
        <item x="21"/>
        <item x="239"/>
        <item x="34"/>
        <item x="29"/>
        <item x="298"/>
        <item x="238"/>
        <item x="9"/>
        <item x="241"/>
        <item x="234"/>
        <item x="317"/>
        <item x="225"/>
        <item x="323"/>
        <item x="371"/>
        <item x="17"/>
        <item x="232"/>
        <item x="325"/>
        <item x="247"/>
        <item x="326"/>
        <item x="370"/>
        <item x="368"/>
        <item x="23"/>
        <item x="53"/>
        <item x="359"/>
        <item x="246"/>
        <item x="260"/>
        <item x="313"/>
        <item x="292"/>
        <item x="8"/>
        <item x="351"/>
        <item x="286"/>
        <item x="20"/>
        <item x="27"/>
        <item x="220"/>
        <item x="319"/>
        <item x="396"/>
        <item x="39"/>
        <item x="59"/>
        <item x="259"/>
        <item x="356"/>
        <item x="377"/>
        <item x="280"/>
        <item x="261"/>
        <item x="242"/>
        <item x="33"/>
        <item x="352"/>
        <item x="398"/>
        <item x="47"/>
        <item x="365"/>
        <item x="382"/>
        <item x="54"/>
        <item x="397"/>
        <item x="262"/>
        <item x="40"/>
        <item x="235"/>
        <item x="255"/>
        <item x="316"/>
        <item x="227"/>
        <item x="46"/>
        <item x="249"/>
        <item x="218"/>
        <item x="288"/>
        <item x="285"/>
        <item x="245"/>
        <item x="378"/>
        <item x="376"/>
        <item x="253"/>
        <item x="224"/>
        <item x="384"/>
        <item x="252"/>
        <item x="461"/>
        <item x="375"/>
        <item x="7"/>
        <item x="274"/>
        <item x="300"/>
        <item x="353"/>
        <item x="383"/>
        <item x="273"/>
        <item x="36"/>
        <item x="311"/>
        <item x="403"/>
        <item x="297"/>
        <item x="11"/>
        <item x="119"/>
        <item x="310"/>
        <item x="72"/>
        <item x="291"/>
        <item x="114"/>
        <item x="118"/>
        <item x="281"/>
        <item x="267"/>
        <item x="51"/>
        <item x="465"/>
        <item x="299"/>
        <item x="219"/>
        <item x="73"/>
        <item x="45"/>
        <item x="293"/>
        <item x="58"/>
        <item x="391"/>
        <item x="430"/>
        <item x="30"/>
        <item x="320"/>
        <item x="392"/>
        <item x="60"/>
        <item x="217"/>
        <item x="282"/>
        <item x="434"/>
        <item x="121"/>
        <item x="24"/>
        <item x="112"/>
        <item x="463"/>
        <item x="279"/>
        <item x="71"/>
        <item x="460"/>
        <item x="454"/>
        <item x="91"/>
        <item x="275"/>
        <item x="462"/>
        <item x="332"/>
        <item x="41"/>
        <item x="94"/>
        <item x="372"/>
        <item x="402"/>
        <item x="360"/>
        <item x="55"/>
        <item x="106"/>
        <item x="429"/>
        <item x="399"/>
        <item x="221"/>
        <item x="48"/>
        <item x="385"/>
        <item x="228"/>
        <item x="350"/>
        <item x="142"/>
        <item x="431"/>
        <item x="93"/>
        <item x="256"/>
        <item x="379"/>
        <item x="266"/>
        <item x="135"/>
        <item x="268"/>
        <item x="331"/>
        <item x="455"/>
        <item x="294"/>
        <item x="265"/>
        <item x="314"/>
        <item x="456"/>
        <item x="322"/>
        <item x="327"/>
        <item x="276"/>
        <item x="107"/>
        <item x="120"/>
        <item x="98"/>
        <item x="366"/>
        <item x="432"/>
        <item x="269"/>
        <item x="390"/>
        <item x="113"/>
        <item x="330"/>
        <item x="134"/>
        <item x="92"/>
        <item x="74"/>
        <item x="141"/>
        <item x="14"/>
        <item x="108"/>
        <item x="42"/>
        <item x="75"/>
        <item x="38"/>
        <item x="355"/>
        <item x="400"/>
        <item x="105"/>
        <item x="126"/>
        <item x="428"/>
        <item x="101"/>
        <item x="127"/>
        <item x="213"/>
        <item x="437"/>
        <item x="464"/>
        <item x="111"/>
        <item x="151"/>
        <item x="467"/>
        <item x="122"/>
        <item x="435"/>
        <item x="26"/>
        <item x="148"/>
        <item x="128"/>
        <item x="61"/>
        <item x="363"/>
        <item x="423"/>
        <item x="155"/>
        <item x="156"/>
        <item x="32"/>
        <item x="321"/>
        <item x="147"/>
        <item x="393"/>
        <item x="90"/>
        <item x="436"/>
        <item x="0"/>
        <item x="289"/>
        <item x="199"/>
        <item x="154"/>
        <item x="237"/>
        <item x="19"/>
        <item x="404"/>
        <item x="333"/>
        <item x="283"/>
        <item x="149"/>
        <item x="374"/>
        <item x="214"/>
        <item x="301"/>
        <item x="329"/>
        <item x="78"/>
        <item x="125"/>
        <item x="422"/>
        <item x="162"/>
        <item x="212"/>
        <item x="457"/>
        <item x="57"/>
        <item x="129"/>
        <item x="4"/>
        <item x="244"/>
        <item x="160"/>
        <item x="2"/>
        <item x="401"/>
        <item x="251"/>
        <item x="334"/>
        <item x="102"/>
        <item x="146"/>
        <item x="367"/>
        <item x="115"/>
        <item x="424"/>
        <item x="6"/>
        <item x="87"/>
        <item x="215"/>
        <item x="3"/>
        <item x="1"/>
        <item x="100"/>
        <item x="143"/>
        <item x="117"/>
        <item x="18"/>
        <item x="386"/>
        <item x="50"/>
        <item x="211"/>
        <item x="175"/>
        <item x="450"/>
        <item x="150"/>
        <item x="161"/>
        <item x="415"/>
        <item x="417"/>
        <item x="328"/>
        <item x="86"/>
        <item x="205"/>
        <item x="271"/>
        <item x="345"/>
        <item x="448"/>
        <item x="258"/>
        <item x="389"/>
        <item x="88"/>
        <item x="349"/>
        <item x="157"/>
        <item x="79"/>
        <item x="223"/>
        <item x="97"/>
        <item x="96"/>
        <item x="153"/>
        <item x="416"/>
        <item x="257"/>
        <item x="309"/>
        <item x="381"/>
        <item x="62"/>
        <item x="466"/>
        <item x="395"/>
        <item x="89"/>
        <item x="25"/>
        <item x="418"/>
        <item x="140"/>
        <item x="284"/>
        <item x="131"/>
        <item x="99"/>
        <item x="169"/>
        <item x="346"/>
        <item x="136"/>
        <item x="31"/>
        <item x="231"/>
        <item x="290"/>
        <item x="449"/>
        <item x="453"/>
        <item x="163"/>
        <item x="180"/>
        <item x="207"/>
        <item x="84"/>
        <item x="296"/>
        <item x="278"/>
        <item x="405"/>
        <item x="85"/>
        <item x="123"/>
        <item x="116"/>
        <item x="132"/>
        <item x="438"/>
        <item x="133"/>
        <item x="13"/>
        <item x="12"/>
        <item x="56"/>
        <item x="77"/>
        <item x="315"/>
        <item x="124"/>
        <item x="95"/>
        <item x="37"/>
        <item x="250"/>
        <item x="451"/>
        <item x="344"/>
        <item x="110"/>
        <item x="419"/>
        <item x="427"/>
        <item x="5"/>
        <item x="380"/>
        <item x="49"/>
        <item x="304"/>
        <item x="159"/>
        <item x="200"/>
        <item x="303"/>
        <item x="206"/>
        <item x="425"/>
        <item x="164"/>
        <item x="458"/>
        <item x="441"/>
        <item x="192"/>
        <item x="193"/>
        <item x="270"/>
        <item x="302"/>
        <item x="459"/>
        <item x="444"/>
        <item x="243"/>
        <item x="181"/>
        <item x="354"/>
        <item x="263"/>
        <item x="236"/>
        <item x="80"/>
        <item x="70"/>
        <item x="204"/>
        <item x="295"/>
        <item x="145"/>
        <item x="264"/>
        <item x="347"/>
        <item x="201"/>
        <item x="44"/>
        <item x="421"/>
        <item x="81"/>
        <item x="443"/>
        <item x="109"/>
        <item x="183"/>
        <item x="394"/>
        <item x="187"/>
        <item x="373"/>
        <item x="182"/>
        <item x="179"/>
        <item x="130"/>
        <item x="167"/>
        <item x="170"/>
        <item x="222"/>
        <item x="277"/>
        <item x="194"/>
        <item x="137"/>
        <item x="186"/>
        <item x="188"/>
        <item x="144"/>
        <item x="158"/>
        <item x="362"/>
        <item x="440"/>
        <item x="198"/>
        <item x="43"/>
        <item x="172"/>
        <item x="209"/>
        <item x="103"/>
        <item x="76"/>
        <item x="230"/>
        <item x="104"/>
        <item x="305"/>
        <item x="348"/>
        <item x="439"/>
        <item x="361"/>
        <item x="442"/>
        <item x="208"/>
        <item x="337"/>
        <item x="152"/>
        <item x="343"/>
        <item x="210"/>
        <item x="185"/>
        <item x="306"/>
        <item x="433"/>
        <item x="216"/>
        <item x="174"/>
        <item x="197"/>
        <item x="196"/>
        <item x="166"/>
        <item x="388"/>
        <item x="189"/>
        <item x="165"/>
        <item x="426"/>
        <item x="139"/>
        <item x="452"/>
        <item x="191"/>
        <item x="414"/>
        <item x="202"/>
        <item x="203"/>
        <item x="335"/>
        <item x="173"/>
        <item x="420"/>
        <item x="171"/>
        <item x="82"/>
        <item x="195"/>
        <item x="168"/>
        <item x="336"/>
        <item x="447"/>
        <item x="229"/>
        <item x="190"/>
        <item x="138"/>
        <item x="184"/>
        <item x="63"/>
        <item x="387"/>
        <item x="342"/>
        <item x="339"/>
        <item x="176"/>
        <item x="445"/>
        <item x="308"/>
        <item x="446"/>
        <item x="178"/>
        <item x="177"/>
        <item x="83"/>
        <item x="406"/>
        <item x="64"/>
        <item x="338"/>
        <item x="407"/>
        <item x="307"/>
        <item x="66"/>
        <item x="67"/>
        <item x="69"/>
        <item x="65"/>
        <item x="68"/>
        <item x="340"/>
        <item x="409"/>
        <item x="341"/>
        <item x="410"/>
        <item x="408"/>
        <item x="411"/>
        <item x="413"/>
        <item x="412"/>
        <item x="15"/>
        <item t="default"/>
      </items>
    </pivotField>
    <pivotField dataField="1" showAll="0"/>
    <pivotField dataField="1" showAll="0">
      <items count="68">
        <item x="58"/>
        <item x="61"/>
        <item x="60"/>
        <item x="46"/>
        <item x="66"/>
        <item x="48"/>
        <item x="65"/>
        <item x="59"/>
        <item x="24"/>
        <item x="37"/>
        <item x="33"/>
        <item x="64"/>
        <item x="63"/>
        <item x="50"/>
        <item x="22"/>
        <item x="15"/>
        <item x="29"/>
        <item x="27"/>
        <item x="38"/>
        <item x="52"/>
        <item x="32"/>
        <item x="47"/>
        <item x="42"/>
        <item x="35"/>
        <item x="11"/>
        <item x="36"/>
        <item x="28"/>
        <item x="40"/>
        <item x="26"/>
        <item x="9"/>
        <item x="10"/>
        <item x="34"/>
        <item x="30"/>
        <item x="23"/>
        <item x="18"/>
        <item x="1"/>
        <item x="21"/>
        <item x="16"/>
        <item x="39"/>
        <item x="0"/>
        <item x="12"/>
        <item x="8"/>
        <item x="2"/>
        <item x="25"/>
        <item x="4"/>
        <item x="13"/>
        <item x="20"/>
        <item x="5"/>
        <item x="51"/>
        <item x="31"/>
        <item x="19"/>
        <item x="41"/>
        <item x="57"/>
        <item x="45"/>
        <item x="17"/>
        <item x="3"/>
        <item x="7"/>
        <item x="49"/>
        <item x="44"/>
        <item x="6"/>
        <item x="43"/>
        <item x="54"/>
        <item x="53"/>
        <item x="56"/>
        <item x="55"/>
        <item x="62"/>
        <item x="14"/>
        <item t="default"/>
      </items>
    </pivotField>
    <pivotField showAll="0">
      <items count="8">
        <item x="6"/>
        <item x="0"/>
        <item x="1"/>
        <item x="2"/>
        <item x="3"/>
        <item x="4"/>
        <item x="5"/>
        <item t="default"/>
      </items>
    </pivotField>
    <pivotField showAll="0">
      <items count="3">
        <item x="0"/>
        <item x="1"/>
        <item t="default"/>
      </items>
    </pivotField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Row" showAll="0">
      <items count="5">
        <item x="3"/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3" showAll="0"/>
    <pivotField showAll="0"/>
    <pivotField showAll="0"/>
  </pivotFields>
  <rowFields count="1">
    <field x="7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Tram_Counts" fld="1" subtotal="average" baseField="0" baseItem="0" numFmtId="1"/>
    <dataField name="Average of Tram_Conversions" fld="3" subtotal="average" baseField="0" baseItem="0" numFmtId="2"/>
    <dataField name="Average of Venue_Visitation" fld="2" subtotal="average" baseField="0" baseItem="0" numFmtId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C13345-DA45-4B47-B29F-5B8AAE3BC3C3}" name="PivotTable10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Regional_Holiday">
  <location ref="F48:I51" firstHeaderRow="0" firstDataRow="1" firstDataCol="1"/>
  <pivotFields count="21">
    <pivotField numFmtId="14" showAll="0"/>
    <pivotField dataField="1" showAll="0">
      <items count="469">
        <item x="226"/>
        <item x="272"/>
        <item x="248"/>
        <item x="16"/>
        <item x="35"/>
        <item x="22"/>
        <item x="318"/>
        <item x="357"/>
        <item x="254"/>
        <item x="358"/>
        <item x="52"/>
        <item x="312"/>
        <item x="28"/>
        <item x="324"/>
        <item x="10"/>
        <item x="364"/>
        <item x="233"/>
        <item x="287"/>
        <item x="369"/>
        <item x="240"/>
        <item x="21"/>
        <item x="239"/>
        <item x="34"/>
        <item x="29"/>
        <item x="298"/>
        <item x="238"/>
        <item x="9"/>
        <item x="241"/>
        <item x="234"/>
        <item x="317"/>
        <item x="225"/>
        <item x="323"/>
        <item x="371"/>
        <item x="17"/>
        <item x="232"/>
        <item x="325"/>
        <item x="247"/>
        <item x="326"/>
        <item x="370"/>
        <item x="368"/>
        <item x="23"/>
        <item x="53"/>
        <item x="359"/>
        <item x="246"/>
        <item x="260"/>
        <item x="313"/>
        <item x="292"/>
        <item x="8"/>
        <item x="351"/>
        <item x="286"/>
        <item x="20"/>
        <item x="27"/>
        <item x="220"/>
        <item x="319"/>
        <item x="396"/>
        <item x="39"/>
        <item x="59"/>
        <item x="259"/>
        <item x="356"/>
        <item x="377"/>
        <item x="280"/>
        <item x="261"/>
        <item x="242"/>
        <item x="33"/>
        <item x="352"/>
        <item x="398"/>
        <item x="47"/>
        <item x="365"/>
        <item x="382"/>
        <item x="54"/>
        <item x="397"/>
        <item x="262"/>
        <item x="40"/>
        <item x="235"/>
        <item x="255"/>
        <item x="316"/>
        <item x="227"/>
        <item x="46"/>
        <item x="249"/>
        <item x="218"/>
        <item x="288"/>
        <item x="285"/>
        <item x="245"/>
        <item x="378"/>
        <item x="376"/>
        <item x="253"/>
        <item x="224"/>
        <item x="384"/>
        <item x="252"/>
        <item x="461"/>
        <item x="375"/>
        <item x="7"/>
        <item x="274"/>
        <item x="300"/>
        <item x="353"/>
        <item x="383"/>
        <item x="273"/>
        <item x="36"/>
        <item x="311"/>
        <item x="403"/>
        <item x="297"/>
        <item x="11"/>
        <item x="119"/>
        <item x="310"/>
        <item x="72"/>
        <item x="291"/>
        <item x="114"/>
        <item x="118"/>
        <item x="281"/>
        <item x="267"/>
        <item x="51"/>
        <item x="465"/>
        <item x="299"/>
        <item x="219"/>
        <item x="73"/>
        <item x="45"/>
        <item x="293"/>
        <item x="58"/>
        <item x="391"/>
        <item x="430"/>
        <item x="30"/>
        <item x="320"/>
        <item x="392"/>
        <item x="60"/>
        <item x="217"/>
        <item x="282"/>
        <item x="434"/>
        <item x="121"/>
        <item x="24"/>
        <item x="112"/>
        <item x="463"/>
        <item x="279"/>
        <item x="71"/>
        <item x="460"/>
        <item x="454"/>
        <item x="91"/>
        <item x="275"/>
        <item x="462"/>
        <item x="332"/>
        <item x="41"/>
        <item x="94"/>
        <item x="372"/>
        <item x="402"/>
        <item x="360"/>
        <item x="55"/>
        <item x="106"/>
        <item x="429"/>
        <item x="399"/>
        <item x="221"/>
        <item x="48"/>
        <item x="385"/>
        <item x="228"/>
        <item x="350"/>
        <item x="142"/>
        <item x="431"/>
        <item x="93"/>
        <item x="256"/>
        <item x="379"/>
        <item x="266"/>
        <item x="135"/>
        <item x="268"/>
        <item x="331"/>
        <item x="455"/>
        <item x="294"/>
        <item x="265"/>
        <item x="314"/>
        <item x="456"/>
        <item x="322"/>
        <item x="327"/>
        <item x="276"/>
        <item x="107"/>
        <item x="120"/>
        <item x="98"/>
        <item x="366"/>
        <item x="432"/>
        <item x="269"/>
        <item x="390"/>
        <item x="113"/>
        <item x="330"/>
        <item x="134"/>
        <item x="92"/>
        <item x="74"/>
        <item x="141"/>
        <item x="14"/>
        <item x="108"/>
        <item x="42"/>
        <item x="75"/>
        <item x="38"/>
        <item x="355"/>
        <item x="400"/>
        <item x="105"/>
        <item x="126"/>
        <item x="428"/>
        <item x="101"/>
        <item x="127"/>
        <item x="213"/>
        <item x="437"/>
        <item x="464"/>
        <item x="111"/>
        <item x="151"/>
        <item x="467"/>
        <item x="122"/>
        <item x="435"/>
        <item x="26"/>
        <item x="148"/>
        <item x="128"/>
        <item x="61"/>
        <item x="363"/>
        <item x="423"/>
        <item x="155"/>
        <item x="156"/>
        <item x="32"/>
        <item x="321"/>
        <item x="147"/>
        <item x="393"/>
        <item x="90"/>
        <item x="436"/>
        <item x="0"/>
        <item x="289"/>
        <item x="199"/>
        <item x="154"/>
        <item x="237"/>
        <item x="19"/>
        <item x="404"/>
        <item x="333"/>
        <item x="283"/>
        <item x="149"/>
        <item x="374"/>
        <item x="214"/>
        <item x="301"/>
        <item x="329"/>
        <item x="78"/>
        <item x="125"/>
        <item x="422"/>
        <item x="162"/>
        <item x="212"/>
        <item x="457"/>
        <item x="57"/>
        <item x="129"/>
        <item x="4"/>
        <item x="244"/>
        <item x="160"/>
        <item x="2"/>
        <item x="401"/>
        <item x="251"/>
        <item x="334"/>
        <item x="102"/>
        <item x="146"/>
        <item x="367"/>
        <item x="115"/>
        <item x="424"/>
        <item x="6"/>
        <item x="87"/>
        <item x="215"/>
        <item x="3"/>
        <item x="1"/>
        <item x="100"/>
        <item x="143"/>
        <item x="117"/>
        <item x="18"/>
        <item x="386"/>
        <item x="50"/>
        <item x="211"/>
        <item x="175"/>
        <item x="450"/>
        <item x="150"/>
        <item x="161"/>
        <item x="415"/>
        <item x="417"/>
        <item x="328"/>
        <item x="86"/>
        <item x="205"/>
        <item x="271"/>
        <item x="345"/>
        <item x="448"/>
        <item x="258"/>
        <item x="389"/>
        <item x="88"/>
        <item x="349"/>
        <item x="157"/>
        <item x="79"/>
        <item x="223"/>
        <item x="97"/>
        <item x="96"/>
        <item x="153"/>
        <item x="416"/>
        <item x="257"/>
        <item x="309"/>
        <item x="381"/>
        <item x="62"/>
        <item x="466"/>
        <item x="395"/>
        <item x="89"/>
        <item x="25"/>
        <item x="418"/>
        <item x="140"/>
        <item x="284"/>
        <item x="131"/>
        <item x="99"/>
        <item x="169"/>
        <item x="346"/>
        <item x="136"/>
        <item x="31"/>
        <item x="231"/>
        <item x="290"/>
        <item x="449"/>
        <item x="453"/>
        <item x="163"/>
        <item x="180"/>
        <item x="207"/>
        <item x="84"/>
        <item x="296"/>
        <item x="278"/>
        <item x="405"/>
        <item x="85"/>
        <item x="123"/>
        <item x="116"/>
        <item x="132"/>
        <item x="438"/>
        <item x="133"/>
        <item x="13"/>
        <item x="12"/>
        <item x="56"/>
        <item x="77"/>
        <item x="315"/>
        <item x="124"/>
        <item x="95"/>
        <item x="37"/>
        <item x="250"/>
        <item x="451"/>
        <item x="344"/>
        <item x="110"/>
        <item x="419"/>
        <item x="427"/>
        <item x="5"/>
        <item x="380"/>
        <item x="49"/>
        <item x="304"/>
        <item x="159"/>
        <item x="200"/>
        <item x="303"/>
        <item x="206"/>
        <item x="425"/>
        <item x="164"/>
        <item x="458"/>
        <item x="441"/>
        <item x="192"/>
        <item x="193"/>
        <item x="270"/>
        <item x="302"/>
        <item x="459"/>
        <item x="444"/>
        <item x="243"/>
        <item x="181"/>
        <item x="354"/>
        <item x="263"/>
        <item x="236"/>
        <item x="80"/>
        <item x="70"/>
        <item x="204"/>
        <item x="295"/>
        <item x="145"/>
        <item x="264"/>
        <item x="347"/>
        <item x="201"/>
        <item x="44"/>
        <item x="421"/>
        <item x="81"/>
        <item x="443"/>
        <item x="109"/>
        <item x="183"/>
        <item x="394"/>
        <item x="187"/>
        <item x="373"/>
        <item x="182"/>
        <item x="179"/>
        <item x="130"/>
        <item x="167"/>
        <item x="170"/>
        <item x="222"/>
        <item x="277"/>
        <item x="194"/>
        <item x="137"/>
        <item x="186"/>
        <item x="188"/>
        <item x="144"/>
        <item x="158"/>
        <item x="362"/>
        <item x="440"/>
        <item x="198"/>
        <item x="43"/>
        <item x="172"/>
        <item x="209"/>
        <item x="103"/>
        <item x="76"/>
        <item x="230"/>
        <item x="104"/>
        <item x="305"/>
        <item x="348"/>
        <item x="439"/>
        <item x="361"/>
        <item x="442"/>
        <item x="208"/>
        <item x="337"/>
        <item x="152"/>
        <item x="343"/>
        <item x="210"/>
        <item x="185"/>
        <item x="306"/>
        <item x="433"/>
        <item x="216"/>
        <item x="174"/>
        <item x="197"/>
        <item x="196"/>
        <item x="166"/>
        <item x="388"/>
        <item x="189"/>
        <item x="165"/>
        <item x="426"/>
        <item x="139"/>
        <item x="452"/>
        <item x="191"/>
        <item x="414"/>
        <item x="202"/>
        <item x="203"/>
        <item x="335"/>
        <item x="173"/>
        <item x="420"/>
        <item x="171"/>
        <item x="82"/>
        <item x="195"/>
        <item x="168"/>
        <item x="336"/>
        <item x="447"/>
        <item x="229"/>
        <item x="190"/>
        <item x="138"/>
        <item x="184"/>
        <item x="63"/>
        <item x="387"/>
        <item x="342"/>
        <item x="339"/>
        <item x="176"/>
        <item x="445"/>
        <item x="308"/>
        <item x="446"/>
        <item x="178"/>
        <item x="177"/>
        <item x="83"/>
        <item x="406"/>
        <item x="64"/>
        <item x="338"/>
        <item x="407"/>
        <item x="307"/>
        <item x="66"/>
        <item x="67"/>
        <item x="69"/>
        <item x="65"/>
        <item x="68"/>
        <item x="340"/>
        <item x="409"/>
        <item x="341"/>
        <item x="410"/>
        <item x="408"/>
        <item x="411"/>
        <item x="413"/>
        <item x="412"/>
        <item x="15"/>
        <item t="default"/>
      </items>
    </pivotField>
    <pivotField dataField="1" showAll="0">
      <items count="476">
        <item x="328"/>
        <item x="15"/>
        <item x="16"/>
        <item x="240"/>
        <item x="321"/>
        <item x="35"/>
        <item x="34"/>
        <item x="375"/>
        <item x="246"/>
        <item x="233"/>
        <item x="22"/>
        <item x="28"/>
        <item x="247"/>
        <item x="21"/>
        <item x="239"/>
        <item x="232"/>
        <item x="374"/>
        <item x="9"/>
        <item x="294"/>
        <item x="27"/>
        <item x="253"/>
        <item x="267"/>
        <item x="30"/>
        <item x="261"/>
        <item x="7"/>
        <item x="248"/>
        <item x="367"/>
        <item x="380"/>
        <item x="293"/>
        <item x="300"/>
        <item x="8"/>
        <item x="254"/>
        <item x="56"/>
        <item x="369"/>
        <item x="362"/>
        <item x="41"/>
        <item x="307"/>
        <item x="292"/>
        <item x="368"/>
        <item x="6"/>
        <item x="20"/>
        <item x="55"/>
        <item x="23"/>
        <item x="361"/>
        <item x="268"/>
        <item x="366"/>
        <item x="333"/>
        <item x="245"/>
        <item x="334"/>
        <item x="360"/>
        <item x="269"/>
        <item x="226"/>
        <item x="252"/>
        <item x="231"/>
        <item x="234"/>
        <item x="381"/>
        <item x="286"/>
        <item x="33"/>
        <item x="249"/>
        <item x="393"/>
        <item x="42"/>
        <item x="266"/>
        <item x="335"/>
        <item x="392"/>
        <item x="391"/>
        <item x="387"/>
        <item x="29"/>
        <item x="255"/>
        <item x="295"/>
        <item x="336"/>
        <item x="363"/>
        <item x="242"/>
        <item x="327"/>
        <item x="279"/>
        <item x="407"/>
        <item x="54"/>
        <item x="322"/>
        <item x="17"/>
        <item x="62"/>
        <item x="228"/>
        <item x="382"/>
        <item x="379"/>
        <item x="405"/>
        <item x="406"/>
        <item x="36"/>
        <item x="227"/>
        <item x="275"/>
        <item x="262"/>
        <item x="320"/>
        <item x="359"/>
        <item x="125"/>
        <item x="225"/>
        <item x="319"/>
        <item x="120"/>
        <item x="287"/>
        <item x="326"/>
        <item x="301"/>
        <item x="280"/>
        <item x="376"/>
        <item x="309"/>
        <item x="118"/>
        <item x="329"/>
        <item x="285"/>
        <item x="308"/>
        <item x="306"/>
        <item x="288"/>
        <item x="40"/>
        <item x="440"/>
        <item x="37"/>
        <item x="49"/>
        <item x="61"/>
        <item x="469"/>
        <item x="386"/>
        <item x="259"/>
        <item x="220"/>
        <item x="401"/>
        <item x="57"/>
        <item x="124"/>
        <item x="468"/>
        <item x="10"/>
        <item x="219"/>
        <item x="75"/>
        <item x="388"/>
        <item x="256"/>
        <item x="260"/>
        <item x="332"/>
        <item x="400"/>
        <item x="99"/>
        <item x="383"/>
        <item x="48"/>
        <item x="276"/>
        <item x="235"/>
        <item x="77"/>
        <item x="394"/>
        <item x="24"/>
        <item x="221"/>
        <item x="127"/>
        <item x="339"/>
        <item x="50"/>
        <item x="445"/>
        <item x="330"/>
        <item x="439"/>
        <item x="281"/>
        <item x="13"/>
        <item x="274"/>
        <item x="103"/>
        <item x="96"/>
        <item x="302"/>
        <item x="340"/>
        <item x="299"/>
        <item x="43"/>
        <item x="26"/>
        <item x="76"/>
        <item x="119"/>
        <item x="146"/>
        <item x="411"/>
        <item x="412"/>
        <item x="464"/>
        <item x="470"/>
        <item x="289"/>
        <item x="110"/>
        <item x="51"/>
        <item x="140"/>
        <item x="145"/>
        <item x="385"/>
        <item x="126"/>
        <item x="19"/>
        <item x="365"/>
        <item x="159"/>
        <item x="471"/>
        <item x="111"/>
        <item x="218"/>
        <item x="123"/>
        <item x="465"/>
        <item x="296"/>
        <item x="263"/>
        <item x="112"/>
        <item x="117"/>
        <item x="5"/>
        <item x="151"/>
        <item x="431"/>
        <item x="39"/>
        <item x="337"/>
        <item x="241"/>
        <item x="98"/>
        <item x="270"/>
        <item x="63"/>
        <item x="432"/>
        <item x="244"/>
        <item x="133"/>
        <item x="273"/>
        <item x="3"/>
        <item x="152"/>
        <item x="342"/>
        <item x="341"/>
        <item x="258"/>
        <item x="113"/>
        <item x="158"/>
        <item x="128"/>
        <item x="47"/>
        <item x="303"/>
        <item x="441"/>
        <item x="214"/>
        <item x="370"/>
        <item x="325"/>
        <item x="60"/>
        <item x="358"/>
        <item x="282"/>
        <item x="95"/>
        <item x="251"/>
        <item x="166"/>
        <item x="373"/>
        <item x="58"/>
        <item x="433"/>
        <item x="222"/>
        <item x="0"/>
        <item x="164"/>
        <item x="265"/>
        <item x="473"/>
        <item x="447"/>
        <item x="31"/>
        <item x="318"/>
        <item x="278"/>
        <item x="438"/>
        <item x="2"/>
        <item x="448"/>
        <item x="343"/>
        <item x="180"/>
        <item x="474"/>
        <item x="331"/>
        <item x="408"/>
        <item x="134"/>
        <item x="298"/>
        <item x="153"/>
        <item x="165"/>
        <item x="130"/>
        <item x="150"/>
        <item x="88"/>
        <item x="338"/>
        <item x="132"/>
        <item x="97"/>
        <item x="230"/>
        <item x="107"/>
        <item x="413"/>
        <item x="378"/>
        <item x="53"/>
        <item x="291"/>
        <item x="444"/>
        <item x="310"/>
        <item x="323"/>
        <item x="102"/>
        <item x="446"/>
        <item x="82"/>
        <item x="18"/>
        <item x="399"/>
        <item x="284"/>
        <item x="213"/>
        <item x="398"/>
        <item x="472"/>
        <item x="90"/>
        <item x="44"/>
        <item x="389"/>
        <item x="1"/>
        <item x="78"/>
        <item x="206"/>
        <item x="32"/>
        <item x="116"/>
        <item x="466"/>
        <item x="410"/>
        <item x="25"/>
        <item x="160"/>
        <item x="224"/>
        <item x="106"/>
        <item x="114"/>
        <item x="238"/>
        <item x="353"/>
        <item x="425"/>
        <item x="122"/>
        <item x="167"/>
        <item x="355"/>
        <item x="272"/>
        <item x="402"/>
        <item x="4"/>
        <item x="305"/>
        <item x="290"/>
        <item x="171"/>
        <item x="426"/>
        <item x="91"/>
        <item x="81"/>
        <item x="211"/>
        <item x="205"/>
        <item x="147"/>
        <item x="93"/>
        <item x="92"/>
        <item x="312"/>
        <item x="157"/>
        <item x="38"/>
        <item x="12"/>
        <item x="135"/>
        <item x="212"/>
        <item x="434"/>
        <item x="149"/>
        <item x="207"/>
        <item x="163"/>
        <item x="442"/>
        <item x="154"/>
        <item x="404"/>
        <item x="89"/>
        <item x="427"/>
        <item x="64"/>
        <item x="101"/>
        <item x="79"/>
        <item x="83"/>
        <item x="390"/>
        <item x="217"/>
        <item x="377"/>
        <item x="215"/>
        <item x="59"/>
        <item x="121"/>
        <item x="52"/>
        <item x="156"/>
        <item x="198"/>
        <item x="283"/>
        <item x="186"/>
        <item x="313"/>
        <item x="364"/>
        <item x="185"/>
        <item x="174"/>
        <item x="104"/>
        <item x="395"/>
        <item x="277"/>
        <item x="229"/>
        <item x="384"/>
        <item x="461"/>
        <item x="424"/>
        <item x="409"/>
        <item x="199"/>
        <item x="403"/>
        <item x="354"/>
        <item x="324"/>
        <item x="250"/>
        <item x="437"/>
        <item x="451"/>
        <item x="372"/>
        <item x="462"/>
        <item x="161"/>
        <item x="459"/>
        <item x="467"/>
        <item x="193"/>
        <item x="430"/>
        <item x="131"/>
        <item x="184"/>
        <item x="11"/>
        <item x="100"/>
        <item x="46"/>
        <item x="136"/>
        <item x="191"/>
        <item x="357"/>
        <item x="192"/>
        <item x="356"/>
        <item x="129"/>
        <item x="74"/>
        <item x="311"/>
        <item x="304"/>
        <item x="297"/>
        <item x="460"/>
        <item x="243"/>
        <item x="143"/>
        <item x="271"/>
        <item x="144"/>
        <item x="435"/>
        <item x="148"/>
        <item x="443"/>
        <item x="314"/>
        <item x="428"/>
        <item x="179"/>
        <item x="257"/>
        <item x="115"/>
        <item x="94"/>
        <item x="190"/>
        <item x="105"/>
        <item x="139"/>
        <item x="210"/>
        <item x="155"/>
        <item x="168"/>
        <item x="264"/>
        <item x="170"/>
        <item x="187"/>
        <item x="84"/>
        <item x="223"/>
        <item x="371"/>
        <item x="197"/>
        <item x="80"/>
        <item x="452"/>
        <item x="172"/>
        <item x="315"/>
        <item x="346"/>
        <item x="175"/>
        <item x="200"/>
        <item x="450"/>
        <item x="45"/>
        <item x="344"/>
        <item x="137"/>
        <item x="65"/>
        <item x="352"/>
        <item x="463"/>
        <item x="138"/>
        <item x="414"/>
        <item x="109"/>
        <item x="204"/>
        <item x="162"/>
        <item x="178"/>
        <item x="423"/>
        <item x="196"/>
        <item x="208"/>
        <item x="345"/>
        <item x="449"/>
        <item x="458"/>
        <item x="108"/>
        <item x="453"/>
        <item x="455"/>
        <item x="86"/>
        <item x="415"/>
        <item x="436"/>
        <item x="429"/>
        <item x="66"/>
        <item x="194"/>
        <item x="397"/>
        <item x="169"/>
        <item x="177"/>
        <item x="85"/>
        <item x="203"/>
        <item x="87"/>
        <item x="396"/>
        <item x="176"/>
        <item x="181"/>
        <item x="182"/>
        <item x="317"/>
        <item x="216"/>
        <item x="236"/>
        <item x="201"/>
        <item x="188"/>
        <item x="141"/>
        <item x="454"/>
        <item x="416"/>
        <item x="183"/>
        <item x="67"/>
        <item x="456"/>
        <item x="142"/>
        <item x="209"/>
        <item x="195"/>
        <item x="70"/>
        <item x="419"/>
        <item x="351"/>
        <item x="73"/>
        <item x="316"/>
        <item x="457"/>
        <item x="418"/>
        <item x="417"/>
        <item x="189"/>
        <item x="69"/>
        <item x="237"/>
        <item x="420"/>
        <item x="68"/>
        <item x="347"/>
        <item x="173"/>
        <item x="71"/>
        <item x="422"/>
        <item x="348"/>
        <item x="421"/>
        <item x="72"/>
        <item x="350"/>
        <item x="202"/>
        <item x="349"/>
        <item x="14"/>
        <item t="default"/>
      </items>
    </pivotField>
    <pivotField dataField="1" showAll="0">
      <items count="68">
        <item x="58"/>
        <item x="61"/>
        <item x="60"/>
        <item x="46"/>
        <item x="66"/>
        <item x="48"/>
        <item x="65"/>
        <item x="59"/>
        <item x="24"/>
        <item x="37"/>
        <item x="33"/>
        <item x="64"/>
        <item x="63"/>
        <item x="50"/>
        <item x="22"/>
        <item x="15"/>
        <item x="29"/>
        <item x="27"/>
        <item x="38"/>
        <item x="52"/>
        <item x="32"/>
        <item x="47"/>
        <item x="42"/>
        <item x="35"/>
        <item x="11"/>
        <item x="36"/>
        <item x="28"/>
        <item x="40"/>
        <item x="26"/>
        <item x="9"/>
        <item x="10"/>
        <item x="34"/>
        <item x="30"/>
        <item x="23"/>
        <item x="18"/>
        <item x="1"/>
        <item x="21"/>
        <item x="16"/>
        <item x="39"/>
        <item x="0"/>
        <item x="12"/>
        <item x="8"/>
        <item x="2"/>
        <item x="25"/>
        <item x="4"/>
        <item x="13"/>
        <item x="20"/>
        <item x="5"/>
        <item x="51"/>
        <item x="31"/>
        <item x="19"/>
        <item x="41"/>
        <item x="57"/>
        <item x="45"/>
        <item x="17"/>
        <item x="3"/>
        <item x="7"/>
        <item x="49"/>
        <item x="44"/>
        <item x="6"/>
        <item x="43"/>
        <item x="54"/>
        <item x="53"/>
        <item x="56"/>
        <item x="55"/>
        <item x="62"/>
        <item x="14"/>
        <item t="default"/>
      </items>
    </pivotField>
    <pivotField showAll="0">
      <items count="8">
        <item x="6"/>
        <item x="0"/>
        <item x="1"/>
        <item x="2"/>
        <item x="3"/>
        <item x="4"/>
        <item x="5"/>
        <item t="default"/>
      </items>
    </pivotField>
    <pivotField showAll="0">
      <items count="3">
        <item x="0"/>
        <item x="1"/>
        <item t="default"/>
      </items>
    </pivotField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>
      <items count="5">
        <item x="3"/>
        <item x="1"/>
        <item x="2"/>
        <item x="0"/>
        <item t="default"/>
      </items>
    </pivotField>
    <pivotField showAll="0">
      <items count="3">
        <item x="1"/>
        <item x="0"/>
        <item t="default"/>
      </items>
    </pivotField>
    <pivotField showAll="0"/>
    <pivotField axis="axisRow" showAll="0">
      <items count="3">
        <item x="0"/>
        <item x="1"/>
        <item t="default"/>
      </items>
    </pivotField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numFmtId="3" showAll="0"/>
    <pivotField showAll="0"/>
    <pivotField showAll="0"/>
  </pivotFields>
  <rowFields count="1">
    <field x="1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Tram_Counts" fld="1" subtotal="average" baseField="0" baseItem="0" numFmtId="1"/>
    <dataField name="Average of Tram_Conversions" fld="3" subtotal="average" baseField="0" baseItem="0" numFmtId="2"/>
    <dataField name="Average of Venue_Visitation" fld="2" subtotal="average" baseField="0" baseItem="0" numFmtId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1EE0BE-D130-6044-9C48-A7AE5C946260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E75" firstHeaderRow="0" firstDataRow="1" firstDataCol="1"/>
  <pivotFields count="136">
    <pivotField numFmtId="14" showAll="0"/>
    <pivotField dataField="1" showAll="0">
      <items count="469">
        <item x="15"/>
        <item x="226"/>
        <item x="272"/>
        <item x="248"/>
        <item x="16"/>
        <item x="35"/>
        <item x="22"/>
        <item x="318"/>
        <item x="357"/>
        <item x="254"/>
        <item x="358"/>
        <item x="52"/>
        <item x="312"/>
        <item x="28"/>
        <item x="324"/>
        <item x="10"/>
        <item x="364"/>
        <item x="233"/>
        <item x="287"/>
        <item x="369"/>
        <item x="240"/>
        <item x="21"/>
        <item x="239"/>
        <item x="34"/>
        <item x="29"/>
        <item x="298"/>
        <item x="238"/>
        <item x="9"/>
        <item x="241"/>
        <item x="234"/>
        <item x="317"/>
        <item x="225"/>
        <item x="323"/>
        <item x="371"/>
        <item x="17"/>
        <item x="232"/>
        <item x="325"/>
        <item x="247"/>
        <item x="326"/>
        <item x="370"/>
        <item x="368"/>
        <item x="23"/>
        <item x="53"/>
        <item x="359"/>
        <item x="246"/>
        <item x="260"/>
        <item x="313"/>
        <item x="292"/>
        <item x="8"/>
        <item x="351"/>
        <item x="286"/>
        <item x="20"/>
        <item x="27"/>
        <item x="220"/>
        <item x="319"/>
        <item x="396"/>
        <item x="39"/>
        <item x="59"/>
        <item x="259"/>
        <item x="356"/>
        <item x="377"/>
        <item x="280"/>
        <item x="261"/>
        <item x="242"/>
        <item x="33"/>
        <item x="352"/>
        <item x="398"/>
        <item x="47"/>
        <item x="365"/>
        <item x="382"/>
        <item x="54"/>
        <item x="397"/>
        <item x="262"/>
        <item x="40"/>
        <item x="235"/>
        <item x="255"/>
        <item x="316"/>
        <item x="227"/>
        <item x="46"/>
        <item x="249"/>
        <item x="218"/>
        <item x="288"/>
        <item x="285"/>
        <item x="245"/>
        <item x="378"/>
        <item x="376"/>
        <item x="253"/>
        <item x="224"/>
        <item x="384"/>
        <item x="252"/>
        <item x="461"/>
        <item x="375"/>
        <item x="7"/>
        <item x="274"/>
        <item x="300"/>
        <item x="353"/>
        <item x="383"/>
        <item x="273"/>
        <item x="36"/>
        <item x="311"/>
        <item x="403"/>
        <item x="297"/>
        <item x="11"/>
        <item x="119"/>
        <item x="310"/>
        <item x="72"/>
        <item x="291"/>
        <item x="114"/>
        <item x="118"/>
        <item x="281"/>
        <item x="267"/>
        <item x="51"/>
        <item x="465"/>
        <item x="299"/>
        <item x="219"/>
        <item x="73"/>
        <item x="45"/>
        <item x="293"/>
        <item x="58"/>
        <item x="391"/>
        <item x="430"/>
        <item x="30"/>
        <item x="320"/>
        <item x="392"/>
        <item x="60"/>
        <item x="217"/>
        <item x="282"/>
        <item x="434"/>
        <item x="121"/>
        <item x="24"/>
        <item x="112"/>
        <item x="463"/>
        <item x="279"/>
        <item x="71"/>
        <item x="460"/>
        <item x="454"/>
        <item x="91"/>
        <item x="275"/>
        <item x="462"/>
        <item x="332"/>
        <item x="41"/>
        <item x="94"/>
        <item x="372"/>
        <item x="402"/>
        <item x="360"/>
        <item x="55"/>
        <item x="106"/>
        <item x="429"/>
        <item x="399"/>
        <item x="221"/>
        <item x="48"/>
        <item x="385"/>
        <item x="228"/>
        <item x="350"/>
        <item x="142"/>
        <item x="431"/>
        <item x="93"/>
        <item x="256"/>
        <item x="379"/>
        <item x="266"/>
        <item x="135"/>
        <item x="268"/>
        <item x="331"/>
        <item x="455"/>
        <item x="294"/>
        <item x="265"/>
        <item x="314"/>
        <item x="456"/>
        <item x="322"/>
        <item x="327"/>
        <item x="276"/>
        <item x="107"/>
        <item x="120"/>
        <item x="98"/>
        <item x="366"/>
        <item x="432"/>
        <item x="269"/>
        <item x="390"/>
        <item x="113"/>
        <item x="330"/>
        <item x="134"/>
        <item x="92"/>
        <item x="74"/>
        <item x="141"/>
        <item x="14"/>
        <item x="108"/>
        <item x="42"/>
        <item x="75"/>
        <item x="38"/>
        <item x="355"/>
        <item x="400"/>
        <item x="105"/>
        <item x="126"/>
        <item x="428"/>
        <item x="101"/>
        <item x="127"/>
        <item x="213"/>
        <item x="437"/>
        <item x="464"/>
        <item x="111"/>
        <item x="151"/>
        <item x="467"/>
        <item x="122"/>
        <item x="435"/>
        <item x="26"/>
        <item x="148"/>
        <item x="128"/>
        <item x="61"/>
        <item x="363"/>
        <item x="423"/>
        <item x="155"/>
        <item x="156"/>
        <item x="32"/>
        <item x="321"/>
        <item x="147"/>
        <item x="393"/>
        <item x="90"/>
        <item x="436"/>
        <item x="0"/>
        <item x="289"/>
        <item x="199"/>
        <item x="154"/>
        <item x="237"/>
        <item x="19"/>
        <item x="404"/>
        <item x="333"/>
        <item x="283"/>
        <item x="149"/>
        <item x="374"/>
        <item x="214"/>
        <item x="301"/>
        <item x="329"/>
        <item x="78"/>
        <item x="125"/>
        <item x="422"/>
        <item x="162"/>
        <item x="212"/>
        <item x="457"/>
        <item x="57"/>
        <item x="129"/>
        <item x="4"/>
        <item x="244"/>
        <item x="160"/>
        <item x="2"/>
        <item x="401"/>
        <item x="251"/>
        <item x="334"/>
        <item x="102"/>
        <item x="146"/>
        <item x="367"/>
        <item x="115"/>
        <item x="424"/>
        <item x="6"/>
        <item x="87"/>
        <item x="215"/>
        <item x="3"/>
        <item x="1"/>
        <item x="100"/>
        <item x="143"/>
        <item x="117"/>
        <item x="18"/>
        <item x="386"/>
        <item x="50"/>
        <item x="211"/>
        <item x="175"/>
        <item x="450"/>
        <item x="150"/>
        <item x="161"/>
        <item x="415"/>
        <item x="417"/>
        <item x="328"/>
        <item x="86"/>
        <item x="205"/>
        <item x="271"/>
        <item x="345"/>
        <item x="448"/>
        <item x="258"/>
        <item x="389"/>
        <item x="88"/>
        <item x="349"/>
        <item x="157"/>
        <item x="79"/>
        <item x="223"/>
        <item x="97"/>
        <item x="96"/>
        <item x="153"/>
        <item x="416"/>
        <item x="257"/>
        <item x="309"/>
        <item x="381"/>
        <item x="62"/>
        <item x="466"/>
        <item x="395"/>
        <item x="89"/>
        <item x="25"/>
        <item x="418"/>
        <item x="140"/>
        <item x="284"/>
        <item x="131"/>
        <item x="99"/>
        <item x="169"/>
        <item x="346"/>
        <item x="136"/>
        <item x="31"/>
        <item x="231"/>
        <item x="290"/>
        <item x="449"/>
        <item x="453"/>
        <item x="163"/>
        <item x="180"/>
        <item x="207"/>
        <item x="84"/>
        <item x="296"/>
        <item x="278"/>
        <item x="405"/>
        <item x="85"/>
        <item x="123"/>
        <item x="116"/>
        <item x="132"/>
        <item x="438"/>
        <item x="133"/>
        <item x="13"/>
        <item x="12"/>
        <item x="56"/>
        <item x="77"/>
        <item x="315"/>
        <item x="124"/>
        <item x="95"/>
        <item x="37"/>
        <item x="250"/>
        <item x="451"/>
        <item x="344"/>
        <item x="110"/>
        <item x="419"/>
        <item x="427"/>
        <item x="5"/>
        <item x="380"/>
        <item x="49"/>
        <item x="304"/>
        <item x="159"/>
        <item x="200"/>
        <item x="303"/>
        <item x="206"/>
        <item x="425"/>
        <item x="164"/>
        <item x="458"/>
        <item x="441"/>
        <item x="192"/>
        <item x="193"/>
        <item x="270"/>
        <item x="302"/>
        <item x="459"/>
        <item x="444"/>
        <item x="243"/>
        <item x="181"/>
        <item x="354"/>
        <item x="263"/>
        <item x="236"/>
        <item x="80"/>
        <item x="70"/>
        <item x="204"/>
        <item x="295"/>
        <item x="145"/>
        <item x="264"/>
        <item x="347"/>
        <item x="201"/>
        <item x="44"/>
        <item x="421"/>
        <item x="81"/>
        <item x="443"/>
        <item x="109"/>
        <item x="183"/>
        <item x="394"/>
        <item x="187"/>
        <item x="373"/>
        <item x="182"/>
        <item x="179"/>
        <item x="130"/>
        <item x="167"/>
        <item x="170"/>
        <item x="222"/>
        <item x="277"/>
        <item x="194"/>
        <item x="137"/>
        <item x="186"/>
        <item x="188"/>
        <item x="144"/>
        <item x="158"/>
        <item x="362"/>
        <item x="440"/>
        <item x="198"/>
        <item x="43"/>
        <item x="172"/>
        <item x="209"/>
        <item x="103"/>
        <item x="76"/>
        <item x="230"/>
        <item x="104"/>
        <item x="305"/>
        <item x="348"/>
        <item x="439"/>
        <item x="361"/>
        <item x="442"/>
        <item x="208"/>
        <item x="337"/>
        <item x="152"/>
        <item x="343"/>
        <item x="210"/>
        <item x="185"/>
        <item x="306"/>
        <item x="433"/>
        <item x="216"/>
        <item x="174"/>
        <item x="197"/>
        <item x="196"/>
        <item x="166"/>
        <item x="388"/>
        <item x="189"/>
        <item x="165"/>
        <item x="426"/>
        <item x="139"/>
        <item x="452"/>
        <item x="191"/>
        <item x="414"/>
        <item x="202"/>
        <item x="203"/>
        <item x="335"/>
        <item x="173"/>
        <item x="420"/>
        <item x="171"/>
        <item x="82"/>
        <item x="195"/>
        <item x="168"/>
        <item x="336"/>
        <item x="447"/>
        <item x="229"/>
        <item x="190"/>
        <item x="138"/>
        <item x="184"/>
        <item x="63"/>
        <item x="387"/>
        <item x="342"/>
        <item x="339"/>
        <item x="176"/>
        <item x="445"/>
        <item x="308"/>
        <item x="446"/>
        <item x="178"/>
        <item x="177"/>
        <item x="83"/>
        <item x="406"/>
        <item x="64"/>
        <item x="338"/>
        <item x="407"/>
        <item x="307"/>
        <item x="66"/>
        <item x="67"/>
        <item x="69"/>
        <item x="65"/>
        <item x="68"/>
        <item x="340"/>
        <item x="409"/>
        <item x="341"/>
        <item x="410"/>
        <item x="408"/>
        <item x="411"/>
        <item x="413"/>
        <item x="412"/>
        <item t="default"/>
      </items>
    </pivotField>
    <pivotField dataField="1" showAll="0">
      <items count="476">
        <item x="14"/>
        <item x="328"/>
        <item x="15"/>
        <item x="16"/>
        <item x="240"/>
        <item x="321"/>
        <item x="35"/>
        <item x="34"/>
        <item x="375"/>
        <item x="246"/>
        <item x="233"/>
        <item x="22"/>
        <item x="28"/>
        <item x="247"/>
        <item x="21"/>
        <item x="239"/>
        <item x="232"/>
        <item x="374"/>
        <item x="9"/>
        <item x="294"/>
        <item x="27"/>
        <item x="253"/>
        <item x="267"/>
        <item x="30"/>
        <item x="261"/>
        <item x="7"/>
        <item x="248"/>
        <item x="367"/>
        <item x="380"/>
        <item x="293"/>
        <item x="300"/>
        <item x="8"/>
        <item x="254"/>
        <item x="56"/>
        <item x="369"/>
        <item x="362"/>
        <item x="41"/>
        <item x="307"/>
        <item x="292"/>
        <item x="368"/>
        <item x="6"/>
        <item x="20"/>
        <item x="55"/>
        <item x="23"/>
        <item x="361"/>
        <item x="268"/>
        <item x="366"/>
        <item x="333"/>
        <item x="245"/>
        <item x="334"/>
        <item x="360"/>
        <item x="269"/>
        <item x="226"/>
        <item x="252"/>
        <item x="231"/>
        <item x="234"/>
        <item x="381"/>
        <item x="286"/>
        <item x="33"/>
        <item x="249"/>
        <item x="393"/>
        <item x="42"/>
        <item x="266"/>
        <item x="335"/>
        <item x="392"/>
        <item x="391"/>
        <item x="387"/>
        <item x="29"/>
        <item x="255"/>
        <item x="295"/>
        <item x="336"/>
        <item x="363"/>
        <item x="242"/>
        <item x="327"/>
        <item x="279"/>
        <item x="407"/>
        <item x="54"/>
        <item x="322"/>
        <item x="17"/>
        <item x="62"/>
        <item x="228"/>
        <item x="382"/>
        <item x="379"/>
        <item x="405"/>
        <item x="406"/>
        <item x="36"/>
        <item x="227"/>
        <item x="275"/>
        <item x="262"/>
        <item x="320"/>
        <item x="359"/>
        <item x="125"/>
        <item x="225"/>
        <item x="319"/>
        <item x="120"/>
        <item x="287"/>
        <item x="326"/>
        <item x="301"/>
        <item x="280"/>
        <item x="376"/>
        <item x="309"/>
        <item x="118"/>
        <item x="329"/>
        <item x="285"/>
        <item x="308"/>
        <item x="306"/>
        <item x="288"/>
        <item x="40"/>
        <item x="440"/>
        <item x="37"/>
        <item x="49"/>
        <item x="61"/>
        <item x="469"/>
        <item x="386"/>
        <item x="259"/>
        <item x="220"/>
        <item x="401"/>
        <item x="57"/>
        <item x="124"/>
        <item x="468"/>
        <item x="10"/>
        <item x="219"/>
        <item x="75"/>
        <item x="388"/>
        <item x="256"/>
        <item x="260"/>
        <item x="332"/>
        <item x="400"/>
        <item x="99"/>
        <item x="383"/>
        <item x="48"/>
        <item x="276"/>
        <item x="235"/>
        <item x="77"/>
        <item x="394"/>
        <item x="24"/>
        <item x="221"/>
        <item x="127"/>
        <item x="339"/>
        <item x="50"/>
        <item x="445"/>
        <item x="330"/>
        <item x="439"/>
        <item x="281"/>
        <item x="13"/>
        <item x="274"/>
        <item x="103"/>
        <item x="96"/>
        <item x="302"/>
        <item x="340"/>
        <item x="299"/>
        <item x="43"/>
        <item x="26"/>
        <item x="76"/>
        <item x="119"/>
        <item x="146"/>
        <item x="411"/>
        <item x="412"/>
        <item x="464"/>
        <item x="470"/>
        <item x="289"/>
        <item x="110"/>
        <item x="51"/>
        <item x="140"/>
        <item x="145"/>
        <item x="385"/>
        <item x="126"/>
        <item x="19"/>
        <item x="365"/>
        <item x="159"/>
        <item x="471"/>
        <item x="111"/>
        <item x="218"/>
        <item x="123"/>
        <item x="465"/>
        <item x="296"/>
        <item x="263"/>
        <item x="112"/>
        <item x="117"/>
        <item x="5"/>
        <item x="151"/>
        <item x="431"/>
        <item x="39"/>
        <item x="337"/>
        <item x="241"/>
        <item x="98"/>
        <item x="270"/>
        <item x="63"/>
        <item x="432"/>
        <item x="244"/>
        <item x="133"/>
        <item x="273"/>
        <item x="3"/>
        <item x="152"/>
        <item x="342"/>
        <item x="341"/>
        <item x="258"/>
        <item x="113"/>
        <item x="158"/>
        <item x="128"/>
        <item x="47"/>
        <item x="303"/>
        <item x="441"/>
        <item x="214"/>
        <item x="370"/>
        <item x="325"/>
        <item x="60"/>
        <item x="358"/>
        <item x="282"/>
        <item x="95"/>
        <item x="251"/>
        <item x="166"/>
        <item x="373"/>
        <item x="58"/>
        <item x="433"/>
        <item x="222"/>
        <item x="0"/>
        <item x="164"/>
        <item x="265"/>
        <item x="473"/>
        <item x="447"/>
        <item x="31"/>
        <item x="318"/>
        <item x="278"/>
        <item x="438"/>
        <item x="2"/>
        <item x="448"/>
        <item x="343"/>
        <item x="180"/>
        <item x="474"/>
        <item x="331"/>
        <item x="408"/>
        <item x="134"/>
        <item x="298"/>
        <item x="153"/>
        <item x="165"/>
        <item x="130"/>
        <item x="150"/>
        <item x="88"/>
        <item x="338"/>
        <item x="132"/>
        <item x="97"/>
        <item x="230"/>
        <item x="107"/>
        <item x="413"/>
        <item x="378"/>
        <item x="53"/>
        <item x="291"/>
        <item x="444"/>
        <item x="310"/>
        <item x="323"/>
        <item x="102"/>
        <item x="446"/>
        <item x="82"/>
        <item x="18"/>
        <item x="399"/>
        <item x="284"/>
        <item x="213"/>
        <item x="398"/>
        <item x="472"/>
        <item x="90"/>
        <item x="44"/>
        <item x="389"/>
        <item x="1"/>
        <item x="78"/>
        <item x="206"/>
        <item x="32"/>
        <item x="116"/>
        <item x="466"/>
        <item x="410"/>
        <item x="25"/>
        <item x="160"/>
        <item x="224"/>
        <item x="106"/>
        <item x="114"/>
        <item x="238"/>
        <item x="353"/>
        <item x="425"/>
        <item x="122"/>
        <item x="167"/>
        <item x="355"/>
        <item x="272"/>
        <item x="402"/>
        <item x="4"/>
        <item x="305"/>
        <item x="290"/>
        <item x="171"/>
        <item x="426"/>
        <item x="91"/>
        <item x="81"/>
        <item x="211"/>
        <item x="205"/>
        <item x="147"/>
        <item x="93"/>
        <item x="92"/>
        <item x="312"/>
        <item x="157"/>
        <item x="38"/>
        <item x="12"/>
        <item x="135"/>
        <item x="212"/>
        <item x="434"/>
        <item x="149"/>
        <item x="207"/>
        <item x="163"/>
        <item x="442"/>
        <item x="154"/>
        <item x="404"/>
        <item x="89"/>
        <item x="427"/>
        <item x="64"/>
        <item x="101"/>
        <item x="79"/>
        <item x="83"/>
        <item x="390"/>
        <item x="217"/>
        <item x="377"/>
        <item x="215"/>
        <item x="59"/>
        <item x="121"/>
        <item x="52"/>
        <item x="156"/>
        <item x="198"/>
        <item x="283"/>
        <item x="186"/>
        <item x="313"/>
        <item x="364"/>
        <item x="185"/>
        <item x="174"/>
        <item x="104"/>
        <item x="395"/>
        <item x="277"/>
        <item x="229"/>
        <item x="384"/>
        <item x="461"/>
        <item x="424"/>
        <item x="409"/>
        <item x="199"/>
        <item x="403"/>
        <item x="354"/>
        <item x="324"/>
        <item x="250"/>
        <item x="437"/>
        <item x="451"/>
        <item x="372"/>
        <item x="462"/>
        <item x="161"/>
        <item x="459"/>
        <item x="467"/>
        <item x="193"/>
        <item x="430"/>
        <item x="131"/>
        <item x="184"/>
        <item x="11"/>
        <item x="100"/>
        <item x="46"/>
        <item x="136"/>
        <item x="191"/>
        <item x="357"/>
        <item x="192"/>
        <item x="356"/>
        <item x="129"/>
        <item x="74"/>
        <item x="311"/>
        <item x="304"/>
        <item x="297"/>
        <item x="460"/>
        <item x="243"/>
        <item x="143"/>
        <item x="271"/>
        <item x="144"/>
        <item x="435"/>
        <item x="148"/>
        <item x="443"/>
        <item x="314"/>
        <item x="428"/>
        <item x="179"/>
        <item x="257"/>
        <item x="115"/>
        <item x="94"/>
        <item x="190"/>
        <item x="105"/>
        <item x="139"/>
        <item x="210"/>
        <item x="155"/>
        <item x="168"/>
        <item x="264"/>
        <item x="170"/>
        <item x="187"/>
        <item x="84"/>
        <item x="223"/>
        <item x="371"/>
        <item x="197"/>
        <item x="80"/>
        <item x="452"/>
        <item x="172"/>
        <item x="315"/>
        <item x="346"/>
        <item x="175"/>
        <item x="200"/>
        <item x="450"/>
        <item x="45"/>
        <item x="344"/>
        <item x="137"/>
        <item x="65"/>
        <item x="352"/>
        <item x="463"/>
        <item x="138"/>
        <item x="414"/>
        <item x="109"/>
        <item x="204"/>
        <item x="162"/>
        <item x="178"/>
        <item x="423"/>
        <item x="196"/>
        <item x="208"/>
        <item x="345"/>
        <item x="449"/>
        <item x="458"/>
        <item x="108"/>
        <item x="453"/>
        <item x="455"/>
        <item x="86"/>
        <item x="415"/>
        <item x="436"/>
        <item x="429"/>
        <item x="66"/>
        <item x="194"/>
        <item x="397"/>
        <item x="169"/>
        <item x="177"/>
        <item x="85"/>
        <item x="203"/>
        <item x="87"/>
        <item x="396"/>
        <item x="176"/>
        <item x="181"/>
        <item x="182"/>
        <item x="317"/>
        <item x="216"/>
        <item x="236"/>
        <item x="201"/>
        <item x="188"/>
        <item x="141"/>
        <item x="454"/>
        <item x="416"/>
        <item x="183"/>
        <item x="67"/>
        <item x="456"/>
        <item x="142"/>
        <item x="209"/>
        <item x="195"/>
        <item x="70"/>
        <item x="419"/>
        <item x="351"/>
        <item x="73"/>
        <item x="316"/>
        <item x="457"/>
        <item x="418"/>
        <item x="417"/>
        <item x="189"/>
        <item x="69"/>
        <item x="237"/>
        <item x="420"/>
        <item x="68"/>
        <item x="347"/>
        <item x="173"/>
        <item x="71"/>
        <item x="422"/>
        <item x="348"/>
        <item x="421"/>
        <item x="72"/>
        <item x="350"/>
        <item x="202"/>
        <item x="349"/>
        <item t="default"/>
      </items>
    </pivotField>
    <pivotField dataField="1" showAll="0">
      <items count="68">
        <item x="14"/>
        <item x="58"/>
        <item x="61"/>
        <item x="60"/>
        <item x="46"/>
        <item x="66"/>
        <item x="48"/>
        <item x="65"/>
        <item x="59"/>
        <item x="24"/>
        <item x="37"/>
        <item x="33"/>
        <item x="64"/>
        <item x="63"/>
        <item x="50"/>
        <item x="22"/>
        <item x="15"/>
        <item x="29"/>
        <item x="27"/>
        <item x="38"/>
        <item x="52"/>
        <item x="32"/>
        <item x="47"/>
        <item x="42"/>
        <item x="35"/>
        <item x="11"/>
        <item x="36"/>
        <item x="28"/>
        <item x="40"/>
        <item x="26"/>
        <item x="9"/>
        <item x="10"/>
        <item x="34"/>
        <item x="30"/>
        <item x="23"/>
        <item x="18"/>
        <item x="1"/>
        <item x="21"/>
        <item x="16"/>
        <item x="39"/>
        <item x="0"/>
        <item x="12"/>
        <item x="8"/>
        <item x="2"/>
        <item x="25"/>
        <item x="4"/>
        <item x="13"/>
        <item x="20"/>
        <item x="5"/>
        <item x="51"/>
        <item x="31"/>
        <item x="19"/>
        <item x="41"/>
        <item x="57"/>
        <item x="45"/>
        <item x="17"/>
        <item x="3"/>
        <item x="7"/>
        <item x="49"/>
        <item x="44"/>
        <item x="6"/>
        <item x="43"/>
        <item x="54"/>
        <item x="53"/>
        <item x="56"/>
        <item x="55"/>
        <item x="6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3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9" showAll="0"/>
    <pivotField numFmtId="9" showAll="0"/>
    <pivotField numFmtId="9" showAll="0"/>
    <pivotField numFmtId="9" showAll="0"/>
    <pivotField numFmtId="9" showAll="0"/>
    <pivotField numFmtId="9" showAll="0"/>
    <pivotField numFmtId="9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72">
        <item x="2"/>
        <item x="40"/>
        <item x="17"/>
        <item x="63"/>
        <item x="55"/>
        <item x="47"/>
        <item x="20"/>
        <item x="51"/>
        <item x="62"/>
        <item x="27"/>
        <item x="68"/>
        <item x="19"/>
        <item x="18"/>
        <item x="61"/>
        <item x="66"/>
        <item x="48"/>
        <item x="44"/>
        <item x="28"/>
        <item x="29"/>
        <item x="33"/>
        <item x="58"/>
        <item x="70"/>
        <item x="34"/>
        <item x="35"/>
        <item x="36"/>
        <item x="37"/>
        <item x="41"/>
        <item x="65"/>
        <item x="12"/>
        <item x="67"/>
        <item x="52"/>
        <item x="7"/>
        <item x="8"/>
        <item x="13"/>
        <item x="54"/>
        <item x="56"/>
        <item x="11"/>
        <item x="21"/>
        <item x="57"/>
        <item x="3"/>
        <item x="1"/>
        <item x="0"/>
        <item x="10"/>
        <item x="9"/>
        <item x="24"/>
        <item x="31"/>
        <item x="42"/>
        <item x="14"/>
        <item x="25"/>
        <item x="69"/>
        <item x="50"/>
        <item x="39"/>
        <item x="5"/>
        <item x="38"/>
        <item x="64"/>
        <item x="60"/>
        <item x="43"/>
        <item x="53"/>
        <item x="46"/>
        <item x="49"/>
        <item x="6"/>
        <item x="45"/>
        <item x="4"/>
        <item x="32"/>
        <item x="22"/>
        <item x="59"/>
        <item x="30"/>
        <item x="26"/>
        <item x="16"/>
        <item x="23"/>
        <item x="15"/>
        <item t="default"/>
      </items>
    </pivotField>
    <pivotField showAll="0">
      <items count="5">
        <item x="2"/>
        <item x="1"/>
        <item x="0"/>
        <item x="3"/>
        <item t="default"/>
      </items>
    </pivotField>
  </pivotFields>
  <rowFields count="1">
    <field x="134"/>
  </rowFields>
  <rowItems count="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Average of Tram_Counts" fld="1" subtotal="average" baseField="0" baseItem="0"/>
    <dataField name="Average of Venue_Visitation" fld="2" subtotal="average" baseField="0" baseItem="0"/>
    <dataField name="Average of Tram_Conversions" fld="3" subtotal="average" baseField="0" baseItem="0"/>
    <dataField name="Count of Tram_Counts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B3B211-118F-BE4D-A586-7F27202D540B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N3:R8" firstHeaderRow="0" firstDataRow="1" firstDataCol="1"/>
  <pivotFields count="136">
    <pivotField numFmtId="14" showAll="0"/>
    <pivotField dataField="1" showAll="0">
      <items count="469">
        <item x="15"/>
        <item x="226"/>
        <item x="272"/>
        <item x="248"/>
        <item x="16"/>
        <item x="35"/>
        <item x="22"/>
        <item x="318"/>
        <item x="357"/>
        <item x="254"/>
        <item x="358"/>
        <item x="52"/>
        <item x="312"/>
        <item x="28"/>
        <item x="324"/>
        <item x="10"/>
        <item x="364"/>
        <item x="233"/>
        <item x="287"/>
        <item x="369"/>
        <item x="240"/>
        <item x="21"/>
        <item x="239"/>
        <item x="34"/>
        <item x="29"/>
        <item x="298"/>
        <item x="238"/>
        <item x="9"/>
        <item x="241"/>
        <item x="234"/>
        <item x="317"/>
        <item x="225"/>
        <item x="323"/>
        <item x="371"/>
        <item x="17"/>
        <item x="232"/>
        <item x="325"/>
        <item x="247"/>
        <item x="326"/>
        <item x="370"/>
        <item x="368"/>
        <item x="23"/>
        <item x="53"/>
        <item x="359"/>
        <item x="246"/>
        <item x="260"/>
        <item x="313"/>
        <item x="292"/>
        <item x="8"/>
        <item x="351"/>
        <item x="286"/>
        <item x="20"/>
        <item x="27"/>
        <item x="220"/>
        <item x="319"/>
        <item x="396"/>
        <item x="39"/>
        <item x="59"/>
        <item x="259"/>
        <item x="356"/>
        <item x="377"/>
        <item x="280"/>
        <item x="261"/>
        <item x="242"/>
        <item x="33"/>
        <item x="352"/>
        <item x="398"/>
        <item x="47"/>
        <item x="365"/>
        <item x="382"/>
        <item x="54"/>
        <item x="397"/>
        <item x="262"/>
        <item x="40"/>
        <item x="235"/>
        <item x="255"/>
        <item x="316"/>
        <item x="227"/>
        <item x="46"/>
        <item x="249"/>
        <item x="218"/>
        <item x="288"/>
        <item x="285"/>
        <item x="245"/>
        <item x="378"/>
        <item x="376"/>
        <item x="253"/>
        <item x="224"/>
        <item x="384"/>
        <item x="252"/>
        <item x="461"/>
        <item x="375"/>
        <item x="7"/>
        <item x="274"/>
        <item x="300"/>
        <item x="353"/>
        <item x="383"/>
        <item x="273"/>
        <item x="36"/>
        <item x="311"/>
        <item x="403"/>
        <item x="297"/>
        <item x="11"/>
        <item x="119"/>
        <item x="310"/>
        <item x="72"/>
        <item x="291"/>
        <item x="114"/>
        <item x="118"/>
        <item x="281"/>
        <item x="267"/>
        <item x="51"/>
        <item x="465"/>
        <item x="299"/>
        <item x="219"/>
        <item x="73"/>
        <item x="45"/>
        <item x="293"/>
        <item x="58"/>
        <item x="391"/>
        <item x="430"/>
        <item x="30"/>
        <item x="320"/>
        <item x="392"/>
        <item x="60"/>
        <item x="217"/>
        <item x="282"/>
        <item x="434"/>
        <item x="121"/>
        <item x="24"/>
        <item x="112"/>
        <item x="463"/>
        <item x="279"/>
        <item x="71"/>
        <item x="460"/>
        <item x="454"/>
        <item x="91"/>
        <item x="275"/>
        <item x="462"/>
        <item x="332"/>
        <item x="41"/>
        <item x="94"/>
        <item x="372"/>
        <item x="402"/>
        <item x="360"/>
        <item x="55"/>
        <item x="106"/>
        <item x="429"/>
        <item x="399"/>
        <item x="221"/>
        <item x="48"/>
        <item x="385"/>
        <item x="228"/>
        <item x="350"/>
        <item x="142"/>
        <item x="431"/>
        <item x="93"/>
        <item x="256"/>
        <item x="379"/>
        <item x="266"/>
        <item x="135"/>
        <item x="268"/>
        <item x="331"/>
        <item x="455"/>
        <item x="294"/>
        <item x="265"/>
        <item x="314"/>
        <item x="456"/>
        <item x="322"/>
        <item x="327"/>
        <item x="276"/>
        <item x="107"/>
        <item x="120"/>
        <item x="98"/>
        <item x="366"/>
        <item x="432"/>
        <item x="269"/>
        <item x="390"/>
        <item x="113"/>
        <item x="330"/>
        <item x="134"/>
        <item x="92"/>
        <item x="74"/>
        <item x="141"/>
        <item x="14"/>
        <item x="108"/>
        <item x="42"/>
        <item x="75"/>
        <item x="38"/>
        <item x="355"/>
        <item x="400"/>
        <item x="105"/>
        <item x="126"/>
        <item x="428"/>
        <item x="101"/>
        <item x="127"/>
        <item x="213"/>
        <item x="437"/>
        <item x="464"/>
        <item x="111"/>
        <item x="151"/>
        <item x="467"/>
        <item x="122"/>
        <item x="435"/>
        <item x="26"/>
        <item x="148"/>
        <item x="128"/>
        <item x="61"/>
        <item x="363"/>
        <item x="423"/>
        <item x="155"/>
        <item x="156"/>
        <item x="32"/>
        <item x="321"/>
        <item x="147"/>
        <item x="393"/>
        <item x="90"/>
        <item x="436"/>
        <item x="0"/>
        <item x="289"/>
        <item x="199"/>
        <item x="154"/>
        <item x="237"/>
        <item x="19"/>
        <item x="404"/>
        <item x="333"/>
        <item x="283"/>
        <item x="149"/>
        <item x="374"/>
        <item x="214"/>
        <item x="301"/>
        <item x="329"/>
        <item x="78"/>
        <item x="125"/>
        <item x="422"/>
        <item x="162"/>
        <item x="212"/>
        <item x="457"/>
        <item x="57"/>
        <item x="129"/>
        <item x="4"/>
        <item x="244"/>
        <item x="160"/>
        <item x="2"/>
        <item x="401"/>
        <item x="251"/>
        <item x="334"/>
        <item x="102"/>
        <item x="146"/>
        <item x="367"/>
        <item x="115"/>
        <item x="424"/>
        <item x="6"/>
        <item x="87"/>
        <item x="215"/>
        <item x="3"/>
        <item x="1"/>
        <item x="100"/>
        <item x="143"/>
        <item x="117"/>
        <item x="18"/>
        <item x="386"/>
        <item x="50"/>
        <item x="211"/>
        <item x="175"/>
        <item x="450"/>
        <item x="150"/>
        <item x="161"/>
        <item x="415"/>
        <item x="417"/>
        <item x="328"/>
        <item x="86"/>
        <item x="205"/>
        <item x="271"/>
        <item x="345"/>
        <item x="448"/>
        <item x="258"/>
        <item x="389"/>
        <item x="88"/>
        <item x="349"/>
        <item x="157"/>
        <item x="79"/>
        <item x="223"/>
        <item x="97"/>
        <item x="96"/>
        <item x="153"/>
        <item x="416"/>
        <item x="257"/>
        <item x="309"/>
        <item x="381"/>
        <item x="62"/>
        <item x="466"/>
        <item x="395"/>
        <item x="89"/>
        <item x="25"/>
        <item x="418"/>
        <item x="140"/>
        <item x="284"/>
        <item x="131"/>
        <item x="99"/>
        <item x="169"/>
        <item x="346"/>
        <item x="136"/>
        <item x="31"/>
        <item x="231"/>
        <item x="290"/>
        <item x="449"/>
        <item x="453"/>
        <item x="163"/>
        <item x="180"/>
        <item x="207"/>
        <item x="84"/>
        <item x="296"/>
        <item x="278"/>
        <item x="405"/>
        <item x="85"/>
        <item x="123"/>
        <item x="116"/>
        <item x="132"/>
        <item x="438"/>
        <item x="133"/>
        <item x="13"/>
        <item x="12"/>
        <item x="56"/>
        <item x="77"/>
        <item x="315"/>
        <item x="124"/>
        <item x="95"/>
        <item x="37"/>
        <item x="250"/>
        <item x="451"/>
        <item x="344"/>
        <item x="110"/>
        <item x="419"/>
        <item x="427"/>
        <item x="5"/>
        <item x="380"/>
        <item x="49"/>
        <item x="304"/>
        <item x="159"/>
        <item x="200"/>
        <item x="303"/>
        <item x="206"/>
        <item x="425"/>
        <item x="164"/>
        <item x="458"/>
        <item x="441"/>
        <item x="192"/>
        <item x="193"/>
        <item x="270"/>
        <item x="302"/>
        <item x="459"/>
        <item x="444"/>
        <item x="243"/>
        <item x="181"/>
        <item x="354"/>
        <item x="263"/>
        <item x="236"/>
        <item x="80"/>
        <item x="70"/>
        <item x="204"/>
        <item x="295"/>
        <item x="145"/>
        <item x="264"/>
        <item x="347"/>
        <item x="201"/>
        <item x="44"/>
        <item x="421"/>
        <item x="81"/>
        <item x="443"/>
        <item x="109"/>
        <item x="183"/>
        <item x="394"/>
        <item x="187"/>
        <item x="373"/>
        <item x="182"/>
        <item x="179"/>
        <item x="130"/>
        <item x="167"/>
        <item x="170"/>
        <item x="222"/>
        <item x="277"/>
        <item x="194"/>
        <item x="137"/>
        <item x="186"/>
        <item x="188"/>
        <item x="144"/>
        <item x="158"/>
        <item x="362"/>
        <item x="440"/>
        <item x="198"/>
        <item x="43"/>
        <item x="172"/>
        <item x="209"/>
        <item x="103"/>
        <item x="76"/>
        <item x="230"/>
        <item x="104"/>
        <item x="305"/>
        <item x="348"/>
        <item x="439"/>
        <item x="361"/>
        <item x="442"/>
        <item x="208"/>
        <item x="337"/>
        <item x="152"/>
        <item x="343"/>
        <item x="210"/>
        <item x="185"/>
        <item x="306"/>
        <item x="433"/>
        <item x="216"/>
        <item x="174"/>
        <item x="197"/>
        <item x="196"/>
        <item x="166"/>
        <item x="388"/>
        <item x="189"/>
        <item x="165"/>
        <item x="426"/>
        <item x="139"/>
        <item x="452"/>
        <item x="191"/>
        <item x="414"/>
        <item x="202"/>
        <item x="203"/>
        <item x="335"/>
        <item x="173"/>
        <item x="420"/>
        <item x="171"/>
        <item x="82"/>
        <item x="195"/>
        <item x="168"/>
        <item x="336"/>
        <item x="447"/>
        <item x="229"/>
        <item x="190"/>
        <item x="138"/>
        <item x="184"/>
        <item x="63"/>
        <item x="387"/>
        <item x="342"/>
        <item x="339"/>
        <item x="176"/>
        <item x="445"/>
        <item x="308"/>
        <item x="446"/>
        <item x="178"/>
        <item x="177"/>
        <item x="83"/>
        <item x="406"/>
        <item x="64"/>
        <item x="338"/>
        <item x="407"/>
        <item x="307"/>
        <item x="66"/>
        <item x="67"/>
        <item x="69"/>
        <item x="65"/>
        <item x="68"/>
        <item x="340"/>
        <item x="409"/>
        <item x="341"/>
        <item x="410"/>
        <item x="408"/>
        <item x="411"/>
        <item x="413"/>
        <item x="412"/>
        <item t="default"/>
      </items>
    </pivotField>
    <pivotField dataField="1" showAll="0">
      <items count="476">
        <item x="14"/>
        <item x="328"/>
        <item x="15"/>
        <item x="16"/>
        <item x="240"/>
        <item x="321"/>
        <item x="35"/>
        <item x="34"/>
        <item x="375"/>
        <item x="246"/>
        <item x="233"/>
        <item x="22"/>
        <item x="28"/>
        <item x="247"/>
        <item x="21"/>
        <item x="239"/>
        <item x="232"/>
        <item x="374"/>
        <item x="9"/>
        <item x="294"/>
        <item x="27"/>
        <item x="253"/>
        <item x="267"/>
        <item x="30"/>
        <item x="261"/>
        <item x="7"/>
        <item x="248"/>
        <item x="367"/>
        <item x="380"/>
        <item x="293"/>
        <item x="300"/>
        <item x="8"/>
        <item x="254"/>
        <item x="56"/>
        <item x="369"/>
        <item x="362"/>
        <item x="41"/>
        <item x="307"/>
        <item x="292"/>
        <item x="368"/>
        <item x="6"/>
        <item x="20"/>
        <item x="55"/>
        <item x="23"/>
        <item x="361"/>
        <item x="268"/>
        <item x="366"/>
        <item x="333"/>
        <item x="245"/>
        <item x="334"/>
        <item x="360"/>
        <item x="269"/>
        <item x="226"/>
        <item x="252"/>
        <item x="231"/>
        <item x="234"/>
        <item x="381"/>
        <item x="286"/>
        <item x="33"/>
        <item x="249"/>
        <item x="393"/>
        <item x="42"/>
        <item x="266"/>
        <item x="335"/>
        <item x="392"/>
        <item x="391"/>
        <item x="387"/>
        <item x="29"/>
        <item x="255"/>
        <item x="295"/>
        <item x="336"/>
        <item x="363"/>
        <item x="242"/>
        <item x="327"/>
        <item x="279"/>
        <item x="407"/>
        <item x="54"/>
        <item x="322"/>
        <item x="17"/>
        <item x="62"/>
        <item x="228"/>
        <item x="382"/>
        <item x="379"/>
        <item x="405"/>
        <item x="406"/>
        <item x="36"/>
        <item x="227"/>
        <item x="275"/>
        <item x="262"/>
        <item x="320"/>
        <item x="359"/>
        <item x="125"/>
        <item x="225"/>
        <item x="319"/>
        <item x="120"/>
        <item x="287"/>
        <item x="326"/>
        <item x="301"/>
        <item x="280"/>
        <item x="376"/>
        <item x="309"/>
        <item x="118"/>
        <item x="329"/>
        <item x="285"/>
        <item x="308"/>
        <item x="306"/>
        <item x="288"/>
        <item x="40"/>
        <item x="440"/>
        <item x="37"/>
        <item x="49"/>
        <item x="61"/>
        <item x="469"/>
        <item x="386"/>
        <item x="259"/>
        <item x="220"/>
        <item x="401"/>
        <item x="57"/>
        <item x="124"/>
        <item x="468"/>
        <item x="10"/>
        <item x="219"/>
        <item x="75"/>
        <item x="388"/>
        <item x="256"/>
        <item x="260"/>
        <item x="332"/>
        <item x="400"/>
        <item x="99"/>
        <item x="383"/>
        <item x="48"/>
        <item x="276"/>
        <item x="235"/>
        <item x="77"/>
        <item x="394"/>
        <item x="24"/>
        <item x="221"/>
        <item x="127"/>
        <item x="339"/>
        <item x="50"/>
        <item x="445"/>
        <item x="330"/>
        <item x="439"/>
        <item x="281"/>
        <item x="13"/>
        <item x="274"/>
        <item x="103"/>
        <item x="96"/>
        <item x="302"/>
        <item x="340"/>
        <item x="299"/>
        <item x="43"/>
        <item x="26"/>
        <item x="76"/>
        <item x="119"/>
        <item x="146"/>
        <item x="411"/>
        <item x="412"/>
        <item x="464"/>
        <item x="470"/>
        <item x="289"/>
        <item x="110"/>
        <item x="51"/>
        <item x="140"/>
        <item x="145"/>
        <item x="385"/>
        <item x="126"/>
        <item x="19"/>
        <item x="365"/>
        <item x="159"/>
        <item x="471"/>
        <item x="111"/>
        <item x="218"/>
        <item x="123"/>
        <item x="465"/>
        <item x="296"/>
        <item x="263"/>
        <item x="112"/>
        <item x="117"/>
        <item x="5"/>
        <item x="151"/>
        <item x="431"/>
        <item x="39"/>
        <item x="337"/>
        <item x="241"/>
        <item x="98"/>
        <item x="270"/>
        <item x="63"/>
        <item x="432"/>
        <item x="244"/>
        <item x="133"/>
        <item x="273"/>
        <item x="3"/>
        <item x="152"/>
        <item x="342"/>
        <item x="341"/>
        <item x="258"/>
        <item x="113"/>
        <item x="158"/>
        <item x="128"/>
        <item x="47"/>
        <item x="303"/>
        <item x="441"/>
        <item x="214"/>
        <item x="370"/>
        <item x="325"/>
        <item x="60"/>
        <item x="358"/>
        <item x="282"/>
        <item x="95"/>
        <item x="251"/>
        <item x="166"/>
        <item x="373"/>
        <item x="58"/>
        <item x="433"/>
        <item x="222"/>
        <item x="0"/>
        <item x="164"/>
        <item x="265"/>
        <item x="473"/>
        <item x="447"/>
        <item x="31"/>
        <item x="318"/>
        <item x="278"/>
        <item x="438"/>
        <item x="2"/>
        <item x="448"/>
        <item x="343"/>
        <item x="180"/>
        <item x="474"/>
        <item x="331"/>
        <item x="408"/>
        <item x="134"/>
        <item x="298"/>
        <item x="153"/>
        <item x="165"/>
        <item x="130"/>
        <item x="150"/>
        <item x="88"/>
        <item x="338"/>
        <item x="132"/>
        <item x="97"/>
        <item x="230"/>
        <item x="107"/>
        <item x="413"/>
        <item x="378"/>
        <item x="53"/>
        <item x="291"/>
        <item x="444"/>
        <item x="310"/>
        <item x="323"/>
        <item x="102"/>
        <item x="446"/>
        <item x="82"/>
        <item x="18"/>
        <item x="399"/>
        <item x="284"/>
        <item x="213"/>
        <item x="398"/>
        <item x="472"/>
        <item x="90"/>
        <item x="44"/>
        <item x="389"/>
        <item x="1"/>
        <item x="78"/>
        <item x="206"/>
        <item x="32"/>
        <item x="116"/>
        <item x="466"/>
        <item x="410"/>
        <item x="25"/>
        <item x="160"/>
        <item x="224"/>
        <item x="106"/>
        <item x="114"/>
        <item x="238"/>
        <item x="353"/>
        <item x="425"/>
        <item x="122"/>
        <item x="167"/>
        <item x="355"/>
        <item x="272"/>
        <item x="402"/>
        <item x="4"/>
        <item x="305"/>
        <item x="290"/>
        <item x="171"/>
        <item x="426"/>
        <item x="91"/>
        <item x="81"/>
        <item x="211"/>
        <item x="205"/>
        <item x="147"/>
        <item x="93"/>
        <item x="92"/>
        <item x="312"/>
        <item x="157"/>
        <item x="38"/>
        <item x="12"/>
        <item x="135"/>
        <item x="212"/>
        <item x="434"/>
        <item x="149"/>
        <item x="207"/>
        <item x="163"/>
        <item x="442"/>
        <item x="154"/>
        <item x="404"/>
        <item x="89"/>
        <item x="427"/>
        <item x="64"/>
        <item x="101"/>
        <item x="79"/>
        <item x="83"/>
        <item x="390"/>
        <item x="217"/>
        <item x="377"/>
        <item x="215"/>
        <item x="59"/>
        <item x="121"/>
        <item x="52"/>
        <item x="156"/>
        <item x="198"/>
        <item x="283"/>
        <item x="186"/>
        <item x="313"/>
        <item x="364"/>
        <item x="185"/>
        <item x="174"/>
        <item x="104"/>
        <item x="395"/>
        <item x="277"/>
        <item x="229"/>
        <item x="384"/>
        <item x="461"/>
        <item x="424"/>
        <item x="409"/>
        <item x="199"/>
        <item x="403"/>
        <item x="354"/>
        <item x="324"/>
        <item x="250"/>
        <item x="437"/>
        <item x="451"/>
        <item x="372"/>
        <item x="462"/>
        <item x="161"/>
        <item x="459"/>
        <item x="467"/>
        <item x="193"/>
        <item x="430"/>
        <item x="131"/>
        <item x="184"/>
        <item x="11"/>
        <item x="100"/>
        <item x="46"/>
        <item x="136"/>
        <item x="191"/>
        <item x="357"/>
        <item x="192"/>
        <item x="356"/>
        <item x="129"/>
        <item x="74"/>
        <item x="311"/>
        <item x="304"/>
        <item x="297"/>
        <item x="460"/>
        <item x="243"/>
        <item x="143"/>
        <item x="271"/>
        <item x="144"/>
        <item x="435"/>
        <item x="148"/>
        <item x="443"/>
        <item x="314"/>
        <item x="428"/>
        <item x="179"/>
        <item x="257"/>
        <item x="115"/>
        <item x="94"/>
        <item x="190"/>
        <item x="105"/>
        <item x="139"/>
        <item x="210"/>
        <item x="155"/>
        <item x="168"/>
        <item x="264"/>
        <item x="170"/>
        <item x="187"/>
        <item x="84"/>
        <item x="223"/>
        <item x="371"/>
        <item x="197"/>
        <item x="80"/>
        <item x="452"/>
        <item x="172"/>
        <item x="315"/>
        <item x="346"/>
        <item x="175"/>
        <item x="200"/>
        <item x="450"/>
        <item x="45"/>
        <item x="344"/>
        <item x="137"/>
        <item x="65"/>
        <item x="352"/>
        <item x="463"/>
        <item x="138"/>
        <item x="414"/>
        <item x="109"/>
        <item x="204"/>
        <item x="162"/>
        <item x="178"/>
        <item x="423"/>
        <item x="196"/>
        <item x="208"/>
        <item x="345"/>
        <item x="449"/>
        <item x="458"/>
        <item x="108"/>
        <item x="453"/>
        <item x="455"/>
        <item x="86"/>
        <item x="415"/>
        <item x="436"/>
        <item x="429"/>
        <item x="66"/>
        <item x="194"/>
        <item x="397"/>
        <item x="169"/>
        <item x="177"/>
        <item x="85"/>
        <item x="203"/>
        <item x="87"/>
        <item x="396"/>
        <item x="176"/>
        <item x="181"/>
        <item x="182"/>
        <item x="317"/>
        <item x="216"/>
        <item x="236"/>
        <item x="201"/>
        <item x="188"/>
        <item x="141"/>
        <item x="454"/>
        <item x="416"/>
        <item x="183"/>
        <item x="67"/>
        <item x="456"/>
        <item x="142"/>
        <item x="209"/>
        <item x="195"/>
        <item x="70"/>
        <item x="419"/>
        <item x="351"/>
        <item x="73"/>
        <item x="316"/>
        <item x="457"/>
        <item x="418"/>
        <item x="417"/>
        <item x="189"/>
        <item x="69"/>
        <item x="237"/>
        <item x="420"/>
        <item x="68"/>
        <item x="347"/>
        <item x="173"/>
        <item x="71"/>
        <item x="422"/>
        <item x="348"/>
        <item x="421"/>
        <item x="72"/>
        <item x="350"/>
        <item x="202"/>
        <item x="349"/>
        <item t="default"/>
      </items>
    </pivotField>
    <pivotField dataField="1" showAll="0">
      <items count="68">
        <item x="14"/>
        <item x="58"/>
        <item x="61"/>
        <item x="60"/>
        <item x="46"/>
        <item x="66"/>
        <item x="48"/>
        <item x="65"/>
        <item x="59"/>
        <item x="24"/>
        <item x="37"/>
        <item x="33"/>
        <item x="64"/>
        <item x="63"/>
        <item x="50"/>
        <item x="22"/>
        <item x="15"/>
        <item x="29"/>
        <item x="27"/>
        <item x="38"/>
        <item x="52"/>
        <item x="32"/>
        <item x="47"/>
        <item x="42"/>
        <item x="35"/>
        <item x="11"/>
        <item x="36"/>
        <item x="28"/>
        <item x="40"/>
        <item x="26"/>
        <item x="9"/>
        <item x="10"/>
        <item x="34"/>
        <item x="30"/>
        <item x="23"/>
        <item x="18"/>
        <item x="1"/>
        <item x="21"/>
        <item x="16"/>
        <item x="39"/>
        <item x="0"/>
        <item x="12"/>
        <item x="8"/>
        <item x="2"/>
        <item x="25"/>
        <item x="4"/>
        <item x="13"/>
        <item x="20"/>
        <item x="5"/>
        <item x="51"/>
        <item x="31"/>
        <item x="19"/>
        <item x="41"/>
        <item x="57"/>
        <item x="45"/>
        <item x="17"/>
        <item x="3"/>
        <item x="7"/>
        <item x="49"/>
        <item x="44"/>
        <item x="6"/>
        <item x="43"/>
        <item x="54"/>
        <item x="53"/>
        <item x="56"/>
        <item x="55"/>
        <item x="6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3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9" showAll="0"/>
    <pivotField numFmtId="9" showAll="0"/>
    <pivotField numFmtId="9" showAll="0"/>
    <pivotField numFmtId="9" showAll="0"/>
    <pivotField numFmtId="9" showAll="0"/>
    <pivotField numFmtId="9" showAll="0"/>
    <pivotField numFmtId="9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72">
        <item x="2"/>
        <item x="40"/>
        <item x="17"/>
        <item x="63"/>
        <item x="55"/>
        <item x="47"/>
        <item x="20"/>
        <item x="51"/>
        <item x="62"/>
        <item x="27"/>
        <item x="68"/>
        <item x="19"/>
        <item x="18"/>
        <item x="61"/>
        <item x="66"/>
        <item x="48"/>
        <item x="44"/>
        <item x="28"/>
        <item x="29"/>
        <item x="33"/>
        <item x="58"/>
        <item x="70"/>
        <item x="34"/>
        <item x="35"/>
        <item x="36"/>
        <item x="37"/>
        <item x="41"/>
        <item x="65"/>
        <item x="12"/>
        <item x="67"/>
        <item x="52"/>
        <item x="7"/>
        <item x="8"/>
        <item x="13"/>
        <item x="54"/>
        <item x="56"/>
        <item x="11"/>
        <item x="21"/>
        <item x="57"/>
        <item x="3"/>
        <item x="1"/>
        <item x="0"/>
        <item x="10"/>
        <item x="9"/>
        <item x="24"/>
        <item x="31"/>
        <item x="42"/>
        <item x="14"/>
        <item x="25"/>
        <item x="69"/>
        <item x="50"/>
        <item x="39"/>
        <item x="5"/>
        <item x="38"/>
        <item x="64"/>
        <item x="60"/>
        <item x="43"/>
        <item x="53"/>
        <item x="46"/>
        <item x="49"/>
        <item x="6"/>
        <item x="45"/>
        <item x="4"/>
        <item x="32"/>
        <item x="22"/>
        <item x="59"/>
        <item x="30"/>
        <item x="26"/>
        <item x="16"/>
        <item x="23"/>
        <item x="15"/>
        <item t="default"/>
      </items>
    </pivotField>
    <pivotField axis="axisRow" showAll="0">
      <items count="5">
        <item x="2"/>
        <item x="1"/>
        <item x="0"/>
        <item x="3"/>
        <item t="default"/>
      </items>
    </pivotField>
  </pivotFields>
  <rowFields count="1">
    <field x="135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Average of Tram_Counts" fld="1" subtotal="average" baseField="0" baseItem="0"/>
    <dataField name="Average of Venue_Visitation" fld="2" subtotal="average" baseField="0" baseItem="0"/>
    <dataField name="Average of Tram_Conversions" fld="3" subtotal="average" baseField="0" baseItem="0"/>
    <dataField name="Count of Tram_Counts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4F8230-B79A-3B4D-AF2D-6806DA7E4F7E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G3:L76" firstHeaderRow="1" firstDataRow="2" firstDataCol="1"/>
  <pivotFields count="136">
    <pivotField numFmtId="14" showAll="0"/>
    <pivotField showAll="0">
      <items count="469">
        <item x="15"/>
        <item x="226"/>
        <item x="272"/>
        <item x="248"/>
        <item x="16"/>
        <item x="35"/>
        <item x="22"/>
        <item x="318"/>
        <item x="357"/>
        <item x="254"/>
        <item x="358"/>
        <item x="52"/>
        <item x="312"/>
        <item x="28"/>
        <item x="324"/>
        <item x="10"/>
        <item x="364"/>
        <item x="233"/>
        <item x="287"/>
        <item x="369"/>
        <item x="240"/>
        <item x="21"/>
        <item x="239"/>
        <item x="34"/>
        <item x="29"/>
        <item x="298"/>
        <item x="238"/>
        <item x="9"/>
        <item x="241"/>
        <item x="234"/>
        <item x="317"/>
        <item x="225"/>
        <item x="323"/>
        <item x="371"/>
        <item x="17"/>
        <item x="232"/>
        <item x="325"/>
        <item x="247"/>
        <item x="326"/>
        <item x="370"/>
        <item x="368"/>
        <item x="23"/>
        <item x="53"/>
        <item x="359"/>
        <item x="246"/>
        <item x="260"/>
        <item x="313"/>
        <item x="292"/>
        <item x="8"/>
        <item x="351"/>
        <item x="286"/>
        <item x="20"/>
        <item x="27"/>
        <item x="220"/>
        <item x="319"/>
        <item x="396"/>
        <item x="39"/>
        <item x="59"/>
        <item x="259"/>
        <item x="356"/>
        <item x="377"/>
        <item x="280"/>
        <item x="261"/>
        <item x="242"/>
        <item x="33"/>
        <item x="352"/>
        <item x="398"/>
        <item x="47"/>
        <item x="365"/>
        <item x="382"/>
        <item x="54"/>
        <item x="397"/>
        <item x="262"/>
        <item x="40"/>
        <item x="235"/>
        <item x="255"/>
        <item x="316"/>
        <item x="227"/>
        <item x="46"/>
        <item x="249"/>
        <item x="218"/>
        <item x="288"/>
        <item x="285"/>
        <item x="245"/>
        <item x="378"/>
        <item x="376"/>
        <item x="253"/>
        <item x="224"/>
        <item x="384"/>
        <item x="252"/>
        <item x="461"/>
        <item x="375"/>
        <item x="7"/>
        <item x="274"/>
        <item x="300"/>
        <item x="353"/>
        <item x="383"/>
        <item x="273"/>
        <item x="36"/>
        <item x="311"/>
        <item x="403"/>
        <item x="297"/>
        <item x="11"/>
        <item x="119"/>
        <item x="310"/>
        <item x="72"/>
        <item x="291"/>
        <item x="114"/>
        <item x="118"/>
        <item x="281"/>
        <item x="267"/>
        <item x="51"/>
        <item x="465"/>
        <item x="299"/>
        <item x="219"/>
        <item x="73"/>
        <item x="45"/>
        <item x="293"/>
        <item x="58"/>
        <item x="391"/>
        <item x="430"/>
        <item x="30"/>
        <item x="320"/>
        <item x="392"/>
        <item x="60"/>
        <item x="217"/>
        <item x="282"/>
        <item x="434"/>
        <item x="121"/>
        <item x="24"/>
        <item x="112"/>
        <item x="463"/>
        <item x="279"/>
        <item x="71"/>
        <item x="460"/>
        <item x="454"/>
        <item x="91"/>
        <item x="275"/>
        <item x="462"/>
        <item x="332"/>
        <item x="41"/>
        <item x="94"/>
        <item x="372"/>
        <item x="402"/>
        <item x="360"/>
        <item x="55"/>
        <item x="106"/>
        <item x="429"/>
        <item x="399"/>
        <item x="221"/>
        <item x="48"/>
        <item x="385"/>
        <item x="228"/>
        <item x="350"/>
        <item x="142"/>
        <item x="431"/>
        <item x="93"/>
        <item x="256"/>
        <item x="379"/>
        <item x="266"/>
        <item x="135"/>
        <item x="268"/>
        <item x="331"/>
        <item x="455"/>
        <item x="294"/>
        <item x="265"/>
        <item x="314"/>
        <item x="456"/>
        <item x="322"/>
        <item x="327"/>
        <item x="276"/>
        <item x="107"/>
        <item x="120"/>
        <item x="98"/>
        <item x="366"/>
        <item x="432"/>
        <item x="269"/>
        <item x="390"/>
        <item x="113"/>
        <item x="330"/>
        <item x="134"/>
        <item x="92"/>
        <item x="74"/>
        <item x="141"/>
        <item x="14"/>
        <item x="108"/>
        <item x="42"/>
        <item x="75"/>
        <item x="38"/>
        <item x="355"/>
        <item x="400"/>
        <item x="105"/>
        <item x="126"/>
        <item x="428"/>
        <item x="101"/>
        <item x="127"/>
        <item x="213"/>
        <item x="437"/>
        <item x="464"/>
        <item x="111"/>
        <item x="151"/>
        <item x="467"/>
        <item x="122"/>
        <item x="435"/>
        <item x="26"/>
        <item x="148"/>
        <item x="128"/>
        <item x="61"/>
        <item x="363"/>
        <item x="423"/>
        <item x="155"/>
        <item x="156"/>
        <item x="32"/>
        <item x="321"/>
        <item x="147"/>
        <item x="393"/>
        <item x="90"/>
        <item x="436"/>
        <item x="0"/>
        <item x="289"/>
        <item x="199"/>
        <item x="154"/>
        <item x="237"/>
        <item x="19"/>
        <item x="404"/>
        <item x="333"/>
        <item x="283"/>
        <item x="149"/>
        <item x="374"/>
        <item x="214"/>
        <item x="301"/>
        <item x="329"/>
        <item x="78"/>
        <item x="125"/>
        <item x="422"/>
        <item x="162"/>
        <item x="212"/>
        <item x="457"/>
        <item x="57"/>
        <item x="129"/>
        <item x="4"/>
        <item x="244"/>
        <item x="160"/>
        <item x="2"/>
        <item x="401"/>
        <item x="251"/>
        <item x="334"/>
        <item x="102"/>
        <item x="146"/>
        <item x="367"/>
        <item x="115"/>
        <item x="424"/>
        <item x="6"/>
        <item x="87"/>
        <item x="215"/>
        <item x="3"/>
        <item x="1"/>
        <item x="100"/>
        <item x="143"/>
        <item x="117"/>
        <item x="18"/>
        <item x="386"/>
        <item x="50"/>
        <item x="211"/>
        <item x="175"/>
        <item x="450"/>
        <item x="150"/>
        <item x="161"/>
        <item x="415"/>
        <item x="417"/>
        <item x="328"/>
        <item x="86"/>
        <item x="205"/>
        <item x="271"/>
        <item x="345"/>
        <item x="448"/>
        <item x="258"/>
        <item x="389"/>
        <item x="88"/>
        <item x="349"/>
        <item x="157"/>
        <item x="79"/>
        <item x="223"/>
        <item x="97"/>
        <item x="96"/>
        <item x="153"/>
        <item x="416"/>
        <item x="257"/>
        <item x="309"/>
        <item x="381"/>
        <item x="62"/>
        <item x="466"/>
        <item x="395"/>
        <item x="89"/>
        <item x="25"/>
        <item x="418"/>
        <item x="140"/>
        <item x="284"/>
        <item x="131"/>
        <item x="99"/>
        <item x="169"/>
        <item x="346"/>
        <item x="136"/>
        <item x="31"/>
        <item x="231"/>
        <item x="290"/>
        <item x="449"/>
        <item x="453"/>
        <item x="163"/>
        <item x="180"/>
        <item x="207"/>
        <item x="84"/>
        <item x="296"/>
        <item x="278"/>
        <item x="405"/>
        <item x="85"/>
        <item x="123"/>
        <item x="116"/>
        <item x="132"/>
        <item x="438"/>
        <item x="133"/>
        <item x="13"/>
        <item x="12"/>
        <item x="56"/>
        <item x="77"/>
        <item x="315"/>
        <item x="124"/>
        <item x="95"/>
        <item x="37"/>
        <item x="250"/>
        <item x="451"/>
        <item x="344"/>
        <item x="110"/>
        <item x="419"/>
        <item x="427"/>
        <item x="5"/>
        <item x="380"/>
        <item x="49"/>
        <item x="304"/>
        <item x="159"/>
        <item x="200"/>
        <item x="303"/>
        <item x="206"/>
        <item x="425"/>
        <item x="164"/>
        <item x="458"/>
        <item x="441"/>
        <item x="192"/>
        <item x="193"/>
        <item x="270"/>
        <item x="302"/>
        <item x="459"/>
        <item x="444"/>
        <item x="243"/>
        <item x="181"/>
        <item x="354"/>
        <item x="263"/>
        <item x="236"/>
        <item x="80"/>
        <item x="70"/>
        <item x="204"/>
        <item x="295"/>
        <item x="145"/>
        <item x="264"/>
        <item x="347"/>
        <item x="201"/>
        <item x="44"/>
        <item x="421"/>
        <item x="81"/>
        <item x="443"/>
        <item x="109"/>
        <item x="183"/>
        <item x="394"/>
        <item x="187"/>
        <item x="373"/>
        <item x="182"/>
        <item x="179"/>
        <item x="130"/>
        <item x="167"/>
        <item x="170"/>
        <item x="222"/>
        <item x="277"/>
        <item x="194"/>
        <item x="137"/>
        <item x="186"/>
        <item x="188"/>
        <item x="144"/>
        <item x="158"/>
        <item x="362"/>
        <item x="440"/>
        <item x="198"/>
        <item x="43"/>
        <item x="172"/>
        <item x="209"/>
        <item x="103"/>
        <item x="76"/>
        <item x="230"/>
        <item x="104"/>
        <item x="305"/>
        <item x="348"/>
        <item x="439"/>
        <item x="361"/>
        <item x="442"/>
        <item x="208"/>
        <item x="337"/>
        <item x="152"/>
        <item x="343"/>
        <item x="210"/>
        <item x="185"/>
        <item x="306"/>
        <item x="433"/>
        <item x="216"/>
        <item x="174"/>
        <item x="197"/>
        <item x="196"/>
        <item x="166"/>
        <item x="388"/>
        <item x="189"/>
        <item x="165"/>
        <item x="426"/>
        <item x="139"/>
        <item x="452"/>
        <item x="191"/>
        <item x="414"/>
        <item x="202"/>
        <item x="203"/>
        <item x="335"/>
        <item x="173"/>
        <item x="420"/>
        <item x="171"/>
        <item x="82"/>
        <item x="195"/>
        <item x="168"/>
        <item x="336"/>
        <item x="447"/>
        <item x="229"/>
        <item x="190"/>
        <item x="138"/>
        <item x="184"/>
        <item x="63"/>
        <item x="387"/>
        <item x="342"/>
        <item x="339"/>
        <item x="176"/>
        <item x="445"/>
        <item x="308"/>
        <item x="446"/>
        <item x="178"/>
        <item x="177"/>
        <item x="83"/>
        <item x="406"/>
        <item x="64"/>
        <item x="338"/>
        <item x="407"/>
        <item x="307"/>
        <item x="66"/>
        <item x="67"/>
        <item x="69"/>
        <item x="65"/>
        <item x="68"/>
        <item x="340"/>
        <item x="409"/>
        <item x="341"/>
        <item x="410"/>
        <item x="408"/>
        <item x="411"/>
        <item x="413"/>
        <item x="412"/>
        <item t="default"/>
      </items>
    </pivotField>
    <pivotField showAll="0">
      <items count="476">
        <item x="14"/>
        <item x="328"/>
        <item x="15"/>
        <item x="16"/>
        <item x="240"/>
        <item x="321"/>
        <item x="35"/>
        <item x="34"/>
        <item x="375"/>
        <item x="246"/>
        <item x="233"/>
        <item x="22"/>
        <item x="28"/>
        <item x="247"/>
        <item x="21"/>
        <item x="239"/>
        <item x="232"/>
        <item x="374"/>
        <item x="9"/>
        <item x="294"/>
        <item x="27"/>
        <item x="253"/>
        <item x="267"/>
        <item x="30"/>
        <item x="261"/>
        <item x="7"/>
        <item x="248"/>
        <item x="367"/>
        <item x="380"/>
        <item x="293"/>
        <item x="300"/>
        <item x="8"/>
        <item x="254"/>
        <item x="56"/>
        <item x="369"/>
        <item x="362"/>
        <item x="41"/>
        <item x="307"/>
        <item x="292"/>
        <item x="368"/>
        <item x="6"/>
        <item x="20"/>
        <item x="55"/>
        <item x="23"/>
        <item x="361"/>
        <item x="268"/>
        <item x="366"/>
        <item x="333"/>
        <item x="245"/>
        <item x="334"/>
        <item x="360"/>
        <item x="269"/>
        <item x="226"/>
        <item x="252"/>
        <item x="231"/>
        <item x="234"/>
        <item x="381"/>
        <item x="286"/>
        <item x="33"/>
        <item x="249"/>
        <item x="393"/>
        <item x="42"/>
        <item x="266"/>
        <item x="335"/>
        <item x="392"/>
        <item x="391"/>
        <item x="387"/>
        <item x="29"/>
        <item x="255"/>
        <item x="295"/>
        <item x="336"/>
        <item x="363"/>
        <item x="242"/>
        <item x="327"/>
        <item x="279"/>
        <item x="407"/>
        <item x="54"/>
        <item x="322"/>
        <item x="17"/>
        <item x="62"/>
        <item x="228"/>
        <item x="382"/>
        <item x="379"/>
        <item x="405"/>
        <item x="406"/>
        <item x="36"/>
        <item x="227"/>
        <item x="275"/>
        <item x="262"/>
        <item x="320"/>
        <item x="359"/>
        <item x="125"/>
        <item x="225"/>
        <item x="319"/>
        <item x="120"/>
        <item x="287"/>
        <item x="326"/>
        <item x="301"/>
        <item x="280"/>
        <item x="376"/>
        <item x="309"/>
        <item x="118"/>
        <item x="329"/>
        <item x="285"/>
        <item x="308"/>
        <item x="306"/>
        <item x="288"/>
        <item x="40"/>
        <item x="440"/>
        <item x="37"/>
        <item x="49"/>
        <item x="61"/>
        <item x="469"/>
        <item x="386"/>
        <item x="259"/>
        <item x="220"/>
        <item x="401"/>
        <item x="57"/>
        <item x="124"/>
        <item x="468"/>
        <item x="10"/>
        <item x="219"/>
        <item x="75"/>
        <item x="388"/>
        <item x="256"/>
        <item x="260"/>
        <item x="332"/>
        <item x="400"/>
        <item x="99"/>
        <item x="383"/>
        <item x="48"/>
        <item x="276"/>
        <item x="235"/>
        <item x="77"/>
        <item x="394"/>
        <item x="24"/>
        <item x="221"/>
        <item x="127"/>
        <item x="339"/>
        <item x="50"/>
        <item x="445"/>
        <item x="330"/>
        <item x="439"/>
        <item x="281"/>
        <item x="13"/>
        <item x="274"/>
        <item x="103"/>
        <item x="96"/>
        <item x="302"/>
        <item x="340"/>
        <item x="299"/>
        <item x="43"/>
        <item x="26"/>
        <item x="76"/>
        <item x="119"/>
        <item x="146"/>
        <item x="411"/>
        <item x="412"/>
        <item x="464"/>
        <item x="470"/>
        <item x="289"/>
        <item x="110"/>
        <item x="51"/>
        <item x="140"/>
        <item x="145"/>
        <item x="385"/>
        <item x="126"/>
        <item x="19"/>
        <item x="365"/>
        <item x="159"/>
        <item x="471"/>
        <item x="111"/>
        <item x="218"/>
        <item x="123"/>
        <item x="465"/>
        <item x="296"/>
        <item x="263"/>
        <item x="112"/>
        <item x="117"/>
        <item x="5"/>
        <item x="151"/>
        <item x="431"/>
        <item x="39"/>
        <item x="337"/>
        <item x="241"/>
        <item x="98"/>
        <item x="270"/>
        <item x="63"/>
        <item x="432"/>
        <item x="244"/>
        <item x="133"/>
        <item x="273"/>
        <item x="3"/>
        <item x="152"/>
        <item x="342"/>
        <item x="341"/>
        <item x="258"/>
        <item x="113"/>
        <item x="158"/>
        <item x="128"/>
        <item x="47"/>
        <item x="303"/>
        <item x="441"/>
        <item x="214"/>
        <item x="370"/>
        <item x="325"/>
        <item x="60"/>
        <item x="358"/>
        <item x="282"/>
        <item x="95"/>
        <item x="251"/>
        <item x="166"/>
        <item x="373"/>
        <item x="58"/>
        <item x="433"/>
        <item x="222"/>
        <item x="0"/>
        <item x="164"/>
        <item x="265"/>
        <item x="473"/>
        <item x="447"/>
        <item x="31"/>
        <item x="318"/>
        <item x="278"/>
        <item x="438"/>
        <item x="2"/>
        <item x="448"/>
        <item x="343"/>
        <item x="180"/>
        <item x="474"/>
        <item x="331"/>
        <item x="408"/>
        <item x="134"/>
        <item x="298"/>
        <item x="153"/>
        <item x="165"/>
        <item x="130"/>
        <item x="150"/>
        <item x="88"/>
        <item x="338"/>
        <item x="132"/>
        <item x="97"/>
        <item x="230"/>
        <item x="107"/>
        <item x="413"/>
        <item x="378"/>
        <item x="53"/>
        <item x="291"/>
        <item x="444"/>
        <item x="310"/>
        <item x="323"/>
        <item x="102"/>
        <item x="446"/>
        <item x="82"/>
        <item x="18"/>
        <item x="399"/>
        <item x="284"/>
        <item x="213"/>
        <item x="398"/>
        <item x="472"/>
        <item x="90"/>
        <item x="44"/>
        <item x="389"/>
        <item x="1"/>
        <item x="78"/>
        <item x="206"/>
        <item x="32"/>
        <item x="116"/>
        <item x="466"/>
        <item x="410"/>
        <item x="25"/>
        <item x="160"/>
        <item x="224"/>
        <item x="106"/>
        <item x="114"/>
        <item x="238"/>
        <item x="353"/>
        <item x="425"/>
        <item x="122"/>
        <item x="167"/>
        <item x="355"/>
        <item x="272"/>
        <item x="402"/>
        <item x="4"/>
        <item x="305"/>
        <item x="290"/>
        <item x="171"/>
        <item x="426"/>
        <item x="91"/>
        <item x="81"/>
        <item x="211"/>
        <item x="205"/>
        <item x="147"/>
        <item x="93"/>
        <item x="92"/>
        <item x="312"/>
        <item x="157"/>
        <item x="38"/>
        <item x="12"/>
        <item x="135"/>
        <item x="212"/>
        <item x="434"/>
        <item x="149"/>
        <item x="207"/>
        <item x="163"/>
        <item x="442"/>
        <item x="154"/>
        <item x="404"/>
        <item x="89"/>
        <item x="427"/>
        <item x="64"/>
        <item x="101"/>
        <item x="79"/>
        <item x="83"/>
        <item x="390"/>
        <item x="217"/>
        <item x="377"/>
        <item x="215"/>
        <item x="59"/>
        <item x="121"/>
        <item x="52"/>
        <item x="156"/>
        <item x="198"/>
        <item x="283"/>
        <item x="186"/>
        <item x="313"/>
        <item x="364"/>
        <item x="185"/>
        <item x="174"/>
        <item x="104"/>
        <item x="395"/>
        <item x="277"/>
        <item x="229"/>
        <item x="384"/>
        <item x="461"/>
        <item x="424"/>
        <item x="409"/>
        <item x="199"/>
        <item x="403"/>
        <item x="354"/>
        <item x="324"/>
        <item x="250"/>
        <item x="437"/>
        <item x="451"/>
        <item x="372"/>
        <item x="462"/>
        <item x="161"/>
        <item x="459"/>
        <item x="467"/>
        <item x="193"/>
        <item x="430"/>
        <item x="131"/>
        <item x="184"/>
        <item x="11"/>
        <item x="100"/>
        <item x="46"/>
        <item x="136"/>
        <item x="191"/>
        <item x="357"/>
        <item x="192"/>
        <item x="356"/>
        <item x="129"/>
        <item x="74"/>
        <item x="311"/>
        <item x="304"/>
        <item x="297"/>
        <item x="460"/>
        <item x="243"/>
        <item x="143"/>
        <item x="271"/>
        <item x="144"/>
        <item x="435"/>
        <item x="148"/>
        <item x="443"/>
        <item x="314"/>
        <item x="428"/>
        <item x="179"/>
        <item x="257"/>
        <item x="115"/>
        <item x="94"/>
        <item x="190"/>
        <item x="105"/>
        <item x="139"/>
        <item x="210"/>
        <item x="155"/>
        <item x="168"/>
        <item x="264"/>
        <item x="170"/>
        <item x="187"/>
        <item x="84"/>
        <item x="223"/>
        <item x="371"/>
        <item x="197"/>
        <item x="80"/>
        <item x="452"/>
        <item x="172"/>
        <item x="315"/>
        <item x="346"/>
        <item x="175"/>
        <item x="200"/>
        <item x="450"/>
        <item x="45"/>
        <item x="344"/>
        <item x="137"/>
        <item x="65"/>
        <item x="352"/>
        <item x="463"/>
        <item x="138"/>
        <item x="414"/>
        <item x="109"/>
        <item x="204"/>
        <item x="162"/>
        <item x="178"/>
        <item x="423"/>
        <item x="196"/>
        <item x="208"/>
        <item x="345"/>
        <item x="449"/>
        <item x="458"/>
        <item x="108"/>
        <item x="453"/>
        <item x="455"/>
        <item x="86"/>
        <item x="415"/>
        <item x="436"/>
        <item x="429"/>
        <item x="66"/>
        <item x="194"/>
        <item x="397"/>
        <item x="169"/>
        <item x="177"/>
        <item x="85"/>
        <item x="203"/>
        <item x="87"/>
        <item x="396"/>
        <item x="176"/>
        <item x="181"/>
        <item x="182"/>
        <item x="317"/>
        <item x="216"/>
        <item x="236"/>
        <item x="201"/>
        <item x="188"/>
        <item x="141"/>
        <item x="454"/>
        <item x="416"/>
        <item x="183"/>
        <item x="67"/>
        <item x="456"/>
        <item x="142"/>
        <item x="209"/>
        <item x="195"/>
        <item x="70"/>
        <item x="419"/>
        <item x="351"/>
        <item x="73"/>
        <item x="316"/>
        <item x="457"/>
        <item x="418"/>
        <item x="417"/>
        <item x="189"/>
        <item x="69"/>
        <item x="237"/>
        <item x="420"/>
        <item x="68"/>
        <item x="347"/>
        <item x="173"/>
        <item x="71"/>
        <item x="422"/>
        <item x="348"/>
        <item x="421"/>
        <item x="72"/>
        <item x="350"/>
        <item x="202"/>
        <item x="349"/>
        <item t="default"/>
      </items>
    </pivotField>
    <pivotField showAll="0">
      <items count="68">
        <item x="14"/>
        <item x="58"/>
        <item x="61"/>
        <item x="60"/>
        <item x="46"/>
        <item x="66"/>
        <item x="48"/>
        <item x="65"/>
        <item x="59"/>
        <item x="24"/>
        <item x="37"/>
        <item x="33"/>
        <item x="64"/>
        <item x="63"/>
        <item x="50"/>
        <item x="22"/>
        <item x="15"/>
        <item x="29"/>
        <item x="27"/>
        <item x="38"/>
        <item x="52"/>
        <item x="32"/>
        <item x="47"/>
        <item x="42"/>
        <item x="35"/>
        <item x="11"/>
        <item x="36"/>
        <item x="28"/>
        <item x="40"/>
        <item x="26"/>
        <item x="9"/>
        <item x="10"/>
        <item x="34"/>
        <item x="30"/>
        <item x="23"/>
        <item x="18"/>
        <item x="1"/>
        <item x="21"/>
        <item x="16"/>
        <item x="39"/>
        <item x="0"/>
        <item x="12"/>
        <item x="8"/>
        <item x="2"/>
        <item x="25"/>
        <item x="4"/>
        <item x="13"/>
        <item x="20"/>
        <item x="5"/>
        <item x="51"/>
        <item x="31"/>
        <item x="19"/>
        <item x="41"/>
        <item x="57"/>
        <item x="45"/>
        <item x="17"/>
        <item x="3"/>
        <item x="7"/>
        <item x="49"/>
        <item x="44"/>
        <item x="6"/>
        <item x="43"/>
        <item x="54"/>
        <item x="53"/>
        <item x="56"/>
        <item x="55"/>
        <item x="6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3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9" showAll="0"/>
    <pivotField numFmtId="9" showAll="0"/>
    <pivotField numFmtId="9" showAll="0"/>
    <pivotField numFmtId="9" showAll="0"/>
    <pivotField numFmtId="9" showAll="0"/>
    <pivotField numFmtId="9" showAll="0"/>
    <pivotField numFmtId="9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72">
        <item x="2"/>
        <item x="40"/>
        <item x="17"/>
        <item x="63"/>
        <item x="55"/>
        <item x="47"/>
        <item x="20"/>
        <item x="51"/>
        <item x="62"/>
        <item x="27"/>
        <item x="68"/>
        <item x="19"/>
        <item x="18"/>
        <item x="61"/>
        <item x="66"/>
        <item x="48"/>
        <item x="44"/>
        <item x="28"/>
        <item x="29"/>
        <item x="33"/>
        <item x="58"/>
        <item x="70"/>
        <item x="34"/>
        <item x="35"/>
        <item x="36"/>
        <item x="37"/>
        <item x="41"/>
        <item x="65"/>
        <item x="12"/>
        <item x="67"/>
        <item x="52"/>
        <item x="7"/>
        <item x="8"/>
        <item x="13"/>
        <item x="54"/>
        <item x="56"/>
        <item x="11"/>
        <item x="21"/>
        <item x="57"/>
        <item x="3"/>
        <item x="1"/>
        <item x="0"/>
        <item x="10"/>
        <item x="9"/>
        <item x="24"/>
        <item x="31"/>
        <item x="42"/>
        <item x="14"/>
        <item x="25"/>
        <item x="69"/>
        <item x="50"/>
        <item x="39"/>
        <item x="5"/>
        <item x="38"/>
        <item x="64"/>
        <item x="60"/>
        <item x="43"/>
        <item x="53"/>
        <item x="46"/>
        <item x="49"/>
        <item x="6"/>
        <item x="45"/>
        <item x="4"/>
        <item x="32"/>
        <item x="22"/>
        <item x="59"/>
        <item x="30"/>
        <item x="26"/>
        <item x="16"/>
        <item x="23"/>
        <item x="15"/>
        <item t="default"/>
      </items>
    </pivotField>
    <pivotField axis="axisCol" showAll="0">
      <items count="5">
        <item x="2"/>
        <item x="1"/>
        <item x="0"/>
        <item x="3"/>
        <item t="default"/>
      </items>
    </pivotField>
  </pivotFields>
  <rowFields count="1">
    <field x="134"/>
  </rowFields>
  <rowItems count="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 t="grand">
      <x/>
    </i>
  </rowItems>
  <colFields count="1">
    <field x="13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ummary" fld="134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pivotTable" Target="../pivotTables/pivotTable13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6.xml"/><Relationship Id="rId2" Type="http://schemas.openxmlformats.org/officeDocument/2006/relationships/pivotTable" Target="../pivotTables/pivotTable15.xml"/><Relationship Id="rId1" Type="http://schemas.openxmlformats.org/officeDocument/2006/relationships/pivotTable" Target="../pivotTables/pivotTable14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s://en.wikipedia.org/wiki/Independent_and_identically_distributed_random_variables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A1595"/>
  <sheetViews>
    <sheetView tabSelected="1" zoomScaleNormal="100" workbookViewId="0">
      <pane xSplit="1" topLeftCell="DP1" activePane="topRight" state="frozen"/>
      <selection pane="topRight" activeCell="DW18" sqref="DW18"/>
    </sheetView>
  </sheetViews>
  <sheetFormatPr baseColWidth="10" defaultRowHeight="16"/>
  <cols>
    <col min="2" max="2" width="12" customWidth="1"/>
    <col min="3" max="3" width="15.1640625" customWidth="1"/>
    <col min="4" max="4" width="16.33203125" customWidth="1"/>
    <col min="5" max="8" width="10.83203125" customWidth="1"/>
    <col min="9" max="9" width="12.83203125" customWidth="1"/>
    <col min="10" max="10" width="14.6640625" customWidth="1"/>
    <col min="11" max="11" width="13.1640625" customWidth="1"/>
    <col min="12" max="12" width="12.1640625" customWidth="1"/>
    <col min="13" max="13" width="13.1640625" customWidth="1"/>
    <col min="14" max="14" width="12.33203125" customWidth="1"/>
    <col min="15" max="15" width="12.5" customWidth="1"/>
    <col min="16" max="17" width="10.83203125" customWidth="1"/>
    <col min="18" max="18" width="13.83203125" customWidth="1"/>
    <col min="19" max="19" width="16.83203125" customWidth="1"/>
    <col min="20" max="21" width="10.83203125" customWidth="1"/>
    <col min="22" max="22" width="11.5" customWidth="1"/>
    <col min="23" max="23" width="10.83203125" customWidth="1"/>
    <col min="24" max="24" width="11.6640625" customWidth="1"/>
    <col min="25" max="25" width="13.6640625" customWidth="1"/>
    <col min="26" max="26" width="18.5" customWidth="1"/>
    <col min="27" max="27" width="21.5" customWidth="1"/>
    <col min="28" max="28" width="15.5" customWidth="1"/>
    <col min="29" max="29" width="11.6640625" customWidth="1"/>
    <col min="30" max="30" width="16" customWidth="1"/>
    <col min="31" max="31" width="11.6640625" customWidth="1"/>
    <col min="32" max="43" width="10.83203125" customWidth="1"/>
    <col min="44" max="44" width="23.83203125" style="83" customWidth="1"/>
    <col min="45" max="45" width="18" bestFit="1" customWidth="1"/>
    <col min="46" max="46" width="20" bestFit="1" customWidth="1"/>
    <col min="47" max="47" width="20" customWidth="1"/>
    <col min="48" max="48" width="20" bestFit="1" customWidth="1"/>
    <col min="129" max="129" width="18.83203125" bestFit="1" customWidth="1"/>
  </cols>
  <sheetData>
    <row r="1" spans="1:131" ht="50" customHeight="1">
      <c r="A1" s="98" t="s">
        <v>0</v>
      </c>
      <c r="B1" s="98" t="s">
        <v>1</v>
      </c>
      <c r="C1" s="98" t="s">
        <v>2</v>
      </c>
      <c r="D1" s="98" t="s">
        <v>3</v>
      </c>
      <c r="E1" s="98" t="s">
        <v>4</v>
      </c>
      <c r="F1" s="98" t="s">
        <v>5</v>
      </c>
      <c r="G1" s="98" t="s">
        <v>6</v>
      </c>
      <c r="H1" s="98" t="s">
        <v>7</v>
      </c>
      <c r="I1" s="98" t="s">
        <v>264</v>
      </c>
      <c r="J1" s="98" t="s">
        <v>265</v>
      </c>
      <c r="K1" s="98" t="s">
        <v>10</v>
      </c>
      <c r="L1" s="98" t="s">
        <v>249</v>
      </c>
      <c r="M1" s="98" t="s">
        <v>250</v>
      </c>
      <c r="N1" s="98" t="s">
        <v>251</v>
      </c>
      <c r="O1" s="98" t="s">
        <v>11</v>
      </c>
      <c r="P1" s="98" t="s">
        <v>98</v>
      </c>
      <c r="Q1" s="98" t="s">
        <v>99</v>
      </c>
      <c r="R1" s="98" t="s">
        <v>100</v>
      </c>
      <c r="S1" s="98" t="s">
        <v>101</v>
      </c>
      <c r="T1" s="98" t="s">
        <v>102</v>
      </c>
      <c r="U1" s="98" t="s">
        <v>103</v>
      </c>
      <c r="V1" s="98" t="s">
        <v>104</v>
      </c>
      <c r="W1" s="98" t="s">
        <v>105</v>
      </c>
      <c r="X1" s="98" t="s">
        <v>108</v>
      </c>
      <c r="Y1" s="98" t="s">
        <v>109</v>
      </c>
      <c r="Z1" s="98" t="s">
        <v>110</v>
      </c>
      <c r="AA1" s="98" t="s">
        <v>111</v>
      </c>
      <c r="AB1" s="98" t="s">
        <v>112</v>
      </c>
      <c r="AC1" s="98" t="s">
        <v>113</v>
      </c>
      <c r="AD1" s="98" t="s">
        <v>114</v>
      </c>
      <c r="AE1" s="98" t="s">
        <v>115</v>
      </c>
      <c r="AF1" s="98" t="s">
        <v>116</v>
      </c>
      <c r="AG1" s="98" t="s">
        <v>117</v>
      </c>
      <c r="AH1" s="98" t="s">
        <v>118</v>
      </c>
      <c r="AI1" s="98" t="s">
        <v>119</v>
      </c>
      <c r="AJ1" s="98" t="s">
        <v>120</v>
      </c>
      <c r="AK1" s="98" t="s">
        <v>121</v>
      </c>
      <c r="AL1" s="98" t="s">
        <v>122</v>
      </c>
      <c r="AM1" s="98" t="s">
        <v>123</v>
      </c>
      <c r="AN1" s="98" t="s">
        <v>124</v>
      </c>
      <c r="AO1" s="98" t="s">
        <v>125</v>
      </c>
      <c r="AP1" s="98" t="s">
        <v>156</v>
      </c>
      <c r="AQ1" s="98" t="s">
        <v>157</v>
      </c>
      <c r="AR1" s="99" t="s">
        <v>164</v>
      </c>
      <c r="AS1" s="98" t="s">
        <v>165</v>
      </c>
      <c r="AT1" s="98" t="s">
        <v>166</v>
      </c>
      <c r="AU1" s="98" t="s">
        <v>167</v>
      </c>
      <c r="AV1" s="98" t="s">
        <v>168</v>
      </c>
      <c r="AW1" s="98" t="s">
        <v>169</v>
      </c>
      <c r="AX1" s="98" t="s">
        <v>170</v>
      </c>
      <c r="AY1" s="98" t="s">
        <v>171</v>
      </c>
      <c r="AZ1" s="98" t="s">
        <v>172</v>
      </c>
      <c r="BA1" s="98" t="s">
        <v>173</v>
      </c>
      <c r="BB1" s="98" t="s">
        <v>174</v>
      </c>
      <c r="BC1" s="98" t="s">
        <v>175</v>
      </c>
      <c r="BD1" s="98" t="s">
        <v>176</v>
      </c>
      <c r="BE1" s="98" t="s">
        <v>177</v>
      </c>
      <c r="BF1" s="98" t="s">
        <v>178</v>
      </c>
      <c r="BG1" s="98" t="s">
        <v>179</v>
      </c>
      <c r="BH1" s="98" t="s">
        <v>180</v>
      </c>
      <c r="BI1" s="98" t="s">
        <v>181</v>
      </c>
      <c r="BJ1" s="98" t="s">
        <v>182</v>
      </c>
      <c r="BK1" s="98" t="s">
        <v>183</v>
      </c>
      <c r="BL1" s="98" t="s">
        <v>184</v>
      </c>
      <c r="BM1" s="98" t="s">
        <v>185</v>
      </c>
      <c r="BN1" s="98" t="s">
        <v>186</v>
      </c>
      <c r="BO1" s="98" t="s">
        <v>187</v>
      </c>
      <c r="BP1" s="98" t="s">
        <v>188</v>
      </c>
      <c r="BQ1" s="98" t="s">
        <v>189</v>
      </c>
      <c r="BR1" s="98" t="s">
        <v>190</v>
      </c>
      <c r="BS1" s="98" t="s">
        <v>191</v>
      </c>
      <c r="BT1" s="98" t="s">
        <v>192</v>
      </c>
      <c r="BU1" s="98" t="s">
        <v>193</v>
      </c>
      <c r="BV1" s="98" t="s">
        <v>194</v>
      </c>
      <c r="BW1" s="98" t="s">
        <v>195</v>
      </c>
      <c r="BX1" s="98" t="s">
        <v>196</v>
      </c>
      <c r="BY1" s="98" t="s">
        <v>197</v>
      </c>
      <c r="BZ1" s="98" t="s">
        <v>198</v>
      </c>
      <c r="CA1" s="98" t="s">
        <v>199</v>
      </c>
      <c r="CB1" s="98" t="s">
        <v>200</v>
      </c>
      <c r="CC1" s="98" t="s">
        <v>201</v>
      </c>
      <c r="CD1" s="98" t="s">
        <v>202</v>
      </c>
      <c r="CE1" s="98" t="s">
        <v>203</v>
      </c>
      <c r="CF1" s="98" t="s">
        <v>204</v>
      </c>
      <c r="CG1" s="98" t="s">
        <v>205</v>
      </c>
      <c r="CH1" s="98" t="s">
        <v>206</v>
      </c>
      <c r="CI1" s="98" t="s">
        <v>207</v>
      </c>
      <c r="CJ1" s="98" t="s">
        <v>208</v>
      </c>
      <c r="CK1" s="98" t="s">
        <v>209</v>
      </c>
      <c r="CL1" s="98" t="s">
        <v>210</v>
      </c>
      <c r="CM1" s="98" t="s">
        <v>211</v>
      </c>
      <c r="CN1" s="98" t="s">
        <v>212</v>
      </c>
      <c r="CO1" s="98" t="s">
        <v>213</v>
      </c>
      <c r="CP1" s="98" t="s">
        <v>214</v>
      </c>
      <c r="CQ1" s="98" t="s">
        <v>215</v>
      </c>
      <c r="CR1" s="98" t="s">
        <v>216</v>
      </c>
      <c r="CS1" s="98" t="s">
        <v>217</v>
      </c>
      <c r="CT1" s="98" t="s">
        <v>218</v>
      </c>
      <c r="CU1" s="98" t="s">
        <v>219</v>
      </c>
      <c r="CV1" s="98" t="s">
        <v>220</v>
      </c>
      <c r="CW1" s="98" t="s">
        <v>221</v>
      </c>
      <c r="CX1" s="98" t="s">
        <v>222</v>
      </c>
      <c r="CY1" s="98" t="s">
        <v>223</v>
      </c>
      <c r="CZ1" s="98" t="s">
        <v>224</v>
      </c>
      <c r="DA1" s="98" t="s">
        <v>225</v>
      </c>
      <c r="DB1" s="98" t="s">
        <v>226</v>
      </c>
      <c r="DC1" s="98" t="s">
        <v>227</v>
      </c>
      <c r="DD1" s="98" t="s">
        <v>228</v>
      </c>
      <c r="DE1" s="98" t="s">
        <v>229</v>
      </c>
      <c r="DF1" s="98" t="s">
        <v>230</v>
      </c>
      <c r="DG1" s="98" t="s">
        <v>231</v>
      </c>
      <c r="DH1" s="98" t="s">
        <v>232</v>
      </c>
      <c r="DI1" s="98" t="s">
        <v>233</v>
      </c>
      <c r="DJ1" s="98" t="s">
        <v>234</v>
      </c>
      <c r="DK1" s="98" t="s">
        <v>235</v>
      </c>
      <c r="DL1" s="98" t="s">
        <v>236</v>
      </c>
      <c r="DM1" s="98" t="s">
        <v>237</v>
      </c>
      <c r="DN1" s="98" t="s">
        <v>238</v>
      </c>
      <c r="DO1" s="98" t="s">
        <v>239</v>
      </c>
      <c r="DP1" s="98" t="s">
        <v>240</v>
      </c>
      <c r="DQ1" s="98" t="s">
        <v>241</v>
      </c>
      <c r="DR1" s="98" t="s">
        <v>242</v>
      </c>
      <c r="DS1" s="98" t="s">
        <v>243</v>
      </c>
      <c r="DT1" s="98" t="s">
        <v>244</v>
      </c>
      <c r="DU1" s="98" t="s">
        <v>245</v>
      </c>
      <c r="DV1" s="98" t="s">
        <v>246</v>
      </c>
      <c r="DW1" s="98" t="s">
        <v>247</v>
      </c>
      <c r="DX1" s="98" t="s">
        <v>248</v>
      </c>
      <c r="DY1" s="98" t="s">
        <v>592</v>
      </c>
      <c r="DZ1" s="98" t="s">
        <v>617</v>
      </c>
      <c r="EA1" s="98" t="s">
        <v>589</v>
      </c>
    </row>
    <row r="2" spans="1:131">
      <c r="A2" s="97">
        <v>42005</v>
      </c>
      <c r="B2" s="100">
        <v>2553</v>
      </c>
      <c r="C2" s="98"/>
      <c r="D2" s="98"/>
      <c r="E2" s="101">
        <v>4</v>
      </c>
      <c r="F2" s="98">
        <v>0</v>
      </c>
      <c r="G2" s="101">
        <v>1</v>
      </c>
      <c r="H2" s="101" t="s">
        <v>15</v>
      </c>
      <c r="I2" s="98">
        <v>1</v>
      </c>
      <c r="J2" s="98">
        <v>0</v>
      </c>
      <c r="K2" s="98">
        <v>1</v>
      </c>
      <c r="L2" s="98">
        <v>0</v>
      </c>
      <c r="M2" s="98">
        <v>10</v>
      </c>
      <c r="N2" s="98">
        <v>18</v>
      </c>
      <c r="O2" s="98">
        <f>N2-M2</f>
        <v>8</v>
      </c>
      <c r="P2" s="98"/>
      <c r="Q2" s="98"/>
      <c r="R2" s="98"/>
      <c r="S2" s="98"/>
      <c r="T2" s="98"/>
      <c r="U2" s="98"/>
      <c r="V2" s="98"/>
      <c r="W2" s="98"/>
      <c r="X2" s="98"/>
      <c r="Y2" s="98"/>
      <c r="Z2" s="98"/>
      <c r="AA2" s="98"/>
      <c r="AB2" s="98"/>
      <c r="AC2" s="98"/>
      <c r="AD2" s="98"/>
      <c r="AE2" s="98"/>
      <c r="AF2" s="98"/>
      <c r="AG2" s="98"/>
      <c r="AH2" s="98"/>
      <c r="AI2" s="98"/>
      <c r="AJ2" s="98"/>
      <c r="AK2" s="98"/>
      <c r="AL2" s="98"/>
      <c r="AM2" s="98"/>
      <c r="AN2" s="98"/>
      <c r="AO2" s="98"/>
      <c r="AP2" s="98"/>
      <c r="AQ2" s="98"/>
      <c r="AR2" s="101">
        <v>29</v>
      </c>
      <c r="AS2" s="101">
        <v>0.76759999999999995</v>
      </c>
      <c r="AT2" s="101">
        <v>3.1983333333333301E-2</v>
      </c>
      <c r="AU2" s="101">
        <v>0.17349999999999999</v>
      </c>
      <c r="AV2" s="101">
        <v>0</v>
      </c>
      <c r="AW2" s="101">
        <v>5.2132962673355203E-2</v>
      </c>
      <c r="AX2" s="101">
        <v>2.7178457971014499E-3</v>
      </c>
      <c r="AY2" s="101">
        <v>0.17349999999999999</v>
      </c>
      <c r="AZ2" s="101">
        <v>3.97</v>
      </c>
      <c r="BA2" s="101">
        <v>0.16541666666666699</v>
      </c>
      <c r="BB2" s="101">
        <v>0.63</v>
      </c>
      <c r="BC2" s="101">
        <v>0</v>
      </c>
      <c r="BD2" s="101">
        <v>0.20166651694808199</v>
      </c>
      <c r="BE2" s="101">
        <v>4.0669384057970999E-2</v>
      </c>
      <c r="BF2" s="101">
        <v>0.63</v>
      </c>
      <c r="BG2" s="101">
        <v>166.14</v>
      </c>
      <c r="BH2" s="101">
        <v>6.9225000000000003</v>
      </c>
      <c r="BI2" s="101">
        <v>8.08</v>
      </c>
      <c r="BJ2" s="101">
        <v>5.94</v>
      </c>
      <c r="BK2" s="101">
        <v>0.59122753657115801</v>
      </c>
      <c r="BL2" s="101">
        <v>0.34955000000000003</v>
      </c>
      <c r="BM2" s="101">
        <v>2.14</v>
      </c>
      <c r="BN2" s="101">
        <v>114.66</v>
      </c>
      <c r="BO2" s="101">
        <v>4.7774999999999999</v>
      </c>
      <c r="BP2" s="101">
        <v>7.38</v>
      </c>
      <c r="BQ2" s="101">
        <v>2.36</v>
      </c>
      <c r="BR2" s="101">
        <v>1.7276731021307501</v>
      </c>
      <c r="BS2" s="101">
        <v>2.98485434782609</v>
      </c>
      <c r="BT2" s="101">
        <v>5.0199999999999996</v>
      </c>
      <c r="BU2" s="101">
        <v>20.77</v>
      </c>
      <c r="BV2" s="101">
        <v>0.86541666666666694</v>
      </c>
      <c r="BW2" s="101">
        <v>0.95</v>
      </c>
      <c r="BX2" s="101">
        <v>0.72</v>
      </c>
      <c r="BY2" s="101">
        <v>8.0594485012888795E-2</v>
      </c>
      <c r="BZ2" s="101">
        <v>6.4954710144927499E-3</v>
      </c>
      <c r="CA2" s="101">
        <v>0.23</v>
      </c>
      <c r="CB2" s="101">
        <v>24546.75</v>
      </c>
      <c r="CC2" s="101">
        <v>1022.78125</v>
      </c>
      <c r="CD2" s="101">
        <v>1027.56</v>
      </c>
      <c r="CE2" s="101">
        <v>1019.44</v>
      </c>
      <c r="CF2" s="101">
        <v>2.8371224131074402</v>
      </c>
      <c r="CG2" s="101">
        <v>8.0492635869565596</v>
      </c>
      <c r="CH2" s="101">
        <v>8.1199999999998909</v>
      </c>
      <c r="CI2" s="101">
        <v>56.17</v>
      </c>
      <c r="CJ2" s="101">
        <v>2.3404166666666701</v>
      </c>
      <c r="CK2" s="101">
        <v>3.71</v>
      </c>
      <c r="CL2" s="101">
        <v>1.6</v>
      </c>
      <c r="CM2" s="101">
        <v>0.51218610040616597</v>
      </c>
      <c r="CN2" s="101">
        <v>0.26233460144927501</v>
      </c>
      <c r="CO2" s="101">
        <v>2.11</v>
      </c>
      <c r="CP2" s="101">
        <v>96.86</v>
      </c>
      <c r="CQ2" s="101">
        <v>4.0358333333333301</v>
      </c>
      <c r="CR2" s="101">
        <v>6.02</v>
      </c>
      <c r="CS2" s="101">
        <v>2.74</v>
      </c>
      <c r="CT2" s="101">
        <v>0.90354815885060502</v>
      </c>
      <c r="CU2" s="101">
        <v>0.81639927536231904</v>
      </c>
      <c r="CV2" s="101">
        <v>3.28</v>
      </c>
      <c r="CW2" s="101">
        <v>984</v>
      </c>
      <c r="CX2" s="101">
        <v>41</v>
      </c>
      <c r="CY2" s="101">
        <v>54</v>
      </c>
      <c r="CZ2" s="101">
        <v>23</v>
      </c>
      <c r="DA2" s="101">
        <v>8.5414589935871295</v>
      </c>
      <c r="DB2" s="101">
        <v>72.956521739130395</v>
      </c>
      <c r="DC2" s="101">
        <v>31</v>
      </c>
      <c r="DD2" s="101">
        <v>24</v>
      </c>
      <c r="DE2" s="101">
        <v>1</v>
      </c>
      <c r="DF2" s="101">
        <v>1</v>
      </c>
      <c r="DG2" s="101">
        <v>1</v>
      </c>
      <c r="DH2" s="101">
        <v>0</v>
      </c>
      <c r="DI2" s="101">
        <v>0</v>
      </c>
      <c r="DJ2" s="101">
        <v>0</v>
      </c>
      <c r="DK2" s="101">
        <v>15</v>
      </c>
      <c r="DL2" s="101">
        <v>0.625</v>
      </c>
      <c r="DM2" s="101">
        <v>3</v>
      </c>
      <c r="DN2" s="101">
        <v>0</v>
      </c>
      <c r="DO2" s="101">
        <v>1.01349588703826</v>
      </c>
      <c r="DP2" s="101">
        <v>1.02717391304348</v>
      </c>
      <c r="DQ2" s="101">
        <v>3</v>
      </c>
      <c r="DR2" s="101">
        <v>277.16199999999998</v>
      </c>
      <c r="DS2" s="101">
        <v>11.5484166666667</v>
      </c>
      <c r="DT2" s="101">
        <v>16.088999999999999</v>
      </c>
      <c r="DU2" s="101">
        <v>2.9249999999999998</v>
      </c>
      <c r="DV2" s="101">
        <v>5.0480301962566401</v>
      </c>
      <c r="DW2" s="101">
        <v>25.482608862318799</v>
      </c>
      <c r="DX2" s="101">
        <v>13.164</v>
      </c>
      <c r="DY2" s="98"/>
      <c r="DZ2" s="101"/>
      <c r="EA2" s="101"/>
    </row>
    <row r="3" spans="1:131">
      <c r="A3" s="97">
        <v>42006</v>
      </c>
      <c r="B3" s="100">
        <v>3896</v>
      </c>
      <c r="C3" s="98"/>
      <c r="D3" s="98"/>
      <c r="E3" s="101">
        <v>5</v>
      </c>
      <c r="F3" s="98">
        <v>0</v>
      </c>
      <c r="G3" s="101">
        <v>1</v>
      </c>
      <c r="H3" s="101" t="s">
        <v>15</v>
      </c>
      <c r="I3" s="98">
        <v>0</v>
      </c>
      <c r="J3" s="98">
        <v>0</v>
      </c>
      <c r="K3" s="98">
        <v>1</v>
      </c>
      <c r="L3" s="98">
        <v>0</v>
      </c>
      <c r="M3" s="98">
        <v>10</v>
      </c>
      <c r="N3" s="98">
        <v>18</v>
      </c>
      <c r="O3" s="98">
        <f t="shared" ref="O3:O66" si="0">N3-M3</f>
        <v>8</v>
      </c>
      <c r="P3" s="98"/>
      <c r="Q3" s="98"/>
      <c r="R3" s="98"/>
      <c r="S3" s="98"/>
      <c r="T3" s="98"/>
      <c r="U3" s="98"/>
      <c r="V3" s="98"/>
      <c r="W3" s="98"/>
      <c r="X3" s="98"/>
      <c r="Y3" s="98"/>
      <c r="Z3" s="98"/>
      <c r="AA3" s="98"/>
      <c r="AB3" s="98"/>
      <c r="AC3" s="98"/>
      <c r="AD3" s="98"/>
      <c r="AE3" s="98"/>
      <c r="AF3" s="98"/>
      <c r="AG3" s="98"/>
      <c r="AH3" s="98"/>
      <c r="AI3" s="98"/>
      <c r="AJ3" s="98"/>
      <c r="AK3" s="98"/>
      <c r="AL3" s="98"/>
      <c r="AM3" s="98"/>
      <c r="AN3" s="98"/>
      <c r="AO3" s="98"/>
      <c r="AP3" s="98"/>
      <c r="AQ3" s="98"/>
      <c r="AR3" s="101">
        <v>31</v>
      </c>
      <c r="AS3" s="101">
        <v>3.7881</v>
      </c>
      <c r="AT3" s="101">
        <v>0.15783749999999999</v>
      </c>
      <c r="AU3" s="101">
        <v>1.5225</v>
      </c>
      <c r="AV3" s="101">
        <v>0</v>
      </c>
      <c r="AW3" s="101">
        <v>0.35086953950150801</v>
      </c>
      <c r="AX3" s="101">
        <v>0.12310943375</v>
      </c>
      <c r="AY3" s="101">
        <v>1.5225</v>
      </c>
      <c r="AZ3" s="101">
        <v>7.73</v>
      </c>
      <c r="BA3" s="101">
        <v>0.322083333333333</v>
      </c>
      <c r="BB3" s="101">
        <v>0.97</v>
      </c>
      <c r="BC3" s="101">
        <v>0</v>
      </c>
      <c r="BD3" s="101">
        <v>0.31421370693078998</v>
      </c>
      <c r="BE3" s="101">
        <v>9.8730253623188394E-2</v>
      </c>
      <c r="BF3" s="101">
        <v>0.97</v>
      </c>
      <c r="BG3" s="101">
        <v>263.32</v>
      </c>
      <c r="BH3" s="101">
        <v>10.9716666666667</v>
      </c>
      <c r="BI3" s="101">
        <v>14.2</v>
      </c>
      <c r="BJ3" s="101">
        <v>8.18</v>
      </c>
      <c r="BK3" s="101">
        <v>2.2806476324036602</v>
      </c>
      <c r="BL3" s="101">
        <v>5.2013536231883997</v>
      </c>
      <c r="BM3" s="101">
        <v>6.02</v>
      </c>
      <c r="BN3" s="101">
        <v>246.19</v>
      </c>
      <c r="BO3" s="101">
        <v>10.2579166666667</v>
      </c>
      <c r="BP3" s="101">
        <v>13.41</v>
      </c>
      <c r="BQ3" s="101">
        <v>7.43</v>
      </c>
      <c r="BR3" s="101">
        <v>2.2314412951326301</v>
      </c>
      <c r="BS3" s="101">
        <v>4.97933025362319</v>
      </c>
      <c r="BT3" s="101">
        <v>5.98</v>
      </c>
      <c r="BU3" s="101">
        <v>22.9</v>
      </c>
      <c r="BV3" s="101">
        <v>0.95416666666666705</v>
      </c>
      <c r="BW3" s="101">
        <v>0.96</v>
      </c>
      <c r="BX3" s="101">
        <v>0.94</v>
      </c>
      <c r="BY3" s="101">
        <v>6.5386254815829499E-3</v>
      </c>
      <c r="BZ3" s="102">
        <v>4.2753623188405897E-5</v>
      </c>
      <c r="CA3" s="101">
        <v>0.02</v>
      </c>
      <c r="CB3" s="101">
        <v>24408.98</v>
      </c>
      <c r="CC3" s="101">
        <v>1017.0408333333301</v>
      </c>
      <c r="CD3" s="101">
        <v>1020.06</v>
      </c>
      <c r="CE3" s="101">
        <v>1012.34</v>
      </c>
      <c r="CF3" s="101">
        <v>2.64200173891044</v>
      </c>
      <c r="CG3" s="101">
        <v>6.9801731884057903</v>
      </c>
      <c r="CH3" s="101">
        <v>7.71999999999991</v>
      </c>
      <c r="CI3" s="101">
        <v>29.04</v>
      </c>
      <c r="CJ3" s="101">
        <v>1.21</v>
      </c>
      <c r="CK3" s="101">
        <v>2.2200000000000002</v>
      </c>
      <c r="CL3" s="101">
        <v>0.36</v>
      </c>
      <c r="CM3" s="101">
        <v>0.59518356686056895</v>
      </c>
      <c r="CN3" s="101">
        <v>0.35424347826086899</v>
      </c>
      <c r="CO3" s="101">
        <v>1.86</v>
      </c>
      <c r="CP3" s="101">
        <v>55.23</v>
      </c>
      <c r="CQ3" s="101">
        <v>2.30125</v>
      </c>
      <c r="CR3" s="101">
        <v>3.7</v>
      </c>
      <c r="CS3" s="101">
        <v>1.1599999999999999</v>
      </c>
      <c r="CT3" s="101">
        <v>0.88265071382098603</v>
      </c>
      <c r="CU3" s="101">
        <v>0.77907228260869599</v>
      </c>
      <c r="CV3" s="101">
        <v>2.54</v>
      </c>
      <c r="CW3" s="101">
        <v>1451</v>
      </c>
      <c r="CX3" s="101">
        <v>60.4583333333333</v>
      </c>
      <c r="CY3" s="101">
        <v>310</v>
      </c>
      <c r="CZ3" s="101">
        <v>7</v>
      </c>
      <c r="DA3" s="101">
        <v>70.048417520322701</v>
      </c>
      <c r="DB3" s="101">
        <v>4906.7807971014499</v>
      </c>
      <c r="DC3" s="101">
        <v>303</v>
      </c>
      <c r="DD3" s="101">
        <v>24</v>
      </c>
      <c r="DE3" s="101">
        <v>1</v>
      </c>
      <c r="DF3" s="101">
        <v>1</v>
      </c>
      <c r="DG3" s="101">
        <v>1</v>
      </c>
      <c r="DH3" s="101">
        <v>0</v>
      </c>
      <c r="DI3" s="101">
        <v>0</v>
      </c>
      <c r="DJ3" s="101">
        <v>0</v>
      </c>
      <c r="DK3" s="101">
        <v>15</v>
      </c>
      <c r="DL3" s="101">
        <v>0.625</v>
      </c>
      <c r="DM3" s="101">
        <v>3</v>
      </c>
      <c r="DN3" s="101">
        <v>0</v>
      </c>
      <c r="DO3" s="101">
        <v>1.01349588703826</v>
      </c>
      <c r="DP3" s="101">
        <v>1.02717391304348</v>
      </c>
      <c r="DQ3" s="101">
        <v>3</v>
      </c>
      <c r="DR3" s="101">
        <v>86.626000000000005</v>
      </c>
      <c r="DS3" s="101">
        <v>3.6094166666666698</v>
      </c>
      <c r="DT3" s="101">
        <v>8.4979999999999993</v>
      </c>
      <c r="DU3" s="101">
        <v>0.92</v>
      </c>
      <c r="DV3" s="101">
        <v>2.15839831752655</v>
      </c>
      <c r="DW3" s="101">
        <v>4.65868329710145</v>
      </c>
      <c r="DX3" s="101">
        <v>7.5780000000000003</v>
      </c>
      <c r="DY3" s="98"/>
      <c r="DZ3" s="101">
        <f>B2</f>
        <v>2553</v>
      </c>
      <c r="EA3" s="101"/>
    </row>
    <row r="4" spans="1:131">
      <c r="A4" s="97">
        <v>42007</v>
      </c>
      <c r="B4" s="100">
        <v>3750</v>
      </c>
      <c r="C4" s="98"/>
      <c r="D4" s="98"/>
      <c r="E4" s="101">
        <v>6</v>
      </c>
      <c r="F4" s="98">
        <v>1</v>
      </c>
      <c r="G4" s="101">
        <v>1</v>
      </c>
      <c r="H4" s="101" t="s">
        <v>15</v>
      </c>
      <c r="I4" s="98">
        <v>0</v>
      </c>
      <c r="J4" s="98">
        <v>0</v>
      </c>
      <c r="K4" s="98">
        <v>1</v>
      </c>
      <c r="L4" s="98">
        <v>0</v>
      </c>
      <c r="M4" s="98">
        <v>10</v>
      </c>
      <c r="N4" s="98">
        <v>19</v>
      </c>
      <c r="O4" s="98">
        <f t="shared" si="0"/>
        <v>9</v>
      </c>
      <c r="P4" s="98"/>
      <c r="Q4" s="98"/>
      <c r="R4" s="98"/>
      <c r="S4" s="98"/>
      <c r="T4" s="98"/>
      <c r="U4" s="98"/>
      <c r="V4" s="98"/>
      <c r="W4" s="98"/>
      <c r="X4" s="98"/>
      <c r="Y4" s="98"/>
      <c r="Z4" s="98"/>
      <c r="AA4" s="98"/>
      <c r="AB4" s="98"/>
      <c r="AC4" s="98"/>
      <c r="AD4" s="98"/>
      <c r="AE4" s="98"/>
      <c r="AF4" s="98"/>
      <c r="AG4" s="98"/>
      <c r="AH4" s="98"/>
      <c r="AI4" s="98"/>
      <c r="AJ4" s="98"/>
      <c r="AK4" s="98"/>
      <c r="AL4" s="98"/>
      <c r="AM4" s="98"/>
      <c r="AN4" s="98"/>
      <c r="AO4" s="98"/>
      <c r="AP4" s="98"/>
      <c r="AQ4" s="98"/>
      <c r="AR4" s="101">
        <v>80</v>
      </c>
      <c r="AS4" s="101">
        <v>17.002500000000001</v>
      </c>
      <c r="AT4" s="101">
        <v>0.70843750000000005</v>
      </c>
      <c r="AU4" s="101">
        <v>4.2042999999999999</v>
      </c>
      <c r="AV4" s="101">
        <v>0</v>
      </c>
      <c r="AW4" s="101">
        <v>1.21942888157869</v>
      </c>
      <c r="AX4" s="101">
        <v>1.4870067972282599</v>
      </c>
      <c r="AY4" s="101">
        <v>4.2042999999999999</v>
      </c>
      <c r="AZ4" s="101">
        <v>9.41</v>
      </c>
      <c r="BA4" s="101">
        <v>0.39208333333333301</v>
      </c>
      <c r="BB4" s="101">
        <v>0.96</v>
      </c>
      <c r="BC4" s="101">
        <v>0</v>
      </c>
      <c r="BD4" s="101">
        <v>0.438663773062127</v>
      </c>
      <c r="BE4" s="101">
        <v>0.192425905797101</v>
      </c>
      <c r="BF4" s="101">
        <v>0.96</v>
      </c>
      <c r="BG4" s="101">
        <v>239.18</v>
      </c>
      <c r="BH4" s="101">
        <v>9.9658333333333307</v>
      </c>
      <c r="BI4" s="101">
        <v>13.96</v>
      </c>
      <c r="BJ4" s="101">
        <v>7.06</v>
      </c>
      <c r="BK4" s="101">
        <v>1.6811225976727</v>
      </c>
      <c r="BL4" s="101">
        <v>2.8261731884058001</v>
      </c>
      <c r="BM4" s="101">
        <v>6.9</v>
      </c>
      <c r="BN4" s="101">
        <v>210.89</v>
      </c>
      <c r="BO4" s="101">
        <v>8.7870833333333298</v>
      </c>
      <c r="BP4" s="101">
        <v>12.9</v>
      </c>
      <c r="BQ4" s="101">
        <v>5.84</v>
      </c>
      <c r="BR4" s="101">
        <v>1.6820677729371101</v>
      </c>
      <c r="BS4" s="101">
        <v>2.8293519927536201</v>
      </c>
      <c r="BT4" s="101">
        <v>7.06</v>
      </c>
      <c r="BU4" s="101">
        <v>22.2</v>
      </c>
      <c r="BV4" s="101">
        <v>0.92500000000000004</v>
      </c>
      <c r="BW4" s="101">
        <v>0.96</v>
      </c>
      <c r="BX4" s="101">
        <v>0.85</v>
      </c>
      <c r="BY4" s="101">
        <v>2.9927448503222601E-2</v>
      </c>
      <c r="BZ4" s="101">
        <v>8.9565217391304199E-4</v>
      </c>
      <c r="CA4" s="101">
        <v>0.11</v>
      </c>
      <c r="CB4" s="101">
        <v>24358.67</v>
      </c>
      <c r="CC4" s="101">
        <v>1014.94458333333</v>
      </c>
      <c r="CD4" s="101">
        <v>1019.38</v>
      </c>
      <c r="CE4" s="101">
        <v>1011.5</v>
      </c>
      <c r="CF4" s="101">
        <v>2.1583145178520802</v>
      </c>
      <c r="CG4" s="101">
        <v>4.6583215579710604</v>
      </c>
      <c r="CH4" s="101">
        <v>7.88</v>
      </c>
      <c r="CI4" s="101">
        <v>27.1</v>
      </c>
      <c r="CJ4" s="101">
        <v>1.12916666666667</v>
      </c>
      <c r="CK4" s="101">
        <v>3.7</v>
      </c>
      <c r="CL4" s="101">
        <v>0.02</v>
      </c>
      <c r="CM4" s="101">
        <v>1.06168822356564</v>
      </c>
      <c r="CN4" s="101">
        <v>1.1271818840579699</v>
      </c>
      <c r="CO4" s="101">
        <v>3.68</v>
      </c>
      <c r="CP4" s="101">
        <v>50.82</v>
      </c>
      <c r="CQ4" s="101">
        <v>2.1175000000000002</v>
      </c>
      <c r="CR4" s="101">
        <v>6.55</v>
      </c>
      <c r="CS4" s="101">
        <v>7.0000000000000007E-2</v>
      </c>
      <c r="CT4" s="101">
        <v>1.95185586157068</v>
      </c>
      <c r="CU4" s="101">
        <v>3.8097413043478201</v>
      </c>
      <c r="CV4" s="101">
        <v>6.48</v>
      </c>
      <c r="CW4" s="101">
        <v>6120</v>
      </c>
      <c r="CX4" s="101">
        <v>255</v>
      </c>
      <c r="CY4" s="101">
        <v>354</v>
      </c>
      <c r="CZ4" s="101">
        <v>0</v>
      </c>
      <c r="DA4" s="101">
        <v>98.980015549912295</v>
      </c>
      <c r="DB4" s="101">
        <v>9797.04347826087</v>
      </c>
      <c r="DC4" s="101">
        <v>354</v>
      </c>
      <c r="DD4" s="101">
        <v>17.8</v>
      </c>
      <c r="DE4" s="101">
        <v>0.74166666666666703</v>
      </c>
      <c r="DF4" s="101">
        <v>1</v>
      </c>
      <c r="DG4" s="101">
        <v>0.08</v>
      </c>
      <c r="DH4" s="101">
        <v>0.39622859746524502</v>
      </c>
      <c r="DI4" s="101">
        <v>0.15699710144927501</v>
      </c>
      <c r="DJ4" s="101">
        <v>0.92</v>
      </c>
      <c r="DK4" s="101">
        <v>15</v>
      </c>
      <c r="DL4" s="101">
        <v>0.625</v>
      </c>
      <c r="DM4" s="101">
        <v>3</v>
      </c>
      <c r="DN4" s="101">
        <v>0</v>
      </c>
      <c r="DO4" s="101">
        <v>1.01349588703826</v>
      </c>
      <c r="DP4" s="101">
        <v>1.02717391304348</v>
      </c>
      <c r="DQ4" s="101">
        <v>3</v>
      </c>
      <c r="DR4" s="101">
        <v>320.51600000000002</v>
      </c>
      <c r="DS4" s="101">
        <v>13.3548333333333</v>
      </c>
      <c r="DT4" s="101">
        <v>16.088999999999999</v>
      </c>
      <c r="DU4" s="101">
        <v>1.095</v>
      </c>
      <c r="DV4" s="101">
        <v>3.9328108618852098</v>
      </c>
      <c r="DW4" s="101">
        <v>15.4670012753623</v>
      </c>
      <c r="DX4" s="101">
        <v>14.994</v>
      </c>
      <c r="DY4" s="98"/>
      <c r="DZ4" s="101">
        <f t="shared" ref="DZ4:DZ67" si="1">B3</f>
        <v>3896</v>
      </c>
      <c r="EA4" s="101"/>
    </row>
    <row r="5" spans="1:131">
      <c r="A5" s="97">
        <v>42008</v>
      </c>
      <c r="B5" s="100">
        <v>2773</v>
      </c>
      <c r="C5" s="98"/>
      <c r="D5" s="98"/>
      <c r="E5" s="101">
        <v>7</v>
      </c>
      <c r="F5" s="98">
        <v>1</v>
      </c>
      <c r="G5" s="101">
        <v>1</v>
      </c>
      <c r="H5" s="101" t="s">
        <v>15</v>
      </c>
      <c r="I5" s="98">
        <v>0</v>
      </c>
      <c r="J5" s="98">
        <v>0</v>
      </c>
      <c r="K5" s="98">
        <v>1</v>
      </c>
      <c r="L5" s="98">
        <v>0</v>
      </c>
      <c r="M5" s="98">
        <v>10</v>
      </c>
      <c r="N5" s="98">
        <v>19</v>
      </c>
      <c r="O5" s="98">
        <f t="shared" si="0"/>
        <v>9</v>
      </c>
      <c r="P5" s="98"/>
      <c r="Q5" s="98"/>
      <c r="R5" s="98"/>
      <c r="S5" s="98"/>
      <c r="T5" s="98"/>
      <c r="U5" s="98"/>
      <c r="V5" s="98"/>
      <c r="W5" s="98"/>
      <c r="X5" s="98"/>
      <c r="Y5" s="98"/>
      <c r="Z5" s="98"/>
      <c r="AA5" s="98"/>
      <c r="AB5" s="98"/>
      <c r="AC5" s="98"/>
      <c r="AD5" s="98"/>
      <c r="AE5" s="98"/>
      <c r="AF5" s="98"/>
      <c r="AG5" s="98"/>
      <c r="AH5" s="98"/>
      <c r="AI5" s="98"/>
      <c r="AJ5" s="98"/>
      <c r="AK5" s="98"/>
      <c r="AL5" s="98"/>
      <c r="AM5" s="98"/>
      <c r="AN5" s="98"/>
      <c r="AO5" s="98"/>
      <c r="AP5" s="98"/>
      <c r="AQ5" s="98"/>
      <c r="AR5" s="101">
        <v>46</v>
      </c>
      <c r="AS5" s="101">
        <v>0</v>
      </c>
      <c r="AT5" s="101">
        <v>0</v>
      </c>
      <c r="AU5" s="101">
        <v>0</v>
      </c>
      <c r="AV5" s="101">
        <v>0</v>
      </c>
      <c r="AW5" s="101">
        <v>0</v>
      </c>
      <c r="AX5" s="101">
        <v>0</v>
      </c>
      <c r="AY5" s="101">
        <v>0</v>
      </c>
      <c r="AZ5" s="101">
        <v>0</v>
      </c>
      <c r="BA5" s="101">
        <v>0</v>
      </c>
      <c r="BB5" s="101">
        <v>0</v>
      </c>
      <c r="BC5" s="101">
        <v>0</v>
      </c>
      <c r="BD5" s="101">
        <v>0</v>
      </c>
      <c r="BE5" s="101">
        <v>0</v>
      </c>
      <c r="BF5" s="101">
        <v>0</v>
      </c>
      <c r="BG5" s="101">
        <v>196.66</v>
      </c>
      <c r="BH5" s="101">
        <v>8.1941666666666695</v>
      </c>
      <c r="BI5" s="101">
        <v>12.32</v>
      </c>
      <c r="BJ5" s="101">
        <v>4.7300000000000004</v>
      </c>
      <c r="BK5" s="101">
        <v>2.2356205571076502</v>
      </c>
      <c r="BL5" s="101">
        <v>4.9979992753623197</v>
      </c>
      <c r="BM5" s="101">
        <v>7.59</v>
      </c>
      <c r="BN5" s="101">
        <v>93.08</v>
      </c>
      <c r="BO5" s="101">
        <v>3.8783333333333299</v>
      </c>
      <c r="BP5" s="101">
        <v>5.95</v>
      </c>
      <c r="BQ5" s="101">
        <v>-0.82</v>
      </c>
      <c r="BR5" s="101">
        <v>1.9295024514482799</v>
      </c>
      <c r="BS5" s="101">
        <v>3.72297971014493</v>
      </c>
      <c r="BT5" s="101">
        <v>6.77</v>
      </c>
      <c r="BU5" s="101">
        <v>18.07</v>
      </c>
      <c r="BV5" s="101">
        <v>0.75291666666666701</v>
      </c>
      <c r="BW5" s="101">
        <v>0.92</v>
      </c>
      <c r="BX5" s="101">
        <v>0.57999999999999996</v>
      </c>
      <c r="BY5" s="101">
        <v>0.12605999836746701</v>
      </c>
      <c r="BZ5" s="101">
        <v>1.5891123188405801E-2</v>
      </c>
      <c r="CA5" s="101">
        <v>0.34</v>
      </c>
      <c r="CB5" s="101">
        <v>24680.240000000002</v>
      </c>
      <c r="CC5" s="101">
        <v>1028.3433333333301</v>
      </c>
      <c r="CD5" s="101">
        <v>1035.92</v>
      </c>
      <c r="CE5" s="101">
        <v>1020.08</v>
      </c>
      <c r="CF5" s="101">
        <v>4.9803855854451804</v>
      </c>
      <c r="CG5" s="101">
        <v>24.8042405797101</v>
      </c>
      <c r="CH5" s="101">
        <v>15.84</v>
      </c>
      <c r="CI5" s="101">
        <v>59.84</v>
      </c>
      <c r="CJ5" s="101">
        <v>2.4933333333333301</v>
      </c>
      <c r="CK5" s="101">
        <v>4.25</v>
      </c>
      <c r="CL5" s="101">
        <v>0.1</v>
      </c>
      <c r="CM5" s="101">
        <v>1.4274899426027099</v>
      </c>
      <c r="CN5" s="101">
        <v>2.0377275362318801</v>
      </c>
      <c r="CO5" s="101">
        <v>4.1500000000000004</v>
      </c>
      <c r="CP5" s="101">
        <v>104.91</v>
      </c>
      <c r="CQ5" s="101">
        <v>4.3712499999999999</v>
      </c>
      <c r="CR5" s="101">
        <v>7.71</v>
      </c>
      <c r="CS5" s="101">
        <v>0.1</v>
      </c>
      <c r="CT5" s="101">
        <v>2.6069144054593201</v>
      </c>
      <c r="CU5" s="101">
        <v>6.7960027173913096</v>
      </c>
      <c r="CV5" s="101">
        <v>7.61</v>
      </c>
      <c r="CW5" s="101">
        <v>7088</v>
      </c>
      <c r="CX5" s="101">
        <v>295.33333333333297</v>
      </c>
      <c r="CY5" s="101">
        <v>358</v>
      </c>
      <c r="CZ5" s="101">
        <v>1</v>
      </c>
      <c r="DA5" s="101">
        <v>114.41521131261401</v>
      </c>
      <c r="DB5" s="101">
        <v>13090.8405797101</v>
      </c>
      <c r="DC5" s="101">
        <v>357</v>
      </c>
      <c r="DD5" s="101">
        <v>6.36</v>
      </c>
      <c r="DE5" s="101">
        <v>0.26500000000000001</v>
      </c>
      <c r="DF5" s="101">
        <v>0.46</v>
      </c>
      <c r="DG5" s="101">
        <v>0</v>
      </c>
      <c r="DH5" s="101">
        <v>0.131711146403623</v>
      </c>
      <c r="DI5" s="101">
        <v>1.7347826086956501E-2</v>
      </c>
      <c r="DJ5" s="101">
        <v>0.46</v>
      </c>
      <c r="DK5" s="101">
        <v>18</v>
      </c>
      <c r="DL5" s="101">
        <v>0.75</v>
      </c>
      <c r="DM5" s="101">
        <v>3</v>
      </c>
      <c r="DN5" s="101">
        <v>0</v>
      </c>
      <c r="DO5" s="101">
        <v>1.18871505343411</v>
      </c>
      <c r="DP5" s="101">
        <v>1.4130434782608701</v>
      </c>
      <c r="DQ5" s="101">
        <v>3</v>
      </c>
      <c r="DR5" s="101">
        <v>381.036</v>
      </c>
      <c r="DS5" s="101">
        <v>15.8765</v>
      </c>
      <c r="DT5" s="101">
        <v>16.088999999999999</v>
      </c>
      <c r="DU5" s="101">
        <v>13.539</v>
      </c>
      <c r="DV5" s="101">
        <v>0.71994112078093098</v>
      </c>
      <c r="DW5" s="101">
        <v>0.51831521739130404</v>
      </c>
      <c r="DX5" s="101">
        <v>2.5499999999999998</v>
      </c>
      <c r="DY5" s="98"/>
      <c r="DZ5" s="101">
        <f t="shared" si="1"/>
        <v>3750</v>
      </c>
      <c r="EA5" s="101"/>
    </row>
    <row r="6" spans="1:131">
      <c r="A6" s="97">
        <v>42009</v>
      </c>
      <c r="B6" s="100">
        <v>1091</v>
      </c>
      <c r="C6" s="98"/>
      <c r="D6" s="98"/>
      <c r="E6" s="101">
        <v>1</v>
      </c>
      <c r="F6" s="98">
        <v>0</v>
      </c>
      <c r="G6" s="101">
        <v>1</v>
      </c>
      <c r="H6" s="101" t="s">
        <v>15</v>
      </c>
      <c r="I6" s="98">
        <v>0</v>
      </c>
      <c r="J6" s="98">
        <v>0</v>
      </c>
      <c r="K6" s="98">
        <v>0</v>
      </c>
      <c r="L6" s="98">
        <v>0</v>
      </c>
      <c r="M6" s="98">
        <v>10</v>
      </c>
      <c r="N6" s="98">
        <v>17</v>
      </c>
      <c r="O6" s="98">
        <f t="shared" si="0"/>
        <v>7</v>
      </c>
      <c r="P6" s="98"/>
      <c r="Q6" s="98"/>
      <c r="R6" s="98"/>
      <c r="S6" s="98"/>
      <c r="T6" s="98"/>
      <c r="U6" s="98"/>
      <c r="V6" s="98"/>
      <c r="W6" s="98"/>
      <c r="X6" s="98"/>
      <c r="Y6" s="98"/>
      <c r="Z6" s="98"/>
      <c r="AA6" s="98"/>
      <c r="AB6" s="98"/>
      <c r="AC6" s="98"/>
      <c r="AD6" s="98"/>
      <c r="AE6" s="98"/>
      <c r="AF6" s="98"/>
      <c r="AG6" s="98"/>
      <c r="AH6" s="98"/>
      <c r="AI6" s="98"/>
      <c r="AJ6" s="98"/>
      <c r="AK6" s="98"/>
      <c r="AL6" s="98"/>
      <c r="AM6" s="98"/>
      <c r="AN6" s="98"/>
      <c r="AO6" s="98"/>
      <c r="AP6" s="98"/>
      <c r="AQ6" s="98"/>
      <c r="AR6" s="101">
        <v>28</v>
      </c>
      <c r="AS6" s="101">
        <v>0</v>
      </c>
      <c r="AT6" s="101">
        <v>0</v>
      </c>
      <c r="AU6" s="101">
        <v>0</v>
      </c>
      <c r="AV6" s="101">
        <v>0</v>
      </c>
      <c r="AW6" s="101">
        <v>0</v>
      </c>
      <c r="AX6" s="101">
        <v>0</v>
      </c>
      <c r="AY6" s="101">
        <v>0</v>
      </c>
      <c r="AZ6" s="101">
        <v>0</v>
      </c>
      <c r="BA6" s="101">
        <v>0</v>
      </c>
      <c r="BB6" s="101">
        <v>0</v>
      </c>
      <c r="BC6" s="101">
        <v>0</v>
      </c>
      <c r="BD6" s="101">
        <v>0</v>
      </c>
      <c r="BE6" s="101">
        <v>0</v>
      </c>
      <c r="BF6" s="101">
        <v>0</v>
      </c>
      <c r="BG6" s="101">
        <v>114.1</v>
      </c>
      <c r="BH6" s="101">
        <v>4.75416666666667</v>
      </c>
      <c r="BI6" s="101">
        <v>10.62</v>
      </c>
      <c r="BJ6" s="101">
        <v>1</v>
      </c>
      <c r="BK6" s="101">
        <v>3.0238801975732001</v>
      </c>
      <c r="BL6" s="101">
        <v>9.1438514492753598</v>
      </c>
      <c r="BM6" s="101">
        <v>9.6199999999999992</v>
      </c>
      <c r="BN6" s="101">
        <v>-31.57</v>
      </c>
      <c r="BO6" s="101">
        <v>-1.31541666666667</v>
      </c>
      <c r="BP6" s="101">
        <v>0.53</v>
      </c>
      <c r="BQ6" s="101">
        <v>-3.29</v>
      </c>
      <c r="BR6" s="101">
        <v>1.3739311392359901</v>
      </c>
      <c r="BS6" s="101">
        <v>1.8876867753623201</v>
      </c>
      <c r="BT6" s="101">
        <v>3.82</v>
      </c>
      <c r="BU6" s="101">
        <v>15.73</v>
      </c>
      <c r="BV6" s="101">
        <v>0.65541666666666698</v>
      </c>
      <c r="BW6" s="101">
        <v>0.74</v>
      </c>
      <c r="BX6" s="101">
        <v>0.46</v>
      </c>
      <c r="BY6" s="101">
        <v>8.8807518613678402E-2</v>
      </c>
      <c r="BZ6" s="101">
        <v>7.8867753623188402E-3</v>
      </c>
      <c r="CA6" s="101">
        <v>0.28000000000000003</v>
      </c>
      <c r="CB6" s="101">
        <v>24848.59</v>
      </c>
      <c r="CC6" s="101">
        <v>1035.35791666667</v>
      </c>
      <c r="CD6" s="101">
        <v>1038.6300000000001</v>
      </c>
      <c r="CE6" s="101">
        <v>1032.08</v>
      </c>
      <c r="CF6" s="101">
        <v>2.3090181974666102</v>
      </c>
      <c r="CG6" s="101">
        <v>5.3315650362319698</v>
      </c>
      <c r="CH6" s="101">
        <v>6.5500000000001801</v>
      </c>
      <c r="CI6" s="101">
        <v>40.5</v>
      </c>
      <c r="CJ6" s="101">
        <v>1.6875</v>
      </c>
      <c r="CK6" s="101">
        <v>3.52</v>
      </c>
      <c r="CL6" s="101">
        <v>0.02</v>
      </c>
      <c r="CM6" s="101">
        <v>1.2463450914399801</v>
      </c>
      <c r="CN6" s="101">
        <v>1.5533760869565201</v>
      </c>
      <c r="CO6" s="101">
        <v>3.5</v>
      </c>
      <c r="CP6" s="101">
        <v>72.45</v>
      </c>
      <c r="CQ6" s="101">
        <v>3.0187499999999998</v>
      </c>
      <c r="CR6" s="101">
        <v>5.78</v>
      </c>
      <c r="CS6" s="101">
        <v>0.08</v>
      </c>
      <c r="CT6" s="101">
        <v>2.0299717549973302</v>
      </c>
      <c r="CU6" s="101">
        <v>4.1207853260869598</v>
      </c>
      <c r="CV6" s="101">
        <v>5.7</v>
      </c>
      <c r="CW6" s="101">
        <v>5452</v>
      </c>
      <c r="CX6" s="101">
        <v>227.166666666667</v>
      </c>
      <c r="CY6" s="101">
        <v>349</v>
      </c>
      <c r="CZ6" s="101">
        <v>148</v>
      </c>
      <c r="DA6" s="101">
        <v>60.325686119571799</v>
      </c>
      <c r="DB6" s="101">
        <v>3639.1884057971001</v>
      </c>
      <c r="DC6" s="101">
        <v>201</v>
      </c>
      <c r="DD6" s="101">
        <v>4.42</v>
      </c>
      <c r="DE6" s="101">
        <v>0.18416666666666701</v>
      </c>
      <c r="DF6" s="101">
        <v>0.3</v>
      </c>
      <c r="DG6" s="101">
        <v>0</v>
      </c>
      <c r="DH6" s="101">
        <v>9.3850791229977096E-2</v>
      </c>
      <c r="DI6" s="101">
        <v>8.8079710144927503E-3</v>
      </c>
      <c r="DJ6" s="101">
        <v>0.3</v>
      </c>
      <c r="DK6" s="101">
        <v>18</v>
      </c>
      <c r="DL6" s="101">
        <v>0.75</v>
      </c>
      <c r="DM6" s="101">
        <v>3</v>
      </c>
      <c r="DN6" s="101">
        <v>0</v>
      </c>
      <c r="DO6" s="101">
        <v>1.18871505343411</v>
      </c>
      <c r="DP6" s="101">
        <v>1.4130434782608701</v>
      </c>
      <c r="DQ6" s="101">
        <v>3</v>
      </c>
      <c r="DR6" s="101">
        <v>386.13600000000002</v>
      </c>
      <c r="DS6" s="101">
        <v>16.088999999999999</v>
      </c>
      <c r="DT6" s="101">
        <v>16.088999999999999</v>
      </c>
      <c r="DU6" s="101">
        <v>16.088999999999999</v>
      </c>
      <c r="DV6" s="101">
        <v>0</v>
      </c>
      <c r="DW6" s="101">
        <v>0</v>
      </c>
      <c r="DX6" s="101">
        <v>0</v>
      </c>
      <c r="DY6" s="98"/>
      <c r="DZ6" s="101">
        <f t="shared" si="1"/>
        <v>2773</v>
      </c>
      <c r="EA6" s="101"/>
    </row>
    <row r="7" spans="1:131">
      <c r="A7" s="97">
        <v>42010</v>
      </c>
      <c r="B7" s="100">
        <v>685</v>
      </c>
      <c r="C7" s="98"/>
      <c r="D7" s="98"/>
      <c r="E7" s="101">
        <v>2</v>
      </c>
      <c r="F7" s="98">
        <v>0</v>
      </c>
      <c r="G7" s="101">
        <v>1</v>
      </c>
      <c r="H7" s="101" t="s">
        <v>15</v>
      </c>
      <c r="I7" s="98">
        <v>0</v>
      </c>
      <c r="J7" s="98">
        <v>0</v>
      </c>
      <c r="K7" s="98">
        <v>0</v>
      </c>
      <c r="L7" s="98">
        <v>0</v>
      </c>
      <c r="M7" s="98">
        <v>10</v>
      </c>
      <c r="N7" s="98">
        <v>17</v>
      </c>
      <c r="O7" s="98">
        <f t="shared" si="0"/>
        <v>7</v>
      </c>
      <c r="P7" s="98"/>
      <c r="Q7" s="98"/>
      <c r="R7" s="98"/>
      <c r="S7" s="98"/>
      <c r="T7" s="98"/>
      <c r="U7" s="98"/>
      <c r="V7" s="98"/>
      <c r="W7" s="98"/>
      <c r="X7" s="98"/>
      <c r="Y7" s="98"/>
      <c r="Z7" s="98"/>
      <c r="AA7" s="98"/>
      <c r="AB7" s="98"/>
      <c r="AC7" s="98"/>
      <c r="AD7" s="98"/>
      <c r="AE7" s="98"/>
      <c r="AF7" s="98"/>
      <c r="AG7" s="98"/>
      <c r="AH7" s="98"/>
      <c r="AI7" s="98"/>
      <c r="AJ7" s="98"/>
      <c r="AK7" s="98"/>
      <c r="AL7" s="98"/>
      <c r="AM7" s="98"/>
      <c r="AN7" s="98"/>
      <c r="AO7" s="98"/>
      <c r="AP7" s="98"/>
      <c r="AQ7" s="98"/>
      <c r="AR7" s="101">
        <v>28</v>
      </c>
      <c r="AS7" s="101">
        <v>0</v>
      </c>
      <c r="AT7" s="101">
        <v>0</v>
      </c>
      <c r="AU7" s="101">
        <v>0</v>
      </c>
      <c r="AV7" s="101">
        <v>0</v>
      </c>
      <c r="AW7" s="101">
        <v>0</v>
      </c>
      <c r="AX7" s="101">
        <v>0</v>
      </c>
      <c r="AY7" s="101">
        <v>0</v>
      </c>
      <c r="AZ7" s="101">
        <v>0</v>
      </c>
      <c r="BA7" s="101">
        <v>0</v>
      </c>
      <c r="BB7" s="101">
        <v>0</v>
      </c>
      <c r="BC7" s="101">
        <v>0</v>
      </c>
      <c r="BD7" s="101">
        <v>0</v>
      </c>
      <c r="BE7" s="101">
        <v>0</v>
      </c>
      <c r="BF7" s="101">
        <v>0</v>
      </c>
      <c r="BG7" s="101">
        <v>230.93</v>
      </c>
      <c r="BH7" s="101">
        <v>9.6220833333333307</v>
      </c>
      <c r="BI7" s="101">
        <v>17.71</v>
      </c>
      <c r="BJ7" s="101">
        <v>3.11</v>
      </c>
      <c r="BK7" s="101">
        <v>5.3291364657901701</v>
      </c>
      <c r="BL7" s="101">
        <v>28.3996954710145</v>
      </c>
      <c r="BM7" s="101">
        <v>14.6</v>
      </c>
      <c r="BN7" s="101">
        <v>80.95</v>
      </c>
      <c r="BO7" s="101">
        <v>3.3729166666666699</v>
      </c>
      <c r="BP7" s="101">
        <v>7.23</v>
      </c>
      <c r="BQ7" s="101">
        <v>0.33</v>
      </c>
      <c r="BR7" s="101">
        <v>2.50377537394799</v>
      </c>
      <c r="BS7" s="101">
        <v>6.2688911231884097</v>
      </c>
      <c r="BT7" s="101">
        <v>6.9</v>
      </c>
      <c r="BU7" s="101">
        <v>16.32</v>
      </c>
      <c r="BV7" s="101">
        <v>0.68</v>
      </c>
      <c r="BW7" s="101">
        <v>0.85</v>
      </c>
      <c r="BX7" s="101">
        <v>0.37</v>
      </c>
      <c r="BY7" s="101">
        <v>0.17633959332467899</v>
      </c>
      <c r="BZ7" s="101">
        <v>3.1095652173913101E-2</v>
      </c>
      <c r="CA7" s="101">
        <v>0.48</v>
      </c>
      <c r="CB7" s="101">
        <v>24713.279999999999</v>
      </c>
      <c r="CC7" s="101">
        <v>1029.72</v>
      </c>
      <c r="CD7" s="101">
        <v>1032.32</v>
      </c>
      <c r="CE7" s="101">
        <v>1027.56</v>
      </c>
      <c r="CF7" s="101">
        <v>1.7047452952681901</v>
      </c>
      <c r="CG7" s="101">
        <v>2.90615652173901</v>
      </c>
      <c r="CH7" s="101">
        <v>4.75999999999999</v>
      </c>
      <c r="CI7" s="101">
        <v>7.83</v>
      </c>
      <c r="CJ7" s="101">
        <v>0.32624999999999998</v>
      </c>
      <c r="CK7" s="101">
        <v>0.77</v>
      </c>
      <c r="CL7" s="101">
        <v>0.11</v>
      </c>
      <c r="CM7" s="101">
        <v>0.18419773165765699</v>
      </c>
      <c r="CN7" s="101">
        <v>3.3928804347826101E-2</v>
      </c>
      <c r="CO7" s="101">
        <v>0.66</v>
      </c>
      <c r="CP7" s="101">
        <v>18.45</v>
      </c>
      <c r="CQ7" s="101">
        <v>0.76875000000000004</v>
      </c>
      <c r="CR7" s="101">
        <v>1.73</v>
      </c>
      <c r="CS7" s="101">
        <v>0.11</v>
      </c>
      <c r="CT7" s="101">
        <v>0.57080654226773897</v>
      </c>
      <c r="CU7" s="101">
        <v>0.32582010869565198</v>
      </c>
      <c r="CV7" s="101">
        <v>1.62</v>
      </c>
      <c r="CW7" s="101">
        <v>5452</v>
      </c>
      <c r="CX7" s="101">
        <v>227.166666666667</v>
      </c>
      <c r="CY7" s="101">
        <v>349</v>
      </c>
      <c r="CZ7" s="101">
        <v>148</v>
      </c>
      <c r="DA7" s="101">
        <v>60.325686119571799</v>
      </c>
      <c r="DB7" s="101">
        <v>3639.1884057971001</v>
      </c>
      <c r="DC7" s="101">
        <v>201</v>
      </c>
      <c r="DD7" s="101">
        <v>3.8</v>
      </c>
      <c r="DE7" s="101">
        <v>0.15833333333333299</v>
      </c>
      <c r="DF7" s="101">
        <v>0.44</v>
      </c>
      <c r="DG7" s="101">
        <v>0</v>
      </c>
      <c r="DH7" s="101">
        <v>0.111848759168514</v>
      </c>
      <c r="DI7" s="101">
        <v>1.25101449275362E-2</v>
      </c>
      <c r="DJ7" s="101">
        <v>0.44</v>
      </c>
      <c r="DK7" s="101">
        <v>19</v>
      </c>
      <c r="DL7" s="101">
        <v>0.79166666666666696</v>
      </c>
      <c r="DM7" s="101">
        <v>4</v>
      </c>
      <c r="DN7" s="101">
        <v>0</v>
      </c>
      <c r="DO7" s="101">
        <v>1.28466428254256</v>
      </c>
      <c r="DP7" s="101">
        <v>1.65036231884058</v>
      </c>
      <c r="DQ7" s="101">
        <v>4</v>
      </c>
      <c r="DR7" s="101">
        <v>386.13600000000002</v>
      </c>
      <c r="DS7" s="101">
        <v>16.088999999999999</v>
      </c>
      <c r="DT7" s="101">
        <v>16.088999999999999</v>
      </c>
      <c r="DU7" s="101">
        <v>16.088999999999999</v>
      </c>
      <c r="DV7" s="101">
        <v>0</v>
      </c>
      <c r="DW7" s="101">
        <v>0</v>
      </c>
      <c r="DX7" s="101">
        <v>0</v>
      </c>
      <c r="DY7" s="98"/>
      <c r="DZ7" s="101">
        <f t="shared" si="1"/>
        <v>1091</v>
      </c>
      <c r="EA7" s="101"/>
    </row>
    <row r="8" spans="1:131">
      <c r="A8" s="97">
        <v>42011</v>
      </c>
      <c r="B8" s="100">
        <v>742</v>
      </c>
      <c r="C8" s="98"/>
      <c r="D8" s="98"/>
      <c r="E8" s="101">
        <v>3</v>
      </c>
      <c r="F8" s="98">
        <v>0</v>
      </c>
      <c r="G8" s="101">
        <v>1</v>
      </c>
      <c r="H8" s="101" t="s">
        <v>15</v>
      </c>
      <c r="I8" s="98">
        <v>0</v>
      </c>
      <c r="J8" s="98">
        <v>0</v>
      </c>
      <c r="K8" s="98">
        <v>0</v>
      </c>
      <c r="L8" s="98">
        <v>0</v>
      </c>
      <c r="M8" s="98">
        <v>10</v>
      </c>
      <c r="N8" s="98">
        <v>17</v>
      </c>
      <c r="O8" s="98">
        <f t="shared" si="0"/>
        <v>7</v>
      </c>
      <c r="P8" s="98"/>
      <c r="Q8" s="98"/>
      <c r="R8" s="98"/>
      <c r="S8" s="98"/>
      <c r="T8" s="98"/>
      <c r="U8" s="98"/>
      <c r="V8" s="98"/>
      <c r="W8" s="98"/>
      <c r="X8" s="98"/>
      <c r="Y8" s="98"/>
      <c r="Z8" s="98"/>
      <c r="AA8" s="98"/>
      <c r="AB8" s="98"/>
      <c r="AC8" s="98"/>
      <c r="AD8" s="98"/>
      <c r="AE8" s="98"/>
      <c r="AF8" s="98"/>
      <c r="AG8" s="98"/>
      <c r="AH8" s="98"/>
      <c r="AI8" s="98"/>
      <c r="AJ8" s="98"/>
      <c r="AK8" s="98"/>
      <c r="AL8" s="98"/>
      <c r="AM8" s="98"/>
      <c r="AN8" s="98"/>
      <c r="AO8" s="98"/>
      <c r="AP8" s="98"/>
      <c r="AQ8" s="98"/>
      <c r="AR8" s="101">
        <v>22</v>
      </c>
      <c r="AS8" s="101">
        <v>0</v>
      </c>
      <c r="AT8" s="101">
        <v>0</v>
      </c>
      <c r="AU8" s="101">
        <v>0</v>
      </c>
      <c r="AV8" s="101">
        <v>0</v>
      </c>
      <c r="AW8" s="101">
        <v>0</v>
      </c>
      <c r="AX8" s="101">
        <v>0</v>
      </c>
      <c r="AY8" s="101">
        <v>0</v>
      </c>
      <c r="AZ8" s="101">
        <v>0</v>
      </c>
      <c r="BA8" s="101">
        <v>0</v>
      </c>
      <c r="BB8" s="101">
        <v>0</v>
      </c>
      <c r="BC8" s="101">
        <v>0</v>
      </c>
      <c r="BD8" s="101">
        <v>0</v>
      </c>
      <c r="BE8" s="101">
        <v>0</v>
      </c>
      <c r="BF8" s="101">
        <v>0</v>
      </c>
      <c r="BG8" s="101">
        <v>253.73</v>
      </c>
      <c r="BH8" s="101">
        <v>10.5720833333333</v>
      </c>
      <c r="BI8" s="101">
        <v>15.54</v>
      </c>
      <c r="BJ8" s="101">
        <v>6.11</v>
      </c>
      <c r="BK8" s="101">
        <v>2.75640436732927</v>
      </c>
      <c r="BL8" s="101">
        <v>7.5977650362318796</v>
      </c>
      <c r="BM8" s="101">
        <v>9.43</v>
      </c>
      <c r="BN8" s="101">
        <v>134.18</v>
      </c>
      <c r="BO8" s="101">
        <v>5.5908333333333298</v>
      </c>
      <c r="BP8" s="101">
        <v>9.09</v>
      </c>
      <c r="BQ8" s="101">
        <v>-1.54</v>
      </c>
      <c r="BR8" s="101">
        <v>3.2014818806115501</v>
      </c>
      <c r="BS8" s="101">
        <v>10.2494862318841</v>
      </c>
      <c r="BT8" s="101">
        <v>10.63</v>
      </c>
      <c r="BU8" s="101">
        <v>17.489999999999998</v>
      </c>
      <c r="BV8" s="101">
        <v>0.72875000000000001</v>
      </c>
      <c r="BW8" s="101">
        <v>0.92</v>
      </c>
      <c r="BX8" s="101">
        <v>0.55000000000000004</v>
      </c>
      <c r="BY8" s="101">
        <v>0.15924584493930999</v>
      </c>
      <c r="BZ8" s="101">
        <v>2.5359239130434801E-2</v>
      </c>
      <c r="CA8" s="101">
        <v>0.37</v>
      </c>
      <c r="CB8" s="101">
        <v>24756.84</v>
      </c>
      <c r="CC8" s="101">
        <v>1031.5350000000001</v>
      </c>
      <c r="CD8" s="101">
        <v>1038.45</v>
      </c>
      <c r="CE8" s="101">
        <v>1027.29</v>
      </c>
      <c r="CF8" s="101">
        <v>3.9038487141036402</v>
      </c>
      <c r="CG8" s="101">
        <v>15.240034782608699</v>
      </c>
      <c r="CH8" s="101">
        <v>11.1600000000001</v>
      </c>
      <c r="CI8" s="101">
        <v>51.22</v>
      </c>
      <c r="CJ8" s="101">
        <v>2.1341666666666699</v>
      </c>
      <c r="CK8" s="101">
        <v>4.76</v>
      </c>
      <c r="CL8" s="101">
        <v>0.01</v>
      </c>
      <c r="CM8" s="101">
        <v>1.92303862057731</v>
      </c>
      <c r="CN8" s="101">
        <v>3.6980775362318798</v>
      </c>
      <c r="CO8" s="101">
        <v>4.75</v>
      </c>
      <c r="CP8" s="101">
        <v>94.26</v>
      </c>
      <c r="CQ8" s="101">
        <v>3.9275000000000002</v>
      </c>
      <c r="CR8" s="101">
        <v>8.57</v>
      </c>
      <c r="CS8" s="101">
        <v>0.1</v>
      </c>
      <c r="CT8" s="101">
        <v>3.4510669427697702</v>
      </c>
      <c r="CU8" s="101">
        <v>11.9098630434783</v>
      </c>
      <c r="CV8" s="101">
        <v>8.4700000000000006</v>
      </c>
      <c r="CW8" s="101">
        <v>1952</v>
      </c>
      <c r="CX8" s="101">
        <v>81.3333333333333</v>
      </c>
      <c r="CY8" s="101">
        <v>148</v>
      </c>
      <c r="CZ8" s="101">
        <v>25</v>
      </c>
      <c r="DA8" s="101">
        <v>47.793638531272897</v>
      </c>
      <c r="DB8" s="101">
        <v>2284.2318840579701</v>
      </c>
      <c r="DC8" s="101">
        <v>123</v>
      </c>
      <c r="DD8" s="101">
        <v>15.23</v>
      </c>
      <c r="DE8" s="101">
        <v>0.63458333333333306</v>
      </c>
      <c r="DF8" s="101">
        <v>1</v>
      </c>
      <c r="DG8" s="101">
        <v>0</v>
      </c>
      <c r="DH8" s="101">
        <v>0.38348492591729999</v>
      </c>
      <c r="DI8" s="101">
        <v>0.147060688405797</v>
      </c>
      <c r="DJ8" s="101">
        <v>1</v>
      </c>
      <c r="DK8" s="101">
        <v>15</v>
      </c>
      <c r="DL8" s="101">
        <v>0.625</v>
      </c>
      <c r="DM8" s="101">
        <v>3</v>
      </c>
      <c r="DN8" s="101">
        <v>0</v>
      </c>
      <c r="DO8" s="101">
        <v>1.01349588703826</v>
      </c>
      <c r="DP8" s="101">
        <v>1.02717391304348</v>
      </c>
      <c r="DQ8" s="101">
        <v>3</v>
      </c>
      <c r="DR8" s="101">
        <v>358.98599999999999</v>
      </c>
      <c r="DS8" s="101">
        <v>14.957750000000001</v>
      </c>
      <c r="DT8" s="101">
        <v>16.088999999999999</v>
      </c>
      <c r="DU8" s="101">
        <v>11.269</v>
      </c>
      <c r="DV8" s="101">
        <v>1.71623045604629</v>
      </c>
      <c r="DW8" s="101">
        <v>2.9454469782608701</v>
      </c>
      <c r="DX8" s="101">
        <v>4.82</v>
      </c>
      <c r="DY8" s="98"/>
      <c r="DZ8" s="101">
        <f t="shared" si="1"/>
        <v>685</v>
      </c>
      <c r="EA8" s="101"/>
    </row>
    <row r="9" spans="1:131">
      <c r="A9" s="97">
        <v>42012</v>
      </c>
      <c r="B9" s="100">
        <v>728</v>
      </c>
      <c r="C9" s="98"/>
      <c r="D9" s="98"/>
      <c r="E9" s="101">
        <v>4</v>
      </c>
      <c r="F9" s="98">
        <v>0</v>
      </c>
      <c r="G9" s="101">
        <v>1</v>
      </c>
      <c r="H9" s="101" t="s">
        <v>15</v>
      </c>
      <c r="I9" s="98">
        <v>0</v>
      </c>
      <c r="J9" s="98">
        <v>0</v>
      </c>
      <c r="K9" s="98">
        <v>0</v>
      </c>
      <c r="L9" s="98">
        <v>0</v>
      </c>
      <c r="M9" s="98">
        <v>10</v>
      </c>
      <c r="N9" s="98">
        <v>17</v>
      </c>
      <c r="O9" s="98">
        <f t="shared" si="0"/>
        <v>7</v>
      </c>
      <c r="P9" s="98"/>
      <c r="Q9" s="98"/>
      <c r="R9" s="98"/>
      <c r="S9" s="98"/>
      <c r="T9" s="98"/>
      <c r="U9" s="98"/>
      <c r="V9" s="98"/>
      <c r="W9" s="98"/>
      <c r="X9" s="98"/>
      <c r="Y9" s="98"/>
      <c r="Z9" s="98"/>
      <c r="AA9" s="98"/>
      <c r="AB9" s="98"/>
      <c r="AC9" s="98"/>
      <c r="AD9" s="98"/>
      <c r="AE9" s="98"/>
      <c r="AF9" s="98"/>
      <c r="AG9" s="98"/>
      <c r="AH9" s="98"/>
      <c r="AI9" s="98"/>
      <c r="AJ9" s="98"/>
      <c r="AK9" s="98"/>
      <c r="AL9" s="98"/>
      <c r="AM9" s="98"/>
      <c r="AN9" s="98"/>
      <c r="AO9" s="98"/>
      <c r="AP9" s="98"/>
      <c r="AQ9" s="98"/>
      <c r="AR9" s="101">
        <v>45</v>
      </c>
      <c r="AS9" s="101">
        <v>0</v>
      </c>
      <c r="AT9" s="101">
        <v>0</v>
      </c>
      <c r="AU9" s="101">
        <v>0</v>
      </c>
      <c r="AV9" s="101">
        <v>0</v>
      </c>
      <c r="AW9" s="101">
        <v>0</v>
      </c>
      <c r="AX9" s="101">
        <v>0</v>
      </c>
      <c r="AY9" s="101">
        <v>0</v>
      </c>
      <c r="AZ9" s="101">
        <v>0</v>
      </c>
      <c r="BA9" s="101">
        <v>0</v>
      </c>
      <c r="BB9" s="101">
        <v>0</v>
      </c>
      <c r="BC9" s="101">
        <v>0</v>
      </c>
      <c r="BD9" s="101">
        <v>0</v>
      </c>
      <c r="BE9" s="101">
        <v>0</v>
      </c>
      <c r="BF9" s="101">
        <v>0</v>
      </c>
      <c r="BG9" s="101">
        <v>65.260000000000005</v>
      </c>
      <c r="BH9" s="101">
        <v>2.7191666666666698</v>
      </c>
      <c r="BI9" s="101">
        <v>5.28</v>
      </c>
      <c r="BJ9" s="101">
        <v>-0.8</v>
      </c>
      <c r="BK9" s="101">
        <v>1.85583666041625</v>
      </c>
      <c r="BL9" s="101">
        <v>3.4441297101449302</v>
      </c>
      <c r="BM9" s="101">
        <v>6.08</v>
      </c>
      <c r="BN9" s="101">
        <v>-136.38</v>
      </c>
      <c r="BO9" s="101">
        <v>-5.6825000000000001</v>
      </c>
      <c r="BP9" s="101">
        <v>-0.34</v>
      </c>
      <c r="BQ9" s="101">
        <v>-8.99</v>
      </c>
      <c r="BR9" s="101">
        <v>2.8841549889005602</v>
      </c>
      <c r="BS9" s="101">
        <v>8.3183500000000006</v>
      </c>
      <c r="BT9" s="101">
        <v>8.65</v>
      </c>
      <c r="BU9" s="101">
        <v>13.08</v>
      </c>
      <c r="BV9" s="101">
        <v>0.54500000000000004</v>
      </c>
      <c r="BW9" s="101">
        <v>0.72</v>
      </c>
      <c r="BX9" s="101">
        <v>0.44</v>
      </c>
      <c r="BY9" s="101">
        <v>8.84160127145973E-2</v>
      </c>
      <c r="BZ9" s="101">
        <v>7.8173913043478194E-3</v>
      </c>
      <c r="CA9" s="101">
        <v>0.28000000000000003</v>
      </c>
      <c r="CB9" s="101">
        <v>24825.86</v>
      </c>
      <c r="CC9" s="101">
        <v>1034.4108333333299</v>
      </c>
      <c r="CD9" s="101">
        <v>1038.69</v>
      </c>
      <c r="CE9" s="101">
        <v>1028.1199999999999</v>
      </c>
      <c r="CF9" s="101">
        <v>4.1670215790873604</v>
      </c>
      <c r="CG9" s="101">
        <v>17.364068840579701</v>
      </c>
      <c r="CH9" s="101">
        <v>10.570000000000199</v>
      </c>
      <c r="CI9" s="101">
        <v>44.84</v>
      </c>
      <c r="CJ9" s="101">
        <v>1.8683333333333301</v>
      </c>
      <c r="CK9" s="101">
        <v>3.82</v>
      </c>
      <c r="CL9" s="101">
        <v>0.15</v>
      </c>
      <c r="CM9" s="101">
        <v>1.1341331363709</v>
      </c>
      <c r="CN9" s="101">
        <v>1.2862579710144899</v>
      </c>
      <c r="CO9" s="101">
        <v>3.67</v>
      </c>
      <c r="CP9" s="101">
        <v>84.18</v>
      </c>
      <c r="CQ9" s="101">
        <v>3.5074999999999998</v>
      </c>
      <c r="CR9" s="101">
        <v>6.4</v>
      </c>
      <c r="CS9" s="101">
        <v>0.52</v>
      </c>
      <c r="CT9" s="101">
        <v>1.7389058278874301</v>
      </c>
      <c r="CU9" s="101">
        <v>3.02379347826087</v>
      </c>
      <c r="CV9" s="101">
        <v>5.88</v>
      </c>
      <c r="CW9" s="101">
        <v>1952</v>
      </c>
      <c r="CX9" s="101">
        <v>81.3333333333333</v>
      </c>
      <c r="CY9" s="101">
        <v>148</v>
      </c>
      <c r="CZ9" s="101">
        <v>25</v>
      </c>
      <c r="DA9" s="101">
        <v>47.793638531272897</v>
      </c>
      <c r="DB9" s="101">
        <v>2284.2318840579701</v>
      </c>
      <c r="DC9" s="101">
        <v>123</v>
      </c>
      <c r="DD9" s="101">
        <v>4.8</v>
      </c>
      <c r="DE9" s="101">
        <v>0.2</v>
      </c>
      <c r="DF9" s="101">
        <v>0.82</v>
      </c>
      <c r="DG9" s="101">
        <v>0</v>
      </c>
      <c r="DH9" s="101">
        <v>0.23256602615545399</v>
      </c>
      <c r="DI9" s="101">
        <v>5.4086956521739102E-2</v>
      </c>
      <c r="DJ9" s="101">
        <v>0.82</v>
      </c>
      <c r="DK9" s="101">
        <v>20</v>
      </c>
      <c r="DL9" s="101">
        <v>0.83333333333333304</v>
      </c>
      <c r="DM9" s="101">
        <v>4</v>
      </c>
      <c r="DN9" s="101">
        <v>0</v>
      </c>
      <c r="DO9" s="101">
        <v>1.37260991217989</v>
      </c>
      <c r="DP9" s="101">
        <v>1.88405797101449</v>
      </c>
      <c r="DQ9" s="101">
        <v>4</v>
      </c>
      <c r="DR9" s="101">
        <v>386.13600000000002</v>
      </c>
      <c r="DS9" s="101">
        <v>16.088999999999999</v>
      </c>
      <c r="DT9" s="101">
        <v>16.088999999999999</v>
      </c>
      <c r="DU9" s="101">
        <v>16.088999999999999</v>
      </c>
      <c r="DV9" s="101">
        <v>0</v>
      </c>
      <c r="DW9" s="101">
        <v>0</v>
      </c>
      <c r="DX9" s="101">
        <v>0</v>
      </c>
      <c r="DY9" s="101">
        <f>AVERAGE(Total_Visitors_v3!B2:B8)</f>
        <v>2212.8571428571427</v>
      </c>
      <c r="DZ9" s="101">
        <f t="shared" si="1"/>
        <v>742</v>
      </c>
      <c r="EA9" s="101">
        <f>B2</f>
        <v>2553</v>
      </c>
    </row>
    <row r="10" spans="1:131">
      <c r="A10" s="97">
        <v>42013</v>
      </c>
      <c r="B10" s="100">
        <v>630</v>
      </c>
      <c r="C10" s="98"/>
      <c r="D10" s="98"/>
      <c r="E10" s="101">
        <v>5</v>
      </c>
      <c r="F10" s="98">
        <v>0</v>
      </c>
      <c r="G10" s="101">
        <v>1</v>
      </c>
      <c r="H10" s="101" t="s">
        <v>15</v>
      </c>
      <c r="I10" s="98">
        <v>0</v>
      </c>
      <c r="J10" s="98">
        <v>0</v>
      </c>
      <c r="K10" s="98">
        <v>0</v>
      </c>
      <c r="L10" s="98">
        <v>0</v>
      </c>
      <c r="M10" s="98">
        <v>10</v>
      </c>
      <c r="N10" s="98">
        <v>17</v>
      </c>
      <c r="O10" s="98">
        <f t="shared" si="0"/>
        <v>7</v>
      </c>
      <c r="P10" s="98"/>
      <c r="Q10" s="98"/>
      <c r="R10" s="98"/>
      <c r="S10" s="98"/>
      <c r="T10" s="98"/>
      <c r="U10" s="98"/>
      <c r="V10" s="98"/>
      <c r="W10" s="98"/>
      <c r="X10" s="98"/>
      <c r="Y10" s="98"/>
      <c r="Z10" s="98"/>
      <c r="AA10" s="98"/>
      <c r="AB10" s="98"/>
      <c r="AC10" s="98"/>
      <c r="AD10" s="98"/>
      <c r="AE10" s="98"/>
      <c r="AF10" s="98"/>
      <c r="AG10" s="98"/>
      <c r="AH10" s="98"/>
      <c r="AI10" s="98"/>
      <c r="AJ10" s="98"/>
      <c r="AK10" s="98"/>
      <c r="AL10" s="98"/>
      <c r="AM10" s="98"/>
      <c r="AN10" s="98"/>
      <c r="AO10" s="98"/>
      <c r="AP10" s="98"/>
      <c r="AQ10" s="98"/>
      <c r="AR10" s="101">
        <v>23</v>
      </c>
      <c r="AS10" s="101">
        <v>1.6315999999999999</v>
      </c>
      <c r="AT10" s="101">
        <v>6.7983333333333298E-2</v>
      </c>
      <c r="AU10" s="101">
        <v>0.56840000000000002</v>
      </c>
      <c r="AV10" s="101">
        <v>0</v>
      </c>
      <c r="AW10" s="101">
        <v>0.15441327569268401</v>
      </c>
      <c r="AX10" s="101">
        <v>2.3843459710144899E-2</v>
      </c>
      <c r="AY10" s="101">
        <v>0.56840000000000002</v>
      </c>
      <c r="AZ10" s="101">
        <v>4.99</v>
      </c>
      <c r="BA10" s="101">
        <v>0.207916666666667</v>
      </c>
      <c r="BB10" s="101">
        <v>0.93</v>
      </c>
      <c r="BC10" s="101">
        <v>0</v>
      </c>
      <c r="BD10" s="101">
        <v>0.32265177307225001</v>
      </c>
      <c r="BE10" s="101">
        <v>0.104104166666667</v>
      </c>
      <c r="BF10" s="101">
        <v>0.93</v>
      </c>
      <c r="BG10" s="101">
        <v>97.14</v>
      </c>
      <c r="BH10" s="101">
        <v>4.0475000000000003</v>
      </c>
      <c r="BI10" s="101">
        <v>5.48</v>
      </c>
      <c r="BJ10" s="101">
        <v>3.07</v>
      </c>
      <c r="BK10" s="101">
        <v>0.81172521587477897</v>
      </c>
      <c r="BL10" s="101">
        <v>0.65889782608695602</v>
      </c>
      <c r="BM10" s="101">
        <v>2.41</v>
      </c>
      <c r="BN10" s="101">
        <v>35.880000000000003</v>
      </c>
      <c r="BO10" s="101">
        <v>1.4950000000000001</v>
      </c>
      <c r="BP10" s="101">
        <v>2.52</v>
      </c>
      <c r="BQ10" s="101">
        <v>0.11</v>
      </c>
      <c r="BR10" s="101">
        <v>0.76743502769884697</v>
      </c>
      <c r="BS10" s="101">
        <v>0.58895652173913005</v>
      </c>
      <c r="BT10" s="101">
        <v>2.41</v>
      </c>
      <c r="BU10" s="101">
        <v>20.059999999999999</v>
      </c>
      <c r="BV10" s="101">
        <v>0.83583333333333298</v>
      </c>
      <c r="BW10" s="101">
        <v>0.92</v>
      </c>
      <c r="BX10" s="101">
        <v>0.74</v>
      </c>
      <c r="BY10" s="101">
        <v>6.1779176642835498E-2</v>
      </c>
      <c r="BZ10" s="101">
        <v>3.81666666666667E-3</v>
      </c>
      <c r="CA10" s="101">
        <v>0.18</v>
      </c>
      <c r="CB10" s="101">
        <v>24733.83</v>
      </c>
      <c r="CC10" s="101">
        <v>1030.5762500000001</v>
      </c>
      <c r="CD10" s="101">
        <v>1033.33</v>
      </c>
      <c r="CE10" s="101">
        <v>1027.9000000000001</v>
      </c>
      <c r="CF10" s="101">
        <v>1.92617172131665</v>
      </c>
      <c r="CG10" s="101">
        <v>3.7101374999999299</v>
      </c>
      <c r="CH10" s="101">
        <v>5.4299999999998398</v>
      </c>
      <c r="CI10" s="101">
        <v>56.48</v>
      </c>
      <c r="CJ10" s="101">
        <v>2.3533333333333299</v>
      </c>
      <c r="CK10" s="101">
        <v>3.54</v>
      </c>
      <c r="CL10" s="101">
        <v>0.16</v>
      </c>
      <c r="CM10" s="101">
        <v>1.04325855174885</v>
      </c>
      <c r="CN10" s="101">
        <v>1.0883884057971001</v>
      </c>
      <c r="CO10" s="101">
        <v>3.38</v>
      </c>
      <c r="CP10" s="101">
        <v>96.91</v>
      </c>
      <c r="CQ10" s="101">
        <v>4.0379166666666704</v>
      </c>
      <c r="CR10" s="101">
        <v>6.27</v>
      </c>
      <c r="CS10" s="101">
        <v>0.34</v>
      </c>
      <c r="CT10" s="101">
        <v>1.8244021752621999</v>
      </c>
      <c r="CU10" s="101">
        <v>3.3284432971014501</v>
      </c>
      <c r="CV10" s="101">
        <v>5.93</v>
      </c>
      <c r="CW10" s="101">
        <v>828</v>
      </c>
      <c r="CX10" s="101">
        <v>34.5</v>
      </c>
      <c r="CY10" s="101">
        <v>94</v>
      </c>
      <c r="CZ10" s="101">
        <v>18</v>
      </c>
      <c r="DA10" s="101">
        <v>14.473363840848</v>
      </c>
      <c r="DB10" s="101">
        <v>209.47826086956499</v>
      </c>
      <c r="DC10" s="101">
        <v>76</v>
      </c>
      <c r="DD10" s="101">
        <v>24</v>
      </c>
      <c r="DE10" s="101">
        <v>1</v>
      </c>
      <c r="DF10" s="101">
        <v>1</v>
      </c>
      <c r="DG10" s="101">
        <v>1</v>
      </c>
      <c r="DH10" s="101">
        <v>0</v>
      </c>
      <c r="DI10" s="101">
        <v>0</v>
      </c>
      <c r="DJ10" s="101">
        <v>0</v>
      </c>
      <c r="DK10" s="101">
        <v>15</v>
      </c>
      <c r="DL10" s="101">
        <v>0.625</v>
      </c>
      <c r="DM10" s="101">
        <v>3</v>
      </c>
      <c r="DN10" s="101">
        <v>0</v>
      </c>
      <c r="DO10" s="101">
        <v>1.01349588703826</v>
      </c>
      <c r="DP10" s="101">
        <v>1.02717391304348</v>
      </c>
      <c r="DQ10" s="101">
        <v>3</v>
      </c>
      <c r="DR10" s="101">
        <v>305.315</v>
      </c>
      <c r="DS10" s="101">
        <v>12.721458333333301</v>
      </c>
      <c r="DT10" s="101">
        <v>16.088999999999999</v>
      </c>
      <c r="DU10" s="101">
        <v>4.0039999999999996</v>
      </c>
      <c r="DV10" s="101">
        <v>4.3225699278088099</v>
      </c>
      <c r="DW10" s="101">
        <v>18.684610780797101</v>
      </c>
      <c r="DX10" s="101">
        <v>12.085000000000001</v>
      </c>
      <c r="DY10" s="101">
        <f>AVERAGE(Total_Visitors_v3!B3:B9)</f>
        <v>1952.1428571428571</v>
      </c>
      <c r="DZ10" s="101">
        <f t="shared" si="1"/>
        <v>728</v>
      </c>
      <c r="EA10" s="101">
        <f t="shared" ref="EA10:EA73" si="2">B3</f>
        <v>3896</v>
      </c>
    </row>
    <row r="11" spans="1:131">
      <c r="A11" s="97">
        <v>42014</v>
      </c>
      <c r="B11" s="100">
        <v>1606</v>
      </c>
      <c r="C11" s="98"/>
      <c r="D11" s="98"/>
      <c r="E11" s="101">
        <v>6</v>
      </c>
      <c r="F11" s="98">
        <v>1</v>
      </c>
      <c r="G11" s="101">
        <v>1</v>
      </c>
      <c r="H11" s="101" t="s">
        <v>15</v>
      </c>
      <c r="I11" s="98">
        <v>0</v>
      </c>
      <c r="J11" s="98">
        <v>0</v>
      </c>
      <c r="K11" s="98">
        <v>0</v>
      </c>
      <c r="L11" s="98">
        <v>0</v>
      </c>
      <c r="M11" s="98">
        <v>10</v>
      </c>
      <c r="N11" s="98">
        <v>19</v>
      </c>
      <c r="O11" s="98">
        <f t="shared" si="0"/>
        <v>9</v>
      </c>
      <c r="P11" s="98"/>
      <c r="Q11" s="98"/>
      <c r="R11" s="98"/>
      <c r="S11" s="98"/>
      <c r="T11" s="98"/>
      <c r="U11" s="98"/>
      <c r="V11" s="98"/>
      <c r="W11" s="98"/>
      <c r="X11" s="98"/>
      <c r="Y11" s="98"/>
      <c r="Z11" s="98"/>
      <c r="AA11" s="98"/>
      <c r="AB11" s="98"/>
      <c r="AC11" s="98"/>
      <c r="AD11" s="98"/>
      <c r="AE11" s="98"/>
      <c r="AF11" s="98"/>
      <c r="AG11" s="98"/>
      <c r="AH11" s="98"/>
      <c r="AI11" s="98"/>
      <c r="AJ11" s="98"/>
      <c r="AK11" s="98"/>
      <c r="AL11" s="98"/>
      <c r="AM11" s="98"/>
      <c r="AN11" s="98"/>
      <c r="AO11" s="98"/>
      <c r="AP11" s="98"/>
      <c r="AQ11" s="98"/>
      <c r="AR11" s="101">
        <v>26</v>
      </c>
      <c r="AS11" s="101">
        <v>5.9032999999999998</v>
      </c>
      <c r="AT11" s="101">
        <v>0.245970833333333</v>
      </c>
      <c r="AU11" s="101">
        <v>1.5624</v>
      </c>
      <c r="AV11" s="101">
        <v>0</v>
      </c>
      <c r="AW11" s="101">
        <v>0.471894992445276</v>
      </c>
      <c r="AX11" s="101">
        <v>0.22268488389492799</v>
      </c>
      <c r="AY11" s="101">
        <v>1.5624</v>
      </c>
      <c r="AZ11" s="101">
        <v>6.97</v>
      </c>
      <c r="BA11" s="101">
        <v>0.29041666666666699</v>
      </c>
      <c r="BB11" s="101">
        <v>1</v>
      </c>
      <c r="BC11" s="101">
        <v>0</v>
      </c>
      <c r="BD11" s="101">
        <v>0.429149605683113</v>
      </c>
      <c r="BE11" s="101">
        <v>0.18416938405797101</v>
      </c>
      <c r="BF11" s="101">
        <v>1</v>
      </c>
      <c r="BG11" s="101">
        <v>99.25</v>
      </c>
      <c r="BH11" s="101">
        <v>4.1354166666666696</v>
      </c>
      <c r="BI11" s="101">
        <v>5.13</v>
      </c>
      <c r="BJ11" s="101">
        <v>3.43</v>
      </c>
      <c r="BK11" s="101">
        <v>0.46152845469456499</v>
      </c>
      <c r="BL11" s="101">
        <v>0.21300851449275399</v>
      </c>
      <c r="BM11" s="101">
        <v>1.7</v>
      </c>
      <c r="BN11" s="101">
        <v>0.61</v>
      </c>
      <c r="BO11" s="101">
        <v>2.5416666666666601E-2</v>
      </c>
      <c r="BP11" s="101">
        <v>2.78</v>
      </c>
      <c r="BQ11" s="101">
        <v>-2.46</v>
      </c>
      <c r="BR11" s="101">
        <v>1.95634970459442</v>
      </c>
      <c r="BS11" s="101">
        <v>3.8273041666666701</v>
      </c>
      <c r="BT11" s="101">
        <v>5.24</v>
      </c>
      <c r="BU11" s="101">
        <v>18.11</v>
      </c>
      <c r="BV11" s="101">
        <v>0.75458333333333305</v>
      </c>
      <c r="BW11" s="101">
        <v>0.9</v>
      </c>
      <c r="BX11" s="101">
        <v>0.61</v>
      </c>
      <c r="BY11" s="101">
        <v>0.118320830121242</v>
      </c>
      <c r="BZ11" s="101">
        <v>1.39998188405797E-2</v>
      </c>
      <c r="CA11" s="101">
        <v>0.28999999999999998</v>
      </c>
      <c r="CB11" s="101">
        <v>24721.34</v>
      </c>
      <c r="CC11" s="101">
        <v>1030.0558333333299</v>
      </c>
      <c r="CD11" s="101">
        <v>1032.71</v>
      </c>
      <c r="CE11" s="101">
        <v>1025.79</v>
      </c>
      <c r="CF11" s="101">
        <v>2.1567707678210901</v>
      </c>
      <c r="CG11" s="101">
        <v>4.6516601449275798</v>
      </c>
      <c r="CH11" s="101">
        <v>6.9200000000000701</v>
      </c>
      <c r="CI11" s="101">
        <v>66.569999999999993</v>
      </c>
      <c r="CJ11" s="101">
        <v>2.7737500000000002</v>
      </c>
      <c r="CK11" s="101">
        <v>3.71</v>
      </c>
      <c r="CL11" s="101">
        <v>1.78</v>
      </c>
      <c r="CM11" s="101">
        <v>0.59044428739868304</v>
      </c>
      <c r="CN11" s="101">
        <v>0.34862445652173901</v>
      </c>
      <c r="CO11" s="101">
        <v>1.93</v>
      </c>
      <c r="CP11" s="101">
        <v>114.07</v>
      </c>
      <c r="CQ11" s="101">
        <v>4.7529166666666702</v>
      </c>
      <c r="CR11" s="101">
        <v>6.49</v>
      </c>
      <c r="CS11" s="101">
        <v>3.2</v>
      </c>
      <c r="CT11" s="101">
        <v>0.87290359628414704</v>
      </c>
      <c r="CU11" s="101">
        <v>0.761960688405797</v>
      </c>
      <c r="CV11" s="101">
        <v>3.29</v>
      </c>
      <c r="CW11" s="101">
        <v>1245</v>
      </c>
      <c r="CX11" s="101">
        <v>51.875</v>
      </c>
      <c r="CY11" s="101">
        <v>70</v>
      </c>
      <c r="CZ11" s="101">
        <v>36</v>
      </c>
      <c r="DA11" s="101">
        <v>9.6743160639059003</v>
      </c>
      <c r="DB11" s="101">
        <v>93.5923913043478</v>
      </c>
      <c r="DC11" s="101">
        <v>34</v>
      </c>
      <c r="DD11" s="101">
        <v>24</v>
      </c>
      <c r="DE11" s="101">
        <v>1</v>
      </c>
      <c r="DF11" s="101">
        <v>1</v>
      </c>
      <c r="DG11" s="101">
        <v>1</v>
      </c>
      <c r="DH11" s="101">
        <v>0</v>
      </c>
      <c r="DI11" s="101">
        <v>0</v>
      </c>
      <c r="DJ11" s="101">
        <v>0</v>
      </c>
      <c r="DK11" s="101">
        <v>16</v>
      </c>
      <c r="DL11" s="101">
        <v>0.66666666666666696</v>
      </c>
      <c r="DM11" s="101">
        <v>3</v>
      </c>
      <c r="DN11" s="101">
        <v>0</v>
      </c>
      <c r="DO11" s="101">
        <v>1.0494995356656001</v>
      </c>
      <c r="DP11" s="101">
        <v>1.10144927536232</v>
      </c>
      <c r="DQ11" s="101">
        <v>3</v>
      </c>
      <c r="DR11" s="101">
        <v>346.68599999999998</v>
      </c>
      <c r="DS11" s="101">
        <v>14.44525</v>
      </c>
      <c r="DT11" s="101">
        <v>16.088999999999999</v>
      </c>
      <c r="DU11" s="101">
        <v>5.7409999999999997</v>
      </c>
      <c r="DV11" s="101">
        <v>3.1624984378755401</v>
      </c>
      <c r="DW11" s="101">
        <v>10.0013963695652</v>
      </c>
      <c r="DX11" s="101">
        <v>10.348000000000001</v>
      </c>
      <c r="DY11" s="101">
        <f>AVERAGE(Total_Visitors_v3!B4:B10)</f>
        <v>1485.5714285714287</v>
      </c>
      <c r="DZ11" s="101">
        <f t="shared" si="1"/>
        <v>630</v>
      </c>
      <c r="EA11" s="101">
        <f t="shared" si="2"/>
        <v>3750</v>
      </c>
    </row>
    <row r="12" spans="1:131">
      <c r="A12" s="97">
        <v>42015</v>
      </c>
      <c r="B12" s="100">
        <v>1330</v>
      </c>
      <c r="C12" s="98"/>
      <c r="D12" s="98"/>
      <c r="E12" s="101">
        <v>7</v>
      </c>
      <c r="F12" s="98">
        <v>1</v>
      </c>
      <c r="G12" s="101">
        <v>1</v>
      </c>
      <c r="H12" s="101" t="s">
        <v>15</v>
      </c>
      <c r="I12" s="98">
        <v>0</v>
      </c>
      <c r="J12" s="98">
        <v>0</v>
      </c>
      <c r="K12" s="98">
        <v>0</v>
      </c>
      <c r="L12" s="98">
        <v>0</v>
      </c>
      <c r="M12" s="98">
        <v>10</v>
      </c>
      <c r="N12" s="98">
        <v>19</v>
      </c>
      <c r="O12" s="98">
        <f t="shared" si="0"/>
        <v>9</v>
      </c>
      <c r="P12" s="98"/>
      <c r="Q12" s="98"/>
      <c r="R12" s="98"/>
      <c r="S12" s="98"/>
      <c r="T12" s="98"/>
      <c r="U12" s="98"/>
      <c r="V12" s="98"/>
      <c r="W12" s="98"/>
      <c r="X12" s="98"/>
      <c r="Y12" s="98"/>
      <c r="Z12" s="98"/>
      <c r="AA12" s="98"/>
      <c r="AB12" s="98"/>
      <c r="AC12" s="98"/>
      <c r="AD12" s="98"/>
      <c r="AE12" s="98"/>
      <c r="AF12" s="98"/>
      <c r="AG12" s="98"/>
      <c r="AH12" s="98"/>
      <c r="AI12" s="98"/>
      <c r="AJ12" s="98"/>
      <c r="AK12" s="98"/>
      <c r="AL12" s="98"/>
      <c r="AM12" s="98"/>
      <c r="AN12" s="98"/>
      <c r="AO12" s="98"/>
      <c r="AP12" s="98"/>
      <c r="AQ12" s="98"/>
      <c r="AR12" s="101">
        <v>19</v>
      </c>
      <c r="AS12" s="101">
        <v>17.989699999999999</v>
      </c>
      <c r="AT12" s="101">
        <v>0.74957083333333296</v>
      </c>
      <c r="AU12" s="101">
        <v>3.4903</v>
      </c>
      <c r="AV12" s="101">
        <v>0</v>
      </c>
      <c r="AW12" s="101">
        <v>1.2393989993327801</v>
      </c>
      <c r="AX12" s="101">
        <v>1.5361098795471</v>
      </c>
      <c r="AY12" s="101">
        <v>3.4903</v>
      </c>
      <c r="AZ12" s="101">
        <v>9.49</v>
      </c>
      <c r="BA12" s="101">
        <v>0.39541666666666703</v>
      </c>
      <c r="BB12" s="101">
        <v>0.99</v>
      </c>
      <c r="BC12" s="101">
        <v>0</v>
      </c>
      <c r="BD12" s="101">
        <v>0.46464553265310998</v>
      </c>
      <c r="BE12" s="101">
        <v>0.215895471014493</v>
      </c>
      <c r="BF12" s="101">
        <v>0.99</v>
      </c>
      <c r="BG12" s="101">
        <v>188.11</v>
      </c>
      <c r="BH12" s="101">
        <v>7.8379166666666702</v>
      </c>
      <c r="BI12" s="101">
        <v>9.67</v>
      </c>
      <c r="BJ12" s="101">
        <v>4.8899999999999997</v>
      </c>
      <c r="BK12" s="101">
        <v>1.5167326988333001</v>
      </c>
      <c r="BL12" s="101">
        <v>2.3004780797101398</v>
      </c>
      <c r="BM12" s="101">
        <v>4.78</v>
      </c>
      <c r="BN12" s="101">
        <v>165.83</v>
      </c>
      <c r="BO12" s="101">
        <v>6.9095833333333303</v>
      </c>
      <c r="BP12" s="101">
        <v>8.91</v>
      </c>
      <c r="BQ12" s="101">
        <v>3.08</v>
      </c>
      <c r="BR12" s="101">
        <v>1.8789369778325899</v>
      </c>
      <c r="BS12" s="101">
        <v>3.5304041666666701</v>
      </c>
      <c r="BT12" s="101">
        <v>5.83</v>
      </c>
      <c r="BU12" s="101">
        <v>22.52</v>
      </c>
      <c r="BV12" s="101">
        <v>0.93833333333333302</v>
      </c>
      <c r="BW12" s="101">
        <v>0.96</v>
      </c>
      <c r="BX12" s="101">
        <v>0.88</v>
      </c>
      <c r="BY12" s="101">
        <v>2.5987734007423199E-2</v>
      </c>
      <c r="BZ12" s="101">
        <v>6.7536231884057795E-4</v>
      </c>
      <c r="CA12" s="101">
        <v>0.08</v>
      </c>
      <c r="CB12" s="101">
        <v>24521.38</v>
      </c>
      <c r="CC12" s="101">
        <v>1021.72416666667</v>
      </c>
      <c r="CD12" s="101">
        <v>1025.22</v>
      </c>
      <c r="CE12" s="101">
        <v>1019.58</v>
      </c>
      <c r="CF12" s="101">
        <v>1.45100839498565</v>
      </c>
      <c r="CG12" s="101">
        <v>2.1054253623188499</v>
      </c>
      <c r="CH12" s="101">
        <v>5.6399999999999899</v>
      </c>
      <c r="CI12" s="101">
        <v>32.21</v>
      </c>
      <c r="CJ12" s="101">
        <v>1.34208333333333</v>
      </c>
      <c r="CK12" s="101">
        <v>2.88</v>
      </c>
      <c r="CL12" s="101">
        <v>0.14000000000000001</v>
      </c>
      <c r="CM12" s="101">
        <v>0.96440555769351799</v>
      </c>
      <c r="CN12" s="101">
        <v>0.930078079710145</v>
      </c>
      <c r="CO12" s="101">
        <v>2.74</v>
      </c>
      <c r="CP12" s="101">
        <v>60.49</v>
      </c>
      <c r="CQ12" s="101">
        <v>2.5204166666666699</v>
      </c>
      <c r="CR12" s="101">
        <v>4.66</v>
      </c>
      <c r="CS12" s="101">
        <v>0.23</v>
      </c>
      <c r="CT12" s="101">
        <v>1.64736806997435</v>
      </c>
      <c r="CU12" s="101">
        <v>2.7138215579710101</v>
      </c>
      <c r="CV12" s="101">
        <v>4.43</v>
      </c>
      <c r="CW12" s="101">
        <v>3579</v>
      </c>
      <c r="CX12" s="101">
        <v>149.125</v>
      </c>
      <c r="CY12" s="101">
        <v>348</v>
      </c>
      <c r="CZ12" s="101">
        <v>3</v>
      </c>
      <c r="DA12" s="101">
        <v>137.98907092828799</v>
      </c>
      <c r="DB12" s="101">
        <v>19040.983695652201</v>
      </c>
      <c r="DC12" s="101">
        <v>345</v>
      </c>
      <c r="DD12" s="101">
        <v>24</v>
      </c>
      <c r="DE12" s="101">
        <v>1</v>
      </c>
      <c r="DF12" s="101">
        <v>1</v>
      </c>
      <c r="DG12" s="101">
        <v>1</v>
      </c>
      <c r="DH12" s="101">
        <v>0</v>
      </c>
      <c r="DI12" s="101">
        <v>0</v>
      </c>
      <c r="DJ12" s="101">
        <v>0</v>
      </c>
      <c r="DK12" s="101">
        <v>16</v>
      </c>
      <c r="DL12" s="101">
        <v>0.66666666666666696</v>
      </c>
      <c r="DM12" s="101">
        <v>3</v>
      </c>
      <c r="DN12" s="101">
        <v>0</v>
      </c>
      <c r="DO12" s="101">
        <v>1.0494995356656001</v>
      </c>
      <c r="DP12" s="101">
        <v>1.10144927536232</v>
      </c>
      <c r="DQ12" s="101">
        <v>3</v>
      </c>
      <c r="DR12" s="101">
        <v>153.38999999999999</v>
      </c>
      <c r="DS12" s="101">
        <v>6.3912500000000003</v>
      </c>
      <c r="DT12" s="101">
        <v>16.088999999999999</v>
      </c>
      <c r="DU12" s="101">
        <v>0.39900000000000002</v>
      </c>
      <c r="DV12" s="101">
        <v>4.8578148088818001</v>
      </c>
      <c r="DW12" s="101">
        <v>23.598364717391298</v>
      </c>
      <c r="DX12" s="101">
        <v>15.69</v>
      </c>
      <c r="DY12" s="101">
        <f>AVERAGE(Total_Visitors_v3!B5:B11)</f>
        <v>1179.2857142857142</v>
      </c>
      <c r="DZ12" s="101">
        <f t="shared" si="1"/>
        <v>1606</v>
      </c>
      <c r="EA12" s="101">
        <f t="shared" si="2"/>
        <v>2773</v>
      </c>
    </row>
    <row r="13" spans="1:131">
      <c r="A13" s="97">
        <v>42016</v>
      </c>
      <c r="B13" s="100">
        <v>625</v>
      </c>
      <c r="C13" s="98"/>
      <c r="D13" s="98"/>
      <c r="E13" s="101">
        <v>1</v>
      </c>
      <c r="F13" s="98">
        <v>0</v>
      </c>
      <c r="G13" s="101">
        <v>1</v>
      </c>
      <c r="H13" s="101" t="s">
        <v>15</v>
      </c>
      <c r="I13" s="98">
        <v>0</v>
      </c>
      <c r="J13" s="98">
        <v>0</v>
      </c>
      <c r="K13" s="98">
        <v>0</v>
      </c>
      <c r="L13" s="98">
        <v>0</v>
      </c>
      <c r="M13" s="98">
        <v>10</v>
      </c>
      <c r="N13" s="98">
        <v>17</v>
      </c>
      <c r="O13" s="98">
        <f t="shared" si="0"/>
        <v>7</v>
      </c>
      <c r="P13" s="98"/>
      <c r="Q13" s="98"/>
      <c r="R13" s="98"/>
      <c r="S13" s="98"/>
      <c r="T13" s="98"/>
      <c r="U13" s="98"/>
      <c r="V13" s="98"/>
      <c r="W13" s="98"/>
      <c r="X13" s="98"/>
      <c r="Y13" s="98"/>
      <c r="Z13" s="98"/>
      <c r="AA13" s="98"/>
      <c r="AB13" s="98"/>
      <c r="AC13" s="98"/>
      <c r="AD13" s="98"/>
      <c r="AE13" s="98"/>
      <c r="AF13" s="98"/>
      <c r="AG13" s="98"/>
      <c r="AH13" s="98"/>
      <c r="AI13" s="98"/>
      <c r="AJ13" s="98"/>
      <c r="AK13" s="98"/>
      <c r="AL13" s="98"/>
      <c r="AM13" s="98"/>
      <c r="AN13" s="98"/>
      <c r="AO13" s="98"/>
      <c r="AP13" s="98"/>
      <c r="AQ13" s="98"/>
      <c r="AR13" s="101">
        <v>33</v>
      </c>
      <c r="AS13" s="101">
        <v>0</v>
      </c>
      <c r="AT13" s="101">
        <v>0</v>
      </c>
      <c r="AU13" s="101">
        <v>0</v>
      </c>
      <c r="AV13" s="101">
        <v>0</v>
      </c>
      <c r="AW13" s="101">
        <v>0</v>
      </c>
      <c r="AX13" s="101">
        <v>0</v>
      </c>
      <c r="AY13" s="101">
        <v>0</v>
      </c>
      <c r="AZ13" s="101">
        <v>0</v>
      </c>
      <c r="BA13" s="101">
        <v>0</v>
      </c>
      <c r="BB13" s="101">
        <v>0</v>
      </c>
      <c r="BC13" s="101">
        <v>0</v>
      </c>
      <c r="BD13" s="101">
        <v>0</v>
      </c>
      <c r="BE13" s="101">
        <v>0</v>
      </c>
      <c r="BF13" s="101">
        <v>0</v>
      </c>
      <c r="BG13" s="101">
        <v>193.67</v>
      </c>
      <c r="BH13" s="101">
        <v>8.0695833333333304</v>
      </c>
      <c r="BI13" s="101">
        <v>9.24</v>
      </c>
      <c r="BJ13" s="101">
        <v>7.18</v>
      </c>
      <c r="BK13" s="101">
        <v>0.61885222768456205</v>
      </c>
      <c r="BL13" s="101">
        <v>0.38297807971014503</v>
      </c>
      <c r="BM13" s="101">
        <v>2.06</v>
      </c>
      <c r="BN13" s="101">
        <v>162.82</v>
      </c>
      <c r="BO13" s="101">
        <v>6.7841666666666702</v>
      </c>
      <c r="BP13" s="101">
        <v>8.18</v>
      </c>
      <c r="BQ13" s="101">
        <v>5.4</v>
      </c>
      <c r="BR13" s="101">
        <v>0.76434636279558499</v>
      </c>
      <c r="BS13" s="101">
        <v>0.58422536231884103</v>
      </c>
      <c r="BT13" s="101">
        <v>2.78</v>
      </c>
      <c r="BU13" s="101">
        <v>22.02</v>
      </c>
      <c r="BV13" s="101">
        <v>0.91749999999999998</v>
      </c>
      <c r="BW13" s="101">
        <v>0.96</v>
      </c>
      <c r="BX13" s="101">
        <v>0.85</v>
      </c>
      <c r="BY13" s="101">
        <v>4.5516361129101499E-2</v>
      </c>
      <c r="BZ13" s="101">
        <v>2.0717391304347801E-3</v>
      </c>
      <c r="CA13" s="101">
        <v>0.11</v>
      </c>
      <c r="CB13" s="101">
        <v>24582.81</v>
      </c>
      <c r="CC13" s="101">
        <v>1024.2837500000001</v>
      </c>
      <c r="CD13" s="101">
        <v>1027.42</v>
      </c>
      <c r="CE13" s="101">
        <v>1021.65</v>
      </c>
      <c r="CF13" s="101">
        <v>1.8000430248481201</v>
      </c>
      <c r="CG13" s="101">
        <v>3.2401548913043601</v>
      </c>
      <c r="CH13" s="101">
        <v>5.7700000000000999</v>
      </c>
      <c r="CI13" s="101">
        <v>57.68</v>
      </c>
      <c r="CJ13" s="101">
        <v>2.4033333333333302</v>
      </c>
      <c r="CK13" s="101">
        <v>3.65</v>
      </c>
      <c r="CL13" s="101">
        <v>0.68</v>
      </c>
      <c r="CM13" s="101">
        <v>0.86792439395559595</v>
      </c>
      <c r="CN13" s="101">
        <v>0.75329275362318804</v>
      </c>
      <c r="CO13" s="101">
        <v>2.97</v>
      </c>
      <c r="CP13" s="101">
        <v>103.4</v>
      </c>
      <c r="CQ13" s="101">
        <v>4.30833333333333</v>
      </c>
      <c r="CR13" s="101">
        <v>6.43</v>
      </c>
      <c r="CS13" s="101">
        <v>1.59</v>
      </c>
      <c r="CT13" s="101">
        <v>1.4348569589870701</v>
      </c>
      <c r="CU13" s="101">
        <v>2.0588144927536201</v>
      </c>
      <c r="CV13" s="101">
        <v>4.84</v>
      </c>
      <c r="CW13" s="101">
        <v>3298</v>
      </c>
      <c r="CX13" s="101">
        <v>137.416666666667</v>
      </c>
      <c r="CY13" s="101">
        <v>358</v>
      </c>
      <c r="CZ13" s="101">
        <v>0</v>
      </c>
      <c r="DA13" s="101">
        <v>159.680092322299</v>
      </c>
      <c r="DB13" s="101">
        <v>25497.731884058001</v>
      </c>
      <c r="DC13" s="101">
        <v>358</v>
      </c>
      <c r="DD13" s="101">
        <v>24</v>
      </c>
      <c r="DE13" s="101">
        <v>1</v>
      </c>
      <c r="DF13" s="101">
        <v>1</v>
      </c>
      <c r="DG13" s="101">
        <v>1</v>
      </c>
      <c r="DH13" s="101">
        <v>0</v>
      </c>
      <c r="DI13" s="101">
        <v>0</v>
      </c>
      <c r="DJ13" s="101">
        <v>0</v>
      </c>
      <c r="DK13" s="101">
        <v>16</v>
      </c>
      <c r="DL13" s="101">
        <v>0.66666666666666696</v>
      </c>
      <c r="DM13" s="101">
        <v>3</v>
      </c>
      <c r="DN13" s="101">
        <v>0</v>
      </c>
      <c r="DO13" s="101">
        <v>1.0494995356656001</v>
      </c>
      <c r="DP13" s="101">
        <v>1.10144927536232</v>
      </c>
      <c r="DQ13" s="101">
        <v>3</v>
      </c>
      <c r="DR13" s="101">
        <v>245.81</v>
      </c>
      <c r="DS13" s="101">
        <v>10.2420833333333</v>
      </c>
      <c r="DT13" s="101">
        <v>16.088999999999999</v>
      </c>
      <c r="DU13" s="101">
        <v>1.242</v>
      </c>
      <c r="DV13" s="101">
        <v>5.8361901950462203</v>
      </c>
      <c r="DW13" s="101">
        <v>34.061115992753599</v>
      </c>
      <c r="DX13" s="101">
        <v>14.847</v>
      </c>
      <c r="DY13" s="101">
        <f>AVERAGE(Total_Visitors_v3!B6:B12)</f>
        <v>973.14285714285711</v>
      </c>
      <c r="DZ13" s="101">
        <f t="shared" si="1"/>
        <v>1330</v>
      </c>
      <c r="EA13" s="101">
        <f t="shared" si="2"/>
        <v>1091</v>
      </c>
    </row>
    <row r="14" spans="1:131">
      <c r="A14" s="97">
        <v>42017</v>
      </c>
      <c r="B14" s="100">
        <v>458</v>
      </c>
      <c r="C14" s="98"/>
      <c r="D14" s="98"/>
      <c r="E14" s="101">
        <v>2</v>
      </c>
      <c r="F14" s="98">
        <v>0</v>
      </c>
      <c r="G14" s="101">
        <v>1</v>
      </c>
      <c r="H14" s="101" t="s">
        <v>15</v>
      </c>
      <c r="I14" s="98">
        <v>0</v>
      </c>
      <c r="J14" s="98">
        <v>0</v>
      </c>
      <c r="K14" s="98">
        <v>0</v>
      </c>
      <c r="L14" s="98">
        <v>0</v>
      </c>
      <c r="M14" s="98">
        <v>10</v>
      </c>
      <c r="N14" s="98">
        <v>17</v>
      </c>
      <c r="O14" s="98">
        <f t="shared" si="0"/>
        <v>7</v>
      </c>
      <c r="P14" s="98"/>
      <c r="Q14" s="98"/>
      <c r="R14" s="98"/>
      <c r="S14" s="98"/>
      <c r="T14" s="98"/>
      <c r="U14" s="98"/>
      <c r="V14" s="98"/>
      <c r="W14" s="98"/>
      <c r="X14" s="98"/>
      <c r="Y14" s="98"/>
      <c r="Z14" s="98"/>
      <c r="AA14" s="98"/>
      <c r="AB14" s="98"/>
      <c r="AC14" s="98"/>
      <c r="AD14" s="98"/>
      <c r="AE14" s="98"/>
      <c r="AF14" s="98"/>
      <c r="AG14" s="98"/>
      <c r="AH14" s="98"/>
      <c r="AI14" s="98"/>
      <c r="AJ14" s="98"/>
      <c r="AK14" s="98"/>
      <c r="AL14" s="98"/>
      <c r="AM14" s="98"/>
      <c r="AN14" s="98"/>
      <c r="AO14" s="98"/>
      <c r="AP14" s="98"/>
      <c r="AQ14" s="98"/>
      <c r="AR14" s="101">
        <v>16</v>
      </c>
      <c r="AS14" s="101">
        <v>0.16839999999999999</v>
      </c>
      <c r="AT14" s="101">
        <v>7.0166666666666702E-3</v>
      </c>
      <c r="AU14" s="101">
        <v>0.11840000000000001</v>
      </c>
      <c r="AV14" s="101">
        <v>0</v>
      </c>
      <c r="AW14" s="101">
        <v>2.4811422100852399E-2</v>
      </c>
      <c r="AX14" s="101">
        <v>6.1560666666666598E-4</v>
      </c>
      <c r="AY14" s="101">
        <v>0.11840000000000001</v>
      </c>
      <c r="AZ14" s="101">
        <v>1.0900000000000001</v>
      </c>
      <c r="BA14" s="101">
        <v>4.5416666666666702E-2</v>
      </c>
      <c r="BB14" s="101">
        <v>0.57999999999999996</v>
      </c>
      <c r="BC14" s="101">
        <v>0</v>
      </c>
      <c r="BD14" s="101">
        <v>0.14126691254398599</v>
      </c>
      <c r="BE14" s="101">
        <v>1.9956340579710199E-2</v>
      </c>
      <c r="BF14" s="101">
        <v>0.57999999999999996</v>
      </c>
      <c r="BG14" s="101">
        <v>173.17</v>
      </c>
      <c r="BH14" s="101">
        <v>7.2154166666666697</v>
      </c>
      <c r="BI14" s="101">
        <v>7.91</v>
      </c>
      <c r="BJ14" s="101">
        <v>6.25</v>
      </c>
      <c r="BK14" s="101">
        <v>0.48201550729760001</v>
      </c>
      <c r="BL14" s="101">
        <v>0.232338949275362</v>
      </c>
      <c r="BM14" s="101">
        <v>1.66</v>
      </c>
      <c r="BN14" s="101">
        <v>127.89</v>
      </c>
      <c r="BO14" s="101">
        <v>5.3287500000000003</v>
      </c>
      <c r="BP14" s="101">
        <v>6.29</v>
      </c>
      <c r="BQ14" s="101">
        <v>3.72</v>
      </c>
      <c r="BR14" s="101">
        <v>0.74415001117411494</v>
      </c>
      <c r="BS14" s="101">
        <v>0.55375923913043501</v>
      </c>
      <c r="BT14" s="101">
        <v>2.57</v>
      </c>
      <c r="BU14" s="101">
        <v>21.1</v>
      </c>
      <c r="BV14" s="101">
        <v>0.87916666666666698</v>
      </c>
      <c r="BW14" s="101">
        <v>0.91</v>
      </c>
      <c r="BX14" s="101">
        <v>0.84</v>
      </c>
      <c r="BY14" s="101">
        <v>2.24415504902357E-2</v>
      </c>
      <c r="BZ14" s="101">
        <v>5.0362318840579804E-4</v>
      </c>
      <c r="CA14" s="101">
        <v>7.0000000000000104E-2</v>
      </c>
      <c r="CB14" s="101">
        <v>24667.98</v>
      </c>
      <c r="CC14" s="101">
        <v>1027.8325</v>
      </c>
      <c r="CD14" s="101">
        <v>1029.95</v>
      </c>
      <c r="CE14" s="101">
        <v>1026.78</v>
      </c>
      <c r="CF14" s="101">
        <v>0.85086273352659603</v>
      </c>
      <c r="CG14" s="101">
        <v>0.72396739130435095</v>
      </c>
      <c r="CH14" s="101">
        <v>3.1700000000000701</v>
      </c>
      <c r="CI14" s="101">
        <v>63.43</v>
      </c>
      <c r="CJ14" s="101">
        <v>2.6429166666666699</v>
      </c>
      <c r="CK14" s="101">
        <v>3.7</v>
      </c>
      <c r="CL14" s="101">
        <v>1.1599999999999999</v>
      </c>
      <c r="CM14" s="101">
        <v>0.52987676308550402</v>
      </c>
      <c r="CN14" s="101">
        <v>0.28076938405797103</v>
      </c>
      <c r="CO14" s="101">
        <v>2.54</v>
      </c>
      <c r="CP14" s="101">
        <v>110.11</v>
      </c>
      <c r="CQ14" s="101">
        <v>4.5879166666666702</v>
      </c>
      <c r="CR14" s="101">
        <v>6.7</v>
      </c>
      <c r="CS14" s="101">
        <v>2.54</v>
      </c>
      <c r="CT14" s="101">
        <v>0.90063735483686003</v>
      </c>
      <c r="CU14" s="101">
        <v>0.81114764492753599</v>
      </c>
      <c r="CV14" s="101">
        <v>4.16</v>
      </c>
      <c r="CW14" s="101">
        <v>683</v>
      </c>
      <c r="CX14" s="101">
        <v>28.4583333333333</v>
      </c>
      <c r="CY14" s="101">
        <v>357</v>
      </c>
      <c r="CZ14" s="101">
        <v>1</v>
      </c>
      <c r="DA14" s="101">
        <v>70.797309680319202</v>
      </c>
      <c r="DB14" s="101">
        <v>5012.2590579710104</v>
      </c>
      <c r="DC14" s="101">
        <v>356</v>
      </c>
      <c r="DD14" s="101">
        <v>24</v>
      </c>
      <c r="DE14" s="101">
        <v>1</v>
      </c>
      <c r="DF14" s="101">
        <v>1</v>
      </c>
      <c r="DG14" s="101">
        <v>1</v>
      </c>
      <c r="DH14" s="101">
        <v>0</v>
      </c>
      <c r="DI14" s="101">
        <v>0</v>
      </c>
      <c r="DJ14" s="101">
        <v>0</v>
      </c>
      <c r="DK14" s="101">
        <v>16</v>
      </c>
      <c r="DL14" s="101">
        <v>0.66666666666666696</v>
      </c>
      <c r="DM14" s="101">
        <v>3</v>
      </c>
      <c r="DN14" s="101">
        <v>0</v>
      </c>
      <c r="DO14" s="101">
        <v>1.0494995356656001</v>
      </c>
      <c r="DP14" s="101">
        <v>1.10144927536232</v>
      </c>
      <c r="DQ14" s="101">
        <v>3</v>
      </c>
      <c r="DR14" s="101">
        <v>385.21699999999998</v>
      </c>
      <c r="DS14" s="101">
        <v>16.050708333333301</v>
      </c>
      <c r="DT14" s="101">
        <v>16.088999999999999</v>
      </c>
      <c r="DU14" s="101">
        <v>15.17</v>
      </c>
      <c r="DV14" s="101">
        <v>0.18759008946814501</v>
      </c>
      <c r="DW14" s="101">
        <v>3.5190041666666602E-2</v>
      </c>
      <c r="DX14" s="101">
        <v>0.91899999999999904</v>
      </c>
      <c r="DY14" s="101">
        <f>AVERAGE(Total_Visitors_v3!B7:B13)</f>
        <v>906.57142857142856</v>
      </c>
      <c r="DZ14" s="101">
        <f t="shared" si="1"/>
        <v>625</v>
      </c>
      <c r="EA14" s="101">
        <f t="shared" si="2"/>
        <v>685</v>
      </c>
    </row>
    <row r="15" spans="1:131">
      <c r="A15" s="97">
        <v>42018</v>
      </c>
      <c r="B15" s="100">
        <v>400</v>
      </c>
      <c r="C15" s="98"/>
      <c r="D15" s="98"/>
      <c r="E15" s="101">
        <v>3</v>
      </c>
      <c r="F15" s="98">
        <v>0</v>
      </c>
      <c r="G15" s="101">
        <v>1</v>
      </c>
      <c r="H15" s="101" t="s">
        <v>15</v>
      </c>
      <c r="I15" s="98">
        <v>0</v>
      </c>
      <c r="J15" s="98">
        <v>0</v>
      </c>
      <c r="K15" s="98">
        <v>0</v>
      </c>
      <c r="L15" s="98">
        <v>0</v>
      </c>
      <c r="M15" s="98">
        <v>10</v>
      </c>
      <c r="N15" s="98">
        <v>17</v>
      </c>
      <c r="O15" s="98">
        <f t="shared" si="0"/>
        <v>7</v>
      </c>
      <c r="P15" s="98"/>
      <c r="Q15" s="98"/>
      <c r="R15" s="98"/>
      <c r="S15" s="98"/>
      <c r="T15" s="98"/>
      <c r="U15" s="98"/>
      <c r="V15" s="98"/>
      <c r="W15" s="98"/>
      <c r="X15" s="98"/>
      <c r="Y15" s="98"/>
      <c r="Z15" s="98"/>
      <c r="AA15" s="98"/>
      <c r="AB15" s="98"/>
      <c r="AC15" s="98"/>
      <c r="AD15" s="98"/>
      <c r="AE15" s="98"/>
      <c r="AF15" s="98"/>
      <c r="AG15" s="98"/>
      <c r="AH15" s="98"/>
      <c r="AI15" s="98"/>
      <c r="AJ15" s="98"/>
      <c r="AK15" s="98"/>
      <c r="AL15" s="98"/>
      <c r="AM15" s="98"/>
      <c r="AN15" s="98"/>
      <c r="AO15" s="98"/>
      <c r="AP15" s="98"/>
      <c r="AQ15" s="98"/>
      <c r="AR15" s="101">
        <v>38</v>
      </c>
      <c r="AS15" s="101">
        <v>3.0099999999999998E-2</v>
      </c>
      <c r="AT15" s="101">
        <v>1.2541666666666699E-3</v>
      </c>
      <c r="AU15" s="101">
        <v>1.17E-2</v>
      </c>
      <c r="AV15" s="101">
        <v>0</v>
      </c>
      <c r="AW15" s="101">
        <v>3.4718719630101899E-3</v>
      </c>
      <c r="AX15" s="102">
        <v>1.20538949275362E-5</v>
      </c>
      <c r="AY15" s="101">
        <v>1.17E-2</v>
      </c>
      <c r="AZ15" s="101">
        <v>0.33</v>
      </c>
      <c r="BA15" s="101">
        <v>1.375E-2</v>
      </c>
      <c r="BB15" s="101">
        <v>0.15</v>
      </c>
      <c r="BC15" s="101">
        <v>0</v>
      </c>
      <c r="BD15" s="101">
        <v>3.9542217395104898E-2</v>
      </c>
      <c r="BE15" s="101">
        <v>1.5635869565217399E-3</v>
      </c>
      <c r="BF15" s="101">
        <v>0.15</v>
      </c>
      <c r="BG15" s="101">
        <v>140.88</v>
      </c>
      <c r="BH15" s="101">
        <v>5.87</v>
      </c>
      <c r="BI15" s="101">
        <v>6.65</v>
      </c>
      <c r="BJ15" s="101">
        <v>5.21</v>
      </c>
      <c r="BK15" s="101">
        <v>0.44471779033841002</v>
      </c>
      <c r="BL15" s="101">
        <v>0.19777391304347799</v>
      </c>
      <c r="BM15" s="101">
        <v>1.44</v>
      </c>
      <c r="BN15" s="101">
        <v>73.42</v>
      </c>
      <c r="BO15" s="101">
        <v>3.0591666666666701</v>
      </c>
      <c r="BP15" s="101">
        <v>3.75</v>
      </c>
      <c r="BQ15" s="101">
        <v>2.4900000000000002</v>
      </c>
      <c r="BR15" s="101">
        <v>0.37088515351985901</v>
      </c>
      <c r="BS15" s="101">
        <v>0.137555797101449</v>
      </c>
      <c r="BT15" s="101">
        <v>1.26</v>
      </c>
      <c r="BU15" s="101">
        <v>19.72</v>
      </c>
      <c r="BV15" s="101">
        <v>0.82166666666666699</v>
      </c>
      <c r="BW15" s="101">
        <v>0.87</v>
      </c>
      <c r="BX15" s="101">
        <v>0.78</v>
      </c>
      <c r="BY15" s="101">
        <v>2.7293360662107601E-2</v>
      </c>
      <c r="BZ15" s="101">
        <v>7.4492753623188305E-4</v>
      </c>
      <c r="CA15" s="101">
        <v>0.09</v>
      </c>
      <c r="CB15" s="101">
        <v>24627.18</v>
      </c>
      <c r="CC15" s="101">
        <v>1026.1324999999999</v>
      </c>
      <c r="CD15" s="101">
        <v>1028</v>
      </c>
      <c r="CE15" s="101">
        <v>1023.61</v>
      </c>
      <c r="CF15" s="101">
        <v>1.3749252944132599</v>
      </c>
      <c r="CG15" s="101">
        <v>1.8904195652174001</v>
      </c>
      <c r="CH15" s="101">
        <v>4.3899999999999899</v>
      </c>
      <c r="CI15" s="101">
        <v>42.74</v>
      </c>
      <c r="CJ15" s="101">
        <v>1.7808333333333299</v>
      </c>
      <c r="CK15" s="101">
        <v>2.74</v>
      </c>
      <c r="CL15" s="101">
        <v>0.92</v>
      </c>
      <c r="CM15" s="101">
        <v>0.39438357698705101</v>
      </c>
      <c r="CN15" s="101">
        <v>0.15553840579710099</v>
      </c>
      <c r="CO15" s="101">
        <v>1.82</v>
      </c>
      <c r="CP15" s="101">
        <v>71.38</v>
      </c>
      <c r="CQ15" s="101">
        <v>2.9741666666666702</v>
      </c>
      <c r="CR15" s="101">
        <v>3.91</v>
      </c>
      <c r="CS15" s="101">
        <v>2.12</v>
      </c>
      <c r="CT15" s="101">
        <v>0.48283507551225802</v>
      </c>
      <c r="CU15" s="101">
        <v>0.233129710144928</v>
      </c>
      <c r="CV15" s="101">
        <v>1.79</v>
      </c>
      <c r="CW15" s="101">
        <v>449</v>
      </c>
      <c r="CX15" s="101">
        <v>18.7083333333333</v>
      </c>
      <c r="CY15" s="101">
        <v>44</v>
      </c>
      <c r="CZ15" s="101">
        <v>0</v>
      </c>
      <c r="DA15" s="101">
        <v>11.7417099957029</v>
      </c>
      <c r="DB15" s="101">
        <v>137.86775362318801</v>
      </c>
      <c r="DC15" s="101">
        <v>44</v>
      </c>
      <c r="DD15" s="101">
        <v>24</v>
      </c>
      <c r="DE15" s="101">
        <v>1</v>
      </c>
      <c r="DF15" s="101">
        <v>1</v>
      </c>
      <c r="DG15" s="101">
        <v>1</v>
      </c>
      <c r="DH15" s="101">
        <v>0</v>
      </c>
      <c r="DI15" s="101">
        <v>0</v>
      </c>
      <c r="DJ15" s="101">
        <v>0</v>
      </c>
      <c r="DK15" s="101">
        <v>16</v>
      </c>
      <c r="DL15" s="101">
        <v>0.66666666666666696</v>
      </c>
      <c r="DM15" s="101">
        <v>3</v>
      </c>
      <c r="DN15" s="101">
        <v>0</v>
      </c>
      <c r="DO15" s="101">
        <v>1.0494995356656001</v>
      </c>
      <c r="DP15" s="101">
        <v>1.10144927536232</v>
      </c>
      <c r="DQ15" s="101">
        <v>3</v>
      </c>
      <c r="DR15" s="101">
        <v>362.59399999999999</v>
      </c>
      <c r="DS15" s="101">
        <v>15.108083333333299</v>
      </c>
      <c r="DT15" s="101">
        <v>16.088999999999999</v>
      </c>
      <c r="DU15" s="101">
        <v>12.577999999999999</v>
      </c>
      <c r="DV15" s="101">
        <v>1.17712039636404</v>
      </c>
      <c r="DW15" s="101">
        <v>1.38561242753623</v>
      </c>
      <c r="DX15" s="101">
        <v>3.5110000000000001</v>
      </c>
      <c r="DY15" s="101">
        <f>AVERAGE(Total_Visitors_v3!B8:B14)</f>
        <v>874.14285714285711</v>
      </c>
      <c r="DZ15" s="101">
        <f t="shared" si="1"/>
        <v>458</v>
      </c>
      <c r="EA15" s="101">
        <f t="shared" si="2"/>
        <v>742</v>
      </c>
    </row>
    <row r="16" spans="1:131">
      <c r="A16" s="97">
        <v>42019</v>
      </c>
      <c r="B16" s="100">
        <v>522</v>
      </c>
      <c r="C16" s="98"/>
      <c r="D16" s="98"/>
      <c r="E16" s="101">
        <v>4</v>
      </c>
      <c r="F16" s="98">
        <v>0</v>
      </c>
      <c r="G16" s="101">
        <v>1</v>
      </c>
      <c r="H16" s="101" t="s">
        <v>15</v>
      </c>
      <c r="I16" s="98">
        <v>0</v>
      </c>
      <c r="J16" s="98">
        <v>0</v>
      </c>
      <c r="K16" s="98">
        <v>0</v>
      </c>
      <c r="L16" s="98">
        <v>0</v>
      </c>
      <c r="M16" s="98">
        <v>10</v>
      </c>
      <c r="N16" s="98">
        <v>17</v>
      </c>
      <c r="O16" s="98">
        <f t="shared" si="0"/>
        <v>7</v>
      </c>
      <c r="P16" s="98"/>
      <c r="Q16" s="98"/>
      <c r="R16" s="98"/>
      <c r="S16" s="98"/>
      <c r="T16" s="98"/>
      <c r="U16" s="98"/>
      <c r="V16" s="98"/>
      <c r="W16" s="98"/>
      <c r="X16" s="98"/>
      <c r="Y16" s="98"/>
      <c r="Z16" s="98"/>
      <c r="AA16" s="98"/>
      <c r="AB16" s="98"/>
      <c r="AC16" s="98"/>
      <c r="AD16" s="98"/>
      <c r="AE16" s="98"/>
      <c r="AF16" s="98"/>
      <c r="AG16" s="98"/>
      <c r="AH16" s="98"/>
      <c r="AI16" s="98"/>
      <c r="AJ16" s="98"/>
      <c r="AK16" s="98"/>
      <c r="AL16" s="98"/>
      <c r="AM16" s="98"/>
      <c r="AN16" s="98"/>
      <c r="AO16" s="98"/>
      <c r="AP16" s="98"/>
      <c r="AQ16" s="98"/>
      <c r="AR16" s="101">
        <v>16</v>
      </c>
      <c r="AS16" s="101">
        <v>0.34320000000000001</v>
      </c>
      <c r="AT16" s="101">
        <v>1.43E-2</v>
      </c>
      <c r="AU16" s="101">
        <v>8.7400000000000005E-2</v>
      </c>
      <c r="AV16" s="101">
        <v>0</v>
      </c>
      <c r="AW16" s="101">
        <v>2.61531110461319E-2</v>
      </c>
      <c r="AX16" s="101">
        <v>6.8398521739130398E-4</v>
      </c>
      <c r="AY16" s="101">
        <v>8.7400000000000005E-2</v>
      </c>
      <c r="AZ16" s="101">
        <v>2.34</v>
      </c>
      <c r="BA16" s="101">
        <v>9.7500000000000003E-2</v>
      </c>
      <c r="BB16" s="101">
        <v>0.57999999999999996</v>
      </c>
      <c r="BC16" s="101">
        <v>0</v>
      </c>
      <c r="BD16" s="101">
        <v>0.16550975276662599</v>
      </c>
      <c r="BE16" s="101">
        <v>2.7393478260869599E-2</v>
      </c>
      <c r="BF16" s="101">
        <v>0.57999999999999996</v>
      </c>
      <c r="BG16" s="101">
        <v>165.84</v>
      </c>
      <c r="BH16" s="101">
        <v>6.91</v>
      </c>
      <c r="BI16" s="101">
        <v>11.21</v>
      </c>
      <c r="BJ16" s="101">
        <v>4.3099999999999996</v>
      </c>
      <c r="BK16" s="101">
        <v>2.4085806753283601</v>
      </c>
      <c r="BL16" s="101">
        <v>5.8012608695652199</v>
      </c>
      <c r="BM16" s="101">
        <v>6.9</v>
      </c>
      <c r="BN16" s="101">
        <v>82.62</v>
      </c>
      <c r="BO16" s="101">
        <v>3.4424999999999999</v>
      </c>
      <c r="BP16" s="101">
        <v>4.43</v>
      </c>
      <c r="BQ16" s="101">
        <v>2.86</v>
      </c>
      <c r="BR16" s="101">
        <v>0.49529306212716601</v>
      </c>
      <c r="BS16" s="101">
        <v>0.24531521739130399</v>
      </c>
      <c r="BT16" s="101">
        <v>1.57</v>
      </c>
      <c r="BU16" s="101">
        <v>19.010000000000002</v>
      </c>
      <c r="BV16" s="101">
        <v>0.79208333333333303</v>
      </c>
      <c r="BW16" s="101">
        <v>0.92</v>
      </c>
      <c r="BX16" s="101">
        <v>0.62</v>
      </c>
      <c r="BY16" s="101">
        <v>0.102532250140337</v>
      </c>
      <c r="BZ16" s="101">
        <v>1.0512862318840599E-2</v>
      </c>
      <c r="CA16" s="101">
        <v>0.3</v>
      </c>
      <c r="CB16" s="101">
        <v>24614.22</v>
      </c>
      <c r="CC16" s="101">
        <v>1025.5925</v>
      </c>
      <c r="CD16" s="101">
        <v>1027.48</v>
      </c>
      <c r="CE16" s="101">
        <v>1023.5</v>
      </c>
      <c r="CF16" s="101">
        <v>1.14513811583923</v>
      </c>
      <c r="CG16" s="101">
        <v>1.3113413043478199</v>
      </c>
      <c r="CH16" s="101">
        <v>3.98000000000002</v>
      </c>
      <c r="CI16" s="101">
        <v>41.82</v>
      </c>
      <c r="CJ16" s="101">
        <v>1.7424999999999999</v>
      </c>
      <c r="CK16" s="101">
        <v>3.24</v>
      </c>
      <c r="CL16" s="101">
        <v>0.06</v>
      </c>
      <c r="CM16" s="101">
        <v>1.0331978639577999</v>
      </c>
      <c r="CN16" s="101">
        <v>1.0674978260869601</v>
      </c>
      <c r="CO16" s="101">
        <v>3.18</v>
      </c>
      <c r="CP16" s="101">
        <v>74.08</v>
      </c>
      <c r="CQ16" s="101">
        <v>3.08666666666667</v>
      </c>
      <c r="CR16" s="101">
        <v>5.45</v>
      </c>
      <c r="CS16" s="101">
        <v>0.1</v>
      </c>
      <c r="CT16" s="101">
        <v>1.78708085184037</v>
      </c>
      <c r="CU16" s="101">
        <v>3.1936579710144901</v>
      </c>
      <c r="CV16" s="101">
        <v>5.35</v>
      </c>
      <c r="CW16" s="101">
        <v>5052</v>
      </c>
      <c r="CX16" s="101">
        <v>210.5</v>
      </c>
      <c r="CY16" s="101">
        <v>359</v>
      </c>
      <c r="CZ16" s="101">
        <v>0</v>
      </c>
      <c r="DA16" s="101">
        <v>164.51959048141899</v>
      </c>
      <c r="DB16" s="101">
        <v>27066.695652173901</v>
      </c>
      <c r="DC16" s="101">
        <v>359</v>
      </c>
      <c r="DD16" s="101">
        <v>15.03</v>
      </c>
      <c r="DE16" s="101">
        <v>0.62624999999999997</v>
      </c>
      <c r="DF16" s="101">
        <v>1</v>
      </c>
      <c r="DG16" s="101">
        <v>0</v>
      </c>
      <c r="DH16" s="101">
        <v>0.37013290797390302</v>
      </c>
      <c r="DI16" s="101">
        <v>0.13699836956521699</v>
      </c>
      <c r="DJ16" s="101">
        <v>1</v>
      </c>
      <c r="DK16" s="101">
        <v>18</v>
      </c>
      <c r="DL16" s="101">
        <v>0.75</v>
      </c>
      <c r="DM16" s="101">
        <v>3</v>
      </c>
      <c r="DN16" s="101">
        <v>0</v>
      </c>
      <c r="DO16" s="101">
        <v>1.18871505343411</v>
      </c>
      <c r="DP16" s="101">
        <v>1.4130434782608701</v>
      </c>
      <c r="DQ16" s="101">
        <v>3</v>
      </c>
      <c r="DR16" s="101">
        <v>347.43400000000003</v>
      </c>
      <c r="DS16" s="101">
        <v>14.476416666666699</v>
      </c>
      <c r="DT16" s="101">
        <v>16.088999999999999</v>
      </c>
      <c r="DU16" s="101">
        <v>7.2770000000000001</v>
      </c>
      <c r="DV16" s="101">
        <v>2.7627363548964801</v>
      </c>
      <c r="DW16" s="101">
        <v>7.6327121666666704</v>
      </c>
      <c r="DX16" s="101">
        <v>8.8119999999999994</v>
      </c>
      <c r="DY16" s="101">
        <f>AVERAGE(Total_Visitors_v3!B9:B15)</f>
        <v>825.28571428571433</v>
      </c>
      <c r="DZ16" s="101">
        <f t="shared" si="1"/>
        <v>400</v>
      </c>
      <c r="EA16" s="101">
        <f t="shared" si="2"/>
        <v>728</v>
      </c>
    </row>
    <row r="17" spans="1:131">
      <c r="A17" s="97">
        <v>42020</v>
      </c>
      <c r="B17" s="100">
        <v>1297</v>
      </c>
      <c r="C17" s="98"/>
      <c r="D17" s="98"/>
      <c r="E17" s="101">
        <v>5</v>
      </c>
      <c r="F17" s="98">
        <v>0</v>
      </c>
      <c r="G17" s="101">
        <v>1</v>
      </c>
      <c r="H17" s="101" t="s">
        <v>15</v>
      </c>
      <c r="I17" s="98">
        <v>0</v>
      </c>
      <c r="J17" s="98">
        <v>0</v>
      </c>
      <c r="K17" s="98">
        <v>0</v>
      </c>
      <c r="L17" s="98">
        <v>0</v>
      </c>
      <c r="M17" s="98">
        <v>10</v>
      </c>
      <c r="N17" s="98">
        <v>17</v>
      </c>
      <c r="O17" s="98">
        <f t="shared" si="0"/>
        <v>7</v>
      </c>
      <c r="P17" s="98"/>
      <c r="Q17" s="98"/>
      <c r="R17" s="98"/>
      <c r="S17" s="98"/>
      <c r="T17" s="98"/>
      <c r="U17" s="98"/>
      <c r="V17" s="98"/>
      <c r="W17" s="98"/>
      <c r="X17" s="98"/>
      <c r="Y17" s="98"/>
      <c r="Z17" s="98"/>
      <c r="AA17" s="98"/>
      <c r="AB17" s="98"/>
      <c r="AC17" s="98"/>
      <c r="AD17" s="98"/>
      <c r="AE17" s="98"/>
      <c r="AF17" s="98"/>
      <c r="AG17" s="98"/>
      <c r="AH17" s="98"/>
      <c r="AI17" s="98"/>
      <c r="AJ17" s="98"/>
      <c r="AK17" s="98"/>
      <c r="AL17" s="98"/>
      <c r="AM17" s="98"/>
      <c r="AN17" s="98"/>
      <c r="AO17" s="98"/>
      <c r="AP17" s="98"/>
      <c r="AQ17" s="98"/>
      <c r="AR17" s="101">
        <v>23</v>
      </c>
      <c r="AS17" s="101">
        <v>0</v>
      </c>
      <c r="AT17" s="101">
        <v>0</v>
      </c>
      <c r="AU17" s="101">
        <v>0</v>
      </c>
      <c r="AV17" s="101">
        <v>0</v>
      </c>
      <c r="AW17" s="101">
        <v>0</v>
      </c>
      <c r="AX17" s="101">
        <v>0</v>
      </c>
      <c r="AY17" s="101">
        <v>0</v>
      </c>
      <c r="AZ17" s="101">
        <v>0</v>
      </c>
      <c r="BA17" s="101">
        <v>0</v>
      </c>
      <c r="BB17" s="101">
        <v>0</v>
      </c>
      <c r="BC17" s="101">
        <v>0</v>
      </c>
      <c r="BD17" s="101">
        <v>0</v>
      </c>
      <c r="BE17" s="101">
        <v>0</v>
      </c>
      <c r="BF17" s="101">
        <v>0</v>
      </c>
      <c r="BG17" s="101">
        <v>192.97</v>
      </c>
      <c r="BH17" s="101">
        <v>8.0404166666666708</v>
      </c>
      <c r="BI17" s="101">
        <v>14.57</v>
      </c>
      <c r="BJ17" s="101">
        <v>2.13</v>
      </c>
      <c r="BK17" s="101">
        <v>4.2224704073065702</v>
      </c>
      <c r="BL17" s="101">
        <v>17.8292563405797</v>
      </c>
      <c r="BM17" s="101">
        <v>12.44</v>
      </c>
      <c r="BN17" s="101">
        <v>57.69</v>
      </c>
      <c r="BO17" s="101">
        <v>2.4037500000000001</v>
      </c>
      <c r="BP17" s="101">
        <v>4.55</v>
      </c>
      <c r="BQ17" s="101">
        <v>0.49</v>
      </c>
      <c r="BR17" s="101">
        <v>0.97308032869180805</v>
      </c>
      <c r="BS17" s="101">
        <v>0.94688532608695697</v>
      </c>
      <c r="BT17" s="101">
        <v>4.0599999999999996</v>
      </c>
      <c r="BU17" s="101">
        <v>16.809999999999999</v>
      </c>
      <c r="BV17" s="101">
        <v>0.70041666666666702</v>
      </c>
      <c r="BW17" s="101">
        <v>0.89</v>
      </c>
      <c r="BX17" s="101">
        <v>0.44</v>
      </c>
      <c r="BY17" s="101">
        <v>0.165515772706086</v>
      </c>
      <c r="BZ17" s="101">
        <v>2.73954710144928E-2</v>
      </c>
      <c r="CA17" s="101">
        <v>0.45</v>
      </c>
      <c r="CB17" s="101">
        <v>24633.55</v>
      </c>
      <c r="CC17" s="101">
        <v>1026.39791666667</v>
      </c>
      <c r="CD17" s="101">
        <v>1029.23</v>
      </c>
      <c r="CE17" s="101">
        <v>1023.73</v>
      </c>
      <c r="CF17" s="101">
        <v>1.7958211859436499</v>
      </c>
      <c r="CG17" s="101">
        <v>3.2249737318840599</v>
      </c>
      <c r="CH17" s="101">
        <v>5.5</v>
      </c>
      <c r="CI17" s="101">
        <v>9.2100000000000009</v>
      </c>
      <c r="CJ17" s="101">
        <v>0.38374999999999998</v>
      </c>
      <c r="CK17" s="101">
        <v>0.97</v>
      </c>
      <c r="CL17" s="101">
        <v>7.0000000000000007E-2</v>
      </c>
      <c r="CM17" s="101">
        <v>0.21610811505194399</v>
      </c>
      <c r="CN17" s="101">
        <v>4.6702717391304299E-2</v>
      </c>
      <c r="CO17" s="101">
        <v>0.9</v>
      </c>
      <c r="CP17" s="101">
        <v>22.25</v>
      </c>
      <c r="CQ17" s="101">
        <v>0.92708333333333304</v>
      </c>
      <c r="CR17" s="101">
        <v>2.2200000000000002</v>
      </c>
      <c r="CS17" s="101">
        <v>0.13</v>
      </c>
      <c r="CT17" s="101">
        <v>0.65758768082364105</v>
      </c>
      <c r="CU17" s="101">
        <v>0.432421557971015</v>
      </c>
      <c r="CV17" s="101">
        <v>2.09</v>
      </c>
      <c r="CW17" s="101">
        <v>3954</v>
      </c>
      <c r="CX17" s="101">
        <v>164.75</v>
      </c>
      <c r="CY17" s="101">
        <v>358</v>
      </c>
      <c r="CZ17" s="101">
        <v>0</v>
      </c>
      <c r="DA17" s="101">
        <v>122.336403626124</v>
      </c>
      <c r="DB17" s="101">
        <v>14966.195652173899</v>
      </c>
      <c r="DC17" s="101">
        <v>358</v>
      </c>
      <c r="DD17" s="101">
        <v>3.86</v>
      </c>
      <c r="DE17" s="101">
        <v>0.160833333333333</v>
      </c>
      <c r="DF17" s="101">
        <v>0.41</v>
      </c>
      <c r="DG17" s="101">
        <v>0</v>
      </c>
      <c r="DH17" s="101">
        <v>0.13805848372170501</v>
      </c>
      <c r="DI17" s="101">
        <v>1.9060144927536202E-2</v>
      </c>
      <c r="DJ17" s="101">
        <v>0.41</v>
      </c>
      <c r="DK17" s="101">
        <v>20</v>
      </c>
      <c r="DL17" s="101">
        <v>0.83333333333333304</v>
      </c>
      <c r="DM17" s="101">
        <v>4</v>
      </c>
      <c r="DN17" s="101">
        <v>0</v>
      </c>
      <c r="DO17" s="101">
        <v>1.37260991217989</v>
      </c>
      <c r="DP17" s="101">
        <v>1.88405797101449</v>
      </c>
      <c r="DQ17" s="101">
        <v>4</v>
      </c>
      <c r="DR17" s="101">
        <v>383.03</v>
      </c>
      <c r="DS17" s="101">
        <v>15.959583333333301</v>
      </c>
      <c r="DT17" s="101">
        <v>16.088999999999999</v>
      </c>
      <c r="DU17" s="101">
        <v>14.337999999999999</v>
      </c>
      <c r="DV17" s="101">
        <v>0.44232871080882502</v>
      </c>
      <c r="DW17" s="101">
        <v>0.195654688405797</v>
      </c>
      <c r="DX17" s="101">
        <v>1.7509999999999999</v>
      </c>
      <c r="DY17" s="101">
        <f>AVERAGE(Total_Visitors_v3!B10:B16)</f>
        <v>795.85714285714289</v>
      </c>
      <c r="DZ17" s="101">
        <f t="shared" si="1"/>
        <v>522</v>
      </c>
      <c r="EA17" s="101">
        <f t="shared" si="2"/>
        <v>630</v>
      </c>
    </row>
    <row r="18" spans="1:131">
      <c r="A18" s="97">
        <v>42021</v>
      </c>
      <c r="B18" s="100">
        <v>3442</v>
      </c>
      <c r="C18" s="98"/>
      <c r="D18" s="98"/>
      <c r="E18" s="101">
        <v>6</v>
      </c>
      <c r="F18" s="98">
        <v>1</v>
      </c>
      <c r="G18" s="101">
        <v>1</v>
      </c>
      <c r="H18" s="101" t="s">
        <v>15</v>
      </c>
      <c r="I18" s="98">
        <v>0</v>
      </c>
      <c r="J18" s="98">
        <v>0</v>
      </c>
      <c r="K18" s="98">
        <v>0</v>
      </c>
      <c r="L18" s="98">
        <v>0</v>
      </c>
      <c r="M18" s="98">
        <v>10</v>
      </c>
      <c r="N18" s="98">
        <v>19</v>
      </c>
      <c r="O18" s="98">
        <f t="shared" si="0"/>
        <v>9</v>
      </c>
      <c r="P18" s="98"/>
      <c r="Q18" s="98"/>
      <c r="R18" s="98"/>
      <c r="S18" s="98"/>
      <c r="T18" s="98"/>
      <c r="U18" s="98"/>
      <c r="V18" s="98"/>
      <c r="W18" s="98"/>
      <c r="X18" s="98"/>
      <c r="Y18" s="98"/>
      <c r="Z18" s="98"/>
      <c r="AA18" s="98"/>
      <c r="AB18" s="98"/>
      <c r="AC18" s="98"/>
      <c r="AD18" s="98"/>
      <c r="AE18" s="98"/>
      <c r="AF18" s="98"/>
      <c r="AG18" s="98"/>
      <c r="AH18" s="98"/>
      <c r="AI18" s="98"/>
      <c r="AJ18" s="98"/>
      <c r="AK18" s="98"/>
      <c r="AL18" s="98"/>
      <c r="AM18" s="98"/>
      <c r="AN18" s="98"/>
      <c r="AO18" s="98"/>
      <c r="AP18" s="98"/>
      <c r="AQ18" s="98"/>
      <c r="AR18" s="101">
        <v>51</v>
      </c>
      <c r="AS18" s="101">
        <v>0</v>
      </c>
      <c r="AT18" s="101">
        <v>0</v>
      </c>
      <c r="AU18" s="101">
        <v>0</v>
      </c>
      <c r="AV18" s="101">
        <v>0</v>
      </c>
      <c r="AW18" s="101">
        <v>0</v>
      </c>
      <c r="AX18" s="101">
        <v>0</v>
      </c>
      <c r="AY18" s="101">
        <v>0</v>
      </c>
      <c r="AZ18" s="101">
        <v>0</v>
      </c>
      <c r="BA18" s="101">
        <v>0</v>
      </c>
      <c r="BB18" s="101">
        <v>0</v>
      </c>
      <c r="BC18" s="101">
        <v>0</v>
      </c>
      <c r="BD18" s="101">
        <v>0</v>
      </c>
      <c r="BE18" s="101">
        <v>0</v>
      </c>
      <c r="BF18" s="101">
        <v>0</v>
      </c>
      <c r="BG18" s="101">
        <v>296.86</v>
      </c>
      <c r="BH18" s="101">
        <v>12.3691666666667</v>
      </c>
      <c r="BI18" s="101">
        <v>19.739999999999998</v>
      </c>
      <c r="BJ18" s="101">
        <v>6.11</v>
      </c>
      <c r="BK18" s="101">
        <v>5.0030337897569002</v>
      </c>
      <c r="BL18" s="101">
        <v>25.030347101449301</v>
      </c>
      <c r="BM18" s="101">
        <v>13.63</v>
      </c>
      <c r="BN18" s="101">
        <v>176.16</v>
      </c>
      <c r="BO18" s="101">
        <v>7.34</v>
      </c>
      <c r="BP18" s="101">
        <v>9.84</v>
      </c>
      <c r="BQ18" s="101">
        <v>4.04</v>
      </c>
      <c r="BR18" s="101">
        <v>2.2959378116104601</v>
      </c>
      <c r="BS18" s="101">
        <v>5.2713304347826098</v>
      </c>
      <c r="BT18" s="101">
        <v>5.8</v>
      </c>
      <c r="BU18" s="101">
        <v>17.489999999999998</v>
      </c>
      <c r="BV18" s="101">
        <v>0.72875000000000001</v>
      </c>
      <c r="BW18" s="101">
        <v>0.89</v>
      </c>
      <c r="BX18" s="101">
        <v>0.53</v>
      </c>
      <c r="BY18" s="101">
        <v>0.12969236174752999</v>
      </c>
      <c r="BZ18" s="101">
        <v>1.6820108695652199E-2</v>
      </c>
      <c r="CA18" s="101">
        <v>0.36</v>
      </c>
      <c r="CB18" s="101">
        <v>24501.040000000001</v>
      </c>
      <c r="CC18" s="101">
        <v>1020.87666666667</v>
      </c>
      <c r="CD18" s="101">
        <v>1023.61</v>
      </c>
      <c r="CE18" s="101">
        <v>1017.95</v>
      </c>
      <c r="CF18" s="101">
        <v>1.63846605533736</v>
      </c>
      <c r="CG18" s="101">
        <v>2.6845710144927599</v>
      </c>
      <c r="CH18" s="101">
        <v>5.6599999999999699</v>
      </c>
      <c r="CI18" s="101">
        <v>20.87</v>
      </c>
      <c r="CJ18" s="101">
        <v>0.86958333333333304</v>
      </c>
      <c r="CK18" s="101">
        <v>2.78</v>
      </c>
      <c r="CL18" s="101">
        <v>0</v>
      </c>
      <c r="CM18" s="101">
        <v>0.96674927807920596</v>
      </c>
      <c r="CN18" s="101">
        <v>0.93460416666666701</v>
      </c>
      <c r="CO18" s="101">
        <v>2.78</v>
      </c>
      <c r="CP18" s="101">
        <v>42.35</v>
      </c>
      <c r="CQ18" s="101">
        <v>1.7645833333333301</v>
      </c>
      <c r="CR18" s="101">
        <v>5.85</v>
      </c>
      <c r="CS18" s="101">
        <v>0.01</v>
      </c>
      <c r="CT18" s="101">
        <v>2.0741137010606598</v>
      </c>
      <c r="CU18" s="101">
        <v>4.30194764492754</v>
      </c>
      <c r="CV18" s="101">
        <v>5.84</v>
      </c>
      <c r="CW18" s="101">
        <v>3155</v>
      </c>
      <c r="CX18" s="101">
        <v>131.458333333333</v>
      </c>
      <c r="CY18" s="101">
        <v>340</v>
      </c>
      <c r="CZ18" s="101">
        <v>1</v>
      </c>
      <c r="DA18" s="101">
        <v>103.487020470188</v>
      </c>
      <c r="DB18" s="101">
        <v>10709.5634057971</v>
      </c>
      <c r="DC18" s="101">
        <v>339</v>
      </c>
      <c r="DD18" s="101">
        <v>9.98</v>
      </c>
      <c r="DE18" s="101">
        <v>0.415833333333333</v>
      </c>
      <c r="DF18" s="101">
        <v>0.75</v>
      </c>
      <c r="DG18" s="101">
        <v>0</v>
      </c>
      <c r="DH18" s="101">
        <v>0.229686301510232</v>
      </c>
      <c r="DI18" s="101">
        <v>5.27557971014493E-2</v>
      </c>
      <c r="DJ18" s="101">
        <v>0.75</v>
      </c>
      <c r="DK18" s="101">
        <v>20</v>
      </c>
      <c r="DL18" s="101">
        <v>0.83333333333333304</v>
      </c>
      <c r="DM18" s="101">
        <v>4</v>
      </c>
      <c r="DN18" s="101">
        <v>0</v>
      </c>
      <c r="DO18" s="101">
        <v>1.37260991217989</v>
      </c>
      <c r="DP18" s="101">
        <v>1.88405797101449</v>
      </c>
      <c r="DQ18" s="101">
        <v>4</v>
      </c>
      <c r="DR18" s="101">
        <v>350.87400000000002</v>
      </c>
      <c r="DS18" s="101">
        <v>14.61975</v>
      </c>
      <c r="DT18" s="101">
        <v>16.088999999999999</v>
      </c>
      <c r="DU18" s="101">
        <v>10.003</v>
      </c>
      <c r="DV18" s="101">
        <v>1.74953770912552</v>
      </c>
      <c r="DW18" s="101">
        <v>3.0608821956521699</v>
      </c>
      <c r="DX18" s="101">
        <v>6.0860000000000003</v>
      </c>
      <c r="DY18" s="101">
        <f>AVERAGE(Total_Visitors_v3!B11:B17)</f>
        <v>891.14285714285711</v>
      </c>
      <c r="DZ18" s="101">
        <f t="shared" si="1"/>
        <v>1297</v>
      </c>
      <c r="EA18" s="101">
        <f t="shared" si="2"/>
        <v>1606</v>
      </c>
    </row>
    <row r="19" spans="1:131">
      <c r="A19" s="97">
        <v>42022</v>
      </c>
      <c r="B19" s="100">
        <v>2836</v>
      </c>
      <c r="C19" s="98"/>
      <c r="D19" s="98"/>
      <c r="E19" s="101">
        <v>7</v>
      </c>
      <c r="F19" s="98">
        <v>1</v>
      </c>
      <c r="G19" s="101">
        <v>1</v>
      </c>
      <c r="H19" s="101" t="s">
        <v>15</v>
      </c>
      <c r="I19" s="98">
        <v>0</v>
      </c>
      <c r="J19" s="98">
        <v>1</v>
      </c>
      <c r="K19" s="98">
        <v>0</v>
      </c>
      <c r="L19" s="98">
        <v>0</v>
      </c>
      <c r="M19" s="98">
        <v>10</v>
      </c>
      <c r="N19" s="98">
        <v>19</v>
      </c>
      <c r="O19" s="98">
        <f t="shared" si="0"/>
        <v>9</v>
      </c>
      <c r="P19" s="98"/>
      <c r="Q19" s="98"/>
      <c r="R19" s="98"/>
      <c r="S19" s="98"/>
      <c r="T19" s="98"/>
      <c r="U19" s="98"/>
      <c r="V19" s="98"/>
      <c r="W19" s="98"/>
      <c r="X19" s="98"/>
      <c r="Y19" s="98"/>
      <c r="Z19" s="98"/>
      <c r="AA19" s="98"/>
      <c r="AB19" s="98"/>
      <c r="AC19" s="98"/>
      <c r="AD19" s="98"/>
      <c r="AE19" s="98"/>
      <c r="AF19" s="98"/>
      <c r="AG19" s="98"/>
      <c r="AH19" s="98"/>
      <c r="AI19" s="98"/>
      <c r="AJ19" s="98"/>
      <c r="AK19" s="98"/>
      <c r="AL19" s="98"/>
      <c r="AM19" s="98"/>
      <c r="AN19" s="98"/>
      <c r="AO19" s="98"/>
      <c r="AP19" s="98"/>
      <c r="AQ19" s="98"/>
      <c r="AR19" s="101">
        <v>51</v>
      </c>
      <c r="AS19" s="101">
        <v>0</v>
      </c>
      <c r="AT19" s="101">
        <v>0</v>
      </c>
      <c r="AU19" s="101">
        <v>0</v>
      </c>
      <c r="AV19" s="101">
        <v>0</v>
      </c>
      <c r="AW19" s="101">
        <v>0</v>
      </c>
      <c r="AX19" s="101">
        <v>0</v>
      </c>
      <c r="AY19" s="101">
        <v>0</v>
      </c>
      <c r="AZ19" s="101">
        <v>0</v>
      </c>
      <c r="BA19" s="101">
        <v>0</v>
      </c>
      <c r="BB19" s="101">
        <v>0</v>
      </c>
      <c r="BC19" s="101">
        <v>0</v>
      </c>
      <c r="BD19" s="101">
        <v>0</v>
      </c>
      <c r="BE19" s="101">
        <v>0</v>
      </c>
      <c r="BF19" s="101">
        <v>0</v>
      </c>
      <c r="BG19" s="101">
        <v>307.98</v>
      </c>
      <c r="BH19" s="101">
        <v>12.8325</v>
      </c>
      <c r="BI19" s="101">
        <v>19.239999999999998</v>
      </c>
      <c r="BJ19" s="101">
        <v>8.23</v>
      </c>
      <c r="BK19" s="101">
        <v>3.70297559550013</v>
      </c>
      <c r="BL19" s="101">
        <v>13.7120282608696</v>
      </c>
      <c r="BM19" s="101">
        <v>11.01</v>
      </c>
      <c r="BN19" s="101">
        <v>101.42</v>
      </c>
      <c r="BO19" s="101">
        <v>4.2258333333333304</v>
      </c>
      <c r="BP19" s="101">
        <v>8.51</v>
      </c>
      <c r="BQ19" s="101">
        <v>0.86</v>
      </c>
      <c r="BR19" s="101">
        <v>2.3516283288609698</v>
      </c>
      <c r="BS19" s="101">
        <v>5.5301557971014503</v>
      </c>
      <c r="BT19" s="101">
        <v>7.65</v>
      </c>
      <c r="BU19" s="101">
        <v>14.22</v>
      </c>
      <c r="BV19" s="101">
        <v>0.59250000000000003</v>
      </c>
      <c r="BW19" s="101">
        <v>0.85</v>
      </c>
      <c r="BX19" s="101">
        <v>0.28999999999999998</v>
      </c>
      <c r="BY19" s="101">
        <v>0.190725160785151</v>
      </c>
      <c r="BZ19" s="101">
        <v>3.6376086956521697E-2</v>
      </c>
      <c r="CA19" s="101">
        <v>0.56000000000000005</v>
      </c>
      <c r="CB19" s="101">
        <v>24596.47</v>
      </c>
      <c r="CC19" s="101">
        <v>1024.8529166666699</v>
      </c>
      <c r="CD19" s="101">
        <v>1028.02</v>
      </c>
      <c r="CE19" s="101">
        <v>1021.94</v>
      </c>
      <c r="CF19" s="101">
        <v>1.61843047739003</v>
      </c>
      <c r="CG19" s="101">
        <v>2.61931721014491</v>
      </c>
      <c r="CH19" s="101">
        <v>6.0799999999999299</v>
      </c>
      <c r="CI19" s="101">
        <v>16.440000000000001</v>
      </c>
      <c r="CJ19" s="101">
        <v>0.68500000000000005</v>
      </c>
      <c r="CK19" s="101">
        <v>1.46</v>
      </c>
      <c r="CL19" s="101">
        <v>0.22</v>
      </c>
      <c r="CM19" s="101">
        <v>0.33403983100171197</v>
      </c>
      <c r="CN19" s="101">
        <v>0.11158260869565199</v>
      </c>
      <c r="CO19" s="101">
        <v>1.24</v>
      </c>
      <c r="CP19" s="101">
        <v>32.61</v>
      </c>
      <c r="CQ19" s="101">
        <v>1.3587499999999999</v>
      </c>
      <c r="CR19" s="101">
        <v>3.11</v>
      </c>
      <c r="CS19" s="101">
        <v>0.28000000000000003</v>
      </c>
      <c r="CT19" s="101">
        <v>0.82711290696589002</v>
      </c>
      <c r="CU19" s="101">
        <v>0.68411576086956505</v>
      </c>
      <c r="CV19" s="101">
        <v>2.83</v>
      </c>
      <c r="CW19" s="101">
        <v>3155</v>
      </c>
      <c r="CX19" s="101">
        <v>131.458333333333</v>
      </c>
      <c r="CY19" s="101">
        <v>340</v>
      </c>
      <c r="CZ19" s="101">
        <v>1</v>
      </c>
      <c r="DA19" s="101">
        <v>103.487020470188</v>
      </c>
      <c r="DB19" s="101">
        <v>10709.5634057971</v>
      </c>
      <c r="DC19" s="101">
        <v>339</v>
      </c>
      <c r="DD19" s="101">
        <v>3.83</v>
      </c>
      <c r="DE19" s="101">
        <v>0.15958333333333299</v>
      </c>
      <c r="DF19" s="101">
        <v>0.46</v>
      </c>
      <c r="DG19" s="101">
        <v>0</v>
      </c>
      <c r="DH19" s="101">
        <v>0.15411681528510501</v>
      </c>
      <c r="DI19" s="101">
        <v>2.3751992753623202E-2</v>
      </c>
      <c r="DJ19" s="101">
        <v>0.46</v>
      </c>
      <c r="DK19" s="101">
        <v>20</v>
      </c>
      <c r="DL19" s="101">
        <v>0.83333333333333304</v>
      </c>
      <c r="DM19" s="101">
        <v>4</v>
      </c>
      <c r="DN19" s="101">
        <v>0</v>
      </c>
      <c r="DO19" s="101">
        <v>1.37260991217989</v>
      </c>
      <c r="DP19" s="101">
        <v>1.88405797101449</v>
      </c>
      <c r="DQ19" s="101">
        <v>4</v>
      </c>
      <c r="DR19" s="101">
        <v>386.13600000000002</v>
      </c>
      <c r="DS19" s="101">
        <v>16.088999999999999</v>
      </c>
      <c r="DT19" s="101">
        <v>16.088999999999999</v>
      </c>
      <c r="DU19" s="101">
        <v>16.088999999999999</v>
      </c>
      <c r="DV19" s="101">
        <v>0</v>
      </c>
      <c r="DW19" s="101">
        <v>0</v>
      </c>
      <c r="DX19" s="101">
        <v>0</v>
      </c>
      <c r="DY19" s="101">
        <f>AVERAGE(Total_Visitors_v3!B12:B18)</f>
        <v>1153.4285714285713</v>
      </c>
      <c r="DZ19" s="101">
        <f t="shared" si="1"/>
        <v>3442</v>
      </c>
      <c r="EA19" s="101">
        <f t="shared" si="2"/>
        <v>1330</v>
      </c>
    </row>
    <row r="20" spans="1:131">
      <c r="A20" s="97">
        <v>42023</v>
      </c>
      <c r="B20" s="100">
        <v>1201</v>
      </c>
      <c r="C20" s="98"/>
      <c r="D20" s="98"/>
      <c r="E20" s="101">
        <v>1</v>
      </c>
      <c r="F20" s="98">
        <v>0</v>
      </c>
      <c r="G20" s="101">
        <v>1</v>
      </c>
      <c r="H20" s="101" t="s">
        <v>15</v>
      </c>
      <c r="I20" s="98">
        <v>1</v>
      </c>
      <c r="J20" s="98">
        <v>1</v>
      </c>
      <c r="K20" s="98">
        <v>0</v>
      </c>
      <c r="L20" s="98">
        <v>0</v>
      </c>
      <c r="M20" s="98">
        <v>10</v>
      </c>
      <c r="N20" s="98">
        <v>17</v>
      </c>
      <c r="O20" s="98">
        <f t="shared" si="0"/>
        <v>7</v>
      </c>
      <c r="P20" s="98"/>
      <c r="Q20" s="98"/>
      <c r="R20" s="98"/>
      <c r="S20" s="98"/>
      <c r="T20" s="98"/>
      <c r="U20" s="98"/>
      <c r="V20" s="98"/>
      <c r="W20" s="98"/>
      <c r="X20" s="98"/>
      <c r="Y20" s="98"/>
      <c r="Z20" s="98"/>
      <c r="AA20" s="98"/>
      <c r="AB20" s="98"/>
      <c r="AC20" s="98"/>
      <c r="AD20" s="98"/>
      <c r="AE20" s="98"/>
      <c r="AF20" s="98"/>
      <c r="AG20" s="98"/>
      <c r="AH20" s="98"/>
      <c r="AI20" s="98"/>
      <c r="AJ20" s="98"/>
      <c r="AK20" s="98"/>
      <c r="AL20" s="98"/>
      <c r="AM20" s="98"/>
      <c r="AN20" s="98"/>
      <c r="AO20" s="98"/>
      <c r="AP20" s="98"/>
      <c r="AQ20" s="98"/>
      <c r="AR20" s="101">
        <v>38</v>
      </c>
      <c r="AS20" s="101">
        <v>0</v>
      </c>
      <c r="AT20" s="101">
        <v>0</v>
      </c>
      <c r="AU20" s="101">
        <v>0</v>
      </c>
      <c r="AV20" s="101">
        <v>0</v>
      </c>
      <c r="AW20" s="101">
        <v>0</v>
      </c>
      <c r="AX20" s="101">
        <v>0</v>
      </c>
      <c r="AY20" s="101">
        <v>0</v>
      </c>
      <c r="AZ20" s="101">
        <v>0</v>
      </c>
      <c r="BA20" s="101">
        <v>0</v>
      </c>
      <c r="BB20" s="101">
        <v>0</v>
      </c>
      <c r="BC20" s="101">
        <v>0</v>
      </c>
      <c r="BD20" s="101">
        <v>0</v>
      </c>
      <c r="BE20" s="101">
        <v>0</v>
      </c>
      <c r="BF20" s="101">
        <v>0</v>
      </c>
      <c r="BG20" s="101">
        <v>308.32</v>
      </c>
      <c r="BH20" s="101">
        <v>12.8466666666667</v>
      </c>
      <c r="BI20" s="101">
        <v>21.06</v>
      </c>
      <c r="BJ20" s="101">
        <v>5.01</v>
      </c>
      <c r="BK20" s="101">
        <v>5.78532902124486</v>
      </c>
      <c r="BL20" s="101">
        <v>33.470031884058002</v>
      </c>
      <c r="BM20" s="101">
        <v>16.05</v>
      </c>
      <c r="BN20" s="101">
        <v>206.34</v>
      </c>
      <c r="BO20" s="101">
        <v>8.5975000000000001</v>
      </c>
      <c r="BP20" s="101">
        <v>12.83</v>
      </c>
      <c r="BQ20" s="101">
        <v>2.96</v>
      </c>
      <c r="BR20" s="101">
        <v>4.0591541740485404</v>
      </c>
      <c r="BS20" s="101">
        <v>16.476732608695698</v>
      </c>
      <c r="BT20" s="101">
        <v>9.8699999999999992</v>
      </c>
      <c r="BU20" s="101">
        <v>18.39</v>
      </c>
      <c r="BV20" s="101">
        <v>0.76624999999999999</v>
      </c>
      <c r="BW20" s="101">
        <v>0.9</v>
      </c>
      <c r="BX20" s="101">
        <v>0.56999999999999995</v>
      </c>
      <c r="BY20" s="101">
        <v>0.115073228103182</v>
      </c>
      <c r="BZ20" s="101">
        <v>1.3241847826087E-2</v>
      </c>
      <c r="CA20" s="101">
        <v>0.33</v>
      </c>
      <c r="CB20" s="101">
        <v>24462.9</v>
      </c>
      <c r="CC20" s="101">
        <v>1019.2875</v>
      </c>
      <c r="CD20" s="101">
        <v>1023.79</v>
      </c>
      <c r="CE20" s="101">
        <v>1015.87</v>
      </c>
      <c r="CF20" s="101">
        <v>2.7259529646010798</v>
      </c>
      <c r="CG20" s="101">
        <v>7.4308195652174103</v>
      </c>
      <c r="CH20" s="101">
        <v>7.91999999999996</v>
      </c>
      <c r="CI20" s="101">
        <v>21.97</v>
      </c>
      <c r="CJ20" s="101">
        <v>0.91541666666666699</v>
      </c>
      <c r="CK20" s="101">
        <v>2.68</v>
      </c>
      <c r="CL20" s="101">
        <v>0</v>
      </c>
      <c r="CM20" s="101">
        <v>0.88576657621307398</v>
      </c>
      <c r="CN20" s="101">
        <v>0.78458242753623197</v>
      </c>
      <c r="CO20" s="101">
        <v>2.68</v>
      </c>
      <c r="CP20" s="101">
        <v>41.5</v>
      </c>
      <c r="CQ20" s="101">
        <v>1.7291666666666701</v>
      </c>
      <c r="CR20" s="101">
        <v>4.9400000000000004</v>
      </c>
      <c r="CS20" s="101">
        <v>0.12</v>
      </c>
      <c r="CT20" s="101">
        <v>1.7899742933948799</v>
      </c>
      <c r="CU20" s="101">
        <v>3.20400797101449</v>
      </c>
      <c r="CV20" s="101">
        <v>4.82</v>
      </c>
      <c r="CW20" s="101">
        <v>1896</v>
      </c>
      <c r="CX20" s="101">
        <v>79</v>
      </c>
      <c r="CY20" s="101">
        <v>105</v>
      </c>
      <c r="CZ20" s="101">
        <v>46</v>
      </c>
      <c r="DA20" s="101">
        <v>14.696938456699099</v>
      </c>
      <c r="DB20" s="101">
        <v>216</v>
      </c>
      <c r="DC20" s="101">
        <v>59</v>
      </c>
      <c r="DD20" s="101">
        <v>3.04</v>
      </c>
      <c r="DE20" s="101">
        <v>0.12666666666666701</v>
      </c>
      <c r="DF20" s="101">
        <v>0.44</v>
      </c>
      <c r="DG20" s="101">
        <v>0</v>
      </c>
      <c r="DH20" s="101">
        <v>0.122887954150772</v>
      </c>
      <c r="DI20" s="101">
        <v>1.51014492753623E-2</v>
      </c>
      <c r="DJ20" s="101">
        <v>0.44</v>
      </c>
      <c r="DK20" s="101">
        <v>20</v>
      </c>
      <c r="DL20" s="101">
        <v>0.83333333333333304</v>
      </c>
      <c r="DM20" s="101">
        <v>4</v>
      </c>
      <c r="DN20" s="101">
        <v>0</v>
      </c>
      <c r="DO20" s="101">
        <v>1.37260991217989</v>
      </c>
      <c r="DP20" s="101">
        <v>1.88405797101449</v>
      </c>
      <c r="DQ20" s="101">
        <v>4</v>
      </c>
      <c r="DR20" s="101">
        <v>378.26100000000002</v>
      </c>
      <c r="DS20" s="101">
        <v>15.760875</v>
      </c>
      <c r="DT20" s="101">
        <v>16.088999999999999</v>
      </c>
      <c r="DU20" s="101">
        <v>12.866</v>
      </c>
      <c r="DV20" s="101">
        <v>0.92423285756350304</v>
      </c>
      <c r="DW20" s="101">
        <v>0.85420637499999896</v>
      </c>
      <c r="DX20" s="101">
        <v>3.2229999999999999</v>
      </c>
      <c r="DY20" s="101">
        <f>AVERAGE(Total_Visitors_v3!B13:B19)</f>
        <v>1368.5714285714287</v>
      </c>
      <c r="DZ20" s="101">
        <f t="shared" si="1"/>
        <v>2836</v>
      </c>
      <c r="EA20" s="101">
        <f t="shared" si="2"/>
        <v>625</v>
      </c>
    </row>
    <row r="21" spans="1:131">
      <c r="A21" s="97">
        <v>42024</v>
      </c>
      <c r="B21" s="100">
        <v>603</v>
      </c>
      <c r="C21" s="98"/>
      <c r="D21" s="98"/>
      <c r="E21" s="101">
        <v>2</v>
      </c>
      <c r="F21" s="98">
        <v>0</v>
      </c>
      <c r="G21" s="101">
        <v>1</v>
      </c>
      <c r="H21" s="101" t="s">
        <v>15</v>
      </c>
      <c r="I21" s="98">
        <v>0</v>
      </c>
      <c r="J21" s="98">
        <v>0</v>
      </c>
      <c r="K21" s="98">
        <v>0</v>
      </c>
      <c r="L21" s="98">
        <v>0</v>
      </c>
      <c r="M21" s="98">
        <v>10</v>
      </c>
      <c r="N21" s="98">
        <v>17</v>
      </c>
      <c r="O21" s="98">
        <f t="shared" si="0"/>
        <v>7</v>
      </c>
      <c r="P21" s="98"/>
      <c r="Q21" s="98"/>
      <c r="R21" s="98"/>
      <c r="S21" s="98"/>
      <c r="T21" s="98"/>
      <c r="U21" s="98"/>
      <c r="V21" s="98"/>
      <c r="W21" s="98"/>
      <c r="X21" s="98"/>
      <c r="Y21" s="98"/>
      <c r="Z21" s="98"/>
      <c r="AA21" s="98"/>
      <c r="AB21" s="98"/>
      <c r="AC21" s="98"/>
      <c r="AD21" s="98"/>
      <c r="AE21" s="98"/>
      <c r="AF21" s="98"/>
      <c r="AG21" s="98"/>
      <c r="AH21" s="98"/>
      <c r="AI21" s="98"/>
      <c r="AJ21" s="98"/>
      <c r="AK21" s="98"/>
      <c r="AL21" s="98"/>
      <c r="AM21" s="98"/>
      <c r="AN21" s="98"/>
      <c r="AO21" s="98"/>
      <c r="AP21" s="98"/>
      <c r="AQ21" s="98"/>
      <c r="AR21" s="101">
        <v>22</v>
      </c>
      <c r="AS21" s="101">
        <v>0</v>
      </c>
      <c r="AT21" s="101">
        <v>0</v>
      </c>
      <c r="AU21" s="101">
        <v>0</v>
      </c>
      <c r="AV21" s="101">
        <v>0</v>
      </c>
      <c r="AW21" s="101">
        <v>0</v>
      </c>
      <c r="AX21" s="101">
        <v>0</v>
      </c>
      <c r="AY21" s="101">
        <v>0</v>
      </c>
      <c r="AZ21" s="101">
        <v>0</v>
      </c>
      <c r="BA21" s="101">
        <v>0</v>
      </c>
      <c r="BB21" s="101">
        <v>0</v>
      </c>
      <c r="BC21" s="101">
        <v>0</v>
      </c>
      <c r="BD21" s="101">
        <v>0</v>
      </c>
      <c r="BE21" s="101">
        <v>0</v>
      </c>
      <c r="BF21" s="101">
        <v>0</v>
      </c>
      <c r="BG21" s="101">
        <v>378.73</v>
      </c>
      <c r="BH21" s="101">
        <v>15.780416666666699</v>
      </c>
      <c r="BI21" s="101">
        <v>22.91</v>
      </c>
      <c r="BJ21" s="101">
        <v>11.16</v>
      </c>
      <c r="BK21" s="101">
        <v>4.2365228555735497</v>
      </c>
      <c r="BL21" s="101">
        <v>17.948125905797099</v>
      </c>
      <c r="BM21" s="101">
        <v>11.75</v>
      </c>
      <c r="BN21" s="101">
        <v>297.66000000000003</v>
      </c>
      <c r="BO21" s="101">
        <v>12.4025</v>
      </c>
      <c r="BP21" s="101">
        <v>14.36</v>
      </c>
      <c r="BQ21" s="101">
        <v>9.92</v>
      </c>
      <c r="BR21" s="101">
        <v>1.64137866229687</v>
      </c>
      <c r="BS21" s="101">
        <v>2.6941239130434802</v>
      </c>
      <c r="BT21" s="101">
        <v>4.4400000000000004</v>
      </c>
      <c r="BU21" s="101">
        <v>19.739999999999998</v>
      </c>
      <c r="BV21" s="101">
        <v>0.82250000000000001</v>
      </c>
      <c r="BW21" s="101">
        <v>0.96</v>
      </c>
      <c r="BX21" s="101">
        <v>0.54</v>
      </c>
      <c r="BY21" s="101">
        <v>0.153997459041714</v>
      </c>
      <c r="BZ21" s="101">
        <v>2.3715217391304302E-2</v>
      </c>
      <c r="CA21" s="101">
        <v>0.42</v>
      </c>
      <c r="CB21" s="101">
        <v>24358.33</v>
      </c>
      <c r="CC21" s="101">
        <v>1014.93041666667</v>
      </c>
      <c r="CD21" s="101">
        <v>1016.7</v>
      </c>
      <c r="CE21" s="101">
        <v>1013.27</v>
      </c>
      <c r="CF21" s="101">
        <v>1.0469852337593699</v>
      </c>
      <c r="CG21" s="101">
        <v>1.0961780797101499</v>
      </c>
      <c r="CH21" s="101">
        <v>3.4300000000000601</v>
      </c>
      <c r="CI21" s="101">
        <v>14.97</v>
      </c>
      <c r="CJ21" s="101">
        <v>0.62375000000000003</v>
      </c>
      <c r="CK21" s="101">
        <v>1.8</v>
      </c>
      <c r="CL21" s="101">
        <v>0</v>
      </c>
      <c r="CM21" s="101">
        <v>0.63061607213484705</v>
      </c>
      <c r="CN21" s="101">
        <v>0.39767663043478302</v>
      </c>
      <c r="CO21" s="101">
        <v>1.8</v>
      </c>
      <c r="CP21" s="101">
        <v>31.93</v>
      </c>
      <c r="CQ21" s="101">
        <v>1.3304166666666699</v>
      </c>
      <c r="CR21" s="101">
        <v>3.4</v>
      </c>
      <c r="CS21" s="101">
        <v>0.08</v>
      </c>
      <c r="CT21" s="101">
        <v>1.27385235362682</v>
      </c>
      <c r="CU21" s="101">
        <v>1.6226998188405799</v>
      </c>
      <c r="CV21" s="101">
        <v>3.32</v>
      </c>
      <c r="CW21" s="101">
        <v>1896</v>
      </c>
      <c r="CX21" s="101">
        <v>79</v>
      </c>
      <c r="CY21" s="101">
        <v>105</v>
      </c>
      <c r="CZ21" s="101">
        <v>46</v>
      </c>
      <c r="DA21" s="101">
        <v>14.696938456699099</v>
      </c>
      <c r="DB21" s="101">
        <v>216</v>
      </c>
      <c r="DC21" s="101">
        <v>59</v>
      </c>
      <c r="DD21" s="101">
        <v>10.17</v>
      </c>
      <c r="DE21" s="101">
        <v>0.42375000000000002</v>
      </c>
      <c r="DF21" s="101">
        <v>1</v>
      </c>
      <c r="DG21" s="101">
        <v>0</v>
      </c>
      <c r="DH21" s="101">
        <v>0.45025415528102097</v>
      </c>
      <c r="DI21" s="101">
        <v>0.202728804347826</v>
      </c>
      <c r="DJ21" s="101">
        <v>1</v>
      </c>
      <c r="DK21" s="101">
        <v>20</v>
      </c>
      <c r="DL21" s="101">
        <v>0.83333333333333304</v>
      </c>
      <c r="DM21" s="101">
        <v>4</v>
      </c>
      <c r="DN21" s="101">
        <v>0</v>
      </c>
      <c r="DO21" s="101">
        <v>1.37260991217989</v>
      </c>
      <c r="DP21" s="101">
        <v>1.88405797101449</v>
      </c>
      <c r="DQ21" s="101">
        <v>4</v>
      </c>
      <c r="DR21" s="101">
        <v>234.31299999999999</v>
      </c>
      <c r="DS21" s="101">
        <v>9.7630416666666697</v>
      </c>
      <c r="DT21" s="101">
        <v>16.088999999999999</v>
      </c>
      <c r="DU21" s="101">
        <v>0.19900000000000001</v>
      </c>
      <c r="DV21" s="101">
        <v>6.9880056026405901</v>
      </c>
      <c r="DW21" s="101">
        <v>48.832222302536202</v>
      </c>
      <c r="DX21" s="101">
        <v>15.89</v>
      </c>
      <c r="DY21" s="101">
        <f>AVERAGE(Total_Visitors_v3!B14:B20)</f>
        <v>1450.8571428571429</v>
      </c>
      <c r="DZ21" s="101">
        <f t="shared" si="1"/>
        <v>1201</v>
      </c>
      <c r="EA21" s="101">
        <f t="shared" si="2"/>
        <v>458</v>
      </c>
    </row>
    <row r="22" spans="1:131">
      <c r="A22" s="97">
        <v>42025</v>
      </c>
      <c r="B22" s="100">
        <v>536</v>
      </c>
      <c r="C22" s="98"/>
      <c r="D22" s="98"/>
      <c r="E22" s="101">
        <v>3</v>
      </c>
      <c r="F22" s="98">
        <v>0</v>
      </c>
      <c r="G22" s="101">
        <v>1</v>
      </c>
      <c r="H22" s="101" t="s">
        <v>15</v>
      </c>
      <c r="I22" s="98">
        <v>0</v>
      </c>
      <c r="J22" s="98">
        <v>0</v>
      </c>
      <c r="K22" s="98">
        <v>0</v>
      </c>
      <c r="L22" s="98">
        <v>0</v>
      </c>
      <c r="M22" s="98">
        <v>10</v>
      </c>
      <c r="N22" s="98">
        <v>17</v>
      </c>
      <c r="O22" s="98">
        <f t="shared" si="0"/>
        <v>7</v>
      </c>
      <c r="P22" s="98"/>
      <c r="Q22" s="98"/>
      <c r="R22" s="98"/>
      <c r="S22" s="98"/>
      <c r="T22" s="98"/>
      <c r="U22" s="98"/>
      <c r="V22" s="98"/>
      <c r="W22" s="98"/>
      <c r="X22" s="98"/>
      <c r="Y22" s="98"/>
      <c r="Z22" s="98"/>
      <c r="AA22" s="98"/>
      <c r="AB22" s="98"/>
      <c r="AC22" s="98"/>
      <c r="AD22" s="98"/>
      <c r="AE22" s="98"/>
      <c r="AF22" s="98"/>
      <c r="AG22" s="98"/>
      <c r="AH22" s="98"/>
      <c r="AI22" s="98"/>
      <c r="AJ22" s="98"/>
      <c r="AK22" s="98"/>
      <c r="AL22" s="98"/>
      <c r="AM22" s="98"/>
      <c r="AN22" s="98"/>
      <c r="AO22" s="98"/>
      <c r="AP22" s="98"/>
      <c r="AQ22" s="98"/>
      <c r="AR22" s="101">
        <v>21</v>
      </c>
      <c r="AS22" s="101">
        <v>0</v>
      </c>
      <c r="AT22" s="101">
        <v>0</v>
      </c>
      <c r="AU22" s="101">
        <v>0</v>
      </c>
      <c r="AV22" s="101">
        <v>0</v>
      </c>
      <c r="AW22" s="101">
        <v>0</v>
      </c>
      <c r="AX22" s="101">
        <v>0</v>
      </c>
      <c r="AY22" s="101">
        <v>0</v>
      </c>
      <c r="AZ22" s="101">
        <v>0</v>
      </c>
      <c r="BA22" s="101">
        <v>0</v>
      </c>
      <c r="BB22" s="101">
        <v>0</v>
      </c>
      <c r="BC22" s="101">
        <v>0</v>
      </c>
      <c r="BD22" s="101">
        <v>0</v>
      </c>
      <c r="BE22" s="101">
        <v>0</v>
      </c>
      <c r="BF22" s="101">
        <v>0</v>
      </c>
      <c r="BG22" s="101">
        <v>363.13</v>
      </c>
      <c r="BH22" s="101">
        <v>15.130416666666701</v>
      </c>
      <c r="BI22" s="101">
        <v>17.100000000000001</v>
      </c>
      <c r="BJ22" s="101">
        <v>13.91</v>
      </c>
      <c r="BK22" s="101">
        <v>1.01602584341775</v>
      </c>
      <c r="BL22" s="101">
        <v>1.03230851449275</v>
      </c>
      <c r="BM22" s="101">
        <v>3.19</v>
      </c>
      <c r="BN22" s="101">
        <v>330.35</v>
      </c>
      <c r="BO22" s="101">
        <v>13.764583333333301</v>
      </c>
      <c r="BP22" s="101">
        <v>14.78</v>
      </c>
      <c r="BQ22" s="101">
        <v>12.18</v>
      </c>
      <c r="BR22" s="101">
        <v>0.57117711535166504</v>
      </c>
      <c r="BS22" s="101">
        <v>0.326243297101449</v>
      </c>
      <c r="BT22" s="101">
        <v>2.6</v>
      </c>
      <c r="BU22" s="101">
        <v>21.98</v>
      </c>
      <c r="BV22" s="101">
        <v>0.91583333333333306</v>
      </c>
      <c r="BW22" s="101">
        <v>0.98</v>
      </c>
      <c r="BX22" s="101">
        <v>0.8</v>
      </c>
      <c r="BY22" s="101">
        <v>5.3072277760302197E-2</v>
      </c>
      <c r="BZ22" s="101">
        <v>2.81666666666666E-3</v>
      </c>
      <c r="CA22" s="101">
        <v>0.18</v>
      </c>
      <c r="CB22" s="101">
        <v>24437.87</v>
      </c>
      <c r="CC22" s="101">
        <v>1018.24458333333</v>
      </c>
      <c r="CD22" s="101">
        <v>1020.58</v>
      </c>
      <c r="CE22" s="101">
        <v>1016.81</v>
      </c>
      <c r="CF22" s="101">
        <v>1.18287041874258</v>
      </c>
      <c r="CG22" s="101">
        <v>1.3991824275362501</v>
      </c>
      <c r="CH22" s="101">
        <v>3.7700000000000999</v>
      </c>
      <c r="CI22" s="101">
        <v>34.26</v>
      </c>
      <c r="CJ22" s="101">
        <v>1.4275</v>
      </c>
      <c r="CK22" s="101">
        <v>3.34</v>
      </c>
      <c r="CL22" s="101">
        <v>0.13</v>
      </c>
      <c r="CM22" s="101">
        <v>0.95960249922649699</v>
      </c>
      <c r="CN22" s="101">
        <v>0.92083695652173903</v>
      </c>
      <c r="CO22" s="101">
        <v>3.21</v>
      </c>
      <c r="CP22" s="101">
        <v>64.63</v>
      </c>
      <c r="CQ22" s="101">
        <v>2.6929166666666702</v>
      </c>
      <c r="CR22" s="101">
        <v>5.42</v>
      </c>
      <c r="CS22" s="101">
        <v>0.37</v>
      </c>
      <c r="CT22" s="101">
        <v>1.63739049860671</v>
      </c>
      <c r="CU22" s="101">
        <v>2.6810476449275402</v>
      </c>
      <c r="CV22" s="101">
        <v>5.05</v>
      </c>
      <c r="CW22" s="101">
        <v>1896</v>
      </c>
      <c r="CX22" s="101">
        <v>79</v>
      </c>
      <c r="CY22" s="101">
        <v>105</v>
      </c>
      <c r="CZ22" s="101">
        <v>46</v>
      </c>
      <c r="DA22" s="101">
        <v>14.696938456699099</v>
      </c>
      <c r="DB22" s="101">
        <v>216</v>
      </c>
      <c r="DC22" s="101">
        <v>59</v>
      </c>
      <c r="DD22" s="101">
        <v>22.86</v>
      </c>
      <c r="DE22" s="101">
        <v>0.95250000000000001</v>
      </c>
      <c r="DF22" s="101">
        <v>1</v>
      </c>
      <c r="DG22" s="101">
        <v>0.75</v>
      </c>
      <c r="DH22" s="101">
        <v>8.1200235596145698E-2</v>
      </c>
      <c r="DI22" s="101">
        <v>6.5934782608695697E-3</v>
      </c>
      <c r="DJ22" s="101">
        <v>0.25</v>
      </c>
      <c r="DK22" s="101">
        <v>17</v>
      </c>
      <c r="DL22" s="101">
        <v>0.70833333333333304</v>
      </c>
      <c r="DM22" s="101">
        <v>3</v>
      </c>
      <c r="DN22" s="101">
        <v>0</v>
      </c>
      <c r="DO22" s="101">
        <v>1.12207752451178</v>
      </c>
      <c r="DP22" s="101">
        <v>1.25905797101449</v>
      </c>
      <c r="DQ22" s="101">
        <v>3</v>
      </c>
      <c r="DR22" s="101">
        <v>160.291</v>
      </c>
      <c r="DS22" s="101">
        <v>6.6787916666666698</v>
      </c>
      <c r="DT22" s="101">
        <v>16.088999999999999</v>
      </c>
      <c r="DU22" s="101">
        <v>0.29399999999999998</v>
      </c>
      <c r="DV22" s="101">
        <v>5.7342409526053402</v>
      </c>
      <c r="DW22" s="101">
        <v>32.881519302536198</v>
      </c>
      <c r="DX22" s="101">
        <v>15.795</v>
      </c>
      <c r="DY22" s="101">
        <f>AVERAGE(Total_Visitors_v3!B15:B21)</f>
        <v>1471.5714285714287</v>
      </c>
      <c r="DZ22" s="101">
        <f t="shared" si="1"/>
        <v>603</v>
      </c>
      <c r="EA22" s="101">
        <f t="shared" si="2"/>
        <v>400</v>
      </c>
    </row>
    <row r="23" spans="1:131">
      <c r="A23" s="97">
        <v>42026</v>
      </c>
      <c r="B23" s="100">
        <v>303</v>
      </c>
      <c r="C23" s="98"/>
      <c r="D23" s="98"/>
      <c r="E23" s="101">
        <v>4</v>
      </c>
      <c r="F23" s="98">
        <v>0</v>
      </c>
      <c r="G23" s="101">
        <v>1</v>
      </c>
      <c r="H23" s="101" t="s">
        <v>15</v>
      </c>
      <c r="I23" s="98">
        <v>0</v>
      </c>
      <c r="J23" s="98">
        <v>0</v>
      </c>
      <c r="K23" s="98">
        <v>0</v>
      </c>
      <c r="L23" s="98">
        <v>0</v>
      </c>
      <c r="M23" s="98">
        <v>10</v>
      </c>
      <c r="N23" s="98">
        <v>17</v>
      </c>
      <c r="O23" s="98">
        <f t="shared" si="0"/>
        <v>7</v>
      </c>
      <c r="P23" s="98"/>
      <c r="Q23" s="98"/>
      <c r="R23" s="98"/>
      <c r="S23" s="98"/>
      <c r="T23" s="98"/>
      <c r="U23" s="98"/>
      <c r="V23" s="98"/>
      <c r="W23" s="98"/>
      <c r="X23" s="98"/>
      <c r="Y23" s="98"/>
      <c r="Z23" s="98"/>
      <c r="AA23" s="98"/>
      <c r="AB23" s="98"/>
      <c r="AC23" s="98"/>
      <c r="AD23" s="98"/>
      <c r="AE23" s="98"/>
      <c r="AF23" s="98"/>
      <c r="AG23" s="98"/>
      <c r="AH23" s="98"/>
      <c r="AI23" s="98"/>
      <c r="AJ23" s="98"/>
      <c r="AK23" s="98"/>
      <c r="AL23" s="98"/>
      <c r="AM23" s="98"/>
      <c r="AN23" s="98"/>
      <c r="AO23" s="98"/>
      <c r="AP23" s="98"/>
      <c r="AQ23" s="98"/>
      <c r="AR23" s="101">
        <v>5</v>
      </c>
      <c r="AS23" s="101">
        <v>40.533099999999997</v>
      </c>
      <c r="AT23" s="101">
        <v>1.68887916666667</v>
      </c>
      <c r="AU23" s="101">
        <v>11.3803</v>
      </c>
      <c r="AV23" s="101">
        <v>0</v>
      </c>
      <c r="AW23" s="101">
        <v>3.4115938212002099</v>
      </c>
      <c r="AX23" s="101">
        <v>11.6389724008515</v>
      </c>
      <c r="AY23" s="101">
        <v>11.3803</v>
      </c>
      <c r="AZ23" s="101">
        <v>9.42</v>
      </c>
      <c r="BA23" s="101">
        <v>0.39250000000000002</v>
      </c>
      <c r="BB23" s="101">
        <v>1</v>
      </c>
      <c r="BC23" s="101">
        <v>0</v>
      </c>
      <c r="BD23" s="101">
        <v>0.46071069862342801</v>
      </c>
      <c r="BE23" s="101">
        <v>0.21225434782608699</v>
      </c>
      <c r="BF23" s="101">
        <v>1</v>
      </c>
      <c r="BG23" s="101">
        <v>286.79000000000002</v>
      </c>
      <c r="BH23" s="101">
        <v>11.949583333333299</v>
      </c>
      <c r="BI23" s="101">
        <v>15.9</v>
      </c>
      <c r="BJ23" s="101">
        <v>7.49</v>
      </c>
      <c r="BK23" s="101">
        <v>3.5289516600317099</v>
      </c>
      <c r="BL23" s="101">
        <v>12.4534998188406</v>
      </c>
      <c r="BM23" s="101">
        <v>8.41</v>
      </c>
      <c r="BN23" s="101">
        <v>230.43</v>
      </c>
      <c r="BO23" s="101">
        <v>9.6012500000000003</v>
      </c>
      <c r="BP23" s="101">
        <v>13.59</v>
      </c>
      <c r="BQ23" s="101">
        <v>6.19</v>
      </c>
      <c r="BR23" s="101">
        <v>2.6299137239940298</v>
      </c>
      <c r="BS23" s="101">
        <v>6.9164461956521697</v>
      </c>
      <c r="BT23" s="101">
        <v>7.4</v>
      </c>
      <c r="BU23" s="101">
        <v>20.67</v>
      </c>
      <c r="BV23" s="101">
        <v>0.86124999999999996</v>
      </c>
      <c r="BW23" s="101">
        <v>0.98</v>
      </c>
      <c r="BX23" s="101">
        <v>0.66</v>
      </c>
      <c r="BY23" s="101">
        <v>9.3590806869236806E-2</v>
      </c>
      <c r="BZ23" s="101">
        <v>8.7592391304347796E-3</v>
      </c>
      <c r="CA23" s="101">
        <v>0.32</v>
      </c>
      <c r="CB23" s="101">
        <v>24386.83</v>
      </c>
      <c r="CC23" s="101">
        <v>1016.11791666667</v>
      </c>
      <c r="CD23" s="101">
        <v>1019.17</v>
      </c>
      <c r="CE23" s="101">
        <v>1014.02</v>
      </c>
      <c r="CF23" s="101">
        <v>1.38280112426746</v>
      </c>
      <c r="CG23" s="101">
        <v>1.91213894927536</v>
      </c>
      <c r="CH23" s="101">
        <v>5.1499999999999799</v>
      </c>
      <c r="CI23" s="101">
        <v>101.41</v>
      </c>
      <c r="CJ23" s="101">
        <v>4.2254166666666704</v>
      </c>
      <c r="CK23" s="101">
        <v>7.84</v>
      </c>
      <c r="CL23" s="101">
        <v>2.76</v>
      </c>
      <c r="CM23" s="101">
        <v>1.04189617761442</v>
      </c>
      <c r="CN23" s="101">
        <v>1.0855476449275401</v>
      </c>
      <c r="CO23" s="101">
        <v>5.08</v>
      </c>
      <c r="CP23" s="101">
        <v>178.2</v>
      </c>
      <c r="CQ23" s="101">
        <v>7.4249999999999998</v>
      </c>
      <c r="CR23" s="101">
        <v>12.9</v>
      </c>
      <c r="CS23" s="101">
        <v>5.39</v>
      </c>
      <c r="CT23" s="101">
        <v>1.7652170700363801</v>
      </c>
      <c r="CU23" s="101">
        <v>3.1159913043478298</v>
      </c>
      <c r="CV23" s="101">
        <v>7.51</v>
      </c>
      <c r="CW23" s="101">
        <v>1551</v>
      </c>
      <c r="CX23" s="101">
        <v>64.625</v>
      </c>
      <c r="CY23" s="101">
        <v>116</v>
      </c>
      <c r="CZ23" s="101">
        <v>1</v>
      </c>
      <c r="DA23" s="101">
        <v>43.671513449347302</v>
      </c>
      <c r="DB23" s="101">
        <v>1907.2010869565199</v>
      </c>
      <c r="DC23" s="101">
        <v>115</v>
      </c>
      <c r="DD23" s="101">
        <v>23.73</v>
      </c>
      <c r="DE23" s="101">
        <v>0.98875000000000002</v>
      </c>
      <c r="DF23" s="101">
        <v>1</v>
      </c>
      <c r="DG23" s="101">
        <v>0.84</v>
      </c>
      <c r="DH23" s="101">
        <v>3.5301496457996101E-2</v>
      </c>
      <c r="DI23" s="101">
        <v>1.24619565217391E-3</v>
      </c>
      <c r="DJ23" s="101">
        <v>0.16</v>
      </c>
      <c r="DK23" s="101">
        <v>18</v>
      </c>
      <c r="DL23" s="101">
        <v>0.75</v>
      </c>
      <c r="DM23" s="101">
        <v>3</v>
      </c>
      <c r="DN23" s="101">
        <v>0</v>
      </c>
      <c r="DO23" s="101">
        <v>1.18871505343411</v>
      </c>
      <c r="DP23" s="101">
        <v>1.4130434782608701</v>
      </c>
      <c r="DQ23" s="101">
        <v>3</v>
      </c>
      <c r="DR23" s="101">
        <v>276.589</v>
      </c>
      <c r="DS23" s="101">
        <v>11.5245416666667</v>
      </c>
      <c r="DT23" s="101">
        <v>16.088999999999999</v>
      </c>
      <c r="DU23" s="101">
        <v>1.3520000000000001</v>
      </c>
      <c r="DV23" s="101">
        <v>5.5837139656649999</v>
      </c>
      <c r="DW23" s="101">
        <v>31.177861650362299</v>
      </c>
      <c r="DX23" s="101">
        <v>14.737</v>
      </c>
      <c r="DY23" s="101">
        <f>AVERAGE(Total_Visitors_v3!B16:B22)</f>
        <v>1491</v>
      </c>
      <c r="DZ23" s="101">
        <f t="shared" si="1"/>
        <v>536</v>
      </c>
      <c r="EA23" s="101">
        <f t="shared" si="2"/>
        <v>522</v>
      </c>
    </row>
    <row r="24" spans="1:131">
      <c r="A24" s="97">
        <v>42027</v>
      </c>
      <c r="B24" s="100">
        <v>699</v>
      </c>
      <c r="C24" s="98"/>
      <c r="D24" s="98"/>
      <c r="E24" s="101">
        <v>5</v>
      </c>
      <c r="F24" s="98">
        <v>0</v>
      </c>
      <c r="G24" s="101">
        <v>1</v>
      </c>
      <c r="H24" s="101" t="s">
        <v>15</v>
      </c>
      <c r="I24" s="98">
        <v>0</v>
      </c>
      <c r="J24" s="98">
        <v>0</v>
      </c>
      <c r="K24" s="98">
        <v>0</v>
      </c>
      <c r="L24" s="98">
        <v>0</v>
      </c>
      <c r="M24" s="98">
        <v>10</v>
      </c>
      <c r="N24" s="98">
        <v>17</v>
      </c>
      <c r="O24" s="98">
        <f t="shared" si="0"/>
        <v>7</v>
      </c>
      <c r="P24" s="98"/>
      <c r="Q24" s="98"/>
      <c r="R24" s="98"/>
      <c r="S24" s="98"/>
      <c r="T24" s="98"/>
      <c r="U24" s="98"/>
      <c r="V24" s="98"/>
      <c r="W24" s="98"/>
      <c r="X24" s="98"/>
      <c r="Y24" s="98"/>
      <c r="Z24" s="98"/>
      <c r="AA24" s="98"/>
      <c r="AB24" s="98"/>
      <c r="AC24" s="98"/>
      <c r="AD24" s="98"/>
      <c r="AE24" s="98"/>
      <c r="AF24" s="98"/>
      <c r="AG24" s="98"/>
      <c r="AH24" s="98"/>
      <c r="AI24" s="98"/>
      <c r="AJ24" s="98"/>
      <c r="AK24" s="98"/>
      <c r="AL24" s="98"/>
      <c r="AM24" s="98"/>
      <c r="AN24" s="98"/>
      <c r="AO24" s="98"/>
      <c r="AP24" s="98"/>
      <c r="AQ24" s="98"/>
      <c r="AR24" s="101">
        <v>22</v>
      </c>
      <c r="AS24" s="101">
        <v>0.1968</v>
      </c>
      <c r="AT24" s="101">
        <v>8.2000000000000007E-3</v>
      </c>
      <c r="AU24" s="101">
        <v>7.4099999999999999E-2</v>
      </c>
      <c r="AV24" s="101">
        <v>0</v>
      </c>
      <c r="AW24" s="101">
        <v>1.8660047998447001E-2</v>
      </c>
      <c r="AX24" s="101">
        <v>3.4819739130434799E-4</v>
      </c>
      <c r="AY24" s="101">
        <v>7.4099999999999999E-2</v>
      </c>
      <c r="AZ24" s="101">
        <v>1.74</v>
      </c>
      <c r="BA24" s="101">
        <v>7.2499999999999995E-2</v>
      </c>
      <c r="BB24" s="101">
        <v>0.54</v>
      </c>
      <c r="BC24" s="101">
        <v>0</v>
      </c>
      <c r="BD24" s="101">
        <v>0.14756722859944801</v>
      </c>
      <c r="BE24" s="101">
        <v>2.1776086956521699E-2</v>
      </c>
      <c r="BF24" s="101">
        <v>0.54</v>
      </c>
      <c r="BG24" s="101">
        <v>151.59</v>
      </c>
      <c r="BH24" s="101">
        <v>6.3162500000000001</v>
      </c>
      <c r="BI24" s="101">
        <v>7.54</v>
      </c>
      <c r="BJ24" s="101">
        <v>4.88</v>
      </c>
      <c r="BK24" s="101">
        <v>0.62758205768682895</v>
      </c>
      <c r="BL24" s="101">
        <v>0.39385923913043502</v>
      </c>
      <c r="BM24" s="101">
        <v>2.66</v>
      </c>
      <c r="BN24" s="101">
        <v>111.11</v>
      </c>
      <c r="BO24" s="101">
        <v>4.6295833333333301</v>
      </c>
      <c r="BP24" s="101">
        <v>6.29</v>
      </c>
      <c r="BQ24" s="101">
        <v>3.16</v>
      </c>
      <c r="BR24" s="101">
        <v>0.915919491272433</v>
      </c>
      <c r="BS24" s="101">
        <v>0.83890851449275305</v>
      </c>
      <c r="BT24" s="101">
        <v>3.13</v>
      </c>
      <c r="BU24" s="101">
        <v>21.33</v>
      </c>
      <c r="BV24" s="101">
        <v>0.88875000000000004</v>
      </c>
      <c r="BW24" s="101">
        <v>0.92</v>
      </c>
      <c r="BX24" s="101">
        <v>0.82</v>
      </c>
      <c r="BY24" s="101">
        <v>3.3791238895414299E-2</v>
      </c>
      <c r="BZ24" s="101">
        <v>1.14184782608696E-3</v>
      </c>
      <c r="CA24" s="101">
        <v>0.1</v>
      </c>
      <c r="CB24" s="101">
        <v>24503.55</v>
      </c>
      <c r="CC24" s="101">
        <v>1020.98125</v>
      </c>
      <c r="CD24" s="101">
        <v>1024.69</v>
      </c>
      <c r="CE24" s="101">
        <v>1018.03</v>
      </c>
      <c r="CF24" s="101">
        <v>2.0158509099892301</v>
      </c>
      <c r="CG24" s="101">
        <v>4.0636548913043899</v>
      </c>
      <c r="CH24" s="101">
        <v>6.6600000000000801</v>
      </c>
      <c r="CI24" s="101">
        <v>75.45</v>
      </c>
      <c r="CJ24" s="101">
        <v>3.1437499999999998</v>
      </c>
      <c r="CK24" s="101">
        <v>4.5999999999999996</v>
      </c>
      <c r="CL24" s="101">
        <v>0.82</v>
      </c>
      <c r="CM24" s="101">
        <v>1.11156299084159</v>
      </c>
      <c r="CN24" s="101">
        <v>1.2355722826086999</v>
      </c>
      <c r="CO24" s="101">
        <v>3.78</v>
      </c>
      <c r="CP24" s="101">
        <v>133.72</v>
      </c>
      <c r="CQ24" s="101">
        <v>5.5716666666666699</v>
      </c>
      <c r="CR24" s="101">
        <v>7.59</v>
      </c>
      <c r="CS24" s="101">
        <v>1.52</v>
      </c>
      <c r="CT24" s="101">
        <v>1.9030562756802001</v>
      </c>
      <c r="CU24" s="101">
        <v>3.6216231884057999</v>
      </c>
      <c r="CV24" s="101">
        <v>6.07</v>
      </c>
      <c r="CW24" s="101">
        <v>6282</v>
      </c>
      <c r="CX24" s="101">
        <v>261.75</v>
      </c>
      <c r="CY24" s="101">
        <v>359</v>
      </c>
      <c r="CZ24" s="101">
        <v>0</v>
      </c>
      <c r="DA24" s="101">
        <v>136.63733336670899</v>
      </c>
      <c r="DB24" s="101">
        <v>18669.760869565202</v>
      </c>
      <c r="DC24" s="101">
        <v>359</v>
      </c>
      <c r="DD24" s="101">
        <v>20.2</v>
      </c>
      <c r="DE24" s="101">
        <v>0.84166666666666701</v>
      </c>
      <c r="DF24" s="101">
        <v>1</v>
      </c>
      <c r="DG24" s="101">
        <v>0</v>
      </c>
      <c r="DH24" s="101">
        <v>0.32954074323105398</v>
      </c>
      <c r="DI24" s="101">
        <v>0.10859710144927499</v>
      </c>
      <c r="DJ24" s="101">
        <v>1</v>
      </c>
      <c r="DK24" s="101">
        <v>18</v>
      </c>
      <c r="DL24" s="101">
        <v>0.75</v>
      </c>
      <c r="DM24" s="101">
        <v>3</v>
      </c>
      <c r="DN24" s="101">
        <v>0</v>
      </c>
      <c r="DO24" s="101">
        <v>1.18871505343411</v>
      </c>
      <c r="DP24" s="101">
        <v>1.4130434782608701</v>
      </c>
      <c r="DQ24" s="101">
        <v>3</v>
      </c>
      <c r="DR24" s="101">
        <v>352.90800000000002</v>
      </c>
      <c r="DS24" s="101">
        <v>14.704499999999999</v>
      </c>
      <c r="DT24" s="101">
        <v>16.088999999999999</v>
      </c>
      <c r="DU24" s="101">
        <v>7.01</v>
      </c>
      <c r="DV24" s="101">
        <v>2.6519286173093599</v>
      </c>
      <c r="DW24" s="101">
        <v>7.0327253913043499</v>
      </c>
      <c r="DX24" s="101">
        <v>9.0790000000000006</v>
      </c>
      <c r="DY24" s="101">
        <f>AVERAGE(Total_Visitors_v3!B17:B23)</f>
        <v>1459.7142857142858</v>
      </c>
      <c r="DZ24" s="101">
        <f t="shared" si="1"/>
        <v>303</v>
      </c>
      <c r="EA24" s="101">
        <f t="shared" si="2"/>
        <v>1297</v>
      </c>
    </row>
    <row r="25" spans="1:131">
      <c r="A25" s="97">
        <v>42028</v>
      </c>
      <c r="B25" s="100">
        <v>2635</v>
      </c>
      <c r="C25" s="98"/>
      <c r="D25" s="98"/>
      <c r="E25" s="101">
        <v>6</v>
      </c>
      <c r="F25" s="98">
        <v>1</v>
      </c>
      <c r="G25" s="101">
        <v>1</v>
      </c>
      <c r="H25" s="101" t="s">
        <v>15</v>
      </c>
      <c r="I25" s="98">
        <v>0</v>
      </c>
      <c r="J25" s="98">
        <v>0</v>
      </c>
      <c r="K25" s="98">
        <v>0</v>
      </c>
      <c r="L25" s="98">
        <v>0</v>
      </c>
      <c r="M25" s="98">
        <v>10</v>
      </c>
      <c r="N25" s="98">
        <v>19</v>
      </c>
      <c r="O25" s="98">
        <f t="shared" si="0"/>
        <v>9</v>
      </c>
      <c r="P25" s="98"/>
      <c r="Q25" s="98"/>
      <c r="R25" s="98"/>
      <c r="S25" s="98"/>
      <c r="T25" s="98"/>
      <c r="U25" s="98"/>
      <c r="V25" s="98"/>
      <c r="W25" s="98"/>
      <c r="X25" s="98"/>
      <c r="Y25" s="98"/>
      <c r="Z25" s="98"/>
      <c r="AA25" s="98"/>
      <c r="AB25" s="98"/>
      <c r="AC25" s="98"/>
      <c r="AD25" s="98"/>
      <c r="AE25" s="98"/>
      <c r="AF25" s="98"/>
      <c r="AG25" s="98"/>
      <c r="AH25" s="98"/>
      <c r="AI25" s="98"/>
      <c r="AJ25" s="98"/>
      <c r="AK25" s="98"/>
      <c r="AL25" s="98"/>
      <c r="AM25" s="98"/>
      <c r="AN25" s="98"/>
      <c r="AO25" s="98"/>
      <c r="AP25" s="98"/>
      <c r="AQ25" s="98"/>
      <c r="AR25" s="101">
        <v>6</v>
      </c>
      <c r="AS25" s="101">
        <v>0</v>
      </c>
      <c r="AT25" s="101">
        <v>0</v>
      </c>
      <c r="AU25" s="101">
        <v>0</v>
      </c>
      <c r="AV25" s="101">
        <v>0</v>
      </c>
      <c r="AW25" s="101">
        <v>0</v>
      </c>
      <c r="AX25" s="101">
        <v>0</v>
      </c>
      <c r="AY25" s="101">
        <v>0</v>
      </c>
      <c r="AZ25" s="101">
        <v>0</v>
      </c>
      <c r="BA25" s="101">
        <v>0</v>
      </c>
      <c r="BB25" s="101">
        <v>0</v>
      </c>
      <c r="BC25" s="101">
        <v>0</v>
      </c>
      <c r="BD25" s="101">
        <v>0</v>
      </c>
      <c r="BE25" s="101">
        <v>0</v>
      </c>
      <c r="BF25" s="101">
        <v>0</v>
      </c>
      <c r="BG25" s="101">
        <v>219.5</v>
      </c>
      <c r="BH25" s="101">
        <v>9.1458333333333304</v>
      </c>
      <c r="BI25" s="101">
        <v>15.95</v>
      </c>
      <c r="BJ25" s="101">
        <v>2.78</v>
      </c>
      <c r="BK25" s="101">
        <v>4.6904685189793396</v>
      </c>
      <c r="BL25" s="101">
        <v>22.000494927536199</v>
      </c>
      <c r="BM25" s="101">
        <v>13.17</v>
      </c>
      <c r="BN25" s="101">
        <v>101.6</v>
      </c>
      <c r="BO25" s="101">
        <v>4.2333333333333298</v>
      </c>
      <c r="BP25" s="101">
        <v>5.98</v>
      </c>
      <c r="BQ25" s="101">
        <v>1.23</v>
      </c>
      <c r="BR25" s="101">
        <v>1.55975378956359</v>
      </c>
      <c r="BS25" s="101">
        <v>2.4328318840579701</v>
      </c>
      <c r="BT25" s="101">
        <v>4.75</v>
      </c>
      <c r="BU25" s="101">
        <v>17.62</v>
      </c>
      <c r="BV25" s="101">
        <v>0.73416666666666697</v>
      </c>
      <c r="BW25" s="101">
        <v>0.91</v>
      </c>
      <c r="BX25" s="101">
        <v>0.48</v>
      </c>
      <c r="BY25" s="101">
        <v>0.15673063757167299</v>
      </c>
      <c r="BZ25" s="101">
        <v>2.4564492753623199E-2</v>
      </c>
      <c r="CA25" s="101">
        <v>0.43</v>
      </c>
      <c r="CB25" s="101">
        <v>24539.18</v>
      </c>
      <c r="CC25" s="101">
        <v>1022.46583333333</v>
      </c>
      <c r="CD25" s="101">
        <v>1025</v>
      </c>
      <c r="CE25" s="101">
        <v>1019.48</v>
      </c>
      <c r="CF25" s="101">
        <v>2.1680845416427399</v>
      </c>
      <c r="CG25" s="101">
        <v>4.7005905797101901</v>
      </c>
      <c r="CH25" s="101">
        <v>5.51999999999998</v>
      </c>
      <c r="CI25" s="101">
        <v>32.97</v>
      </c>
      <c r="CJ25" s="101">
        <v>1.37375</v>
      </c>
      <c r="CK25" s="101">
        <v>2.63</v>
      </c>
      <c r="CL25" s="101">
        <v>0.19</v>
      </c>
      <c r="CM25" s="101">
        <v>0.78984760500392404</v>
      </c>
      <c r="CN25" s="101">
        <v>0.62385923913043495</v>
      </c>
      <c r="CO25" s="101">
        <v>2.44</v>
      </c>
      <c r="CP25" s="101">
        <v>62.08</v>
      </c>
      <c r="CQ25" s="101">
        <v>2.58666666666667</v>
      </c>
      <c r="CR25" s="101">
        <v>5.03</v>
      </c>
      <c r="CS25" s="101">
        <v>0.45</v>
      </c>
      <c r="CT25" s="101">
        <v>1.5140606692417999</v>
      </c>
      <c r="CU25" s="101">
        <v>2.2923797101449299</v>
      </c>
      <c r="CV25" s="101">
        <v>4.58</v>
      </c>
      <c r="CW25" s="101">
        <v>6233</v>
      </c>
      <c r="CX25" s="101">
        <v>259.70833333333297</v>
      </c>
      <c r="CY25" s="101">
        <v>289</v>
      </c>
      <c r="CZ25" s="101">
        <v>229</v>
      </c>
      <c r="DA25" s="101">
        <v>18.882886585400598</v>
      </c>
      <c r="DB25" s="101">
        <v>356.56340579710098</v>
      </c>
      <c r="DC25" s="101">
        <v>60</v>
      </c>
      <c r="DD25" s="101">
        <v>2.91</v>
      </c>
      <c r="DE25" s="101">
        <v>0.12125</v>
      </c>
      <c r="DF25" s="101">
        <v>0.27</v>
      </c>
      <c r="DG25" s="101">
        <v>0</v>
      </c>
      <c r="DH25" s="101">
        <v>0.10364288603704</v>
      </c>
      <c r="DI25" s="101">
        <v>1.0741847826087E-2</v>
      </c>
      <c r="DJ25" s="101">
        <v>0.27</v>
      </c>
      <c r="DK25" s="101">
        <v>20</v>
      </c>
      <c r="DL25" s="101">
        <v>0.83333333333333304</v>
      </c>
      <c r="DM25" s="101">
        <v>4</v>
      </c>
      <c r="DN25" s="101">
        <v>0</v>
      </c>
      <c r="DO25" s="101">
        <v>1.37260991217989</v>
      </c>
      <c r="DP25" s="101">
        <v>1.88405797101449</v>
      </c>
      <c r="DQ25" s="101">
        <v>4</v>
      </c>
      <c r="DR25" s="101">
        <v>386.13600000000002</v>
      </c>
      <c r="DS25" s="101">
        <v>16.088999999999999</v>
      </c>
      <c r="DT25" s="101">
        <v>16.088999999999999</v>
      </c>
      <c r="DU25" s="101">
        <v>16.088999999999999</v>
      </c>
      <c r="DV25" s="101">
        <v>0</v>
      </c>
      <c r="DW25" s="101">
        <v>0</v>
      </c>
      <c r="DX25" s="101">
        <v>0</v>
      </c>
      <c r="DY25" s="101">
        <f>AVERAGE(Total_Visitors_v3!B18:B24)</f>
        <v>1374.2857142857142</v>
      </c>
      <c r="DZ25" s="101">
        <f t="shared" si="1"/>
        <v>699</v>
      </c>
      <c r="EA25" s="101">
        <f t="shared" si="2"/>
        <v>3442</v>
      </c>
    </row>
    <row r="26" spans="1:131">
      <c r="A26" s="97">
        <v>42029</v>
      </c>
      <c r="B26" s="100">
        <v>1940</v>
      </c>
      <c r="C26" s="98"/>
      <c r="D26" s="98"/>
      <c r="E26" s="101">
        <v>7</v>
      </c>
      <c r="F26" s="98">
        <v>1</v>
      </c>
      <c r="G26" s="101">
        <v>1</v>
      </c>
      <c r="H26" s="101" t="s">
        <v>15</v>
      </c>
      <c r="I26" s="98">
        <v>0</v>
      </c>
      <c r="J26" s="98">
        <v>0</v>
      </c>
      <c r="K26" s="98">
        <v>0</v>
      </c>
      <c r="L26" s="98">
        <v>0</v>
      </c>
      <c r="M26" s="98">
        <v>10</v>
      </c>
      <c r="N26" s="98">
        <v>19</v>
      </c>
      <c r="O26" s="98">
        <f t="shared" si="0"/>
        <v>9</v>
      </c>
      <c r="P26" s="98"/>
      <c r="Q26" s="98"/>
      <c r="R26" s="98"/>
      <c r="S26" s="98"/>
      <c r="T26" s="98"/>
      <c r="U26" s="98"/>
      <c r="V26" s="98"/>
      <c r="W26" s="98"/>
      <c r="X26" s="98"/>
      <c r="Y26" s="98"/>
      <c r="Z26" s="98"/>
      <c r="AA26" s="98"/>
      <c r="AB26" s="98"/>
      <c r="AC26" s="98"/>
      <c r="AD26" s="98"/>
      <c r="AE26" s="98"/>
      <c r="AF26" s="98"/>
      <c r="AG26" s="98"/>
      <c r="AH26" s="98"/>
      <c r="AI26" s="98"/>
      <c r="AJ26" s="98"/>
      <c r="AK26" s="98"/>
      <c r="AL26" s="98"/>
      <c r="AM26" s="98"/>
      <c r="AN26" s="98"/>
      <c r="AO26" s="98"/>
      <c r="AP26" s="98"/>
      <c r="AQ26" s="98"/>
      <c r="AR26" s="101">
        <v>38</v>
      </c>
      <c r="AS26" s="101">
        <v>0</v>
      </c>
      <c r="AT26" s="101">
        <v>0</v>
      </c>
      <c r="AU26" s="101">
        <v>0</v>
      </c>
      <c r="AV26" s="101">
        <v>0</v>
      </c>
      <c r="AW26" s="101">
        <v>0</v>
      </c>
      <c r="AX26" s="101">
        <v>0</v>
      </c>
      <c r="AY26" s="101">
        <v>0</v>
      </c>
      <c r="AZ26" s="101">
        <v>0</v>
      </c>
      <c r="BA26" s="101">
        <v>0</v>
      </c>
      <c r="BB26" s="101">
        <v>0</v>
      </c>
      <c r="BC26" s="101">
        <v>0</v>
      </c>
      <c r="BD26" s="101">
        <v>0</v>
      </c>
      <c r="BE26" s="101">
        <v>0</v>
      </c>
      <c r="BF26" s="101">
        <v>0</v>
      </c>
      <c r="BG26" s="101">
        <v>318.99</v>
      </c>
      <c r="BH26" s="101">
        <v>13.29125</v>
      </c>
      <c r="BI26" s="101">
        <v>20.55</v>
      </c>
      <c r="BJ26" s="101">
        <v>6.44</v>
      </c>
      <c r="BK26" s="101">
        <v>5.2358673651284704</v>
      </c>
      <c r="BL26" s="101">
        <v>27.4143070652174</v>
      </c>
      <c r="BM26" s="101">
        <v>14.11</v>
      </c>
      <c r="BN26" s="101">
        <v>123.85</v>
      </c>
      <c r="BO26" s="101">
        <v>5.16041666666667</v>
      </c>
      <c r="BP26" s="101">
        <v>7.13</v>
      </c>
      <c r="BQ26" s="101">
        <v>0.73</v>
      </c>
      <c r="BR26" s="101">
        <v>1.6641840386486</v>
      </c>
      <c r="BS26" s="101">
        <v>2.7695085144927498</v>
      </c>
      <c r="BT26" s="101">
        <v>6.4</v>
      </c>
      <c r="BU26" s="101">
        <v>14.7</v>
      </c>
      <c r="BV26" s="101">
        <v>0.61250000000000004</v>
      </c>
      <c r="BW26" s="101">
        <v>0.89</v>
      </c>
      <c r="BX26" s="101">
        <v>0.4</v>
      </c>
      <c r="BY26" s="101">
        <v>0.20373149422494899</v>
      </c>
      <c r="BZ26" s="101">
        <v>4.15065217391304E-2</v>
      </c>
      <c r="CA26" s="101">
        <v>0.49</v>
      </c>
      <c r="CB26" s="101">
        <v>24428.560000000001</v>
      </c>
      <c r="CC26" s="101">
        <v>1017.85666666667</v>
      </c>
      <c r="CD26" s="101">
        <v>1020.51</v>
      </c>
      <c r="CE26" s="101">
        <v>1016.28</v>
      </c>
      <c r="CF26" s="101">
        <v>1.1098322108462499</v>
      </c>
      <c r="CG26" s="101">
        <v>1.23172753623187</v>
      </c>
      <c r="CH26" s="101">
        <v>4.23000000000002</v>
      </c>
      <c r="CI26" s="101">
        <v>44.29</v>
      </c>
      <c r="CJ26" s="101">
        <v>1.84541666666667</v>
      </c>
      <c r="CK26" s="101">
        <v>3.68</v>
      </c>
      <c r="CL26" s="101">
        <v>0.47</v>
      </c>
      <c r="CM26" s="101">
        <v>1.06881071316661</v>
      </c>
      <c r="CN26" s="101">
        <v>1.1423563405797099</v>
      </c>
      <c r="CO26" s="101">
        <v>3.21</v>
      </c>
      <c r="CP26" s="101">
        <v>80.8</v>
      </c>
      <c r="CQ26" s="101">
        <v>3.3666666666666698</v>
      </c>
      <c r="CR26" s="101">
        <v>6.71</v>
      </c>
      <c r="CS26" s="101">
        <v>0.92</v>
      </c>
      <c r="CT26" s="101">
        <v>1.94119117770656</v>
      </c>
      <c r="CU26" s="101">
        <v>3.7682231884058002</v>
      </c>
      <c r="CV26" s="101">
        <v>5.79</v>
      </c>
      <c r="CW26" s="101">
        <v>6435</v>
      </c>
      <c r="CX26" s="101">
        <v>268.125</v>
      </c>
      <c r="CY26" s="101">
        <v>328</v>
      </c>
      <c r="CZ26" s="101">
        <v>234</v>
      </c>
      <c r="DA26" s="101">
        <v>29.140309001375599</v>
      </c>
      <c r="DB26" s="101">
        <v>849.15760869565202</v>
      </c>
      <c r="DC26" s="101">
        <v>94</v>
      </c>
      <c r="DD26" s="101">
        <v>2.17</v>
      </c>
      <c r="DE26" s="101">
        <v>9.0416666666666701E-2</v>
      </c>
      <c r="DF26" s="101">
        <v>0.25</v>
      </c>
      <c r="DG26" s="101">
        <v>0</v>
      </c>
      <c r="DH26" s="101">
        <v>6.1536780565112803E-2</v>
      </c>
      <c r="DI26" s="101">
        <v>3.7867753623188399E-3</v>
      </c>
      <c r="DJ26" s="101">
        <v>0.25</v>
      </c>
      <c r="DK26" s="101">
        <v>21</v>
      </c>
      <c r="DL26" s="101">
        <v>0.875</v>
      </c>
      <c r="DM26" s="101">
        <v>4</v>
      </c>
      <c r="DN26" s="101">
        <v>0</v>
      </c>
      <c r="DO26" s="101">
        <v>1.4540049638094801</v>
      </c>
      <c r="DP26" s="101">
        <v>2.1141304347826102</v>
      </c>
      <c r="DQ26" s="101">
        <v>4</v>
      </c>
      <c r="DR26" s="101">
        <v>386.13600000000002</v>
      </c>
      <c r="DS26" s="101">
        <v>16.088999999999999</v>
      </c>
      <c r="DT26" s="101">
        <v>16.088999999999999</v>
      </c>
      <c r="DU26" s="101">
        <v>16.088999999999999</v>
      </c>
      <c r="DV26" s="101">
        <v>0</v>
      </c>
      <c r="DW26" s="101">
        <v>0</v>
      </c>
      <c r="DX26" s="101">
        <v>0</v>
      </c>
      <c r="DY26" s="101">
        <f>AVERAGE(Total_Visitors_v3!B19:B25)</f>
        <v>1259</v>
      </c>
      <c r="DZ26" s="101">
        <f t="shared" si="1"/>
        <v>2635</v>
      </c>
      <c r="EA26" s="101">
        <f t="shared" si="2"/>
        <v>2836</v>
      </c>
    </row>
    <row r="27" spans="1:131">
      <c r="A27" s="97">
        <v>42030</v>
      </c>
      <c r="B27" s="100">
        <v>532</v>
      </c>
      <c r="C27" s="98"/>
      <c r="D27" s="98"/>
      <c r="E27" s="101">
        <v>1</v>
      </c>
      <c r="F27" s="98">
        <v>0</v>
      </c>
      <c r="G27" s="101">
        <v>1</v>
      </c>
      <c r="H27" s="101" t="s">
        <v>15</v>
      </c>
      <c r="I27" s="98">
        <v>0</v>
      </c>
      <c r="J27" s="98">
        <v>0</v>
      </c>
      <c r="K27" s="98">
        <v>0</v>
      </c>
      <c r="L27" s="98">
        <v>0</v>
      </c>
      <c r="M27" s="98">
        <v>10</v>
      </c>
      <c r="N27" s="98">
        <v>17</v>
      </c>
      <c r="O27" s="98">
        <f t="shared" si="0"/>
        <v>7</v>
      </c>
      <c r="P27" s="98"/>
      <c r="Q27" s="98"/>
      <c r="R27" s="98"/>
      <c r="S27" s="98"/>
      <c r="T27" s="98"/>
      <c r="U27" s="98"/>
      <c r="V27" s="98"/>
      <c r="W27" s="98"/>
      <c r="X27" s="98"/>
      <c r="Y27" s="98"/>
      <c r="Z27" s="98"/>
      <c r="AA27" s="98"/>
      <c r="AB27" s="98"/>
      <c r="AC27" s="98"/>
      <c r="AD27" s="98"/>
      <c r="AE27" s="98"/>
      <c r="AF27" s="98"/>
      <c r="AG27" s="98"/>
      <c r="AH27" s="98"/>
      <c r="AI27" s="98"/>
      <c r="AJ27" s="98"/>
      <c r="AK27" s="98"/>
      <c r="AL27" s="98"/>
      <c r="AM27" s="98"/>
      <c r="AN27" s="98"/>
      <c r="AO27" s="98"/>
      <c r="AP27" s="98"/>
      <c r="AQ27" s="98"/>
      <c r="AR27" s="101">
        <v>16</v>
      </c>
      <c r="AS27" s="101">
        <v>0</v>
      </c>
      <c r="AT27" s="101">
        <v>0</v>
      </c>
      <c r="AU27" s="101">
        <v>0</v>
      </c>
      <c r="AV27" s="101">
        <v>0</v>
      </c>
      <c r="AW27" s="101">
        <v>0</v>
      </c>
      <c r="AX27" s="101">
        <v>0</v>
      </c>
      <c r="AY27" s="101">
        <v>0</v>
      </c>
      <c r="AZ27" s="101">
        <v>0</v>
      </c>
      <c r="BA27" s="101">
        <v>0</v>
      </c>
      <c r="BB27" s="101">
        <v>0</v>
      </c>
      <c r="BC27" s="101">
        <v>0</v>
      </c>
      <c r="BD27" s="101">
        <v>0</v>
      </c>
      <c r="BE27" s="101">
        <v>0</v>
      </c>
      <c r="BF27" s="101">
        <v>0</v>
      </c>
      <c r="BG27" s="101">
        <v>329.03</v>
      </c>
      <c r="BH27" s="101">
        <v>13.709583333333301</v>
      </c>
      <c r="BI27" s="101">
        <v>19.38</v>
      </c>
      <c r="BJ27" s="101">
        <v>7.58</v>
      </c>
      <c r="BK27" s="101">
        <v>3.4614290579453502</v>
      </c>
      <c r="BL27" s="101">
        <v>11.9814911231884</v>
      </c>
      <c r="BM27" s="101">
        <v>11.8</v>
      </c>
      <c r="BN27" s="101">
        <v>62.2</v>
      </c>
      <c r="BO27" s="101">
        <v>2.5916666666666699</v>
      </c>
      <c r="BP27" s="101">
        <v>7</v>
      </c>
      <c r="BQ27" s="101">
        <v>-0.56999999999999995</v>
      </c>
      <c r="BR27" s="101">
        <v>2.3848428380752602</v>
      </c>
      <c r="BS27" s="101">
        <v>5.6874753623188399</v>
      </c>
      <c r="BT27" s="101">
        <v>7.57</v>
      </c>
      <c r="BU27" s="101">
        <v>11.55</v>
      </c>
      <c r="BV27" s="101">
        <v>0.48125000000000001</v>
      </c>
      <c r="BW27" s="101">
        <v>0.67</v>
      </c>
      <c r="BX27" s="101">
        <v>0.33</v>
      </c>
      <c r="BY27" s="101">
        <v>0.103936121686853</v>
      </c>
      <c r="BZ27" s="101">
        <v>1.08027173913043E-2</v>
      </c>
      <c r="CA27" s="101">
        <v>0.34</v>
      </c>
      <c r="CB27" s="101">
        <v>24533.279999999999</v>
      </c>
      <c r="CC27" s="101">
        <v>1022.22</v>
      </c>
      <c r="CD27" s="101">
        <v>1025.1300000000001</v>
      </c>
      <c r="CE27" s="101">
        <v>1020.46</v>
      </c>
      <c r="CF27" s="101">
        <v>1.5423443477240999</v>
      </c>
      <c r="CG27" s="101">
        <v>2.3788260869564799</v>
      </c>
      <c r="CH27" s="101">
        <v>4.6700000000000701</v>
      </c>
      <c r="CI27" s="101">
        <v>25.42</v>
      </c>
      <c r="CJ27" s="101">
        <v>1.0591666666666699</v>
      </c>
      <c r="CK27" s="101">
        <v>2</v>
      </c>
      <c r="CL27" s="101">
        <v>0.28999999999999998</v>
      </c>
      <c r="CM27" s="101">
        <v>0.54760281279382605</v>
      </c>
      <c r="CN27" s="101">
        <v>0.29986884057971003</v>
      </c>
      <c r="CO27" s="101">
        <v>1.71</v>
      </c>
      <c r="CP27" s="101">
        <v>49.38</v>
      </c>
      <c r="CQ27" s="101">
        <v>2.0575000000000001</v>
      </c>
      <c r="CR27" s="101">
        <v>4.07</v>
      </c>
      <c r="CS27" s="101">
        <v>0.46</v>
      </c>
      <c r="CT27" s="101">
        <v>1.19245544990159</v>
      </c>
      <c r="CU27" s="101">
        <v>1.42195</v>
      </c>
      <c r="CV27" s="101">
        <v>3.61</v>
      </c>
      <c r="CW27" s="101">
        <v>6908</v>
      </c>
      <c r="CX27" s="101">
        <v>287.83333333333297</v>
      </c>
      <c r="CY27" s="101">
        <v>358</v>
      </c>
      <c r="CZ27" s="101">
        <v>211</v>
      </c>
      <c r="DA27" s="101">
        <v>40.121193214154701</v>
      </c>
      <c r="DB27" s="101">
        <v>1609.7101449275401</v>
      </c>
      <c r="DC27" s="101">
        <v>147</v>
      </c>
      <c r="DD27" s="101">
        <v>3.7</v>
      </c>
      <c r="DE27" s="101">
        <v>0.15416666666666701</v>
      </c>
      <c r="DF27" s="101">
        <v>0.34</v>
      </c>
      <c r="DG27" s="101">
        <v>0</v>
      </c>
      <c r="DH27" s="101">
        <v>0.105249875210777</v>
      </c>
      <c r="DI27" s="101">
        <v>1.1077536231884099E-2</v>
      </c>
      <c r="DJ27" s="101">
        <v>0.34</v>
      </c>
      <c r="DK27" s="101">
        <v>22</v>
      </c>
      <c r="DL27" s="101">
        <v>0.91666666666666696</v>
      </c>
      <c r="DM27" s="101">
        <v>4</v>
      </c>
      <c r="DN27" s="101">
        <v>0</v>
      </c>
      <c r="DO27" s="101">
        <v>1.52989532653215</v>
      </c>
      <c r="DP27" s="101">
        <v>2.3405797101449299</v>
      </c>
      <c r="DQ27" s="101">
        <v>4</v>
      </c>
      <c r="DR27" s="101">
        <v>386.13600000000002</v>
      </c>
      <c r="DS27" s="101">
        <v>16.088999999999999</v>
      </c>
      <c r="DT27" s="101">
        <v>16.088999999999999</v>
      </c>
      <c r="DU27" s="101">
        <v>16.088999999999999</v>
      </c>
      <c r="DV27" s="101">
        <v>0</v>
      </c>
      <c r="DW27" s="101">
        <v>0</v>
      </c>
      <c r="DX27" s="101">
        <v>0</v>
      </c>
      <c r="DY27" s="101">
        <f>AVERAGE(Total_Visitors_v3!B20:B26)</f>
        <v>1131</v>
      </c>
      <c r="DZ27" s="101">
        <f t="shared" si="1"/>
        <v>1940</v>
      </c>
      <c r="EA27" s="101">
        <f t="shared" si="2"/>
        <v>1201</v>
      </c>
    </row>
    <row r="28" spans="1:131">
      <c r="A28" s="97">
        <v>42031</v>
      </c>
      <c r="B28" s="100">
        <v>457</v>
      </c>
      <c r="C28" s="98"/>
      <c r="D28" s="98"/>
      <c r="E28" s="101">
        <v>2</v>
      </c>
      <c r="F28" s="98">
        <v>0</v>
      </c>
      <c r="G28" s="101">
        <v>1</v>
      </c>
      <c r="H28" s="101" t="s">
        <v>15</v>
      </c>
      <c r="I28" s="98">
        <v>0</v>
      </c>
      <c r="J28" s="98">
        <v>0</v>
      </c>
      <c r="K28" s="98">
        <v>0</v>
      </c>
      <c r="L28" s="98">
        <v>0</v>
      </c>
      <c r="M28" s="98">
        <v>10</v>
      </c>
      <c r="N28" s="98">
        <v>17</v>
      </c>
      <c r="O28" s="98">
        <f t="shared" si="0"/>
        <v>7</v>
      </c>
      <c r="P28" s="98"/>
      <c r="Q28" s="98"/>
      <c r="R28" s="98"/>
      <c r="S28" s="98"/>
      <c r="T28" s="98"/>
      <c r="U28" s="98"/>
      <c r="V28" s="98"/>
      <c r="W28" s="98"/>
      <c r="X28" s="98"/>
      <c r="Y28" s="98"/>
      <c r="Z28" s="98"/>
      <c r="AA28" s="98"/>
      <c r="AB28" s="98"/>
      <c r="AC28" s="98"/>
      <c r="AD28" s="98"/>
      <c r="AE28" s="98"/>
      <c r="AF28" s="98"/>
      <c r="AG28" s="98"/>
      <c r="AH28" s="98"/>
      <c r="AI28" s="98"/>
      <c r="AJ28" s="98"/>
      <c r="AK28" s="98"/>
      <c r="AL28" s="98"/>
      <c r="AM28" s="98"/>
      <c r="AN28" s="98"/>
      <c r="AO28" s="98"/>
      <c r="AP28" s="98"/>
      <c r="AQ28" s="98"/>
      <c r="AR28" s="101">
        <v>27</v>
      </c>
      <c r="AS28" s="101">
        <v>0</v>
      </c>
      <c r="AT28" s="101">
        <v>0</v>
      </c>
      <c r="AU28" s="101">
        <v>0</v>
      </c>
      <c r="AV28" s="101">
        <v>0</v>
      </c>
      <c r="AW28" s="101">
        <v>0</v>
      </c>
      <c r="AX28" s="101">
        <v>0</v>
      </c>
      <c r="AY28" s="101">
        <v>0</v>
      </c>
      <c r="AZ28" s="101">
        <v>0</v>
      </c>
      <c r="BA28" s="101">
        <v>0</v>
      </c>
      <c r="BB28" s="101">
        <v>0</v>
      </c>
      <c r="BC28" s="101">
        <v>0</v>
      </c>
      <c r="BD28" s="101">
        <v>0</v>
      </c>
      <c r="BE28" s="101">
        <v>0</v>
      </c>
      <c r="BF28" s="101">
        <v>0</v>
      </c>
      <c r="BG28" s="101">
        <v>397.73</v>
      </c>
      <c r="BH28" s="101">
        <v>16.5720833333333</v>
      </c>
      <c r="BI28" s="101">
        <v>25.38</v>
      </c>
      <c r="BJ28" s="101">
        <v>10.34</v>
      </c>
      <c r="BK28" s="101">
        <v>5.3343073216162997</v>
      </c>
      <c r="BL28" s="101">
        <v>28.454834601449299</v>
      </c>
      <c r="BM28" s="101">
        <v>15.04</v>
      </c>
      <c r="BN28" s="101">
        <v>181.4</v>
      </c>
      <c r="BO28" s="101">
        <v>7.55833333333333</v>
      </c>
      <c r="BP28" s="101">
        <v>9.6999999999999993</v>
      </c>
      <c r="BQ28" s="101">
        <v>5.57</v>
      </c>
      <c r="BR28" s="101">
        <v>1.3752522825211799</v>
      </c>
      <c r="BS28" s="101">
        <v>1.8913188405797099</v>
      </c>
      <c r="BT28" s="101">
        <v>4.13</v>
      </c>
      <c r="BU28" s="101">
        <v>13.91</v>
      </c>
      <c r="BV28" s="101">
        <v>0.57958333333333301</v>
      </c>
      <c r="BW28" s="101">
        <v>0.75</v>
      </c>
      <c r="BX28" s="101">
        <v>0.33</v>
      </c>
      <c r="BY28" s="101">
        <v>0.15749338610451799</v>
      </c>
      <c r="BZ28" s="101">
        <v>2.48041666666667E-2</v>
      </c>
      <c r="CA28" s="101">
        <v>0.42</v>
      </c>
      <c r="CB28" s="101">
        <v>24491.79</v>
      </c>
      <c r="CC28" s="101">
        <v>1020.49125</v>
      </c>
      <c r="CD28" s="101">
        <v>1021.7</v>
      </c>
      <c r="CE28" s="101">
        <v>1019.37</v>
      </c>
      <c r="CF28" s="101">
        <v>0.70314394902003896</v>
      </c>
      <c r="CG28" s="101">
        <v>0.49441141304349501</v>
      </c>
      <c r="CH28" s="101">
        <v>2.33000000000004</v>
      </c>
      <c r="CI28" s="101">
        <v>29.51</v>
      </c>
      <c r="CJ28" s="101">
        <v>1.2295833333333299</v>
      </c>
      <c r="CK28" s="101">
        <v>3.42</v>
      </c>
      <c r="CL28" s="101">
        <v>0.2</v>
      </c>
      <c r="CM28" s="101">
        <v>0.87812289506684604</v>
      </c>
      <c r="CN28" s="101">
        <v>0.77109981884057999</v>
      </c>
      <c r="CO28" s="101">
        <v>3.22</v>
      </c>
      <c r="CP28" s="101">
        <v>39.18</v>
      </c>
      <c r="CQ28" s="101">
        <v>1.6325000000000001</v>
      </c>
      <c r="CR28" s="101">
        <v>5.47</v>
      </c>
      <c r="CS28" s="101">
        <v>0.02</v>
      </c>
      <c r="CT28" s="101">
        <v>1.7439042903534101</v>
      </c>
      <c r="CU28" s="101">
        <v>3.0412021739130402</v>
      </c>
      <c r="CV28" s="101">
        <v>5.45</v>
      </c>
      <c r="CW28" s="101">
        <v>5921</v>
      </c>
      <c r="CX28" s="101">
        <v>246.708333333333</v>
      </c>
      <c r="CY28" s="101">
        <v>301</v>
      </c>
      <c r="CZ28" s="101">
        <v>152</v>
      </c>
      <c r="DA28" s="101">
        <v>50.382432382266202</v>
      </c>
      <c r="DB28" s="101">
        <v>2538.3894927536198</v>
      </c>
      <c r="DC28" s="101">
        <v>149</v>
      </c>
      <c r="DD28" s="101">
        <v>1.42</v>
      </c>
      <c r="DE28" s="101">
        <v>5.9166666666666701E-2</v>
      </c>
      <c r="DF28" s="101">
        <v>0.3</v>
      </c>
      <c r="DG28" s="101">
        <v>0</v>
      </c>
      <c r="DH28" s="101">
        <v>8.7869303472564497E-2</v>
      </c>
      <c r="DI28" s="101">
        <v>7.7210144927536296E-3</v>
      </c>
      <c r="DJ28" s="101">
        <v>0.3</v>
      </c>
      <c r="DK28" s="101">
        <v>24</v>
      </c>
      <c r="DL28" s="101">
        <v>1</v>
      </c>
      <c r="DM28" s="101">
        <v>5</v>
      </c>
      <c r="DN28" s="101">
        <v>0</v>
      </c>
      <c r="DO28" s="101">
        <v>1.7194539072421899</v>
      </c>
      <c r="DP28" s="101">
        <v>2.9565217391304301</v>
      </c>
      <c r="DQ28" s="101">
        <v>5</v>
      </c>
      <c r="DR28" s="101">
        <v>386.13600000000002</v>
      </c>
      <c r="DS28" s="101">
        <v>16.088999999999999</v>
      </c>
      <c r="DT28" s="101">
        <v>16.088999999999999</v>
      </c>
      <c r="DU28" s="101">
        <v>16.088999999999999</v>
      </c>
      <c r="DV28" s="101">
        <v>0</v>
      </c>
      <c r="DW28" s="101">
        <v>0</v>
      </c>
      <c r="DX28" s="101">
        <v>0</v>
      </c>
      <c r="DY28" s="101">
        <f>AVERAGE(Total_Visitors_v3!B21:B27)</f>
        <v>1035.4285714285713</v>
      </c>
      <c r="DZ28" s="101">
        <f t="shared" si="1"/>
        <v>532</v>
      </c>
      <c r="EA28" s="101">
        <f t="shared" si="2"/>
        <v>603</v>
      </c>
    </row>
    <row r="29" spans="1:131">
      <c r="A29" s="97">
        <v>42032</v>
      </c>
      <c r="B29" s="100">
        <v>536</v>
      </c>
      <c r="C29" s="98"/>
      <c r="D29" s="98"/>
      <c r="E29" s="101">
        <v>3</v>
      </c>
      <c r="F29" s="98">
        <v>0</v>
      </c>
      <c r="G29" s="101">
        <v>1</v>
      </c>
      <c r="H29" s="101" t="s">
        <v>15</v>
      </c>
      <c r="I29" s="98">
        <v>0</v>
      </c>
      <c r="J29" s="98">
        <v>0</v>
      </c>
      <c r="K29" s="98">
        <v>0</v>
      </c>
      <c r="L29" s="98">
        <v>0</v>
      </c>
      <c r="M29" s="98">
        <v>10</v>
      </c>
      <c r="N29" s="98">
        <v>17</v>
      </c>
      <c r="O29" s="98">
        <f t="shared" si="0"/>
        <v>7</v>
      </c>
      <c r="P29" s="98"/>
      <c r="Q29" s="98"/>
      <c r="R29" s="98"/>
      <c r="S29" s="98"/>
      <c r="T29" s="98"/>
      <c r="U29" s="98"/>
      <c r="V29" s="98"/>
      <c r="W29" s="98"/>
      <c r="X29" s="98"/>
      <c r="Y29" s="98"/>
      <c r="Z29" s="98"/>
      <c r="AA29" s="98"/>
      <c r="AB29" s="98"/>
      <c r="AC29" s="98"/>
      <c r="AD29" s="98"/>
      <c r="AE29" s="98"/>
      <c r="AF29" s="98"/>
      <c r="AG29" s="98"/>
      <c r="AH29" s="98"/>
      <c r="AI29" s="98"/>
      <c r="AJ29" s="98"/>
      <c r="AK29" s="98"/>
      <c r="AL29" s="98"/>
      <c r="AM29" s="98"/>
      <c r="AN29" s="98"/>
      <c r="AO29" s="98"/>
      <c r="AP29" s="98"/>
      <c r="AQ29" s="98"/>
      <c r="AR29" s="101">
        <v>22</v>
      </c>
      <c r="AS29" s="101">
        <v>0</v>
      </c>
      <c r="AT29" s="101">
        <v>0</v>
      </c>
      <c r="AU29" s="101">
        <v>0</v>
      </c>
      <c r="AV29" s="101">
        <v>0</v>
      </c>
      <c r="AW29" s="101">
        <v>0</v>
      </c>
      <c r="AX29" s="101">
        <v>0</v>
      </c>
      <c r="AY29" s="101">
        <v>0</v>
      </c>
      <c r="AZ29" s="101">
        <v>0</v>
      </c>
      <c r="BA29" s="101">
        <v>0</v>
      </c>
      <c r="BB29" s="101">
        <v>0</v>
      </c>
      <c r="BC29" s="101">
        <v>0</v>
      </c>
      <c r="BD29" s="101">
        <v>0</v>
      </c>
      <c r="BE29" s="101">
        <v>0</v>
      </c>
      <c r="BF29" s="101">
        <v>0</v>
      </c>
      <c r="BG29" s="101">
        <v>389.35</v>
      </c>
      <c r="BH29" s="101">
        <v>16.222916666666698</v>
      </c>
      <c r="BI29" s="101">
        <v>23.8</v>
      </c>
      <c r="BJ29" s="101">
        <v>9.7200000000000006</v>
      </c>
      <c r="BK29" s="101">
        <v>5.1040720990943704</v>
      </c>
      <c r="BL29" s="101">
        <v>26.051551992753598</v>
      </c>
      <c r="BM29" s="101">
        <v>14.08</v>
      </c>
      <c r="BN29" s="101">
        <v>244.37</v>
      </c>
      <c r="BO29" s="101">
        <v>10.182083333333299</v>
      </c>
      <c r="BP29" s="101">
        <v>14.12</v>
      </c>
      <c r="BQ29" s="101">
        <v>7.21</v>
      </c>
      <c r="BR29" s="101">
        <v>2.3141905884585499</v>
      </c>
      <c r="BS29" s="101">
        <v>5.3554780797101502</v>
      </c>
      <c r="BT29" s="101">
        <v>6.91</v>
      </c>
      <c r="BU29" s="101">
        <v>16.93</v>
      </c>
      <c r="BV29" s="101">
        <v>0.70541666666666702</v>
      </c>
      <c r="BW29" s="101">
        <v>0.93</v>
      </c>
      <c r="BX29" s="101">
        <v>0.39</v>
      </c>
      <c r="BY29" s="101">
        <v>0.18780144849806399</v>
      </c>
      <c r="BZ29" s="101">
        <v>3.5269384057970997E-2</v>
      </c>
      <c r="CA29" s="101">
        <v>0.54</v>
      </c>
      <c r="CB29" s="101">
        <v>24518.65</v>
      </c>
      <c r="CC29" s="101">
        <v>1021.6104166666699</v>
      </c>
      <c r="CD29" s="101">
        <v>1023.95</v>
      </c>
      <c r="CE29" s="101">
        <v>1020.61</v>
      </c>
      <c r="CF29" s="101">
        <v>0.94228436198452903</v>
      </c>
      <c r="CG29" s="101">
        <v>0.88789981884059199</v>
      </c>
      <c r="CH29" s="101">
        <v>3.3400000000000301</v>
      </c>
      <c r="CI29" s="101">
        <v>19.46</v>
      </c>
      <c r="CJ29" s="101">
        <v>0.81083333333333296</v>
      </c>
      <c r="CK29" s="101">
        <v>3.12</v>
      </c>
      <c r="CL29" s="101">
        <v>0</v>
      </c>
      <c r="CM29" s="101">
        <v>0.91760044665973495</v>
      </c>
      <c r="CN29" s="101">
        <v>0.84199057971014502</v>
      </c>
      <c r="CO29" s="101">
        <v>3.12</v>
      </c>
      <c r="CP29" s="101">
        <v>39.18</v>
      </c>
      <c r="CQ29" s="101">
        <v>1.6325000000000001</v>
      </c>
      <c r="CR29" s="101">
        <v>5.47</v>
      </c>
      <c r="CS29" s="101">
        <v>0.02</v>
      </c>
      <c r="CT29" s="101">
        <v>1.7439042903534101</v>
      </c>
      <c r="CU29" s="101">
        <v>3.0412021739130402</v>
      </c>
      <c r="CV29" s="101">
        <v>5.45</v>
      </c>
      <c r="CW29" s="101">
        <v>1374</v>
      </c>
      <c r="CX29" s="101">
        <v>57.25</v>
      </c>
      <c r="CY29" s="101">
        <v>111</v>
      </c>
      <c r="CZ29" s="101">
        <v>15</v>
      </c>
      <c r="DA29" s="101">
        <v>31.187023499888699</v>
      </c>
      <c r="DB29" s="101">
        <v>972.63043478260897</v>
      </c>
      <c r="DC29" s="101">
        <v>96</v>
      </c>
      <c r="DD29" s="101">
        <v>1.3</v>
      </c>
      <c r="DE29" s="101">
        <v>5.4166666666666703E-2</v>
      </c>
      <c r="DF29" s="101">
        <v>0.17</v>
      </c>
      <c r="DG29" s="101">
        <v>0</v>
      </c>
      <c r="DH29" s="101">
        <v>6.1071352899109199E-2</v>
      </c>
      <c r="DI29" s="101">
        <v>3.7297101449275398E-3</v>
      </c>
      <c r="DJ29" s="101">
        <v>0.17</v>
      </c>
      <c r="DK29" s="101">
        <v>23</v>
      </c>
      <c r="DL29" s="101">
        <v>0.95833333333333304</v>
      </c>
      <c r="DM29" s="101">
        <v>5</v>
      </c>
      <c r="DN29" s="101">
        <v>0</v>
      </c>
      <c r="DO29" s="101">
        <v>1.62799334115364</v>
      </c>
      <c r="DP29" s="101">
        <v>2.65036231884058</v>
      </c>
      <c r="DQ29" s="101">
        <v>5</v>
      </c>
      <c r="DR29" s="101">
        <v>368.483</v>
      </c>
      <c r="DS29" s="101">
        <v>15.3534583333333</v>
      </c>
      <c r="DT29" s="101">
        <v>16.088999999999999</v>
      </c>
      <c r="DU29" s="101">
        <v>7.9710000000000001</v>
      </c>
      <c r="DV29" s="101">
        <v>2.1807284379141598</v>
      </c>
      <c r="DW29" s="101">
        <v>4.7555765199275299</v>
      </c>
      <c r="DX29" s="101">
        <v>8.1180000000000003</v>
      </c>
      <c r="DY29" s="101">
        <f>AVERAGE(Total_Visitors_v3!B22:B28)</f>
        <v>1014.5714285714286</v>
      </c>
      <c r="DZ29" s="101">
        <f t="shared" si="1"/>
        <v>457</v>
      </c>
      <c r="EA29" s="101">
        <f t="shared" si="2"/>
        <v>536</v>
      </c>
    </row>
    <row r="30" spans="1:131">
      <c r="A30" s="97">
        <v>42033</v>
      </c>
      <c r="B30" s="100">
        <v>606</v>
      </c>
      <c r="C30" s="98"/>
      <c r="D30" s="98"/>
      <c r="E30" s="101">
        <v>4</v>
      </c>
      <c r="F30" s="98">
        <v>0</v>
      </c>
      <c r="G30" s="101">
        <v>1</v>
      </c>
      <c r="H30" s="101" t="s">
        <v>15</v>
      </c>
      <c r="I30" s="98">
        <v>0</v>
      </c>
      <c r="J30" s="98">
        <v>0</v>
      </c>
      <c r="K30" s="98">
        <v>0</v>
      </c>
      <c r="L30" s="98">
        <v>0</v>
      </c>
      <c r="M30" s="98">
        <v>10</v>
      </c>
      <c r="N30" s="98">
        <v>17</v>
      </c>
      <c r="O30" s="98">
        <f t="shared" si="0"/>
        <v>7</v>
      </c>
      <c r="P30" s="98"/>
      <c r="Q30" s="98"/>
      <c r="R30" s="98"/>
      <c r="S30" s="98"/>
      <c r="T30" s="98"/>
      <c r="U30" s="98"/>
      <c r="V30" s="98"/>
      <c r="W30" s="98"/>
      <c r="X30" s="98"/>
      <c r="Y30" s="98"/>
      <c r="Z30" s="98"/>
      <c r="AA30" s="98"/>
      <c r="AB30" s="98"/>
      <c r="AC30" s="98"/>
      <c r="AD30" s="98"/>
      <c r="AE30" s="98"/>
      <c r="AF30" s="98"/>
      <c r="AG30" s="98"/>
      <c r="AH30" s="98"/>
      <c r="AI30" s="98"/>
      <c r="AJ30" s="98"/>
      <c r="AK30" s="98"/>
      <c r="AL30" s="98"/>
      <c r="AM30" s="98"/>
      <c r="AN30" s="98"/>
      <c r="AO30" s="98"/>
      <c r="AP30" s="98"/>
      <c r="AQ30" s="98"/>
      <c r="AR30" s="101">
        <v>22</v>
      </c>
      <c r="AS30" s="101">
        <v>0</v>
      </c>
      <c r="AT30" s="101">
        <v>0</v>
      </c>
      <c r="AU30" s="101">
        <v>0</v>
      </c>
      <c r="AV30" s="101">
        <v>0</v>
      </c>
      <c r="AW30" s="101">
        <v>0</v>
      </c>
      <c r="AX30" s="101">
        <v>0</v>
      </c>
      <c r="AY30" s="101">
        <v>0</v>
      </c>
      <c r="AZ30" s="101">
        <v>0</v>
      </c>
      <c r="BA30" s="101">
        <v>0</v>
      </c>
      <c r="BB30" s="101">
        <v>0</v>
      </c>
      <c r="BC30" s="101">
        <v>0</v>
      </c>
      <c r="BD30" s="101">
        <v>0</v>
      </c>
      <c r="BE30" s="101">
        <v>0</v>
      </c>
      <c r="BF30" s="101">
        <v>0</v>
      </c>
      <c r="BG30" s="101">
        <v>421.97</v>
      </c>
      <c r="BH30" s="101">
        <v>17.582083333333301</v>
      </c>
      <c r="BI30" s="101">
        <v>23.95</v>
      </c>
      <c r="BJ30" s="101">
        <v>12.19</v>
      </c>
      <c r="BK30" s="101">
        <v>4.2239081214960796</v>
      </c>
      <c r="BL30" s="101">
        <v>17.8413998188406</v>
      </c>
      <c r="BM30" s="101">
        <v>11.76</v>
      </c>
      <c r="BN30" s="101">
        <v>334.23</v>
      </c>
      <c r="BO30" s="101">
        <v>13.92625</v>
      </c>
      <c r="BP30" s="101">
        <v>17.28</v>
      </c>
      <c r="BQ30" s="101">
        <v>10.97</v>
      </c>
      <c r="BR30" s="101">
        <v>1.9032507945503501</v>
      </c>
      <c r="BS30" s="101">
        <v>3.6223635869565198</v>
      </c>
      <c r="BT30" s="101">
        <v>6.31</v>
      </c>
      <c r="BU30" s="101">
        <v>19.32</v>
      </c>
      <c r="BV30" s="101">
        <v>0.80500000000000005</v>
      </c>
      <c r="BW30" s="101">
        <v>0.93</v>
      </c>
      <c r="BX30" s="101">
        <v>0.57999999999999996</v>
      </c>
      <c r="BY30" s="101">
        <v>0.12897589933276499</v>
      </c>
      <c r="BZ30" s="101">
        <v>1.6634782608695699E-2</v>
      </c>
      <c r="CA30" s="101">
        <v>0.35</v>
      </c>
      <c r="CB30" s="101">
        <v>24561.759999999998</v>
      </c>
      <c r="CC30" s="101">
        <v>1023.40666666667</v>
      </c>
      <c r="CD30" s="101">
        <v>1026.1400000000001</v>
      </c>
      <c r="CE30" s="101">
        <v>1021.29</v>
      </c>
      <c r="CF30" s="101">
        <v>1.43551132131489</v>
      </c>
      <c r="CG30" s="101">
        <v>2.06069275362323</v>
      </c>
      <c r="CH30" s="101">
        <v>4.85000000000014</v>
      </c>
      <c r="CI30" s="101">
        <v>16.77</v>
      </c>
      <c r="CJ30" s="101">
        <v>0.69874999999999998</v>
      </c>
      <c r="CK30" s="101">
        <v>2.0699999999999998</v>
      </c>
      <c r="CL30" s="101">
        <v>0</v>
      </c>
      <c r="CM30" s="101">
        <v>0.67689388096433301</v>
      </c>
      <c r="CN30" s="101">
        <v>0.458185326086956</v>
      </c>
      <c r="CO30" s="101">
        <v>2.0699999999999998</v>
      </c>
      <c r="CP30" s="101">
        <v>31.9</v>
      </c>
      <c r="CQ30" s="101">
        <v>1.3291666666666699</v>
      </c>
      <c r="CR30" s="101">
        <v>4.07</v>
      </c>
      <c r="CS30" s="101">
        <v>0.1</v>
      </c>
      <c r="CT30" s="101">
        <v>1.36719616819198</v>
      </c>
      <c r="CU30" s="101">
        <v>1.86922536231884</v>
      </c>
      <c r="CV30" s="101">
        <v>3.97</v>
      </c>
      <c r="CW30" s="101">
        <v>1374</v>
      </c>
      <c r="CX30" s="101">
        <v>57.25</v>
      </c>
      <c r="CY30" s="101">
        <v>111</v>
      </c>
      <c r="CZ30" s="101">
        <v>15</v>
      </c>
      <c r="DA30" s="101">
        <v>31.187023499888699</v>
      </c>
      <c r="DB30" s="101">
        <v>972.63043478260897</v>
      </c>
      <c r="DC30" s="101">
        <v>96</v>
      </c>
      <c r="DD30" s="101">
        <v>12.66</v>
      </c>
      <c r="DE30" s="101">
        <v>0.52749999999999997</v>
      </c>
      <c r="DF30" s="101">
        <v>1</v>
      </c>
      <c r="DG30" s="101">
        <v>0</v>
      </c>
      <c r="DH30" s="101">
        <v>0.27644088919223098</v>
      </c>
      <c r="DI30" s="101">
        <v>7.6419565217391294E-2</v>
      </c>
      <c r="DJ30" s="101">
        <v>1</v>
      </c>
      <c r="DK30" s="101">
        <v>20</v>
      </c>
      <c r="DL30" s="101">
        <v>0.83333333333333304</v>
      </c>
      <c r="DM30" s="101">
        <v>4</v>
      </c>
      <c r="DN30" s="101">
        <v>0</v>
      </c>
      <c r="DO30" s="101">
        <v>1.37260991217989</v>
      </c>
      <c r="DP30" s="101">
        <v>1.88405797101449</v>
      </c>
      <c r="DQ30" s="101">
        <v>4</v>
      </c>
      <c r="DR30" s="101">
        <v>296.88</v>
      </c>
      <c r="DS30" s="101">
        <v>12.37</v>
      </c>
      <c r="DT30" s="101">
        <v>16.088999999999999</v>
      </c>
      <c r="DU30" s="101">
        <v>0.747</v>
      </c>
      <c r="DV30" s="101">
        <v>6.2243612628473599</v>
      </c>
      <c r="DW30" s="101">
        <v>38.742673130434802</v>
      </c>
      <c r="DX30" s="101">
        <v>15.342000000000001</v>
      </c>
      <c r="DY30" s="101">
        <f>AVERAGE(Total_Visitors_v3!B23:B29)</f>
        <v>1014.5714285714286</v>
      </c>
      <c r="DZ30" s="101">
        <f t="shared" si="1"/>
        <v>536</v>
      </c>
      <c r="EA30" s="101">
        <f t="shared" si="2"/>
        <v>303</v>
      </c>
    </row>
    <row r="31" spans="1:131">
      <c r="A31" s="97">
        <v>42034</v>
      </c>
      <c r="B31" s="100">
        <v>932</v>
      </c>
      <c r="C31" s="98"/>
      <c r="D31" s="98"/>
      <c r="E31" s="101">
        <v>5</v>
      </c>
      <c r="F31" s="98">
        <v>0</v>
      </c>
      <c r="G31" s="101">
        <v>1</v>
      </c>
      <c r="H31" s="101" t="s">
        <v>15</v>
      </c>
      <c r="I31" s="98">
        <v>0</v>
      </c>
      <c r="J31" s="98">
        <v>0</v>
      </c>
      <c r="K31" s="98">
        <v>0</v>
      </c>
      <c r="L31" s="98">
        <v>0</v>
      </c>
      <c r="M31" s="98">
        <v>10</v>
      </c>
      <c r="N31" s="98">
        <v>17</v>
      </c>
      <c r="O31" s="98">
        <f t="shared" si="0"/>
        <v>7</v>
      </c>
      <c r="P31" s="98"/>
      <c r="Q31" s="98"/>
      <c r="R31" s="98"/>
      <c r="S31" s="98"/>
      <c r="T31" s="98"/>
      <c r="U31" s="98"/>
      <c r="V31" s="98"/>
      <c r="W31" s="98"/>
      <c r="X31" s="98"/>
      <c r="Y31" s="98"/>
      <c r="Z31" s="98"/>
      <c r="AA31" s="98"/>
      <c r="AB31" s="98"/>
      <c r="AC31" s="98"/>
      <c r="AD31" s="98"/>
      <c r="AE31" s="98"/>
      <c r="AF31" s="98"/>
      <c r="AG31" s="98"/>
      <c r="AH31" s="98"/>
      <c r="AI31" s="98"/>
      <c r="AJ31" s="98"/>
      <c r="AK31" s="98"/>
      <c r="AL31" s="98"/>
      <c r="AM31" s="98"/>
      <c r="AN31" s="98"/>
      <c r="AO31" s="98"/>
      <c r="AP31" s="98"/>
      <c r="AQ31" s="98"/>
      <c r="AR31" s="101">
        <v>17</v>
      </c>
      <c r="AS31" s="101">
        <v>0</v>
      </c>
      <c r="AT31" s="101">
        <v>0</v>
      </c>
      <c r="AU31" s="101">
        <v>0</v>
      </c>
      <c r="AV31" s="101">
        <v>0</v>
      </c>
      <c r="AW31" s="101">
        <v>0</v>
      </c>
      <c r="AX31" s="101">
        <v>0</v>
      </c>
      <c r="AY31" s="101">
        <v>0</v>
      </c>
      <c r="AZ31" s="101">
        <v>0</v>
      </c>
      <c r="BA31" s="101">
        <v>0</v>
      </c>
      <c r="BB31" s="101">
        <v>0</v>
      </c>
      <c r="BC31" s="101">
        <v>0</v>
      </c>
      <c r="BD31" s="101">
        <v>0</v>
      </c>
      <c r="BE31" s="101">
        <v>0</v>
      </c>
      <c r="BF31" s="101">
        <v>0</v>
      </c>
      <c r="BG31" s="101">
        <v>328.59</v>
      </c>
      <c r="BH31" s="101">
        <v>13.69125</v>
      </c>
      <c r="BI31" s="101">
        <v>17.21</v>
      </c>
      <c r="BJ31" s="101">
        <v>10.92</v>
      </c>
      <c r="BK31" s="101">
        <v>1.99965717170415</v>
      </c>
      <c r="BL31" s="101">
        <v>3.9986288043478302</v>
      </c>
      <c r="BM31" s="101">
        <v>6.29</v>
      </c>
      <c r="BN31" s="101">
        <v>155.05000000000001</v>
      </c>
      <c r="BO31" s="101">
        <v>6.4604166666666698</v>
      </c>
      <c r="BP31" s="101">
        <v>11.41</v>
      </c>
      <c r="BQ31" s="101">
        <v>5.15</v>
      </c>
      <c r="BR31" s="101">
        <v>1.36684810124756</v>
      </c>
      <c r="BS31" s="101">
        <v>1.8682737318840601</v>
      </c>
      <c r="BT31" s="101">
        <v>6.26</v>
      </c>
      <c r="BU31" s="101">
        <v>14.93</v>
      </c>
      <c r="BV31" s="101">
        <v>0.62208333333333299</v>
      </c>
      <c r="BW31" s="101">
        <v>0.71</v>
      </c>
      <c r="BX31" s="101">
        <v>0.48</v>
      </c>
      <c r="BY31" s="101">
        <v>7.1138515628294499E-2</v>
      </c>
      <c r="BZ31" s="101">
        <v>5.0606884057970997E-3</v>
      </c>
      <c r="CA31" s="101">
        <v>0.23</v>
      </c>
      <c r="CB31" s="101">
        <v>24661</v>
      </c>
      <c r="CC31" s="101">
        <v>1027.5416666666699</v>
      </c>
      <c r="CD31" s="101">
        <v>1030.08</v>
      </c>
      <c r="CE31" s="101">
        <v>1026.1199999999999</v>
      </c>
      <c r="CF31" s="101">
        <v>1.3132557175623301</v>
      </c>
      <c r="CG31" s="101">
        <v>1.7246405797101501</v>
      </c>
      <c r="CH31" s="101">
        <v>3.9600000000000399</v>
      </c>
      <c r="CI31" s="101">
        <v>54.94</v>
      </c>
      <c r="CJ31" s="101">
        <v>2.2891666666666701</v>
      </c>
      <c r="CK31" s="101">
        <v>3.63</v>
      </c>
      <c r="CL31" s="101">
        <v>0.45</v>
      </c>
      <c r="CM31" s="101">
        <v>0.92877627140169805</v>
      </c>
      <c r="CN31" s="101">
        <v>0.86262536231884102</v>
      </c>
      <c r="CO31" s="101">
        <v>3.18</v>
      </c>
      <c r="CP31" s="101">
        <v>98.86</v>
      </c>
      <c r="CQ31" s="101">
        <v>4.1191666666666702</v>
      </c>
      <c r="CR31" s="101">
        <v>6.18</v>
      </c>
      <c r="CS31" s="101">
        <v>0.61</v>
      </c>
      <c r="CT31" s="101">
        <v>1.70063649636059</v>
      </c>
      <c r="CU31" s="101">
        <v>2.8921644927536199</v>
      </c>
      <c r="CV31" s="101">
        <v>5.57</v>
      </c>
      <c r="CW31" s="101">
        <v>1374</v>
      </c>
      <c r="CX31" s="101">
        <v>57.25</v>
      </c>
      <c r="CY31" s="101">
        <v>111</v>
      </c>
      <c r="CZ31" s="101">
        <v>15</v>
      </c>
      <c r="DA31" s="101">
        <v>31.187023499888699</v>
      </c>
      <c r="DB31" s="101">
        <v>972.63043478260897</v>
      </c>
      <c r="DC31" s="101">
        <v>96</v>
      </c>
      <c r="DD31" s="101">
        <v>4.6100000000000003</v>
      </c>
      <c r="DE31" s="101">
        <v>0.192083333333333</v>
      </c>
      <c r="DF31" s="101">
        <v>0.49</v>
      </c>
      <c r="DG31" s="101">
        <v>0</v>
      </c>
      <c r="DH31" s="101">
        <v>0.112828425599174</v>
      </c>
      <c r="DI31" s="101">
        <v>1.2730253623188401E-2</v>
      </c>
      <c r="DJ31" s="101">
        <v>0.49</v>
      </c>
      <c r="DK31" s="101">
        <v>24</v>
      </c>
      <c r="DL31" s="101">
        <v>1</v>
      </c>
      <c r="DM31" s="101">
        <v>5</v>
      </c>
      <c r="DN31" s="101">
        <v>0</v>
      </c>
      <c r="DO31" s="101">
        <v>1.7194539072421899</v>
      </c>
      <c r="DP31" s="101">
        <v>2.9565217391304301</v>
      </c>
      <c r="DQ31" s="101">
        <v>5</v>
      </c>
      <c r="DR31" s="101">
        <v>385.13600000000002</v>
      </c>
      <c r="DS31" s="101">
        <v>16.047333333333299</v>
      </c>
      <c r="DT31" s="101">
        <v>16.088999999999999</v>
      </c>
      <c r="DU31" s="101">
        <v>15.473000000000001</v>
      </c>
      <c r="DV31" s="101">
        <v>0.13385510227778799</v>
      </c>
      <c r="DW31" s="101">
        <v>1.7917188405797001E-2</v>
      </c>
      <c r="DX31" s="101">
        <v>0.61599999999999799</v>
      </c>
      <c r="DY31" s="101">
        <f>AVERAGE(Total_Visitors_v3!B24:B30)</f>
        <v>1057.8571428571429</v>
      </c>
      <c r="DZ31" s="101">
        <f t="shared" si="1"/>
        <v>606</v>
      </c>
      <c r="EA31" s="101">
        <f t="shared" si="2"/>
        <v>699</v>
      </c>
    </row>
    <row r="32" spans="1:131">
      <c r="A32" s="97">
        <v>42035</v>
      </c>
      <c r="B32" s="100">
        <v>2461</v>
      </c>
      <c r="C32" s="98"/>
      <c r="D32" s="98"/>
      <c r="E32" s="101">
        <v>6</v>
      </c>
      <c r="F32" s="98">
        <v>1</v>
      </c>
      <c r="G32" s="101">
        <v>1</v>
      </c>
      <c r="H32" s="101" t="s">
        <v>15</v>
      </c>
      <c r="I32" s="98">
        <v>0</v>
      </c>
      <c r="J32" s="98">
        <v>0</v>
      </c>
      <c r="K32" s="98">
        <v>0</v>
      </c>
      <c r="L32" s="98">
        <v>0</v>
      </c>
      <c r="M32" s="98">
        <v>10</v>
      </c>
      <c r="N32" s="98">
        <v>19</v>
      </c>
      <c r="O32" s="98">
        <f t="shared" si="0"/>
        <v>9</v>
      </c>
      <c r="P32" s="98"/>
      <c r="Q32" s="98"/>
      <c r="R32" s="98"/>
      <c r="S32" s="98"/>
      <c r="T32" s="98"/>
      <c r="U32" s="98"/>
      <c r="V32" s="98"/>
      <c r="W32" s="98"/>
      <c r="X32" s="98"/>
      <c r="Y32" s="98"/>
      <c r="Z32" s="98"/>
      <c r="AA32" s="98"/>
      <c r="AB32" s="98"/>
      <c r="AC32" s="98"/>
      <c r="AD32" s="98"/>
      <c r="AE32" s="98"/>
      <c r="AF32" s="98"/>
      <c r="AG32" s="98"/>
      <c r="AH32" s="98"/>
      <c r="AI32" s="98"/>
      <c r="AJ32" s="98"/>
      <c r="AK32" s="98"/>
      <c r="AL32" s="98"/>
      <c r="AM32" s="98"/>
      <c r="AN32" s="98"/>
      <c r="AO32" s="98"/>
      <c r="AP32" s="98"/>
      <c r="AQ32" s="98"/>
      <c r="AR32" s="101">
        <v>0</v>
      </c>
      <c r="AS32" s="101">
        <v>0</v>
      </c>
      <c r="AT32" s="101">
        <v>0</v>
      </c>
      <c r="AU32" s="101">
        <v>0</v>
      </c>
      <c r="AV32" s="101">
        <v>0</v>
      </c>
      <c r="AW32" s="101">
        <v>0</v>
      </c>
      <c r="AX32" s="101">
        <v>0</v>
      </c>
      <c r="AY32" s="101">
        <v>0</v>
      </c>
      <c r="AZ32" s="101">
        <v>0</v>
      </c>
      <c r="BA32" s="101">
        <v>0</v>
      </c>
      <c r="BB32" s="101">
        <v>0</v>
      </c>
      <c r="BC32" s="101">
        <v>0</v>
      </c>
      <c r="BD32" s="101">
        <v>0</v>
      </c>
      <c r="BE32" s="101">
        <v>0</v>
      </c>
      <c r="BF32" s="101">
        <v>0</v>
      </c>
      <c r="BG32" s="101">
        <v>320.89999999999998</v>
      </c>
      <c r="BH32" s="101">
        <v>13.3708333333333</v>
      </c>
      <c r="BI32" s="101">
        <v>16.53</v>
      </c>
      <c r="BJ32" s="101">
        <v>9.77</v>
      </c>
      <c r="BK32" s="101">
        <v>2.6342607521171701</v>
      </c>
      <c r="BL32" s="101">
        <v>6.9393297101449303</v>
      </c>
      <c r="BM32" s="101">
        <v>6.76</v>
      </c>
      <c r="BN32" s="101">
        <v>246.74</v>
      </c>
      <c r="BO32" s="101">
        <v>10.2808333333333</v>
      </c>
      <c r="BP32" s="101">
        <v>14.82</v>
      </c>
      <c r="BQ32" s="101">
        <v>5.84</v>
      </c>
      <c r="BR32" s="101">
        <v>3.30549597234491</v>
      </c>
      <c r="BS32" s="101">
        <v>10.926303623188399</v>
      </c>
      <c r="BT32" s="101">
        <v>8.98</v>
      </c>
      <c r="BU32" s="101">
        <v>19.64</v>
      </c>
      <c r="BV32" s="101">
        <v>0.81833333333333302</v>
      </c>
      <c r="BW32" s="101">
        <v>0.93</v>
      </c>
      <c r="BX32" s="101">
        <v>0.7</v>
      </c>
      <c r="BY32" s="101">
        <v>7.0258322525221004E-2</v>
      </c>
      <c r="BZ32" s="101">
        <v>4.9362318840579702E-3</v>
      </c>
      <c r="CA32" s="101">
        <v>0.23</v>
      </c>
      <c r="CB32" s="101">
        <v>24496.59</v>
      </c>
      <c r="CC32" s="101">
        <v>1020.69125</v>
      </c>
      <c r="CD32" s="101">
        <v>1025.6199999999999</v>
      </c>
      <c r="CE32" s="101">
        <v>1015.85</v>
      </c>
      <c r="CF32" s="101">
        <v>3.1348022786273102</v>
      </c>
      <c r="CG32" s="101">
        <v>9.8269853260869695</v>
      </c>
      <c r="CH32" s="101">
        <v>9.7699999999998699</v>
      </c>
      <c r="CI32" s="101">
        <v>63.2</v>
      </c>
      <c r="CJ32" s="101">
        <v>2.6333333333333302</v>
      </c>
      <c r="CK32" s="101">
        <v>4</v>
      </c>
      <c r="CL32" s="101">
        <v>1.17</v>
      </c>
      <c r="CM32" s="101">
        <v>0.81280334359691098</v>
      </c>
      <c r="CN32" s="101">
        <v>0.66064927536231899</v>
      </c>
      <c r="CO32" s="101">
        <v>2.83</v>
      </c>
      <c r="CP32" s="101">
        <v>106.15</v>
      </c>
      <c r="CQ32" s="101">
        <v>4.4229166666666702</v>
      </c>
      <c r="CR32" s="101">
        <v>6.66</v>
      </c>
      <c r="CS32" s="101">
        <v>2.0099999999999998</v>
      </c>
      <c r="CT32" s="101">
        <v>1.3837362125047901</v>
      </c>
      <c r="CU32" s="101">
        <v>1.9147259057971</v>
      </c>
      <c r="CV32" s="101">
        <v>4.6500000000000004</v>
      </c>
      <c r="CW32" s="101">
        <v>2359</v>
      </c>
      <c r="CX32" s="101">
        <v>98.2916666666667</v>
      </c>
      <c r="CY32" s="101">
        <v>122</v>
      </c>
      <c r="CZ32" s="101">
        <v>72</v>
      </c>
      <c r="DA32" s="101">
        <v>13.8673189994275</v>
      </c>
      <c r="DB32" s="101">
        <v>192.30253623188401</v>
      </c>
      <c r="DC32" s="101">
        <v>50</v>
      </c>
      <c r="DD32" s="101">
        <v>16.71</v>
      </c>
      <c r="DE32" s="101">
        <v>0.69625000000000004</v>
      </c>
      <c r="DF32" s="101">
        <v>1</v>
      </c>
      <c r="DG32" s="101">
        <v>0</v>
      </c>
      <c r="DH32" s="101">
        <v>0.37565956489307201</v>
      </c>
      <c r="DI32" s="101">
        <v>0.141120108695652</v>
      </c>
      <c r="DJ32" s="101">
        <v>1</v>
      </c>
      <c r="DK32" s="101">
        <v>18</v>
      </c>
      <c r="DL32" s="101">
        <v>0.75</v>
      </c>
      <c r="DM32" s="101">
        <v>3</v>
      </c>
      <c r="DN32" s="101">
        <v>0</v>
      </c>
      <c r="DO32" s="101">
        <v>1.18871505343411</v>
      </c>
      <c r="DP32" s="101">
        <v>1.4130434782608701</v>
      </c>
      <c r="DQ32" s="101">
        <v>3</v>
      </c>
      <c r="DR32" s="101">
        <v>348.40600000000001</v>
      </c>
      <c r="DS32" s="101">
        <v>14.516916666666701</v>
      </c>
      <c r="DT32" s="101">
        <v>16.088999999999999</v>
      </c>
      <c r="DU32" s="101">
        <v>11.084</v>
      </c>
      <c r="DV32" s="101">
        <v>1.9670796256438601</v>
      </c>
      <c r="DW32" s="101">
        <v>3.86940225362319</v>
      </c>
      <c r="DX32" s="101">
        <v>5.0049999999999999</v>
      </c>
      <c r="DY32" s="101">
        <f>AVERAGE(Total_Visitors_v3!B25:B31)</f>
        <v>1091.1428571428571</v>
      </c>
      <c r="DZ32" s="101">
        <f t="shared" si="1"/>
        <v>932</v>
      </c>
      <c r="EA32" s="101">
        <f t="shared" si="2"/>
        <v>2635</v>
      </c>
    </row>
    <row r="33" spans="1:131">
      <c r="A33" s="97">
        <v>42036</v>
      </c>
      <c r="B33" s="100">
        <v>1660</v>
      </c>
      <c r="C33" s="98"/>
      <c r="D33" s="98"/>
      <c r="E33" s="101">
        <v>7</v>
      </c>
      <c r="F33" s="98">
        <v>1</v>
      </c>
      <c r="G33" s="101">
        <v>2</v>
      </c>
      <c r="H33" s="101" t="s">
        <v>15</v>
      </c>
      <c r="I33" s="98">
        <v>0</v>
      </c>
      <c r="J33" s="98">
        <v>0</v>
      </c>
      <c r="K33" s="98">
        <v>0</v>
      </c>
      <c r="L33" s="98">
        <v>0</v>
      </c>
      <c r="M33" s="98">
        <v>10</v>
      </c>
      <c r="N33" s="98">
        <v>19</v>
      </c>
      <c r="O33" s="98">
        <f t="shared" si="0"/>
        <v>9</v>
      </c>
      <c r="P33" s="98"/>
      <c r="Q33" s="98"/>
      <c r="R33" s="98"/>
      <c r="S33" s="98"/>
      <c r="T33" s="98"/>
      <c r="U33" s="98"/>
      <c r="V33" s="98"/>
      <c r="W33" s="98"/>
      <c r="X33" s="98"/>
      <c r="Y33" s="98"/>
      <c r="Z33" s="98"/>
      <c r="AA33" s="98"/>
      <c r="AB33" s="98"/>
      <c r="AC33" s="98"/>
      <c r="AD33" s="98"/>
      <c r="AE33" s="98"/>
      <c r="AF33" s="98"/>
      <c r="AG33" s="98"/>
      <c r="AH33" s="98"/>
      <c r="AI33" s="98"/>
      <c r="AJ33" s="98"/>
      <c r="AK33" s="98"/>
      <c r="AL33" s="98"/>
      <c r="AM33" s="98"/>
      <c r="AN33" s="98"/>
      <c r="AO33" s="98"/>
      <c r="AP33" s="98"/>
      <c r="AQ33" s="98"/>
      <c r="AR33" s="101">
        <v>31</v>
      </c>
      <c r="AS33" s="101">
        <v>0.30659999999999998</v>
      </c>
      <c r="AT33" s="101">
        <v>1.2775E-2</v>
      </c>
      <c r="AU33" s="101">
        <v>0.19209999999999999</v>
      </c>
      <c r="AV33" s="101">
        <v>0</v>
      </c>
      <c r="AW33" s="101">
        <v>4.4767925727165897E-2</v>
      </c>
      <c r="AX33" s="101">
        <v>2.0041671739130401E-3</v>
      </c>
      <c r="AY33" s="101">
        <v>0.19209999999999999</v>
      </c>
      <c r="AZ33" s="101">
        <v>1</v>
      </c>
      <c r="BA33" s="101">
        <v>4.1666666666666699E-2</v>
      </c>
      <c r="BB33" s="101">
        <v>0.53</v>
      </c>
      <c r="BC33" s="101">
        <v>0</v>
      </c>
      <c r="BD33" s="101">
        <v>0.141441850601048</v>
      </c>
      <c r="BE33" s="101">
        <v>2.0005797101449299E-2</v>
      </c>
      <c r="BF33" s="101">
        <v>0.53</v>
      </c>
      <c r="BG33" s="101">
        <v>454.6</v>
      </c>
      <c r="BH33" s="101">
        <v>18.941666666666698</v>
      </c>
      <c r="BI33" s="101">
        <v>24.54</v>
      </c>
      <c r="BJ33" s="101">
        <v>12.69</v>
      </c>
      <c r="BK33" s="101">
        <v>3.6675482471165299</v>
      </c>
      <c r="BL33" s="101">
        <v>13.4509101449275</v>
      </c>
      <c r="BM33" s="101">
        <v>11.85</v>
      </c>
      <c r="BN33" s="101">
        <v>357.87</v>
      </c>
      <c r="BO33" s="101">
        <v>14.911250000000001</v>
      </c>
      <c r="BP33" s="101">
        <v>18.39</v>
      </c>
      <c r="BQ33" s="101">
        <v>3.98</v>
      </c>
      <c r="BR33" s="101">
        <v>3.5003606180680502</v>
      </c>
      <c r="BS33" s="101">
        <v>12.2525244565217</v>
      </c>
      <c r="BT33" s="101">
        <v>14.41</v>
      </c>
      <c r="BU33" s="101">
        <v>18.88</v>
      </c>
      <c r="BV33" s="101">
        <v>0.78666666666666696</v>
      </c>
      <c r="BW33" s="101">
        <v>0.95</v>
      </c>
      <c r="BX33" s="101">
        <v>0.55000000000000004</v>
      </c>
      <c r="BY33" s="101">
        <v>0.14330468200326901</v>
      </c>
      <c r="BZ33" s="101">
        <v>2.0536231884057999E-2</v>
      </c>
      <c r="CA33" s="101">
        <v>0.4</v>
      </c>
      <c r="CB33" s="101">
        <v>24346.06</v>
      </c>
      <c r="CC33" s="101">
        <v>1014.41916666667</v>
      </c>
      <c r="CD33" s="101">
        <v>1020.35</v>
      </c>
      <c r="CE33" s="101">
        <v>1011.5</v>
      </c>
      <c r="CF33" s="101">
        <v>2.21076991638397</v>
      </c>
      <c r="CG33" s="101">
        <v>4.8875036231883904</v>
      </c>
      <c r="CH33" s="101">
        <v>8.8500000000000192</v>
      </c>
      <c r="CI33" s="101">
        <v>56.49</v>
      </c>
      <c r="CJ33" s="101">
        <v>2.3537499999999998</v>
      </c>
      <c r="CK33" s="101">
        <v>5.29</v>
      </c>
      <c r="CL33" s="101">
        <v>0.22</v>
      </c>
      <c r="CM33" s="101">
        <v>1.63186959330861</v>
      </c>
      <c r="CN33" s="101">
        <v>2.6629983695652202</v>
      </c>
      <c r="CO33" s="101">
        <v>5.07</v>
      </c>
      <c r="CP33" s="101">
        <v>106.94</v>
      </c>
      <c r="CQ33" s="101">
        <v>4.45583333333333</v>
      </c>
      <c r="CR33" s="101">
        <v>9.3800000000000008</v>
      </c>
      <c r="CS33" s="101">
        <v>0.39</v>
      </c>
      <c r="CT33" s="101">
        <v>2.9351985588219001</v>
      </c>
      <c r="CU33" s="101">
        <v>8.6153905797101498</v>
      </c>
      <c r="CV33" s="101">
        <v>8.99</v>
      </c>
      <c r="CW33" s="101">
        <v>5420</v>
      </c>
      <c r="CX33" s="101">
        <v>225.833333333333</v>
      </c>
      <c r="CY33" s="101">
        <v>355</v>
      </c>
      <c r="CZ33" s="101">
        <v>133</v>
      </c>
      <c r="DA33" s="101">
        <v>73.198756622052599</v>
      </c>
      <c r="DB33" s="101">
        <v>5358.0579710144902</v>
      </c>
      <c r="DC33" s="101">
        <v>222</v>
      </c>
      <c r="DD33" s="101">
        <v>17.62</v>
      </c>
      <c r="DE33" s="101">
        <v>0.73416666666666697</v>
      </c>
      <c r="DF33" s="101">
        <v>1</v>
      </c>
      <c r="DG33" s="101">
        <v>0.31</v>
      </c>
      <c r="DH33" s="101">
        <v>0.165316998959355</v>
      </c>
      <c r="DI33" s="101">
        <v>2.7329710144927501E-2</v>
      </c>
      <c r="DJ33" s="101">
        <v>0.69</v>
      </c>
      <c r="DK33" s="101">
        <v>20</v>
      </c>
      <c r="DL33" s="101">
        <v>0.83333333333333304</v>
      </c>
      <c r="DM33" s="101">
        <v>4</v>
      </c>
      <c r="DN33" s="101">
        <v>0</v>
      </c>
      <c r="DO33" s="101">
        <v>1.37260991217989</v>
      </c>
      <c r="DP33" s="101">
        <v>1.88405797101449</v>
      </c>
      <c r="DQ33" s="101">
        <v>4</v>
      </c>
      <c r="DR33" s="101">
        <v>326.13</v>
      </c>
      <c r="DS33" s="101">
        <v>13.588749999999999</v>
      </c>
      <c r="DT33" s="101">
        <v>16.088999999999999</v>
      </c>
      <c r="DU33" s="101">
        <v>4.7290000000000001</v>
      </c>
      <c r="DV33" s="101">
        <v>3.5764000390239401</v>
      </c>
      <c r="DW33" s="101">
        <v>12.790637239130399</v>
      </c>
      <c r="DX33" s="101">
        <v>11.36</v>
      </c>
      <c r="DY33" s="101">
        <f>AVERAGE(Total_Visitors_v3!B26:B32)</f>
        <v>1066.2857142857142</v>
      </c>
      <c r="DZ33" s="101">
        <f t="shared" si="1"/>
        <v>2461</v>
      </c>
      <c r="EA33" s="101">
        <f t="shared" si="2"/>
        <v>1940</v>
      </c>
    </row>
    <row r="34" spans="1:131">
      <c r="A34" s="97">
        <v>42037</v>
      </c>
      <c r="B34" s="100">
        <v>670</v>
      </c>
      <c r="C34" s="98"/>
      <c r="D34" s="98"/>
      <c r="E34" s="101">
        <v>1</v>
      </c>
      <c r="F34" s="98">
        <v>0</v>
      </c>
      <c r="G34" s="101">
        <v>2</v>
      </c>
      <c r="H34" s="101" t="s">
        <v>15</v>
      </c>
      <c r="I34" s="98">
        <v>0</v>
      </c>
      <c r="J34" s="98">
        <v>0</v>
      </c>
      <c r="K34" s="98">
        <v>0</v>
      </c>
      <c r="L34" s="98">
        <v>0</v>
      </c>
      <c r="M34" s="98">
        <v>10</v>
      </c>
      <c r="N34" s="98">
        <v>17</v>
      </c>
      <c r="O34" s="98">
        <f t="shared" si="0"/>
        <v>7</v>
      </c>
      <c r="P34" s="98"/>
      <c r="Q34" s="98"/>
      <c r="R34" s="98"/>
      <c r="S34" s="98"/>
      <c r="T34" s="98"/>
      <c r="U34" s="98"/>
      <c r="V34" s="98"/>
      <c r="W34" s="98"/>
      <c r="X34" s="98"/>
      <c r="Y34" s="98"/>
      <c r="Z34" s="98"/>
      <c r="AA34" s="98"/>
      <c r="AB34" s="98"/>
      <c r="AC34" s="98"/>
      <c r="AD34" s="98"/>
      <c r="AE34" s="98"/>
      <c r="AF34" s="98"/>
      <c r="AG34" s="98"/>
      <c r="AH34" s="98"/>
      <c r="AI34" s="98"/>
      <c r="AJ34" s="98"/>
      <c r="AK34" s="98"/>
      <c r="AL34" s="98"/>
      <c r="AM34" s="98"/>
      <c r="AN34" s="98"/>
      <c r="AO34" s="98"/>
      <c r="AP34" s="98"/>
      <c r="AQ34" s="98"/>
      <c r="AR34" s="101">
        <v>21</v>
      </c>
      <c r="AS34" s="101">
        <v>0</v>
      </c>
      <c r="AT34" s="101">
        <v>0</v>
      </c>
      <c r="AU34" s="101">
        <v>0</v>
      </c>
      <c r="AV34" s="101">
        <v>0</v>
      </c>
      <c r="AW34" s="101">
        <v>0</v>
      </c>
      <c r="AX34" s="101">
        <v>0</v>
      </c>
      <c r="AY34" s="101">
        <v>0</v>
      </c>
      <c r="AZ34" s="101">
        <v>0</v>
      </c>
      <c r="BA34" s="101">
        <v>0</v>
      </c>
      <c r="BB34" s="101">
        <v>0</v>
      </c>
      <c r="BC34" s="101">
        <v>0</v>
      </c>
      <c r="BD34" s="101">
        <v>0</v>
      </c>
      <c r="BE34" s="101">
        <v>0</v>
      </c>
      <c r="BF34" s="101">
        <v>0</v>
      </c>
      <c r="BG34" s="101">
        <v>174.39</v>
      </c>
      <c r="BH34" s="101">
        <v>7.2662500000000003</v>
      </c>
      <c r="BI34" s="101">
        <v>11.33</v>
      </c>
      <c r="BJ34" s="101">
        <v>3.76</v>
      </c>
      <c r="BK34" s="101">
        <v>2.05601093826392</v>
      </c>
      <c r="BL34" s="101">
        <v>4.2271809782608702</v>
      </c>
      <c r="BM34" s="101">
        <v>7.57</v>
      </c>
      <c r="BN34" s="101">
        <v>-51.24</v>
      </c>
      <c r="BO34" s="101">
        <v>-2.1349999999999998</v>
      </c>
      <c r="BP34" s="101">
        <v>2.25</v>
      </c>
      <c r="BQ34" s="101">
        <v>-5.18</v>
      </c>
      <c r="BR34" s="101">
        <v>1.9237802459695399</v>
      </c>
      <c r="BS34" s="101">
        <v>3.70093043478261</v>
      </c>
      <c r="BT34" s="101">
        <v>7.43</v>
      </c>
      <c r="BU34" s="101">
        <v>12.4</v>
      </c>
      <c r="BV34" s="101">
        <v>0.51666666666666705</v>
      </c>
      <c r="BW34" s="101">
        <v>0.57999999999999996</v>
      </c>
      <c r="BX34" s="101">
        <v>0.4</v>
      </c>
      <c r="BY34" s="101">
        <v>5.7910475636155798E-2</v>
      </c>
      <c r="BZ34" s="101">
        <v>3.3536231884058001E-3</v>
      </c>
      <c r="CA34" s="101">
        <v>0.18</v>
      </c>
      <c r="CB34" s="101">
        <v>24617.07</v>
      </c>
      <c r="CC34" s="101">
        <v>1025.7112500000001</v>
      </c>
      <c r="CD34" s="101">
        <v>1028.33</v>
      </c>
      <c r="CE34" s="101">
        <v>1021.45</v>
      </c>
      <c r="CF34" s="101">
        <v>1.84384832088618</v>
      </c>
      <c r="CG34" s="101">
        <v>3.3997766304347699</v>
      </c>
      <c r="CH34" s="101">
        <v>6.87999999999988</v>
      </c>
      <c r="CI34" s="101">
        <v>82.42</v>
      </c>
      <c r="CJ34" s="101">
        <v>3.4341666666666701</v>
      </c>
      <c r="CK34" s="101">
        <v>6.62</v>
      </c>
      <c r="CL34" s="101">
        <v>0.6</v>
      </c>
      <c r="CM34" s="101">
        <v>1.7927169486483401</v>
      </c>
      <c r="CN34" s="101">
        <v>3.2138340579710101</v>
      </c>
      <c r="CO34" s="101">
        <v>6.02</v>
      </c>
      <c r="CP34" s="101">
        <v>143.93</v>
      </c>
      <c r="CQ34" s="101">
        <v>5.9970833333333298</v>
      </c>
      <c r="CR34" s="101">
        <v>9.7899999999999991</v>
      </c>
      <c r="CS34" s="101">
        <v>1.28</v>
      </c>
      <c r="CT34" s="101">
        <v>3.0017378722372099</v>
      </c>
      <c r="CU34" s="101">
        <v>9.0104302536231895</v>
      </c>
      <c r="CV34" s="101">
        <v>8.51</v>
      </c>
      <c r="CW34" s="101">
        <v>2677</v>
      </c>
      <c r="CX34" s="101">
        <v>111.541666666667</v>
      </c>
      <c r="CY34" s="101">
        <v>359</v>
      </c>
      <c r="CZ34" s="101">
        <v>1</v>
      </c>
      <c r="DA34" s="101">
        <v>159.97145918451599</v>
      </c>
      <c r="DB34" s="101">
        <v>25590.867753623199</v>
      </c>
      <c r="DC34" s="101">
        <v>358</v>
      </c>
      <c r="DD34" s="101">
        <v>6.31</v>
      </c>
      <c r="DE34" s="101">
        <v>0.26291666666666702</v>
      </c>
      <c r="DF34" s="101">
        <v>0.4</v>
      </c>
      <c r="DG34" s="101">
        <v>0</v>
      </c>
      <c r="DH34" s="101">
        <v>7.8931955652881206E-2</v>
      </c>
      <c r="DI34" s="101">
        <v>6.2302536231884104E-3</v>
      </c>
      <c r="DJ34" s="101">
        <v>0.4</v>
      </c>
      <c r="DK34" s="101">
        <v>23</v>
      </c>
      <c r="DL34" s="101">
        <v>0.95833333333333304</v>
      </c>
      <c r="DM34" s="101">
        <v>4</v>
      </c>
      <c r="DN34" s="101">
        <v>0</v>
      </c>
      <c r="DO34" s="101">
        <v>1.5736738147920999</v>
      </c>
      <c r="DP34" s="101">
        <v>2.4764492753623202</v>
      </c>
      <c r="DQ34" s="101">
        <v>4</v>
      </c>
      <c r="DR34" s="101">
        <v>386.13600000000002</v>
      </c>
      <c r="DS34" s="101">
        <v>16.088999999999999</v>
      </c>
      <c r="DT34" s="101">
        <v>16.088999999999999</v>
      </c>
      <c r="DU34" s="101">
        <v>16.088999999999999</v>
      </c>
      <c r="DV34" s="101">
        <v>0</v>
      </c>
      <c r="DW34" s="101">
        <v>0</v>
      </c>
      <c r="DX34" s="101">
        <v>0</v>
      </c>
      <c r="DY34" s="101">
        <f>AVERAGE(Total_Visitors_v3!B27:B33)</f>
        <v>1026.2857142857142</v>
      </c>
      <c r="DZ34" s="101">
        <f t="shared" si="1"/>
        <v>1660</v>
      </c>
      <c r="EA34" s="101">
        <f t="shared" si="2"/>
        <v>532</v>
      </c>
    </row>
    <row r="35" spans="1:131">
      <c r="A35" s="97">
        <v>42038</v>
      </c>
      <c r="B35" s="100">
        <v>460</v>
      </c>
      <c r="C35" s="98"/>
      <c r="D35" s="98"/>
      <c r="E35" s="101">
        <v>2</v>
      </c>
      <c r="F35" s="98">
        <v>0</v>
      </c>
      <c r="G35" s="101">
        <v>2</v>
      </c>
      <c r="H35" s="101" t="s">
        <v>15</v>
      </c>
      <c r="I35" s="98">
        <v>0</v>
      </c>
      <c r="J35" s="98">
        <v>0</v>
      </c>
      <c r="K35" s="98">
        <v>0</v>
      </c>
      <c r="L35" s="98">
        <v>0</v>
      </c>
      <c r="M35" s="98">
        <v>10</v>
      </c>
      <c r="N35" s="98">
        <v>17</v>
      </c>
      <c r="O35" s="98">
        <f t="shared" si="0"/>
        <v>7</v>
      </c>
      <c r="P35" s="98"/>
      <c r="Q35" s="98"/>
      <c r="R35" s="98"/>
      <c r="S35" s="98"/>
      <c r="T35" s="98"/>
      <c r="U35" s="98"/>
      <c r="V35" s="98"/>
      <c r="W35" s="98"/>
      <c r="X35" s="98"/>
      <c r="Y35" s="98"/>
      <c r="Z35" s="98"/>
      <c r="AA35" s="98"/>
      <c r="AB35" s="98"/>
      <c r="AC35" s="98"/>
      <c r="AD35" s="98"/>
      <c r="AE35" s="98"/>
      <c r="AF35" s="98"/>
      <c r="AG35" s="98"/>
      <c r="AH35" s="98"/>
      <c r="AI35" s="98"/>
      <c r="AJ35" s="98"/>
      <c r="AK35" s="98"/>
      <c r="AL35" s="98"/>
      <c r="AM35" s="98"/>
      <c r="AN35" s="98"/>
      <c r="AO35" s="98"/>
      <c r="AP35" s="98"/>
      <c r="AQ35" s="98"/>
      <c r="AR35" s="101">
        <v>5</v>
      </c>
      <c r="AS35" s="101">
        <v>2.0339999999999998</v>
      </c>
      <c r="AT35" s="101">
        <v>8.4750000000000006E-2</v>
      </c>
      <c r="AU35" s="101">
        <v>0.67689999999999995</v>
      </c>
      <c r="AV35" s="101">
        <v>0</v>
      </c>
      <c r="AW35" s="101">
        <v>0.153000645068262</v>
      </c>
      <c r="AX35" s="101">
        <v>2.3409197391304402E-2</v>
      </c>
      <c r="AY35" s="101">
        <v>0.67689999999999995</v>
      </c>
      <c r="AZ35" s="101">
        <v>7.24</v>
      </c>
      <c r="BA35" s="101">
        <v>0.30166666666666703</v>
      </c>
      <c r="BB35" s="101">
        <v>0.96</v>
      </c>
      <c r="BC35" s="101">
        <v>0</v>
      </c>
      <c r="BD35" s="101">
        <v>0.37083532811709002</v>
      </c>
      <c r="BE35" s="101">
        <v>0.13751884057971001</v>
      </c>
      <c r="BF35" s="101">
        <v>0.96</v>
      </c>
      <c r="BG35" s="101">
        <v>177</v>
      </c>
      <c r="BH35" s="101">
        <v>7.375</v>
      </c>
      <c r="BI35" s="101">
        <v>8.5299999999999994</v>
      </c>
      <c r="BJ35" s="101">
        <v>6.76</v>
      </c>
      <c r="BK35" s="101">
        <v>0.52456192903345999</v>
      </c>
      <c r="BL35" s="101">
        <v>0.27516521739130401</v>
      </c>
      <c r="BM35" s="101">
        <v>1.77</v>
      </c>
      <c r="BN35" s="101">
        <v>81.680000000000007</v>
      </c>
      <c r="BO35" s="101">
        <v>3.4033333333333302</v>
      </c>
      <c r="BP35" s="101">
        <v>5.78</v>
      </c>
      <c r="BQ35" s="101">
        <v>-0.85</v>
      </c>
      <c r="BR35" s="101">
        <v>2.4625466963865001</v>
      </c>
      <c r="BS35" s="101">
        <v>6.0641362318840599</v>
      </c>
      <c r="BT35" s="101">
        <v>6.63</v>
      </c>
      <c r="BU35" s="101">
        <v>18.440000000000001</v>
      </c>
      <c r="BV35" s="101">
        <v>0.76833333333333298</v>
      </c>
      <c r="BW35" s="101">
        <v>0.91</v>
      </c>
      <c r="BX35" s="101">
        <v>0.57999999999999996</v>
      </c>
      <c r="BY35" s="101">
        <v>0.11768294422863</v>
      </c>
      <c r="BZ35" s="101">
        <v>1.3849275362318799E-2</v>
      </c>
      <c r="CA35" s="101">
        <v>0.33</v>
      </c>
      <c r="CB35" s="101">
        <v>24621.13</v>
      </c>
      <c r="CC35" s="101">
        <v>1025.88041666667</v>
      </c>
      <c r="CD35" s="101">
        <v>1027.75</v>
      </c>
      <c r="CE35" s="101">
        <v>1024.17</v>
      </c>
      <c r="CF35" s="101">
        <v>0.97366845159077098</v>
      </c>
      <c r="CG35" s="101">
        <v>0.94803025362316995</v>
      </c>
      <c r="CH35" s="101">
        <v>3.5799999999999299</v>
      </c>
      <c r="CI35" s="101">
        <v>28.81</v>
      </c>
      <c r="CJ35" s="101">
        <v>1.20041666666667</v>
      </c>
      <c r="CK35" s="101">
        <v>2.27</v>
      </c>
      <c r="CL35" s="101">
        <v>0.56999999999999995</v>
      </c>
      <c r="CM35" s="101">
        <v>0.45511087198297201</v>
      </c>
      <c r="CN35" s="101">
        <v>0.207125905797101</v>
      </c>
      <c r="CO35" s="101">
        <v>1.7</v>
      </c>
      <c r="CP35" s="101">
        <v>50.15</v>
      </c>
      <c r="CQ35" s="101">
        <v>2.08958333333333</v>
      </c>
      <c r="CR35" s="101">
        <v>3.67</v>
      </c>
      <c r="CS35" s="101">
        <v>0.79</v>
      </c>
      <c r="CT35" s="101">
        <v>0.75773965453707803</v>
      </c>
      <c r="CU35" s="101">
        <v>0.57416938405797102</v>
      </c>
      <c r="CV35" s="101">
        <v>2.88</v>
      </c>
      <c r="CW35" s="101">
        <v>1463</v>
      </c>
      <c r="CX35" s="101">
        <v>60.9583333333333</v>
      </c>
      <c r="CY35" s="101">
        <v>92</v>
      </c>
      <c r="CZ35" s="101">
        <v>31</v>
      </c>
      <c r="DA35" s="101">
        <v>17.538725268900599</v>
      </c>
      <c r="DB35" s="101">
        <v>307.606884057971</v>
      </c>
      <c r="DC35" s="101">
        <v>61</v>
      </c>
      <c r="DD35" s="101">
        <v>20.78</v>
      </c>
      <c r="DE35" s="101">
        <v>0.86583333333333301</v>
      </c>
      <c r="DF35" s="101">
        <v>1</v>
      </c>
      <c r="DG35" s="101">
        <v>0.33</v>
      </c>
      <c r="DH35" s="101">
        <v>0.20168672795175199</v>
      </c>
      <c r="DI35" s="101">
        <v>4.0677536231883998E-2</v>
      </c>
      <c r="DJ35" s="101">
        <v>0.67</v>
      </c>
      <c r="DK35" s="101">
        <v>18</v>
      </c>
      <c r="DL35" s="101">
        <v>0.75</v>
      </c>
      <c r="DM35" s="101">
        <v>3</v>
      </c>
      <c r="DN35" s="101">
        <v>0</v>
      </c>
      <c r="DO35" s="101">
        <v>1.18871505343411</v>
      </c>
      <c r="DP35" s="101">
        <v>1.4130434782608701</v>
      </c>
      <c r="DQ35" s="101">
        <v>3</v>
      </c>
      <c r="DR35" s="101">
        <v>357.096</v>
      </c>
      <c r="DS35" s="101">
        <v>14.879</v>
      </c>
      <c r="DT35" s="101">
        <v>16.088999999999999</v>
      </c>
      <c r="DU35" s="101">
        <v>12.01</v>
      </c>
      <c r="DV35" s="101">
        <v>1.4510501744239099</v>
      </c>
      <c r="DW35" s="101">
        <v>2.1055466086956498</v>
      </c>
      <c r="DX35" s="101">
        <v>4.0789999999999997</v>
      </c>
      <c r="DY35" s="101">
        <f>AVERAGE(Total_Visitors_v3!B28:B34)</f>
        <v>1046</v>
      </c>
      <c r="DZ35" s="101">
        <f t="shared" si="1"/>
        <v>670</v>
      </c>
      <c r="EA35" s="101">
        <f t="shared" si="2"/>
        <v>457</v>
      </c>
    </row>
    <row r="36" spans="1:131">
      <c r="A36" s="97">
        <v>42039</v>
      </c>
      <c r="B36" s="100">
        <v>498</v>
      </c>
      <c r="C36" s="98"/>
      <c r="D36" s="98"/>
      <c r="E36" s="101">
        <v>3</v>
      </c>
      <c r="F36" s="98">
        <v>0</v>
      </c>
      <c r="G36" s="101">
        <v>2</v>
      </c>
      <c r="H36" s="101" t="s">
        <v>15</v>
      </c>
      <c r="I36" s="98">
        <v>0</v>
      </c>
      <c r="J36" s="98">
        <v>0</v>
      </c>
      <c r="K36" s="98">
        <v>0</v>
      </c>
      <c r="L36" s="98">
        <v>0</v>
      </c>
      <c r="M36" s="98">
        <v>10</v>
      </c>
      <c r="N36" s="98">
        <v>17</v>
      </c>
      <c r="O36" s="98">
        <f t="shared" si="0"/>
        <v>7</v>
      </c>
      <c r="P36" s="98"/>
      <c r="Q36" s="98"/>
      <c r="R36" s="98"/>
      <c r="S36" s="98"/>
      <c r="T36" s="98"/>
      <c r="U36" s="98"/>
      <c r="V36" s="98"/>
      <c r="W36" s="98"/>
      <c r="X36" s="98"/>
      <c r="Y36" s="98"/>
      <c r="Z36" s="98"/>
      <c r="AA36" s="98"/>
      <c r="AB36" s="98"/>
      <c r="AC36" s="98"/>
      <c r="AD36" s="98"/>
      <c r="AE36" s="98"/>
      <c r="AF36" s="98"/>
      <c r="AG36" s="98"/>
      <c r="AH36" s="98"/>
      <c r="AI36" s="98"/>
      <c r="AJ36" s="98"/>
      <c r="AK36" s="98"/>
      <c r="AL36" s="98"/>
      <c r="AM36" s="98"/>
      <c r="AN36" s="98"/>
      <c r="AO36" s="98"/>
      <c r="AP36" s="98"/>
      <c r="AQ36" s="98"/>
      <c r="AR36" s="101">
        <v>27</v>
      </c>
      <c r="AS36" s="101">
        <v>2.9632999999999998</v>
      </c>
      <c r="AT36" s="101">
        <v>0.123470833333333</v>
      </c>
      <c r="AU36" s="101">
        <v>0.7016</v>
      </c>
      <c r="AV36" s="101">
        <v>0</v>
      </c>
      <c r="AW36" s="101">
        <v>0.21696719944281401</v>
      </c>
      <c r="AX36" s="101">
        <v>4.7074765634057998E-2</v>
      </c>
      <c r="AY36" s="101">
        <v>0.7016</v>
      </c>
      <c r="AZ36" s="101">
        <v>7.02</v>
      </c>
      <c r="BA36" s="101">
        <v>0.29249999999999998</v>
      </c>
      <c r="BB36" s="101">
        <v>0.97</v>
      </c>
      <c r="BC36" s="101">
        <v>0</v>
      </c>
      <c r="BD36" s="101">
        <v>0.41525529078115198</v>
      </c>
      <c r="BE36" s="101">
        <v>0.17243695652173899</v>
      </c>
      <c r="BF36" s="101">
        <v>0.97</v>
      </c>
      <c r="BG36" s="101">
        <v>254.64</v>
      </c>
      <c r="BH36" s="101">
        <v>10.61</v>
      </c>
      <c r="BI36" s="101">
        <v>14.97</v>
      </c>
      <c r="BJ36" s="101">
        <v>6.27</v>
      </c>
      <c r="BK36" s="101">
        <v>3.44592008285034</v>
      </c>
      <c r="BL36" s="101">
        <v>11.874365217391301</v>
      </c>
      <c r="BM36" s="101">
        <v>8.6999999999999993</v>
      </c>
      <c r="BN36" s="101">
        <v>209.77</v>
      </c>
      <c r="BO36" s="101">
        <v>8.7404166666666701</v>
      </c>
      <c r="BP36" s="101">
        <v>11.47</v>
      </c>
      <c r="BQ36" s="101">
        <v>5</v>
      </c>
      <c r="BR36" s="101">
        <v>2.6740581099449399</v>
      </c>
      <c r="BS36" s="101">
        <v>7.1505867753623198</v>
      </c>
      <c r="BT36" s="101">
        <v>6.47</v>
      </c>
      <c r="BU36" s="101">
        <v>21.24</v>
      </c>
      <c r="BV36" s="101">
        <v>0.88500000000000001</v>
      </c>
      <c r="BW36" s="101">
        <v>0.95</v>
      </c>
      <c r="BX36" s="101">
        <v>0.8</v>
      </c>
      <c r="BY36" s="101">
        <v>4.98693946397901E-2</v>
      </c>
      <c r="BZ36" s="101">
        <v>2.48695652173913E-3</v>
      </c>
      <c r="CA36" s="101">
        <v>0.15</v>
      </c>
      <c r="CB36" s="101">
        <v>24477.58</v>
      </c>
      <c r="CC36" s="101">
        <v>1019.89916666667</v>
      </c>
      <c r="CD36" s="101">
        <v>1023.12</v>
      </c>
      <c r="CE36" s="101">
        <v>1017.49</v>
      </c>
      <c r="CF36" s="101">
        <v>1.53112608933728</v>
      </c>
      <c r="CG36" s="101">
        <v>2.3443471014492601</v>
      </c>
      <c r="CH36" s="101">
        <v>5.63</v>
      </c>
      <c r="CI36" s="101">
        <v>26.86</v>
      </c>
      <c r="CJ36" s="101">
        <v>1.11916666666667</v>
      </c>
      <c r="CK36" s="101">
        <v>2.41</v>
      </c>
      <c r="CL36" s="101">
        <v>0.06</v>
      </c>
      <c r="CM36" s="101">
        <v>0.63957130116615002</v>
      </c>
      <c r="CN36" s="101">
        <v>0.40905144927536202</v>
      </c>
      <c r="CO36" s="101">
        <v>2.35</v>
      </c>
      <c r="CP36" s="101">
        <v>52.66</v>
      </c>
      <c r="CQ36" s="101">
        <v>2.1941666666666699</v>
      </c>
      <c r="CR36" s="101">
        <v>3.82</v>
      </c>
      <c r="CS36" s="101">
        <v>0.3</v>
      </c>
      <c r="CT36" s="101">
        <v>1.05002656971214</v>
      </c>
      <c r="CU36" s="101">
        <v>1.1025557971014499</v>
      </c>
      <c r="CV36" s="101">
        <v>3.52</v>
      </c>
      <c r="CW36" s="101">
        <v>1724</v>
      </c>
      <c r="CX36" s="101">
        <v>71.8333333333333</v>
      </c>
      <c r="CY36" s="101">
        <v>128</v>
      </c>
      <c r="CZ36" s="101">
        <v>15</v>
      </c>
      <c r="DA36" s="101">
        <v>29.193010876885801</v>
      </c>
      <c r="DB36" s="101">
        <v>852.231884057971</v>
      </c>
      <c r="DC36" s="101">
        <v>113</v>
      </c>
      <c r="DD36" s="101">
        <v>23.47</v>
      </c>
      <c r="DE36" s="101">
        <v>0.97791666666666699</v>
      </c>
      <c r="DF36" s="101">
        <v>1</v>
      </c>
      <c r="DG36" s="101">
        <v>0.8</v>
      </c>
      <c r="DH36" s="101">
        <v>4.4132130330817199E-2</v>
      </c>
      <c r="DI36" s="101">
        <v>1.94764492753623E-3</v>
      </c>
      <c r="DJ36" s="101">
        <v>0.2</v>
      </c>
      <c r="DK36" s="101">
        <v>18</v>
      </c>
      <c r="DL36" s="101">
        <v>0.75</v>
      </c>
      <c r="DM36" s="101">
        <v>3</v>
      </c>
      <c r="DN36" s="101">
        <v>0</v>
      </c>
      <c r="DO36" s="101">
        <v>1.18871505343411</v>
      </c>
      <c r="DP36" s="101">
        <v>1.4130434782608701</v>
      </c>
      <c r="DQ36" s="101">
        <v>3</v>
      </c>
      <c r="DR36" s="101">
        <v>295.74</v>
      </c>
      <c r="DS36" s="101">
        <v>12.3225</v>
      </c>
      <c r="DT36" s="101">
        <v>16.088999999999999</v>
      </c>
      <c r="DU36" s="101">
        <v>6.7039999999999997</v>
      </c>
      <c r="DV36" s="101">
        <v>3.79394550853582</v>
      </c>
      <c r="DW36" s="101">
        <v>14.3940225217391</v>
      </c>
      <c r="DX36" s="101">
        <v>9.3849999999999998</v>
      </c>
      <c r="DY36" s="101">
        <f>AVERAGE(Total_Visitors_v3!B29:B35)</f>
        <v>1046.4285714285713</v>
      </c>
      <c r="DZ36" s="101">
        <f t="shared" si="1"/>
        <v>460</v>
      </c>
      <c r="EA36" s="101">
        <f t="shared" si="2"/>
        <v>536</v>
      </c>
    </row>
    <row r="37" spans="1:131">
      <c r="A37" s="97">
        <v>42040</v>
      </c>
      <c r="B37" s="100">
        <v>638</v>
      </c>
      <c r="C37" s="98"/>
      <c r="D37" s="98"/>
      <c r="E37" s="101">
        <v>4</v>
      </c>
      <c r="F37" s="98">
        <v>0</v>
      </c>
      <c r="G37" s="101">
        <v>2</v>
      </c>
      <c r="H37" s="101" t="s">
        <v>15</v>
      </c>
      <c r="I37" s="98">
        <v>0</v>
      </c>
      <c r="J37" s="98">
        <v>0</v>
      </c>
      <c r="K37" s="98">
        <v>0</v>
      </c>
      <c r="L37" s="98">
        <v>0</v>
      </c>
      <c r="M37" s="98">
        <v>10</v>
      </c>
      <c r="N37" s="98">
        <v>17</v>
      </c>
      <c r="O37" s="98">
        <f t="shared" si="0"/>
        <v>7</v>
      </c>
      <c r="P37" s="98"/>
      <c r="Q37" s="98"/>
      <c r="R37" s="98"/>
      <c r="S37" s="98"/>
      <c r="T37" s="98"/>
      <c r="U37" s="98"/>
      <c r="V37" s="98"/>
      <c r="W37" s="98"/>
      <c r="X37" s="98"/>
      <c r="Y37" s="98"/>
      <c r="Z37" s="98"/>
      <c r="AA37" s="98"/>
      <c r="AB37" s="98"/>
      <c r="AC37" s="98"/>
      <c r="AD37" s="98"/>
      <c r="AE37" s="98"/>
      <c r="AF37" s="98"/>
      <c r="AG37" s="98"/>
      <c r="AH37" s="98"/>
      <c r="AI37" s="98"/>
      <c r="AJ37" s="98"/>
      <c r="AK37" s="98"/>
      <c r="AL37" s="98"/>
      <c r="AM37" s="98"/>
      <c r="AN37" s="98"/>
      <c r="AO37" s="98"/>
      <c r="AP37" s="98"/>
      <c r="AQ37" s="98"/>
      <c r="AR37" s="101">
        <v>27</v>
      </c>
      <c r="AS37" s="101">
        <v>0.11119999999999999</v>
      </c>
      <c r="AT37" s="101">
        <v>4.6333333333333296E-3</v>
      </c>
      <c r="AU37" s="101">
        <v>7.5200000000000003E-2</v>
      </c>
      <c r="AV37" s="101">
        <v>0</v>
      </c>
      <c r="AW37" s="101">
        <v>1.67277604901102E-2</v>
      </c>
      <c r="AX37" s="101">
        <v>2.7981797101449301E-4</v>
      </c>
      <c r="AY37" s="101">
        <v>7.5200000000000003E-2</v>
      </c>
      <c r="AZ37" s="101">
        <v>0.76</v>
      </c>
      <c r="BA37" s="101">
        <v>3.1666666666666697E-2</v>
      </c>
      <c r="BB37" s="101">
        <v>0.44</v>
      </c>
      <c r="BC37" s="101">
        <v>0</v>
      </c>
      <c r="BD37" s="101">
        <v>0.108734485816585</v>
      </c>
      <c r="BE37" s="101">
        <v>1.1823188405797099E-2</v>
      </c>
      <c r="BF37" s="101">
        <v>0.44</v>
      </c>
      <c r="BG37" s="101">
        <v>229.93</v>
      </c>
      <c r="BH37" s="101">
        <v>9.5804166666666699</v>
      </c>
      <c r="BI37" s="101">
        <v>12.92</v>
      </c>
      <c r="BJ37" s="101">
        <v>6.25</v>
      </c>
      <c r="BK37" s="101">
        <v>2.4245187405314899</v>
      </c>
      <c r="BL37" s="101">
        <v>5.8782911231884096</v>
      </c>
      <c r="BM37" s="101">
        <v>6.67</v>
      </c>
      <c r="BN37" s="101">
        <v>191.96</v>
      </c>
      <c r="BO37" s="101">
        <v>7.9983333333333304</v>
      </c>
      <c r="BP37" s="101">
        <v>11.44</v>
      </c>
      <c r="BQ37" s="101">
        <v>4.4000000000000004</v>
      </c>
      <c r="BR37" s="101">
        <v>2.7249246765284401</v>
      </c>
      <c r="BS37" s="101">
        <v>7.4252144927536197</v>
      </c>
      <c r="BT37" s="101">
        <v>7.04</v>
      </c>
      <c r="BU37" s="101">
        <v>21.55</v>
      </c>
      <c r="BV37" s="101">
        <v>0.89791666666666703</v>
      </c>
      <c r="BW37" s="101">
        <v>0.93</v>
      </c>
      <c r="BX37" s="101">
        <v>0.86</v>
      </c>
      <c r="BY37" s="101">
        <v>2.4843714394742498E-2</v>
      </c>
      <c r="BZ37" s="101">
        <v>6.1721014492753697E-4</v>
      </c>
      <c r="CA37" s="101">
        <v>7.0000000000000104E-2</v>
      </c>
      <c r="CB37" s="101">
        <v>24627.46</v>
      </c>
      <c r="CC37" s="101">
        <v>1026.1441666666699</v>
      </c>
      <c r="CD37" s="101">
        <v>1029.79</v>
      </c>
      <c r="CE37" s="101">
        <v>1021.56</v>
      </c>
      <c r="CF37" s="101">
        <v>2.7414688488610199</v>
      </c>
      <c r="CG37" s="101">
        <v>7.5156514492753397</v>
      </c>
      <c r="CH37" s="101">
        <v>8.23000000000002</v>
      </c>
      <c r="CI37" s="101">
        <v>52.43</v>
      </c>
      <c r="CJ37" s="101">
        <v>2.1845833333333302</v>
      </c>
      <c r="CK37" s="101">
        <v>3.3</v>
      </c>
      <c r="CL37" s="101">
        <v>0.13</v>
      </c>
      <c r="CM37" s="101">
        <v>0.95842252262979399</v>
      </c>
      <c r="CN37" s="101">
        <v>0.918573731884058</v>
      </c>
      <c r="CO37" s="101">
        <v>3.17</v>
      </c>
      <c r="CP37" s="101">
        <v>89.83</v>
      </c>
      <c r="CQ37" s="101">
        <v>3.74291666666667</v>
      </c>
      <c r="CR37" s="101">
        <v>5.56</v>
      </c>
      <c r="CS37" s="101">
        <v>0.25</v>
      </c>
      <c r="CT37" s="101">
        <v>1.5949716616445799</v>
      </c>
      <c r="CU37" s="101">
        <v>2.5439346014492799</v>
      </c>
      <c r="CV37" s="101">
        <v>5.31</v>
      </c>
      <c r="CW37" s="101">
        <v>5699</v>
      </c>
      <c r="CX37" s="101">
        <v>237.458333333333</v>
      </c>
      <c r="CY37" s="101">
        <v>359</v>
      </c>
      <c r="CZ37" s="101">
        <v>5</v>
      </c>
      <c r="DA37" s="101">
        <v>162.44115433962</v>
      </c>
      <c r="DB37" s="101">
        <v>26387.128623188401</v>
      </c>
      <c r="DC37" s="101">
        <v>354</v>
      </c>
      <c r="DD37" s="101">
        <v>24</v>
      </c>
      <c r="DE37" s="101">
        <v>1</v>
      </c>
      <c r="DF37" s="101">
        <v>1</v>
      </c>
      <c r="DG37" s="101">
        <v>1</v>
      </c>
      <c r="DH37" s="101">
        <v>0</v>
      </c>
      <c r="DI37" s="101">
        <v>0</v>
      </c>
      <c r="DJ37" s="101">
        <v>0</v>
      </c>
      <c r="DK37" s="101">
        <v>18</v>
      </c>
      <c r="DL37" s="101">
        <v>0.75</v>
      </c>
      <c r="DM37" s="101">
        <v>3</v>
      </c>
      <c r="DN37" s="101">
        <v>0</v>
      </c>
      <c r="DO37" s="101">
        <v>1.18871505343411</v>
      </c>
      <c r="DP37" s="101">
        <v>1.4130434782608701</v>
      </c>
      <c r="DQ37" s="101">
        <v>3</v>
      </c>
      <c r="DR37" s="101">
        <v>276.55500000000001</v>
      </c>
      <c r="DS37" s="101">
        <v>11.523125</v>
      </c>
      <c r="DT37" s="101">
        <v>14.718</v>
      </c>
      <c r="DU37" s="101">
        <v>3.1579999999999999</v>
      </c>
      <c r="DV37" s="101">
        <v>3.3734794360474099</v>
      </c>
      <c r="DW37" s="101">
        <v>11.380363505434801</v>
      </c>
      <c r="DX37" s="101">
        <v>11.56</v>
      </c>
      <c r="DY37" s="101">
        <f>AVERAGE(Total_Visitors_v3!B30:B36)</f>
        <v>1041</v>
      </c>
      <c r="DZ37" s="101">
        <f t="shared" si="1"/>
        <v>498</v>
      </c>
      <c r="EA37" s="101">
        <f t="shared" si="2"/>
        <v>606</v>
      </c>
    </row>
    <row r="38" spans="1:131">
      <c r="A38" s="97">
        <v>42041</v>
      </c>
      <c r="B38" s="100">
        <v>1088</v>
      </c>
      <c r="C38" s="98"/>
      <c r="D38" s="98"/>
      <c r="E38" s="101">
        <v>5</v>
      </c>
      <c r="F38" s="98">
        <v>0</v>
      </c>
      <c r="G38" s="101">
        <v>2</v>
      </c>
      <c r="H38" s="101" t="s">
        <v>15</v>
      </c>
      <c r="I38" s="98">
        <v>0</v>
      </c>
      <c r="J38" s="98">
        <v>1</v>
      </c>
      <c r="K38" s="98">
        <v>0</v>
      </c>
      <c r="L38" s="98">
        <v>0</v>
      </c>
      <c r="M38" s="98">
        <v>10</v>
      </c>
      <c r="N38" s="98">
        <v>17</v>
      </c>
      <c r="O38" s="98">
        <f t="shared" si="0"/>
        <v>7</v>
      </c>
      <c r="P38" s="98"/>
      <c r="Q38" s="98"/>
      <c r="R38" s="98"/>
      <c r="S38" s="98"/>
      <c r="T38" s="98"/>
      <c r="U38" s="98"/>
      <c r="V38" s="98"/>
      <c r="W38" s="98"/>
      <c r="X38" s="98"/>
      <c r="Y38" s="98"/>
      <c r="Z38" s="98"/>
      <c r="AA38" s="98"/>
      <c r="AB38" s="98"/>
      <c r="AC38" s="98"/>
      <c r="AD38" s="98"/>
      <c r="AE38" s="98"/>
      <c r="AF38" s="98"/>
      <c r="AG38" s="98"/>
      <c r="AH38" s="98"/>
      <c r="AI38" s="98"/>
      <c r="AJ38" s="98"/>
      <c r="AK38" s="98"/>
      <c r="AL38" s="98"/>
      <c r="AM38" s="98"/>
      <c r="AN38" s="98"/>
      <c r="AO38" s="98"/>
      <c r="AP38" s="98"/>
      <c r="AQ38" s="98"/>
      <c r="AR38" s="101">
        <v>17</v>
      </c>
      <c r="AS38" s="101">
        <v>0</v>
      </c>
      <c r="AT38" s="101">
        <v>0</v>
      </c>
      <c r="AU38" s="101">
        <v>0</v>
      </c>
      <c r="AV38" s="101">
        <v>0</v>
      </c>
      <c r="AW38" s="101">
        <v>0</v>
      </c>
      <c r="AX38" s="101">
        <v>0</v>
      </c>
      <c r="AY38" s="101">
        <v>0</v>
      </c>
      <c r="AZ38" s="101">
        <v>0</v>
      </c>
      <c r="BA38" s="101">
        <v>0</v>
      </c>
      <c r="BB38" s="101">
        <v>0</v>
      </c>
      <c r="BC38" s="101">
        <v>0</v>
      </c>
      <c r="BD38" s="101">
        <v>0</v>
      </c>
      <c r="BE38" s="101">
        <v>0</v>
      </c>
      <c r="BF38" s="101">
        <v>0</v>
      </c>
      <c r="BG38" s="101">
        <v>206.76</v>
      </c>
      <c r="BH38" s="101">
        <v>8.6150000000000002</v>
      </c>
      <c r="BI38" s="101">
        <v>12.67</v>
      </c>
      <c r="BJ38" s="101">
        <v>6.26</v>
      </c>
      <c r="BK38" s="101">
        <v>2.2067485426379601</v>
      </c>
      <c r="BL38" s="101">
        <v>4.8697391304347803</v>
      </c>
      <c r="BM38" s="101">
        <v>6.41</v>
      </c>
      <c r="BN38" s="101">
        <v>125.78</v>
      </c>
      <c r="BO38" s="101">
        <v>5.2408333333333301</v>
      </c>
      <c r="BP38" s="101">
        <v>6.29</v>
      </c>
      <c r="BQ38" s="101">
        <v>4.22</v>
      </c>
      <c r="BR38" s="101">
        <v>0.71524344695061504</v>
      </c>
      <c r="BS38" s="101">
        <v>0.51157318840579702</v>
      </c>
      <c r="BT38" s="101">
        <v>2.0699999999999998</v>
      </c>
      <c r="BU38" s="101">
        <v>19.16</v>
      </c>
      <c r="BV38" s="101">
        <v>0.79833333333333301</v>
      </c>
      <c r="BW38" s="101">
        <v>0.89</v>
      </c>
      <c r="BX38" s="101">
        <v>0.65</v>
      </c>
      <c r="BY38" s="101">
        <v>8.6460177647519204E-2</v>
      </c>
      <c r="BZ38" s="101">
        <v>7.47536231884058E-3</v>
      </c>
      <c r="CA38" s="101">
        <v>0.24</v>
      </c>
      <c r="CB38" s="101">
        <v>24688.639999999999</v>
      </c>
      <c r="CC38" s="101">
        <v>1028.69333333333</v>
      </c>
      <c r="CD38" s="101">
        <v>1031.06</v>
      </c>
      <c r="CE38" s="101">
        <v>1026</v>
      </c>
      <c r="CF38" s="101">
        <v>1.7681817402819699</v>
      </c>
      <c r="CG38" s="101">
        <v>3.1264666666665901</v>
      </c>
      <c r="CH38" s="101">
        <v>5.0599999999999499</v>
      </c>
      <c r="CI38" s="101">
        <v>16.89</v>
      </c>
      <c r="CJ38" s="101">
        <v>0.70374999999999999</v>
      </c>
      <c r="CK38" s="101">
        <v>1.68</v>
      </c>
      <c r="CL38" s="101">
        <v>0.11</v>
      </c>
      <c r="CM38" s="101">
        <v>0.36907419426121502</v>
      </c>
      <c r="CN38" s="101">
        <v>0.13621576086956499</v>
      </c>
      <c r="CO38" s="101">
        <v>1.57</v>
      </c>
      <c r="CP38" s="101">
        <v>34.659999999999997</v>
      </c>
      <c r="CQ38" s="101">
        <v>1.4441666666666699</v>
      </c>
      <c r="CR38" s="101">
        <v>2.92</v>
      </c>
      <c r="CS38" s="101">
        <v>0.39</v>
      </c>
      <c r="CT38" s="101">
        <v>0.55561886112746395</v>
      </c>
      <c r="CU38" s="101">
        <v>0.30871231884057998</v>
      </c>
      <c r="CV38" s="101">
        <v>2.5299999999999998</v>
      </c>
      <c r="CW38" s="101">
        <v>2392</v>
      </c>
      <c r="CX38" s="101">
        <v>99.6666666666667</v>
      </c>
      <c r="CY38" s="101">
        <v>358</v>
      </c>
      <c r="CZ38" s="101">
        <v>1</v>
      </c>
      <c r="DA38" s="101">
        <v>91.841388163017996</v>
      </c>
      <c r="DB38" s="101">
        <v>8434.8405797101404</v>
      </c>
      <c r="DC38" s="101">
        <v>357</v>
      </c>
      <c r="DD38" s="101">
        <v>18.920000000000002</v>
      </c>
      <c r="DE38" s="101">
        <v>0.788333333333333</v>
      </c>
      <c r="DF38" s="101">
        <v>1</v>
      </c>
      <c r="DG38" s="101">
        <v>0</v>
      </c>
      <c r="DH38" s="101">
        <v>0.359838933372995</v>
      </c>
      <c r="DI38" s="101">
        <v>0.129484057971015</v>
      </c>
      <c r="DJ38" s="101">
        <v>1</v>
      </c>
      <c r="DK38" s="101">
        <v>18</v>
      </c>
      <c r="DL38" s="101">
        <v>0.75</v>
      </c>
      <c r="DM38" s="101">
        <v>3</v>
      </c>
      <c r="DN38" s="101">
        <v>0</v>
      </c>
      <c r="DO38" s="101">
        <v>1.18871505343411</v>
      </c>
      <c r="DP38" s="101">
        <v>1.4130434782608701</v>
      </c>
      <c r="DQ38" s="101">
        <v>3</v>
      </c>
      <c r="DR38" s="101">
        <v>327.96</v>
      </c>
      <c r="DS38" s="101">
        <v>13.664999999999999</v>
      </c>
      <c r="DT38" s="101">
        <v>16.088999999999999</v>
      </c>
      <c r="DU38" s="101">
        <v>11.757</v>
      </c>
      <c r="DV38" s="101">
        <v>1.5717913624131301</v>
      </c>
      <c r="DW38" s="101">
        <v>2.47052808695652</v>
      </c>
      <c r="DX38" s="101">
        <v>4.3319999999999999</v>
      </c>
      <c r="DY38" s="101">
        <f>AVERAGE(Total_Visitors_v3!B31:B37)</f>
        <v>1045.5714285714287</v>
      </c>
      <c r="DZ38" s="101">
        <f t="shared" si="1"/>
        <v>638</v>
      </c>
      <c r="EA38" s="101">
        <f t="shared" si="2"/>
        <v>932</v>
      </c>
    </row>
    <row r="39" spans="1:131">
      <c r="A39" s="97">
        <v>42042</v>
      </c>
      <c r="B39" s="100">
        <v>2809</v>
      </c>
      <c r="C39" s="98"/>
      <c r="D39" s="98"/>
      <c r="E39" s="101">
        <v>6</v>
      </c>
      <c r="F39" s="98">
        <v>1</v>
      </c>
      <c r="G39" s="101">
        <v>2</v>
      </c>
      <c r="H39" s="101" t="s">
        <v>15</v>
      </c>
      <c r="I39" s="98">
        <v>0</v>
      </c>
      <c r="J39" s="98">
        <v>1</v>
      </c>
      <c r="K39" s="98">
        <v>0</v>
      </c>
      <c r="L39" s="98">
        <v>0</v>
      </c>
      <c r="M39" s="98">
        <v>10</v>
      </c>
      <c r="N39" s="98">
        <v>19</v>
      </c>
      <c r="O39" s="98">
        <f t="shared" si="0"/>
        <v>9</v>
      </c>
      <c r="P39" s="98"/>
      <c r="Q39" s="98"/>
      <c r="R39" s="98"/>
      <c r="S39" s="98"/>
      <c r="T39" s="98"/>
      <c r="U39" s="98"/>
      <c r="V39" s="98"/>
      <c r="W39" s="98"/>
      <c r="X39" s="98"/>
      <c r="Y39" s="98"/>
      <c r="Z39" s="98"/>
      <c r="AA39" s="98"/>
      <c r="AB39" s="98"/>
      <c r="AC39" s="98"/>
      <c r="AD39" s="98"/>
      <c r="AE39" s="98"/>
      <c r="AF39" s="98"/>
      <c r="AG39" s="98"/>
      <c r="AH39" s="98"/>
      <c r="AI39" s="98"/>
      <c r="AJ39" s="98"/>
      <c r="AK39" s="98"/>
      <c r="AL39" s="98"/>
      <c r="AM39" s="98"/>
      <c r="AN39" s="98"/>
      <c r="AO39" s="98"/>
      <c r="AP39" s="98"/>
      <c r="AQ39" s="98"/>
      <c r="AR39" s="101">
        <v>32</v>
      </c>
      <c r="AS39" s="101">
        <v>0</v>
      </c>
      <c r="AT39" s="101">
        <v>0</v>
      </c>
      <c r="AU39" s="101">
        <v>0</v>
      </c>
      <c r="AV39" s="101">
        <v>0</v>
      </c>
      <c r="AW39" s="101">
        <v>0</v>
      </c>
      <c r="AX39" s="101">
        <v>0</v>
      </c>
      <c r="AY39" s="101">
        <v>0</v>
      </c>
      <c r="AZ39" s="101">
        <v>0</v>
      </c>
      <c r="BA39" s="101">
        <v>0</v>
      </c>
      <c r="BB39" s="101">
        <v>0</v>
      </c>
      <c r="BC39" s="101">
        <v>0</v>
      </c>
      <c r="BD39" s="101">
        <v>0</v>
      </c>
      <c r="BE39" s="101">
        <v>0</v>
      </c>
      <c r="BF39" s="101">
        <v>0</v>
      </c>
      <c r="BG39" s="101">
        <v>319.60000000000002</v>
      </c>
      <c r="BH39" s="101">
        <v>13.3166666666667</v>
      </c>
      <c r="BI39" s="101">
        <v>19.84</v>
      </c>
      <c r="BJ39" s="101">
        <v>6.36</v>
      </c>
      <c r="BK39" s="101">
        <v>5.0837119839967198</v>
      </c>
      <c r="BL39" s="101">
        <v>25.844127536231898</v>
      </c>
      <c r="BM39" s="101">
        <v>13.48</v>
      </c>
      <c r="BN39" s="101">
        <v>233.04</v>
      </c>
      <c r="BO39" s="101">
        <v>9.7100000000000009</v>
      </c>
      <c r="BP39" s="101">
        <v>13.33</v>
      </c>
      <c r="BQ39" s="101">
        <v>4.01</v>
      </c>
      <c r="BR39" s="101">
        <v>3.6723550079407898</v>
      </c>
      <c r="BS39" s="101">
        <v>13.4861913043478</v>
      </c>
      <c r="BT39" s="101">
        <v>9.32</v>
      </c>
      <c r="BU39" s="101">
        <v>19.13</v>
      </c>
      <c r="BV39" s="101">
        <v>0.79708333333333303</v>
      </c>
      <c r="BW39" s="101">
        <v>0.91</v>
      </c>
      <c r="BX39" s="101">
        <v>0.66</v>
      </c>
      <c r="BY39" s="101">
        <v>9.1294038410376796E-2</v>
      </c>
      <c r="BZ39" s="101">
        <v>8.3346014492753605E-3</v>
      </c>
      <c r="CA39" s="101">
        <v>0.25</v>
      </c>
      <c r="CB39" s="101">
        <v>24508.2</v>
      </c>
      <c r="CC39" s="101">
        <v>1021.175</v>
      </c>
      <c r="CD39" s="101">
        <v>1025.19</v>
      </c>
      <c r="CE39" s="101">
        <v>1017.54</v>
      </c>
      <c r="CF39" s="101">
        <v>2.54091390610956</v>
      </c>
      <c r="CG39" s="101">
        <v>6.4562434782609204</v>
      </c>
      <c r="CH39" s="101">
        <v>7.6500000000000901</v>
      </c>
      <c r="CI39" s="101">
        <v>31.47</v>
      </c>
      <c r="CJ39" s="101">
        <v>1.31125</v>
      </c>
      <c r="CK39" s="101">
        <v>2.83</v>
      </c>
      <c r="CL39" s="101">
        <v>0.06</v>
      </c>
      <c r="CM39" s="101">
        <v>0.98977077934851898</v>
      </c>
      <c r="CN39" s="101">
        <v>0.97964619565217403</v>
      </c>
      <c r="CO39" s="101">
        <v>2.77</v>
      </c>
      <c r="CP39" s="101">
        <v>60.99</v>
      </c>
      <c r="CQ39" s="101">
        <v>2.5412499999999998</v>
      </c>
      <c r="CR39" s="101">
        <v>5.57</v>
      </c>
      <c r="CS39" s="101">
        <v>0.12</v>
      </c>
      <c r="CT39" s="101">
        <v>2.06562194550192</v>
      </c>
      <c r="CU39" s="101">
        <v>4.2667940217391296</v>
      </c>
      <c r="CV39" s="101">
        <v>5.45</v>
      </c>
      <c r="CW39" s="101">
        <v>4071</v>
      </c>
      <c r="CX39" s="101">
        <v>169.625</v>
      </c>
      <c r="CY39" s="101">
        <v>182</v>
      </c>
      <c r="CZ39" s="101">
        <v>142</v>
      </c>
      <c r="DA39" s="101">
        <v>8.4996803008931607</v>
      </c>
      <c r="DB39" s="101">
        <v>72.244565217391298</v>
      </c>
      <c r="DC39" s="101">
        <v>40</v>
      </c>
      <c r="DD39" s="101">
        <v>5.0199999999999996</v>
      </c>
      <c r="DE39" s="101">
        <v>0.209166666666667</v>
      </c>
      <c r="DF39" s="101">
        <v>0.91</v>
      </c>
      <c r="DG39" s="101">
        <v>0</v>
      </c>
      <c r="DH39" s="101">
        <v>0.29581011339777702</v>
      </c>
      <c r="DI39" s="101">
        <v>8.7503623188405794E-2</v>
      </c>
      <c r="DJ39" s="101">
        <v>0.91</v>
      </c>
      <c r="DK39" s="101">
        <v>22</v>
      </c>
      <c r="DL39" s="101">
        <v>0.91666666666666696</v>
      </c>
      <c r="DM39" s="101">
        <v>4</v>
      </c>
      <c r="DN39" s="101">
        <v>0</v>
      </c>
      <c r="DO39" s="101">
        <v>1.5012072436561801</v>
      </c>
      <c r="DP39" s="101">
        <v>2.2536231884058</v>
      </c>
      <c r="DQ39" s="101">
        <v>4</v>
      </c>
      <c r="DR39" s="101">
        <v>360.33499999999998</v>
      </c>
      <c r="DS39" s="101">
        <v>15.013958333333299</v>
      </c>
      <c r="DT39" s="101">
        <v>16.088999999999999</v>
      </c>
      <c r="DU39" s="101">
        <v>9.1910000000000007</v>
      </c>
      <c r="DV39" s="101">
        <v>1.9572620512641701</v>
      </c>
      <c r="DW39" s="101">
        <v>3.8308747373188399</v>
      </c>
      <c r="DX39" s="101">
        <v>6.8979999999999997</v>
      </c>
      <c r="DY39" s="101">
        <f>AVERAGE(Total_Visitors_v3!B32:B38)</f>
        <v>1067.8571428571429</v>
      </c>
      <c r="DZ39" s="101">
        <f t="shared" si="1"/>
        <v>1088</v>
      </c>
      <c r="EA39" s="101">
        <f t="shared" si="2"/>
        <v>2461</v>
      </c>
    </row>
    <row r="40" spans="1:131">
      <c r="A40" s="97">
        <v>42043</v>
      </c>
      <c r="B40" s="100">
        <v>2324</v>
      </c>
      <c r="C40" s="98"/>
      <c r="D40" s="98"/>
      <c r="E40" s="101">
        <v>7</v>
      </c>
      <c r="F40" s="98">
        <v>1</v>
      </c>
      <c r="G40" s="101">
        <v>2</v>
      </c>
      <c r="H40" s="101" t="s">
        <v>15</v>
      </c>
      <c r="I40" s="98">
        <v>0</v>
      </c>
      <c r="J40" s="98">
        <v>1</v>
      </c>
      <c r="K40" s="98">
        <v>0</v>
      </c>
      <c r="L40" s="98">
        <v>0</v>
      </c>
      <c r="M40" s="98">
        <v>10</v>
      </c>
      <c r="N40" s="98">
        <v>19</v>
      </c>
      <c r="O40" s="98">
        <f t="shared" si="0"/>
        <v>9</v>
      </c>
      <c r="P40" s="98"/>
      <c r="Q40" s="98"/>
      <c r="R40" s="98"/>
      <c r="S40" s="98"/>
      <c r="T40" s="98"/>
      <c r="U40" s="98"/>
      <c r="V40" s="98"/>
      <c r="W40" s="98"/>
      <c r="X40" s="98"/>
      <c r="Y40" s="98"/>
      <c r="Z40" s="98"/>
      <c r="AA40" s="98"/>
      <c r="AB40" s="98"/>
      <c r="AC40" s="98"/>
      <c r="AD40" s="98"/>
      <c r="AE40" s="98"/>
      <c r="AF40" s="98"/>
      <c r="AG40" s="98"/>
      <c r="AH40" s="98"/>
      <c r="AI40" s="98"/>
      <c r="AJ40" s="98"/>
      <c r="AK40" s="98"/>
      <c r="AL40" s="98"/>
      <c r="AM40" s="98"/>
      <c r="AN40" s="98"/>
      <c r="AO40" s="98"/>
      <c r="AP40" s="98"/>
      <c r="AQ40" s="98"/>
      <c r="AR40" s="101">
        <v>31</v>
      </c>
      <c r="AS40" s="101">
        <v>0</v>
      </c>
      <c r="AT40" s="101">
        <v>0</v>
      </c>
      <c r="AU40" s="101">
        <v>0</v>
      </c>
      <c r="AV40" s="101">
        <v>0</v>
      </c>
      <c r="AW40" s="101">
        <v>0</v>
      </c>
      <c r="AX40" s="101">
        <v>0</v>
      </c>
      <c r="AY40" s="101">
        <v>0</v>
      </c>
      <c r="AZ40" s="101">
        <v>0</v>
      </c>
      <c r="BA40" s="101">
        <v>0</v>
      </c>
      <c r="BB40" s="101">
        <v>0</v>
      </c>
      <c r="BC40" s="101">
        <v>0</v>
      </c>
      <c r="BD40" s="101">
        <v>0</v>
      </c>
      <c r="BE40" s="101">
        <v>0</v>
      </c>
      <c r="BF40" s="101">
        <v>0</v>
      </c>
      <c r="BG40" s="101">
        <v>434.01</v>
      </c>
      <c r="BH40" s="101">
        <v>18.083749999999998</v>
      </c>
      <c r="BI40" s="101">
        <v>23.53</v>
      </c>
      <c r="BJ40" s="101">
        <v>13.54</v>
      </c>
      <c r="BK40" s="101">
        <v>3.72893598590221</v>
      </c>
      <c r="BL40" s="101">
        <v>13.9049635869565</v>
      </c>
      <c r="BM40" s="101">
        <v>9.99</v>
      </c>
      <c r="BN40" s="101">
        <v>356.36</v>
      </c>
      <c r="BO40" s="101">
        <v>14.848333333333301</v>
      </c>
      <c r="BP40" s="101">
        <v>16.79</v>
      </c>
      <c r="BQ40" s="101">
        <v>12.28</v>
      </c>
      <c r="BR40" s="101">
        <v>1.72650858209798</v>
      </c>
      <c r="BS40" s="101">
        <v>2.9808318840579702</v>
      </c>
      <c r="BT40" s="101">
        <v>4.51</v>
      </c>
      <c r="BU40" s="101">
        <v>19.78</v>
      </c>
      <c r="BV40" s="101">
        <v>0.82416666666666705</v>
      </c>
      <c r="BW40" s="101">
        <v>0.93</v>
      </c>
      <c r="BX40" s="101">
        <v>0.63</v>
      </c>
      <c r="BY40" s="101">
        <v>0.11131298086991</v>
      </c>
      <c r="BZ40" s="101">
        <v>1.23905797101449E-2</v>
      </c>
      <c r="CA40" s="101">
        <v>0.3</v>
      </c>
      <c r="CB40" s="101">
        <v>24343.05</v>
      </c>
      <c r="CC40" s="101">
        <v>1014.29375</v>
      </c>
      <c r="CD40" s="101">
        <v>1017.35</v>
      </c>
      <c r="CE40" s="101">
        <v>1011.49</v>
      </c>
      <c r="CF40" s="101">
        <v>1.6799270493995699</v>
      </c>
      <c r="CG40" s="101">
        <v>2.8221548913043399</v>
      </c>
      <c r="CH40" s="101">
        <v>5.8600000000000101</v>
      </c>
      <c r="CI40" s="101">
        <v>39.56</v>
      </c>
      <c r="CJ40" s="101">
        <v>1.6483333333333301</v>
      </c>
      <c r="CK40" s="101">
        <v>3.55</v>
      </c>
      <c r="CL40" s="101">
        <v>0.21</v>
      </c>
      <c r="CM40" s="101">
        <v>1.24919336292306</v>
      </c>
      <c r="CN40" s="101">
        <v>1.56048405797101</v>
      </c>
      <c r="CO40" s="101">
        <v>3.34</v>
      </c>
      <c r="CP40" s="101">
        <v>81.06</v>
      </c>
      <c r="CQ40" s="101">
        <v>3.3774999999999999</v>
      </c>
      <c r="CR40" s="101">
        <v>7.42</v>
      </c>
      <c r="CS40" s="101">
        <v>0.45</v>
      </c>
      <c r="CT40" s="101">
        <v>2.5645107169577801</v>
      </c>
      <c r="CU40" s="101">
        <v>6.5767152173913104</v>
      </c>
      <c r="CV40" s="101">
        <v>6.97</v>
      </c>
      <c r="CW40" s="101">
        <v>4557</v>
      </c>
      <c r="CX40" s="101">
        <v>189.875</v>
      </c>
      <c r="CY40" s="101">
        <v>213</v>
      </c>
      <c r="CZ40" s="101">
        <v>163</v>
      </c>
      <c r="DA40" s="101">
        <v>14.6058728509846</v>
      </c>
      <c r="DB40" s="101">
        <v>213.33152173913001</v>
      </c>
      <c r="DC40" s="101">
        <v>50</v>
      </c>
      <c r="DD40" s="101">
        <v>10.38</v>
      </c>
      <c r="DE40" s="101">
        <v>0.4325</v>
      </c>
      <c r="DF40" s="101">
        <v>0.94</v>
      </c>
      <c r="DG40" s="101">
        <v>0</v>
      </c>
      <c r="DH40" s="101">
        <v>0.31178657694842699</v>
      </c>
      <c r="DI40" s="101">
        <v>9.7210869565217406E-2</v>
      </c>
      <c r="DJ40" s="101">
        <v>0.94</v>
      </c>
      <c r="DK40" s="101">
        <v>21</v>
      </c>
      <c r="DL40" s="101">
        <v>0.875</v>
      </c>
      <c r="DM40" s="101">
        <v>4</v>
      </c>
      <c r="DN40" s="101">
        <v>0</v>
      </c>
      <c r="DO40" s="101">
        <v>1.4237885773679599</v>
      </c>
      <c r="DP40" s="101">
        <v>2.0271739130434798</v>
      </c>
      <c r="DQ40" s="101">
        <v>4</v>
      </c>
      <c r="DR40" s="101">
        <v>346.495</v>
      </c>
      <c r="DS40" s="101">
        <v>14.437291666666701</v>
      </c>
      <c r="DT40" s="101">
        <v>16.088999999999999</v>
      </c>
      <c r="DU40" s="101">
        <v>4.6529999999999996</v>
      </c>
      <c r="DV40" s="101">
        <v>2.8251117019727201</v>
      </c>
      <c r="DW40" s="101">
        <v>7.9812561286231798</v>
      </c>
      <c r="DX40" s="101">
        <v>11.436</v>
      </c>
      <c r="DY40" s="101">
        <f>AVERAGE(Total_Visitors_v3!B33:B39)</f>
        <v>1117.5714285714287</v>
      </c>
      <c r="DZ40" s="101">
        <f t="shared" si="1"/>
        <v>2809</v>
      </c>
      <c r="EA40" s="101">
        <f t="shared" si="2"/>
        <v>1660</v>
      </c>
    </row>
    <row r="41" spans="1:131">
      <c r="A41" s="97">
        <v>42044</v>
      </c>
      <c r="B41" s="100">
        <v>799</v>
      </c>
      <c r="C41" s="98"/>
      <c r="D41" s="98"/>
      <c r="E41" s="101">
        <v>1</v>
      </c>
      <c r="F41" s="98">
        <v>0</v>
      </c>
      <c r="G41" s="101">
        <v>2</v>
      </c>
      <c r="H41" s="101" t="s">
        <v>15</v>
      </c>
      <c r="I41" s="98">
        <v>0</v>
      </c>
      <c r="J41" s="98">
        <v>1</v>
      </c>
      <c r="K41" s="98">
        <v>0</v>
      </c>
      <c r="L41" s="98">
        <v>0</v>
      </c>
      <c r="M41" s="98">
        <v>10</v>
      </c>
      <c r="N41" s="98">
        <v>17</v>
      </c>
      <c r="O41" s="98">
        <f t="shared" si="0"/>
        <v>7</v>
      </c>
      <c r="P41" s="98"/>
      <c r="Q41" s="98"/>
      <c r="R41" s="98"/>
      <c r="S41" s="98"/>
      <c r="T41" s="98"/>
      <c r="U41" s="98"/>
      <c r="V41" s="98"/>
      <c r="W41" s="98"/>
      <c r="X41" s="98"/>
      <c r="Y41" s="98"/>
      <c r="Z41" s="98"/>
      <c r="AA41" s="98"/>
      <c r="AB41" s="98"/>
      <c r="AC41" s="98"/>
      <c r="AD41" s="98"/>
      <c r="AE41" s="98"/>
      <c r="AF41" s="98"/>
      <c r="AG41" s="98"/>
      <c r="AH41" s="98"/>
      <c r="AI41" s="98"/>
      <c r="AJ41" s="98"/>
      <c r="AK41" s="98"/>
      <c r="AL41" s="98"/>
      <c r="AM41" s="98"/>
      <c r="AN41" s="98"/>
      <c r="AO41" s="98"/>
      <c r="AP41" s="98"/>
      <c r="AQ41" s="98"/>
      <c r="AR41" s="101">
        <v>21</v>
      </c>
      <c r="AS41" s="101">
        <v>0</v>
      </c>
      <c r="AT41" s="101">
        <v>0</v>
      </c>
      <c r="AU41" s="101">
        <v>0</v>
      </c>
      <c r="AV41" s="101">
        <v>0</v>
      </c>
      <c r="AW41" s="101">
        <v>0</v>
      </c>
      <c r="AX41" s="101">
        <v>0</v>
      </c>
      <c r="AY41" s="101">
        <v>0</v>
      </c>
      <c r="AZ41" s="101">
        <v>0</v>
      </c>
      <c r="BA41" s="101">
        <v>0</v>
      </c>
      <c r="BB41" s="101">
        <v>0</v>
      </c>
      <c r="BC41" s="101">
        <v>0</v>
      </c>
      <c r="BD41" s="101">
        <v>0</v>
      </c>
      <c r="BE41" s="101">
        <v>0</v>
      </c>
      <c r="BF41" s="101">
        <v>0</v>
      </c>
      <c r="BG41" s="101">
        <v>483.81</v>
      </c>
      <c r="BH41" s="101">
        <v>20.158750000000001</v>
      </c>
      <c r="BI41" s="101">
        <v>27.1</v>
      </c>
      <c r="BJ41" s="101">
        <v>15.31</v>
      </c>
      <c r="BK41" s="101">
        <v>4.2216680326928699</v>
      </c>
      <c r="BL41" s="101">
        <v>17.822480978260899</v>
      </c>
      <c r="BM41" s="101">
        <v>11.79</v>
      </c>
      <c r="BN41" s="101">
        <v>270.39999999999998</v>
      </c>
      <c r="BO41" s="101">
        <v>11.266666666666699</v>
      </c>
      <c r="BP41" s="101">
        <v>15.83</v>
      </c>
      <c r="BQ41" s="101">
        <v>5.33</v>
      </c>
      <c r="BR41" s="101">
        <v>4.3713749370855499</v>
      </c>
      <c r="BS41" s="101">
        <v>19.108918840579701</v>
      </c>
      <c r="BT41" s="101">
        <v>10.5</v>
      </c>
      <c r="BU41" s="101">
        <v>15.14</v>
      </c>
      <c r="BV41" s="101">
        <v>0.63083333333333302</v>
      </c>
      <c r="BW41" s="101">
        <v>0.95</v>
      </c>
      <c r="BX41" s="101">
        <v>0.27</v>
      </c>
      <c r="BY41" s="101">
        <v>0.28342496387038202</v>
      </c>
      <c r="BZ41" s="101">
        <v>8.0329710144927499E-2</v>
      </c>
      <c r="CA41" s="101">
        <v>0.68</v>
      </c>
      <c r="CB41" s="101">
        <v>24397.08</v>
      </c>
      <c r="CC41" s="101">
        <v>1016.545</v>
      </c>
      <c r="CD41" s="101">
        <v>1018.79</v>
      </c>
      <c r="CE41" s="101">
        <v>1014.82</v>
      </c>
      <c r="CF41" s="101">
        <v>1.15870992731235</v>
      </c>
      <c r="CG41" s="101">
        <v>1.3426086956521801</v>
      </c>
      <c r="CH41" s="101">
        <v>3.96999999999991</v>
      </c>
      <c r="CI41" s="101">
        <v>29.77</v>
      </c>
      <c r="CJ41" s="101">
        <v>1.2404166666666701</v>
      </c>
      <c r="CK41" s="101">
        <v>2.86</v>
      </c>
      <c r="CL41" s="101">
        <v>0.05</v>
      </c>
      <c r="CM41" s="101">
        <v>0.897961358550175</v>
      </c>
      <c r="CN41" s="101">
        <v>0.80633460144927505</v>
      </c>
      <c r="CO41" s="101">
        <v>2.81</v>
      </c>
      <c r="CP41" s="101">
        <v>58.89</v>
      </c>
      <c r="CQ41" s="101">
        <v>2.4537499999999999</v>
      </c>
      <c r="CR41" s="101">
        <v>5.84</v>
      </c>
      <c r="CS41" s="101">
        <v>0.19</v>
      </c>
      <c r="CT41" s="101">
        <v>1.86030575443931</v>
      </c>
      <c r="CU41" s="101">
        <v>3.4607375</v>
      </c>
      <c r="CV41" s="101">
        <v>5.65</v>
      </c>
      <c r="CW41" s="101">
        <v>6978</v>
      </c>
      <c r="CX41" s="101">
        <v>290.75</v>
      </c>
      <c r="CY41" s="101">
        <v>358</v>
      </c>
      <c r="CZ41" s="101">
        <v>1</v>
      </c>
      <c r="DA41" s="101">
        <v>116.502752346663</v>
      </c>
      <c r="DB41" s="101">
        <v>13572.891304347801</v>
      </c>
      <c r="DC41" s="101">
        <v>357</v>
      </c>
      <c r="DD41" s="101">
        <v>8.09</v>
      </c>
      <c r="DE41" s="101">
        <v>0.33708333333333301</v>
      </c>
      <c r="DF41" s="101">
        <v>1</v>
      </c>
      <c r="DG41" s="101">
        <v>0</v>
      </c>
      <c r="DH41" s="101">
        <v>0.43829193335102501</v>
      </c>
      <c r="DI41" s="101">
        <v>0.19209981884058</v>
      </c>
      <c r="DJ41" s="101">
        <v>1</v>
      </c>
      <c r="DK41" s="101">
        <v>27</v>
      </c>
      <c r="DL41" s="101">
        <v>1.125</v>
      </c>
      <c r="DM41" s="101">
        <v>5</v>
      </c>
      <c r="DN41" s="101">
        <v>0</v>
      </c>
      <c r="DO41" s="101">
        <v>1.87228063671254</v>
      </c>
      <c r="DP41" s="101">
        <v>3.5054347826086998</v>
      </c>
      <c r="DQ41" s="101">
        <v>5</v>
      </c>
      <c r="DR41" s="101">
        <v>280.214</v>
      </c>
      <c r="DS41" s="101">
        <v>11.6755833333333</v>
      </c>
      <c r="DT41" s="101">
        <v>16.088999999999999</v>
      </c>
      <c r="DU41" s="101">
        <v>2.8740000000000001</v>
      </c>
      <c r="DV41" s="101">
        <v>5.3226645576021099</v>
      </c>
      <c r="DW41" s="101">
        <v>28.3307579927536</v>
      </c>
      <c r="DX41" s="101">
        <v>13.215</v>
      </c>
      <c r="DY41" s="101">
        <f>AVERAGE(Total_Visitors_v3!B34:B40)</f>
        <v>1212.4285714285713</v>
      </c>
      <c r="DZ41" s="101">
        <f t="shared" si="1"/>
        <v>2324</v>
      </c>
      <c r="EA41" s="101">
        <f t="shared" si="2"/>
        <v>670</v>
      </c>
    </row>
    <row r="42" spans="1:131">
      <c r="A42" s="97">
        <v>42045</v>
      </c>
      <c r="B42" s="100">
        <v>483</v>
      </c>
      <c r="C42" s="98"/>
      <c r="D42" s="98"/>
      <c r="E42" s="101">
        <v>2</v>
      </c>
      <c r="F42" s="98">
        <v>0</v>
      </c>
      <c r="G42" s="101">
        <v>2</v>
      </c>
      <c r="H42" s="101" t="s">
        <v>15</v>
      </c>
      <c r="I42" s="98">
        <v>0</v>
      </c>
      <c r="J42" s="98">
        <v>1</v>
      </c>
      <c r="K42" s="98">
        <v>0</v>
      </c>
      <c r="L42" s="98">
        <v>0</v>
      </c>
      <c r="M42" s="98">
        <v>10</v>
      </c>
      <c r="N42" s="98">
        <v>17</v>
      </c>
      <c r="O42" s="98">
        <f t="shared" si="0"/>
        <v>7</v>
      </c>
      <c r="P42" s="98"/>
      <c r="Q42" s="98"/>
      <c r="R42" s="98"/>
      <c r="S42" s="98"/>
      <c r="T42" s="98"/>
      <c r="U42" s="98"/>
      <c r="V42" s="98"/>
      <c r="W42" s="98"/>
      <c r="X42" s="98"/>
      <c r="Y42" s="98"/>
      <c r="Z42" s="98"/>
      <c r="AA42" s="98"/>
      <c r="AB42" s="98"/>
      <c r="AC42" s="98"/>
      <c r="AD42" s="98"/>
      <c r="AE42" s="98"/>
      <c r="AF42" s="98"/>
      <c r="AG42" s="98"/>
      <c r="AH42" s="98"/>
      <c r="AI42" s="98"/>
      <c r="AJ42" s="98"/>
      <c r="AK42" s="98"/>
      <c r="AL42" s="98"/>
      <c r="AM42" s="98"/>
      <c r="AN42" s="98"/>
      <c r="AO42" s="98"/>
      <c r="AP42" s="98"/>
      <c r="AQ42" s="98"/>
      <c r="AR42" s="101">
        <v>27</v>
      </c>
      <c r="AS42" s="101">
        <v>0</v>
      </c>
      <c r="AT42" s="101">
        <v>0</v>
      </c>
      <c r="AU42" s="101">
        <v>0</v>
      </c>
      <c r="AV42" s="101">
        <v>0</v>
      </c>
      <c r="AW42" s="101">
        <v>0</v>
      </c>
      <c r="AX42" s="101">
        <v>0</v>
      </c>
      <c r="AY42" s="101">
        <v>0</v>
      </c>
      <c r="AZ42" s="101">
        <v>0</v>
      </c>
      <c r="BA42" s="101">
        <v>0</v>
      </c>
      <c r="BB42" s="101">
        <v>0</v>
      </c>
      <c r="BC42" s="101">
        <v>0</v>
      </c>
      <c r="BD42" s="101">
        <v>0</v>
      </c>
      <c r="BE42" s="101">
        <v>0</v>
      </c>
      <c r="BF42" s="101">
        <v>0</v>
      </c>
      <c r="BG42" s="101">
        <v>378.24</v>
      </c>
      <c r="BH42" s="101">
        <v>15.76</v>
      </c>
      <c r="BI42" s="101">
        <v>21.51</v>
      </c>
      <c r="BJ42" s="101">
        <v>10.17</v>
      </c>
      <c r="BK42" s="101">
        <v>3.4390430923883999</v>
      </c>
      <c r="BL42" s="101">
        <v>11.8270173913044</v>
      </c>
      <c r="BM42" s="101">
        <v>11.34</v>
      </c>
      <c r="BN42" s="101">
        <v>228.39</v>
      </c>
      <c r="BO42" s="101">
        <v>9.5162499999999994</v>
      </c>
      <c r="BP42" s="101">
        <v>12.75</v>
      </c>
      <c r="BQ42" s="101">
        <v>5.34</v>
      </c>
      <c r="BR42" s="101">
        <v>3.0629295617104901</v>
      </c>
      <c r="BS42" s="101">
        <v>9.3815375000000003</v>
      </c>
      <c r="BT42" s="101">
        <v>7.41</v>
      </c>
      <c r="BU42" s="101">
        <v>16.190000000000001</v>
      </c>
      <c r="BV42" s="101">
        <v>0.67458333333333298</v>
      </c>
      <c r="BW42" s="101">
        <v>0.9</v>
      </c>
      <c r="BX42" s="101">
        <v>0.48</v>
      </c>
      <c r="BY42" s="101">
        <v>0.121368256241854</v>
      </c>
      <c r="BZ42" s="101">
        <v>1.4730253623188401E-2</v>
      </c>
      <c r="CA42" s="101">
        <v>0.42</v>
      </c>
      <c r="CB42" s="101">
        <v>24408.43</v>
      </c>
      <c r="CC42" s="101">
        <v>1017.01791666667</v>
      </c>
      <c r="CD42" s="101">
        <v>1019.15</v>
      </c>
      <c r="CE42" s="101">
        <v>1015.68</v>
      </c>
      <c r="CF42" s="101">
        <v>1.07529967174643</v>
      </c>
      <c r="CG42" s="101">
        <v>1.1562693840579801</v>
      </c>
      <c r="CH42" s="101">
        <v>3.4700000000000299</v>
      </c>
      <c r="CI42" s="101">
        <v>28.31</v>
      </c>
      <c r="CJ42" s="101">
        <v>1.1795833333333301</v>
      </c>
      <c r="CK42" s="101">
        <v>2.5</v>
      </c>
      <c r="CL42" s="101">
        <v>0.13</v>
      </c>
      <c r="CM42" s="101">
        <v>0.76921461451821505</v>
      </c>
      <c r="CN42" s="101">
        <v>0.591691123188406</v>
      </c>
      <c r="CO42" s="101">
        <v>2.37</v>
      </c>
      <c r="CP42" s="101">
        <v>52.66</v>
      </c>
      <c r="CQ42" s="101">
        <v>2.1941666666666699</v>
      </c>
      <c r="CR42" s="101">
        <v>4.45</v>
      </c>
      <c r="CS42" s="101">
        <v>0.19</v>
      </c>
      <c r="CT42" s="101">
        <v>1.57855442033875</v>
      </c>
      <c r="CU42" s="101">
        <v>2.4918340579710101</v>
      </c>
      <c r="CV42" s="101">
        <v>4.26</v>
      </c>
      <c r="CW42" s="101">
        <v>2192</v>
      </c>
      <c r="CX42" s="101">
        <v>91.3333333333333</v>
      </c>
      <c r="CY42" s="101">
        <v>144</v>
      </c>
      <c r="CZ42" s="101">
        <v>5</v>
      </c>
      <c r="DA42" s="101">
        <v>51.686064614771297</v>
      </c>
      <c r="DB42" s="101">
        <v>2671.4492753623199</v>
      </c>
      <c r="DC42" s="101">
        <v>139</v>
      </c>
      <c r="DD42" s="101">
        <v>0</v>
      </c>
      <c r="DE42" s="101">
        <v>0</v>
      </c>
      <c r="DF42" s="101">
        <v>0</v>
      </c>
      <c r="DG42" s="101">
        <v>0</v>
      </c>
      <c r="DH42" s="101">
        <v>0</v>
      </c>
      <c r="DI42" s="101">
        <v>0</v>
      </c>
      <c r="DJ42" s="101">
        <v>0</v>
      </c>
      <c r="DK42" s="101">
        <v>28</v>
      </c>
      <c r="DL42" s="101">
        <v>1.1666666666666701</v>
      </c>
      <c r="DM42" s="101">
        <v>6</v>
      </c>
      <c r="DN42" s="101">
        <v>0</v>
      </c>
      <c r="DO42" s="101">
        <v>1.9708013524996599</v>
      </c>
      <c r="DP42" s="101">
        <v>3.88405797101449</v>
      </c>
      <c r="DQ42" s="101">
        <v>6</v>
      </c>
      <c r="DR42" s="101">
        <v>379.11099999999999</v>
      </c>
      <c r="DS42" s="101">
        <v>15.796291666666701</v>
      </c>
      <c r="DT42" s="101">
        <v>16.088999999999999</v>
      </c>
      <c r="DU42" s="101">
        <v>11.403</v>
      </c>
      <c r="DV42" s="101">
        <v>1.0114897527545901</v>
      </c>
      <c r="DW42" s="101">
        <v>1.02311151992754</v>
      </c>
      <c r="DX42" s="101">
        <v>4.6859999999999999</v>
      </c>
      <c r="DY42" s="101">
        <f>AVERAGE(Total_Visitors_v3!B35:B41)</f>
        <v>1230.8571428571429</v>
      </c>
      <c r="DZ42" s="101">
        <f t="shared" si="1"/>
        <v>799</v>
      </c>
      <c r="EA42" s="101">
        <f t="shared" si="2"/>
        <v>460</v>
      </c>
    </row>
    <row r="43" spans="1:131">
      <c r="A43" s="97">
        <v>42046</v>
      </c>
      <c r="B43" s="100">
        <v>637</v>
      </c>
      <c r="C43" s="98"/>
      <c r="D43" s="98"/>
      <c r="E43" s="101">
        <v>3</v>
      </c>
      <c r="F43" s="98">
        <v>0</v>
      </c>
      <c r="G43" s="101">
        <v>2</v>
      </c>
      <c r="H43" s="101" t="s">
        <v>15</v>
      </c>
      <c r="I43" s="98">
        <v>0</v>
      </c>
      <c r="J43" s="98">
        <v>1</v>
      </c>
      <c r="K43" s="98">
        <v>0</v>
      </c>
      <c r="L43" s="98">
        <v>0</v>
      </c>
      <c r="M43" s="98">
        <v>10</v>
      </c>
      <c r="N43" s="98">
        <v>17</v>
      </c>
      <c r="O43" s="98">
        <f t="shared" si="0"/>
        <v>7</v>
      </c>
      <c r="P43" s="98"/>
      <c r="Q43" s="98"/>
      <c r="R43" s="98"/>
      <c r="S43" s="98"/>
      <c r="T43" s="98"/>
      <c r="U43" s="98"/>
      <c r="V43" s="98"/>
      <c r="W43" s="98"/>
      <c r="X43" s="98"/>
      <c r="Y43" s="98"/>
      <c r="Z43" s="98"/>
      <c r="AA43" s="98"/>
      <c r="AB43" s="98"/>
      <c r="AC43" s="98"/>
      <c r="AD43" s="98"/>
      <c r="AE43" s="98"/>
      <c r="AF43" s="98"/>
      <c r="AG43" s="98"/>
      <c r="AH43" s="98"/>
      <c r="AI43" s="98"/>
      <c r="AJ43" s="98"/>
      <c r="AK43" s="98"/>
      <c r="AL43" s="98"/>
      <c r="AM43" s="98"/>
      <c r="AN43" s="98"/>
      <c r="AO43" s="98"/>
      <c r="AP43" s="98"/>
      <c r="AQ43" s="98"/>
      <c r="AR43" s="101">
        <v>33</v>
      </c>
      <c r="AS43" s="101">
        <v>0</v>
      </c>
      <c r="AT43" s="101">
        <v>0</v>
      </c>
      <c r="AU43" s="101">
        <v>0</v>
      </c>
      <c r="AV43" s="101">
        <v>0</v>
      </c>
      <c r="AW43" s="101">
        <v>0</v>
      </c>
      <c r="AX43" s="101">
        <v>0</v>
      </c>
      <c r="AY43" s="101">
        <v>0</v>
      </c>
      <c r="AZ43" s="101">
        <v>0</v>
      </c>
      <c r="BA43" s="101">
        <v>0</v>
      </c>
      <c r="BB43" s="101">
        <v>0</v>
      </c>
      <c r="BC43" s="101">
        <v>0</v>
      </c>
      <c r="BD43" s="101">
        <v>0</v>
      </c>
      <c r="BE43" s="101">
        <v>0</v>
      </c>
      <c r="BF43" s="101">
        <v>0</v>
      </c>
      <c r="BG43" s="101">
        <v>379.7</v>
      </c>
      <c r="BH43" s="101">
        <v>15.820833333333301</v>
      </c>
      <c r="BI43" s="101">
        <v>21.78</v>
      </c>
      <c r="BJ43" s="101">
        <v>11.48</v>
      </c>
      <c r="BK43" s="101">
        <v>3.8352630618541901</v>
      </c>
      <c r="BL43" s="101">
        <v>14.709242753623201</v>
      </c>
      <c r="BM43" s="101">
        <v>10.3</v>
      </c>
      <c r="BN43" s="101">
        <v>301.47000000000003</v>
      </c>
      <c r="BO43" s="101">
        <v>12.561249999999999</v>
      </c>
      <c r="BP43" s="101">
        <v>16</v>
      </c>
      <c r="BQ43" s="101">
        <v>9.9600000000000009</v>
      </c>
      <c r="BR43" s="101">
        <v>2.01522317784451</v>
      </c>
      <c r="BS43" s="101">
        <v>4.0611244565217399</v>
      </c>
      <c r="BT43" s="101">
        <v>6.04</v>
      </c>
      <c r="BU43" s="101">
        <v>19.63</v>
      </c>
      <c r="BV43" s="101">
        <v>0.81791666666666696</v>
      </c>
      <c r="BW43" s="101">
        <v>0.94</v>
      </c>
      <c r="BX43" s="101">
        <v>0.64</v>
      </c>
      <c r="BY43" s="101">
        <v>0.10483855773715001</v>
      </c>
      <c r="BZ43" s="101">
        <v>1.09911231884058E-2</v>
      </c>
      <c r="CA43" s="101">
        <v>0.3</v>
      </c>
      <c r="CB43" s="101">
        <v>24427.55</v>
      </c>
      <c r="CC43" s="101">
        <v>1017.81458333333</v>
      </c>
      <c r="CD43" s="101">
        <v>1021</v>
      </c>
      <c r="CE43" s="101">
        <v>1015.48</v>
      </c>
      <c r="CF43" s="101">
        <v>1.6596646575023299</v>
      </c>
      <c r="CG43" s="101">
        <v>2.7544867753623299</v>
      </c>
      <c r="CH43" s="101">
        <v>5.51999999999998</v>
      </c>
      <c r="CI43" s="101">
        <v>25.63</v>
      </c>
      <c r="CJ43" s="101">
        <v>1.06791666666667</v>
      </c>
      <c r="CK43" s="101">
        <v>2.62</v>
      </c>
      <c r="CL43" s="101">
        <v>0</v>
      </c>
      <c r="CM43" s="101">
        <v>1.0042690578623401</v>
      </c>
      <c r="CN43" s="101">
        <v>1.00855634057971</v>
      </c>
      <c r="CO43" s="101">
        <v>2.62</v>
      </c>
      <c r="CP43" s="101">
        <v>47.86</v>
      </c>
      <c r="CQ43" s="101">
        <v>1.99416666666667</v>
      </c>
      <c r="CR43" s="101">
        <v>4.8899999999999997</v>
      </c>
      <c r="CS43" s="101">
        <v>7.0000000000000007E-2</v>
      </c>
      <c r="CT43" s="101">
        <v>1.8761406192469701</v>
      </c>
      <c r="CU43" s="101">
        <v>3.51990362318841</v>
      </c>
      <c r="CV43" s="101">
        <v>4.82</v>
      </c>
      <c r="CW43" s="101">
        <v>2733</v>
      </c>
      <c r="CX43" s="101">
        <v>113.875</v>
      </c>
      <c r="CY43" s="101">
        <v>185</v>
      </c>
      <c r="CZ43" s="101">
        <v>45</v>
      </c>
      <c r="DA43" s="101">
        <v>43.4234083335745</v>
      </c>
      <c r="DB43" s="101">
        <v>1885.59239130435</v>
      </c>
      <c r="DC43" s="101">
        <v>140</v>
      </c>
      <c r="DD43" s="101">
        <v>7.98</v>
      </c>
      <c r="DE43" s="101">
        <v>0.33250000000000002</v>
      </c>
      <c r="DF43" s="101">
        <v>1</v>
      </c>
      <c r="DG43" s="101">
        <v>0</v>
      </c>
      <c r="DH43" s="101">
        <v>0.26730946078672002</v>
      </c>
      <c r="DI43" s="101">
        <v>7.1454347826087006E-2</v>
      </c>
      <c r="DJ43" s="101">
        <v>1</v>
      </c>
      <c r="DK43" s="101">
        <v>26</v>
      </c>
      <c r="DL43" s="101">
        <v>1.0833333333333299</v>
      </c>
      <c r="DM43" s="101">
        <v>5</v>
      </c>
      <c r="DN43" s="101">
        <v>0</v>
      </c>
      <c r="DO43" s="101">
        <v>1.7916877315917099</v>
      </c>
      <c r="DP43" s="101">
        <v>3.2101449275362302</v>
      </c>
      <c r="DQ43" s="101">
        <v>5</v>
      </c>
      <c r="DR43" s="101">
        <v>238.33199999999999</v>
      </c>
      <c r="DS43" s="101">
        <v>9.9305000000000003</v>
      </c>
      <c r="DT43" s="101">
        <v>16.088999999999999</v>
      </c>
      <c r="DU43" s="101">
        <v>0.55600000000000005</v>
      </c>
      <c r="DV43" s="101">
        <v>6.2376022846017998</v>
      </c>
      <c r="DW43" s="101">
        <v>38.907682260869599</v>
      </c>
      <c r="DX43" s="101">
        <v>15.532999999999999</v>
      </c>
      <c r="DY43" s="101">
        <f>AVERAGE(Total_Visitors_v3!B36:B42)</f>
        <v>1234.1428571428571</v>
      </c>
      <c r="DZ43" s="101">
        <f t="shared" si="1"/>
        <v>483</v>
      </c>
      <c r="EA43" s="101">
        <f t="shared" si="2"/>
        <v>498</v>
      </c>
    </row>
    <row r="44" spans="1:131">
      <c r="A44" s="97">
        <v>42047</v>
      </c>
      <c r="B44" s="100">
        <v>741</v>
      </c>
      <c r="C44" s="98"/>
      <c r="D44" s="98"/>
      <c r="E44" s="101">
        <v>4</v>
      </c>
      <c r="F44" s="98">
        <v>0</v>
      </c>
      <c r="G44" s="101">
        <v>2</v>
      </c>
      <c r="H44" s="101" t="s">
        <v>15</v>
      </c>
      <c r="I44" s="98">
        <v>0</v>
      </c>
      <c r="J44" s="98">
        <v>1</v>
      </c>
      <c r="K44" s="98">
        <v>0</v>
      </c>
      <c r="L44" s="98">
        <v>0</v>
      </c>
      <c r="M44" s="98">
        <v>10</v>
      </c>
      <c r="N44" s="98">
        <v>17</v>
      </c>
      <c r="O44" s="98">
        <f t="shared" si="0"/>
        <v>7</v>
      </c>
      <c r="P44" s="98"/>
      <c r="Q44" s="98"/>
      <c r="R44" s="98"/>
      <c r="S44" s="98"/>
      <c r="T44" s="98"/>
      <c r="U44" s="98"/>
      <c r="V44" s="98"/>
      <c r="W44" s="98"/>
      <c r="X44" s="98"/>
      <c r="Y44" s="98"/>
      <c r="Z44" s="98"/>
      <c r="AA44" s="98"/>
      <c r="AB44" s="98"/>
      <c r="AC44" s="98"/>
      <c r="AD44" s="98"/>
      <c r="AE44" s="98"/>
      <c r="AF44" s="98"/>
      <c r="AG44" s="98"/>
      <c r="AH44" s="98"/>
      <c r="AI44" s="98"/>
      <c r="AJ44" s="98"/>
      <c r="AK44" s="98"/>
      <c r="AL44" s="98"/>
      <c r="AM44" s="98"/>
      <c r="AN44" s="98"/>
      <c r="AO44" s="98"/>
      <c r="AP44" s="98"/>
      <c r="AQ44" s="98"/>
      <c r="AR44" s="101">
        <v>28</v>
      </c>
      <c r="AS44" s="101">
        <v>0</v>
      </c>
      <c r="AT44" s="101">
        <v>0</v>
      </c>
      <c r="AU44" s="101">
        <v>0</v>
      </c>
      <c r="AV44" s="101">
        <v>0</v>
      </c>
      <c r="AW44" s="101">
        <v>0</v>
      </c>
      <c r="AX44" s="101">
        <v>0</v>
      </c>
      <c r="AY44" s="101">
        <v>0</v>
      </c>
      <c r="AZ44" s="101">
        <v>0</v>
      </c>
      <c r="BA44" s="101">
        <v>0</v>
      </c>
      <c r="BB44" s="101">
        <v>0</v>
      </c>
      <c r="BC44" s="101">
        <v>0</v>
      </c>
      <c r="BD44" s="101">
        <v>0</v>
      </c>
      <c r="BE44" s="101">
        <v>0</v>
      </c>
      <c r="BF44" s="101">
        <v>0</v>
      </c>
      <c r="BG44" s="101">
        <v>337.45</v>
      </c>
      <c r="BH44" s="101">
        <v>14.060416666666701</v>
      </c>
      <c r="BI44" s="101">
        <v>18.510000000000002</v>
      </c>
      <c r="BJ44" s="101">
        <v>11.25</v>
      </c>
      <c r="BK44" s="101">
        <v>2.5680012176054698</v>
      </c>
      <c r="BL44" s="101">
        <v>6.5946302536231904</v>
      </c>
      <c r="BM44" s="101">
        <v>7.26</v>
      </c>
      <c r="BN44" s="101">
        <v>202.55</v>
      </c>
      <c r="BO44" s="101">
        <v>8.4395833333333297</v>
      </c>
      <c r="BP44" s="101">
        <v>10.85</v>
      </c>
      <c r="BQ44" s="101">
        <v>5.1100000000000003</v>
      </c>
      <c r="BR44" s="101">
        <v>1.4660579476259099</v>
      </c>
      <c r="BS44" s="101">
        <v>2.1493259057971001</v>
      </c>
      <c r="BT44" s="101">
        <v>5.74</v>
      </c>
      <c r="BU44" s="101">
        <v>16.89</v>
      </c>
      <c r="BV44" s="101">
        <v>0.70374999999999999</v>
      </c>
      <c r="BW44" s="101">
        <v>0.94</v>
      </c>
      <c r="BX44" s="101">
        <v>0.52</v>
      </c>
      <c r="BY44" s="101">
        <v>0.14866982676825999</v>
      </c>
      <c r="BZ44" s="101">
        <v>2.2102717391304299E-2</v>
      </c>
      <c r="CA44" s="101">
        <v>0.42</v>
      </c>
      <c r="CB44" s="101">
        <v>24599.46</v>
      </c>
      <c r="CC44" s="101">
        <v>1024.9775</v>
      </c>
      <c r="CD44" s="101">
        <v>1027.24</v>
      </c>
      <c r="CE44" s="101">
        <v>1021.18</v>
      </c>
      <c r="CF44" s="101">
        <v>1.9992547524558899</v>
      </c>
      <c r="CG44" s="101">
        <v>3.9970195652174798</v>
      </c>
      <c r="CH44" s="101">
        <v>6.06000000000006</v>
      </c>
      <c r="CI44" s="101">
        <v>45.27</v>
      </c>
      <c r="CJ44" s="101">
        <v>1.88625</v>
      </c>
      <c r="CK44" s="101">
        <v>4.12</v>
      </c>
      <c r="CL44" s="101">
        <v>0</v>
      </c>
      <c r="CM44" s="101">
        <v>1.32497026217654</v>
      </c>
      <c r="CN44" s="101">
        <v>1.7555461956521701</v>
      </c>
      <c r="CO44" s="101">
        <v>4.12</v>
      </c>
      <c r="CP44" s="101">
        <v>82.34</v>
      </c>
      <c r="CQ44" s="101">
        <v>3.4308333333333301</v>
      </c>
      <c r="CR44" s="101">
        <v>6.98</v>
      </c>
      <c r="CS44" s="101">
        <v>0.05</v>
      </c>
      <c r="CT44" s="101">
        <v>2.26852550592108</v>
      </c>
      <c r="CU44" s="101">
        <v>5.1462079710144897</v>
      </c>
      <c r="CV44" s="101">
        <v>6.93</v>
      </c>
      <c r="CW44" s="101">
        <v>2733</v>
      </c>
      <c r="CX44" s="101">
        <v>113.875</v>
      </c>
      <c r="CY44" s="101">
        <v>185</v>
      </c>
      <c r="CZ44" s="101">
        <v>45</v>
      </c>
      <c r="DA44" s="101">
        <v>43.4234083335745</v>
      </c>
      <c r="DB44" s="101">
        <v>1885.59239130435</v>
      </c>
      <c r="DC44" s="101">
        <v>140</v>
      </c>
      <c r="DD44" s="101">
        <v>2.58</v>
      </c>
      <c r="DE44" s="101">
        <v>0.1075</v>
      </c>
      <c r="DF44" s="101">
        <v>0.75</v>
      </c>
      <c r="DG44" s="101">
        <v>0</v>
      </c>
      <c r="DH44" s="101">
        <v>0.19819292313957301</v>
      </c>
      <c r="DI44" s="101">
        <v>3.9280434782608703E-2</v>
      </c>
      <c r="DJ44" s="101">
        <v>0.75</v>
      </c>
      <c r="DK44" s="101">
        <v>31</v>
      </c>
      <c r="DL44" s="101">
        <v>1.2916666666666701</v>
      </c>
      <c r="DM44" s="101">
        <v>6</v>
      </c>
      <c r="DN44" s="101">
        <v>0</v>
      </c>
      <c r="DO44" s="101">
        <v>2.1362129568705099</v>
      </c>
      <c r="DP44" s="101">
        <v>4.5634057971014501</v>
      </c>
      <c r="DQ44" s="101">
        <v>6</v>
      </c>
      <c r="DR44" s="101">
        <v>313.28199999999998</v>
      </c>
      <c r="DS44" s="101">
        <v>13.053416666666701</v>
      </c>
      <c r="DT44" s="101">
        <v>16.088999999999999</v>
      </c>
      <c r="DU44" s="101">
        <v>1.052</v>
      </c>
      <c r="DV44" s="101">
        <v>5.0886565743704901</v>
      </c>
      <c r="DW44" s="101">
        <v>25.894425731883999</v>
      </c>
      <c r="DX44" s="101">
        <v>15.037000000000001</v>
      </c>
      <c r="DY44" s="101">
        <f>AVERAGE(Total_Visitors_v3!B37:B43)</f>
        <v>1254</v>
      </c>
      <c r="DZ44" s="101">
        <f t="shared" si="1"/>
        <v>637</v>
      </c>
      <c r="EA44" s="101">
        <f t="shared" si="2"/>
        <v>638</v>
      </c>
    </row>
    <row r="45" spans="1:131">
      <c r="A45" s="97">
        <v>42048</v>
      </c>
      <c r="B45" s="100">
        <v>1343</v>
      </c>
      <c r="C45" s="98"/>
      <c r="D45" s="98"/>
      <c r="E45" s="101">
        <v>5</v>
      </c>
      <c r="F45" s="98">
        <v>0</v>
      </c>
      <c r="G45" s="101">
        <v>2</v>
      </c>
      <c r="H45" s="101" t="s">
        <v>15</v>
      </c>
      <c r="I45" s="98">
        <v>0</v>
      </c>
      <c r="J45" s="98">
        <v>1</v>
      </c>
      <c r="K45" s="98">
        <v>0</v>
      </c>
      <c r="L45" s="98">
        <v>0</v>
      </c>
      <c r="M45" s="98">
        <v>10</v>
      </c>
      <c r="N45" s="98">
        <v>17</v>
      </c>
      <c r="O45" s="98">
        <f t="shared" si="0"/>
        <v>7</v>
      </c>
      <c r="P45" s="98"/>
      <c r="Q45" s="98"/>
      <c r="R45" s="98"/>
      <c r="S45" s="98"/>
      <c r="T45" s="98"/>
      <c r="U45" s="98"/>
      <c r="V45" s="98"/>
      <c r="W45" s="98"/>
      <c r="X45" s="98"/>
      <c r="Y45" s="98"/>
      <c r="Z45" s="98"/>
      <c r="AA45" s="98"/>
      <c r="AB45" s="98"/>
      <c r="AC45" s="98"/>
      <c r="AD45" s="98"/>
      <c r="AE45" s="98"/>
      <c r="AF45" s="98"/>
      <c r="AG45" s="98"/>
      <c r="AH45" s="98"/>
      <c r="AI45" s="98"/>
      <c r="AJ45" s="98"/>
      <c r="AK45" s="98"/>
      <c r="AL45" s="98"/>
      <c r="AM45" s="98"/>
      <c r="AN45" s="98"/>
      <c r="AO45" s="98"/>
      <c r="AP45" s="98"/>
      <c r="AQ45" s="98"/>
      <c r="AR45" s="101">
        <v>23</v>
      </c>
      <c r="AS45" s="101">
        <v>0</v>
      </c>
      <c r="AT45" s="101">
        <v>0</v>
      </c>
      <c r="AU45" s="101">
        <v>0</v>
      </c>
      <c r="AV45" s="101">
        <v>0</v>
      </c>
      <c r="AW45" s="101">
        <v>0</v>
      </c>
      <c r="AX45" s="101">
        <v>0</v>
      </c>
      <c r="AY45" s="101">
        <v>0</v>
      </c>
      <c r="AZ45" s="101">
        <v>0</v>
      </c>
      <c r="BA45" s="101">
        <v>0</v>
      </c>
      <c r="BB45" s="101">
        <v>0</v>
      </c>
      <c r="BC45" s="101">
        <v>0</v>
      </c>
      <c r="BD45" s="101">
        <v>0</v>
      </c>
      <c r="BE45" s="101">
        <v>0</v>
      </c>
      <c r="BF45" s="101">
        <v>0</v>
      </c>
      <c r="BG45" s="101">
        <v>295.39</v>
      </c>
      <c r="BH45" s="101">
        <v>12.307916666666699</v>
      </c>
      <c r="BI45" s="101">
        <v>17.12</v>
      </c>
      <c r="BJ45" s="101">
        <v>8.4</v>
      </c>
      <c r="BK45" s="101">
        <v>2.8440647261739098</v>
      </c>
      <c r="BL45" s="101">
        <v>8.0887041666666697</v>
      </c>
      <c r="BM45" s="101">
        <v>8.7200000000000006</v>
      </c>
      <c r="BN45" s="101">
        <v>155.59</v>
      </c>
      <c r="BO45" s="101">
        <v>6.4829166666666698</v>
      </c>
      <c r="BP45" s="101">
        <v>9.26</v>
      </c>
      <c r="BQ45" s="101">
        <v>4.25</v>
      </c>
      <c r="BR45" s="101">
        <v>2.0295629839443499</v>
      </c>
      <c r="BS45" s="101">
        <v>4.1191259057970999</v>
      </c>
      <c r="BT45" s="101">
        <v>5.01</v>
      </c>
      <c r="BU45" s="101">
        <v>16.34</v>
      </c>
      <c r="BV45" s="101">
        <v>0.68083333333333296</v>
      </c>
      <c r="BW45" s="101">
        <v>0.83</v>
      </c>
      <c r="BX45" s="101">
        <v>0.54</v>
      </c>
      <c r="BY45" s="101">
        <v>8.4643326692794799E-2</v>
      </c>
      <c r="BZ45" s="101">
        <v>7.1644927536231896E-3</v>
      </c>
      <c r="CA45" s="101">
        <v>0.28999999999999998</v>
      </c>
      <c r="CB45" s="101">
        <v>24645.83</v>
      </c>
      <c r="CC45" s="101">
        <v>1026.9095833333299</v>
      </c>
      <c r="CD45" s="101">
        <v>1029.01</v>
      </c>
      <c r="CE45" s="101">
        <v>1024.8399999999999</v>
      </c>
      <c r="CF45" s="101">
        <v>1.2659365983391599</v>
      </c>
      <c r="CG45" s="101">
        <v>1.60259547101453</v>
      </c>
      <c r="CH45" s="101">
        <v>4.1700000000000701</v>
      </c>
      <c r="CI45" s="101">
        <v>31.17</v>
      </c>
      <c r="CJ45" s="101">
        <v>1.2987500000000001</v>
      </c>
      <c r="CK45" s="101">
        <v>2.57</v>
      </c>
      <c r="CL45" s="101">
        <v>0.25</v>
      </c>
      <c r="CM45" s="101">
        <v>0.69359374464357404</v>
      </c>
      <c r="CN45" s="101">
        <v>0.481072282608696</v>
      </c>
      <c r="CO45" s="101">
        <v>2.3199999999999998</v>
      </c>
      <c r="CP45" s="101">
        <v>59.26</v>
      </c>
      <c r="CQ45" s="101">
        <v>2.4691666666666698</v>
      </c>
      <c r="CR45" s="101">
        <v>4.5</v>
      </c>
      <c r="CS45" s="101">
        <v>0.45</v>
      </c>
      <c r="CT45" s="101">
        <v>1.3841428572497001</v>
      </c>
      <c r="CU45" s="101">
        <v>1.91585144927536</v>
      </c>
      <c r="CV45" s="101">
        <v>4.05</v>
      </c>
      <c r="CW45" s="101">
        <v>2733</v>
      </c>
      <c r="CX45" s="101">
        <v>113.875</v>
      </c>
      <c r="CY45" s="101">
        <v>185</v>
      </c>
      <c r="CZ45" s="101">
        <v>45</v>
      </c>
      <c r="DA45" s="101">
        <v>43.4234083335745</v>
      </c>
      <c r="DB45" s="101">
        <v>1885.59239130435</v>
      </c>
      <c r="DC45" s="101">
        <v>140</v>
      </c>
      <c r="DD45" s="101">
        <v>3.53</v>
      </c>
      <c r="DE45" s="101">
        <v>0.14708333333333301</v>
      </c>
      <c r="DF45" s="101">
        <v>0.66</v>
      </c>
      <c r="DG45" s="101">
        <v>0</v>
      </c>
      <c r="DH45" s="101">
        <v>0.17304131616885399</v>
      </c>
      <c r="DI45" s="101">
        <v>2.9943297101449301E-2</v>
      </c>
      <c r="DJ45" s="101">
        <v>0.66</v>
      </c>
      <c r="DK45" s="101">
        <v>30</v>
      </c>
      <c r="DL45" s="101">
        <v>1.25</v>
      </c>
      <c r="DM45" s="101">
        <v>6</v>
      </c>
      <c r="DN45" s="101">
        <v>0</v>
      </c>
      <c r="DO45" s="101">
        <v>2.1315436333487399</v>
      </c>
      <c r="DP45" s="101">
        <v>4.5434782608695699</v>
      </c>
      <c r="DQ45" s="101">
        <v>6</v>
      </c>
      <c r="DR45" s="101">
        <v>383.12200000000001</v>
      </c>
      <c r="DS45" s="101">
        <v>15.963416666666699</v>
      </c>
      <c r="DT45" s="101">
        <v>16.088999999999999</v>
      </c>
      <c r="DU45" s="101">
        <v>15.323</v>
      </c>
      <c r="DV45" s="101">
        <v>0.26721753337857002</v>
      </c>
      <c r="DW45" s="101">
        <v>7.1405210144927206E-2</v>
      </c>
      <c r="DX45" s="101">
        <v>0.76599999999999802</v>
      </c>
      <c r="DY45" s="101">
        <f>AVERAGE(Total_Visitors_v3!B38:B44)</f>
        <v>1268.7142857142858</v>
      </c>
      <c r="DZ45" s="101">
        <f t="shared" si="1"/>
        <v>741</v>
      </c>
      <c r="EA45" s="101">
        <f t="shared" si="2"/>
        <v>1088</v>
      </c>
    </row>
    <row r="46" spans="1:131">
      <c r="A46" s="97">
        <v>42049</v>
      </c>
      <c r="B46" s="100">
        <v>3344</v>
      </c>
      <c r="C46" s="98"/>
      <c r="D46" s="98"/>
      <c r="E46" s="101">
        <v>6</v>
      </c>
      <c r="F46" s="98">
        <v>1</v>
      </c>
      <c r="G46" s="101">
        <v>2</v>
      </c>
      <c r="H46" s="101" t="s">
        <v>15</v>
      </c>
      <c r="I46" s="98">
        <v>0</v>
      </c>
      <c r="J46" s="98">
        <v>1</v>
      </c>
      <c r="K46" s="98">
        <v>0</v>
      </c>
      <c r="L46" s="98">
        <v>0</v>
      </c>
      <c r="M46" s="98">
        <v>10</v>
      </c>
      <c r="N46" s="98">
        <v>19</v>
      </c>
      <c r="O46" s="98">
        <f t="shared" si="0"/>
        <v>9</v>
      </c>
      <c r="P46" s="98"/>
      <c r="Q46" s="98"/>
      <c r="R46" s="98"/>
      <c r="S46" s="98"/>
      <c r="T46" s="98"/>
      <c r="U46" s="98"/>
      <c r="V46" s="98"/>
      <c r="W46" s="98"/>
      <c r="X46" s="98"/>
      <c r="Y46" s="98"/>
      <c r="Z46" s="98"/>
      <c r="AA46" s="98"/>
      <c r="AB46" s="98"/>
      <c r="AC46" s="98"/>
      <c r="AD46" s="98"/>
      <c r="AE46" s="98"/>
      <c r="AF46" s="98"/>
      <c r="AG46" s="98"/>
      <c r="AH46" s="98"/>
      <c r="AI46" s="98"/>
      <c r="AJ46" s="98"/>
      <c r="AK46" s="98"/>
      <c r="AL46" s="98"/>
      <c r="AM46" s="98"/>
      <c r="AN46" s="98"/>
      <c r="AO46" s="98"/>
      <c r="AP46" s="98"/>
      <c r="AQ46" s="98"/>
      <c r="AR46" s="101">
        <v>39</v>
      </c>
      <c r="AS46" s="101">
        <v>0</v>
      </c>
      <c r="AT46" s="101">
        <v>0</v>
      </c>
      <c r="AU46" s="101">
        <v>0</v>
      </c>
      <c r="AV46" s="101">
        <v>0</v>
      </c>
      <c r="AW46" s="101">
        <v>0</v>
      </c>
      <c r="AX46" s="101">
        <v>0</v>
      </c>
      <c r="AY46" s="101">
        <v>0</v>
      </c>
      <c r="AZ46" s="101">
        <v>0</v>
      </c>
      <c r="BA46" s="101">
        <v>0</v>
      </c>
      <c r="BB46" s="101">
        <v>0</v>
      </c>
      <c r="BC46" s="101">
        <v>0</v>
      </c>
      <c r="BD46" s="101">
        <v>0</v>
      </c>
      <c r="BE46" s="101">
        <v>0</v>
      </c>
      <c r="BF46" s="101">
        <v>0</v>
      </c>
      <c r="BG46" s="101">
        <v>403.79</v>
      </c>
      <c r="BH46" s="101">
        <v>16.824583333333301</v>
      </c>
      <c r="BI46" s="101">
        <v>24.52</v>
      </c>
      <c r="BJ46" s="101">
        <v>9.8699999999999992</v>
      </c>
      <c r="BK46" s="101">
        <v>5.21792894044526</v>
      </c>
      <c r="BL46" s="101">
        <v>27.2267824275362</v>
      </c>
      <c r="BM46" s="101">
        <v>14.65</v>
      </c>
      <c r="BN46" s="101">
        <v>284.56</v>
      </c>
      <c r="BO46" s="101">
        <v>11.856666666666699</v>
      </c>
      <c r="BP46" s="101">
        <v>14.3</v>
      </c>
      <c r="BQ46" s="101">
        <v>8.15</v>
      </c>
      <c r="BR46" s="101">
        <v>2.37460599325202</v>
      </c>
      <c r="BS46" s="101">
        <v>5.6387536231883999</v>
      </c>
      <c r="BT46" s="101">
        <v>6.15</v>
      </c>
      <c r="BU46" s="101">
        <v>17.86</v>
      </c>
      <c r="BV46" s="101">
        <v>0.74416666666666698</v>
      </c>
      <c r="BW46" s="101">
        <v>0.9</v>
      </c>
      <c r="BX46" s="101">
        <v>0.48</v>
      </c>
      <c r="BY46" s="101">
        <v>0.14884823513044801</v>
      </c>
      <c r="BZ46" s="101">
        <v>2.2155797101449302E-2</v>
      </c>
      <c r="CA46" s="101">
        <v>0.42</v>
      </c>
      <c r="CB46" s="101">
        <v>24568.68</v>
      </c>
      <c r="CC46" s="101">
        <v>1023.6950000000001</v>
      </c>
      <c r="CD46" s="101">
        <v>1025.52</v>
      </c>
      <c r="CE46" s="101">
        <v>1021.04</v>
      </c>
      <c r="CF46" s="101">
        <v>1.52593805789152</v>
      </c>
      <c r="CG46" s="101">
        <v>2.3284869565217301</v>
      </c>
      <c r="CH46" s="101">
        <v>4.48000000000002</v>
      </c>
      <c r="CI46" s="101">
        <v>26.59</v>
      </c>
      <c r="CJ46" s="101">
        <v>1.10791666666667</v>
      </c>
      <c r="CK46" s="101">
        <v>2.72</v>
      </c>
      <c r="CL46" s="101">
        <v>0</v>
      </c>
      <c r="CM46" s="101">
        <v>0.90312490910686105</v>
      </c>
      <c r="CN46" s="101">
        <v>0.81563460144927502</v>
      </c>
      <c r="CO46" s="101">
        <v>2.72</v>
      </c>
      <c r="CP46" s="101">
        <v>55.6</v>
      </c>
      <c r="CQ46" s="101">
        <v>2.31666666666667</v>
      </c>
      <c r="CR46" s="101">
        <v>5.41</v>
      </c>
      <c r="CS46" s="101">
        <v>0.04</v>
      </c>
      <c r="CT46" s="101">
        <v>1.7815617639701899</v>
      </c>
      <c r="CU46" s="101">
        <v>3.1739623188405801</v>
      </c>
      <c r="CV46" s="101">
        <v>5.37</v>
      </c>
      <c r="CW46" s="101">
        <v>5467</v>
      </c>
      <c r="CX46" s="101">
        <v>227.791666666667</v>
      </c>
      <c r="CY46" s="101">
        <v>292</v>
      </c>
      <c r="CZ46" s="101">
        <v>184</v>
      </c>
      <c r="DA46" s="101">
        <v>31.6598486176538</v>
      </c>
      <c r="DB46" s="101">
        <v>1002.34601449275</v>
      </c>
      <c r="DC46" s="101">
        <v>108</v>
      </c>
      <c r="DD46" s="101">
        <v>4.54</v>
      </c>
      <c r="DE46" s="101">
        <v>0.18916666666666701</v>
      </c>
      <c r="DF46" s="101">
        <v>0.38</v>
      </c>
      <c r="DG46" s="101">
        <v>0</v>
      </c>
      <c r="DH46" s="101">
        <v>9.9865852050623899E-2</v>
      </c>
      <c r="DI46" s="101">
        <v>9.9731884057970999E-3</v>
      </c>
      <c r="DJ46" s="101">
        <v>0.38</v>
      </c>
      <c r="DK46" s="101">
        <v>27</v>
      </c>
      <c r="DL46" s="101">
        <v>1.125</v>
      </c>
      <c r="DM46" s="101">
        <v>5</v>
      </c>
      <c r="DN46" s="101">
        <v>0</v>
      </c>
      <c r="DO46" s="101">
        <v>1.801267669557</v>
      </c>
      <c r="DP46" s="101">
        <v>3.2445652173913002</v>
      </c>
      <c r="DQ46" s="101">
        <v>5</v>
      </c>
      <c r="DR46" s="101">
        <v>334.73</v>
      </c>
      <c r="DS46" s="101">
        <v>13.9470833333333</v>
      </c>
      <c r="DT46" s="101">
        <v>16.088999999999999</v>
      </c>
      <c r="DU46" s="101">
        <v>4.5629999999999997</v>
      </c>
      <c r="DV46" s="101">
        <v>3.2142923883758598</v>
      </c>
      <c r="DW46" s="101">
        <v>10.331675557971</v>
      </c>
      <c r="DX46" s="101">
        <v>11.526</v>
      </c>
      <c r="DY46" s="101">
        <f>AVERAGE(Total_Visitors_v3!B39:B45)</f>
        <v>1305.1428571428571</v>
      </c>
      <c r="DZ46" s="101">
        <f t="shared" si="1"/>
        <v>1343</v>
      </c>
      <c r="EA46" s="101">
        <f t="shared" si="2"/>
        <v>2809</v>
      </c>
    </row>
    <row r="47" spans="1:131">
      <c r="A47" s="97">
        <v>42050</v>
      </c>
      <c r="B47" s="100">
        <v>3333</v>
      </c>
      <c r="C47" s="98"/>
      <c r="D47" s="98"/>
      <c r="E47" s="101">
        <v>7</v>
      </c>
      <c r="F47" s="98">
        <v>1</v>
      </c>
      <c r="G47" s="101">
        <v>2</v>
      </c>
      <c r="H47" s="101" t="s">
        <v>15</v>
      </c>
      <c r="I47" s="98">
        <v>0</v>
      </c>
      <c r="J47" s="98">
        <v>1</v>
      </c>
      <c r="K47" s="98">
        <v>0</v>
      </c>
      <c r="L47" s="98">
        <v>0</v>
      </c>
      <c r="M47" s="98">
        <v>10</v>
      </c>
      <c r="N47" s="98">
        <v>19</v>
      </c>
      <c r="O47" s="98">
        <f t="shared" si="0"/>
        <v>9</v>
      </c>
      <c r="P47" s="98"/>
      <c r="Q47" s="98"/>
      <c r="R47" s="98"/>
      <c r="S47" s="98"/>
      <c r="T47" s="98"/>
      <c r="U47" s="98"/>
      <c r="V47" s="98"/>
      <c r="W47" s="98"/>
      <c r="X47" s="98"/>
      <c r="Y47" s="98"/>
      <c r="Z47" s="98"/>
      <c r="AA47" s="98"/>
      <c r="AB47" s="98"/>
      <c r="AC47" s="98"/>
      <c r="AD47" s="98"/>
      <c r="AE47" s="98"/>
      <c r="AF47" s="98"/>
      <c r="AG47" s="98"/>
      <c r="AH47" s="98"/>
      <c r="AI47" s="98"/>
      <c r="AJ47" s="98"/>
      <c r="AK47" s="98"/>
      <c r="AL47" s="98"/>
      <c r="AM47" s="98"/>
      <c r="AN47" s="98"/>
      <c r="AO47" s="98"/>
      <c r="AP47" s="98"/>
      <c r="AQ47" s="98"/>
      <c r="AR47" s="101">
        <v>39</v>
      </c>
      <c r="AS47" s="101">
        <v>0</v>
      </c>
      <c r="AT47" s="101">
        <v>0</v>
      </c>
      <c r="AU47" s="101">
        <v>0</v>
      </c>
      <c r="AV47" s="101">
        <v>0</v>
      </c>
      <c r="AW47" s="101">
        <v>0</v>
      </c>
      <c r="AX47" s="101">
        <v>0</v>
      </c>
      <c r="AY47" s="101">
        <v>0</v>
      </c>
      <c r="AZ47" s="101">
        <v>0</v>
      </c>
      <c r="BA47" s="101">
        <v>0</v>
      </c>
      <c r="BB47" s="101">
        <v>0</v>
      </c>
      <c r="BC47" s="101">
        <v>0</v>
      </c>
      <c r="BD47" s="101">
        <v>0</v>
      </c>
      <c r="BE47" s="101">
        <v>0</v>
      </c>
      <c r="BF47" s="101">
        <v>0</v>
      </c>
      <c r="BG47" s="101">
        <v>420.84</v>
      </c>
      <c r="BH47" s="101">
        <v>17.535</v>
      </c>
      <c r="BI47" s="101">
        <v>21.25</v>
      </c>
      <c r="BJ47" s="101">
        <v>13.45</v>
      </c>
      <c r="BK47" s="101">
        <v>2.6617973659524301</v>
      </c>
      <c r="BL47" s="101">
        <v>7.0851652173912996</v>
      </c>
      <c r="BM47" s="101">
        <v>7.8</v>
      </c>
      <c r="BN47" s="101">
        <v>365.62</v>
      </c>
      <c r="BO47" s="101">
        <v>15.234166666666701</v>
      </c>
      <c r="BP47" s="101">
        <v>17.18</v>
      </c>
      <c r="BQ47" s="101">
        <v>12.27</v>
      </c>
      <c r="BR47" s="101">
        <v>1.73633776684714</v>
      </c>
      <c r="BS47" s="101">
        <v>3.0148688405797102</v>
      </c>
      <c r="BT47" s="101">
        <v>4.91</v>
      </c>
      <c r="BU47" s="101">
        <v>20.81</v>
      </c>
      <c r="BV47" s="101">
        <v>0.86708333333333298</v>
      </c>
      <c r="BW47" s="101">
        <v>0.95</v>
      </c>
      <c r="BX47" s="101">
        <v>0.74</v>
      </c>
      <c r="BY47" s="101">
        <v>6.1324451940454397E-2</v>
      </c>
      <c r="BZ47" s="101">
        <v>3.7606884057970998E-3</v>
      </c>
      <c r="CA47" s="101">
        <v>0.21</v>
      </c>
      <c r="CB47" s="101">
        <v>24466.35</v>
      </c>
      <c r="CC47" s="101">
        <v>1019.43125</v>
      </c>
      <c r="CD47" s="101">
        <v>1022.47</v>
      </c>
      <c r="CE47" s="101">
        <v>1015.66</v>
      </c>
      <c r="CF47" s="101">
        <v>2.2390143648683898</v>
      </c>
      <c r="CG47" s="101">
        <v>5.0131853260870001</v>
      </c>
      <c r="CH47" s="101">
        <v>6.81000000000006</v>
      </c>
      <c r="CI47" s="101">
        <v>35.67</v>
      </c>
      <c r="CJ47" s="101">
        <v>1.4862500000000001</v>
      </c>
      <c r="CK47" s="101">
        <v>3.27</v>
      </c>
      <c r="CL47" s="101">
        <v>0.03</v>
      </c>
      <c r="CM47" s="101">
        <v>1.13376560916344</v>
      </c>
      <c r="CN47" s="101">
        <v>1.2854244565217401</v>
      </c>
      <c r="CO47" s="101">
        <v>3.24</v>
      </c>
      <c r="CP47" s="101">
        <v>69.31</v>
      </c>
      <c r="CQ47" s="101">
        <v>2.88791666666667</v>
      </c>
      <c r="CR47" s="101">
        <v>5.73</v>
      </c>
      <c r="CS47" s="101">
        <v>0.09</v>
      </c>
      <c r="CT47" s="101">
        <v>2.0600295041506098</v>
      </c>
      <c r="CU47" s="101">
        <v>4.2437215579710204</v>
      </c>
      <c r="CV47" s="101">
        <v>5.64</v>
      </c>
      <c r="CW47" s="101">
        <v>4302</v>
      </c>
      <c r="CX47" s="101">
        <v>179.25</v>
      </c>
      <c r="CY47" s="101">
        <v>226</v>
      </c>
      <c r="CZ47" s="101">
        <v>145</v>
      </c>
      <c r="DA47" s="101">
        <v>25.186694209788499</v>
      </c>
      <c r="DB47" s="101">
        <v>634.36956521739103</v>
      </c>
      <c r="DC47" s="101">
        <v>81</v>
      </c>
      <c r="DD47" s="101">
        <v>14.84</v>
      </c>
      <c r="DE47" s="101">
        <v>0.61833333333333296</v>
      </c>
      <c r="DF47" s="101">
        <v>1</v>
      </c>
      <c r="DG47" s="101">
        <v>0</v>
      </c>
      <c r="DH47" s="101">
        <v>0.342619914478276</v>
      </c>
      <c r="DI47" s="101">
        <v>0.117388405797101</v>
      </c>
      <c r="DJ47" s="101">
        <v>1</v>
      </c>
      <c r="DK47" s="101">
        <v>24</v>
      </c>
      <c r="DL47" s="101">
        <v>1</v>
      </c>
      <c r="DM47" s="101">
        <v>4</v>
      </c>
      <c r="DN47" s="101">
        <v>0</v>
      </c>
      <c r="DO47" s="101">
        <v>1.6151457061745</v>
      </c>
      <c r="DP47" s="101">
        <v>2.60869565217391</v>
      </c>
      <c r="DQ47" s="101">
        <v>4</v>
      </c>
      <c r="DR47" s="101">
        <v>298.77100000000002</v>
      </c>
      <c r="DS47" s="101">
        <v>12.4487916666667</v>
      </c>
      <c r="DT47" s="101">
        <v>16.088999999999999</v>
      </c>
      <c r="DU47" s="101">
        <v>2.7850000000000001</v>
      </c>
      <c r="DV47" s="101">
        <v>4.6748832301544896</v>
      </c>
      <c r="DW47" s="101">
        <v>21.8545332155797</v>
      </c>
      <c r="DX47" s="101">
        <v>13.304</v>
      </c>
      <c r="DY47" s="101">
        <f>AVERAGE(Total_Visitors_v3!B40:B46)</f>
        <v>1381.5714285714287</v>
      </c>
      <c r="DZ47" s="101">
        <f t="shared" si="1"/>
        <v>3344</v>
      </c>
      <c r="EA47" s="101">
        <f t="shared" si="2"/>
        <v>2324</v>
      </c>
    </row>
    <row r="48" spans="1:131">
      <c r="A48" s="97">
        <v>42051</v>
      </c>
      <c r="B48" s="100">
        <v>1399</v>
      </c>
      <c r="C48" s="98"/>
      <c r="D48" s="98"/>
      <c r="E48" s="101">
        <v>1</v>
      </c>
      <c r="F48" s="98">
        <v>0</v>
      </c>
      <c r="G48" s="101">
        <v>2</v>
      </c>
      <c r="H48" s="101" t="s">
        <v>15</v>
      </c>
      <c r="I48" s="98">
        <v>1</v>
      </c>
      <c r="J48" s="98">
        <v>1</v>
      </c>
      <c r="K48" s="98">
        <v>0</v>
      </c>
      <c r="L48" s="98">
        <v>0</v>
      </c>
      <c r="M48" s="98">
        <v>10</v>
      </c>
      <c r="N48" s="98">
        <v>17</v>
      </c>
      <c r="O48" s="98">
        <f t="shared" si="0"/>
        <v>7</v>
      </c>
      <c r="P48" s="98"/>
      <c r="Q48" s="98"/>
      <c r="R48" s="98"/>
      <c r="S48" s="98"/>
      <c r="T48" s="98"/>
      <c r="U48" s="98"/>
      <c r="V48" s="98"/>
      <c r="W48" s="98"/>
      <c r="X48" s="98"/>
      <c r="Y48" s="98"/>
      <c r="Z48" s="98"/>
      <c r="AA48" s="98"/>
      <c r="AB48" s="98"/>
      <c r="AC48" s="98"/>
      <c r="AD48" s="98"/>
      <c r="AE48" s="98"/>
      <c r="AF48" s="98"/>
      <c r="AG48" s="98"/>
      <c r="AH48" s="98"/>
      <c r="AI48" s="98"/>
      <c r="AJ48" s="98"/>
      <c r="AK48" s="98"/>
      <c r="AL48" s="98"/>
      <c r="AM48" s="98"/>
      <c r="AN48" s="98"/>
      <c r="AO48" s="98"/>
      <c r="AP48" s="98"/>
      <c r="AQ48" s="98"/>
      <c r="AR48" s="101">
        <v>34</v>
      </c>
      <c r="AS48" s="101">
        <v>1.0579000000000001</v>
      </c>
      <c r="AT48" s="101">
        <v>4.4079166666666697E-2</v>
      </c>
      <c r="AU48" s="101">
        <v>0.33589999999999998</v>
      </c>
      <c r="AV48" s="101">
        <v>0</v>
      </c>
      <c r="AW48" s="101">
        <v>8.1513439698305407E-2</v>
      </c>
      <c r="AX48" s="101">
        <v>6.6444408514492797E-3</v>
      </c>
      <c r="AY48" s="101">
        <v>0.33589999999999998</v>
      </c>
      <c r="AZ48" s="101">
        <v>4.5599999999999996</v>
      </c>
      <c r="BA48" s="101">
        <v>0.19</v>
      </c>
      <c r="BB48" s="101">
        <v>0.8</v>
      </c>
      <c r="BC48" s="101">
        <v>0</v>
      </c>
      <c r="BD48" s="101">
        <v>0.26850633544464703</v>
      </c>
      <c r="BE48" s="101">
        <v>7.2095652173913005E-2</v>
      </c>
      <c r="BF48" s="101">
        <v>0.8</v>
      </c>
      <c r="BG48" s="101">
        <v>299.24</v>
      </c>
      <c r="BH48" s="101">
        <v>12.4683333333333</v>
      </c>
      <c r="BI48" s="101">
        <v>19.920000000000002</v>
      </c>
      <c r="BJ48" s="101">
        <v>4.17</v>
      </c>
      <c r="BK48" s="101">
        <v>6.4285258751549099</v>
      </c>
      <c r="BL48" s="101">
        <v>41.325944927536199</v>
      </c>
      <c r="BM48" s="101">
        <v>15.75</v>
      </c>
      <c r="BN48" s="101">
        <v>258.67</v>
      </c>
      <c r="BO48" s="101">
        <v>10.7779166666667</v>
      </c>
      <c r="BP48" s="101">
        <v>18.18</v>
      </c>
      <c r="BQ48" s="101">
        <v>2.31</v>
      </c>
      <c r="BR48" s="101">
        <v>6.5491439727160001</v>
      </c>
      <c r="BS48" s="101">
        <v>42.891286775362303</v>
      </c>
      <c r="BT48" s="101">
        <v>15.87</v>
      </c>
      <c r="BU48" s="101">
        <v>21.45</v>
      </c>
      <c r="BV48" s="101">
        <v>0.89375000000000004</v>
      </c>
      <c r="BW48" s="101">
        <v>0.95</v>
      </c>
      <c r="BX48" s="101">
        <v>0.84</v>
      </c>
      <c r="BY48" s="101">
        <v>2.2995746298524199E-2</v>
      </c>
      <c r="BZ48" s="101">
        <v>5.2880434782608696E-4</v>
      </c>
      <c r="CA48" s="101">
        <v>0.11</v>
      </c>
      <c r="CB48" s="101">
        <v>24348.92</v>
      </c>
      <c r="CC48" s="101">
        <v>1014.53833333333</v>
      </c>
      <c r="CD48" s="101">
        <v>1019.46</v>
      </c>
      <c r="CE48" s="101">
        <v>1011.73</v>
      </c>
      <c r="CF48" s="101">
        <v>2.3559280764593198</v>
      </c>
      <c r="CG48" s="101">
        <v>5.5503971014492901</v>
      </c>
      <c r="CH48" s="101">
        <v>7.73000000000002</v>
      </c>
      <c r="CI48" s="101">
        <v>73.98</v>
      </c>
      <c r="CJ48" s="101">
        <v>3.0825</v>
      </c>
      <c r="CK48" s="101">
        <v>4.49</v>
      </c>
      <c r="CL48" s="101">
        <v>1.1200000000000001</v>
      </c>
      <c r="CM48" s="101">
        <v>1.0785951007233201</v>
      </c>
      <c r="CN48" s="101">
        <v>1.1633673913043501</v>
      </c>
      <c r="CO48" s="101">
        <v>3.37</v>
      </c>
      <c r="CP48" s="101">
        <v>141.02000000000001</v>
      </c>
      <c r="CQ48" s="101">
        <v>5.8758333333333299</v>
      </c>
      <c r="CR48" s="101">
        <v>8.4600000000000009</v>
      </c>
      <c r="CS48" s="101">
        <v>2.34</v>
      </c>
      <c r="CT48" s="101">
        <v>2.0055703225867201</v>
      </c>
      <c r="CU48" s="101">
        <v>4.02231231884058</v>
      </c>
      <c r="CV48" s="101">
        <v>6.12</v>
      </c>
      <c r="CW48" s="101">
        <v>5827</v>
      </c>
      <c r="CX48" s="101">
        <v>242.791666666667</v>
      </c>
      <c r="CY48" s="101">
        <v>358</v>
      </c>
      <c r="CZ48" s="101">
        <v>2</v>
      </c>
      <c r="DA48" s="101">
        <v>105.90478872724501</v>
      </c>
      <c r="DB48" s="101">
        <v>11215.8242753623</v>
      </c>
      <c r="DC48" s="101">
        <v>356</v>
      </c>
      <c r="DD48" s="101">
        <v>23.48</v>
      </c>
      <c r="DE48" s="101">
        <v>0.97833333333333306</v>
      </c>
      <c r="DF48" s="101">
        <v>1</v>
      </c>
      <c r="DG48" s="101">
        <v>0.86</v>
      </c>
      <c r="DH48" s="101">
        <v>4.1563640743852798E-2</v>
      </c>
      <c r="DI48" s="101">
        <v>1.7275362318840599E-3</v>
      </c>
      <c r="DJ48" s="101">
        <v>0.14000000000000001</v>
      </c>
      <c r="DK48" s="101">
        <v>20</v>
      </c>
      <c r="DL48" s="101">
        <v>0.83333333333333304</v>
      </c>
      <c r="DM48" s="101">
        <v>4</v>
      </c>
      <c r="DN48" s="101">
        <v>0</v>
      </c>
      <c r="DO48" s="101">
        <v>1.37260991217989</v>
      </c>
      <c r="DP48" s="101">
        <v>1.88405797101449</v>
      </c>
      <c r="DQ48" s="101">
        <v>4</v>
      </c>
      <c r="DR48" s="101">
        <v>341.03800000000001</v>
      </c>
      <c r="DS48" s="101">
        <v>14.2099166666667</v>
      </c>
      <c r="DT48" s="101">
        <v>16.088999999999999</v>
      </c>
      <c r="DU48" s="101">
        <v>9.657</v>
      </c>
      <c r="DV48" s="101">
        <v>1.85424905500071</v>
      </c>
      <c r="DW48" s="101">
        <v>3.4382395579710101</v>
      </c>
      <c r="DX48" s="101">
        <v>6.4320000000000004</v>
      </c>
      <c r="DY48" s="101">
        <f>AVERAGE(Total_Visitors_v3!B41:B47)</f>
        <v>1525.7142857142858</v>
      </c>
      <c r="DZ48" s="101">
        <f t="shared" si="1"/>
        <v>3333</v>
      </c>
      <c r="EA48" s="101">
        <f t="shared" si="2"/>
        <v>799</v>
      </c>
    </row>
    <row r="49" spans="1:131">
      <c r="A49" s="97">
        <v>42052</v>
      </c>
      <c r="B49" s="100">
        <v>830</v>
      </c>
      <c r="C49" s="98"/>
      <c r="D49" s="98"/>
      <c r="E49" s="101">
        <v>2</v>
      </c>
      <c r="F49" s="98">
        <v>0</v>
      </c>
      <c r="G49" s="101">
        <v>2</v>
      </c>
      <c r="H49" s="101" t="s">
        <v>15</v>
      </c>
      <c r="I49" s="98">
        <v>0</v>
      </c>
      <c r="J49" s="98">
        <v>1</v>
      </c>
      <c r="K49" s="98">
        <v>0</v>
      </c>
      <c r="L49" s="98">
        <v>0</v>
      </c>
      <c r="M49" s="98">
        <v>10</v>
      </c>
      <c r="N49" s="98">
        <v>17</v>
      </c>
      <c r="O49" s="98">
        <f t="shared" si="0"/>
        <v>7</v>
      </c>
      <c r="P49" s="98"/>
      <c r="Q49" s="98"/>
      <c r="R49" s="98"/>
      <c r="S49" s="98"/>
      <c r="T49" s="98"/>
      <c r="U49" s="98"/>
      <c r="V49" s="98"/>
      <c r="W49" s="98"/>
      <c r="X49" s="98"/>
      <c r="Y49" s="98"/>
      <c r="Z49" s="98"/>
      <c r="AA49" s="98"/>
      <c r="AB49" s="98"/>
      <c r="AC49" s="98"/>
      <c r="AD49" s="98"/>
      <c r="AE49" s="98"/>
      <c r="AF49" s="98"/>
      <c r="AG49" s="98"/>
      <c r="AH49" s="98"/>
      <c r="AI49" s="98"/>
      <c r="AJ49" s="98"/>
      <c r="AK49" s="98"/>
      <c r="AL49" s="98"/>
      <c r="AM49" s="98"/>
      <c r="AN49" s="98"/>
      <c r="AO49" s="98"/>
      <c r="AP49" s="98"/>
      <c r="AQ49" s="98"/>
      <c r="AR49" s="101">
        <v>45</v>
      </c>
      <c r="AS49" s="101">
        <v>1.6616</v>
      </c>
      <c r="AT49" s="101">
        <v>6.92333333333333E-2</v>
      </c>
      <c r="AU49" s="101">
        <v>0.82320000000000004</v>
      </c>
      <c r="AV49" s="101">
        <v>0</v>
      </c>
      <c r="AW49" s="101">
        <v>0.223519388647717</v>
      </c>
      <c r="AX49" s="101">
        <v>4.9960917101449301E-2</v>
      </c>
      <c r="AY49" s="101">
        <v>0.82320000000000004</v>
      </c>
      <c r="AZ49" s="101">
        <v>2.44</v>
      </c>
      <c r="BA49" s="101">
        <v>0.101666666666667</v>
      </c>
      <c r="BB49" s="101">
        <v>0.98</v>
      </c>
      <c r="BC49" s="101">
        <v>0</v>
      </c>
      <c r="BD49" s="101">
        <v>0.28306807702721298</v>
      </c>
      <c r="BE49" s="101">
        <v>8.0127536231884094E-2</v>
      </c>
      <c r="BF49" s="101">
        <v>0.98</v>
      </c>
      <c r="BG49" s="101">
        <v>138.37</v>
      </c>
      <c r="BH49" s="101">
        <v>5.7654166666666704</v>
      </c>
      <c r="BI49" s="101">
        <v>11.07</v>
      </c>
      <c r="BJ49" s="101">
        <v>2.4300000000000002</v>
      </c>
      <c r="BK49" s="101">
        <v>3.06712438494979</v>
      </c>
      <c r="BL49" s="101">
        <v>9.4072519927536309</v>
      </c>
      <c r="BM49" s="101">
        <v>8.64</v>
      </c>
      <c r="BN49" s="101">
        <v>23.26</v>
      </c>
      <c r="BO49" s="101">
        <v>0.96916666666666695</v>
      </c>
      <c r="BP49" s="101">
        <v>2.1</v>
      </c>
      <c r="BQ49" s="101">
        <v>-0.18</v>
      </c>
      <c r="BR49" s="101">
        <v>0.65980179281137297</v>
      </c>
      <c r="BS49" s="101">
        <v>0.43533840579710098</v>
      </c>
      <c r="BT49" s="101">
        <v>2.2799999999999998</v>
      </c>
      <c r="BU49" s="101">
        <v>17.46</v>
      </c>
      <c r="BV49" s="101">
        <v>0.72750000000000004</v>
      </c>
      <c r="BW49" s="101">
        <v>0.91</v>
      </c>
      <c r="BX49" s="101">
        <v>0.5</v>
      </c>
      <c r="BY49" s="101">
        <v>0.13857190881648199</v>
      </c>
      <c r="BZ49" s="101">
        <v>1.9202173913043501E-2</v>
      </c>
      <c r="CA49" s="101">
        <v>0.41</v>
      </c>
      <c r="CB49" s="101">
        <v>24526.06</v>
      </c>
      <c r="CC49" s="101">
        <v>1021.91916666667</v>
      </c>
      <c r="CD49" s="101">
        <v>1025.98</v>
      </c>
      <c r="CE49" s="101">
        <v>1018.59</v>
      </c>
      <c r="CF49" s="101">
        <v>2.0579451901829402</v>
      </c>
      <c r="CG49" s="101">
        <v>4.2351384057971098</v>
      </c>
      <c r="CH49" s="101">
        <v>7.3899999999999899</v>
      </c>
      <c r="CI49" s="101">
        <v>63.51</v>
      </c>
      <c r="CJ49" s="101">
        <v>2.6462500000000002</v>
      </c>
      <c r="CK49" s="101">
        <v>4</v>
      </c>
      <c r="CL49" s="101">
        <v>0.19</v>
      </c>
      <c r="CM49" s="101">
        <v>1.0097430258540401</v>
      </c>
      <c r="CN49" s="101">
        <v>1.01958097826087</v>
      </c>
      <c r="CO49" s="101">
        <v>3.81</v>
      </c>
      <c r="CP49" s="101">
        <v>111.54</v>
      </c>
      <c r="CQ49" s="101">
        <v>4.6475</v>
      </c>
      <c r="CR49" s="101">
        <v>6.8</v>
      </c>
      <c r="CS49" s="101">
        <v>0.22</v>
      </c>
      <c r="CT49" s="101">
        <v>1.8748014387616101</v>
      </c>
      <c r="CU49" s="101">
        <v>3.5148804347826101</v>
      </c>
      <c r="CV49" s="101">
        <v>6.58</v>
      </c>
      <c r="CW49" s="101">
        <v>3302</v>
      </c>
      <c r="CX49" s="101">
        <v>137.583333333333</v>
      </c>
      <c r="CY49" s="101">
        <v>359</v>
      </c>
      <c r="CZ49" s="101">
        <v>0</v>
      </c>
      <c r="DA49" s="101">
        <v>171.70245159594501</v>
      </c>
      <c r="DB49" s="101">
        <v>29481.731884058001</v>
      </c>
      <c r="DC49" s="101">
        <v>359</v>
      </c>
      <c r="DD49" s="101">
        <v>13.95</v>
      </c>
      <c r="DE49" s="101">
        <v>0.58125000000000004</v>
      </c>
      <c r="DF49" s="101">
        <v>1</v>
      </c>
      <c r="DG49" s="101">
        <v>0</v>
      </c>
      <c r="DH49" s="101">
        <v>0.45122357805339097</v>
      </c>
      <c r="DI49" s="101">
        <v>0.20360271739130401</v>
      </c>
      <c r="DJ49" s="101">
        <v>1</v>
      </c>
      <c r="DK49" s="101">
        <v>24</v>
      </c>
      <c r="DL49" s="101">
        <v>1</v>
      </c>
      <c r="DM49" s="101">
        <v>5</v>
      </c>
      <c r="DN49" s="101">
        <v>0</v>
      </c>
      <c r="DO49" s="101">
        <v>1.6151457061745</v>
      </c>
      <c r="DP49" s="101">
        <v>2.60869565217391</v>
      </c>
      <c r="DQ49" s="101">
        <v>5</v>
      </c>
      <c r="DR49" s="101">
        <v>380.21499999999997</v>
      </c>
      <c r="DS49" s="101">
        <v>15.8422916666667</v>
      </c>
      <c r="DT49" s="101">
        <v>16.088999999999999</v>
      </c>
      <c r="DU49" s="101">
        <v>12.166</v>
      </c>
      <c r="DV49" s="101">
        <v>0.84067371942759805</v>
      </c>
      <c r="DW49" s="101">
        <v>0.70673230253623198</v>
      </c>
      <c r="DX49" s="101">
        <v>3.923</v>
      </c>
      <c r="DY49" s="101">
        <f>AVERAGE(Total_Visitors_v3!B42:B48)</f>
        <v>1611.4285714285713</v>
      </c>
      <c r="DZ49" s="101">
        <f t="shared" si="1"/>
        <v>1399</v>
      </c>
      <c r="EA49" s="101">
        <f t="shared" si="2"/>
        <v>483</v>
      </c>
    </row>
    <row r="50" spans="1:131">
      <c r="A50" s="97">
        <v>42053</v>
      </c>
      <c r="B50" s="100">
        <v>772</v>
      </c>
      <c r="C50" s="98"/>
      <c r="D50" s="98"/>
      <c r="E50" s="101">
        <v>3</v>
      </c>
      <c r="F50" s="98">
        <v>0</v>
      </c>
      <c r="G50" s="101">
        <v>2</v>
      </c>
      <c r="H50" s="101" t="s">
        <v>15</v>
      </c>
      <c r="I50" s="98">
        <v>0</v>
      </c>
      <c r="J50" s="98">
        <v>0</v>
      </c>
      <c r="K50" s="98">
        <v>0</v>
      </c>
      <c r="L50" s="98">
        <v>0</v>
      </c>
      <c r="M50" s="98">
        <v>10</v>
      </c>
      <c r="N50" s="98">
        <v>17</v>
      </c>
      <c r="O50" s="98">
        <f t="shared" si="0"/>
        <v>7</v>
      </c>
      <c r="P50" s="98"/>
      <c r="Q50" s="98"/>
      <c r="R50" s="98"/>
      <c r="S50" s="98"/>
      <c r="T50" s="98"/>
      <c r="U50" s="98"/>
      <c r="V50" s="98"/>
      <c r="W50" s="98"/>
      <c r="X50" s="98"/>
      <c r="Y50" s="98"/>
      <c r="Z50" s="98"/>
      <c r="AA50" s="98"/>
      <c r="AB50" s="98"/>
      <c r="AC50" s="98"/>
      <c r="AD50" s="98"/>
      <c r="AE50" s="98"/>
      <c r="AF50" s="98"/>
      <c r="AG50" s="98"/>
      <c r="AH50" s="98"/>
      <c r="AI50" s="98"/>
      <c r="AJ50" s="98"/>
      <c r="AK50" s="98"/>
      <c r="AL50" s="98"/>
      <c r="AM50" s="98"/>
      <c r="AN50" s="98"/>
      <c r="AO50" s="98"/>
      <c r="AP50" s="98"/>
      <c r="AQ50" s="98"/>
      <c r="AR50" s="101">
        <v>44</v>
      </c>
      <c r="AS50" s="101">
        <v>0</v>
      </c>
      <c r="AT50" s="101">
        <v>0</v>
      </c>
      <c r="AU50" s="101">
        <v>0</v>
      </c>
      <c r="AV50" s="101">
        <v>0</v>
      </c>
      <c r="AW50" s="101">
        <v>0</v>
      </c>
      <c r="AX50" s="101">
        <v>0</v>
      </c>
      <c r="AY50" s="101">
        <v>0</v>
      </c>
      <c r="AZ50" s="101">
        <v>0</v>
      </c>
      <c r="BA50" s="101">
        <v>0</v>
      </c>
      <c r="BB50" s="101">
        <v>0</v>
      </c>
      <c r="BC50" s="101">
        <v>0</v>
      </c>
      <c r="BD50" s="101">
        <v>0</v>
      </c>
      <c r="BE50" s="101">
        <v>0</v>
      </c>
      <c r="BF50" s="101">
        <v>0</v>
      </c>
      <c r="BG50" s="101">
        <v>227.19</v>
      </c>
      <c r="BH50" s="101">
        <v>9.4662500000000005</v>
      </c>
      <c r="BI50" s="101">
        <v>16.84</v>
      </c>
      <c r="BJ50" s="101">
        <v>2.87</v>
      </c>
      <c r="BK50" s="101">
        <v>5.0513294096057404</v>
      </c>
      <c r="BL50" s="101">
        <v>25.515928804347801</v>
      </c>
      <c r="BM50" s="101">
        <v>13.97</v>
      </c>
      <c r="BN50" s="101">
        <v>45.44</v>
      </c>
      <c r="BO50" s="101">
        <v>1.89333333333333</v>
      </c>
      <c r="BP50" s="101">
        <v>4.22</v>
      </c>
      <c r="BQ50" s="101">
        <v>-0.06</v>
      </c>
      <c r="BR50" s="101">
        <v>1.37192871746206</v>
      </c>
      <c r="BS50" s="101">
        <v>1.8821884057970999</v>
      </c>
      <c r="BT50" s="101">
        <v>4.28</v>
      </c>
      <c r="BU50" s="101">
        <v>14.89</v>
      </c>
      <c r="BV50" s="101">
        <v>0.62041666666666695</v>
      </c>
      <c r="BW50" s="101">
        <v>0.82</v>
      </c>
      <c r="BX50" s="101">
        <v>0.36</v>
      </c>
      <c r="BY50" s="101">
        <v>0.16905052413448701</v>
      </c>
      <c r="BZ50" s="101">
        <v>2.8578079710144901E-2</v>
      </c>
      <c r="CA50" s="101">
        <v>0.46</v>
      </c>
      <c r="CB50" s="101">
        <v>24645.06</v>
      </c>
      <c r="CC50" s="101">
        <v>1026.8775000000001</v>
      </c>
      <c r="CD50" s="101">
        <v>1029.44</v>
      </c>
      <c r="CE50" s="101">
        <v>1025.3900000000001</v>
      </c>
      <c r="CF50" s="101">
        <v>1.2945613660366999</v>
      </c>
      <c r="CG50" s="101">
        <v>1.67588913043481</v>
      </c>
      <c r="CH50" s="101">
        <v>4.0499999999999501</v>
      </c>
      <c r="CI50" s="101">
        <v>25.71</v>
      </c>
      <c r="CJ50" s="101">
        <v>1.07125</v>
      </c>
      <c r="CK50" s="101">
        <v>2.87</v>
      </c>
      <c r="CL50" s="101">
        <v>7.0000000000000007E-2</v>
      </c>
      <c r="CM50" s="101">
        <v>0.82695519304515397</v>
      </c>
      <c r="CN50" s="101">
        <v>0.68385489130434796</v>
      </c>
      <c r="CO50" s="101">
        <v>2.8</v>
      </c>
      <c r="CP50" s="101">
        <v>50.65</v>
      </c>
      <c r="CQ50" s="101">
        <v>2.1104166666666702</v>
      </c>
      <c r="CR50" s="101">
        <v>4.8899999999999997</v>
      </c>
      <c r="CS50" s="101">
        <v>0.12</v>
      </c>
      <c r="CT50" s="101">
        <v>1.6299039159908499</v>
      </c>
      <c r="CU50" s="101">
        <v>2.65658677536232</v>
      </c>
      <c r="CV50" s="101">
        <v>4.7699999999999996</v>
      </c>
      <c r="CW50" s="101">
        <v>5505</v>
      </c>
      <c r="CX50" s="101">
        <v>229.375</v>
      </c>
      <c r="CY50" s="101">
        <v>357</v>
      </c>
      <c r="CZ50" s="101">
        <v>0</v>
      </c>
      <c r="DA50" s="101">
        <v>106.38029095818401</v>
      </c>
      <c r="DB50" s="101">
        <v>11316.766304347801</v>
      </c>
      <c r="DC50" s="101">
        <v>357</v>
      </c>
      <c r="DD50" s="101">
        <v>0</v>
      </c>
      <c r="DE50" s="101">
        <v>0</v>
      </c>
      <c r="DF50" s="101">
        <v>0</v>
      </c>
      <c r="DG50" s="101">
        <v>0</v>
      </c>
      <c r="DH50" s="101">
        <v>0</v>
      </c>
      <c r="DI50" s="101">
        <v>0</v>
      </c>
      <c r="DJ50" s="101">
        <v>0</v>
      </c>
      <c r="DK50" s="101">
        <v>31</v>
      </c>
      <c r="DL50" s="101">
        <v>1.2916666666666701</v>
      </c>
      <c r="DM50" s="101">
        <v>6</v>
      </c>
      <c r="DN50" s="101">
        <v>0</v>
      </c>
      <c r="DO50" s="101">
        <v>2.1362129568705099</v>
      </c>
      <c r="DP50" s="101">
        <v>4.5634057971014501</v>
      </c>
      <c r="DQ50" s="101">
        <v>6</v>
      </c>
      <c r="DR50" s="101">
        <v>386.13600000000002</v>
      </c>
      <c r="DS50" s="101">
        <v>16.088999999999999</v>
      </c>
      <c r="DT50" s="101">
        <v>16.088999999999999</v>
      </c>
      <c r="DU50" s="101">
        <v>16.088999999999999</v>
      </c>
      <c r="DV50" s="101">
        <v>0</v>
      </c>
      <c r="DW50" s="101">
        <v>0</v>
      </c>
      <c r="DX50" s="101">
        <v>0</v>
      </c>
      <c r="DY50" s="101">
        <f>AVERAGE(Total_Visitors_v3!B43:B49)</f>
        <v>1661</v>
      </c>
      <c r="DZ50" s="101">
        <f t="shared" si="1"/>
        <v>830</v>
      </c>
      <c r="EA50" s="101">
        <f t="shared" si="2"/>
        <v>637</v>
      </c>
    </row>
    <row r="51" spans="1:131">
      <c r="A51" s="97">
        <v>42054</v>
      </c>
      <c r="B51" s="100">
        <v>1035</v>
      </c>
      <c r="C51" s="98"/>
      <c r="D51" s="98"/>
      <c r="E51" s="101">
        <v>4</v>
      </c>
      <c r="F51" s="98">
        <v>0</v>
      </c>
      <c r="G51" s="101">
        <v>2</v>
      </c>
      <c r="H51" s="101" t="s">
        <v>15</v>
      </c>
      <c r="I51" s="98">
        <v>0</v>
      </c>
      <c r="J51" s="98">
        <v>0</v>
      </c>
      <c r="K51" s="98">
        <v>0</v>
      </c>
      <c r="L51" s="98">
        <v>0</v>
      </c>
      <c r="M51" s="98">
        <v>10</v>
      </c>
      <c r="N51" s="98">
        <v>17</v>
      </c>
      <c r="O51" s="98">
        <f t="shared" si="0"/>
        <v>7</v>
      </c>
      <c r="P51" s="98"/>
      <c r="Q51" s="98"/>
      <c r="R51" s="98"/>
      <c r="S51" s="98"/>
      <c r="T51" s="98"/>
      <c r="U51" s="98"/>
      <c r="V51" s="98"/>
      <c r="W51" s="98"/>
      <c r="X51" s="98"/>
      <c r="Y51" s="98"/>
      <c r="Z51" s="98"/>
      <c r="AA51" s="98"/>
      <c r="AB51" s="98"/>
      <c r="AC51" s="98"/>
      <c r="AD51" s="98"/>
      <c r="AE51" s="98"/>
      <c r="AF51" s="98"/>
      <c r="AG51" s="98"/>
      <c r="AH51" s="98"/>
      <c r="AI51" s="98"/>
      <c r="AJ51" s="98"/>
      <c r="AK51" s="98"/>
      <c r="AL51" s="98"/>
      <c r="AM51" s="98"/>
      <c r="AN51" s="98"/>
      <c r="AO51" s="98"/>
      <c r="AP51" s="98"/>
      <c r="AQ51" s="98"/>
      <c r="AR51" s="101">
        <v>27</v>
      </c>
      <c r="AS51" s="101">
        <v>0</v>
      </c>
      <c r="AT51" s="101">
        <v>0</v>
      </c>
      <c r="AU51" s="101">
        <v>0</v>
      </c>
      <c r="AV51" s="101">
        <v>0</v>
      </c>
      <c r="AW51" s="101">
        <v>0</v>
      </c>
      <c r="AX51" s="101">
        <v>0</v>
      </c>
      <c r="AY51" s="101">
        <v>0</v>
      </c>
      <c r="AZ51" s="101">
        <v>0</v>
      </c>
      <c r="BA51" s="101">
        <v>0</v>
      </c>
      <c r="BB51" s="101">
        <v>0</v>
      </c>
      <c r="BC51" s="101">
        <v>0</v>
      </c>
      <c r="BD51" s="101">
        <v>0</v>
      </c>
      <c r="BE51" s="101">
        <v>0</v>
      </c>
      <c r="BF51" s="101">
        <v>0</v>
      </c>
      <c r="BG51" s="101">
        <v>273.72000000000003</v>
      </c>
      <c r="BH51" s="101">
        <v>11.404999999999999</v>
      </c>
      <c r="BI51" s="101">
        <v>16.25</v>
      </c>
      <c r="BJ51" s="101">
        <v>5.09</v>
      </c>
      <c r="BK51" s="101">
        <v>4.0032171844763704</v>
      </c>
      <c r="BL51" s="101">
        <v>16.025747826086999</v>
      </c>
      <c r="BM51" s="101">
        <v>11.16</v>
      </c>
      <c r="BN51" s="101">
        <v>159.49</v>
      </c>
      <c r="BO51" s="101">
        <v>6.6454166666666703</v>
      </c>
      <c r="BP51" s="101">
        <v>10.86</v>
      </c>
      <c r="BQ51" s="101">
        <v>2.41</v>
      </c>
      <c r="BR51" s="101">
        <v>3.1972678270628201</v>
      </c>
      <c r="BS51" s="101">
        <v>10.222521557971</v>
      </c>
      <c r="BT51" s="101">
        <v>8.4499999999999993</v>
      </c>
      <c r="BU51" s="101">
        <v>17.57</v>
      </c>
      <c r="BV51" s="101">
        <v>0.73208333333333298</v>
      </c>
      <c r="BW51" s="101">
        <v>0.84</v>
      </c>
      <c r="BX51" s="101">
        <v>0.59</v>
      </c>
      <c r="BY51" s="101">
        <v>8.5769112037551998E-2</v>
      </c>
      <c r="BZ51" s="101">
        <v>7.3563405797101404E-3</v>
      </c>
      <c r="CA51" s="101">
        <v>0.25</v>
      </c>
      <c r="CB51" s="101">
        <v>24644.46</v>
      </c>
      <c r="CC51" s="101">
        <v>1026.8525</v>
      </c>
      <c r="CD51" s="101">
        <v>1030.1300000000001</v>
      </c>
      <c r="CE51" s="101">
        <v>1022.46</v>
      </c>
      <c r="CF51" s="101">
        <v>2.5132003674511201</v>
      </c>
      <c r="CG51" s="101">
        <v>6.31617608695647</v>
      </c>
      <c r="CH51" s="101">
        <v>7.6700000000000701</v>
      </c>
      <c r="CI51" s="101">
        <v>43.08</v>
      </c>
      <c r="CJ51" s="101">
        <v>1.7949999999999999</v>
      </c>
      <c r="CK51" s="101">
        <v>3.63</v>
      </c>
      <c r="CL51" s="101">
        <v>0.01</v>
      </c>
      <c r="CM51" s="101">
        <v>1.1857743754885299</v>
      </c>
      <c r="CN51" s="101">
        <v>1.4060608695652199</v>
      </c>
      <c r="CO51" s="101">
        <v>3.62</v>
      </c>
      <c r="CP51" s="101">
        <v>75.66</v>
      </c>
      <c r="CQ51" s="101">
        <v>3.1524999999999999</v>
      </c>
      <c r="CR51" s="101">
        <v>6.08</v>
      </c>
      <c r="CS51" s="101">
        <v>0.1</v>
      </c>
      <c r="CT51" s="101">
        <v>2.17835847650792</v>
      </c>
      <c r="CU51" s="101">
        <v>4.7452456521739101</v>
      </c>
      <c r="CV51" s="101">
        <v>5.98</v>
      </c>
      <c r="CW51" s="101">
        <v>3407</v>
      </c>
      <c r="CX51" s="101">
        <v>141.958333333333</v>
      </c>
      <c r="CY51" s="101">
        <v>299</v>
      </c>
      <c r="CZ51" s="101">
        <v>19</v>
      </c>
      <c r="DA51" s="101">
        <v>75.215330980410897</v>
      </c>
      <c r="DB51" s="101">
        <v>5657.3460144927503</v>
      </c>
      <c r="DC51" s="101">
        <v>280</v>
      </c>
      <c r="DD51" s="101">
        <v>7.29</v>
      </c>
      <c r="DE51" s="101">
        <v>0.30375000000000002</v>
      </c>
      <c r="DF51" s="101">
        <v>0.75</v>
      </c>
      <c r="DG51" s="101">
        <v>0</v>
      </c>
      <c r="DH51" s="101">
        <v>0.26606328929982698</v>
      </c>
      <c r="DI51" s="101">
        <v>7.0789673913043499E-2</v>
      </c>
      <c r="DJ51" s="101">
        <v>0.75</v>
      </c>
      <c r="DK51" s="101">
        <v>27</v>
      </c>
      <c r="DL51" s="101">
        <v>1.125</v>
      </c>
      <c r="DM51" s="101">
        <v>5</v>
      </c>
      <c r="DN51" s="101">
        <v>0</v>
      </c>
      <c r="DO51" s="101">
        <v>1.87228063671254</v>
      </c>
      <c r="DP51" s="101">
        <v>3.5054347826086998</v>
      </c>
      <c r="DQ51" s="101">
        <v>5</v>
      </c>
      <c r="DR51" s="101">
        <v>386.13600000000002</v>
      </c>
      <c r="DS51" s="101">
        <v>16.088999999999999</v>
      </c>
      <c r="DT51" s="101">
        <v>16.088999999999999</v>
      </c>
      <c r="DU51" s="101">
        <v>16.088999999999999</v>
      </c>
      <c r="DV51" s="101">
        <v>0</v>
      </c>
      <c r="DW51" s="101">
        <v>0</v>
      </c>
      <c r="DX51" s="101">
        <v>0</v>
      </c>
      <c r="DY51" s="101">
        <f>AVERAGE(Total_Visitors_v3!B44:B50)</f>
        <v>1680.2857142857142</v>
      </c>
      <c r="DZ51" s="101">
        <f t="shared" si="1"/>
        <v>772</v>
      </c>
      <c r="EA51" s="101">
        <f t="shared" si="2"/>
        <v>741</v>
      </c>
    </row>
    <row r="52" spans="1:131">
      <c r="A52" s="97">
        <v>42055</v>
      </c>
      <c r="B52" s="100">
        <v>1495</v>
      </c>
      <c r="C52" s="98"/>
      <c r="D52" s="98"/>
      <c r="E52" s="101">
        <v>5</v>
      </c>
      <c r="F52" s="98">
        <v>0</v>
      </c>
      <c r="G52" s="101">
        <v>2</v>
      </c>
      <c r="H52" s="101" t="s">
        <v>15</v>
      </c>
      <c r="I52" s="98">
        <v>0</v>
      </c>
      <c r="J52" s="98">
        <v>0</v>
      </c>
      <c r="K52" s="98">
        <v>0</v>
      </c>
      <c r="L52" s="98">
        <v>0</v>
      </c>
      <c r="M52" s="98">
        <v>10</v>
      </c>
      <c r="N52" s="98">
        <v>17</v>
      </c>
      <c r="O52" s="98">
        <f t="shared" si="0"/>
        <v>7</v>
      </c>
      <c r="P52" s="98"/>
      <c r="Q52" s="98"/>
      <c r="R52" s="98"/>
      <c r="S52" s="98"/>
      <c r="T52" s="98"/>
      <c r="U52" s="98"/>
      <c r="V52" s="98"/>
      <c r="W52" s="98"/>
      <c r="X52" s="98"/>
      <c r="Y52" s="98"/>
      <c r="Z52" s="98"/>
      <c r="AA52" s="98"/>
      <c r="AB52" s="98"/>
      <c r="AC52" s="98"/>
      <c r="AD52" s="98"/>
      <c r="AE52" s="98"/>
      <c r="AF52" s="98"/>
      <c r="AG52" s="98"/>
      <c r="AH52" s="98"/>
      <c r="AI52" s="98"/>
      <c r="AJ52" s="98"/>
      <c r="AK52" s="98"/>
      <c r="AL52" s="98"/>
      <c r="AM52" s="98"/>
      <c r="AN52" s="98"/>
      <c r="AO52" s="98"/>
      <c r="AP52" s="98"/>
      <c r="AQ52" s="98"/>
      <c r="AR52" s="101">
        <v>28</v>
      </c>
      <c r="AS52" s="101">
        <v>0.21709999999999999</v>
      </c>
      <c r="AT52" s="101">
        <v>9.0458333333333293E-3</v>
      </c>
      <c r="AU52" s="101">
        <v>7.0400000000000004E-2</v>
      </c>
      <c r="AV52" s="101">
        <v>0</v>
      </c>
      <c r="AW52" s="101">
        <v>1.9042971524758201E-2</v>
      </c>
      <c r="AX52" s="101">
        <v>3.6263476449275401E-4</v>
      </c>
      <c r="AY52" s="101">
        <v>7.0400000000000004E-2</v>
      </c>
      <c r="AZ52" s="101">
        <v>1.2</v>
      </c>
      <c r="BA52" s="101">
        <v>0.05</v>
      </c>
      <c r="BB52" s="101">
        <v>0.35</v>
      </c>
      <c r="BC52" s="101">
        <v>0</v>
      </c>
      <c r="BD52" s="101">
        <v>0.1027449353454</v>
      </c>
      <c r="BE52" s="101">
        <v>1.05565217391304E-2</v>
      </c>
      <c r="BF52" s="101">
        <v>0.35</v>
      </c>
      <c r="BG52" s="101">
        <v>438.29</v>
      </c>
      <c r="BH52" s="101">
        <v>18.262083333333301</v>
      </c>
      <c r="BI52" s="101">
        <v>20.25</v>
      </c>
      <c r="BJ52" s="101">
        <v>14.7</v>
      </c>
      <c r="BK52" s="101">
        <v>1.7168879307242699</v>
      </c>
      <c r="BL52" s="101">
        <v>2.9477041666666701</v>
      </c>
      <c r="BM52" s="101">
        <v>5.55</v>
      </c>
      <c r="BN52" s="101">
        <v>352.77</v>
      </c>
      <c r="BO52" s="101">
        <v>14.69875</v>
      </c>
      <c r="BP52" s="101">
        <v>16.64</v>
      </c>
      <c r="BQ52" s="101">
        <v>11.4</v>
      </c>
      <c r="BR52" s="101">
        <v>1.7462140724884001</v>
      </c>
      <c r="BS52" s="101">
        <v>3.0492635869565201</v>
      </c>
      <c r="BT52" s="101">
        <v>5.24</v>
      </c>
      <c r="BU52" s="101">
        <v>19.16</v>
      </c>
      <c r="BV52" s="101">
        <v>0.79833333333333301</v>
      </c>
      <c r="BW52" s="101">
        <v>0.86</v>
      </c>
      <c r="BX52" s="101">
        <v>0.74</v>
      </c>
      <c r="BY52" s="101">
        <v>3.7725169393882103E-2</v>
      </c>
      <c r="BZ52" s="101">
        <v>1.4231884057971001E-3</v>
      </c>
      <c r="CA52" s="101">
        <v>0.12</v>
      </c>
      <c r="CB52" s="101">
        <v>24405.25</v>
      </c>
      <c r="CC52" s="101">
        <v>1016.88541666667</v>
      </c>
      <c r="CD52" s="101">
        <v>1021.36</v>
      </c>
      <c r="CE52" s="101">
        <v>1013.41</v>
      </c>
      <c r="CF52" s="101">
        <v>2.64298740586031</v>
      </c>
      <c r="CG52" s="101">
        <v>6.9853824275362202</v>
      </c>
      <c r="CH52" s="101">
        <v>7.9500000000000499</v>
      </c>
      <c r="CI52" s="101">
        <v>82.37</v>
      </c>
      <c r="CJ52" s="101">
        <v>3.4320833333333298</v>
      </c>
      <c r="CK52" s="101">
        <v>4.92</v>
      </c>
      <c r="CL52" s="101">
        <v>1.93</v>
      </c>
      <c r="CM52" s="101">
        <v>0.91046561984928098</v>
      </c>
      <c r="CN52" s="101">
        <v>0.82894764492753603</v>
      </c>
      <c r="CO52" s="101">
        <v>2.99</v>
      </c>
      <c r="CP52" s="101">
        <v>163.41999999999999</v>
      </c>
      <c r="CQ52" s="101">
        <v>6.8091666666666697</v>
      </c>
      <c r="CR52" s="101">
        <v>9.6999999999999993</v>
      </c>
      <c r="CS52" s="101">
        <v>4.03</v>
      </c>
      <c r="CT52" s="101">
        <v>1.9013128568728901</v>
      </c>
      <c r="CU52" s="101">
        <v>3.61499057971014</v>
      </c>
      <c r="CV52" s="101">
        <v>5.67</v>
      </c>
      <c r="CW52" s="101">
        <v>3987</v>
      </c>
      <c r="CX52" s="101">
        <v>166.125</v>
      </c>
      <c r="CY52" s="101">
        <v>175</v>
      </c>
      <c r="CZ52" s="101">
        <v>155</v>
      </c>
      <c r="DA52" s="101">
        <v>5.1186997329909598</v>
      </c>
      <c r="DB52" s="101">
        <v>26.201086956521699</v>
      </c>
      <c r="DC52" s="101">
        <v>20</v>
      </c>
      <c r="DD52" s="101">
        <v>23.63</v>
      </c>
      <c r="DE52" s="101">
        <v>0.98458333333333303</v>
      </c>
      <c r="DF52" s="101">
        <v>1</v>
      </c>
      <c r="DG52" s="101">
        <v>0.89</v>
      </c>
      <c r="DH52" s="101">
        <v>2.8126912173322499E-2</v>
      </c>
      <c r="DI52" s="101">
        <v>7.9112318840579804E-4</v>
      </c>
      <c r="DJ52" s="101">
        <v>0.11</v>
      </c>
      <c r="DK52" s="101">
        <v>21</v>
      </c>
      <c r="DL52" s="101">
        <v>0.875</v>
      </c>
      <c r="DM52" s="101">
        <v>4</v>
      </c>
      <c r="DN52" s="101">
        <v>0</v>
      </c>
      <c r="DO52" s="101">
        <v>1.4237885773679599</v>
      </c>
      <c r="DP52" s="101">
        <v>2.0271739130434798</v>
      </c>
      <c r="DQ52" s="101">
        <v>4</v>
      </c>
      <c r="DR52" s="101">
        <v>381.38499999999999</v>
      </c>
      <c r="DS52" s="101">
        <v>15.8910416666667</v>
      </c>
      <c r="DT52" s="101">
        <v>16.088999999999999</v>
      </c>
      <c r="DU52" s="101">
        <v>15.121</v>
      </c>
      <c r="DV52" s="101">
        <v>0.32783538806337897</v>
      </c>
      <c r="DW52" s="101">
        <v>0.10747604166666599</v>
      </c>
      <c r="DX52" s="101">
        <v>0.96799999999999797</v>
      </c>
      <c r="DY52" s="101">
        <f>AVERAGE(Total_Visitors_v3!B45:B51)</f>
        <v>1722.2857142857142</v>
      </c>
      <c r="DZ52" s="101">
        <f t="shared" si="1"/>
        <v>1035</v>
      </c>
      <c r="EA52" s="101">
        <f t="shared" si="2"/>
        <v>1343</v>
      </c>
    </row>
    <row r="53" spans="1:131">
      <c r="A53" s="97">
        <v>42056</v>
      </c>
      <c r="B53" s="100">
        <v>3182</v>
      </c>
      <c r="C53" s="98"/>
      <c r="D53" s="98"/>
      <c r="E53" s="101">
        <v>6</v>
      </c>
      <c r="F53" s="98">
        <v>1</v>
      </c>
      <c r="G53" s="101">
        <v>2</v>
      </c>
      <c r="H53" s="101" t="s">
        <v>15</v>
      </c>
      <c r="I53" s="98">
        <v>0</v>
      </c>
      <c r="J53" s="98">
        <v>1</v>
      </c>
      <c r="K53" s="98">
        <v>1</v>
      </c>
      <c r="L53" s="98">
        <v>0</v>
      </c>
      <c r="M53" s="98">
        <v>10</v>
      </c>
      <c r="N53" s="98">
        <v>19</v>
      </c>
      <c r="O53" s="98">
        <f t="shared" si="0"/>
        <v>9</v>
      </c>
      <c r="P53" s="98"/>
      <c r="Q53" s="98"/>
      <c r="R53" s="98"/>
      <c r="S53" s="98"/>
      <c r="T53" s="98"/>
      <c r="U53" s="98"/>
      <c r="V53" s="98"/>
      <c r="W53" s="98"/>
      <c r="X53" s="98"/>
      <c r="Y53" s="98"/>
      <c r="Z53" s="98"/>
      <c r="AA53" s="98"/>
      <c r="AB53" s="98"/>
      <c r="AC53" s="98"/>
      <c r="AD53" s="98"/>
      <c r="AE53" s="98"/>
      <c r="AF53" s="98"/>
      <c r="AG53" s="98"/>
      <c r="AH53" s="98"/>
      <c r="AI53" s="98"/>
      <c r="AJ53" s="98"/>
      <c r="AK53" s="98"/>
      <c r="AL53" s="98"/>
      <c r="AM53" s="98"/>
      <c r="AN53" s="98"/>
      <c r="AO53" s="98"/>
      <c r="AP53" s="98"/>
      <c r="AQ53" s="98"/>
      <c r="AR53" s="101">
        <v>63</v>
      </c>
      <c r="AS53" s="101">
        <v>0.93</v>
      </c>
      <c r="AT53" s="101">
        <v>3.875E-2</v>
      </c>
      <c r="AU53" s="101">
        <v>0.29220000000000002</v>
      </c>
      <c r="AV53" s="101">
        <v>0</v>
      </c>
      <c r="AW53" s="101">
        <v>7.7522350213397803E-2</v>
      </c>
      <c r="AX53" s="101">
        <v>6.0097147826086899E-3</v>
      </c>
      <c r="AY53" s="101">
        <v>0.29220000000000002</v>
      </c>
      <c r="AZ53" s="101">
        <v>3.15</v>
      </c>
      <c r="BA53" s="101">
        <v>0.13125000000000001</v>
      </c>
      <c r="BB53" s="101">
        <v>0.63</v>
      </c>
      <c r="BC53" s="101">
        <v>0</v>
      </c>
      <c r="BD53" s="101">
        <v>0.205855848677619</v>
      </c>
      <c r="BE53" s="101">
        <v>4.2376630434782597E-2</v>
      </c>
      <c r="BF53" s="101">
        <v>0.63</v>
      </c>
      <c r="BG53" s="101">
        <v>476.33</v>
      </c>
      <c r="BH53" s="101">
        <v>19.847083333333298</v>
      </c>
      <c r="BI53" s="101">
        <v>21.55</v>
      </c>
      <c r="BJ53" s="101">
        <v>18.489999999999998</v>
      </c>
      <c r="BK53" s="101">
        <v>1.08859094871452</v>
      </c>
      <c r="BL53" s="101">
        <v>1.18503025362319</v>
      </c>
      <c r="BM53" s="101">
        <v>3.06</v>
      </c>
      <c r="BN53" s="101">
        <v>428.53</v>
      </c>
      <c r="BO53" s="101">
        <v>17.855416666666699</v>
      </c>
      <c r="BP53" s="101">
        <v>18.899999999999999</v>
      </c>
      <c r="BQ53" s="101">
        <v>16.82</v>
      </c>
      <c r="BR53" s="101">
        <v>0.68742733476325402</v>
      </c>
      <c r="BS53" s="101">
        <v>0.47255634057971002</v>
      </c>
      <c r="BT53" s="101">
        <v>2.08</v>
      </c>
      <c r="BU53" s="101">
        <v>21.2</v>
      </c>
      <c r="BV53" s="101">
        <v>0.88333333333333297</v>
      </c>
      <c r="BW53" s="101">
        <v>0.93</v>
      </c>
      <c r="BX53" s="101">
        <v>0.83</v>
      </c>
      <c r="BY53" s="101">
        <v>3.4346908811820898E-2</v>
      </c>
      <c r="BZ53" s="101">
        <v>1.1797101449275401E-3</v>
      </c>
      <c r="CA53" s="101">
        <v>0.1</v>
      </c>
      <c r="CB53" s="101">
        <v>24327.599999999999</v>
      </c>
      <c r="CC53" s="101">
        <v>1013.65</v>
      </c>
      <c r="CD53" s="101">
        <v>1015.12</v>
      </c>
      <c r="CE53" s="101">
        <v>1012.51</v>
      </c>
      <c r="CF53" s="101">
        <v>0.89454870817879095</v>
      </c>
      <c r="CG53" s="101">
        <v>0.80021739130434399</v>
      </c>
      <c r="CH53" s="101">
        <v>2.6100000000000101</v>
      </c>
      <c r="CI53" s="101">
        <v>55.19</v>
      </c>
      <c r="CJ53" s="101">
        <v>2.29958333333333</v>
      </c>
      <c r="CK53" s="101">
        <v>3.22</v>
      </c>
      <c r="CL53" s="101">
        <v>0.73</v>
      </c>
      <c r="CM53" s="101">
        <v>0.72841387642076005</v>
      </c>
      <c r="CN53" s="101">
        <v>0.53058677536231902</v>
      </c>
      <c r="CO53" s="101">
        <v>2.4900000000000002</v>
      </c>
      <c r="CP53" s="101">
        <v>116.09</v>
      </c>
      <c r="CQ53" s="101">
        <v>4.8370833333333296</v>
      </c>
      <c r="CR53" s="101">
        <v>7.24</v>
      </c>
      <c r="CS53" s="101">
        <v>1.65</v>
      </c>
      <c r="CT53" s="101">
        <v>1.5646154664872201</v>
      </c>
      <c r="CU53" s="101">
        <v>2.4480215579710101</v>
      </c>
      <c r="CV53" s="101">
        <v>5.59</v>
      </c>
      <c r="CW53" s="101">
        <v>4259</v>
      </c>
      <c r="CX53" s="101">
        <v>177.458333333333</v>
      </c>
      <c r="CY53" s="101">
        <v>186</v>
      </c>
      <c r="CZ53" s="101">
        <v>169</v>
      </c>
      <c r="DA53" s="101">
        <v>4.56812364359683</v>
      </c>
      <c r="DB53" s="101">
        <v>20.867753623188399</v>
      </c>
      <c r="DC53" s="101">
        <v>17</v>
      </c>
      <c r="DD53" s="101">
        <v>23.08</v>
      </c>
      <c r="DE53" s="101">
        <v>0.961666666666667</v>
      </c>
      <c r="DF53" s="101">
        <v>1</v>
      </c>
      <c r="DG53" s="101">
        <v>0.78</v>
      </c>
      <c r="DH53" s="101">
        <v>6.2391935562125397E-2</v>
      </c>
      <c r="DI53" s="101">
        <v>3.8927536231884098E-3</v>
      </c>
      <c r="DJ53" s="101">
        <v>0.22</v>
      </c>
      <c r="DK53" s="101">
        <v>22</v>
      </c>
      <c r="DL53" s="101">
        <v>0.91666666666666696</v>
      </c>
      <c r="DM53" s="101">
        <v>4</v>
      </c>
      <c r="DN53" s="101">
        <v>0</v>
      </c>
      <c r="DO53" s="101">
        <v>1.5012072436561801</v>
      </c>
      <c r="DP53" s="101">
        <v>2.2536231884058</v>
      </c>
      <c r="DQ53" s="101">
        <v>4</v>
      </c>
      <c r="DR53" s="101">
        <v>272.99799999999999</v>
      </c>
      <c r="DS53" s="101">
        <v>11.374916666666699</v>
      </c>
      <c r="DT53" s="101">
        <v>15.323</v>
      </c>
      <c r="DU53" s="101">
        <v>8.4570000000000007</v>
      </c>
      <c r="DV53" s="101">
        <v>1.8306558557847099</v>
      </c>
      <c r="DW53" s="101">
        <v>3.3513008623188401</v>
      </c>
      <c r="DX53" s="101">
        <v>6.8659999999999997</v>
      </c>
      <c r="DY53" s="101">
        <f>AVERAGE(Total_Visitors_v3!B46:B52)</f>
        <v>1744</v>
      </c>
      <c r="DZ53" s="101">
        <f t="shared" si="1"/>
        <v>1495</v>
      </c>
      <c r="EA53" s="101">
        <f t="shared" si="2"/>
        <v>3344</v>
      </c>
    </row>
    <row r="54" spans="1:131">
      <c r="A54" s="97">
        <v>42057</v>
      </c>
      <c r="B54" s="100">
        <v>2304</v>
      </c>
      <c r="C54" s="98"/>
      <c r="D54" s="98"/>
      <c r="E54" s="101">
        <v>7</v>
      </c>
      <c r="F54" s="98">
        <v>1</v>
      </c>
      <c r="G54" s="101">
        <v>2</v>
      </c>
      <c r="H54" s="101" t="s">
        <v>15</v>
      </c>
      <c r="I54" s="98">
        <v>0</v>
      </c>
      <c r="J54" s="98">
        <v>1</v>
      </c>
      <c r="K54" s="98">
        <v>1</v>
      </c>
      <c r="L54" s="98">
        <v>0</v>
      </c>
      <c r="M54" s="98">
        <v>10</v>
      </c>
      <c r="N54" s="98">
        <v>19</v>
      </c>
      <c r="O54" s="98">
        <f t="shared" si="0"/>
        <v>9</v>
      </c>
      <c r="P54" s="98"/>
      <c r="Q54" s="98"/>
      <c r="R54" s="98"/>
      <c r="S54" s="98"/>
      <c r="T54" s="98"/>
      <c r="U54" s="98"/>
      <c r="V54" s="98"/>
      <c r="W54" s="98"/>
      <c r="X54" s="98"/>
      <c r="Y54" s="98"/>
      <c r="Z54" s="98"/>
      <c r="AA54" s="98"/>
      <c r="AB54" s="98"/>
      <c r="AC54" s="98"/>
      <c r="AD54" s="98"/>
      <c r="AE54" s="98"/>
      <c r="AF54" s="98"/>
      <c r="AG54" s="98"/>
      <c r="AH54" s="98"/>
      <c r="AI54" s="98"/>
      <c r="AJ54" s="98"/>
      <c r="AK54" s="98"/>
      <c r="AL54" s="98"/>
      <c r="AM54" s="98"/>
      <c r="AN54" s="98"/>
      <c r="AO54" s="98"/>
      <c r="AP54" s="98"/>
      <c r="AQ54" s="98"/>
      <c r="AR54" s="101">
        <v>50</v>
      </c>
      <c r="AS54" s="101">
        <v>8.9099999999999999E-2</v>
      </c>
      <c r="AT54" s="101">
        <v>3.7125000000000001E-3</v>
      </c>
      <c r="AU54" s="101">
        <v>4.7800000000000002E-2</v>
      </c>
      <c r="AV54" s="101">
        <v>0</v>
      </c>
      <c r="AW54" s="101">
        <v>1.0572865700955199E-2</v>
      </c>
      <c r="AX54" s="101">
        <v>1.11785489130435E-4</v>
      </c>
      <c r="AY54" s="101">
        <v>4.7800000000000002E-2</v>
      </c>
      <c r="AZ54" s="101">
        <v>0.55000000000000004</v>
      </c>
      <c r="BA54" s="101">
        <v>2.29166666666667E-2</v>
      </c>
      <c r="BB54" s="101">
        <v>0.28000000000000003</v>
      </c>
      <c r="BC54" s="101">
        <v>0</v>
      </c>
      <c r="BD54" s="101">
        <v>6.7080689028808496E-2</v>
      </c>
      <c r="BE54" s="101">
        <v>4.4998188405797101E-3</v>
      </c>
      <c r="BF54" s="101">
        <v>0.28000000000000003</v>
      </c>
      <c r="BG54" s="101">
        <v>462.44</v>
      </c>
      <c r="BH54" s="101">
        <v>19.268333333333299</v>
      </c>
      <c r="BI54" s="101">
        <v>24.63</v>
      </c>
      <c r="BJ54" s="101">
        <v>9</v>
      </c>
      <c r="BK54" s="101">
        <v>4.2364265773087002</v>
      </c>
      <c r="BL54" s="101">
        <v>17.947310144927499</v>
      </c>
      <c r="BM54" s="101">
        <v>15.63</v>
      </c>
      <c r="BN54" s="101">
        <v>409.14</v>
      </c>
      <c r="BO54" s="101">
        <v>17.047499999999999</v>
      </c>
      <c r="BP54" s="101">
        <v>19.62</v>
      </c>
      <c r="BQ54" s="101">
        <v>7.56</v>
      </c>
      <c r="BR54" s="101">
        <v>3.3914653111187398</v>
      </c>
      <c r="BS54" s="101">
        <v>11.5020369565217</v>
      </c>
      <c r="BT54" s="101">
        <v>12.06</v>
      </c>
      <c r="BU54" s="101">
        <v>21.04</v>
      </c>
      <c r="BV54" s="101">
        <v>0.87666666666666704</v>
      </c>
      <c r="BW54" s="101">
        <v>0.96</v>
      </c>
      <c r="BX54" s="101">
        <v>0.7</v>
      </c>
      <c r="BY54" s="101">
        <v>8.6510450068269198E-2</v>
      </c>
      <c r="BZ54" s="101">
        <v>7.4840579710144899E-3</v>
      </c>
      <c r="CA54" s="101">
        <v>0.26</v>
      </c>
      <c r="CB54" s="101">
        <v>24420.44</v>
      </c>
      <c r="CC54" s="101">
        <v>1017.51833333333</v>
      </c>
      <c r="CD54" s="101">
        <v>1024.33</v>
      </c>
      <c r="CE54" s="101">
        <v>1014.78</v>
      </c>
      <c r="CF54" s="101">
        <v>2.7639506486921501</v>
      </c>
      <c r="CG54" s="101">
        <v>7.6394231884057398</v>
      </c>
      <c r="CH54" s="101">
        <v>9.5499999999999492</v>
      </c>
      <c r="CI54" s="101">
        <v>43.87</v>
      </c>
      <c r="CJ54" s="101">
        <v>1.82791666666667</v>
      </c>
      <c r="CK54" s="101">
        <v>4.78</v>
      </c>
      <c r="CL54" s="101">
        <v>0.17</v>
      </c>
      <c r="CM54" s="101">
        <v>1.37142889357959</v>
      </c>
      <c r="CN54" s="101">
        <v>1.8808172101449301</v>
      </c>
      <c r="CO54" s="101">
        <v>4.6100000000000003</v>
      </c>
      <c r="CP54" s="101">
        <v>85.72</v>
      </c>
      <c r="CQ54" s="101">
        <v>3.5716666666666699</v>
      </c>
      <c r="CR54" s="101">
        <v>7.97</v>
      </c>
      <c r="CS54" s="101">
        <v>0.75</v>
      </c>
      <c r="CT54" s="101">
        <v>2.33407959080917</v>
      </c>
      <c r="CU54" s="101">
        <v>5.4479275362318802</v>
      </c>
      <c r="CV54" s="101">
        <v>7.22</v>
      </c>
      <c r="CW54" s="101">
        <v>3183</v>
      </c>
      <c r="CX54" s="101">
        <v>132.625</v>
      </c>
      <c r="CY54" s="101">
        <v>189</v>
      </c>
      <c r="CZ54" s="101">
        <v>3</v>
      </c>
      <c r="DA54" s="101">
        <v>63.4705083860418</v>
      </c>
      <c r="DB54" s="101">
        <v>4028.5054347826099</v>
      </c>
      <c r="DC54" s="101">
        <v>186</v>
      </c>
      <c r="DD54" s="101">
        <v>21.9</v>
      </c>
      <c r="DE54" s="101">
        <v>0.91249999999999998</v>
      </c>
      <c r="DF54" s="101">
        <v>1</v>
      </c>
      <c r="DG54" s="101">
        <v>0.48</v>
      </c>
      <c r="DH54" s="101">
        <v>0.14797914071569901</v>
      </c>
      <c r="DI54" s="101">
        <v>2.18978260869565E-2</v>
      </c>
      <c r="DJ54" s="101">
        <v>0.52</v>
      </c>
      <c r="DK54" s="101">
        <v>26</v>
      </c>
      <c r="DL54" s="101">
        <v>1.0833333333333299</v>
      </c>
      <c r="DM54" s="101">
        <v>5</v>
      </c>
      <c r="DN54" s="101">
        <v>0</v>
      </c>
      <c r="DO54" s="101">
        <v>1.71734544059104</v>
      </c>
      <c r="DP54" s="101">
        <v>2.9492753623188399</v>
      </c>
      <c r="DQ54" s="101">
        <v>5</v>
      </c>
      <c r="DR54" s="101">
        <v>274.98899999999998</v>
      </c>
      <c r="DS54" s="101">
        <v>11.457875</v>
      </c>
      <c r="DT54" s="101">
        <v>16.088999999999999</v>
      </c>
      <c r="DU54" s="101">
        <v>3.855</v>
      </c>
      <c r="DV54" s="101">
        <v>4.18297620603051</v>
      </c>
      <c r="DW54" s="101">
        <v>17.497289940217399</v>
      </c>
      <c r="DX54" s="101">
        <v>12.234</v>
      </c>
      <c r="DY54" s="101">
        <f>AVERAGE(Total_Visitors_v3!B47:B53)</f>
        <v>1720.8571428571429</v>
      </c>
      <c r="DZ54" s="101">
        <f t="shared" si="1"/>
        <v>3182</v>
      </c>
      <c r="EA54" s="101">
        <f t="shared" si="2"/>
        <v>3333</v>
      </c>
    </row>
    <row r="55" spans="1:131">
      <c r="A55" s="97">
        <v>42058</v>
      </c>
      <c r="B55" s="100">
        <v>777</v>
      </c>
      <c r="C55" s="98"/>
      <c r="D55" s="98"/>
      <c r="E55" s="101">
        <v>1</v>
      </c>
      <c r="F55" s="98">
        <v>0</v>
      </c>
      <c r="G55" s="101">
        <v>2</v>
      </c>
      <c r="H55" s="101" t="s">
        <v>15</v>
      </c>
      <c r="I55" s="98">
        <v>0</v>
      </c>
      <c r="J55" s="98">
        <v>0</v>
      </c>
      <c r="K55" s="98">
        <v>1</v>
      </c>
      <c r="L55" s="98">
        <v>0</v>
      </c>
      <c r="M55" s="98">
        <v>10</v>
      </c>
      <c r="N55" s="98">
        <v>17</v>
      </c>
      <c r="O55" s="98">
        <f t="shared" si="0"/>
        <v>7</v>
      </c>
      <c r="P55" s="98"/>
      <c r="Q55" s="98"/>
      <c r="R55" s="98"/>
      <c r="S55" s="98"/>
      <c r="T55" s="98"/>
      <c r="U55" s="98"/>
      <c r="V55" s="98"/>
      <c r="W55" s="98"/>
      <c r="X55" s="98"/>
      <c r="Y55" s="98"/>
      <c r="Z55" s="98"/>
      <c r="AA55" s="98"/>
      <c r="AB55" s="98"/>
      <c r="AC55" s="98"/>
      <c r="AD55" s="98"/>
      <c r="AE55" s="98"/>
      <c r="AF55" s="98"/>
      <c r="AG55" s="98"/>
      <c r="AH55" s="98"/>
      <c r="AI55" s="98"/>
      <c r="AJ55" s="98"/>
      <c r="AK55" s="98"/>
      <c r="AL55" s="98"/>
      <c r="AM55" s="98"/>
      <c r="AN55" s="98"/>
      <c r="AO55" s="98"/>
      <c r="AP55" s="98"/>
      <c r="AQ55" s="98"/>
      <c r="AR55" s="101">
        <v>16</v>
      </c>
      <c r="AS55" s="101">
        <v>0.28010000000000002</v>
      </c>
      <c r="AT55" s="101">
        <v>1.16708333333333E-2</v>
      </c>
      <c r="AU55" s="101">
        <v>0.10349999999999999</v>
      </c>
      <c r="AV55" s="101">
        <v>0</v>
      </c>
      <c r="AW55" s="101">
        <v>2.4340741998026501E-2</v>
      </c>
      <c r="AX55" s="101">
        <v>5.9247172101449302E-4</v>
      </c>
      <c r="AY55" s="101">
        <v>0.10349999999999999</v>
      </c>
      <c r="AZ55" s="101">
        <v>1.57</v>
      </c>
      <c r="BA55" s="101">
        <v>6.5416666666666706E-2</v>
      </c>
      <c r="BB55" s="101">
        <v>0.32</v>
      </c>
      <c r="BC55" s="101">
        <v>0</v>
      </c>
      <c r="BD55" s="101">
        <v>0.105211140370072</v>
      </c>
      <c r="BE55" s="101">
        <v>1.1069384057970999E-2</v>
      </c>
      <c r="BF55" s="101">
        <v>0.32</v>
      </c>
      <c r="BG55" s="101">
        <v>122.89</v>
      </c>
      <c r="BH55" s="101">
        <v>5.1204166666666699</v>
      </c>
      <c r="BI55" s="101">
        <v>8.5399999999999991</v>
      </c>
      <c r="BJ55" s="101">
        <v>2.08</v>
      </c>
      <c r="BK55" s="101">
        <v>2.0409066168839201</v>
      </c>
      <c r="BL55" s="101">
        <v>4.1652998188405803</v>
      </c>
      <c r="BM55" s="101">
        <v>6.46</v>
      </c>
      <c r="BN55" s="101">
        <v>85.92</v>
      </c>
      <c r="BO55" s="101">
        <v>3.58</v>
      </c>
      <c r="BP55" s="101">
        <v>6.97</v>
      </c>
      <c r="BQ55" s="101">
        <v>0.77</v>
      </c>
      <c r="BR55" s="101">
        <v>1.9148254546404799</v>
      </c>
      <c r="BS55" s="101">
        <v>3.66655652173913</v>
      </c>
      <c r="BT55" s="101">
        <v>6.2</v>
      </c>
      <c r="BU55" s="101">
        <v>21.53</v>
      </c>
      <c r="BV55" s="101">
        <v>0.89708333333333301</v>
      </c>
      <c r="BW55" s="101">
        <v>0.92</v>
      </c>
      <c r="BX55" s="101">
        <v>0.88</v>
      </c>
      <c r="BY55" s="101">
        <v>1.19706767331373E-2</v>
      </c>
      <c r="BZ55" s="101">
        <v>1.43297101449276E-4</v>
      </c>
      <c r="CA55" s="101">
        <v>0.04</v>
      </c>
      <c r="CB55" s="101">
        <v>24652.45</v>
      </c>
      <c r="CC55" s="101">
        <v>1027.1854166666701</v>
      </c>
      <c r="CD55" s="101">
        <v>1029.21</v>
      </c>
      <c r="CE55" s="101">
        <v>1024.93</v>
      </c>
      <c r="CF55" s="101">
        <v>1.2051627318104501</v>
      </c>
      <c r="CG55" s="101">
        <v>1.4524172101448301</v>
      </c>
      <c r="CH55" s="101">
        <v>4.2799999999999701</v>
      </c>
      <c r="CI55" s="101">
        <v>83.94</v>
      </c>
      <c r="CJ55" s="101">
        <v>3.4975000000000001</v>
      </c>
      <c r="CK55" s="101">
        <v>4.37</v>
      </c>
      <c r="CL55" s="101">
        <v>2.5499999999999998</v>
      </c>
      <c r="CM55" s="101">
        <v>0.47456387300891101</v>
      </c>
      <c r="CN55" s="101">
        <v>0.22521086956521699</v>
      </c>
      <c r="CO55" s="101">
        <v>1.82</v>
      </c>
      <c r="CP55" s="101">
        <v>152.41999999999999</v>
      </c>
      <c r="CQ55" s="101">
        <v>6.3508333333333304</v>
      </c>
      <c r="CR55" s="101">
        <v>7.74</v>
      </c>
      <c r="CS55" s="101">
        <v>4.49</v>
      </c>
      <c r="CT55" s="101">
        <v>0.754476015504147</v>
      </c>
      <c r="CU55" s="101">
        <v>0.56923405797101401</v>
      </c>
      <c r="CV55" s="101">
        <v>3.25</v>
      </c>
      <c r="CW55" s="101">
        <v>273</v>
      </c>
      <c r="CX55" s="101">
        <v>11.375</v>
      </c>
      <c r="CY55" s="101">
        <v>25</v>
      </c>
      <c r="CZ55" s="101">
        <v>2</v>
      </c>
      <c r="DA55" s="101">
        <v>5.86672636662641</v>
      </c>
      <c r="DB55" s="101">
        <v>34.418478260869598</v>
      </c>
      <c r="DC55" s="101">
        <v>23</v>
      </c>
      <c r="DD55" s="101">
        <v>24</v>
      </c>
      <c r="DE55" s="101">
        <v>1</v>
      </c>
      <c r="DF55" s="101">
        <v>1</v>
      </c>
      <c r="DG55" s="101">
        <v>1</v>
      </c>
      <c r="DH55" s="101">
        <v>0</v>
      </c>
      <c r="DI55" s="101">
        <v>0</v>
      </c>
      <c r="DJ55" s="101">
        <v>0</v>
      </c>
      <c r="DK55" s="101">
        <v>21</v>
      </c>
      <c r="DL55" s="101">
        <v>0.875</v>
      </c>
      <c r="DM55" s="101">
        <v>4</v>
      </c>
      <c r="DN55" s="101">
        <v>0</v>
      </c>
      <c r="DO55" s="101">
        <v>1.4237885773679599</v>
      </c>
      <c r="DP55" s="101">
        <v>2.0271739130434798</v>
      </c>
      <c r="DQ55" s="101">
        <v>4</v>
      </c>
      <c r="DR55" s="101">
        <v>333.464</v>
      </c>
      <c r="DS55" s="101">
        <v>13.8943333333333</v>
      </c>
      <c r="DT55" s="101">
        <v>16.088999999999999</v>
      </c>
      <c r="DU55" s="101">
        <v>7.2190000000000003</v>
      </c>
      <c r="DV55" s="101">
        <v>2.2920585520001699</v>
      </c>
      <c r="DW55" s="101">
        <v>5.2535324057970998</v>
      </c>
      <c r="DX55" s="101">
        <v>8.8699999999999992</v>
      </c>
      <c r="DY55" s="101">
        <f>AVERAGE(Total_Visitors_v3!B48:B54)</f>
        <v>1573.8571428571429</v>
      </c>
      <c r="DZ55" s="101">
        <f t="shared" si="1"/>
        <v>2304</v>
      </c>
      <c r="EA55" s="101">
        <f t="shared" si="2"/>
        <v>1399</v>
      </c>
    </row>
    <row r="56" spans="1:131">
      <c r="A56" s="97">
        <v>42059</v>
      </c>
      <c r="B56" s="100">
        <v>722</v>
      </c>
      <c r="C56" s="98"/>
      <c r="D56" s="98"/>
      <c r="E56" s="101">
        <v>2</v>
      </c>
      <c r="F56" s="98">
        <v>0</v>
      </c>
      <c r="G56" s="101">
        <v>2</v>
      </c>
      <c r="H56" s="101" t="s">
        <v>15</v>
      </c>
      <c r="I56" s="98">
        <v>0</v>
      </c>
      <c r="J56" s="98">
        <v>0</v>
      </c>
      <c r="K56" s="98">
        <v>1</v>
      </c>
      <c r="L56" s="98">
        <v>0</v>
      </c>
      <c r="M56" s="98">
        <v>10</v>
      </c>
      <c r="N56" s="98">
        <v>17</v>
      </c>
      <c r="O56" s="98">
        <f t="shared" si="0"/>
        <v>7</v>
      </c>
      <c r="P56" s="98"/>
      <c r="Q56" s="98"/>
      <c r="R56" s="98"/>
      <c r="S56" s="98"/>
      <c r="T56" s="98"/>
      <c r="U56" s="98"/>
      <c r="V56" s="98"/>
      <c r="W56" s="98"/>
      <c r="X56" s="98"/>
      <c r="Y56" s="98"/>
      <c r="Z56" s="98"/>
      <c r="AA56" s="98"/>
      <c r="AB56" s="98"/>
      <c r="AC56" s="98"/>
      <c r="AD56" s="98"/>
      <c r="AE56" s="98"/>
      <c r="AF56" s="98"/>
      <c r="AG56" s="98"/>
      <c r="AH56" s="98"/>
      <c r="AI56" s="98"/>
      <c r="AJ56" s="98"/>
      <c r="AK56" s="98"/>
      <c r="AL56" s="98"/>
      <c r="AM56" s="98"/>
      <c r="AN56" s="98"/>
      <c r="AO56" s="98"/>
      <c r="AP56" s="98"/>
      <c r="AQ56" s="98"/>
      <c r="AR56" s="101">
        <v>11</v>
      </c>
      <c r="AS56" s="101">
        <v>0</v>
      </c>
      <c r="AT56" s="101">
        <v>0</v>
      </c>
      <c r="AU56" s="101">
        <v>0</v>
      </c>
      <c r="AV56" s="101">
        <v>0</v>
      </c>
      <c r="AW56" s="101">
        <v>0</v>
      </c>
      <c r="AX56" s="101">
        <v>0</v>
      </c>
      <c r="AY56" s="101">
        <v>0</v>
      </c>
      <c r="AZ56" s="101">
        <v>0</v>
      </c>
      <c r="BA56" s="101">
        <v>0</v>
      </c>
      <c r="BB56" s="101">
        <v>0</v>
      </c>
      <c r="BC56" s="101">
        <v>0</v>
      </c>
      <c r="BD56" s="101">
        <v>0</v>
      </c>
      <c r="BE56" s="101">
        <v>0</v>
      </c>
      <c r="BF56" s="101">
        <v>0</v>
      </c>
      <c r="BG56" s="101">
        <v>84.71</v>
      </c>
      <c r="BH56" s="101">
        <v>3.52958333333333</v>
      </c>
      <c r="BI56" s="101">
        <v>5.44</v>
      </c>
      <c r="BJ56" s="101">
        <v>1.64</v>
      </c>
      <c r="BK56" s="101">
        <v>1.5635369023235499</v>
      </c>
      <c r="BL56" s="101">
        <v>2.4446476449275401</v>
      </c>
      <c r="BM56" s="101">
        <v>3.8</v>
      </c>
      <c r="BN56" s="101">
        <v>36.590000000000003</v>
      </c>
      <c r="BO56" s="101">
        <v>1.5245833333333301</v>
      </c>
      <c r="BP56" s="101">
        <v>3.55</v>
      </c>
      <c r="BQ56" s="101">
        <v>0.13</v>
      </c>
      <c r="BR56" s="101">
        <v>1.1407624420865901</v>
      </c>
      <c r="BS56" s="101">
        <v>1.30133894927536</v>
      </c>
      <c r="BT56" s="101">
        <v>3.42</v>
      </c>
      <c r="BU56" s="101">
        <v>20.86</v>
      </c>
      <c r="BV56" s="101">
        <v>0.86916666666666698</v>
      </c>
      <c r="BW56" s="101">
        <v>0.91</v>
      </c>
      <c r="BX56" s="101">
        <v>0.79</v>
      </c>
      <c r="BY56" s="101">
        <v>4.2520242408678202E-2</v>
      </c>
      <c r="BZ56" s="101">
        <v>1.8079710144927499E-3</v>
      </c>
      <c r="CA56" s="101">
        <v>0.12</v>
      </c>
      <c r="CB56" s="101">
        <v>24546.82</v>
      </c>
      <c r="CC56" s="101">
        <v>1022.78416666667</v>
      </c>
      <c r="CD56" s="101">
        <v>1027.6500000000001</v>
      </c>
      <c r="CE56" s="101">
        <v>1016.19</v>
      </c>
      <c r="CF56" s="101">
        <v>3.6215273221290998</v>
      </c>
      <c r="CG56" s="101">
        <v>13.115460144927599</v>
      </c>
      <c r="CH56" s="101">
        <v>11.46</v>
      </c>
      <c r="CI56" s="101">
        <v>42.34</v>
      </c>
      <c r="CJ56" s="101">
        <v>1.76416666666667</v>
      </c>
      <c r="CK56" s="101">
        <v>2.89</v>
      </c>
      <c r="CL56" s="101">
        <v>0.3</v>
      </c>
      <c r="CM56" s="101">
        <v>0.79122314044207198</v>
      </c>
      <c r="CN56" s="101">
        <v>0.62603405797101497</v>
      </c>
      <c r="CO56" s="101">
        <v>2.59</v>
      </c>
      <c r="CP56" s="101">
        <v>77.42</v>
      </c>
      <c r="CQ56" s="101">
        <v>3.22583333333333</v>
      </c>
      <c r="CR56" s="101">
        <v>4.55</v>
      </c>
      <c r="CS56" s="101">
        <v>0.93</v>
      </c>
      <c r="CT56" s="101">
        <v>1.20123095077568</v>
      </c>
      <c r="CU56" s="101">
        <v>1.4429557971014499</v>
      </c>
      <c r="CV56" s="101">
        <v>3.62</v>
      </c>
      <c r="CW56" s="101">
        <v>3032</v>
      </c>
      <c r="CX56" s="101">
        <v>126.333333333333</v>
      </c>
      <c r="CY56" s="101">
        <v>359</v>
      </c>
      <c r="CZ56" s="101">
        <v>0</v>
      </c>
      <c r="DA56" s="101">
        <v>163.14055467513299</v>
      </c>
      <c r="DB56" s="101">
        <v>26614.8405797101</v>
      </c>
      <c r="DC56" s="101">
        <v>359</v>
      </c>
      <c r="DD56" s="101">
        <v>24</v>
      </c>
      <c r="DE56" s="101">
        <v>1</v>
      </c>
      <c r="DF56" s="101">
        <v>1</v>
      </c>
      <c r="DG56" s="101">
        <v>1</v>
      </c>
      <c r="DH56" s="101">
        <v>0</v>
      </c>
      <c r="DI56" s="101">
        <v>0</v>
      </c>
      <c r="DJ56" s="101">
        <v>0</v>
      </c>
      <c r="DK56" s="101">
        <v>22</v>
      </c>
      <c r="DL56" s="101">
        <v>0.91666666666666696</v>
      </c>
      <c r="DM56" s="101">
        <v>4</v>
      </c>
      <c r="DN56" s="101">
        <v>0</v>
      </c>
      <c r="DO56" s="101">
        <v>1.47196014438797</v>
      </c>
      <c r="DP56" s="101">
        <v>2.1666666666666701</v>
      </c>
      <c r="DQ56" s="101">
        <v>4</v>
      </c>
      <c r="DR56" s="101">
        <v>331.31200000000001</v>
      </c>
      <c r="DS56" s="101">
        <v>13.8046666666667</v>
      </c>
      <c r="DT56" s="101">
        <v>16.088999999999999</v>
      </c>
      <c r="DU56" s="101">
        <v>8.8409999999999993</v>
      </c>
      <c r="DV56" s="101">
        <v>2.1395414719385402</v>
      </c>
      <c r="DW56" s="101">
        <v>4.5776377101449297</v>
      </c>
      <c r="DX56" s="101">
        <v>7.2480000000000002</v>
      </c>
      <c r="DY56" s="101">
        <f>AVERAGE(Total_Visitors_v3!B49:B55)</f>
        <v>1485</v>
      </c>
      <c r="DZ56" s="101">
        <f t="shared" si="1"/>
        <v>777</v>
      </c>
      <c r="EA56" s="101">
        <f t="shared" si="2"/>
        <v>830</v>
      </c>
    </row>
    <row r="57" spans="1:131">
      <c r="A57" s="97">
        <v>42060</v>
      </c>
      <c r="B57" s="100">
        <v>756</v>
      </c>
      <c r="C57" s="98"/>
      <c r="D57" s="98"/>
      <c r="E57" s="101">
        <v>3</v>
      </c>
      <c r="F57" s="98">
        <v>0</v>
      </c>
      <c r="G57" s="101">
        <v>2</v>
      </c>
      <c r="H57" s="101" t="s">
        <v>15</v>
      </c>
      <c r="I57" s="98">
        <v>0</v>
      </c>
      <c r="J57" s="98">
        <v>0</v>
      </c>
      <c r="K57" s="98">
        <v>0</v>
      </c>
      <c r="L57" s="98">
        <v>0</v>
      </c>
      <c r="M57" s="98">
        <v>10</v>
      </c>
      <c r="N57" s="98">
        <v>17</v>
      </c>
      <c r="O57" s="98">
        <f t="shared" si="0"/>
        <v>7</v>
      </c>
      <c r="P57" s="98"/>
      <c r="Q57" s="98"/>
      <c r="R57" s="98"/>
      <c r="S57" s="98"/>
      <c r="T57" s="98"/>
      <c r="U57" s="98"/>
      <c r="V57" s="98"/>
      <c r="W57" s="98"/>
      <c r="X57" s="98"/>
      <c r="Y57" s="98"/>
      <c r="Z57" s="98"/>
      <c r="AA57" s="98"/>
      <c r="AB57" s="98"/>
      <c r="AC57" s="98"/>
      <c r="AD57" s="98"/>
      <c r="AE57" s="98"/>
      <c r="AF57" s="98"/>
      <c r="AG57" s="98"/>
      <c r="AH57" s="98"/>
      <c r="AI57" s="98"/>
      <c r="AJ57" s="98"/>
      <c r="AK57" s="98"/>
      <c r="AL57" s="98"/>
      <c r="AM57" s="98"/>
      <c r="AN57" s="98"/>
      <c r="AO57" s="98"/>
      <c r="AP57" s="98"/>
      <c r="AQ57" s="98"/>
      <c r="AR57" s="101">
        <v>11</v>
      </c>
      <c r="AS57" s="101">
        <v>1.7141</v>
      </c>
      <c r="AT57" s="101">
        <v>7.1420833333333295E-2</v>
      </c>
      <c r="AU57" s="101">
        <v>0.38</v>
      </c>
      <c r="AV57" s="101">
        <v>0</v>
      </c>
      <c r="AW57" s="101">
        <v>0.109597345965829</v>
      </c>
      <c r="AX57" s="101">
        <v>1.20115782427536E-2</v>
      </c>
      <c r="AY57" s="101">
        <v>0.38</v>
      </c>
      <c r="AZ57" s="101">
        <v>7.51</v>
      </c>
      <c r="BA57" s="101">
        <v>0.31291666666666701</v>
      </c>
      <c r="BB57" s="101">
        <v>1</v>
      </c>
      <c r="BC57" s="101">
        <v>0</v>
      </c>
      <c r="BD57" s="101">
        <v>0.39964635635137202</v>
      </c>
      <c r="BE57" s="101">
        <v>0.15971721014492801</v>
      </c>
      <c r="BF57" s="101">
        <v>1</v>
      </c>
      <c r="BG57" s="101">
        <v>146.22999999999999</v>
      </c>
      <c r="BH57" s="101">
        <v>6.0929166666666701</v>
      </c>
      <c r="BI57" s="101">
        <v>10.01</v>
      </c>
      <c r="BJ57" s="101">
        <v>4.22</v>
      </c>
      <c r="BK57" s="101">
        <v>1.9862231565300601</v>
      </c>
      <c r="BL57" s="101">
        <v>3.9450824275362302</v>
      </c>
      <c r="BM57" s="101">
        <v>5.79</v>
      </c>
      <c r="BN57" s="101">
        <v>87.36</v>
      </c>
      <c r="BO57" s="101">
        <v>3.64</v>
      </c>
      <c r="BP57" s="101">
        <v>4.2699999999999996</v>
      </c>
      <c r="BQ57" s="101">
        <v>2.35</v>
      </c>
      <c r="BR57" s="101">
        <v>0.52029255984117895</v>
      </c>
      <c r="BS57" s="101">
        <v>0.27070434782608699</v>
      </c>
      <c r="BT57" s="101">
        <v>1.92</v>
      </c>
      <c r="BU57" s="101">
        <v>20.41</v>
      </c>
      <c r="BV57" s="101">
        <v>0.85041666666666704</v>
      </c>
      <c r="BW57" s="101">
        <v>0.95</v>
      </c>
      <c r="BX57" s="101">
        <v>0.67</v>
      </c>
      <c r="BY57" s="101">
        <v>0.103817530842074</v>
      </c>
      <c r="BZ57" s="101">
        <v>1.0778079710144901E-2</v>
      </c>
      <c r="CA57" s="101">
        <v>0.28000000000000003</v>
      </c>
      <c r="CB57" s="101">
        <v>24305.98</v>
      </c>
      <c r="CC57" s="101">
        <v>1012.74916666667</v>
      </c>
      <c r="CD57" s="101">
        <v>1015.61</v>
      </c>
      <c r="CE57" s="101">
        <v>1009.79</v>
      </c>
      <c r="CF57" s="101">
        <v>1.65217621090611</v>
      </c>
      <c r="CG57" s="101">
        <v>2.7296862318840698</v>
      </c>
      <c r="CH57" s="101">
        <v>5.82000000000005</v>
      </c>
      <c r="CI57" s="101">
        <v>50.68</v>
      </c>
      <c r="CJ57" s="101">
        <v>2.1116666666666699</v>
      </c>
      <c r="CK57" s="101">
        <v>3.86</v>
      </c>
      <c r="CL57" s="101">
        <v>0.6</v>
      </c>
      <c r="CM57" s="101">
        <v>0.99573292502106903</v>
      </c>
      <c r="CN57" s="101">
        <v>0.99148405797101502</v>
      </c>
      <c r="CO57" s="101">
        <v>3.26</v>
      </c>
      <c r="CP57" s="101">
        <v>90.02</v>
      </c>
      <c r="CQ57" s="101">
        <v>3.7508333333333299</v>
      </c>
      <c r="CR57" s="101">
        <v>7.02</v>
      </c>
      <c r="CS57" s="101">
        <v>1.1599999999999999</v>
      </c>
      <c r="CT57" s="101">
        <v>1.88965125990432</v>
      </c>
      <c r="CU57" s="101">
        <v>3.5707818840579701</v>
      </c>
      <c r="CV57" s="101">
        <v>5.86</v>
      </c>
      <c r="CW57" s="101">
        <v>4416</v>
      </c>
      <c r="CX57" s="101">
        <v>184</v>
      </c>
      <c r="CY57" s="101">
        <v>353</v>
      </c>
      <c r="CZ57" s="101">
        <v>0</v>
      </c>
      <c r="DA57" s="101">
        <v>159.75034871024101</v>
      </c>
      <c r="DB57" s="101">
        <v>25520.173913043502</v>
      </c>
      <c r="DC57" s="101">
        <v>353</v>
      </c>
      <c r="DD57" s="101">
        <v>17.03</v>
      </c>
      <c r="DE57" s="101">
        <v>0.70958333333333301</v>
      </c>
      <c r="DF57" s="101">
        <v>1</v>
      </c>
      <c r="DG57" s="101">
        <v>0</v>
      </c>
      <c r="DH57" s="101">
        <v>0.41311625026363202</v>
      </c>
      <c r="DI57" s="101">
        <v>0.170665036231884</v>
      </c>
      <c r="DJ57" s="101">
        <v>1</v>
      </c>
      <c r="DK57" s="101">
        <v>25</v>
      </c>
      <c r="DL57" s="101">
        <v>1.0416666666666701</v>
      </c>
      <c r="DM57" s="101">
        <v>5</v>
      </c>
      <c r="DN57" s="101">
        <v>0</v>
      </c>
      <c r="DO57" s="101">
        <v>1.65448446368641</v>
      </c>
      <c r="DP57" s="101">
        <v>2.73731884057971</v>
      </c>
      <c r="DQ57" s="101">
        <v>5</v>
      </c>
      <c r="DR57" s="101">
        <v>269.01100000000002</v>
      </c>
      <c r="DS57" s="101">
        <v>11.2087916666667</v>
      </c>
      <c r="DT57" s="101">
        <v>16.088999999999999</v>
      </c>
      <c r="DU57" s="101">
        <v>3.6549999999999998</v>
      </c>
      <c r="DV57" s="101">
        <v>5.4089774809563398</v>
      </c>
      <c r="DW57" s="101">
        <v>29.257037389492702</v>
      </c>
      <c r="DX57" s="101">
        <v>12.433999999999999</v>
      </c>
      <c r="DY57" s="101">
        <f>AVERAGE(Total_Visitors_v3!B50:B56)</f>
        <v>1469.5714285714287</v>
      </c>
      <c r="DZ57" s="101">
        <f t="shared" si="1"/>
        <v>722</v>
      </c>
      <c r="EA57" s="101">
        <f t="shared" si="2"/>
        <v>772</v>
      </c>
    </row>
    <row r="58" spans="1:131">
      <c r="A58" s="97">
        <v>42061</v>
      </c>
      <c r="B58" s="100">
        <v>995</v>
      </c>
      <c r="C58" s="98"/>
      <c r="D58" s="98"/>
      <c r="E58" s="101">
        <v>4</v>
      </c>
      <c r="F58" s="98">
        <v>0</v>
      </c>
      <c r="G58" s="101">
        <v>2</v>
      </c>
      <c r="H58" s="101" t="s">
        <v>15</v>
      </c>
      <c r="I58" s="98">
        <v>0</v>
      </c>
      <c r="J58" s="98">
        <v>1</v>
      </c>
      <c r="K58" s="98">
        <v>0</v>
      </c>
      <c r="L58" s="98">
        <v>0</v>
      </c>
      <c r="M58" s="98">
        <v>10</v>
      </c>
      <c r="N58" s="98">
        <v>17</v>
      </c>
      <c r="O58" s="98">
        <f t="shared" si="0"/>
        <v>7</v>
      </c>
      <c r="P58" s="98"/>
      <c r="Q58" s="98"/>
      <c r="R58" s="98"/>
      <c r="S58" s="98"/>
      <c r="T58" s="98"/>
      <c r="U58" s="98"/>
      <c r="V58" s="98"/>
      <c r="W58" s="98"/>
      <c r="X58" s="98"/>
      <c r="Y58" s="98"/>
      <c r="Z58" s="98"/>
      <c r="AA58" s="98"/>
      <c r="AB58" s="98"/>
      <c r="AC58" s="98"/>
      <c r="AD58" s="98"/>
      <c r="AE58" s="98"/>
      <c r="AF58" s="98"/>
      <c r="AG58" s="98"/>
      <c r="AH58" s="98"/>
      <c r="AI58" s="98"/>
      <c r="AJ58" s="98"/>
      <c r="AK58" s="98"/>
      <c r="AL58" s="98"/>
      <c r="AM58" s="98"/>
      <c r="AN58" s="98"/>
      <c r="AO58" s="98"/>
      <c r="AP58" s="98"/>
      <c r="AQ58" s="98"/>
      <c r="AR58" s="101">
        <v>22</v>
      </c>
      <c r="AS58" s="101">
        <v>0</v>
      </c>
      <c r="AT58" s="101">
        <v>0</v>
      </c>
      <c r="AU58" s="101">
        <v>0</v>
      </c>
      <c r="AV58" s="101">
        <v>0</v>
      </c>
      <c r="AW58" s="101">
        <v>0</v>
      </c>
      <c r="AX58" s="101">
        <v>0</v>
      </c>
      <c r="AY58" s="101">
        <v>0</v>
      </c>
      <c r="AZ58" s="101">
        <v>0</v>
      </c>
      <c r="BA58" s="101">
        <v>0</v>
      </c>
      <c r="BB58" s="101">
        <v>0</v>
      </c>
      <c r="BC58" s="101">
        <v>0</v>
      </c>
      <c r="BD58" s="101">
        <v>0</v>
      </c>
      <c r="BE58" s="101">
        <v>0</v>
      </c>
      <c r="BF58" s="101">
        <v>0</v>
      </c>
      <c r="BG58" s="101">
        <v>142.83000000000001</v>
      </c>
      <c r="BH58" s="101">
        <v>5.9512499999999999</v>
      </c>
      <c r="BI58" s="101">
        <v>12.37</v>
      </c>
      <c r="BJ58" s="101">
        <v>1.89</v>
      </c>
      <c r="BK58" s="101">
        <v>3.4989319022412699</v>
      </c>
      <c r="BL58" s="101">
        <v>12.2425244565217</v>
      </c>
      <c r="BM58" s="101">
        <v>10.48</v>
      </c>
      <c r="BN58" s="101">
        <v>49.12</v>
      </c>
      <c r="BO58" s="101">
        <v>2.04666666666667</v>
      </c>
      <c r="BP58" s="101">
        <v>3.78</v>
      </c>
      <c r="BQ58" s="101">
        <v>0.26</v>
      </c>
      <c r="BR58" s="101">
        <v>1.1384263229360201</v>
      </c>
      <c r="BS58" s="101">
        <v>1.2960144927536199</v>
      </c>
      <c r="BT58" s="101">
        <v>3.52</v>
      </c>
      <c r="BU58" s="101">
        <v>18.52</v>
      </c>
      <c r="BV58" s="101">
        <v>0.77166666666666694</v>
      </c>
      <c r="BW58" s="101">
        <v>0.9</v>
      </c>
      <c r="BX58" s="101">
        <v>0.55000000000000004</v>
      </c>
      <c r="BY58" s="101">
        <v>0.117793727841683</v>
      </c>
      <c r="BZ58" s="101">
        <v>1.38753623188406E-2</v>
      </c>
      <c r="CA58" s="101">
        <v>0.35</v>
      </c>
      <c r="CB58" s="101">
        <v>24479.14</v>
      </c>
      <c r="CC58" s="101">
        <v>1019.9641666666701</v>
      </c>
      <c r="CD58" s="101">
        <v>1027.01</v>
      </c>
      <c r="CE58" s="101">
        <v>1013.41</v>
      </c>
      <c r="CF58" s="101">
        <v>4.1997369655384498</v>
      </c>
      <c r="CG58" s="101">
        <v>17.637790579710099</v>
      </c>
      <c r="CH58" s="101">
        <v>13.6</v>
      </c>
      <c r="CI58" s="101">
        <v>60.46</v>
      </c>
      <c r="CJ58" s="101">
        <v>2.5191666666666701</v>
      </c>
      <c r="CK58" s="101">
        <v>3.82</v>
      </c>
      <c r="CL58" s="101">
        <v>0.46</v>
      </c>
      <c r="CM58" s="101">
        <v>1.27592393349211</v>
      </c>
      <c r="CN58" s="101">
        <v>1.6279818840579701</v>
      </c>
      <c r="CO58" s="101">
        <v>3.36</v>
      </c>
      <c r="CP58" s="101">
        <v>105.17</v>
      </c>
      <c r="CQ58" s="101">
        <v>4.3820833333333304</v>
      </c>
      <c r="CR58" s="101">
        <v>6.87</v>
      </c>
      <c r="CS58" s="101">
        <v>0.56000000000000005</v>
      </c>
      <c r="CT58" s="101">
        <v>2.29375139695096</v>
      </c>
      <c r="CU58" s="101">
        <v>5.2612954710144901</v>
      </c>
      <c r="CV58" s="101">
        <v>6.31</v>
      </c>
      <c r="CW58" s="101">
        <v>775</v>
      </c>
      <c r="CX58" s="101">
        <v>32.2916666666667</v>
      </c>
      <c r="CY58" s="101">
        <v>358</v>
      </c>
      <c r="CZ58" s="101">
        <v>1</v>
      </c>
      <c r="DA58" s="101">
        <v>70.914203622139894</v>
      </c>
      <c r="DB58" s="101">
        <v>5028.8242753623199</v>
      </c>
      <c r="DC58" s="101">
        <v>357</v>
      </c>
      <c r="DD58" s="101">
        <v>9.6300000000000008</v>
      </c>
      <c r="DE58" s="101">
        <v>0.40125</v>
      </c>
      <c r="DF58" s="101">
        <v>1</v>
      </c>
      <c r="DG58" s="101">
        <v>0</v>
      </c>
      <c r="DH58" s="101">
        <v>0.35636220582313499</v>
      </c>
      <c r="DI58" s="101">
        <v>0.12699402173912999</v>
      </c>
      <c r="DJ58" s="101">
        <v>1</v>
      </c>
      <c r="DK58" s="101">
        <v>27</v>
      </c>
      <c r="DL58" s="101">
        <v>1.125</v>
      </c>
      <c r="DM58" s="101">
        <v>5</v>
      </c>
      <c r="DN58" s="101">
        <v>0</v>
      </c>
      <c r="DO58" s="101">
        <v>1.72733773541074</v>
      </c>
      <c r="DP58" s="101">
        <v>2.98369565217391</v>
      </c>
      <c r="DQ58" s="101">
        <v>5</v>
      </c>
      <c r="DR58" s="101">
        <v>372.69299999999998</v>
      </c>
      <c r="DS58" s="101">
        <v>15.528874999999999</v>
      </c>
      <c r="DT58" s="101">
        <v>16.088999999999999</v>
      </c>
      <c r="DU58" s="101">
        <v>12.364000000000001</v>
      </c>
      <c r="DV58" s="101">
        <v>1.06144373839719</v>
      </c>
      <c r="DW58" s="101">
        <v>1.1266628097826099</v>
      </c>
      <c r="DX58" s="101">
        <v>3.7250000000000001</v>
      </c>
      <c r="DY58" s="101">
        <f>AVERAGE(Total_Visitors_v3!B51:B57)</f>
        <v>1467.2857142857142</v>
      </c>
      <c r="DZ58" s="101">
        <f t="shared" si="1"/>
        <v>756</v>
      </c>
      <c r="EA58" s="101">
        <f t="shared" si="2"/>
        <v>1035</v>
      </c>
    </row>
    <row r="59" spans="1:131">
      <c r="A59" s="97">
        <v>42062</v>
      </c>
      <c r="B59" s="100">
        <v>1006</v>
      </c>
      <c r="C59" s="98"/>
      <c r="D59" s="98"/>
      <c r="E59" s="101">
        <v>5</v>
      </c>
      <c r="F59" s="98">
        <v>0</v>
      </c>
      <c r="G59" s="101">
        <v>2</v>
      </c>
      <c r="H59" s="101" t="s">
        <v>15</v>
      </c>
      <c r="I59" s="98">
        <v>0</v>
      </c>
      <c r="J59" s="98">
        <v>1</v>
      </c>
      <c r="K59" s="98">
        <v>0</v>
      </c>
      <c r="L59" s="98">
        <v>0</v>
      </c>
      <c r="M59" s="98">
        <v>10</v>
      </c>
      <c r="N59" s="98">
        <v>17</v>
      </c>
      <c r="O59" s="98">
        <f t="shared" si="0"/>
        <v>7</v>
      </c>
      <c r="P59" s="98"/>
      <c r="Q59" s="98"/>
      <c r="R59" s="98"/>
      <c r="S59" s="98"/>
      <c r="T59" s="98"/>
      <c r="U59" s="98"/>
      <c r="V59" s="98"/>
      <c r="W59" s="98"/>
      <c r="X59" s="98"/>
      <c r="Y59" s="98"/>
      <c r="Z59" s="98"/>
      <c r="AA59" s="98"/>
      <c r="AB59" s="98"/>
      <c r="AC59" s="98"/>
      <c r="AD59" s="98"/>
      <c r="AE59" s="98"/>
      <c r="AF59" s="98"/>
      <c r="AG59" s="98"/>
      <c r="AH59" s="98"/>
      <c r="AI59" s="98"/>
      <c r="AJ59" s="98"/>
      <c r="AK59" s="98"/>
      <c r="AL59" s="98"/>
      <c r="AM59" s="98"/>
      <c r="AN59" s="98"/>
      <c r="AO59" s="98"/>
      <c r="AP59" s="98"/>
      <c r="AQ59" s="98"/>
      <c r="AR59" s="101">
        <v>22</v>
      </c>
      <c r="AS59" s="101">
        <v>0</v>
      </c>
      <c r="AT59" s="101">
        <v>0</v>
      </c>
      <c r="AU59" s="101">
        <v>0</v>
      </c>
      <c r="AV59" s="101">
        <v>0</v>
      </c>
      <c r="AW59" s="101">
        <v>0</v>
      </c>
      <c r="AX59" s="101">
        <v>0</v>
      </c>
      <c r="AY59" s="101">
        <v>0</v>
      </c>
      <c r="AZ59" s="101">
        <v>0</v>
      </c>
      <c r="BA59" s="101">
        <v>0</v>
      </c>
      <c r="BB59" s="101">
        <v>0</v>
      </c>
      <c r="BC59" s="101">
        <v>0</v>
      </c>
      <c r="BD59" s="101">
        <v>0</v>
      </c>
      <c r="BE59" s="101">
        <v>0</v>
      </c>
      <c r="BF59" s="101">
        <v>0</v>
      </c>
      <c r="BG59" s="101">
        <v>131.77000000000001</v>
      </c>
      <c r="BH59" s="101">
        <v>5.4904166666666701</v>
      </c>
      <c r="BI59" s="101">
        <v>7.45</v>
      </c>
      <c r="BJ59" s="101">
        <v>4.17</v>
      </c>
      <c r="BK59" s="101">
        <v>1.18569546338175</v>
      </c>
      <c r="BL59" s="101">
        <v>1.40587373188406</v>
      </c>
      <c r="BM59" s="101">
        <v>3.28</v>
      </c>
      <c r="BN59" s="101">
        <v>35.5</v>
      </c>
      <c r="BO59" s="101">
        <v>1.4791666666666701</v>
      </c>
      <c r="BP59" s="101">
        <v>2.31</v>
      </c>
      <c r="BQ59" s="101">
        <v>0.97</v>
      </c>
      <c r="BR59" s="101">
        <v>0.35700343034116999</v>
      </c>
      <c r="BS59" s="101">
        <v>0.12745144927536201</v>
      </c>
      <c r="BT59" s="101">
        <v>1.34</v>
      </c>
      <c r="BU59" s="101">
        <v>18.12</v>
      </c>
      <c r="BV59" s="101">
        <v>0.755</v>
      </c>
      <c r="BW59" s="101">
        <v>0.81</v>
      </c>
      <c r="BX59" s="101">
        <v>0.67</v>
      </c>
      <c r="BY59" s="101">
        <v>4.6625240412015698E-2</v>
      </c>
      <c r="BZ59" s="101">
        <v>2.17391304347826E-3</v>
      </c>
      <c r="CA59" s="101">
        <v>0.14000000000000001</v>
      </c>
      <c r="CB59" s="101">
        <v>24661.15</v>
      </c>
      <c r="CC59" s="101">
        <v>1027.5479166666701</v>
      </c>
      <c r="CD59" s="101">
        <v>1029.9000000000001</v>
      </c>
      <c r="CE59" s="101">
        <v>1025.8900000000001</v>
      </c>
      <c r="CF59" s="101">
        <v>1.11841883407147</v>
      </c>
      <c r="CG59" s="101">
        <v>1.25086068840579</v>
      </c>
      <c r="CH59" s="101">
        <v>4.00999999999999</v>
      </c>
      <c r="CI59" s="101">
        <v>62.31</v>
      </c>
      <c r="CJ59" s="101">
        <v>2.5962499999999999</v>
      </c>
      <c r="CK59" s="101">
        <v>3.76</v>
      </c>
      <c r="CL59" s="101">
        <v>1.58</v>
      </c>
      <c r="CM59" s="101">
        <v>0.48304120357152402</v>
      </c>
      <c r="CN59" s="101">
        <v>0.23332880434782599</v>
      </c>
      <c r="CO59" s="101">
        <v>2.1800000000000002</v>
      </c>
      <c r="CP59" s="101">
        <v>111.56</v>
      </c>
      <c r="CQ59" s="101">
        <v>4.6483333333333299</v>
      </c>
      <c r="CR59" s="101">
        <v>6.2</v>
      </c>
      <c r="CS59" s="101">
        <v>3.14</v>
      </c>
      <c r="CT59" s="101">
        <v>0.77521198596797103</v>
      </c>
      <c r="CU59" s="101">
        <v>0.60095362318840595</v>
      </c>
      <c r="CV59" s="101">
        <v>3.06</v>
      </c>
      <c r="CW59" s="101">
        <v>1143</v>
      </c>
      <c r="CX59" s="101">
        <v>47.625</v>
      </c>
      <c r="CY59" s="101">
        <v>75</v>
      </c>
      <c r="CZ59" s="101">
        <v>20</v>
      </c>
      <c r="DA59" s="101">
        <v>15.1537411078987</v>
      </c>
      <c r="DB59" s="101">
        <v>229.63586956521701</v>
      </c>
      <c r="DC59" s="101">
        <v>55</v>
      </c>
      <c r="DD59" s="101">
        <v>21.35</v>
      </c>
      <c r="DE59" s="101">
        <v>0.88958333333333295</v>
      </c>
      <c r="DF59" s="101">
        <v>1</v>
      </c>
      <c r="DG59" s="101">
        <v>0.3</v>
      </c>
      <c r="DH59" s="101">
        <v>0.222758968329032</v>
      </c>
      <c r="DI59" s="101">
        <v>4.9621557971014502E-2</v>
      </c>
      <c r="DJ59" s="101">
        <v>0.7</v>
      </c>
      <c r="DK59" s="101">
        <v>24</v>
      </c>
      <c r="DL59" s="101">
        <v>1</v>
      </c>
      <c r="DM59" s="101">
        <v>4</v>
      </c>
      <c r="DN59" s="101">
        <v>0</v>
      </c>
      <c r="DO59" s="101">
        <v>1.5603789952109901</v>
      </c>
      <c r="DP59" s="101">
        <v>2.4347826086956501</v>
      </c>
      <c r="DQ59" s="101">
        <v>4</v>
      </c>
      <c r="DR59" s="101">
        <v>348.92500000000001</v>
      </c>
      <c r="DS59" s="101">
        <v>14.538541666666699</v>
      </c>
      <c r="DT59" s="101">
        <v>16.088999999999999</v>
      </c>
      <c r="DU59" s="101">
        <v>11.723000000000001</v>
      </c>
      <c r="DV59" s="101">
        <v>1.23407610149268</v>
      </c>
      <c r="DW59" s="101">
        <v>1.5229438242753599</v>
      </c>
      <c r="DX59" s="101">
        <v>4.3659999999999997</v>
      </c>
      <c r="DY59" s="101">
        <f>AVERAGE(Total_Visitors_v3!B52:B58)</f>
        <v>1461.5714285714287</v>
      </c>
      <c r="DZ59" s="101">
        <f t="shared" si="1"/>
        <v>995</v>
      </c>
      <c r="EA59" s="101">
        <f t="shared" si="2"/>
        <v>1495</v>
      </c>
    </row>
    <row r="60" spans="1:131">
      <c r="A60" s="97">
        <v>42063</v>
      </c>
      <c r="B60" s="100">
        <v>2335</v>
      </c>
      <c r="C60" s="98"/>
      <c r="D60" s="98"/>
      <c r="E60" s="101">
        <v>6</v>
      </c>
      <c r="F60" s="98">
        <v>1</v>
      </c>
      <c r="G60" s="101">
        <v>2</v>
      </c>
      <c r="H60" s="101" t="s">
        <v>15</v>
      </c>
      <c r="I60" s="98">
        <v>0</v>
      </c>
      <c r="J60" s="98">
        <v>1</v>
      </c>
      <c r="K60" s="98">
        <v>0</v>
      </c>
      <c r="L60" s="98">
        <v>0</v>
      </c>
      <c r="M60" s="98">
        <v>10</v>
      </c>
      <c r="N60" s="98">
        <v>19</v>
      </c>
      <c r="O60" s="98">
        <f t="shared" si="0"/>
        <v>9</v>
      </c>
      <c r="P60" s="98"/>
      <c r="Q60" s="98"/>
      <c r="R60" s="98"/>
      <c r="S60" s="98"/>
      <c r="T60" s="98"/>
      <c r="U60" s="98"/>
      <c r="V60" s="98"/>
      <c r="W60" s="98"/>
      <c r="X60" s="98"/>
      <c r="Y60" s="98"/>
      <c r="Z60" s="98"/>
      <c r="AA60" s="98"/>
      <c r="AB60" s="98"/>
      <c r="AC60" s="98"/>
      <c r="AD60" s="98"/>
      <c r="AE60" s="98"/>
      <c r="AF60" s="98"/>
      <c r="AG60" s="98"/>
      <c r="AH60" s="98"/>
      <c r="AI60" s="98"/>
      <c r="AJ60" s="98"/>
      <c r="AK60" s="98"/>
      <c r="AL60" s="98"/>
      <c r="AM60" s="98"/>
      <c r="AN60" s="98"/>
      <c r="AO60" s="98"/>
      <c r="AP60" s="98"/>
      <c r="AQ60" s="98"/>
      <c r="AR60" s="101">
        <v>37</v>
      </c>
      <c r="AS60" s="101">
        <v>1.67E-2</v>
      </c>
      <c r="AT60" s="101">
        <v>6.9583333333333303E-4</v>
      </c>
      <c r="AU60" s="101">
        <v>9.4000000000000004E-3</v>
      </c>
      <c r="AV60" s="101">
        <v>0</v>
      </c>
      <c r="AW60" s="101">
        <v>2.3777006003547901E-3</v>
      </c>
      <c r="AX60" s="102">
        <v>5.6534601449275396E-6</v>
      </c>
      <c r="AY60" s="101">
        <v>9.4000000000000004E-3</v>
      </c>
      <c r="AZ60" s="101">
        <v>0.15</v>
      </c>
      <c r="BA60" s="101">
        <v>6.2500000000000003E-3</v>
      </c>
      <c r="BB60" s="101">
        <v>0.09</v>
      </c>
      <c r="BC60" s="101">
        <v>0</v>
      </c>
      <c r="BD60" s="101">
        <v>2.16318002627774E-2</v>
      </c>
      <c r="BE60" s="101">
        <v>4.6793478260869501E-4</v>
      </c>
      <c r="BF60" s="101">
        <v>0.09</v>
      </c>
      <c r="BG60" s="101">
        <v>225.53</v>
      </c>
      <c r="BH60" s="101">
        <v>9.3970833333333292</v>
      </c>
      <c r="BI60" s="101">
        <v>13.55</v>
      </c>
      <c r="BJ60" s="101">
        <v>4.93</v>
      </c>
      <c r="BK60" s="101">
        <v>3.51445645394372</v>
      </c>
      <c r="BL60" s="101">
        <v>12.3514041666667</v>
      </c>
      <c r="BM60" s="101">
        <v>8.6199999999999992</v>
      </c>
      <c r="BN60" s="101">
        <v>140.82</v>
      </c>
      <c r="BO60" s="101">
        <v>5.8674999999999997</v>
      </c>
      <c r="BP60" s="101">
        <v>11.66</v>
      </c>
      <c r="BQ60" s="101">
        <v>1.58</v>
      </c>
      <c r="BR60" s="101">
        <v>3.9324372904698999</v>
      </c>
      <c r="BS60" s="101">
        <v>15.4640630434783</v>
      </c>
      <c r="BT60" s="101">
        <v>10.08</v>
      </c>
      <c r="BU60" s="101">
        <v>18.87</v>
      </c>
      <c r="BV60" s="101">
        <v>0.78625</v>
      </c>
      <c r="BW60" s="101">
        <v>0.88</v>
      </c>
      <c r="BX60" s="101">
        <v>0.7</v>
      </c>
      <c r="BY60" s="101">
        <v>5.4438836840271801E-2</v>
      </c>
      <c r="BZ60" s="101">
        <v>2.9635869565217401E-3</v>
      </c>
      <c r="CA60" s="101">
        <v>0.18</v>
      </c>
      <c r="CB60" s="101">
        <v>24602.84</v>
      </c>
      <c r="CC60" s="101">
        <v>1025.1183333333299</v>
      </c>
      <c r="CD60" s="101">
        <v>1027.46</v>
      </c>
      <c r="CE60" s="101">
        <v>1022.96</v>
      </c>
      <c r="CF60" s="101">
        <v>1.6374255155092201</v>
      </c>
      <c r="CG60" s="101">
        <v>2.6811623188406402</v>
      </c>
      <c r="CH60" s="101">
        <v>4.5</v>
      </c>
      <c r="CI60" s="101">
        <v>67.209999999999994</v>
      </c>
      <c r="CJ60" s="101">
        <v>2.8004166666666701</v>
      </c>
      <c r="CK60" s="101">
        <v>3.49</v>
      </c>
      <c r="CL60" s="101">
        <v>2.1800000000000002</v>
      </c>
      <c r="CM60" s="101">
        <v>0.397322332913573</v>
      </c>
      <c r="CN60" s="101">
        <v>0.157865036231884</v>
      </c>
      <c r="CO60" s="101">
        <v>1.31</v>
      </c>
      <c r="CP60" s="101">
        <v>123.38</v>
      </c>
      <c r="CQ60" s="101">
        <v>5.1408333333333296</v>
      </c>
      <c r="CR60" s="101">
        <v>6.43</v>
      </c>
      <c r="CS60" s="101">
        <v>4.1100000000000003</v>
      </c>
      <c r="CT60" s="101">
        <v>0.64980208804157302</v>
      </c>
      <c r="CU60" s="101">
        <v>0.42224275362318803</v>
      </c>
      <c r="CV60" s="101">
        <v>2.3199999999999998</v>
      </c>
      <c r="CW60" s="101">
        <v>1883</v>
      </c>
      <c r="CX60" s="101">
        <v>78.4583333333333</v>
      </c>
      <c r="CY60" s="101">
        <v>94</v>
      </c>
      <c r="CZ60" s="101">
        <v>54</v>
      </c>
      <c r="DA60" s="101">
        <v>10.299764314174199</v>
      </c>
      <c r="DB60" s="101">
        <v>106.08514492753601</v>
      </c>
      <c r="DC60" s="101">
        <v>40</v>
      </c>
      <c r="DD60" s="101">
        <v>23.55</v>
      </c>
      <c r="DE60" s="101">
        <v>0.98124999999999996</v>
      </c>
      <c r="DF60" s="101">
        <v>1</v>
      </c>
      <c r="DG60" s="101">
        <v>0.69</v>
      </c>
      <c r="DH60" s="101">
        <v>6.8290460216063401E-2</v>
      </c>
      <c r="DI60" s="101">
        <v>4.6635869565217402E-3</v>
      </c>
      <c r="DJ60" s="101">
        <v>0.31</v>
      </c>
      <c r="DK60" s="101">
        <v>25</v>
      </c>
      <c r="DL60" s="101">
        <v>1.0416666666666701</v>
      </c>
      <c r="DM60" s="101">
        <v>4</v>
      </c>
      <c r="DN60" s="101">
        <v>0</v>
      </c>
      <c r="DO60" s="101">
        <v>1.54579841946587</v>
      </c>
      <c r="DP60" s="101">
        <v>2.3894927536231898</v>
      </c>
      <c r="DQ60" s="101">
        <v>4</v>
      </c>
      <c r="DR60" s="101">
        <v>361.697</v>
      </c>
      <c r="DS60" s="101">
        <v>15.0707083333333</v>
      </c>
      <c r="DT60" s="101">
        <v>16.088999999999999</v>
      </c>
      <c r="DU60" s="101">
        <v>10.413</v>
      </c>
      <c r="DV60" s="101">
        <v>1.65288242247785</v>
      </c>
      <c r="DW60" s="101">
        <v>2.7320203025362302</v>
      </c>
      <c r="DX60" s="101">
        <v>5.6760000000000002</v>
      </c>
      <c r="DY60" s="101">
        <f>AVERAGE(Total_Visitors_v3!B53:B59)</f>
        <v>1391.7142857142858</v>
      </c>
      <c r="DZ60" s="101">
        <f t="shared" si="1"/>
        <v>1006</v>
      </c>
      <c r="EA60" s="101">
        <f t="shared" si="2"/>
        <v>3182</v>
      </c>
    </row>
    <row r="61" spans="1:131">
      <c r="A61" s="97">
        <v>42064</v>
      </c>
      <c r="B61" s="103">
        <v>1890</v>
      </c>
      <c r="C61" s="98"/>
      <c r="D61" s="98"/>
      <c r="E61" s="101">
        <v>7</v>
      </c>
      <c r="F61" s="98">
        <v>1</v>
      </c>
      <c r="G61" s="101">
        <v>3</v>
      </c>
      <c r="H61" s="101" t="s">
        <v>24</v>
      </c>
      <c r="I61" s="98">
        <v>0</v>
      </c>
      <c r="J61" s="98">
        <v>1</v>
      </c>
      <c r="K61" s="98">
        <v>0</v>
      </c>
      <c r="L61" s="98">
        <v>0</v>
      </c>
      <c r="M61" s="98">
        <v>10</v>
      </c>
      <c r="N61" s="98">
        <v>19</v>
      </c>
      <c r="O61" s="98">
        <f t="shared" si="0"/>
        <v>9</v>
      </c>
      <c r="P61" s="98"/>
      <c r="Q61" s="98"/>
      <c r="R61" s="98"/>
      <c r="S61" s="98"/>
      <c r="T61" s="98"/>
      <c r="U61" s="98"/>
      <c r="V61" s="98"/>
      <c r="W61" s="98"/>
      <c r="X61" s="98"/>
      <c r="Y61" s="98"/>
      <c r="Z61" s="98"/>
      <c r="AA61" s="98"/>
      <c r="AB61" s="98"/>
      <c r="AC61" s="98"/>
      <c r="AD61" s="98"/>
      <c r="AE61" s="98"/>
      <c r="AF61" s="98"/>
      <c r="AG61" s="98"/>
      <c r="AH61" s="98"/>
      <c r="AI61" s="98"/>
      <c r="AJ61" s="98"/>
      <c r="AK61" s="98"/>
      <c r="AL61" s="98"/>
      <c r="AM61" s="98"/>
      <c r="AN61" s="98"/>
      <c r="AO61" s="98"/>
      <c r="AP61" s="98"/>
      <c r="AQ61" s="98"/>
      <c r="AR61" s="101">
        <v>37</v>
      </c>
      <c r="AS61" s="101">
        <v>4.7347000000000001</v>
      </c>
      <c r="AT61" s="101">
        <v>0.19727916666666701</v>
      </c>
      <c r="AU61" s="101">
        <v>1.2758</v>
      </c>
      <c r="AV61" s="101">
        <v>0</v>
      </c>
      <c r="AW61" s="101">
        <v>0.36514364413398898</v>
      </c>
      <c r="AX61" s="101">
        <v>0.13332988085144901</v>
      </c>
      <c r="AY61" s="101">
        <v>1.2758</v>
      </c>
      <c r="AZ61" s="101">
        <v>7.34</v>
      </c>
      <c r="BA61" s="101">
        <v>0.30583333333333301</v>
      </c>
      <c r="BB61" s="101">
        <v>0.98</v>
      </c>
      <c r="BC61" s="101">
        <v>0</v>
      </c>
      <c r="BD61" s="101">
        <v>0.40732335906571798</v>
      </c>
      <c r="BE61" s="101">
        <v>0.16591231884058</v>
      </c>
      <c r="BF61" s="101">
        <v>0.98</v>
      </c>
      <c r="BG61" s="101">
        <v>370.15</v>
      </c>
      <c r="BH61" s="101">
        <v>15.422916666666699</v>
      </c>
      <c r="BI61" s="101">
        <v>19.989999999999998</v>
      </c>
      <c r="BJ61" s="101">
        <v>12.19</v>
      </c>
      <c r="BK61" s="101">
        <v>2.3430219787175801</v>
      </c>
      <c r="BL61" s="101">
        <v>5.4897519927536198</v>
      </c>
      <c r="BM61" s="101">
        <v>7.8</v>
      </c>
      <c r="BN61" s="101">
        <v>348.71</v>
      </c>
      <c r="BO61" s="101">
        <v>14.529583333333299</v>
      </c>
      <c r="BP61" s="101">
        <v>18.46</v>
      </c>
      <c r="BQ61" s="101">
        <v>11.67</v>
      </c>
      <c r="BR61" s="101">
        <v>2.1337362193165301</v>
      </c>
      <c r="BS61" s="101">
        <v>4.5528302536231902</v>
      </c>
      <c r="BT61" s="101">
        <v>6.79</v>
      </c>
      <c r="BU61" s="101">
        <v>22.7</v>
      </c>
      <c r="BV61" s="101">
        <v>0.94583333333333297</v>
      </c>
      <c r="BW61" s="101">
        <v>0.98</v>
      </c>
      <c r="BX61" s="101">
        <v>0.9</v>
      </c>
      <c r="BY61" s="101">
        <v>2.3941353466274601E-2</v>
      </c>
      <c r="BZ61" s="101">
        <v>5.731884057971E-4</v>
      </c>
      <c r="CA61" s="101">
        <v>0.08</v>
      </c>
      <c r="CB61" s="101">
        <v>24540.62</v>
      </c>
      <c r="CC61" s="101">
        <v>1022.52583333333</v>
      </c>
      <c r="CD61" s="101">
        <v>1024.43</v>
      </c>
      <c r="CE61" s="101">
        <v>1021.29</v>
      </c>
      <c r="CF61" s="101">
        <v>0.95684679918023996</v>
      </c>
      <c r="CG61" s="101">
        <v>0.91555579710146995</v>
      </c>
      <c r="CH61" s="101">
        <v>3.1400000000001</v>
      </c>
      <c r="CI61" s="101">
        <v>37.42</v>
      </c>
      <c r="CJ61" s="101">
        <v>1.5591666666666699</v>
      </c>
      <c r="CK61" s="101">
        <v>2.39</v>
      </c>
      <c r="CL61" s="101">
        <v>0.26</v>
      </c>
      <c r="CM61" s="101">
        <v>0.623237805591767</v>
      </c>
      <c r="CN61" s="101">
        <v>0.38842536231884101</v>
      </c>
      <c r="CO61" s="101">
        <v>2.13</v>
      </c>
      <c r="CP61" s="101">
        <v>69.98</v>
      </c>
      <c r="CQ61" s="101">
        <v>2.9158333333333299</v>
      </c>
      <c r="CR61" s="101">
        <v>3.96</v>
      </c>
      <c r="CS61" s="101">
        <v>1.01</v>
      </c>
      <c r="CT61" s="101">
        <v>0.95206830530745701</v>
      </c>
      <c r="CU61" s="101">
        <v>0.90643405797101395</v>
      </c>
      <c r="CV61" s="101">
        <v>2.95</v>
      </c>
      <c r="CW61" s="101">
        <v>3664</v>
      </c>
      <c r="CX61" s="101">
        <v>152.666666666667</v>
      </c>
      <c r="CY61" s="101">
        <v>358</v>
      </c>
      <c r="CZ61" s="101">
        <v>0</v>
      </c>
      <c r="DA61" s="101">
        <v>126.367189834493</v>
      </c>
      <c r="DB61" s="101">
        <v>15968.666666666701</v>
      </c>
      <c r="DC61" s="101">
        <v>358</v>
      </c>
      <c r="DD61" s="101">
        <v>23.76</v>
      </c>
      <c r="DE61" s="101">
        <v>0.99</v>
      </c>
      <c r="DF61" s="101">
        <v>1</v>
      </c>
      <c r="DG61" s="101">
        <v>0.88</v>
      </c>
      <c r="DH61" s="101">
        <v>3.3879582154396799E-2</v>
      </c>
      <c r="DI61" s="101">
        <v>1.1478260869565199E-3</v>
      </c>
      <c r="DJ61" s="101">
        <v>0.12</v>
      </c>
      <c r="DK61" s="101">
        <v>26</v>
      </c>
      <c r="DL61" s="101">
        <v>1.0833333333333299</v>
      </c>
      <c r="DM61" s="101">
        <v>4</v>
      </c>
      <c r="DN61" s="101">
        <v>0</v>
      </c>
      <c r="DO61" s="101">
        <v>1.61290088826385</v>
      </c>
      <c r="DP61" s="101">
        <v>2.6014492753623202</v>
      </c>
      <c r="DQ61" s="101">
        <v>4</v>
      </c>
      <c r="DR61" s="101">
        <v>75.936000000000007</v>
      </c>
      <c r="DS61" s="101">
        <v>3.1640000000000001</v>
      </c>
      <c r="DT61" s="101">
        <v>8.1639999999999997</v>
      </c>
      <c r="DU61" s="101">
        <v>0.51600000000000001</v>
      </c>
      <c r="DV61" s="101">
        <v>2.2560708437843702</v>
      </c>
      <c r="DW61" s="101">
        <v>5.0898556521739096</v>
      </c>
      <c r="DX61" s="101">
        <v>7.6479999999999997</v>
      </c>
      <c r="DY61" s="101">
        <f>AVERAGE(Total_Visitors_v3!B54:B60)</f>
        <v>1270.7142857142858</v>
      </c>
      <c r="DZ61" s="101">
        <f t="shared" si="1"/>
        <v>2335</v>
      </c>
      <c r="EA61" s="101">
        <f t="shared" si="2"/>
        <v>2304</v>
      </c>
    </row>
    <row r="62" spans="1:131">
      <c r="A62" s="97">
        <v>42065</v>
      </c>
      <c r="B62" s="100">
        <v>771</v>
      </c>
      <c r="C62" s="98"/>
      <c r="D62" s="98"/>
      <c r="E62" s="101">
        <v>1</v>
      </c>
      <c r="F62" s="98">
        <v>0</v>
      </c>
      <c r="G62" s="101">
        <v>3</v>
      </c>
      <c r="H62" s="101" t="s">
        <v>24</v>
      </c>
      <c r="I62" s="98">
        <v>1</v>
      </c>
      <c r="J62" s="98">
        <v>1</v>
      </c>
      <c r="K62" s="98">
        <v>0</v>
      </c>
      <c r="L62" s="98">
        <v>0</v>
      </c>
      <c r="M62" s="98">
        <v>10</v>
      </c>
      <c r="N62" s="98">
        <v>17</v>
      </c>
      <c r="O62" s="98">
        <f t="shared" si="0"/>
        <v>7</v>
      </c>
      <c r="P62" s="98"/>
      <c r="Q62" s="98"/>
      <c r="R62" s="98"/>
      <c r="S62" s="98"/>
      <c r="T62" s="98"/>
      <c r="U62" s="98"/>
      <c r="V62" s="98"/>
      <c r="W62" s="98"/>
      <c r="X62" s="98"/>
      <c r="Y62" s="98"/>
      <c r="Z62" s="98"/>
      <c r="AA62" s="98"/>
      <c r="AB62" s="98"/>
      <c r="AC62" s="98"/>
      <c r="AD62" s="98"/>
      <c r="AE62" s="98"/>
      <c r="AF62" s="98"/>
      <c r="AG62" s="98"/>
      <c r="AH62" s="98"/>
      <c r="AI62" s="98"/>
      <c r="AJ62" s="98"/>
      <c r="AK62" s="98"/>
      <c r="AL62" s="98"/>
      <c r="AM62" s="98"/>
      <c r="AN62" s="98"/>
      <c r="AO62" s="98"/>
      <c r="AP62" s="98"/>
      <c r="AQ62" s="98"/>
      <c r="AR62" s="101">
        <v>32</v>
      </c>
      <c r="AS62" s="101">
        <v>6.9599999999999995E-2</v>
      </c>
      <c r="AT62" s="101">
        <v>2.8999999999999998E-3</v>
      </c>
      <c r="AU62" s="101">
        <v>3.6499999999999998E-2</v>
      </c>
      <c r="AV62" s="101">
        <v>0</v>
      </c>
      <c r="AW62" s="101">
        <v>8.5542260087453602E-3</v>
      </c>
      <c r="AX62" s="102">
        <v>7.3174782608695596E-5</v>
      </c>
      <c r="AY62" s="101">
        <v>3.6499999999999998E-2</v>
      </c>
      <c r="AZ62" s="101">
        <v>0.44</v>
      </c>
      <c r="BA62" s="101">
        <v>1.8333333333333299E-2</v>
      </c>
      <c r="BB62" s="101">
        <v>0.2</v>
      </c>
      <c r="BC62" s="101">
        <v>0</v>
      </c>
      <c r="BD62" s="101">
        <v>5.34599945238751E-2</v>
      </c>
      <c r="BE62" s="101">
        <v>2.8579710144927498E-3</v>
      </c>
      <c r="BF62" s="101">
        <v>0.2</v>
      </c>
      <c r="BG62" s="101">
        <v>308.05</v>
      </c>
      <c r="BH62" s="101">
        <v>12.835416666666699</v>
      </c>
      <c r="BI62" s="101">
        <v>16.43</v>
      </c>
      <c r="BJ62" s="101">
        <v>9.9</v>
      </c>
      <c r="BK62" s="101">
        <v>2.45265779382758</v>
      </c>
      <c r="BL62" s="101">
        <v>6.01553025362319</v>
      </c>
      <c r="BM62" s="101">
        <v>6.53</v>
      </c>
      <c r="BN62" s="101">
        <v>281.95</v>
      </c>
      <c r="BO62" s="101">
        <v>11.747916666666701</v>
      </c>
      <c r="BP62" s="101">
        <v>14</v>
      </c>
      <c r="BQ62" s="101">
        <v>9.33</v>
      </c>
      <c r="BR62" s="101">
        <v>1.88475573129959</v>
      </c>
      <c r="BS62" s="101">
        <v>3.5523041666666701</v>
      </c>
      <c r="BT62" s="101">
        <v>4.67</v>
      </c>
      <c r="BU62" s="101">
        <v>22.39</v>
      </c>
      <c r="BV62" s="101">
        <v>0.93291666666666695</v>
      </c>
      <c r="BW62" s="101">
        <v>0.97</v>
      </c>
      <c r="BX62" s="101">
        <v>0.84</v>
      </c>
      <c r="BY62" s="101">
        <v>4.4279661310776798E-2</v>
      </c>
      <c r="BZ62" s="101">
        <v>1.9606884057970998E-3</v>
      </c>
      <c r="CA62" s="101">
        <v>0.13</v>
      </c>
      <c r="CB62" s="101">
        <v>24561.99</v>
      </c>
      <c r="CC62" s="101">
        <v>1023.41625</v>
      </c>
      <c r="CD62" s="101">
        <v>1025.96</v>
      </c>
      <c r="CE62" s="101">
        <v>1021.18</v>
      </c>
      <c r="CF62" s="101">
        <v>1.58097881761241</v>
      </c>
      <c r="CG62" s="101">
        <v>2.4994940217391499</v>
      </c>
      <c r="CH62" s="101">
        <v>4.78000000000009</v>
      </c>
      <c r="CI62" s="101">
        <v>37.83</v>
      </c>
      <c r="CJ62" s="101">
        <v>1.5762499999999999</v>
      </c>
      <c r="CK62" s="101">
        <v>3.01</v>
      </c>
      <c r="CL62" s="101">
        <v>0.52</v>
      </c>
      <c r="CM62" s="101">
        <v>0.73638844014732396</v>
      </c>
      <c r="CN62" s="101">
        <v>0.54226793478260904</v>
      </c>
      <c r="CO62" s="101">
        <v>2.4900000000000002</v>
      </c>
      <c r="CP62" s="101">
        <v>93.46</v>
      </c>
      <c r="CQ62" s="101">
        <v>3.8941666666666701</v>
      </c>
      <c r="CR62" s="101">
        <v>8.1999999999999993</v>
      </c>
      <c r="CS62" s="101">
        <v>1.39</v>
      </c>
      <c r="CT62" s="101">
        <v>2.3491254925418801</v>
      </c>
      <c r="CU62" s="101">
        <v>5.5183905797101396</v>
      </c>
      <c r="CV62" s="101">
        <v>6.81</v>
      </c>
      <c r="CW62" s="101">
        <v>3749</v>
      </c>
      <c r="CX62" s="101">
        <v>156.208333333333</v>
      </c>
      <c r="CY62" s="101">
        <v>358</v>
      </c>
      <c r="CZ62" s="101">
        <v>0</v>
      </c>
      <c r="DA62" s="101">
        <v>158.13807372773601</v>
      </c>
      <c r="DB62" s="101">
        <v>25007.6503623188</v>
      </c>
      <c r="DC62" s="101">
        <v>358</v>
      </c>
      <c r="DD62" s="101">
        <v>24</v>
      </c>
      <c r="DE62" s="101">
        <v>1</v>
      </c>
      <c r="DF62" s="101">
        <v>1</v>
      </c>
      <c r="DG62" s="101">
        <v>1</v>
      </c>
      <c r="DH62" s="101">
        <v>0</v>
      </c>
      <c r="DI62" s="101">
        <v>0</v>
      </c>
      <c r="DJ62" s="101">
        <v>0</v>
      </c>
      <c r="DK62" s="101">
        <v>27</v>
      </c>
      <c r="DL62" s="101">
        <v>1.125</v>
      </c>
      <c r="DM62" s="101">
        <v>4</v>
      </c>
      <c r="DN62" s="101">
        <v>0</v>
      </c>
      <c r="DO62" s="101">
        <v>1.6235361299390301</v>
      </c>
      <c r="DP62" s="101">
        <v>2.6358695652173898</v>
      </c>
      <c r="DQ62" s="101">
        <v>4</v>
      </c>
      <c r="DR62" s="101">
        <v>106.854</v>
      </c>
      <c r="DS62" s="101">
        <v>4.4522500000000003</v>
      </c>
      <c r="DT62" s="101">
        <v>10.465999999999999</v>
      </c>
      <c r="DU62" s="101">
        <v>0.72199999999999998</v>
      </c>
      <c r="DV62" s="101">
        <v>3.3310754399978002</v>
      </c>
      <c r="DW62" s="101">
        <v>11.0960635869565</v>
      </c>
      <c r="DX62" s="101">
        <v>9.7439999999999998</v>
      </c>
      <c r="DY62" s="101">
        <f>AVERAGE(Total_Visitors_v3!B55:B61)</f>
        <v>1211.5714285714287</v>
      </c>
      <c r="DZ62" s="101">
        <f t="shared" si="1"/>
        <v>1890</v>
      </c>
      <c r="EA62" s="101">
        <f t="shared" si="2"/>
        <v>777</v>
      </c>
    </row>
    <row r="63" spans="1:131">
      <c r="A63" s="97">
        <v>42066</v>
      </c>
      <c r="B63" s="100">
        <v>523</v>
      </c>
      <c r="C63" s="98"/>
      <c r="D63" s="98"/>
      <c r="E63" s="101">
        <v>2</v>
      </c>
      <c r="F63" s="98">
        <v>0</v>
      </c>
      <c r="G63" s="101">
        <v>3</v>
      </c>
      <c r="H63" s="101" t="s">
        <v>24</v>
      </c>
      <c r="I63" s="98">
        <v>0</v>
      </c>
      <c r="J63" s="98">
        <v>1</v>
      </c>
      <c r="K63" s="98">
        <v>0</v>
      </c>
      <c r="L63" s="98">
        <v>0</v>
      </c>
      <c r="M63" s="98">
        <v>10</v>
      </c>
      <c r="N63" s="98">
        <v>17</v>
      </c>
      <c r="O63" s="98">
        <f t="shared" si="0"/>
        <v>7</v>
      </c>
      <c r="P63" s="98"/>
      <c r="Q63" s="98"/>
      <c r="R63" s="98"/>
      <c r="S63" s="98"/>
      <c r="T63" s="98"/>
      <c r="U63" s="98"/>
      <c r="V63" s="98"/>
      <c r="W63" s="98"/>
      <c r="X63" s="98"/>
      <c r="Y63" s="98"/>
      <c r="Z63" s="98"/>
      <c r="AA63" s="98"/>
      <c r="AB63" s="98"/>
      <c r="AC63" s="98"/>
      <c r="AD63" s="98"/>
      <c r="AE63" s="98"/>
      <c r="AF63" s="98"/>
      <c r="AG63" s="98"/>
      <c r="AH63" s="98"/>
      <c r="AI63" s="98"/>
      <c r="AJ63" s="98"/>
      <c r="AK63" s="98"/>
      <c r="AL63" s="98"/>
      <c r="AM63" s="98"/>
      <c r="AN63" s="98"/>
      <c r="AO63" s="98"/>
      <c r="AP63" s="98"/>
      <c r="AQ63" s="98"/>
      <c r="AR63" s="101">
        <v>37</v>
      </c>
      <c r="AS63" s="101">
        <v>0</v>
      </c>
      <c r="AT63" s="101">
        <v>0</v>
      </c>
      <c r="AU63" s="101">
        <v>0</v>
      </c>
      <c r="AV63" s="101">
        <v>0</v>
      </c>
      <c r="AW63" s="101">
        <v>0</v>
      </c>
      <c r="AX63" s="101">
        <v>0</v>
      </c>
      <c r="AY63" s="101">
        <v>0</v>
      </c>
      <c r="AZ63" s="101">
        <v>0</v>
      </c>
      <c r="BA63" s="101">
        <v>0</v>
      </c>
      <c r="BB63" s="101">
        <v>0</v>
      </c>
      <c r="BC63" s="101">
        <v>0</v>
      </c>
      <c r="BD63" s="101">
        <v>0</v>
      </c>
      <c r="BE63" s="101">
        <v>0</v>
      </c>
      <c r="BF63" s="101">
        <v>0</v>
      </c>
      <c r="BG63" s="101">
        <v>457.92</v>
      </c>
      <c r="BH63" s="101">
        <v>19.079999999999998</v>
      </c>
      <c r="BI63" s="101">
        <v>25.02</v>
      </c>
      <c r="BJ63" s="101">
        <v>14.48</v>
      </c>
      <c r="BK63" s="101">
        <v>3.8940121256594198</v>
      </c>
      <c r="BL63" s="101">
        <v>15.163330434782599</v>
      </c>
      <c r="BM63" s="101">
        <v>10.54</v>
      </c>
      <c r="BN63" s="101">
        <v>414.57</v>
      </c>
      <c r="BO63" s="101">
        <v>17.27375</v>
      </c>
      <c r="BP63" s="101">
        <v>20.05</v>
      </c>
      <c r="BQ63" s="101">
        <v>13.7</v>
      </c>
      <c r="BR63" s="101">
        <v>2.6097123154794701</v>
      </c>
      <c r="BS63" s="101">
        <v>6.8105983695652199</v>
      </c>
      <c r="BT63" s="101">
        <v>6.35</v>
      </c>
      <c r="BU63" s="101">
        <v>21.57</v>
      </c>
      <c r="BV63" s="101">
        <v>0.89875000000000005</v>
      </c>
      <c r="BW63" s="101">
        <v>0.98</v>
      </c>
      <c r="BX63" s="101">
        <v>0.72</v>
      </c>
      <c r="BY63" s="101">
        <v>8.5735310568405096E-2</v>
      </c>
      <c r="BZ63" s="101">
        <v>7.3505434782608703E-3</v>
      </c>
      <c r="CA63" s="101">
        <v>0.26</v>
      </c>
      <c r="CB63" s="101">
        <v>24375.360000000001</v>
      </c>
      <c r="CC63" s="101">
        <v>1015.64</v>
      </c>
      <c r="CD63" s="101">
        <v>1020.6</v>
      </c>
      <c r="CE63" s="101">
        <v>1012.11</v>
      </c>
      <c r="CF63" s="101">
        <v>2.82644037923875</v>
      </c>
      <c r="CG63" s="101">
        <v>7.9887652173912702</v>
      </c>
      <c r="CH63" s="101">
        <v>8.4900000000000109</v>
      </c>
      <c r="CI63" s="101">
        <v>44.97</v>
      </c>
      <c r="CJ63" s="101">
        <v>1.87375</v>
      </c>
      <c r="CK63" s="101">
        <v>4.3</v>
      </c>
      <c r="CL63" s="101">
        <v>0.48</v>
      </c>
      <c r="CM63" s="101">
        <v>1.1808906458225901</v>
      </c>
      <c r="CN63" s="101">
        <v>1.3945027173913001</v>
      </c>
      <c r="CO63" s="101">
        <v>3.82</v>
      </c>
      <c r="CP63" s="101">
        <v>93.46</v>
      </c>
      <c r="CQ63" s="101">
        <v>3.8941666666666701</v>
      </c>
      <c r="CR63" s="101">
        <v>8.1999999999999993</v>
      </c>
      <c r="CS63" s="101">
        <v>1.39</v>
      </c>
      <c r="CT63" s="101">
        <v>2.3491254925418801</v>
      </c>
      <c r="CU63" s="101">
        <v>5.5183905797101396</v>
      </c>
      <c r="CV63" s="101">
        <v>6.81</v>
      </c>
      <c r="CW63" s="101">
        <v>3446</v>
      </c>
      <c r="CX63" s="101">
        <v>143.583333333333</v>
      </c>
      <c r="CY63" s="101">
        <v>184</v>
      </c>
      <c r="CZ63" s="101">
        <v>94</v>
      </c>
      <c r="DA63" s="101">
        <v>32.234084939455897</v>
      </c>
      <c r="DB63" s="101">
        <v>1039.03623188406</v>
      </c>
      <c r="DC63" s="101">
        <v>90</v>
      </c>
      <c r="DD63" s="101">
        <v>22.64</v>
      </c>
      <c r="DE63" s="101">
        <v>0.94333333333333302</v>
      </c>
      <c r="DF63" s="101">
        <v>1</v>
      </c>
      <c r="DG63" s="101">
        <v>0.64</v>
      </c>
      <c r="DH63" s="101">
        <v>0.111459357641237</v>
      </c>
      <c r="DI63" s="101">
        <v>1.2423188405797101E-2</v>
      </c>
      <c r="DJ63" s="101">
        <v>0.36</v>
      </c>
      <c r="DK63" s="101">
        <v>28</v>
      </c>
      <c r="DL63" s="101">
        <v>1.1666666666666701</v>
      </c>
      <c r="DM63" s="101">
        <v>5</v>
      </c>
      <c r="DN63" s="101">
        <v>0</v>
      </c>
      <c r="DO63" s="101">
        <v>1.7110044511584599</v>
      </c>
      <c r="DP63" s="101">
        <v>2.9275362318840599</v>
      </c>
      <c r="DQ63" s="101">
        <v>5</v>
      </c>
      <c r="DR63" s="101">
        <v>179.21100000000001</v>
      </c>
      <c r="DS63" s="101">
        <v>7.4671250000000002</v>
      </c>
      <c r="DT63" s="101">
        <v>16.088999999999999</v>
      </c>
      <c r="DU63" s="101">
        <v>0.32</v>
      </c>
      <c r="DV63" s="101">
        <v>6.8150238336531803</v>
      </c>
      <c r="DW63" s="101">
        <v>46.444549853260902</v>
      </c>
      <c r="DX63" s="101">
        <v>15.769</v>
      </c>
      <c r="DY63" s="101">
        <f>AVERAGE(Total_Visitors_v3!B56:B62)</f>
        <v>1210.7142857142858</v>
      </c>
      <c r="DZ63" s="101">
        <f t="shared" si="1"/>
        <v>771</v>
      </c>
      <c r="EA63" s="101">
        <f t="shared" si="2"/>
        <v>722</v>
      </c>
    </row>
    <row r="64" spans="1:131">
      <c r="A64" s="97">
        <v>42067</v>
      </c>
      <c r="B64" s="100">
        <v>587</v>
      </c>
      <c r="C64" s="98"/>
      <c r="D64" s="98"/>
      <c r="E64" s="101">
        <v>3</v>
      </c>
      <c r="F64" s="98">
        <v>0</v>
      </c>
      <c r="G64" s="101">
        <v>3</v>
      </c>
      <c r="H64" s="101" t="s">
        <v>24</v>
      </c>
      <c r="I64" s="98">
        <v>0</v>
      </c>
      <c r="J64" s="98">
        <v>1</v>
      </c>
      <c r="K64" s="98">
        <v>0</v>
      </c>
      <c r="L64" s="98">
        <v>0</v>
      </c>
      <c r="M64" s="98">
        <v>10</v>
      </c>
      <c r="N64" s="98">
        <v>17</v>
      </c>
      <c r="O64" s="98">
        <f t="shared" si="0"/>
        <v>7</v>
      </c>
      <c r="P64" s="98"/>
      <c r="Q64" s="98"/>
      <c r="R64" s="98"/>
      <c r="S64" s="98"/>
      <c r="T64" s="98"/>
      <c r="U64" s="98"/>
      <c r="V64" s="98"/>
      <c r="W64" s="98"/>
      <c r="X64" s="98"/>
      <c r="Y64" s="98"/>
      <c r="Z64" s="98"/>
      <c r="AA64" s="98"/>
      <c r="AB64" s="98"/>
      <c r="AC64" s="98"/>
      <c r="AD64" s="98"/>
      <c r="AE64" s="98"/>
      <c r="AF64" s="98"/>
      <c r="AG64" s="98"/>
      <c r="AH64" s="98"/>
      <c r="AI64" s="98"/>
      <c r="AJ64" s="98"/>
      <c r="AK64" s="98"/>
      <c r="AL64" s="98"/>
      <c r="AM64" s="98"/>
      <c r="AN64" s="98"/>
      <c r="AO64" s="98"/>
      <c r="AP64" s="98"/>
      <c r="AQ64" s="98"/>
      <c r="AR64" s="101">
        <v>37</v>
      </c>
      <c r="AS64" s="101">
        <v>0</v>
      </c>
      <c r="AT64" s="101">
        <v>0</v>
      </c>
      <c r="AU64" s="101">
        <v>0</v>
      </c>
      <c r="AV64" s="101">
        <v>0</v>
      </c>
      <c r="AW64" s="101">
        <v>0</v>
      </c>
      <c r="AX64" s="101">
        <v>0</v>
      </c>
      <c r="AY64" s="101">
        <v>0</v>
      </c>
      <c r="AZ64" s="101">
        <v>0</v>
      </c>
      <c r="BA64" s="101">
        <v>0</v>
      </c>
      <c r="BB64" s="101">
        <v>0</v>
      </c>
      <c r="BC64" s="101">
        <v>0</v>
      </c>
      <c r="BD64" s="101">
        <v>0</v>
      </c>
      <c r="BE64" s="101">
        <v>0</v>
      </c>
      <c r="BF64" s="101">
        <v>0</v>
      </c>
      <c r="BG64" s="101">
        <v>511.57</v>
      </c>
      <c r="BH64" s="101">
        <v>21.3154166666667</v>
      </c>
      <c r="BI64" s="101">
        <v>25.98</v>
      </c>
      <c r="BJ64" s="101">
        <v>9.69</v>
      </c>
      <c r="BK64" s="101">
        <v>3.6846614842646299</v>
      </c>
      <c r="BL64" s="101">
        <v>13.5767302536232</v>
      </c>
      <c r="BM64" s="101">
        <v>16.29</v>
      </c>
      <c r="BN64" s="101">
        <v>451.71</v>
      </c>
      <c r="BO64" s="101">
        <v>18.821249999999999</v>
      </c>
      <c r="BP64" s="101">
        <v>20.22</v>
      </c>
      <c r="BQ64" s="101">
        <v>8.3800000000000008</v>
      </c>
      <c r="BR64" s="101">
        <v>2.92945656408651</v>
      </c>
      <c r="BS64" s="101">
        <v>8.5817157608695709</v>
      </c>
      <c r="BT64" s="101">
        <v>11.84</v>
      </c>
      <c r="BU64" s="101">
        <v>20.7</v>
      </c>
      <c r="BV64" s="101">
        <v>0.86250000000000004</v>
      </c>
      <c r="BW64" s="101">
        <v>0.94</v>
      </c>
      <c r="BX64" s="101">
        <v>0.7</v>
      </c>
      <c r="BY64" s="101">
        <v>8.1840247353954898E-2</v>
      </c>
      <c r="BZ64" s="101">
        <v>6.6978260869565197E-3</v>
      </c>
      <c r="CA64" s="101">
        <v>0.24</v>
      </c>
      <c r="CB64" s="101">
        <v>24279.87</v>
      </c>
      <c r="CC64" s="101">
        <v>1011.66125</v>
      </c>
      <c r="CD64" s="101">
        <v>1015.27</v>
      </c>
      <c r="CE64" s="101">
        <v>1009.61</v>
      </c>
      <c r="CF64" s="101">
        <v>1.39743340045086</v>
      </c>
      <c r="CG64" s="101">
        <v>1.95282010869566</v>
      </c>
      <c r="CH64" s="101">
        <v>5.6599999999999699</v>
      </c>
      <c r="CI64" s="101">
        <v>57.41</v>
      </c>
      <c r="CJ64" s="101">
        <v>2.3920833333333298</v>
      </c>
      <c r="CK64" s="101">
        <v>5.1100000000000003</v>
      </c>
      <c r="CL64" s="101">
        <v>0.59</v>
      </c>
      <c r="CM64" s="101">
        <v>0.95725140565223998</v>
      </c>
      <c r="CN64" s="101">
        <v>0.91633025362318898</v>
      </c>
      <c r="CO64" s="101">
        <v>4.5199999999999996</v>
      </c>
      <c r="CP64" s="101">
        <v>115.81</v>
      </c>
      <c r="CQ64" s="101">
        <v>4.82541666666667</v>
      </c>
      <c r="CR64" s="101">
        <v>8.52</v>
      </c>
      <c r="CS64" s="101">
        <v>1.43</v>
      </c>
      <c r="CT64" s="101">
        <v>1.7604717232622</v>
      </c>
      <c r="CU64" s="101">
        <v>3.0992606884058</v>
      </c>
      <c r="CV64" s="101">
        <v>7.09</v>
      </c>
      <c r="CW64" s="101">
        <v>4298</v>
      </c>
      <c r="CX64" s="101">
        <v>179.083333333333</v>
      </c>
      <c r="CY64" s="101">
        <v>338</v>
      </c>
      <c r="CZ64" s="101">
        <v>143</v>
      </c>
      <c r="DA64" s="101">
        <v>47.406582432938698</v>
      </c>
      <c r="DB64" s="101">
        <v>2247.38405797101</v>
      </c>
      <c r="DC64" s="101">
        <v>195</v>
      </c>
      <c r="DD64" s="101">
        <v>22.77</v>
      </c>
      <c r="DE64" s="101">
        <v>0.94874999999999998</v>
      </c>
      <c r="DF64" s="101">
        <v>1</v>
      </c>
      <c r="DG64" s="101">
        <v>0.75</v>
      </c>
      <c r="DH64" s="101">
        <v>8.4766302779798797E-2</v>
      </c>
      <c r="DI64" s="101">
        <v>7.1853260869565302E-3</v>
      </c>
      <c r="DJ64" s="101">
        <v>0.25</v>
      </c>
      <c r="DK64" s="101">
        <v>28</v>
      </c>
      <c r="DL64" s="101">
        <v>1.1666666666666701</v>
      </c>
      <c r="DM64" s="101">
        <v>5</v>
      </c>
      <c r="DN64" s="101">
        <v>0</v>
      </c>
      <c r="DO64" s="101">
        <v>1.7110044511584599</v>
      </c>
      <c r="DP64" s="101">
        <v>2.9275362318840599</v>
      </c>
      <c r="DQ64" s="101">
        <v>5</v>
      </c>
      <c r="DR64" s="101">
        <v>297.41199999999998</v>
      </c>
      <c r="DS64" s="101">
        <v>12.3921666666667</v>
      </c>
      <c r="DT64" s="101">
        <v>16.088999999999999</v>
      </c>
      <c r="DU64" s="101">
        <v>8.8949999999999996</v>
      </c>
      <c r="DV64" s="101">
        <v>2.5525405871945201</v>
      </c>
      <c r="DW64" s="101">
        <v>6.5154634492753596</v>
      </c>
      <c r="DX64" s="101">
        <v>7.194</v>
      </c>
      <c r="DY64" s="101">
        <f>AVERAGE(Total_Visitors_v3!B57:B63)</f>
        <v>1182.2857142857142</v>
      </c>
      <c r="DZ64" s="101">
        <f t="shared" si="1"/>
        <v>523</v>
      </c>
      <c r="EA64" s="101">
        <f t="shared" si="2"/>
        <v>756</v>
      </c>
    </row>
    <row r="65" spans="1:131">
      <c r="A65" s="97">
        <v>42068</v>
      </c>
      <c r="B65" s="100">
        <v>690</v>
      </c>
      <c r="C65" s="98"/>
      <c r="D65" s="98"/>
      <c r="E65" s="101">
        <v>4</v>
      </c>
      <c r="F65" s="98">
        <v>0</v>
      </c>
      <c r="G65" s="101">
        <v>3</v>
      </c>
      <c r="H65" s="101" t="s">
        <v>24</v>
      </c>
      <c r="I65" s="98">
        <v>0</v>
      </c>
      <c r="J65" s="98">
        <v>1</v>
      </c>
      <c r="K65" s="98">
        <v>0</v>
      </c>
      <c r="L65" s="98">
        <v>0</v>
      </c>
      <c r="M65" s="98">
        <v>10</v>
      </c>
      <c r="N65" s="98">
        <v>17</v>
      </c>
      <c r="O65" s="98">
        <f t="shared" si="0"/>
        <v>7</v>
      </c>
      <c r="P65" s="98"/>
      <c r="Q65" s="98"/>
      <c r="R65" s="98"/>
      <c r="S65" s="98"/>
      <c r="T65" s="98"/>
      <c r="U65" s="98"/>
      <c r="V65" s="98"/>
      <c r="W65" s="98"/>
      <c r="X65" s="98"/>
      <c r="Y65" s="98"/>
      <c r="Z65" s="98"/>
      <c r="AA65" s="98"/>
      <c r="AB65" s="98"/>
      <c r="AC65" s="98"/>
      <c r="AD65" s="98"/>
      <c r="AE65" s="98"/>
      <c r="AF65" s="98"/>
      <c r="AG65" s="98"/>
      <c r="AH65" s="98"/>
      <c r="AI65" s="98"/>
      <c r="AJ65" s="98"/>
      <c r="AK65" s="98"/>
      <c r="AL65" s="98"/>
      <c r="AM65" s="98"/>
      <c r="AN65" s="98"/>
      <c r="AO65" s="98"/>
      <c r="AP65" s="98"/>
      <c r="AQ65" s="98"/>
      <c r="AR65" s="101">
        <v>16</v>
      </c>
      <c r="AS65" s="101">
        <v>5.1337000000000002</v>
      </c>
      <c r="AT65" s="101">
        <v>0.21390416666666701</v>
      </c>
      <c r="AU65" s="101">
        <v>2.4597000000000002</v>
      </c>
      <c r="AV65" s="101">
        <v>0</v>
      </c>
      <c r="AW65" s="101">
        <v>0.61488882450701898</v>
      </c>
      <c r="AX65" s="101">
        <v>0.37808826650362298</v>
      </c>
      <c r="AY65" s="101">
        <v>2.4597000000000002</v>
      </c>
      <c r="AZ65" s="101">
        <v>5.82</v>
      </c>
      <c r="BA65" s="101">
        <v>0.24249999999999999</v>
      </c>
      <c r="BB65" s="101">
        <v>1</v>
      </c>
      <c r="BC65" s="101">
        <v>0</v>
      </c>
      <c r="BD65" s="101">
        <v>0.33728133012690398</v>
      </c>
      <c r="BE65" s="101">
        <v>0.113758695652174</v>
      </c>
      <c r="BF65" s="101">
        <v>1</v>
      </c>
      <c r="BG65" s="101">
        <v>146.41</v>
      </c>
      <c r="BH65" s="101">
        <v>6.1004166666666704</v>
      </c>
      <c r="BI65" s="101">
        <v>9.01</v>
      </c>
      <c r="BJ65" s="101">
        <v>4.0199999999999996</v>
      </c>
      <c r="BK65" s="101">
        <v>1.6362084462898201</v>
      </c>
      <c r="BL65" s="101">
        <v>2.6771780797101501</v>
      </c>
      <c r="BM65" s="101">
        <v>4.99</v>
      </c>
      <c r="BN65" s="101">
        <v>31.36</v>
      </c>
      <c r="BO65" s="101">
        <v>1.30666666666667</v>
      </c>
      <c r="BP65" s="101">
        <v>6.8</v>
      </c>
      <c r="BQ65" s="101">
        <v>-5.26</v>
      </c>
      <c r="BR65" s="101">
        <v>3.0430629116168402</v>
      </c>
      <c r="BS65" s="101">
        <v>9.2602318840579692</v>
      </c>
      <c r="BT65" s="101">
        <v>12.06</v>
      </c>
      <c r="BU65" s="101">
        <v>17.670000000000002</v>
      </c>
      <c r="BV65" s="101">
        <v>0.73624999999999996</v>
      </c>
      <c r="BW65" s="101">
        <v>0.92</v>
      </c>
      <c r="BX65" s="101">
        <v>0.44</v>
      </c>
      <c r="BY65" s="101">
        <v>0.17788155560958799</v>
      </c>
      <c r="BZ65" s="101">
        <v>3.1641847826086998E-2</v>
      </c>
      <c r="CA65" s="101">
        <v>0.48</v>
      </c>
      <c r="CB65" s="101">
        <v>24657.08</v>
      </c>
      <c r="CC65" s="101">
        <v>1027.3783333333299</v>
      </c>
      <c r="CD65" s="101">
        <v>1034.6500000000001</v>
      </c>
      <c r="CE65" s="101">
        <v>1016.43</v>
      </c>
      <c r="CF65" s="101">
        <v>5.5755277907053502</v>
      </c>
      <c r="CG65" s="101">
        <v>31.086510144927701</v>
      </c>
      <c r="CH65" s="101">
        <v>18.220000000000098</v>
      </c>
      <c r="CI65" s="101">
        <v>122.29</v>
      </c>
      <c r="CJ65" s="101">
        <v>5.0954166666666696</v>
      </c>
      <c r="CK65" s="101">
        <v>6.91</v>
      </c>
      <c r="CL65" s="101">
        <v>2.88</v>
      </c>
      <c r="CM65" s="101">
        <v>0.994934907928399</v>
      </c>
      <c r="CN65" s="101">
        <v>0.98989547101449304</v>
      </c>
      <c r="CO65" s="101">
        <v>4.03</v>
      </c>
      <c r="CP65" s="101">
        <v>215.73</v>
      </c>
      <c r="CQ65" s="101">
        <v>8.9887499999999996</v>
      </c>
      <c r="CR65" s="101">
        <v>11.3</v>
      </c>
      <c r="CS65" s="101">
        <v>5.3</v>
      </c>
      <c r="CT65" s="101">
        <v>1.63125535148214</v>
      </c>
      <c r="CU65" s="101">
        <v>2.6609940217391301</v>
      </c>
      <c r="CV65" s="101">
        <v>6</v>
      </c>
      <c r="CW65" s="101">
        <v>1548</v>
      </c>
      <c r="CX65" s="101">
        <v>64.5</v>
      </c>
      <c r="CY65" s="101">
        <v>356</v>
      </c>
      <c r="CZ65" s="101">
        <v>1</v>
      </c>
      <c r="DA65" s="101">
        <v>127.235146907982</v>
      </c>
      <c r="DB65" s="101">
        <v>16188.782608695699</v>
      </c>
      <c r="DC65" s="101">
        <v>355</v>
      </c>
      <c r="DD65" s="101">
        <v>16.420000000000002</v>
      </c>
      <c r="DE65" s="101">
        <v>0.68416666666666703</v>
      </c>
      <c r="DF65" s="101">
        <v>1</v>
      </c>
      <c r="DG65" s="101">
        <v>0</v>
      </c>
      <c r="DH65" s="101">
        <v>0.40970738939825901</v>
      </c>
      <c r="DI65" s="101">
        <v>0.16786014492753601</v>
      </c>
      <c r="DJ65" s="101">
        <v>1</v>
      </c>
      <c r="DK65" s="101">
        <v>29</v>
      </c>
      <c r="DL65" s="101">
        <v>1.2083333333333299</v>
      </c>
      <c r="DM65" s="101">
        <v>5</v>
      </c>
      <c r="DN65" s="101">
        <v>0</v>
      </c>
      <c r="DO65" s="101">
        <v>1.6934443076725001</v>
      </c>
      <c r="DP65" s="101">
        <v>2.8677536231884102</v>
      </c>
      <c r="DQ65" s="101">
        <v>5</v>
      </c>
      <c r="DR65" s="101">
        <v>353.91</v>
      </c>
      <c r="DS65" s="101">
        <v>14.74625</v>
      </c>
      <c r="DT65" s="101">
        <v>16.088999999999999</v>
      </c>
      <c r="DU65" s="101">
        <v>7.8959999999999999</v>
      </c>
      <c r="DV65" s="101">
        <v>2.6512378774091001</v>
      </c>
      <c r="DW65" s="101">
        <v>7.0290622826086899</v>
      </c>
      <c r="DX65" s="101">
        <v>8.1929999999999996</v>
      </c>
      <c r="DY65" s="101">
        <f>AVERAGE(Total_Visitors_v3!B58:B64)</f>
        <v>1158.1428571428571</v>
      </c>
      <c r="DZ65" s="101">
        <f t="shared" si="1"/>
        <v>587</v>
      </c>
      <c r="EA65" s="101">
        <f t="shared" si="2"/>
        <v>995</v>
      </c>
    </row>
    <row r="66" spans="1:131">
      <c r="A66" s="97">
        <v>42069</v>
      </c>
      <c r="B66" s="103">
        <v>1242</v>
      </c>
      <c r="C66" s="98"/>
      <c r="D66" s="98"/>
      <c r="E66" s="101">
        <v>5</v>
      </c>
      <c r="F66" s="98">
        <v>0</v>
      </c>
      <c r="G66" s="101">
        <v>3</v>
      </c>
      <c r="H66" s="101" t="s">
        <v>24</v>
      </c>
      <c r="I66" s="98">
        <v>0</v>
      </c>
      <c r="J66" s="98">
        <v>1</v>
      </c>
      <c r="K66" s="98">
        <v>0</v>
      </c>
      <c r="L66" s="98">
        <v>0</v>
      </c>
      <c r="M66" s="98">
        <v>10</v>
      </c>
      <c r="N66" s="98">
        <v>17</v>
      </c>
      <c r="O66" s="98">
        <f t="shared" si="0"/>
        <v>7</v>
      </c>
      <c r="P66" s="98"/>
      <c r="Q66" s="98"/>
      <c r="R66" s="98"/>
      <c r="S66" s="98"/>
      <c r="T66" s="98"/>
      <c r="U66" s="98"/>
      <c r="V66" s="98"/>
      <c r="W66" s="98"/>
      <c r="X66" s="98"/>
      <c r="Y66" s="98"/>
      <c r="Z66" s="98"/>
      <c r="AA66" s="98"/>
      <c r="AB66" s="98"/>
      <c r="AC66" s="98"/>
      <c r="AD66" s="98"/>
      <c r="AE66" s="98"/>
      <c r="AF66" s="98"/>
      <c r="AG66" s="98"/>
      <c r="AH66" s="98"/>
      <c r="AI66" s="98"/>
      <c r="AJ66" s="98"/>
      <c r="AK66" s="98"/>
      <c r="AL66" s="98"/>
      <c r="AM66" s="98"/>
      <c r="AN66" s="98"/>
      <c r="AO66" s="98"/>
      <c r="AP66" s="98"/>
      <c r="AQ66" s="98"/>
      <c r="AR66" s="101">
        <v>40</v>
      </c>
      <c r="AS66" s="101">
        <v>0</v>
      </c>
      <c r="AT66" s="101">
        <v>0</v>
      </c>
      <c r="AU66" s="101">
        <v>0</v>
      </c>
      <c r="AV66" s="101">
        <v>0</v>
      </c>
      <c r="AW66" s="101">
        <v>0</v>
      </c>
      <c r="AX66" s="101">
        <v>0</v>
      </c>
      <c r="AY66" s="101">
        <v>0</v>
      </c>
      <c r="AZ66" s="101">
        <v>0</v>
      </c>
      <c r="BA66" s="101">
        <v>0</v>
      </c>
      <c r="BB66" s="101">
        <v>0</v>
      </c>
      <c r="BC66" s="101">
        <v>0</v>
      </c>
      <c r="BD66" s="101">
        <v>0</v>
      </c>
      <c r="BE66" s="101">
        <v>0</v>
      </c>
      <c r="BF66" s="101">
        <v>0</v>
      </c>
      <c r="BG66" s="101">
        <v>145.72999999999999</v>
      </c>
      <c r="BH66" s="101">
        <v>6.0720833333333299</v>
      </c>
      <c r="BI66" s="101">
        <v>11.99</v>
      </c>
      <c r="BJ66" s="101">
        <v>1.03</v>
      </c>
      <c r="BK66" s="101">
        <v>3.6637602199482702</v>
      </c>
      <c r="BL66" s="101">
        <v>13.423138949275399</v>
      </c>
      <c r="BM66" s="101">
        <v>10.96</v>
      </c>
      <c r="BN66" s="101">
        <v>-92.59</v>
      </c>
      <c r="BO66" s="101">
        <v>-3.8579166666666702</v>
      </c>
      <c r="BP66" s="101">
        <v>0.04</v>
      </c>
      <c r="BQ66" s="101">
        <v>-5.68</v>
      </c>
      <c r="BR66" s="101">
        <v>1.62224744578696</v>
      </c>
      <c r="BS66" s="101">
        <v>2.6316867753623199</v>
      </c>
      <c r="BT66" s="101">
        <v>5.72</v>
      </c>
      <c r="BU66" s="101">
        <v>12.23</v>
      </c>
      <c r="BV66" s="101">
        <v>0.50958333333333306</v>
      </c>
      <c r="BW66" s="101">
        <v>0.69</v>
      </c>
      <c r="BX66" s="101">
        <v>0.31</v>
      </c>
      <c r="BY66" s="101">
        <v>0.135501617723912</v>
      </c>
      <c r="BZ66" s="101">
        <v>1.8360688405797101E-2</v>
      </c>
      <c r="CA66" s="101">
        <v>0.38</v>
      </c>
      <c r="CB66" s="101">
        <v>24815.33</v>
      </c>
      <c r="CC66" s="101">
        <v>1033.9720833333299</v>
      </c>
      <c r="CD66" s="101">
        <v>1036.51</v>
      </c>
      <c r="CE66" s="101">
        <v>1031.82</v>
      </c>
      <c r="CF66" s="101">
        <v>1.5747711473946799</v>
      </c>
      <c r="CG66" s="101">
        <v>2.4799041666667399</v>
      </c>
      <c r="CH66" s="101">
        <v>4.6900000000000501</v>
      </c>
      <c r="CI66" s="101">
        <v>44.97</v>
      </c>
      <c r="CJ66" s="101">
        <v>1.87375</v>
      </c>
      <c r="CK66" s="101">
        <v>3.91</v>
      </c>
      <c r="CL66" s="101">
        <v>0.03</v>
      </c>
      <c r="CM66" s="101">
        <v>1.1757950594126201</v>
      </c>
      <c r="CN66" s="101">
        <v>1.3824940217391299</v>
      </c>
      <c r="CO66" s="101">
        <v>3.88</v>
      </c>
      <c r="CP66" s="101">
        <v>86.74</v>
      </c>
      <c r="CQ66" s="101">
        <v>3.6141666666666699</v>
      </c>
      <c r="CR66" s="101">
        <v>7</v>
      </c>
      <c r="CS66" s="101">
        <v>0.17</v>
      </c>
      <c r="CT66" s="101">
        <v>2.1312701186946201</v>
      </c>
      <c r="CU66" s="101">
        <v>4.5423123188405796</v>
      </c>
      <c r="CV66" s="101">
        <v>6.83</v>
      </c>
      <c r="CW66" s="101">
        <v>774</v>
      </c>
      <c r="CX66" s="101">
        <v>32.25</v>
      </c>
      <c r="CY66" s="101">
        <v>95</v>
      </c>
      <c r="CZ66" s="101">
        <v>0</v>
      </c>
      <c r="DA66" s="101">
        <v>20.511396620034098</v>
      </c>
      <c r="DB66" s="101">
        <v>420.71739130434798</v>
      </c>
      <c r="DC66" s="101">
        <v>95</v>
      </c>
      <c r="DD66" s="101">
        <v>2.65</v>
      </c>
      <c r="DE66" s="101">
        <v>0.110416666666667</v>
      </c>
      <c r="DF66" s="101">
        <v>0.37</v>
      </c>
      <c r="DG66" s="101">
        <v>0</v>
      </c>
      <c r="DH66" s="101">
        <v>0.117565122255771</v>
      </c>
      <c r="DI66" s="101">
        <v>1.38215579710145E-2</v>
      </c>
      <c r="DJ66" s="101">
        <v>0.37</v>
      </c>
      <c r="DK66" s="101">
        <v>38</v>
      </c>
      <c r="DL66" s="101">
        <v>1.5833333333333299</v>
      </c>
      <c r="DM66" s="101">
        <v>7</v>
      </c>
      <c r="DN66" s="101">
        <v>0</v>
      </c>
      <c r="DO66" s="101">
        <v>2.3575349444902698</v>
      </c>
      <c r="DP66" s="101">
        <v>5.5579710144927503</v>
      </c>
      <c r="DQ66" s="101">
        <v>7</v>
      </c>
      <c r="DR66" s="101">
        <v>386.13600000000002</v>
      </c>
      <c r="DS66" s="101">
        <v>16.088999999999999</v>
      </c>
      <c r="DT66" s="101">
        <v>16.088999999999999</v>
      </c>
      <c r="DU66" s="101">
        <v>16.088999999999999</v>
      </c>
      <c r="DV66" s="101">
        <v>0</v>
      </c>
      <c r="DW66" s="101">
        <v>0</v>
      </c>
      <c r="DX66" s="101">
        <v>0</v>
      </c>
      <c r="DY66" s="101">
        <f>AVERAGE(Total_Visitors_v3!B59:B65)</f>
        <v>1114.5714285714287</v>
      </c>
      <c r="DZ66" s="101">
        <f t="shared" si="1"/>
        <v>690</v>
      </c>
      <c r="EA66" s="101">
        <f t="shared" si="2"/>
        <v>1006</v>
      </c>
    </row>
    <row r="67" spans="1:131">
      <c r="A67" s="97">
        <v>42070</v>
      </c>
      <c r="B67" s="103">
        <v>3167</v>
      </c>
      <c r="C67" s="98"/>
      <c r="D67" s="98"/>
      <c r="E67" s="101">
        <v>6</v>
      </c>
      <c r="F67" s="98">
        <v>1</v>
      </c>
      <c r="G67" s="101">
        <v>3</v>
      </c>
      <c r="H67" s="101" t="s">
        <v>24</v>
      </c>
      <c r="I67" s="98">
        <v>0</v>
      </c>
      <c r="J67" s="98">
        <v>1</v>
      </c>
      <c r="K67" s="98">
        <v>0</v>
      </c>
      <c r="L67" s="98">
        <v>0</v>
      </c>
      <c r="M67" s="98">
        <v>10</v>
      </c>
      <c r="N67" s="98">
        <v>19</v>
      </c>
      <c r="O67" s="98">
        <f t="shared" ref="O67:O130" si="3">N67-M67</f>
        <v>9</v>
      </c>
      <c r="P67" s="98"/>
      <c r="Q67" s="98"/>
      <c r="R67" s="98"/>
      <c r="S67" s="98"/>
      <c r="T67" s="98"/>
      <c r="U67" s="98"/>
      <c r="V67" s="98"/>
      <c r="W67" s="98"/>
      <c r="X67" s="98"/>
      <c r="Y67" s="98"/>
      <c r="Z67" s="98"/>
      <c r="AA67" s="98"/>
      <c r="AB67" s="98"/>
      <c r="AC67" s="98"/>
      <c r="AD67" s="98"/>
      <c r="AE67" s="98"/>
      <c r="AF67" s="98"/>
      <c r="AG67" s="98"/>
      <c r="AH67" s="98"/>
      <c r="AI67" s="98"/>
      <c r="AJ67" s="98"/>
      <c r="AK67" s="98"/>
      <c r="AL67" s="98"/>
      <c r="AM67" s="98"/>
      <c r="AN67" s="98"/>
      <c r="AO67" s="98"/>
      <c r="AP67" s="98"/>
      <c r="AQ67" s="98"/>
      <c r="AR67" s="101">
        <v>57</v>
      </c>
      <c r="AS67" s="101">
        <v>0</v>
      </c>
      <c r="AT67" s="101">
        <v>0</v>
      </c>
      <c r="AU67" s="101">
        <v>0</v>
      </c>
      <c r="AV67" s="101">
        <v>0</v>
      </c>
      <c r="AW67" s="101">
        <v>0</v>
      </c>
      <c r="AX67" s="101">
        <v>0</v>
      </c>
      <c r="AY67" s="101">
        <v>0</v>
      </c>
      <c r="AZ67" s="101">
        <v>0</v>
      </c>
      <c r="BA67" s="101">
        <v>0</v>
      </c>
      <c r="BB67" s="101">
        <v>0</v>
      </c>
      <c r="BC67" s="101">
        <v>0</v>
      </c>
      <c r="BD67" s="101">
        <v>0</v>
      </c>
      <c r="BE67" s="101">
        <v>0</v>
      </c>
      <c r="BF67" s="101">
        <v>0</v>
      </c>
      <c r="BG67" s="101">
        <v>254.43</v>
      </c>
      <c r="BH67" s="101">
        <v>10.60125</v>
      </c>
      <c r="BI67" s="101">
        <v>14.63</v>
      </c>
      <c r="BJ67" s="101">
        <v>6.92</v>
      </c>
      <c r="BK67" s="101">
        <v>2.7158140944571598</v>
      </c>
      <c r="BL67" s="101">
        <v>7.3756461956521697</v>
      </c>
      <c r="BM67" s="101">
        <v>7.71</v>
      </c>
      <c r="BN67" s="101">
        <v>15.5</v>
      </c>
      <c r="BO67" s="101">
        <v>0.64583333333333304</v>
      </c>
      <c r="BP67" s="101">
        <v>4.79</v>
      </c>
      <c r="BQ67" s="101">
        <v>-1.28</v>
      </c>
      <c r="BR67" s="101">
        <v>1.58817893161966</v>
      </c>
      <c r="BS67" s="101">
        <v>2.52231231884058</v>
      </c>
      <c r="BT67" s="101">
        <v>6.07</v>
      </c>
      <c r="BU67" s="101">
        <v>12.33</v>
      </c>
      <c r="BV67" s="101">
        <v>0.51375000000000004</v>
      </c>
      <c r="BW67" s="101">
        <v>0.64</v>
      </c>
      <c r="BX67" s="101">
        <v>0.35</v>
      </c>
      <c r="BY67" s="101">
        <v>0.10495599491961</v>
      </c>
      <c r="BZ67" s="101">
        <v>1.1015760869565201E-2</v>
      </c>
      <c r="CA67" s="101">
        <v>0.28999999999999998</v>
      </c>
      <c r="CB67" s="101">
        <v>24719.9</v>
      </c>
      <c r="CC67" s="101">
        <v>1029.99583333333</v>
      </c>
      <c r="CD67" s="101">
        <v>1032.4000000000001</v>
      </c>
      <c r="CE67" s="101">
        <v>1027.1199999999999</v>
      </c>
      <c r="CF67" s="101">
        <v>1.9553403276927299</v>
      </c>
      <c r="CG67" s="101">
        <v>3.8233557971015002</v>
      </c>
      <c r="CH67" s="101">
        <v>5.2800000000002001</v>
      </c>
      <c r="CI67" s="101">
        <v>25.52</v>
      </c>
      <c r="CJ67" s="101">
        <v>1.0633333333333299</v>
      </c>
      <c r="CK67" s="101">
        <v>1.98</v>
      </c>
      <c r="CL67" s="101">
        <v>0.08</v>
      </c>
      <c r="CM67" s="101">
        <v>0.510921304811362</v>
      </c>
      <c r="CN67" s="101">
        <v>0.26104057971014499</v>
      </c>
      <c r="CO67" s="101">
        <v>1.9</v>
      </c>
      <c r="CP67" s="101">
        <v>48.87</v>
      </c>
      <c r="CQ67" s="101">
        <v>2.0362499999999999</v>
      </c>
      <c r="CR67" s="101">
        <v>4.01</v>
      </c>
      <c r="CS67" s="101">
        <v>0.32</v>
      </c>
      <c r="CT67" s="101">
        <v>1.1163753946317201</v>
      </c>
      <c r="CU67" s="101">
        <v>1.2462940217391301</v>
      </c>
      <c r="CV67" s="101">
        <v>3.69</v>
      </c>
      <c r="CW67" s="101">
        <v>2248</v>
      </c>
      <c r="CX67" s="101">
        <v>93.6666666666667</v>
      </c>
      <c r="CY67" s="101">
        <v>146</v>
      </c>
      <c r="CZ67" s="101">
        <v>36</v>
      </c>
      <c r="DA67" s="101">
        <v>34.954214358919202</v>
      </c>
      <c r="DB67" s="101">
        <v>1221.79710144928</v>
      </c>
      <c r="DC67" s="101">
        <v>110</v>
      </c>
      <c r="DD67" s="101">
        <v>20.96</v>
      </c>
      <c r="DE67" s="101">
        <v>0.87333333333333296</v>
      </c>
      <c r="DF67" s="101">
        <v>1</v>
      </c>
      <c r="DG67" s="101">
        <v>0.62</v>
      </c>
      <c r="DH67" s="101">
        <v>0.116457369198259</v>
      </c>
      <c r="DI67" s="101">
        <v>1.35623188405797E-2</v>
      </c>
      <c r="DJ67" s="101">
        <v>0.38</v>
      </c>
      <c r="DK67" s="101">
        <v>31</v>
      </c>
      <c r="DL67" s="101">
        <v>1.2916666666666701</v>
      </c>
      <c r="DM67" s="101">
        <v>5</v>
      </c>
      <c r="DN67" s="101">
        <v>0</v>
      </c>
      <c r="DO67" s="101">
        <v>1.8528278426483</v>
      </c>
      <c r="DP67" s="101">
        <v>3.4329710144927499</v>
      </c>
      <c r="DQ67" s="101">
        <v>5</v>
      </c>
      <c r="DR67" s="101">
        <v>386.13600000000002</v>
      </c>
      <c r="DS67" s="101">
        <v>16.088999999999999</v>
      </c>
      <c r="DT67" s="101">
        <v>16.088999999999999</v>
      </c>
      <c r="DU67" s="101">
        <v>16.088999999999999</v>
      </c>
      <c r="DV67" s="101">
        <v>0</v>
      </c>
      <c r="DW67" s="101">
        <v>0</v>
      </c>
      <c r="DX67" s="101">
        <v>0</v>
      </c>
      <c r="DY67" s="101">
        <f>AVERAGE(Total_Visitors_v3!B60:B66)</f>
        <v>1148.2857142857142</v>
      </c>
      <c r="DZ67" s="101">
        <f t="shared" si="1"/>
        <v>1242</v>
      </c>
      <c r="EA67" s="101">
        <f t="shared" si="2"/>
        <v>2335</v>
      </c>
    </row>
    <row r="68" spans="1:131">
      <c r="A68" s="97">
        <v>42071</v>
      </c>
      <c r="B68" s="103">
        <v>2615</v>
      </c>
      <c r="C68" s="98"/>
      <c r="D68" s="98"/>
      <c r="E68" s="101">
        <v>7</v>
      </c>
      <c r="F68" s="98">
        <v>1</v>
      </c>
      <c r="G68" s="101">
        <v>3</v>
      </c>
      <c r="H68" s="101" t="s">
        <v>24</v>
      </c>
      <c r="I68" s="98">
        <v>0</v>
      </c>
      <c r="J68" s="98">
        <v>1</v>
      </c>
      <c r="K68" s="98">
        <v>0</v>
      </c>
      <c r="L68" s="98">
        <v>0</v>
      </c>
      <c r="M68" s="98">
        <v>10</v>
      </c>
      <c r="N68" s="98">
        <v>19</v>
      </c>
      <c r="O68" s="98">
        <f t="shared" si="3"/>
        <v>9</v>
      </c>
      <c r="P68" s="98"/>
      <c r="Q68" s="98"/>
      <c r="R68" s="98"/>
      <c r="S68" s="98"/>
      <c r="T68" s="98"/>
      <c r="U68" s="98"/>
      <c r="V68" s="98"/>
      <c r="W68" s="98"/>
      <c r="X68" s="98"/>
      <c r="Y68" s="98"/>
      <c r="Z68" s="98"/>
      <c r="AA68" s="98"/>
      <c r="AB68" s="98"/>
      <c r="AC68" s="98"/>
      <c r="AD68" s="98"/>
      <c r="AE68" s="98"/>
      <c r="AF68" s="98"/>
      <c r="AG68" s="98"/>
      <c r="AH68" s="98"/>
      <c r="AI68" s="98"/>
      <c r="AJ68" s="98"/>
      <c r="AK68" s="98"/>
      <c r="AL68" s="98"/>
      <c r="AM68" s="98"/>
      <c r="AN68" s="98"/>
      <c r="AO68" s="98"/>
      <c r="AP68" s="98"/>
      <c r="AQ68" s="98"/>
      <c r="AR68" s="101">
        <v>76</v>
      </c>
      <c r="AS68" s="101">
        <v>12.4894</v>
      </c>
      <c r="AT68" s="101">
        <v>0.52039166666666703</v>
      </c>
      <c r="AU68" s="101">
        <v>3.3317999999999999</v>
      </c>
      <c r="AV68" s="101">
        <v>0</v>
      </c>
      <c r="AW68" s="101">
        <v>0.87844325986207095</v>
      </c>
      <c r="AX68" s="101">
        <v>0.77166256079710105</v>
      </c>
      <c r="AY68" s="101">
        <v>3.3317999999999999</v>
      </c>
      <c r="AZ68" s="101">
        <v>12.39</v>
      </c>
      <c r="BA68" s="101">
        <v>0.51624999999999999</v>
      </c>
      <c r="BB68" s="101">
        <v>1</v>
      </c>
      <c r="BC68" s="101">
        <v>0</v>
      </c>
      <c r="BD68" s="101">
        <v>0.454798689340775</v>
      </c>
      <c r="BE68" s="101">
        <v>0.206841847826087</v>
      </c>
      <c r="BF68" s="101">
        <v>1</v>
      </c>
      <c r="BG68" s="101">
        <v>259.63</v>
      </c>
      <c r="BH68" s="101">
        <v>10.817916666666701</v>
      </c>
      <c r="BI68" s="101">
        <v>11.7</v>
      </c>
      <c r="BJ68" s="101">
        <v>9.99</v>
      </c>
      <c r="BK68" s="101">
        <v>0.44981135337293099</v>
      </c>
      <c r="BL68" s="101">
        <v>0.20233025362318799</v>
      </c>
      <c r="BM68" s="101">
        <v>1.71</v>
      </c>
      <c r="BN68" s="101">
        <v>192.4</v>
      </c>
      <c r="BO68" s="101">
        <v>8.0166666666666693</v>
      </c>
      <c r="BP68" s="101">
        <v>10.55</v>
      </c>
      <c r="BQ68" s="101">
        <v>4.88</v>
      </c>
      <c r="BR68" s="101">
        <v>1.9976609510530901</v>
      </c>
      <c r="BS68" s="101">
        <v>3.9906492753623199</v>
      </c>
      <c r="BT68" s="101">
        <v>5.67</v>
      </c>
      <c r="BU68" s="101">
        <v>20.059999999999999</v>
      </c>
      <c r="BV68" s="101">
        <v>0.83583333333333298</v>
      </c>
      <c r="BW68" s="101">
        <v>0.95</v>
      </c>
      <c r="BX68" s="101">
        <v>0.64</v>
      </c>
      <c r="BY68" s="101">
        <v>0.113938071152583</v>
      </c>
      <c r="BZ68" s="101">
        <v>1.2981884057971E-2</v>
      </c>
      <c r="CA68" s="101">
        <v>0.31</v>
      </c>
      <c r="CB68" s="101">
        <v>24539.83</v>
      </c>
      <c r="CC68" s="101">
        <v>1022.49291666667</v>
      </c>
      <c r="CD68" s="101">
        <v>1027.02</v>
      </c>
      <c r="CE68" s="101">
        <v>1018.41</v>
      </c>
      <c r="CF68" s="101">
        <v>2.7980870471070598</v>
      </c>
      <c r="CG68" s="101">
        <v>7.8292911231883302</v>
      </c>
      <c r="CH68" s="101">
        <v>8.6100000000000101</v>
      </c>
      <c r="CI68" s="101">
        <v>30.29</v>
      </c>
      <c r="CJ68" s="101">
        <v>1.2620833333333299</v>
      </c>
      <c r="CK68" s="101">
        <v>2.67</v>
      </c>
      <c r="CL68" s="101">
        <v>0.33</v>
      </c>
      <c r="CM68" s="101">
        <v>0.56528545437463396</v>
      </c>
      <c r="CN68" s="101">
        <v>0.31954764492753601</v>
      </c>
      <c r="CO68" s="101">
        <v>2.34</v>
      </c>
      <c r="CP68" s="101">
        <v>56.37</v>
      </c>
      <c r="CQ68" s="101">
        <v>2.3487499999999999</v>
      </c>
      <c r="CR68" s="101">
        <v>5.14</v>
      </c>
      <c r="CS68" s="101">
        <v>0.66</v>
      </c>
      <c r="CT68" s="101">
        <v>1.03436312058067</v>
      </c>
      <c r="CU68" s="101">
        <v>1.0699070652173901</v>
      </c>
      <c r="CV68" s="101">
        <v>4.4800000000000004</v>
      </c>
      <c r="CW68" s="101">
        <v>1689</v>
      </c>
      <c r="CX68" s="101">
        <v>70.375</v>
      </c>
      <c r="CY68" s="101">
        <v>353</v>
      </c>
      <c r="CZ68" s="101">
        <v>4</v>
      </c>
      <c r="DA68" s="101">
        <v>87.648414504869393</v>
      </c>
      <c r="DB68" s="101">
        <v>7682.2445652173901</v>
      </c>
      <c r="DC68" s="101">
        <v>349</v>
      </c>
      <c r="DD68" s="101">
        <v>24</v>
      </c>
      <c r="DE68" s="101">
        <v>1</v>
      </c>
      <c r="DF68" s="101">
        <v>1</v>
      </c>
      <c r="DG68" s="101">
        <v>1</v>
      </c>
      <c r="DH68" s="101">
        <v>0</v>
      </c>
      <c r="DI68" s="101">
        <v>0</v>
      </c>
      <c r="DJ68" s="101">
        <v>0</v>
      </c>
      <c r="DK68" s="101">
        <v>28</v>
      </c>
      <c r="DL68" s="101">
        <v>1.1666666666666701</v>
      </c>
      <c r="DM68" s="101">
        <v>4</v>
      </c>
      <c r="DN68" s="101">
        <v>0</v>
      </c>
      <c r="DO68" s="101">
        <v>1.6061476099436001</v>
      </c>
      <c r="DP68" s="101">
        <v>2.5797101449275401</v>
      </c>
      <c r="DQ68" s="101">
        <v>4</v>
      </c>
      <c r="DR68" s="101">
        <v>257.52499999999998</v>
      </c>
      <c r="DS68" s="101">
        <v>10.7302083333333</v>
      </c>
      <c r="DT68" s="101">
        <v>16.088999999999999</v>
      </c>
      <c r="DU68" s="101">
        <v>2.9889999999999999</v>
      </c>
      <c r="DV68" s="101">
        <v>5.1225350210288099</v>
      </c>
      <c r="DW68" s="101">
        <v>26.240365041666699</v>
      </c>
      <c r="DX68" s="101">
        <v>13.1</v>
      </c>
      <c r="DY68" s="101">
        <f>AVERAGE(Total_Visitors_v3!B61:B67)</f>
        <v>1267.1428571428571</v>
      </c>
      <c r="DZ68" s="101">
        <f t="shared" ref="DZ68:DZ131" si="4">B67</f>
        <v>3167</v>
      </c>
      <c r="EA68" s="101">
        <f t="shared" si="2"/>
        <v>1890</v>
      </c>
    </row>
    <row r="69" spans="1:131">
      <c r="A69" s="97">
        <v>42072</v>
      </c>
      <c r="B69" s="103">
        <v>2150</v>
      </c>
      <c r="C69" s="98"/>
      <c r="D69" s="98"/>
      <c r="E69" s="101">
        <v>1</v>
      </c>
      <c r="F69" s="98">
        <v>0</v>
      </c>
      <c r="G69" s="101">
        <v>3</v>
      </c>
      <c r="H69" s="101" t="s">
        <v>24</v>
      </c>
      <c r="I69" s="98">
        <v>0</v>
      </c>
      <c r="J69" s="98">
        <v>1</v>
      </c>
      <c r="K69" s="98">
        <v>0</v>
      </c>
      <c r="L69" s="98">
        <v>0</v>
      </c>
      <c r="M69" s="98">
        <v>10</v>
      </c>
      <c r="N69" s="98">
        <v>17</v>
      </c>
      <c r="O69" s="98">
        <f t="shared" si="3"/>
        <v>7</v>
      </c>
      <c r="P69" s="98"/>
      <c r="Q69" s="98"/>
      <c r="R69" s="98"/>
      <c r="S69" s="98"/>
      <c r="T69" s="98"/>
      <c r="U69" s="98"/>
      <c r="V69" s="98"/>
      <c r="W69" s="98"/>
      <c r="X69" s="98"/>
      <c r="Y69" s="98"/>
      <c r="Z69" s="98"/>
      <c r="AA69" s="98"/>
      <c r="AB69" s="98"/>
      <c r="AC69" s="98"/>
      <c r="AD69" s="98"/>
      <c r="AE69" s="98"/>
      <c r="AF69" s="98"/>
      <c r="AG69" s="98"/>
      <c r="AH69" s="98"/>
      <c r="AI69" s="98"/>
      <c r="AJ69" s="98"/>
      <c r="AK69" s="98"/>
      <c r="AL69" s="98"/>
      <c r="AM69" s="98"/>
      <c r="AN69" s="98"/>
      <c r="AO69" s="98"/>
      <c r="AP69" s="98"/>
      <c r="AQ69" s="98"/>
      <c r="AR69" s="101">
        <v>42</v>
      </c>
      <c r="AS69" s="101">
        <v>33.519300000000001</v>
      </c>
      <c r="AT69" s="101">
        <v>1.3966375</v>
      </c>
      <c r="AU69" s="101">
        <v>3.1839</v>
      </c>
      <c r="AV69" s="101">
        <v>0</v>
      </c>
      <c r="AW69" s="101">
        <v>0.98181398787829399</v>
      </c>
      <c r="AX69" s="101">
        <v>0.96395870679347795</v>
      </c>
      <c r="AY69" s="101">
        <v>3.1839</v>
      </c>
      <c r="AZ69" s="101">
        <v>20.22</v>
      </c>
      <c r="BA69" s="101">
        <v>0.84250000000000003</v>
      </c>
      <c r="BB69" s="101">
        <v>1</v>
      </c>
      <c r="BC69" s="101">
        <v>0</v>
      </c>
      <c r="BD69" s="101">
        <v>0.33733288938505501</v>
      </c>
      <c r="BE69" s="101">
        <v>0.11379347826087</v>
      </c>
      <c r="BF69" s="101">
        <v>1</v>
      </c>
      <c r="BG69" s="101">
        <v>358.72</v>
      </c>
      <c r="BH69" s="101">
        <v>14.946666666666699</v>
      </c>
      <c r="BI69" s="101">
        <v>18.690000000000001</v>
      </c>
      <c r="BJ69" s="101">
        <v>11.27</v>
      </c>
      <c r="BK69" s="101">
        <v>2.7165765967108499</v>
      </c>
      <c r="BL69" s="101">
        <v>7.3797884057971004</v>
      </c>
      <c r="BM69" s="101">
        <v>7.42</v>
      </c>
      <c r="BN69" s="101">
        <v>342.79</v>
      </c>
      <c r="BO69" s="101">
        <v>14.282916666666701</v>
      </c>
      <c r="BP69" s="101">
        <v>17.989999999999998</v>
      </c>
      <c r="BQ69" s="101">
        <v>10.51</v>
      </c>
      <c r="BR69" s="101">
        <v>2.7870343895269398</v>
      </c>
      <c r="BS69" s="101">
        <v>7.7675606884058004</v>
      </c>
      <c r="BT69" s="101">
        <v>7.48</v>
      </c>
      <c r="BU69" s="101">
        <v>22.97</v>
      </c>
      <c r="BV69" s="101">
        <v>0.95708333333333295</v>
      </c>
      <c r="BW69" s="101">
        <v>0.98</v>
      </c>
      <c r="BX69" s="101">
        <v>0.94</v>
      </c>
      <c r="BY69" s="101">
        <v>9.5458466573582305E-3</v>
      </c>
      <c r="BZ69" s="102">
        <v>9.1123188405797299E-5</v>
      </c>
      <c r="CA69" s="101">
        <v>0.04</v>
      </c>
      <c r="CB69" s="101">
        <v>24329.03</v>
      </c>
      <c r="CC69" s="101">
        <v>1013.70958333333</v>
      </c>
      <c r="CD69" s="101">
        <v>1017.93</v>
      </c>
      <c r="CE69" s="101">
        <v>1010.61</v>
      </c>
      <c r="CF69" s="101">
        <v>2.3288184710308499</v>
      </c>
      <c r="CG69" s="101">
        <v>5.4233954710144703</v>
      </c>
      <c r="CH69" s="101">
        <v>7.3199999999999399</v>
      </c>
      <c r="CI69" s="101">
        <v>49.71</v>
      </c>
      <c r="CJ69" s="101">
        <v>2.07125</v>
      </c>
      <c r="CK69" s="101">
        <v>2.83</v>
      </c>
      <c r="CL69" s="101">
        <v>1.1299999999999999</v>
      </c>
      <c r="CM69" s="101">
        <v>0.53306588629402496</v>
      </c>
      <c r="CN69" s="101">
        <v>0.284159239130435</v>
      </c>
      <c r="CO69" s="101">
        <v>1.7</v>
      </c>
      <c r="CP69" s="101">
        <v>89.78</v>
      </c>
      <c r="CQ69" s="101">
        <v>3.7408333333333301</v>
      </c>
      <c r="CR69" s="101">
        <v>5.17</v>
      </c>
      <c r="CS69" s="101">
        <v>1.84</v>
      </c>
      <c r="CT69" s="101">
        <v>0.97068293603979705</v>
      </c>
      <c r="CU69" s="101">
        <v>0.94222536231884002</v>
      </c>
      <c r="CV69" s="101">
        <v>3.33</v>
      </c>
      <c r="CW69" s="101">
        <v>3163</v>
      </c>
      <c r="CX69" s="101">
        <v>131.791666666667</v>
      </c>
      <c r="CY69" s="101">
        <v>271</v>
      </c>
      <c r="CZ69" s="101">
        <v>59</v>
      </c>
      <c r="DA69" s="101">
        <v>59.524915621193003</v>
      </c>
      <c r="DB69" s="101">
        <v>3543.21557971014</v>
      </c>
      <c r="DC69" s="101">
        <v>212</v>
      </c>
      <c r="DD69" s="101">
        <v>24</v>
      </c>
      <c r="DE69" s="101">
        <v>1</v>
      </c>
      <c r="DF69" s="101">
        <v>1</v>
      </c>
      <c r="DG69" s="101">
        <v>1</v>
      </c>
      <c r="DH69" s="101">
        <v>0</v>
      </c>
      <c r="DI69" s="101">
        <v>0</v>
      </c>
      <c r="DJ69" s="101">
        <v>0</v>
      </c>
      <c r="DK69" s="101">
        <v>28</v>
      </c>
      <c r="DL69" s="101">
        <v>1.1666666666666701</v>
      </c>
      <c r="DM69" s="101">
        <v>4</v>
      </c>
      <c r="DN69" s="101">
        <v>0</v>
      </c>
      <c r="DO69" s="101">
        <v>1.6061476099436001</v>
      </c>
      <c r="DP69" s="101">
        <v>2.5797101449275401</v>
      </c>
      <c r="DQ69" s="101">
        <v>4</v>
      </c>
      <c r="DR69" s="101">
        <v>132.34200000000001</v>
      </c>
      <c r="DS69" s="101">
        <v>5.5142499999999997</v>
      </c>
      <c r="DT69" s="101">
        <v>11.884</v>
      </c>
      <c r="DU69" s="101">
        <v>0.71699999999999997</v>
      </c>
      <c r="DV69" s="101">
        <v>2.626380750734</v>
      </c>
      <c r="DW69" s="101">
        <v>6.8978758478260902</v>
      </c>
      <c r="DX69" s="101">
        <v>11.167</v>
      </c>
      <c r="DY69" s="101">
        <f>AVERAGE(Total_Visitors_v3!B62:B68)</f>
        <v>1370.7142857142858</v>
      </c>
      <c r="DZ69" s="101">
        <f t="shared" si="4"/>
        <v>2615</v>
      </c>
      <c r="EA69" s="101">
        <f t="shared" si="2"/>
        <v>771</v>
      </c>
    </row>
    <row r="70" spans="1:131">
      <c r="A70" s="97">
        <v>42073</v>
      </c>
      <c r="B70" s="103">
        <v>2353</v>
      </c>
      <c r="C70" s="98"/>
      <c r="D70" s="98"/>
      <c r="E70" s="101">
        <v>2</v>
      </c>
      <c r="F70" s="98">
        <v>0</v>
      </c>
      <c r="G70" s="101">
        <v>3</v>
      </c>
      <c r="H70" s="101" t="s">
        <v>24</v>
      </c>
      <c r="I70" s="98">
        <v>0</v>
      </c>
      <c r="J70" s="98">
        <v>1</v>
      </c>
      <c r="K70" s="98">
        <v>0</v>
      </c>
      <c r="L70" s="98">
        <v>0</v>
      </c>
      <c r="M70" s="98">
        <v>10</v>
      </c>
      <c r="N70" s="98">
        <v>17</v>
      </c>
      <c r="O70" s="98">
        <f t="shared" si="3"/>
        <v>7</v>
      </c>
      <c r="P70" s="98"/>
      <c r="Q70" s="98"/>
      <c r="R70" s="98"/>
      <c r="S70" s="98"/>
      <c r="T70" s="98"/>
      <c r="U70" s="98"/>
      <c r="V70" s="98"/>
      <c r="W70" s="98"/>
      <c r="X70" s="98"/>
      <c r="Y70" s="98"/>
      <c r="Z70" s="98"/>
      <c r="AA70" s="98"/>
      <c r="AB70" s="98"/>
      <c r="AC70" s="98"/>
      <c r="AD70" s="98"/>
      <c r="AE70" s="98"/>
      <c r="AF70" s="98"/>
      <c r="AG70" s="98"/>
      <c r="AH70" s="98"/>
      <c r="AI70" s="98"/>
      <c r="AJ70" s="98"/>
      <c r="AK70" s="98"/>
      <c r="AL70" s="98"/>
      <c r="AM70" s="98"/>
      <c r="AN70" s="98"/>
      <c r="AO70" s="98"/>
      <c r="AP70" s="98"/>
      <c r="AQ70" s="98"/>
      <c r="AR70" s="101">
        <v>37</v>
      </c>
      <c r="AS70" s="101">
        <v>0</v>
      </c>
      <c r="AT70" s="101">
        <v>0</v>
      </c>
      <c r="AU70" s="101">
        <v>0</v>
      </c>
      <c r="AV70" s="101">
        <v>0</v>
      </c>
      <c r="AW70" s="101">
        <v>0</v>
      </c>
      <c r="AX70" s="101">
        <v>0</v>
      </c>
      <c r="AY70" s="101">
        <v>0</v>
      </c>
      <c r="AZ70" s="101">
        <v>0</v>
      </c>
      <c r="BA70" s="101">
        <v>0</v>
      </c>
      <c r="BB70" s="101">
        <v>0</v>
      </c>
      <c r="BC70" s="101">
        <v>0</v>
      </c>
      <c r="BD70" s="101">
        <v>0</v>
      </c>
      <c r="BE70" s="101">
        <v>0</v>
      </c>
      <c r="BF70" s="101">
        <v>0</v>
      </c>
      <c r="BG70" s="101">
        <v>324.20999999999998</v>
      </c>
      <c r="BH70" s="101">
        <v>13.508749999999999</v>
      </c>
      <c r="BI70" s="101">
        <v>14.87</v>
      </c>
      <c r="BJ70" s="101">
        <v>12.23</v>
      </c>
      <c r="BK70" s="101">
        <v>0.818595363757466</v>
      </c>
      <c r="BL70" s="101">
        <v>0.67009836956521696</v>
      </c>
      <c r="BM70" s="101">
        <v>2.64</v>
      </c>
      <c r="BN70" s="101">
        <v>288.08999999999997</v>
      </c>
      <c r="BO70" s="101">
        <v>12.00375</v>
      </c>
      <c r="BP70" s="101">
        <v>13.23</v>
      </c>
      <c r="BQ70" s="101">
        <v>11.19</v>
      </c>
      <c r="BR70" s="101">
        <v>0.47078853833338702</v>
      </c>
      <c r="BS70" s="101">
        <v>0.22164184782608701</v>
      </c>
      <c r="BT70" s="101">
        <v>2.04</v>
      </c>
      <c r="BU70" s="101">
        <v>21.74</v>
      </c>
      <c r="BV70" s="101">
        <v>0.90583333333333305</v>
      </c>
      <c r="BW70" s="101">
        <v>0.95</v>
      </c>
      <c r="BX70" s="101">
        <v>0.85</v>
      </c>
      <c r="BY70" s="101">
        <v>3.5005175600767699E-2</v>
      </c>
      <c r="BZ70" s="101">
        <v>1.22536231884058E-3</v>
      </c>
      <c r="CA70" s="101">
        <v>0.1</v>
      </c>
      <c r="CB70" s="101">
        <v>24387.13</v>
      </c>
      <c r="CC70" s="101">
        <v>1016.13041666667</v>
      </c>
      <c r="CD70" s="101">
        <v>1019.63</v>
      </c>
      <c r="CE70" s="101">
        <v>1012.79</v>
      </c>
      <c r="CF70" s="101">
        <v>2.1745833767227398</v>
      </c>
      <c r="CG70" s="101">
        <v>4.7288128623188799</v>
      </c>
      <c r="CH70" s="101">
        <v>6.8400000000000301</v>
      </c>
      <c r="CI70" s="101">
        <v>40.9</v>
      </c>
      <c r="CJ70" s="101">
        <v>1.7041666666666699</v>
      </c>
      <c r="CK70" s="101">
        <v>2.14</v>
      </c>
      <c r="CL70" s="101">
        <v>1.39</v>
      </c>
      <c r="CM70" s="101">
        <v>0.21653228831760399</v>
      </c>
      <c r="CN70" s="101">
        <v>4.6886231884058001E-2</v>
      </c>
      <c r="CO70" s="101">
        <v>0.75</v>
      </c>
      <c r="CP70" s="101">
        <v>76.489999999999995</v>
      </c>
      <c r="CQ70" s="101">
        <v>3.1870833333333302</v>
      </c>
      <c r="CR70" s="101">
        <v>4.09</v>
      </c>
      <c r="CS70" s="101">
        <v>2.39</v>
      </c>
      <c r="CT70" s="101">
        <v>0.42539474421506102</v>
      </c>
      <c r="CU70" s="101">
        <v>0.18096068840579699</v>
      </c>
      <c r="CV70" s="101">
        <v>1.7</v>
      </c>
      <c r="CW70" s="101">
        <v>5325</v>
      </c>
      <c r="CX70" s="101">
        <v>221.875</v>
      </c>
      <c r="CY70" s="101">
        <v>359</v>
      </c>
      <c r="CZ70" s="101">
        <v>0</v>
      </c>
      <c r="DA70" s="101">
        <v>154.74251053029201</v>
      </c>
      <c r="DB70" s="101">
        <v>23945.244565217399</v>
      </c>
      <c r="DC70" s="101">
        <v>359</v>
      </c>
      <c r="DD70" s="101">
        <v>24</v>
      </c>
      <c r="DE70" s="101">
        <v>1</v>
      </c>
      <c r="DF70" s="101">
        <v>1</v>
      </c>
      <c r="DG70" s="101">
        <v>1</v>
      </c>
      <c r="DH70" s="101">
        <v>0</v>
      </c>
      <c r="DI70" s="101">
        <v>0</v>
      </c>
      <c r="DJ70" s="101">
        <v>0</v>
      </c>
      <c r="DK70" s="101">
        <v>28</v>
      </c>
      <c r="DL70" s="101">
        <v>1.1666666666666701</v>
      </c>
      <c r="DM70" s="101">
        <v>4</v>
      </c>
      <c r="DN70" s="101">
        <v>0</v>
      </c>
      <c r="DO70" s="101">
        <v>1.6061476099436001</v>
      </c>
      <c r="DP70" s="101">
        <v>2.5797101449275401</v>
      </c>
      <c r="DQ70" s="101">
        <v>4</v>
      </c>
      <c r="DR70" s="101">
        <v>358.39600000000002</v>
      </c>
      <c r="DS70" s="101">
        <v>14.9331666666667</v>
      </c>
      <c r="DT70" s="101">
        <v>16.088999999999999</v>
      </c>
      <c r="DU70" s="101">
        <v>12.249000000000001</v>
      </c>
      <c r="DV70" s="101">
        <v>1.38809571361089</v>
      </c>
      <c r="DW70" s="101">
        <v>1.92680971014493</v>
      </c>
      <c r="DX70" s="101">
        <v>3.84</v>
      </c>
      <c r="DY70" s="101">
        <f>AVERAGE(Total_Visitors_v3!B63:B69)</f>
        <v>1567.7142857142858</v>
      </c>
      <c r="DZ70" s="101">
        <f t="shared" si="4"/>
        <v>2150</v>
      </c>
      <c r="EA70" s="101">
        <f t="shared" si="2"/>
        <v>523</v>
      </c>
    </row>
    <row r="71" spans="1:131">
      <c r="A71" s="97">
        <v>42074</v>
      </c>
      <c r="B71" s="103">
        <v>2276</v>
      </c>
      <c r="C71" s="98"/>
      <c r="D71" s="98"/>
      <c r="E71" s="101">
        <v>3</v>
      </c>
      <c r="F71" s="98">
        <v>0</v>
      </c>
      <c r="G71" s="101">
        <v>3</v>
      </c>
      <c r="H71" s="101" t="s">
        <v>24</v>
      </c>
      <c r="I71" s="98">
        <v>0</v>
      </c>
      <c r="J71" s="98">
        <v>1</v>
      </c>
      <c r="K71" s="98">
        <v>0</v>
      </c>
      <c r="L71" s="98">
        <v>0</v>
      </c>
      <c r="M71" s="98">
        <v>10</v>
      </c>
      <c r="N71" s="98">
        <v>17</v>
      </c>
      <c r="O71" s="98">
        <f t="shared" si="3"/>
        <v>7</v>
      </c>
      <c r="P71" s="98"/>
      <c r="Q71" s="98"/>
      <c r="R71" s="98"/>
      <c r="S71" s="98"/>
      <c r="T71" s="98"/>
      <c r="U71" s="98"/>
      <c r="V71" s="98"/>
      <c r="W71" s="98"/>
      <c r="X71" s="98"/>
      <c r="Y71" s="98"/>
      <c r="Z71" s="98"/>
      <c r="AA71" s="98"/>
      <c r="AB71" s="98"/>
      <c r="AC71" s="98"/>
      <c r="AD71" s="98"/>
      <c r="AE71" s="98"/>
      <c r="AF71" s="98"/>
      <c r="AG71" s="98"/>
      <c r="AH71" s="98"/>
      <c r="AI71" s="98"/>
      <c r="AJ71" s="98"/>
      <c r="AK71" s="98"/>
      <c r="AL71" s="98"/>
      <c r="AM71" s="98"/>
      <c r="AN71" s="98"/>
      <c r="AO71" s="98"/>
      <c r="AP71" s="98"/>
      <c r="AQ71" s="98"/>
      <c r="AR71" s="101">
        <v>21</v>
      </c>
      <c r="AS71" s="101">
        <v>3.2387999999999999</v>
      </c>
      <c r="AT71" s="101">
        <v>0.13494999999999999</v>
      </c>
      <c r="AU71" s="101">
        <v>0.76549999999999996</v>
      </c>
      <c r="AV71" s="101">
        <v>0</v>
      </c>
      <c r="AW71" s="101">
        <v>0.242064348254038</v>
      </c>
      <c r="AX71" s="101">
        <v>5.8595148695652202E-2</v>
      </c>
      <c r="AY71" s="101">
        <v>0.76549999999999996</v>
      </c>
      <c r="AZ71" s="101">
        <v>6.15</v>
      </c>
      <c r="BA71" s="101">
        <v>0.25624999999999998</v>
      </c>
      <c r="BB71" s="101">
        <v>1</v>
      </c>
      <c r="BC71" s="101">
        <v>0</v>
      </c>
      <c r="BD71" s="101">
        <v>0.38854032861019899</v>
      </c>
      <c r="BE71" s="101">
        <v>0.15096358695652201</v>
      </c>
      <c r="BF71" s="101">
        <v>1</v>
      </c>
      <c r="BG71" s="101">
        <v>319.83999999999997</v>
      </c>
      <c r="BH71" s="101">
        <v>13.3266666666667</v>
      </c>
      <c r="BI71" s="101">
        <v>14.98</v>
      </c>
      <c r="BJ71" s="101">
        <v>12.2</v>
      </c>
      <c r="BK71" s="101">
        <v>0.88559813570886303</v>
      </c>
      <c r="BL71" s="101">
        <v>0.78428405797101497</v>
      </c>
      <c r="BM71" s="101">
        <v>2.78</v>
      </c>
      <c r="BN71" s="101">
        <v>280.61</v>
      </c>
      <c r="BO71" s="101">
        <v>11.692083333333301</v>
      </c>
      <c r="BP71" s="101">
        <v>12.61</v>
      </c>
      <c r="BQ71" s="101">
        <v>10.84</v>
      </c>
      <c r="BR71" s="101">
        <v>0.68406698862577497</v>
      </c>
      <c r="BS71" s="101">
        <v>0.46794764492753599</v>
      </c>
      <c r="BT71" s="101">
        <v>1.77</v>
      </c>
      <c r="BU71" s="101">
        <v>21.56</v>
      </c>
      <c r="BV71" s="101">
        <v>0.89833333333333298</v>
      </c>
      <c r="BW71" s="101">
        <v>0.93</v>
      </c>
      <c r="BX71" s="101">
        <v>0.83</v>
      </c>
      <c r="BY71" s="101">
        <v>2.9733112366761998E-2</v>
      </c>
      <c r="BZ71" s="101">
        <v>8.8405797101449401E-4</v>
      </c>
      <c r="CA71" s="101">
        <v>0.1</v>
      </c>
      <c r="CB71" s="101">
        <v>24494.27</v>
      </c>
      <c r="CC71" s="101">
        <v>1020.59458333333</v>
      </c>
      <c r="CD71" s="101">
        <v>1022.12</v>
      </c>
      <c r="CE71" s="101">
        <v>1019.51</v>
      </c>
      <c r="CF71" s="101">
        <v>0.82050874550445196</v>
      </c>
      <c r="CG71" s="101">
        <v>0.67323460144928904</v>
      </c>
      <c r="CH71" s="101">
        <v>2.6100000000000101</v>
      </c>
      <c r="CI71" s="101">
        <v>61.31</v>
      </c>
      <c r="CJ71" s="101">
        <v>2.5545833333333299</v>
      </c>
      <c r="CK71" s="101">
        <v>3.56</v>
      </c>
      <c r="CL71" s="101">
        <v>1.86</v>
      </c>
      <c r="CM71" s="101">
        <v>0.514755992567409</v>
      </c>
      <c r="CN71" s="101">
        <v>0.26497373188405798</v>
      </c>
      <c r="CO71" s="101">
        <v>1.7</v>
      </c>
      <c r="CP71" s="101">
        <v>106.5</v>
      </c>
      <c r="CQ71" s="101">
        <v>4.4375</v>
      </c>
      <c r="CR71" s="101">
        <v>6.63</v>
      </c>
      <c r="CS71" s="101">
        <v>3.11</v>
      </c>
      <c r="CT71" s="101">
        <v>0.86757157329099299</v>
      </c>
      <c r="CU71" s="101">
        <v>0.75268043478260904</v>
      </c>
      <c r="CV71" s="101">
        <v>3.52</v>
      </c>
      <c r="CW71" s="101">
        <v>355</v>
      </c>
      <c r="CX71" s="101">
        <v>14.7916666666667</v>
      </c>
      <c r="CY71" s="101">
        <v>30</v>
      </c>
      <c r="CZ71" s="101">
        <v>0</v>
      </c>
      <c r="DA71" s="101">
        <v>7.9944500676443004</v>
      </c>
      <c r="DB71" s="101">
        <v>63.911231884057997</v>
      </c>
      <c r="DC71" s="101">
        <v>30</v>
      </c>
      <c r="DD71" s="101">
        <v>24</v>
      </c>
      <c r="DE71" s="101">
        <v>1</v>
      </c>
      <c r="DF71" s="101">
        <v>1</v>
      </c>
      <c r="DG71" s="101">
        <v>1</v>
      </c>
      <c r="DH71" s="101">
        <v>0</v>
      </c>
      <c r="DI71" s="101">
        <v>0</v>
      </c>
      <c r="DJ71" s="101">
        <v>0</v>
      </c>
      <c r="DK71" s="101">
        <v>28</v>
      </c>
      <c r="DL71" s="101">
        <v>1.1666666666666701</v>
      </c>
      <c r="DM71" s="101">
        <v>4</v>
      </c>
      <c r="DN71" s="101">
        <v>0</v>
      </c>
      <c r="DO71" s="101">
        <v>1.6061476099436001</v>
      </c>
      <c r="DP71" s="101">
        <v>2.5797101449275401</v>
      </c>
      <c r="DQ71" s="101">
        <v>4</v>
      </c>
      <c r="DR71" s="101">
        <v>324.8</v>
      </c>
      <c r="DS71" s="101">
        <v>13.533333333333299</v>
      </c>
      <c r="DT71" s="101">
        <v>16.088999999999999</v>
      </c>
      <c r="DU71" s="101">
        <v>9.6159999999999997</v>
      </c>
      <c r="DV71" s="101">
        <v>2.25854588977773</v>
      </c>
      <c r="DW71" s="101">
        <v>5.1010295362318798</v>
      </c>
      <c r="DX71" s="101">
        <v>6.4729999999999999</v>
      </c>
      <c r="DY71" s="101">
        <f>AVERAGE(Total_Visitors_v3!B64:B70)</f>
        <v>1829.1428571428571</v>
      </c>
      <c r="DZ71" s="101">
        <f t="shared" si="4"/>
        <v>2353</v>
      </c>
      <c r="EA71" s="101">
        <f t="shared" si="2"/>
        <v>587</v>
      </c>
    </row>
    <row r="72" spans="1:131">
      <c r="A72" s="97">
        <v>42075</v>
      </c>
      <c r="B72" s="103">
        <v>2587</v>
      </c>
      <c r="C72" s="98"/>
      <c r="D72" s="98"/>
      <c r="E72" s="101">
        <v>4</v>
      </c>
      <c r="F72" s="98">
        <v>0</v>
      </c>
      <c r="G72" s="101">
        <v>3</v>
      </c>
      <c r="H72" s="101" t="s">
        <v>24</v>
      </c>
      <c r="I72" s="98">
        <v>0</v>
      </c>
      <c r="J72" s="98">
        <v>1</v>
      </c>
      <c r="K72" s="98">
        <v>0</v>
      </c>
      <c r="L72" s="98">
        <v>0</v>
      </c>
      <c r="M72" s="98">
        <v>10</v>
      </c>
      <c r="N72" s="98">
        <v>17</v>
      </c>
      <c r="O72" s="98">
        <f t="shared" si="3"/>
        <v>7</v>
      </c>
      <c r="P72" s="98"/>
      <c r="Q72" s="98"/>
      <c r="R72" s="98"/>
      <c r="S72" s="98"/>
      <c r="T72" s="98"/>
      <c r="U72" s="98"/>
      <c r="V72" s="98"/>
      <c r="W72" s="98"/>
      <c r="X72" s="98"/>
      <c r="Y72" s="98"/>
      <c r="Z72" s="98"/>
      <c r="AA72" s="98"/>
      <c r="AB72" s="98"/>
      <c r="AC72" s="98"/>
      <c r="AD72" s="98"/>
      <c r="AE72" s="98"/>
      <c r="AF72" s="98"/>
      <c r="AG72" s="98"/>
      <c r="AH72" s="98"/>
      <c r="AI72" s="98"/>
      <c r="AJ72" s="98"/>
      <c r="AK72" s="98"/>
      <c r="AL72" s="98"/>
      <c r="AM72" s="98"/>
      <c r="AN72" s="98"/>
      <c r="AO72" s="98"/>
      <c r="AP72" s="98"/>
      <c r="AQ72" s="98"/>
      <c r="AR72" s="101">
        <v>60</v>
      </c>
      <c r="AS72" s="101">
        <v>19.363</v>
      </c>
      <c r="AT72" s="101">
        <v>0.80679166666666702</v>
      </c>
      <c r="AU72" s="101">
        <v>6.8613</v>
      </c>
      <c r="AV72" s="101">
        <v>5.2299999999999999E-2</v>
      </c>
      <c r="AW72" s="101">
        <v>1.49602961285405</v>
      </c>
      <c r="AX72" s="101">
        <v>2.2381046025362301</v>
      </c>
      <c r="AY72" s="101">
        <v>6.8090000000000002</v>
      </c>
      <c r="AZ72" s="101">
        <v>17.61</v>
      </c>
      <c r="BA72" s="101">
        <v>0.73375000000000001</v>
      </c>
      <c r="BB72" s="101">
        <v>0.96</v>
      </c>
      <c r="BC72" s="101">
        <v>0.37</v>
      </c>
      <c r="BD72" s="101">
        <v>0.20269515555867801</v>
      </c>
      <c r="BE72" s="101">
        <v>4.1085326086956503E-2</v>
      </c>
      <c r="BF72" s="101">
        <v>0.59</v>
      </c>
      <c r="BG72" s="101">
        <v>346.79</v>
      </c>
      <c r="BH72" s="101">
        <v>14.449583333333299</v>
      </c>
      <c r="BI72" s="101">
        <v>15.88</v>
      </c>
      <c r="BJ72" s="101">
        <v>13.06</v>
      </c>
      <c r="BK72" s="101">
        <v>1.05236991002985</v>
      </c>
      <c r="BL72" s="101">
        <v>1.1074824275362301</v>
      </c>
      <c r="BM72" s="101">
        <v>2.82</v>
      </c>
      <c r="BN72" s="101">
        <v>329.2</v>
      </c>
      <c r="BO72" s="101">
        <v>13.716666666666701</v>
      </c>
      <c r="BP72" s="101">
        <v>15.21</v>
      </c>
      <c r="BQ72" s="101">
        <v>12.2</v>
      </c>
      <c r="BR72" s="101">
        <v>1.11579048472242</v>
      </c>
      <c r="BS72" s="101">
        <v>1.2449884057970999</v>
      </c>
      <c r="BT72" s="101">
        <v>3.01</v>
      </c>
      <c r="BU72" s="101">
        <v>22.87</v>
      </c>
      <c r="BV72" s="101">
        <v>0.95291666666666697</v>
      </c>
      <c r="BW72" s="101">
        <v>0.96</v>
      </c>
      <c r="BX72" s="101">
        <v>0.94</v>
      </c>
      <c r="BY72" s="101">
        <v>6.9025305168635099E-3</v>
      </c>
      <c r="BZ72" s="102">
        <v>4.7644927536231997E-5</v>
      </c>
      <c r="CA72" s="101">
        <v>0.02</v>
      </c>
      <c r="CB72" s="101">
        <v>24389.27</v>
      </c>
      <c r="CC72" s="101">
        <v>1016.21958333333</v>
      </c>
      <c r="CD72" s="101">
        <v>1018.72</v>
      </c>
      <c r="CE72" s="101">
        <v>1014.48</v>
      </c>
      <c r="CF72" s="101">
        <v>1.4263315035331099</v>
      </c>
      <c r="CG72" s="101">
        <v>2.0344215579710201</v>
      </c>
      <c r="CH72" s="101">
        <v>4.24000000000001</v>
      </c>
      <c r="CI72" s="101">
        <v>50.42</v>
      </c>
      <c r="CJ72" s="101">
        <v>2.10083333333333</v>
      </c>
      <c r="CK72" s="101">
        <v>3.48</v>
      </c>
      <c r="CL72" s="101">
        <v>0.65</v>
      </c>
      <c r="CM72" s="101">
        <v>0.66920404808325396</v>
      </c>
      <c r="CN72" s="101">
        <v>0.447834057971015</v>
      </c>
      <c r="CO72" s="101">
        <v>2.83</v>
      </c>
      <c r="CP72" s="101">
        <v>91.87</v>
      </c>
      <c r="CQ72" s="101">
        <v>3.82791666666667</v>
      </c>
      <c r="CR72" s="101">
        <v>6.55</v>
      </c>
      <c r="CS72" s="101">
        <v>1.4</v>
      </c>
      <c r="CT72" s="101">
        <v>1.1143217050380201</v>
      </c>
      <c r="CU72" s="101">
        <v>1.24171286231884</v>
      </c>
      <c r="CV72" s="101">
        <v>5.15</v>
      </c>
      <c r="CW72" s="101">
        <v>5511</v>
      </c>
      <c r="CX72" s="101">
        <v>229.625</v>
      </c>
      <c r="CY72" s="101">
        <v>358</v>
      </c>
      <c r="CZ72" s="101">
        <v>0</v>
      </c>
      <c r="DA72" s="101">
        <v>162.94806121023299</v>
      </c>
      <c r="DB72" s="101">
        <v>26552.070652173901</v>
      </c>
      <c r="DC72" s="101">
        <v>358</v>
      </c>
      <c r="DD72" s="101">
        <v>24</v>
      </c>
      <c r="DE72" s="101">
        <v>1</v>
      </c>
      <c r="DF72" s="101">
        <v>1</v>
      </c>
      <c r="DG72" s="101">
        <v>1</v>
      </c>
      <c r="DH72" s="101">
        <v>0</v>
      </c>
      <c r="DI72" s="101">
        <v>0</v>
      </c>
      <c r="DJ72" s="101">
        <v>0</v>
      </c>
      <c r="DK72" s="101">
        <v>28</v>
      </c>
      <c r="DL72" s="101">
        <v>1.1666666666666701</v>
      </c>
      <c r="DM72" s="101">
        <v>4</v>
      </c>
      <c r="DN72" s="101">
        <v>0</v>
      </c>
      <c r="DO72" s="101">
        <v>1.6061476099436001</v>
      </c>
      <c r="DP72" s="101">
        <v>2.5797101449275401</v>
      </c>
      <c r="DQ72" s="101">
        <v>4</v>
      </c>
      <c r="DR72" s="101">
        <v>180.55799999999999</v>
      </c>
      <c r="DS72" s="101">
        <v>7.52325</v>
      </c>
      <c r="DT72" s="101">
        <v>12.12</v>
      </c>
      <c r="DU72" s="101">
        <v>2.2290000000000001</v>
      </c>
      <c r="DV72" s="101">
        <v>3.4733246727895599</v>
      </c>
      <c r="DW72" s="101">
        <v>12.0639842826087</v>
      </c>
      <c r="DX72" s="101">
        <v>9.891</v>
      </c>
      <c r="DY72" s="101">
        <f>AVERAGE(Total_Visitors_v3!B65:B71)</f>
        <v>2070.4285714285716</v>
      </c>
      <c r="DZ72" s="101">
        <f t="shared" si="4"/>
        <v>2276</v>
      </c>
      <c r="EA72" s="101">
        <f t="shared" si="2"/>
        <v>690</v>
      </c>
    </row>
    <row r="73" spans="1:131">
      <c r="A73" s="97">
        <v>42076</v>
      </c>
      <c r="B73" s="103">
        <v>3062</v>
      </c>
      <c r="C73" s="98"/>
      <c r="D73" s="98"/>
      <c r="E73" s="101">
        <v>5</v>
      </c>
      <c r="F73" s="98">
        <v>0</v>
      </c>
      <c r="G73" s="101">
        <v>3</v>
      </c>
      <c r="H73" s="101" t="s">
        <v>24</v>
      </c>
      <c r="I73" s="98">
        <v>0</v>
      </c>
      <c r="J73" s="98">
        <v>1</v>
      </c>
      <c r="K73" s="98">
        <v>0</v>
      </c>
      <c r="L73" s="98">
        <v>0</v>
      </c>
      <c r="M73" s="98">
        <v>10</v>
      </c>
      <c r="N73" s="98">
        <v>17</v>
      </c>
      <c r="O73" s="98">
        <f t="shared" si="3"/>
        <v>7</v>
      </c>
      <c r="P73" s="98"/>
      <c r="Q73" s="98"/>
      <c r="R73" s="98"/>
      <c r="S73" s="98"/>
      <c r="T73" s="98"/>
      <c r="U73" s="98"/>
      <c r="V73" s="98"/>
      <c r="W73" s="98"/>
      <c r="X73" s="98"/>
      <c r="Y73" s="98"/>
      <c r="Z73" s="98"/>
      <c r="AA73" s="98"/>
      <c r="AB73" s="98"/>
      <c r="AC73" s="98"/>
      <c r="AD73" s="98"/>
      <c r="AE73" s="98"/>
      <c r="AF73" s="98"/>
      <c r="AG73" s="98"/>
      <c r="AH73" s="98"/>
      <c r="AI73" s="98"/>
      <c r="AJ73" s="98"/>
      <c r="AK73" s="98"/>
      <c r="AL73" s="98"/>
      <c r="AM73" s="98"/>
      <c r="AN73" s="98"/>
      <c r="AO73" s="98"/>
      <c r="AP73" s="98"/>
      <c r="AQ73" s="98"/>
      <c r="AR73" s="101">
        <v>39</v>
      </c>
      <c r="AS73" s="101">
        <v>0.71130000000000004</v>
      </c>
      <c r="AT73" s="101">
        <v>2.9637500000000001E-2</v>
      </c>
      <c r="AU73" s="101">
        <v>0.19389999999999999</v>
      </c>
      <c r="AV73" s="101">
        <v>0</v>
      </c>
      <c r="AW73" s="101">
        <v>5.5550625656868802E-2</v>
      </c>
      <c r="AX73" s="101">
        <v>3.0858720108695699E-3</v>
      </c>
      <c r="AY73" s="101">
        <v>0.19389999999999999</v>
      </c>
      <c r="AZ73" s="101">
        <v>4.08</v>
      </c>
      <c r="BA73" s="101">
        <v>0.17</v>
      </c>
      <c r="BB73" s="101">
        <v>0.86</v>
      </c>
      <c r="BC73" s="101">
        <v>0</v>
      </c>
      <c r="BD73" s="101">
        <v>0.27775497490946299</v>
      </c>
      <c r="BE73" s="101">
        <v>7.7147826086956403E-2</v>
      </c>
      <c r="BF73" s="101">
        <v>0.86</v>
      </c>
      <c r="BG73" s="101">
        <v>375.65</v>
      </c>
      <c r="BH73" s="101">
        <v>15.6520833333333</v>
      </c>
      <c r="BI73" s="101">
        <v>18.38</v>
      </c>
      <c r="BJ73" s="101">
        <v>13.98</v>
      </c>
      <c r="BK73" s="101">
        <v>1.50407267159844</v>
      </c>
      <c r="BL73" s="101">
        <v>2.2622346014492698</v>
      </c>
      <c r="BM73" s="101">
        <v>4.4000000000000004</v>
      </c>
      <c r="BN73" s="101">
        <v>339.65</v>
      </c>
      <c r="BO73" s="101">
        <v>14.1520833333333</v>
      </c>
      <c r="BP73" s="101">
        <v>15.15</v>
      </c>
      <c r="BQ73" s="101">
        <v>13.32</v>
      </c>
      <c r="BR73" s="101">
        <v>0.58717436242061705</v>
      </c>
      <c r="BS73" s="101">
        <v>0.34477373188405802</v>
      </c>
      <c r="BT73" s="101">
        <v>1.83</v>
      </c>
      <c r="BU73" s="101">
        <v>21.84</v>
      </c>
      <c r="BV73" s="101">
        <v>0.91</v>
      </c>
      <c r="BW73" s="101">
        <v>0.96</v>
      </c>
      <c r="BX73" s="101">
        <v>0.81</v>
      </c>
      <c r="BY73" s="101">
        <v>5.4213747654839398E-2</v>
      </c>
      <c r="BZ73" s="101">
        <v>2.93913043478261E-3</v>
      </c>
      <c r="CA73" s="101">
        <v>0.15</v>
      </c>
      <c r="CB73" s="101">
        <v>24363.01</v>
      </c>
      <c r="CC73" s="101">
        <v>1015.12541666667</v>
      </c>
      <c r="CD73" s="101">
        <v>1017.33</v>
      </c>
      <c r="CE73" s="101">
        <v>1013.76</v>
      </c>
      <c r="CF73" s="101">
        <v>1.06129936426049</v>
      </c>
      <c r="CG73" s="101">
        <v>1.1263563405797301</v>
      </c>
      <c r="CH73" s="101">
        <v>3.57000000000005</v>
      </c>
      <c r="CI73" s="101">
        <v>32.33</v>
      </c>
      <c r="CJ73" s="101">
        <v>1.3470833333333301</v>
      </c>
      <c r="CK73" s="101">
        <v>2.84</v>
      </c>
      <c r="CL73" s="101">
        <v>0.15</v>
      </c>
      <c r="CM73" s="101">
        <v>0.87829122221191103</v>
      </c>
      <c r="CN73" s="101">
        <v>0.77139547101449302</v>
      </c>
      <c r="CO73" s="101">
        <v>2.69</v>
      </c>
      <c r="CP73" s="101">
        <v>60.53</v>
      </c>
      <c r="CQ73" s="101">
        <v>2.5220833333333301</v>
      </c>
      <c r="CR73" s="101">
        <v>5.13</v>
      </c>
      <c r="CS73" s="101">
        <v>0.17</v>
      </c>
      <c r="CT73" s="101">
        <v>1.6980883859995799</v>
      </c>
      <c r="CU73" s="101">
        <v>2.8835041666666701</v>
      </c>
      <c r="CV73" s="101">
        <v>4.96</v>
      </c>
      <c r="CW73" s="101">
        <v>6308</v>
      </c>
      <c r="CX73" s="101">
        <v>262.83333333333297</v>
      </c>
      <c r="CY73" s="101">
        <v>307</v>
      </c>
      <c r="CZ73" s="101">
        <v>163</v>
      </c>
      <c r="DA73" s="101">
        <v>41.334969579581497</v>
      </c>
      <c r="DB73" s="101">
        <v>1708.57971014493</v>
      </c>
      <c r="DC73" s="101">
        <v>144</v>
      </c>
      <c r="DD73" s="101">
        <v>19.850000000000001</v>
      </c>
      <c r="DE73" s="101">
        <v>0.82708333333333295</v>
      </c>
      <c r="DF73" s="101">
        <v>1</v>
      </c>
      <c r="DG73" s="101">
        <v>0.14000000000000001</v>
      </c>
      <c r="DH73" s="101">
        <v>0.31114765356473501</v>
      </c>
      <c r="DI73" s="101">
        <v>9.6812862318840606E-2</v>
      </c>
      <c r="DJ73" s="101">
        <v>0.86</v>
      </c>
      <c r="DK73" s="101">
        <v>28</v>
      </c>
      <c r="DL73" s="101">
        <v>1.1666666666666701</v>
      </c>
      <c r="DM73" s="101">
        <v>4</v>
      </c>
      <c r="DN73" s="101">
        <v>0</v>
      </c>
      <c r="DO73" s="101">
        <v>1.6061476099436001</v>
      </c>
      <c r="DP73" s="101">
        <v>2.5797101449275401</v>
      </c>
      <c r="DQ73" s="101">
        <v>4</v>
      </c>
      <c r="DR73" s="101">
        <v>271.17700000000002</v>
      </c>
      <c r="DS73" s="101">
        <v>11.2990416666667</v>
      </c>
      <c r="DT73" s="101">
        <v>16.088999999999999</v>
      </c>
      <c r="DU73" s="101">
        <v>3.012</v>
      </c>
      <c r="DV73" s="101">
        <v>4.8468572558987102</v>
      </c>
      <c r="DW73" s="101">
        <v>23.492025259058</v>
      </c>
      <c r="DX73" s="101">
        <v>13.077</v>
      </c>
      <c r="DY73" s="101">
        <f>AVERAGE(Total_Visitors_v3!B66:B72)</f>
        <v>2341.4285714285716</v>
      </c>
      <c r="DZ73" s="101">
        <f t="shared" si="4"/>
        <v>2587</v>
      </c>
      <c r="EA73" s="101">
        <f t="shared" si="2"/>
        <v>1242</v>
      </c>
    </row>
    <row r="74" spans="1:131">
      <c r="A74" s="97">
        <v>42077</v>
      </c>
      <c r="B74" s="103">
        <v>6547</v>
      </c>
      <c r="C74" s="98"/>
      <c r="D74" s="98"/>
      <c r="E74" s="101">
        <v>6</v>
      </c>
      <c r="F74" s="98">
        <v>1</v>
      </c>
      <c r="G74" s="101">
        <v>3</v>
      </c>
      <c r="H74" s="101" t="s">
        <v>24</v>
      </c>
      <c r="I74" s="98">
        <v>0</v>
      </c>
      <c r="J74" s="98">
        <v>1</v>
      </c>
      <c r="K74" s="98">
        <v>1</v>
      </c>
      <c r="L74" s="98">
        <v>0</v>
      </c>
      <c r="M74" s="98">
        <v>9</v>
      </c>
      <c r="N74" s="98">
        <v>19</v>
      </c>
      <c r="O74" s="98">
        <f t="shared" si="3"/>
        <v>10</v>
      </c>
      <c r="P74" s="98"/>
      <c r="Q74" s="98"/>
      <c r="R74" s="98"/>
      <c r="S74" s="98"/>
      <c r="T74" s="98"/>
      <c r="U74" s="98"/>
      <c r="V74" s="98"/>
      <c r="W74" s="98"/>
      <c r="X74" s="98"/>
      <c r="Y74" s="98"/>
      <c r="Z74" s="98"/>
      <c r="AA74" s="98"/>
      <c r="AB74" s="98"/>
      <c r="AC74" s="98"/>
      <c r="AD74" s="98"/>
      <c r="AE74" s="98"/>
      <c r="AF74" s="98"/>
      <c r="AG74" s="98"/>
      <c r="AH74" s="98"/>
      <c r="AI74" s="98"/>
      <c r="AJ74" s="98"/>
      <c r="AK74" s="98"/>
      <c r="AL74" s="98"/>
      <c r="AM74" s="98"/>
      <c r="AN74" s="98"/>
      <c r="AO74" s="98"/>
      <c r="AP74" s="98"/>
      <c r="AQ74" s="98"/>
      <c r="AR74" s="101">
        <v>100</v>
      </c>
      <c r="AS74" s="101">
        <v>0</v>
      </c>
      <c r="AT74" s="101">
        <v>0</v>
      </c>
      <c r="AU74" s="101">
        <v>0</v>
      </c>
      <c r="AV74" s="101">
        <v>0</v>
      </c>
      <c r="AW74" s="101">
        <v>0</v>
      </c>
      <c r="AX74" s="101">
        <v>0</v>
      </c>
      <c r="AY74" s="101">
        <v>0</v>
      </c>
      <c r="AZ74" s="101">
        <v>0</v>
      </c>
      <c r="BA74" s="101">
        <v>0</v>
      </c>
      <c r="BB74" s="101">
        <v>0</v>
      </c>
      <c r="BC74" s="101">
        <v>0</v>
      </c>
      <c r="BD74" s="101">
        <v>0</v>
      </c>
      <c r="BE74" s="101">
        <v>0</v>
      </c>
      <c r="BF74" s="101">
        <v>0</v>
      </c>
      <c r="BG74" s="101">
        <v>447.89</v>
      </c>
      <c r="BH74" s="101">
        <v>18.6620833333333</v>
      </c>
      <c r="BI74" s="101">
        <v>24.64</v>
      </c>
      <c r="BJ74" s="101">
        <v>13.81</v>
      </c>
      <c r="BK74" s="101">
        <v>3.7353609675600299</v>
      </c>
      <c r="BL74" s="101">
        <v>13.952921557971001</v>
      </c>
      <c r="BM74" s="101">
        <v>10.83</v>
      </c>
      <c r="BN74" s="101">
        <v>336.19</v>
      </c>
      <c r="BO74" s="101">
        <v>14.0079166666667</v>
      </c>
      <c r="BP74" s="101">
        <v>16.04</v>
      </c>
      <c r="BQ74" s="101">
        <v>12.1</v>
      </c>
      <c r="BR74" s="101">
        <v>1.28936445135028</v>
      </c>
      <c r="BS74" s="101">
        <v>1.6624606884058</v>
      </c>
      <c r="BT74" s="101">
        <v>3.94</v>
      </c>
      <c r="BU74" s="101">
        <v>18.239999999999998</v>
      </c>
      <c r="BV74" s="101">
        <v>0.76</v>
      </c>
      <c r="BW74" s="101">
        <v>0.93</v>
      </c>
      <c r="BX74" s="101">
        <v>0.54</v>
      </c>
      <c r="BY74" s="101">
        <v>0.151370550234386</v>
      </c>
      <c r="BZ74" s="101">
        <v>2.2913043478260901E-2</v>
      </c>
      <c r="CA74" s="101">
        <v>0.39</v>
      </c>
      <c r="CB74" s="101">
        <v>24439.73</v>
      </c>
      <c r="CC74" s="101">
        <v>1018.3220833333301</v>
      </c>
      <c r="CD74" s="101">
        <v>1021.1</v>
      </c>
      <c r="CE74" s="101">
        <v>1016.53</v>
      </c>
      <c r="CF74" s="101">
        <v>1.2961011070553701</v>
      </c>
      <c r="CG74" s="101">
        <v>1.67987807971016</v>
      </c>
      <c r="CH74" s="101">
        <v>4.57000000000005</v>
      </c>
      <c r="CI74" s="101">
        <v>28.77</v>
      </c>
      <c r="CJ74" s="101">
        <v>1.19875</v>
      </c>
      <c r="CK74" s="101">
        <v>2.48</v>
      </c>
      <c r="CL74" s="101">
        <v>0.1</v>
      </c>
      <c r="CM74" s="101">
        <v>0.71876895060083501</v>
      </c>
      <c r="CN74" s="101">
        <v>0.51662880434782599</v>
      </c>
      <c r="CO74" s="101">
        <v>2.38</v>
      </c>
      <c r="CP74" s="101">
        <v>55.04</v>
      </c>
      <c r="CQ74" s="101">
        <v>2.2933333333333299</v>
      </c>
      <c r="CR74" s="101">
        <v>4.76</v>
      </c>
      <c r="CS74" s="101">
        <v>0.14000000000000001</v>
      </c>
      <c r="CT74" s="101">
        <v>1.5521672552936401</v>
      </c>
      <c r="CU74" s="101">
        <v>2.4092231884058002</v>
      </c>
      <c r="CV74" s="101">
        <v>4.62</v>
      </c>
      <c r="CW74" s="101">
        <v>6229</v>
      </c>
      <c r="CX74" s="101">
        <v>259.54166666666703</v>
      </c>
      <c r="CY74" s="101">
        <v>357</v>
      </c>
      <c r="CZ74" s="101">
        <v>2</v>
      </c>
      <c r="DA74" s="101">
        <v>75.564529962183997</v>
      </c>
      <c r="DB74" s="101">
        <v>5709.9981884057997</v>
      </c>
      <c r="DC74" s="101">
        <v>355</v>
      </c>
      <c r="DD74" s="101">
        <v>7.68</v>
      </c>
      <c r="DE74" s="101">
        <v>0.32</v>
      </c>
      <c r="DF74" s="101">
        <v>0.53</v>
      </c>
      <c r="DG74" s="101">
        <v>0</v>
      </c>
      <c r="DH74" s="101">
        <v>0.113060199432215</v>
      </c>
      <c r="DI74" s="101">
        <v>1.27826086956522E-2</v>
      </c>
      <c r="DJ74" s="101">
        <v>0.53</v>
      </c>
      <c r="DK74" s="101">
        <v>40</v>
      </c>
      <c r="DL74" s="101">
        <v>1.6666666666666701</v>
      </c>
      <c r="DM74" s="101">
        <v>7</v>
      </c>
      <c r="DN74" s="101">
        <v>0</v>
      </c>
      <c r="DO74" s="101">
        <v>2.51373041110421</v>
      </c>
      <c r="DP74" s="101">
        <v>6.3188405797101401</v>
      </c>
      <c r="DQ74" s="101">
        <v>7</v>
      </c>
      <c r="DR74" s="101">
        <v>328.37700000000001</v>
      </c>
      <c r="DS74" s="101">
        <v>13.682375</v>
      </c>
      <c r="DT74" s="101">
        <v>16.088999999999999</v>
      </c>
      <c r="DU74" s="101">
        <v>1.1160000000000001</v>
      </c>
      <c r="DV74" s="101">
        <v>4.1251216246891698</v>
      </c>
      <c r="DW74" s="101">
        <v>17.016628418478302</v>
      </c>
      <c r="DX74" s="101">
        <v>14.973000000000001</v>
      </c>
      <c r="DY74" s="101">
        <f>AVERAGE(Total_Visitors_v3!B67:B73)</f>
        <v>2601.4285714285716</v>
      </c>
      <c r="DZ74" s="101">
        <f t="shared" si="4"/>
        <v>3062</v>
      </c>
      <c r="EA74" s="101">
        <f t="shared" ref="EA74:EA137" si="5">B67</f>
        <v>3167</v>
      </c>
    </row>
    <row r="75" spans="1:131">
      <c r="A75" s="97">
        <v>42078</v>
      </c>
      <c r="B75" s="103">
        <v>4932</v>
      </c>
      <c r="C75" s="98"/>
      <c r="D75" s="98"/>
      <c r="E75" s="101">
        <v>7</v>
      </c>
      <c r="F75" s="98">
        <v>1</v>
      </c>
      <c r="G75" s="101">
        <v>3</v>
      </c>
      <c r="H75" s="101" t="s">
        <v>24</v>
      </c>
      <c r="I75" s="98">
        <v>0</v>
      </c>
      <c r="J75" s="98">
        <v>1</v>
      </c>
      <c r="K75" s="98">
        <v>1</v>
      </c>
      <c r="L75" s="98">
        <v>0</v>
      </c>
      <c r="M75" s="98">
        <v>9</v>
      </c>
      <c r="N75" s="98">
        <v>19</v>
      </c>
      <c r="O75" s="98">
        <f t="shared" si="3"/>
        <v>10</v>
      </c>
      <c r="P75" s="98"/>
      <c r="Q75" s="98"/>
      <c r="R75" s="98"/>
      <c r="S75" s="98"/>
      <c r="T75" s="98"/>
      <c r="U75" s="98"/>
      <c r="V75" s="98"/>
      <c r="W75" s="98"/>
      <c r="X75" s="98"/>
      <c r="Y75" s="98"/>
      <c r="Z75" s="98"/>
      <c r="AA75" s="98"/>
      <c r="AB75" s="98"/>
      <c r="AC75" s="98"/>
      <c r="AD75" s="98"/>
      <c r="AE75" s="98"/>
      <c r="AF75" s="98"/>
      <c r="AG75" s="98"/>
      <c r="AH75" s="98"/>
      <c r="AI75" s="98"/>
      <c r="AJ75" s="98"/>
      <c r="AK75" s="98"/>
      <c r="AL75" s="98"/>
      <c r="AM75" s="98"/>
      <c r="AN75" s="98"/>
      <c r="AO75" s="98"/>
      <c r="AP75" s="98"/>
      <c r="AQ75" s="98"/>
      <c r="AR75" s="101">
        <v>56</v>
      </c>
      <c r="AS75" s="101">
        <v>0</v>
      </c>
      <c r="AT75" s="101">
        <v>0</v>
      </c>
      <c r="AU75" s="101">
        <v>0</v>
      </c>
      <c r="AV75" s="101">
        <v>0</v>
      </c>
      <c r="AW75" s="101">
        <v>0</v>
      </c>
      <c r="AX75" s="101">
        <v>0</v>
      </c>
      <c r="AY75" s="101">
        <v>0</v>
      </c>
      <c r="AZ75" s="101">
        <v>0</v>
      </c>
      <c r="BA75" s="101">
        <v>0</v>
      </c>
      <c r="BB75" s="101">
        <v>0</v>
      </c>
      <c r="BC75" s="101">
        <v>0</v>
      </c>
      <c r="BD75" s="101">
        <v>0</v>
      </c>
      <c r="BE75" s="101">
        <v>0</v>
      </c>
      <c r="BF75" s="101">
        <v>0</v>
      </c>
      <c r="BG75" s="101">
        <v>418.42</v>
      </c>
      <c r="BH75" s="101">
        <v>17.434166666666702</v>
      </c>
      <c r="BI75" s="101">
        <v>22.23</v>
      </c>
      <c r="BJ75" s="101">
        <v>13.55</v>
      </c>
      <c r="BK75" s="101">
        <v>2.9684821427598398</v>
      </c>
      <c r="BL75" s="101">
        <v>8.8118862318840598</v>
      </c>
      <c r="BM75" s="101">
        <v>8.68</v>
      </c>
      <c r="BN75" s="101">
        <v>311.81</v>
      </c>
      <c r="BO75" s="101">
        <v>12.9920833333333</v>
      </c>
      <c r="BP75" s="101">
        <v>14.1</v>
      </c>
      <c r="BQ75" s="101">
        <v>11.63</v>
      </c>
      <c r="BR75" s="101">
        <v>1.0562525190776899</v>
      </c>
      <c r="BS75" s="101">
        <v>1.1156693840579699</v>
      </c>
      <c r="BT75" s="101">
        <v>2.4700000000000002</v>
      </c>
      <c r="BU75" s="101">
        <v>18.21</v>
      </c>
      <c r="BV75" s="101">
        <v>0.75875000000000004</v>
      </c>
      <c r="BW75" s="101">
        <v>0.88</v>
      </c>
      <c r="BX75" s="101">
        <v>0.6</v>
      </c>
      <c r="BY75" s="101">
        <v>9.50200207736564E-2</v>
      </c>
      <c r="BZ75" s="101">
        <v>9.0288043478260905E-3</v>
      </c>
      <c r="CA75" s="101">
        <v>0.28000000000000003</v>
      </c>
      <c r="CB75" s="101">
        <v>24564.66</v>
      </c>
      <c r="CC75" s="101">
        <v>1023.5275</v>
      </c>
      <c r="CD75" s="101">
        <v>1024.81</v>
      </c>
      <c r="CE75" s="101">
        <v>1021.4</v>
      </c>
      <c r="CF75" s="101">
        <v>1.0093056158007601</v>
      </c>
      <c r="CG75" s="101">
        <v>1.0186978260869399</v>
      </c>
      <c r="CH75" s="101">
        <v>3.4099999999999699</v>
      </c>
      <c r="CI75" s="101">
        <v>18.829999999999998</v>
      </c>
      <c r="CJ75" s="101">
        <v>0.78458333333333297</v>
      </c>
      <c r="CK75" s="101">
        <v>2.0499999999999998</v>
      </c>
      <c r="CL75" s="101">
        <v>0.09</v>
      </c>
      <c r="CM75" s="101">
        <v>0.51999982580822002</v>
      </c>
      <c r="CN75" s="101">
        <v>0.27039981884058001</v>
      </c>
      <c r="CO75" s="101">
        <v>1.96</v>
      </c>
      <c r="CP75" s="101">
        <v>37.619999999999997</v>
      </c>
      <c r="CQ75" s="101">
        <v>1.5674999999999999</v>
      </c>
      <c r="CR75" s="101">
        <v>3.48</v>
      </c>
      <c r="CS75" s="101">
        <v>0.33</v>
      </c>
      <c r="CT75" s="101">
        <v>1.02731922137605</v>
      </c>
      <c r="CU75" s="101">
        <v>1.0553847826086999</v>
      </c>
      <c r="CV75" s="101">
        <v>3.15</v>
      </c>
      <c r="CW75" s="101">
        <v>4090</v>
      </c>
      <c r="CX75" s="101">
        <v>170.416666666667</v>
      </c>
      <c r="CY75" s="101">
        <v>359</v>
      </c>
      <c r="CZ75" s="101">
        <v>0</v>
      </c>
      <c r="DA75" s="101">
        <v>142.594870529936</v>
      </c>
      <c r="DB75" s="101">
        <v>20333.297101449301</v>
      </c>
      <c r="DC75" s="101">
        <v>359</v>
      </c>
      <c r="DD75" s="101">
        <v>10.87</v>
      </c>
      <c r="DE75" s="101">
        <v>0.45291666666666702</v>
      </c>
      <c r="DF75" s="101">
        <v>0.93</v>
      </c>
      <c r="DG75" s="101">
        <v>0</v>
      </c>
      <c r="DH75" s="101">
        <v>0.24617913531951999</v>
      </c>
      <c r="DI75" s="101">
        <v>6.0604166666666702E-2</v>
      </c>
      <c r="DJ75" s="101">
        <v>0.93</v>
      </c>
      <c r="DK75" s="101">
        <v>33</v>
      </c>
      <c r="DL75" s="101">
        <v>1.375</v>
      </c>
      <c r="DM75" s="101">
        <v>6</v>
      </c>
      <c r="DN75" s="101">
        <v>0</v>
      </c>
      <c r="DO75" s="101">
        <v>1.9959197509353701</v>
      </c>
      <c r="DP75" s="101">
        <v>3.98369565217391</v>
      </c>
      <c r="DQ75" s="101">
        <v>6</v>
      </c>
      <c r="DR75" s="101">
        <v>386.13600000000002</v>
      </c>
      <c r="DS75" s="101">
        <v>16.088999999999999</v>
      </c>
      <c r="DT75" s="101">
        <v>16.088999999999999</v>
      </c>
      <c r="DU75" s="101">
        <v>16.088999999999999</v>
      </c>
      <c r="DV75" s="101">
        <v>0</v>
      </c>
      <c r="DW75" s="101">
        <v>0</v>
      </c>
      <c r="DX75" s="101">
        <v>0</v>
      </c>
      <c r="DY75" s="101">
        <f>AVERAGE(Total_Visitors_v3!B68:B74)</f>
        <v>3084.2857142857142</v>
      </c>
      <c r="DZ75" s="101">
        <f t="shared" si="4"/>
        <v>6547</v>
      </c>
      <c r="EA75" s="101">
        <f t="shared" si="5"/>
        <v>2615</v>
      </c>
    </row>
    <row r="76" spans="1:131">
      <c r="A76" s="97">
        <v>42079</v>
      </c>
      <c r="B76" s="103">
        <v>4214</v>
      </c>
      <c r="C76" s="98"/>
      <c r="D76" s="98"/>
      <c r="E76" s="101">
        <v>1</v>
      </c>
      <c r="F76" s="98">
        <v>0</v>
      </c>
      <c r="G76" s="101">
        <v>3</v>
      </c>
      <c r="H76" s="101" t="s">
        <v>24</v>
      </c>
      <c r="I76" s="98">
        <v>0</v>
      </c>
      <c r="J76" s="98">
        <v>1</v>
      </c>
      <c r="K76" s="98">
        <v>1</v>
      </c>
      <c r="L76" s="98">
        <v>0</v>
      </c>
      <c r="M76" s="98">
        <v>9</v>
      </c>
      <c r="N76" s="98">
        <v>19</v>
      </c>
      <c r="O76" s="98">
        <f t="shared" si="3"/>
        <v>10</v>
      </c>
      <c r="P76" s="98"/>
      <c r="Q76" s="98"/>
      <c r="R76" s="98"/>
      <c r="S76" s="98"/>
      <c r="T76" s="98"/>
      <c r="U76" s="98"/>
      <c r="V76" s="98"/>
      <c r="W76" s="98"/>
      <c r="X76" s="98"/>
      <c r="Y76" s="98"/>
      <c r="Z76" s="98"/>
      <c r="AA76" s="98"/>
      <c r="AB76" s="98"/>
      <c r="AC76" s="98"/>
      <c r="AD76" s="98"/>
      <c r="AE76" s="98"/>
      <c r="AF76" s="98"/>
      <c r="AG76" s="98"/>
      <c r="AH76" s="98"/>
      <c r="AI76" s="98"/>
      <c r="AJ76" s="98"/>
      <c r="AK76" s="98"/>
      <c r="AL76" s="98"/>
      <c r="AM76" s="98"/>
      <c r="AN76" s="98"/>
      <c r="AO76" s="98"/>
      <c r="AP76" s="98"/>
      <c r="AQ76" s="98"/>
      <c r="AR76" s="101">
        <v>53</v>
      </c>
      <c r="AS76" s="101">
        <v>0</v>
      </c>
      <c r="AT76" s="101">
        <v>0</v>
      </c>
      <c r="AU76" s="101">
        <v>0</v>
      </c>
      <c r="AV76" s="101">
        <v>0</v>
      </c>
      <c r="AW76" s="101">
        <v>0</v>
      </c>
      <c r="AX76" s="101">
        <v>0</v>
      </c>
      <c r="AY76" s="101">
        <v>0</v>
      </c>
      <c r="AZ76" s="101">
        <v>0</v>
      </c>
      <c r="BA76" s="101">
        <v>0</v>
      </c>
      <c r="BB76" s="101">
        <v>0</v>
      </c>
      <c r="BC76" s="101">
        <v>0</v>
      </c>
      <c r="BD76" s="101">
        <v>0</v>
      </c>
      <c r="BE76" s="101">
        <v>0</v>
      </c>
      <c r="BF76" s="101">
        <v>0</v>
      </c>
      <c r="BG76" s="101">
        <v>454.47</v>
      </c>
      <c r="BH76" s="101">
        <v>18.936250000000001</v>
      </c>
      <c r="BI76" s="101">
        <v>23.78</v>
      </c>
      <c r="BJ76" s="101">
        <v>15.39</v>
      </c>
      <c r="BK76" s="101">
        <v>3.0647601686436001</v>
      </c>
      <c r="BL76" s="101">
        <v>9.3927548913043495</v>
      </c>
      <c r="BM76" s="101">
        <v>8.39</v>
      </c>
      <c r="BN76" s="101">
        <v>354.69</v>
      </c>
      <c r="BO76" s="101">
        <v>14.77875</v>
      </c>
      <c r="BP76" s="101">
        <v>15.76</v>
      </c>
      <c r="BQ76" s="101">
        <v>13.35</v>
      </c>
      <c r="BR76" s="101">
        <v>0.85091925995156703</v>
      </c>
      <c r="BS76" s="101">
        <v>0.72406358695652195</v>
      </c>
      <c r="BT76" s="101">
        <v>2.41</v>
      </c>
      <c r="BU76" s="101">
        <v>18.7</v>
      </c>
      <c r="BV76" s="101">
        <v>0.77916666666666701</v>
      </c>
      <c r="BW76" s="101">
        <v>0.91</v>
      </c>
      <c r="BX76" s="101">
        <v>0.57999999999999996</v>
      </c>
      <c r="BY76" s="101">
        <v>0.116055334128639</v>
      </c>
      <c r="BZ76" s="101">
        <v>1.34688405797101E-2</v>
      </c>
      <c r="CA76" s="101">
        <v>0.33</v>
      </c>
      <c r="CB76" s="101">
        <v>24550</v>
      </c>
      <c r="CC76" s="101">
        <v>1022.91666666667</v>
      </c>
      <c r="CD76" s="101">
        <v>1025.49</v>
      </c>
      <c r="CE76" s="101">
        <v>1021.03</v>
      </c>
      <c r="CF76" s="101">
        <v>1.4231980725194999</v>
      </c>
      <c r="CG76" s="101">
        <v>2.0254927536232299</v>
      </c>
      <c r="CH76" s="101">
        <v>4.4600000000000399</v>
      </c>
      <c r="CI76" s="101">
        <v>18.260000000000002</v>
      </c>
      <c r="CJ76" s="101">
        <v>0.76083333333333303</v>
      </c>
      <c r="CK76" s="101">
        <v>1.86</v>
      </c>
      <c r="CL76" s="101">
        <v>0.06</v>
      </c>
      <c r="CM76" s="101">
        <v>0.62539668570656304</v>
      </c>
      <c r="CN76" s="101">
        <v>0.39112101449275399</v>
      </c>
      <c r="CO76" s="101">
        <v>1.8</v>
      </c>
      <c r="CP76" s="101">
        <v>37.840000000000003</v>
      </c>
      <c r="CQ76" s="101">
        <v>1.57666666666667</v>
      </c>
      <c r="CR76" s="101">
        <v>3.61</v>
      </c>
      <c r="CS76" s="101">
        <v>0.2</v>
      </c>
      <c r="CT76" s="101">
        <v>1.1815673697573801</v>
      </c>
      <c r="CU76" s="101">
        <v>1.3961014492753601</v>
      </c>
      <c r="CV76" s="101">
        <v>3.41</v>
      </c>
      <c r="CW76" s="101">
        <v>2845</v>
      </c>
      <c r="CX76" s="101">
        <v>118.541666666667</v>
      </c>
      <c r="CY76" s="101">
        <v>356</v>
      </c>
      <c r="CZ76" s="101">
        <v>1</v>
      </c>
      <c r="DA76" s="101">
        <v>102.53948514837001</v>
      </c>
      <c r="DB76" s="101">
        <v>10514.346014492799</v>
      </c>
      <c r="DC76" s="101">
        <v>355</v>
      </c>
      <c r="DD76" s="101">
        <v>16.27</v>
      </c>
      <c r="DE76" s="101">
        <v>0.67791666666666694</v>
      </c>
      <c r="DF76" s="101">
        <v>1</v>
      </c>
      <c r="DG76" s="101">
        <v>0.16</v>
      </c>
      <c r="DH76" s="101">
        <v>0.28588503567551099</v>
      </c>
      <c r="DI76" s="101">
        <v>8.1730253623188406E-2</v>
      </c>
      <c r="DJ76" s="101">
        <v>0.84</v>
      </c>
      <c r="DK76" s="101">
        <v>28</v>
      </c>
      <c r="DL76" s="101">
        <v>1.1666666666666701</v>
      </c>
      <c r="DM76" s="101">
        <v>4</v>
      </c>
      <c r="DN76" s="101">
        <v>0</v>
      </c>
      <c r="DO76" s="101">
        <v>1.6061476099436001</v>
      </c>
      <c r="DP76" s="101">
        <v>2.5797101449275401</v>
      </c>
      <c r="DQ76" s="101">
        <v>4</v>
      </c>
      <c r="DR76" s="101">
        <v>381.755</v>
      </c>
      <c r="DS76" s="101">
        <v>15.906458333333299</v>
      </c>
      <c r="DT76" s="101">
        <v>16.088999999999999</v>
      </c>
      <c r="DU76" s="101">
        <v>14.766999999999999</v>
      </c>
      <c r="DV76" s="101">
        <v>0.361835295123487</v>
      </c>
      <c r="DW76" s="101">
        <v>0.13092478079710099</v>
      </c>
      <c r="DX76" s="101">
        <v>1.3220000000000001</v>
      </c>
      <c r="DY76" s="101">
        <f>AVERAGE(Total_Visitors_v3!B69:B75)</f>
        <v>3415.2857142857142</v>
      </c>
      <c r="DZ76" s="101">
        <f t="shared" si="4"/>
        <v>4932</v>
      </c>
      <c r="EA76" s="101">
        <f t="shared" si="5"/>
        <v>2150</v>
      </c>
    </row>
    <row r="77" spans="1:131">
      <c r="A77" s="97">
        <v>42080</v>
      </c>
      <c r="B77" s="103">
        <v>4279</v>
      </c>
      <c r="C77" s="98"/>
      <c r="D77" s="98"/>
      <c r="E77" s="101">
        <v>2</v>
      </c>
      <c r="F77" s="98">
        <v>0</v>
      </c>
      <c r="G77" s="101">
        <v>3</v>
      </c>
      <c r="H77" s="101" t="s">
        <v>24</v>
      </c>
      <c r="I77" s="98">
        <v>0</v>
      </c>
      <c r="J77" s="98">
        <v>1</v>
      </c>
      <c r="K77" s="98">
        <v>1</v>
      </c>
      <c r="L77" s="98">
        <v>0</v>
      </c>
      <c r="M77" s="98">
        <v>9</v>
      </c>
      <c r="N77" s="98">
        <v>19</v>
      </c>
      <c r="O77" s="98">
        <f t="shared" si="3"/>
        <v>10</v>
      </c>
      <c r="P77" s="98"/>
      <c r="Q77" s="98"/>
      <c r="R77" s="98"/>
      <c r="S77" s="98"/>
      <c r="T77" s="98"/>
      <c r="U77" s="98"/>
      <c r="V77" s="98"/>
      <c r="W77" s="98"/>
      <c r="X77" s="98"/>
      <c r="Y77" s="98"/>
      <c r="Z77" s="98"/>
      <c r="AA77" s="98"/>
      <c r="AB77" s="98"/>
      <c r="AC77" s="98"/>
      <c r="AD77" s="98"/>
      <c r="AE77" s="98"/>
      <c r="AF77" s="98"/>
      <c r="AG77" s="98"/>
      <c r="AH77" s="98"/>
      <c r="AI77" s="98"/>
      <c r="AJ77" s="98"/>
      <c r="AK77" s="98"/>
      <c r="AL77" s="98"/>
      <c r="AM77" s="98"/>
      <c r="AN77" s="98"/>
      <c r="AO77" s="98"/>
      <c r="AP77" s="98"/>
      <c r="AQ77" s="98"/>
      <c r="AR77" s="101">
        <v>58</v>
      </c>
      <c r="AS77" s="101">
        <v>0</v>
      </c>
      <c r="AT77" s="101">
        <v>0</v>
      </c>
      <c r="AU77" s="101">
        <v>0</v>
      </c>
      <c r="AV77" s="101">
        <v>0</v>
      </c>
      <c r="AW77" s="101">
        <v>0</v>
      </c>
      <c r="AX77" s="101">
        <v>0</v>
      </c>
      <c r="AY77" s="101">
        <v>0</v>
      </c>
      <c r="AZ77" s="101">
        <v>0</v>
      </c>
      <c r="BA77" s="101">
        <v>0</v>
      </c>
      <c r="BB77" s="101">
        <v>0</v>
      </c>
      <c r="BC77" s="101">
        <v>0</v>
      </c>
      <c r="BD77" s="101">
        <v>0</v>
      </c>
      <c r="BE77" s="101">
        <v>0</v>
      </c>
      <c r="BF77" s="101">
        <v>0</v>
      </c>
      <c r="BG77" s="101">
        <v>498.49</v>
      </c>
      <c r="BH77" s="101">
        <v>20.770416666666701</v>
      </c>
      <c r="BI77" s="101">
        <v>27.01</v>
      </c>
      <c r="BJ77" s="101">
        <v>16.55</v>
      </c>
      <c r="BK77" s="101">
        <v>3.5821507738601199</v>
      </c>
      <c r="BL77" s="101">
        <v>12.8318041666667</v>
      </c>
      <c r="BM77" s="101">
        <v>10.46</v>
      </c>
      <c r="BN77" s="101">
        <v>427.87</v>
      </c>
      <c r="BO77" s="101">
        <v>17.827916666666699</v>
      </c>
      <c r="BP77" s="101">
        <v>19.760000000000002</v>
      </c>
      <c r="BQ77" s="101">
        <v>14.95</v>
      </c>
      <c r="BR77" s="101">
        <v>1.75651081796361</v>
      </c>
      <c r="BS77" s="101">
        <v>3.0853302536231899</v>
      </c>
      <c r="BT77" s="101">
        <v>4.8099999999999996</v>
      </c>
      <c r="BU77" s="101">
        <v>20.2</v>
      </c>
      <c r="BV77" s="101">
        <v>0.84166666666666701</v>
      </c>
      <c r="BW77" s="101">
        <v>0.94</v>
      </c>
      <c r="BX77" s="101">
        <v>0.62</v>
      </c>
      <c r="BY77" s="101">
        <v>0.10365774228793501</v>
      </c>
      <c r="BZ77" s="101">
        <v>1.0744927536231901E-2</v>
      </c>
      <c r="CA77" s="101">
        <v>0.32</v>
      </c>
      <c r="CB77" s="101">
        <v>24480.94</v>
      </c>
      <c r="CC77" s="101">
        <v>1020.03916666667</v>
      </c>
      <c r="CD77" s="101">
        <v>1022.18</v>
      </c>
      <c r="CE77" s="101">
        <v>1018</v>
      </c>
      <c r="CF77" s="101">
        <v>1.4533467124766299</v>
      </c>
      <c r="CG77" s="101">
        <v>2.1122166666666402</v>
      </c>
      <c r="CH77" s="101">
        <v>4.17999999999995</v>
      </c>
      <c r="CI77" s="101">
        <v>17.87</v>
      </c>
      <c r="CJ77" s="101">
        <v>0.74458333333333304</v>
      </c>
      <c r="CK77" s="101">
        <v>1.62</v>
      </c>
      <c r="CL77" s="101">
        <v>0</v>
      </c>
      <c r="CM77" s="101">
        <v>0.55850716523889699</v>
      </c>
      <c r="CN77" s="101">
        <v>0.31193025362318799</v>
      </c>
      <c r="CO77" s="101">
        <v>1.62</v>
      </c>
      <c r="CP77" s="101">
        <v>38.79</v>
      </c>
      <c r="CQ77" s="101">
        <v>1.61625</v>
      </c>
      <c r="CR77" s="101">
        <v>3.4</v>
      </c>
      <c r="CS77" s="101">
        <v>0.02</v>
      </c>
      <c r="CT77" s="101">
        <v>1.1827448271233101</v>
      </c>
      <c r="CU77" s="101">
        <v>1.39888532608696</v>
      </c>
      <c r="CV77" s="101">
        <v>3.38</v>
      </c>
      <c r="CW77" s="101">
        <v>5029</v>
      </c>
      <c r="CX77" s="101">
        <v>209.541666666667</v>
      </c>
      <c r="CY77" s="101">
        <v>322</v>
      </c>
      <c r="CZ77" s="101">
        <v>80</v>
      </c>
      <c r="DA77" s="101">
        <v>58.655945372453402</v>
      </c>
      <c r="DB77" s="101">
        <v>3440.5199275362302</v>
      </c>
      <c r="DC77" s="101">
        <v>242</v>
      </c>
      <c r="DD77" s="101">
        <v>14.53</v>
      </c>
      <c r="DE77" s="101">
        <v>0.60541666666666705</v>
      </c>
      <c r="DF77" s="101">
        <v>1</v>
      </c>
      <c r="DG77" s="101">
        <v>0.25</v>
      </c>
      <c r="DH77" s="101">
        <v>0.25695506571597598</v>
      </c>
      <c r="DI77" s="101">
        <v>6.6025905797101506E-2</v>
      </c>
      <c r="DJ77" s="101">
        <v>0.75</v>
      </c>
      <c r="DK77" s="101">
        <v>33</v>
      </c>
      <c r="DL77" s="101">
        <v>1.375</v>
      </c>
      <c r="DM77" s="101">
        <v>6</v>
      </c>
      <c r="DN77" s="101">
        <v>0</v>
      </c>
      <c r="DO77" s="101">
        <v>1.9959197509353701</v>
      </c>
      <c r="DP77" s="101">
        <v>3.98369565217391</v>
      </c>
      <c r="DQ77" s="101">
        <v>6</v>
      </c>
      <c r="DR77" s="101">
        <v>289.95400000000001</v>
      </c>
      <c r="DS77" s="101">
        <v>12.0814166666667</v>
      </c>
      <c r="DT77" s="101">
        <v>16.088999999999999</v>
      </c>
      <c r="DU77" s="101">
        <v>0.89800000000000002</v>
      </c>
      <c r="DV77" s="101">
        <v>4.6532225571819197</v>
      </c>
      <c r="DW77" s="101">
        <v>21.652480166666699</v>
      </c>
      <c r="DX77" s="101">
        <v>15.191000000000001</v>
      </c>
      <c r="DY77" s="101">
        <f>AVERAGE(Total_Visitors_v3!B70:B76)</f>
        <v>3710.1428571428573</v>
      </c>
      <c r="DZ77" s="101">
        <f t="shared" si="4"/>
        <v>4214</v>
      </c>
      <c r="EA77" s="101">
        <f t="shared" si="5"/>
        <v>2353</v>
      </c>
    </row>
    <row r="78" spans="1:131">
      <c r="A78" s="97">
        <v>42081</v>
      </c>
      <c r="B78" s="103">
        <v>4782</v>
      </c>
      <c r="C78" s="98"/>
      <c r="D78" s="98"/>
      <c r="E78" s="101">
        <v>3</v>
      </c>
      <c r="F78" s="98">
        <v>0</v>
      </c>
      <c r="G78" s="101">
        <v>3</v>
      </c>
      <c r="H78" s="101" t="s">
        <v>24</v>
      </c>
      <c r="I78" s="98">
        <v>0</v>
      </c>
      <c r="J78" s="98">
        <v>1</v>
      </c>
      <c r="K78" s="98">
        <v>1</v>
      </c>
      <c r="L78" s="98">
        <v>0</v>
      </c>
      <c r="M78" s="98">
        <v>9</v>
      </c>
      <c r="N78" s="98">
        <v>19</v>
      </c>
      <c r="O78" s="98">
        <f t="shared" si="3"/>
        <v>10</v>
      </c>
      <c r="P78" s="98"/>
      <c r="Q78" s="98"/>
      <c r="R78" s="98"/>
      <c r="S78" s="98"/>
      <c r="T78" s="98"/>
      <c r="U78" s="98"/>
      <c r="V78" s="98"/>
      <c r="W78" s="98"/>
      <c r="X78" s="98"/>
      <c r="Y78" s="98"/>
      <c r="Z78" s="98"/>
      <c r="AA78" s="98"/>
      <c r="AB78" s="98"/>
      <c r="AC78" s="98"/>
      <c r="AD78" s="98"/>
      <c r="AE78" s="98"/>
      <c r="AF78" s="98"/>
      <c r="AG78" s="98"/>
      <c r="AH78" s="98"/>
      <c r="AI78" s="98"/>
      <c r="AJ78" s="98"/>
      <c r="AK78" s="98"/>
      <c r="AL78" s="98"/>
      <c r="AM78" s="98"/>
      <c r="AN78" s="98"/>
      <c r="AO78" s="98"/>
      <c r="AP78" s="98"/>
      <c r="AQ78" s="98"/>
      <c r="AR78" s="101">
        <v>53</v>
      </c>
      <c r="AS78" s="101">
        <v>3.2208999999999999</v>
      </c>
      <c r="AT78" s="101">
        <v>0.13420416666666701</v>
      </c>
      <c r="AU78" s="101">
        <v>1.2314000000000001</v>
      </c>
      <c r="AV78" s="101">
        <v>0</v>
      </c>
      <c r="AW78" s="101">
        <v>0.341969311462131</v>
      </c>
      <c r="AX78" s="101">
        <v>0.11694300998188401</v>
      </c>
      <c r="AY78" s="101">
        <v>1.2314000000000001</v>
      </c>
      <c r="AZ78" s="101">
        <v>4.1399999999999997</v>
      </c>
      <c r="BA78" s="101">
        <v>0.17249999999999999</v>
      </c>
      <c r="BB78" s="101">
        <v>1</v>
      </c>
      <c r="BC78" s="101">
        <v>0</v>
      </c>
      <c r="BD78" s="101">
        <v>0.36582545136931799</v>
      </c>
      <c r="BE78" s="101">
        <v>0.13382826086956501</v>
      </c>
      <c r="BF78" s="101">
        <v>1</v>
      </c>
      <c r="BG78" s="101">
        <v>493.37</v>
      </c>
      <c r="BH78" s="101">
        <v>20.557083333333299</v>
      </c>
      <c r="BI78" s="101">
        <v>25.66</v>
      </c>
      <c r="BJ78" s="101">
        <v>18.29</v>
      </c>
      <c r="BK78" s="101">
        <v>2.4399830348067799</v>
      </c>
      <c r="BL78" s="101">
        <v>5.9535172101449296</v>
      </c>
      <c r="BM78" s="101">
        <v>7.37</v>
      </c>
      <c r="BN78" s="101">
        <v>438.63</v>
      </c>
      <c r="BO78" s="101">
        <v>18.276250000000001</v>
      </c>
      <c r="BP78" s="101">
        <v>19.39</v>
      </c>
      <c r="BQ78" s="101">
        <v>17.14</v>
      </c>
      <c r="BR78" s="101">
        <v>0.55251844352454205</v>
      </c>
      <c r="BS78" s="101">
        <v>0.30527663043478198</v>
      </c>
      <c r="BT78" s="101">
        <v>2.25</v>
      </c>
      <c r="BU78" s="101">
        <v>20.97</v>
      </c>
      <c r="BV78" s="101">
        <v>0.87375000000000003</v>
      </c>
      <c r="BW78" s="101">
        <v>0.96</v>
      </c>
      <c r="BX78" s="101">
        <v>0.66</v>
      </c>
      <c r="BY78" s="101">
        <v>9.8458223318981505E-2</v>
      </c>
      <c r="BZ78" s="101">
        <v>9.6940217391304293E-3</v>
      </c>
      <c r="CA78" s="101">
        <v>0.3</v>
      </c>
      <c r="CB78" s="101">
        <v>24395.66</v>
      </c>
      <c r="CC78" s="101">
        <v>1016.48583333333</v>
      </c>
      <c r="CD78" s="101">
        <v>1018.77</v>
      </c>
      <c r="CE78" s="101">
        <v>1014.06</v>
      </c>
      <c r="CF78" s="101">
        <v>1.5146470866513699</v>
      </c>
      <c r="CG78" s="101">
        <v>2.2941557971014701</v>
      </c>
      <c r="CH78" s="101">
        <v>4.7100000000000399</v>
      </c>
      <c r="CI78" s="101">
        <v>27.45</v>
      </c>
      <c r="CJ78" s="101">
        <v>1.14375</v>
      </c>
      <c r="CK78" s="101">
        <v>2.36</v>
      </c>
      <c r="CL78" s="101">
        <v>0.2</v>
      </c>
      <c r="CM78" s="101">
        <v>0.58338452156360798</v>
      </c>
      <c r="CN78" s="101">
        <v>0.34033750000000002</v>
      </c>
      <c r="CO78" s="101">
        <v>2.16</v>
      </c>
      <c r="CP78" s="101">
        <v>56.3</v>
      </c>
      <c r="CQ78" s="101">
        <v>2.3458333333333301</v>
      </c>
      <c r="CR78" s="101">
        <v>4.08</v>
      </c>
      <c r="CS78" s="101">
        <v>0.47</v>
      </c>
      <c r="CT78" s="101">
        <v>1.0793110389691101</v>
      </c>
      <c r="CU78" s="101">
        <v>1.1649123188405801</v>
      </c>
      <c r="CV78" s="101">
        <v>3.61</v>
      </c>
      <c r="CW78" s="101">
        <v>5029</v>
      </c>
      <c r="CX78" s="101">
        <v>209.541666666667</v>
      </c>
      <c r="CY78" s="101">
        <v>322</v>
      </c>
      <c r="CZ78" s="101">
        <v>80</v>
      </c>
      <c r="DA78" s="101">
        <v>58.655945372453402</v>
      </c>
      <c r="DB78" s="101">
        <v>3440.5199275362302</v>
      </c>
      <c r="DC78" s="101">
        <v>242</v>
      </c>
      <c r="DD78" s="101">
        <v>20.41</v>
      </c>
      <c r="DE78" s="101">
        <v>0.85041666666666704</v>
      </c>
      <c r="DF78" s="101">
        <v>1</v>
      </c>
      <c r="DG78" s="101">
        <v>0.32</v>
      </c>
      <c r="DH78" s="101">
        <v>0.178434719926819</v>
      </c>
      <c r="DI78" s="101">
        <v>3.1838949275362301E-2</v>
      </c>
      <c r="DJ78" s="101">
        <v>0.68</v>
      </c>
      <c r="DK78" s="101">
        <v>35</v>
      </c>
      <c r="DL78" s="101">
        <v>1.4583333333333299</v>
      </c>
      <c r="DM78" s="101">
        <v>7</v>
      </c>
      <c r="DN78" s="101">
        <v>0</v>
      </c>
      <c r="DO78" s="101">
        <v>2.2062986251159198</v>
      </c>
      <c r="DP78" s="101">
        <v>4.8677536231884098</v>
      </c>
      <c r="DQ78" s="101">
        <v>7</v>
      </c>
      <c r="DR78" s="101">
        <v>256.83300000000003</v>
      </c>
      <c r="DS78" s="101">
        <v>10.701375000000001</v>
      </c>
      <c r="DT78" s="101">
        <v>16.088999999999999</v>
      </c>
      <c r="DU78" s="101">
        <v>1.2290000000000001</v>
      </c>
      <c r="DV78" s="101">
        <v>5.9488388623144397</v>
      </c>
      <c r="DW78" s="101">
        <v>35.388683809782599</v>
      </c>
      <c r="DX78" s="101">
        <v>14.86</v>
      </c>
      <c r="DY78" s="101">
        <f>AVERAGE(Total_Visitors_v3!B71:B77)</f>
        <v>3985.2857142857142</v>
      </c>
      <c r="DZ78" s="101">
        <f t="shared" si="4"/>
        <v>4279</v>
      </c>
      <c r="EA78" s="101">
        <f t="shared" si="5"/>
        <v>2276</v>
      </c>
    </row>
    <row r="79" spans="1:131">
      <c r="A79" s="97">
        <v>42082</v>
      </c>
      <c r="B79" s="103">
        <v>4331</v>
      </c>
      <c r="C79" s="98"/>
      <c r="D79" s="98"/>
      <c r="E79" s="101">
        <v>4</v>
      </c>
      <c r="F79" s="98">
        <v>0</v>
      </c>
      <c r="G79" s="101">
        <v>3</v>
      </c>
      <c r="H79" s="101" t="s">
        <v>24</v>
      </c>
      <c r="I79" s="98">
        <v>0</v>
      </c>
      <c r="J79" s="98">
        <v>1</v>
      </c>
      <c r="K79" s="98">
        <v>1</v>
      </c>
      <c r="L79" s="98">
        <v>0</v>
      </c>
      <c r="M79" s="98">
        <v>9</v>
      </c>
      <c r="N79" s="98">
        <v>19</v>
      </c>
      <c r="O79" s="98">
        <f t="shared" si="3"/>
        <v>10</v>
      </c>
      <c r="P79" s="98"/>
      <c r="Q79" s="98"/>
      <c r="R79" s="98"/>
      <c r="S79" s="98"/>
      <c r="T79" s="98"/>
      <c r="U79" s="98"/>
      <c r="V79" s="98"/>
      <c r="W79" s="98"/>
      <c r="X79" s="98"/>
      <c r="Y79" s="98"/>
      <c r="Z79" s="98"/>
      <c r="AA79" s="98"/>
      <c r="AB79" s="98"/>
      <c r="AC79" s="98"/>
      <c r="AD79" s="98"/>
      <c r="AE79" s="98"/>
      <c r="AF79" s="98"/>
      <c r="AG79" s="98"/>
      <c r="AH79" s="98"/>
      <c r="AI79" s="98"/>
      <c r="AJ79" s="98"/>
      <c r="AK79" s="98"/>
      <c r="AL79" s="98"/>
      <c r="AM79" s="98"/>
      <c r="AN79" s="98"/>
      <c r="AO79" s="98"/>
      <c r="AP79" s="98"/>
      <c r="AQ79" s="98"/>
      <c r="AR79" s="101">
        <v>43</v>
      </c>
      <c r="AS79" s="101">
        <v>0</v>
      </c>
      <c r="AT79" s="101">
        <v>0</v>
      </c>
      <c r="AU79" s="101">
        <v>0</v>
      </c>
      <c r="AV79" s="101">
        <v>0</v>
      </c>
      <c r="AW79" s="101">
        <v>0</v>
      </c>
      <c r="AX79" s="101">
        <v>0</v>
      </c>
      <c r="AY79" s="101">
        <v>0</v>
      </c>
      <c r="AZ79" s="101">
        <v>0</v>
      </c>
      <c r="BA79" s="101">
        <v>0</v>
      </c>
      <c r="BB79" s="101">
        <v>0</v>
      </c>
      <c r="BC79" s="101">
        <v>0</v>
      </c>
      <c r="BD79" s="101">
        <v>0</v>
      </c>
      <c r="BE79" s="101">
        <v>0</v>
      </c>
      <c r="BF79" s="101">
        <v>0</v>
      </c>
      <c r="BG79" s="101">
        <v>517.23</v>
      </c>
      <c r="BH79" s="101">
        <v>21.55125</v>
      </c>
      <c r="BI79" s="101">
        <v>25.47</v>
      </c>
      <c r="BJ79" s="101">
        <v>19.66</v>
      </c>
      <c r="BK79" s="101">
        <v>2.04025001132108</v>
      </c>
      <c r="BL79" s="101">
        <v>4.1626201086956502</v>
      </c>
      <c r="BM79" s="101">
        <v>5.81</v>
      </c>
      <c r="BN79" s="101">
        <v>468.07</v>
      </c>
      <c r="BO79" s="101">
        <v>19.5029166666667</v>
      </c>
      <c r="BP79" s="101">
        <v>20.72</v>
      </c>
      <c r="BQ79" s="101">
        <v>18.670000000000002</v>
      </c>
      <c r="BR79" s="101">
        <v>0.70431267245429396</v>
      </c>
      <c r="BS79" s="101">
        <v>0.49605634057970999</v>
      </c>
      <c r="BT79" s="101">
        <v>2.0499999999999998</v>
      </c>
      <c r="BU79" s="101">
        <v>21.22</v>
      </c>
      <c r="BV79" s="101">
        <v>0.88416666666666699</v>
      </c>
      <c r="BW79" s="101">
        <v>0.95</v>
      </c>
      <c r="BX79" s="101">
        <v>0.75</v>
      </c>
      <c r="BY79" s="101">
        <v>7.1985304458417207E-2</v>
      </c>
      <c r="BZ79" s="101">
        <v>5.1818840579710103E-3</v>
      </c>
      <c r="CA79" s="101">
        <v>0.2</v>
      </c>
      <c r="CB79" s="101">
        <v>24369.52</v>
      </c>
      <c r="CC79" s="101">
        <v>1015.3966666666699</v>
      </c>
      <c r="CD79" s="101">
        <v>1016.79</v>
      </c>
      <c r="CE79" s="101">
        <v>1013.77</v>
      </c>
      <c r="CF79" s="101">
        <v>0.90418671920593796</v>
      </c>
      <c r="CG79" s="101">
        <v>0.81755362318839697</v>
      </c>
      <c r="CH79" s="101">
        <v>3.01999999999998</v>
      </c>
      <c r="CI79" s="101">
        <v>27.67</v>
      </c>
      <c r="CJ79" s="101">
        <v>1.1529166666666699</v>
      </c>
      <c r="CK79" s="101">
        <v>2.8</v>
      </c>
      <c r="CL79" s="101">
        <v>0.33</v>
      </c>
      <c r="CM79" s="101">
        <v>0.67703624696920395</v>
      </c>
      <c r="CN79" s="101">
        <v>0.45837807971014499</v>
      </c>
      <c r="CO79" s="101">
        <v>2.4700000000000002</v>
      </c>
      <c r="CP79" s="101">
        <v>55.5</v>
      </c>
      <c r="CQ79" s="101">
        <v>2.3125</v>
      </c>
      <c r="CR79" s="101">
        <v>5.26</v>
      </c>
      <c r="CS79" s="101">
        <v>0.66</v>
      </c>
      <c r="CT79" s="101">
        <v>1.20574800885988</v>
      </c>
      <c r="CU79" s="101">
        <v>1.4538282608695701</v>
      </c>
      <c r="CV79" s="101">
        <v>4.5999999999999996</v>
      </c>
      <c r="CW79" s="101">
        <v>3967</v>
      </c>
      <c r="CX79" s="101">
        <v>165.291666666667</v>
      </c>
      <c r="CY79" s="101">
        <v>197</v>
      </c>
      <c r="CZ79" s="101">
        <v>145</v>
      </c>
      <c r="DA79" s="101">
        <v>14.453761859255099</v>
      </c>
      <c r="DB79" s="101">
        <v>208.911231884058</v>
      </c>
      <c r="DC79" s="101">
        <v>52</v>
      </c>
      <c r="DD79" s="101">
        <v>21.22</v>
      </c>
      <c r="DE79" s="101">
        <v>0.88416666666666699</v>
      </c>
      <c r="DF79" s="101">
        <v>1</v>
      </c>
      <c r="DG79" s="101">
        <v>0.43</v>
      </c>
      <c r="DH79" s="101">
        <v>0.180287612409743</v>
      </c>
      <c r="DI79" s="101">
        <v>3.25036231884058E-2</v>
      </c>
      <c r="DJ79" s="101">
        <v>0.56999999999999995</v>
      </c>
      <c r="DK79" s="101">
        <v>29</v>
      </c>
      <c r="DL79" s="101">
        <v>1.2083333333333299</v>
      </c>
      <c r="DM79" s="101">
        <v>5</v>
      </c>
      <c r="DN79" s="101">
        <v>0</v>
      </c>
      <c r="DO79" s="101">
        <v>1.6934443076725001</v>
      </c>
      <c r="DP79" s="101">
        <v>2.8677536231884102</v>
      </c>
      <c r="DQ79" s="101">
        <v>5</v>
      </c>
      <c r="DR79" s="101">
        <v>265.95699999999999</v>
      </c>
      <c r="DS79" s="101">
        <v>11.0815416666667</v>
      </c>
      <c r="DT79" s="101">
        <v>15.817</v>
      </c>
      <c r="DU79" s="101">
        <v>4.149</v>
      </c>
      <c r="DV79" s="101">
        <v>3.47501296812302</v>
      </c>
      <c r="DW79" s="101">
        <v>12.0757151286232</v>
      </c>
      <c r="DX79" s="101">
        <v>11.667999999999999</v>
      </c>
      <c r="DY79" s="101">
        <f>AVERAGE(Total_Visitors_v3!B72:B78)</f>
        <v>4343.2857142857147</v>
      </c>
      <c r="DZ79" s="101">
        <f t="shared" si="4"/>
        <v>4782</v>
      </c>
      <c r="EA79" s="101">
        <f t="shared" si="5"/>
        <v>2587</v>
      </c>
    </row>
    <row r="80" spans="1:131">
      <c r="A80" s="97">
        <v>42083</v>
      </c>
      <c r="B80" s="103">
        <v>5260</v>
      </c>
      <c r="C80" s="98"/>
      <c r="D80" s="98"/>
      <c r="E80" s="101">
        <v>5</v>
      </c>
      <c r="F80" s="98">
        <v>0</v>
      </c>
      <c r="G80" s="101">
        <v>3</v>
      </c>
      <c r="H80" s="101" t="s">
        <v>24</v>
      </c>
      <c r="I80" s="98">
        <v>0</v>
      </c>
      <c r="J80" s="98">
        <v>1</v>
      </c>
      <c r="K80" s="98">
        <v>1</v>
      </c>
      <c r="L80" s="98">
        <v>0</v>
      </c>
      <c r="M80" s="98">
        <v>9</v>
      </c>
      <c r="N80" s="98">
        <v>19</v>
      </c>
      <c r="O80" s="98">
        <f t="shared" si="3"/>
        <v>10</v>
      </c>
      <c r="P80" s="98"/>
      <c r="Q80" s="98"/>
      <c r="R80" s="98"/>
      <c r="S80" s="98"/>
      <c r="T80" s="98"/>
      <c r="U80" s="98"/>
      <c r="V80" s="98"/>
      <c r="W80" s="98"/>
      <c r="X80" s="98"/>
      <c r="Y80" s="98"/>
      <c r="Z80" s="98"/>
      <c r="AA80" s="98"/>
      <c r="AB80" s="98"/>
      <c r="AC80" s="98"/>
      <c r="AD80" s="98"/>
      <c r="AE80" s="98"/>
      <c r="AF80" s="98"/>
      <c r="AG80" s="98"/>
      <c r="AH80" s="98"/>
      <c r="AI80" s="98"/>
      <c r="AJ80" s="98"/>
      <c r="AK80" s="98"/>
      <c r="AL80" s="98"/>
      <c r="AM80" s="98"/>
      <c r="AN80" s="98"/>
      <c r="AO80" s="98"/>
      <c r="AP80" s="98"/>
      <c r="AQ80" s="98"/>
      <c r="AR80" s="101">
        <v>66</v>
      </c>
      <c r="AS80" s="101">
        <v>0</v>
      </c>
      <c r="AT80" s="101">
        <v>0</v>
      </c>
      <c r="AU80" s="101">
        <v>0</v>
      </c>
      <c r="AV80" s="101">
        <v>0</v>
      </c>
      <c r="AW80" s="101">
        <v>0</v>
      </c>
      <c r="AX80" s="101">
        <v>0</v>
      </c>
      <c r="AY80" s="101">
        <v>0</v>
      </c>
      <c r="AZ80" s="101">
        <v>0</v>
      </c>
      <c r="BA80" s="101">
        <v>0</v>
      </c>
      <c r="BB80" s="101">
        <v>0</v>
      </c>
      <c r="BC80" s="101">
        <v>0</v>
      </c>
      <c r="BD80" s="101">
        <v>0</v>
      </c>
      <c r="BE80" s="101">
        <v>0</v>
      </c>
      <c r="BF80" s="101">
        <v>0</v>
      </c>
      <c r="BG80" s="101">
        <v>542.77</v>
      </c>
      <c r="BH80" s="101">
        <v>22.6154166666667</v>
      </c>
      <c r="BI80" s="101">
        <v>26.63</v>
      </c>
      <c r="BJ80" s="101">
        <v>20.18</v>
      </c>
      <c r="BK80" s="101">
        <v>2.3421023242167398</v>
      </c>
      <c r="BL80" s="101">
        <v>5.4854432971014502</v>
      </c>
      <c r="BM80" s="101">
        <v>6.45</v>
      </c>
      <c r="BN80" s="101">
        <v>481.31</v>
      </c>
      <c r="BO80" s="101">
        <v>20.054583333333301</v>
      </c>
      <c r="BP80" s="101">
        <v>20.76</v>
      </c>
      <c r="BQ80" s="101">
        <v>19.3</v>
      </c>
      <c r="BR80" s="101">
        <v>0.49285308832010699</v>
      </c>
      <c r="BS80" s="101">
        <v>0.242904166666667</v>
      </c>
      <c r="BT80" s="101">
        <v>1.46</v>
      </c>
      <c r="BU80" s="101">
        <v>20.69</v>
      </c>
      <c r="BV80" s="101">
        <v>0.86208333333333298</v>
      </c>
      <c r="BW80" s="101">
        <v>0.95</v>
      </c>
      <c r="BX80" s="101">
        <v>0.68</v>
      </c>
      <c r="BY80" s="101">
        <v>9.9037944711881098E-2</v>
      </c>
      <c r="BZ80" s="101">
        <v>9.80851449275362E-3</v>
      </c>
      <c r="CA80" s="101">
        <v>0.27</v>
      </c>
      <c r="CB80" s="101">
        <v>24430.22</v>
      </c>
      <c r="CC80" s="101">
        <v>1017.92583333333</v>
      </c>
      <c r="CD80" s="101">
        <v>1019.86</v>
      </c>
      <c r="CE80" s="101">
        <v>1016.14</v>
      </c>
      <c r="CF80" s="101">
        <v>1.18555405013736</v>
      </c>
      <c r="CG80" s="101">
        <v>1.4055384057970901</v>
      </c>
      <c r="CH80" s="101">
        <v>3.7200000000000299</v>
      </c>
      <c r="CI80" s="101">
        <v>25.86</v>
      </c>
      <c r="CJ80" s="101">
        <v>1.0774999999999999</v>
      </c>
      <c r="CK80" s="101">
        <v>2.79</v>
      </c>
      <c r="CL80" s="101">
        <v>0.16</v>
      </c>
      <c r="CM80" s="101">
        <v>0.824548624874609</v>
      </c>
      <c r="CN80" s="101">
        <v>0.67988043478260896</v>
      </c>
      <c r="CO80" s="101">
        <v>2.63</v>
      </c>
      <c r="CP80" s="101">
        <v>54.35</v>
      </c>
      <c r="CQ80" s="101">
        <v>2.2645833333333298</v>
      </c>
      <c r="CR80" s="101">
        <v>5.18</v>
      </c>
      <c r="CS80" s="101">
        <v>0.5</v>
      </c>
      <c r="CT80" s="101">
        <v>1.50276839942782</v>
      </c>
      <c r="CU80" s="101">
        <v>2.25831286231884</v>
      </c>
      <c r="CV80" s="101">
        <v>4.68</v>
      </c>
      <c r="CW80" s="101">
        <v>3748</v>
      </c>
      <c r="CX80" s="101">
        <v>156.166666666667</v>
      </c>
      <c r="CY80" s="101">
        <v>201</v>
      </c>
      <c r="CZ80" s="101">
        <v>105</v>
      </c>
      <c r="DA80" s="101">
        <v>22.524704633814402</v>
      </c>
      <c r="DB80" s="101">
        <v>507.36231884057997</v>
      </c>
      <c r="DC80" s="101">
        <v>96</v>
      </c>
      <c r="DD80" s="101">
        <v>21.16</v>
      </c>
      <c r="DE80" s="101">
        <v>0.88166666666666704</v>
      </c>
      <c r="DF80" s="101">
        <v>1</v>
      </c>
      <c r="DG80" s="101">
        <v>0.6</v>
      </c>
      <c r="DH80" s="101">
        <v>0.12767712902224199</v>
      </c>
      <c r="DI80" s="101">
        <v>1.6301449275362302E-2</v>
      </c>
      <c r="DJ80" s="101">
        <v>0.4</v>
      </c>
      <c r="DK80" s="101">
        <v>32</v>
      </c>
      <c r="DL80" s="101">
        <v>1.3333333333333299</v>
      </c>
      <c r="DM80" s="101">
        <v>5</v>
      </c>
      <c r="DN80" s="101">
        <v>0</v>
      </c>
      <c r="DO80" s="101">
        <v>1.9034674690672</v>
      </c>
      <c r="DP80" s="101">
        <v>3.6231884057971002</v>
      </c>
      <c r="DQ80" s="101">
        <v>5</v>
      </c>
      <c r="DR80" s="101">
        <v>270.66399999999999</v>
      </c>
      <c r="DS80" s="101">
        <v>11.2776666666667</v>
      </c>
      <c r="DT80" s="101">
        <v>16.088999999999999</v>
      </c>
      <c r="DU80" s="101">
        <v>1.742</v>
      </c>
      <c r="DV80" s="101">
        <v>4.9551165007728999</v>
      </c>
      <c r="DW80" s="101">
        <v>24.553179536231902</v>
      </c>
      <c r="DX80" s="101">
        <v>14.347</v>
      </c>
      <c r="DY80" s="101">
        <f>AVERAGE(Total_Visitors_v3!B73:B79)</f>
        <v>4592.4285714285716</v>
      </c>
      <c r="DZ80" s="101">
        <f t="shared" si="4"/>
        <v>4331</v>
      </c>
      <c r="EA80" s="101">
        <f t="shared" si="5"/>
        <v>3062</v>
      </c>
    </row>
    <row r="81" spans="1:131">
      <c r="A81" s="97">
        <v>42084</v>
      </c>
      <c r="B81" s="103">
        <v>3378</v>
      </c>
      <c r="C81" s="98"/>
      <c r="D81" s="98"/>
      <c r="E81" s="101">
        <v>6</v>
      </c>
      <c r="F81" s="98">
        <v>1</v>
      </c>
      <c r="G81" s="101">
        <v>3</v>
      </c>
      <c r="H81" s="101" t="s">
        <v>24</v>
      </c>
      <c r="I81" s="98">
        <v>0</v>
      </c>
      <c r="J81" s="98">
        <v>1</v>
      </c>
      <c r="K81" s="98">
        <v>1</v>
      </c>
      <c r="L81" s="98">
        <v>0</v>
      </c>
      <c r="M81" s="98">
        <v>9</v>
      </c>
      <c r="N81" s="98">
        <v>19</v>
      </c>
      <c r="O81" s="98">
        <f t="shared" si="3"/>
        <v>10</v>
      </c>
      <c r="P81" s="98"/>
      <c r="Q81" s="98"/>
      <c r="R81" s="98"/>
      <c r="S81" s="98"/>
      <c r="T81" s="98"/>
      <c r="U81" s="98"/>
      <c r="V81" s="98"/>
      <c r="W81" s="98"/>
      <c r="X81" s="98"/>
      <c r="Y81" s="98"/>
      <c r="Z81" s="98"/>
      <c r="AA81" s="98"/>
      <c r="AB81" s="98"/>
      <c r="AC81" s="98"/>
      <c r="AD81" s="98"/>
      <c r="AE81" s="98"/>
      <c r="AF81" s="98"/>
      <c r="AG81" s="98"/>
      <c r="AH81" s="98"/>
      <c r="AI81" s="98"/>
      <c r="AJ81" s="98"/>
      <c r="AK81" s="98"/>
      <c r="AL81" s="98"/>
      <c r="AM81" s="98"/>
      <c r="AN81" s="98"/>
      <c r="AO81" s="98"/>
      <c r="AP81" s="98"/>
      <c r="AQ81" s="98"/>
      <c r="AR81" s="101">
        <v>69</v>
      </c>
      <c r="AS81" s="101">
        <v>52.916899999999998</v>
      </c>
      <c r="AT81" s="101">
        <v>2.20487083333333</v>
      </c>
      <c r="AU81" s="101">
        <v>12.504</v>
      </c>
      <c r="AV81" s="101">
        <v>0</v>
      </c>
      <c r="AW81" s="101">
        <v>3.3429500029398902</v>
      </c>
      <c r="AX81" s="101">
        <v>11.1753147221558</v>
      </c>
      <c r="AY81" s="101">
        <v>12.504</v>
      </c>
      <c r="AZ81" s="101">
        <v>14.32</v>
      </c>
      <c r="BA81" s="101">
        <v>0.59666666666666701</v>
      </c>
      <c r="BB81" s="101">
        <v>1</v>
      </c>
      <c r="BC81" s="101">
        <v>0</v>
      </c>
      <c r="BD81" s="101">
        <v>0.46261700439307601</v>
      </c>
      <c r="BE81" s="101">
        <v>0.214014492753623</v>
      </c>
      <c r="BF81" s="101">
        <v>1</v>
      </c>
      <c r="BG81" s="101">
        <v>455.17</v>
      </c>
      <c r="BH81" s="101">
        <v>18.965416666666702</v>
      </c>
      <c r="BI81" s="101">
        <v>20.71</v>
      </c>
      <c r="BJ81" s="101">
        <v>18.23</v>
      </c>
      <c r="BK81" s="101">
        <v>0.68392078848908799</v>
      </c>
      <c r="BL81" s="101">
        <v>0.46774764492753601</v>
      </c>
      <c r="BM81" s="101">
        <v>2.48</v>
      </c>
      <c r="BN81" s="101">
        <v>434.93</v>
      </c>
      <c r="BO81" s="101">
        <v>18.1220833333333</v>
      </c>
      <c r="BP81" s="101">
        <v>19.61</v>
      </c>
      <c r="BQ81" s="101">
        <v>17.54</v>
      </c>
      <c r="BR81" s="101">
        <v>0.53849209082776495</v>
      </c>
      <c r="BS81" s="101">
        <v>0.28997373188405801</v>
      </c>
      <c r="BT81" s="101">
        <v>2.0699999999999998</v>
      </c>
      <c r="BU81" s="101">
        <v>22.74</v>
      </c>
      <c r="BV81" s="101">
        <v>0.94750000000000001</v>
      </c>
      <c r="BW81" s="101">
        <v>0.96</v>
      </c>
      <c r="BX81" s="101">
        <v>0.93</v>
      </c>
      <c r="BY81" s="101">
        <v>1.07339364309813E-2</v>
      </c>
      <c r="BZ81" s="101">
        <v>1.15217391304347E-4</v>
      </c>
      <c r="CA81" s="101">
        <v>2.9999999999999898E-2</v>
      </c>
      <c r="CB81" s="101">
        <v>24389.24</v>
      </c>
      <c r="CC81" s="101">
        <v>1016.21833333333</v>
      </c>
      <c r="CD81" s="101">
        <v>1018.6</v>
      </c>
      <c r="CE81" s="101">
        <v>1013.88</v>
      </c>
      <c r="CF81" s="101">
        <v>1.40933122180474</v>
      </c>
      <c r="CG81" s="101">
        <v>1.98621449275366</v>
      </c>
      <c r="CH81" s="101">
        <v>4.7200000000000299</v>
      </c>
      <c r="CI81" s="101">
        <v>28.5</v>
      </c>
      <c r="CJ81" s="101">
        <v>1.1875</v>
      </c>
      <c r="CK81" s="101">
        <v>2.4900000000000002</v>
      </c>
      <c r="CL81" s="101">
        <v>0.28999999999999998</v>
      </c>
      <c r="CM81" s="101">
        <v>0.64959686495281199</v>
      </c>
      <c r="CN81" s="101">
        <v>0.421976086956522</v>
      </c>
      <c r="CO81" s="101">
        <v>2.2000000000000002</v>
      </c>
      <c r="CP81" s="101">
        <v>54.08</v>
      </c>
      <c r="CQ81" s="101">
        <v>2.2533333333333299</v>
      </c>
      <c r="CR81" s="101">
        <v>3.99</v>
      </c>
      <c r="CS81" s="101">
        <v>0.54</v>
      </c>
      <c r="CT81" s="101">
        <v>1.0556047789184</v>
      </c>
      <c r="CU81" s="101">
        <v>1.11430144927536</v>
      </c>
      <c r="CV81" s="101">
        <v>3.45</v>
      </c>
      <c r="CW81" s="101">
        <v>2239</v>
      </c>
      <c r="CX81" s="101">
        <v>93.2916666666667</v>
      </c>
      <c r="CY81" s="101">
        <v>353</v>
      </c>
      <c r="CZ81" s="101">
        <v>1</v>
      </c>
      <c r="DA81" s="101">
        <v>113.654502834216</v>
      </c>
      <c r="DB81" s="101">
        <v>12917.346014492799</v>
      </c>
      <c r="DC81" s="101">
        <v>352</v>
      </c>
      <c r="DD81" s="101">
        <v>23.22</v>
      </c>
      <c r="DE81" s="101">
        <v>0.96750000000000003</v>
      </c>
      <c r="DF81" s="101">
        <v>1</v>
      </c>
      <c r="DG81" s="101">
        <v>0.78</v>
      </c>
      <c r="DH81" s="101">
        <v>6.7775203879217996E-2</v>
      </c>
      <c r="DI81" s="101">
        <v>4.5934782608695601E-3</v>
      </c>
      <c r="DJ81" s="101">
        <v>0.22</v>
      </c>
      <c r="DK81" s="101">
        <v>28</v>
      </c>
      <c r="DL81" s="101">
        <v>1.1666666666666701</v>
      </c>
      <c r="DM81" s="101">
        <v>4</v>
      </c>
      <c r="DN81" s="101">
        <v>0</v>
      </c>
      <c r="DO81" s="101">
        <v>1.6061476099436001</v>
      </c>
      <c r="DP81" s="101">
        <v>2.5797101449275401</v>
      </c>
      <c r="DQ81" s="101">
        <v>4</v>
      </c>
      <c r="DR81" s="101">
        <v>245.988</v>
      </c>
      <c r="DS81" s="101">
        <v>10.249499999999999</v>
      </c>
      <c r="DT81" s="101">
        <v>15.053000000000001</v>
      </c>
      <c r="DU81" s="101">
        <v>2.835</v>
      </c>
      <c r="DV81" s="101">
        <v>3.9381900941157402</v>
      </c>
      <c r="DW81" s="101">
        <v>15.509341217391301</v>
      </c>
      <c r="DX81" s="101">
        <v>12.218</v>
      </c>
      <c r="DY81" s="101">
        <f>AVERAGE(Total_Visitors_v3!B74:B80)</f>
        <v>4906.4285714285716</v>
      </c>
      <c r="DZ81" s="101">
        <f t="shared" si="4"/>
        <v>5260</v>
      </c>
      <c r="EA81" s="101">
        <f t="shared" si="5"/>
        <v>6547</v>
      </c>
    </row>
    <row r="82" spans="1:131">
      <c r="A82" s="97">
        <v>42085</v>
      </c>
      <c r="B82" s="103">
        <v>3490</v>
      </c>
      <c r="C82" s="98"/>
      <c r="D82" s="98"/>
      <c r="E82" s="101">
        <v>7</v>
      </c>
      <c r="F82" s="98">
        <v>1</v>
      </c>
      <c r="G82" s="101">
        <v>3</v>
      </c>
      <c r="H82" s="101" t="s">
        <v>24</v>
      </c>
      <c r="I82" s="98">
        <v>0</v>
      </c>
      <c r="J82" s="98">
        <v>1</v>
      </c>
      <c r="K82" s="98">
        <v>1</v>
      </c>
      <c r="L82" s="98">
        <v>0</v>
      </c>
      <c r="M82" s="98">
        <v>9</v>
      </c>
      <c r="N82" s="98">
        <v>19</v>
      </c>
      <c r="O82" s="98">
        <f t="shared" si="3"/>
        <v>10</v>
      </c>
      <c r="P82" s="98"/>
      <c r="Q82" s="98"/>
      <c r="R82" s="98"/>
      <c r="S82" s="98"/>
      <c r="T82" s="98"/>
      <c r="U82" s="98"/>
      <c r="V82" s="98"/>
      <c r="W82" s="98"/>
      <c r="X82" s="98"/>
      <c r="Y82" s="98"/>
      <c r="Z82" s="98"/>
      <c r="AA82" s="98"/>
      <c r="AB82" s="98"/>
      <c r="AC82" s="98"/>
      <c r="AD82" s="98"/>
      <c r="AE82" s="98"/>
      <c r="AF82" s="98"/>
      <c r="AG82" s="98"/>
      <c r="AH82" s="98"/>
      <c r="AI82" s="98"/>
      <c r="AJ82" s="98"/>
      <c r="AK82" s="98"/>
      <c r="AL82" s="98"/>
      <c r="AM82" s="98"/>
      <c r="AN82" s="98"/>
      <c r="AO82" s="98"/>
      <c r="AP82" s="98"/>
      <c r="AQ82" s="98"/>
      <c r="AR82" s="101">
        <v>37</v>
      </c>
      <c r="AS82" s="101">
        <v>0</v>
      </c>
      <c r="AT82" s="101">
        <v>0</v>
      </c>
      <c r="AU82" s="101">
        <v>0</v>
      </c>
      <c r="AV82" s="101">
        <v>0</v>
      </c>
      <c r="AW82" s="101">
        <v>0</v>
      </c>
      <c r="AX82" s="101">
        <v>0</v>
      </c>
      <c r="AY82" s="101">
        <v>0</v>
      </c>
      <c r="AZ82" s="101">
        <v>0</v>
      </c>
      <c r="BA82" s="101">
        <v>0</v>
      </c>
      <c r="BB82" s="101">
        <v>0</v>
      </c>
      <c r="BC82" s="101">
        <v>0</v>
      </c>
      <c r="BD82" s="101">
        <v>0</v>
      </c>
      <c r="BE82" s="101">
        <v>0</v>
      </c>
      <c r="BF82" s="101">
        <v>0</v>
      </c>
      <c r="BG82" s="101">
        <v>470.18</v>
      </c>
      <c r="BH82" s="101">
        <v>19.5908333333333</v>
      </c>
      <c r="BI82" s="101">
        <v>23.49</v>
      </c>
      <c r="BJ82" s="101">
        <v>17.239999999999998</v>
      </c>
      <c r="BK82" s="101">
        <v>2.1918444023374399</v>
      </c>
      <c r="BL82" s="101">
        <v>4.8041818840579698</v>
      </c>
      <c r="BM82" s="101">
        <v>6.25</v>
      </c>
      <c r="BN82" s="101">
        <v>384.68</v>
      </c>
      <c r="BO82" s="101">
        <v>16.0283333333333</v>
      </c>
      <c r="BP82" s="101">
        <v>17.66</v>
      </c>
      <c r="BQ82" s="101">
        <v>14.57</v>
      </c>
      <c r="BR82" s="101">
        <v>0.73654107395527402</v>
      </c>
      <c r="BS82" s="101">
        <v>0.54249275362318805</v>
      </c>
      <c r="BT82" s="101">
        <v>3.09</v>
      </c>
      <c r="BU82" s="101">
        <v>19.38</v>
      </c>
      <c r="BV82" s="101">
        <v>0.8075</v>
      </c>
      <c r="BW82" s="101">
        <v>0.95</v>
      </c>
      <c r="BX82" s="101">
        <v>0.63</v>
      </c>
      <c r="BY82" s="101">
        <v>0.116702892926402</v>
      </c>
      <c r="BZ82" s="101">
        <v>1.36195652173913E-2</v>
      </c>
      <c r="CA82" s="101">
        <v>0.32</v>
      </c>
      <c r="CB82" s="101">
        <v>24371.11</v>
      </c>
      <c r="CC82" s="101">
        <v>1015.46291666667</v>
      </c>
      <c r="CD82" s="101">
        <v>1017.68</v>
      </c>
      <c r="CE82" s="101">
        <v>1013.95</v>
      </c>
      <c r="CF82" s="101">
        <v>1.09015148196165</v>
      </c>
      <c r="CG82" s="101">
        <v>1.1884302536231801</v>
      </c>
      <c r="CH82" s="101">
        <v>3.7299999999999001</v>
      </c>
      <c r="CI82" s="101">
        <v>38.07</v>
      </c>
      <c r="CJ82" s="101">
        <v>1.5862499999999999</v>
      </c>
      <c r="CK82" s="101">
        <v>2.85</v>
      </c>
      <c r="CL82" s="101">
        <v>0.49</v>
      </c>
      <c r="CM82" s="101">
        <v>0.79243056203819795</v>
      </c>
      <c r="CN82" s="101">
        <v>0.62794619565217402</v>
      </c>
      <c r="CO82" s="101">
        <v>2.36</v>
      </c>
      <c r="CP82" s="101">
        <v>76.12</v>
      </c>
      <c r="CQ82" s="101">
        <v>3.17166666666667</v>
      </c>
      <c r="CR82" s="101">
        <v>5.44</v>
      </c>
      <c r="CS82" s="101">
        <v>0.56000000000000005</v>
      </c>
      <c r="CT82" s="101">
        <v>1.6839825122159899</v>
      </c>
      <c r="CU82" s="101">
        <v>2.83579710144928</v>
      </c>
      <c r="CV82" s="101">
        <v>4.88</v>
      </c>
      <c r="CW82" s="101">
        <v>7587</v>
      </c>
      <c r="CX82" s="101">
        <v>316.125</v>
      </c>
      <c r="CY82" s="101">
        <v>354</v>
      </c>
      <c r="CZ82" s="101">
        <v>288</v>
      </c>
      <c r="DA82" s="101">
        <v>20.398875714969801</v>
      </c>
      <c r="DB82" s="101">
        <v>416.11413043478302</v>
      </c>
      <c r="DC82" s="101">
        <v>66</v>
      </c>
      <c r="DD82" s="101">
        <v>17.95</v>
      </c>
      <c r="DE82" s="101">
        <v>0.74791666666666701</v>
      </c>
      <c r="DF82" s="101">
        <v>1</v>
      </c>
      <c r="DG82" s="101">
        <v>0.06</v>
      </c>
      <c r="DH82" s="101">
        <v>0.32953167251177201</v>
      </c>
      <c r="DI82" s="101">
        <v>0.108591123188406</v>
      </c>
      <c r="DJ82" s="101">
        <v>0.94</v>
      </c>
      <c r="DK82" s="101">
        <v>32</v>
      </c>
      <c r="DL82" s="101">
        <v>1.3333333333333299</v>
      </c>
      <c r="DM82" s="101">
        <v>5</v>
      </c>
      <c r="DN82" s="101">
        <v>0</v>
      </c>
      <c r="DO82" s="101">
        <v>1.9034674690672</v>
      </c>
      <c r="DP82" s="101">
        <v>3.6231884057971002</v>
      </c>
      <c r="DQ82" s="101">
        <v>5</v>
      </c>
      <c r="DR82" s="101">
        <v>383.64299999999997</v>
      </c>
      <c r="DS82" s="101">
        <v>15.985125</v>
      </c>
      <c r="DT82" s="101">
        <v>16.088999999999999</v>
      </c>
      <c r="DU82" s="101">
        <v>14.141</v>
      </c>
      <c r="DV82" s="101">
        <v>0.40821821876348702</v>
      </c>
      <c r="DW82" s="101">
        <v>0.166642114130434</v>
      </c>
      <c r="DX82" s="101">
        <v>1.948</v>
      </c>
      <c r="DY82" s="101">
        <f>AVERAGE(Total_Visitors_v3!B75:B81)</f>
        <v>4453.7142857142853</v>
      </c>
      <c r="DZ82" s="101">
        <f t="shared" si="4"/>
        <v>3378</v>
      </c>
      <c r="EA82" s="101">
        <f t="shared" si="5"/>
        <v>4932</v>
      </c>
    </row>
    <row r="83" spans="1:131">
      <c r="A83" s="97">
        <v>42086</v>
      </c>
      <c r="B83" s="103">
        <v>1435</v>
      </c>
      <c r="C83" s="98"/>
      <c r="D83" s="98"/>
      <c r="E83" s="101">
        <v>1</v>
      </c>
      <c r="F83" s="98">
        <v>0</v>
      </c>
      <c r="G83" s="101">
        <v>3</v>
      </c>
      <c r="H83" s="101" t="s">
        <v>24</v>
      </c>
      <c r="I83" s="98">
        <v>0</v>
      </c>
      <c r="J83" s="98">
        <v>0</v>
      </c>
      <c r="K83" s="98">
        <v>0</v>
      </c>
      <c r="L83" s="98">
        <v>0</v>
      </c>
      <c r="M83" s="98">
        <v>10</v>
      </c>
      <c r="N83" s="98">
        <v>17</v>
      </c>
      <c r="O83" s="98">
        <f t="shared" si="3"/>
        <v>7</v>
      </c>
      <c r="P83" s="98"/>
      <c r="Q83" s="98"/>
      <c r="R83" s="98"/>
      <c r="S83" s="98"/>
      <c r="T83" s="98"/>
      <c r="U83" s="98"/>
      <c r="V83" s="98"/>
      <c r="W83" s="98"/>
      <c r="X83" s="98"/>
      <c r="Y83" s="98"/>
      <c r="Z83" s="98"/>
      <c r="AA83" s="98"/>
      <c r="AB83" s="98"/>
      <c r="AC83" s="98"/>
      <c r="AD83" s="98"/>
      <c r="AE83" s="98"/>
      <c r="AF83" s="98"/>
      <c r="AG83" s="98"/>
      <c r="AH83" s="98"/>
      <c r="AI83" s="98"/>
      <c r="AJ83" s="98"/>
      <c r="AK83" s="98"/>
      <c r="AL83" s="98"/>
      <c r="AM83" s="98"/>
      <c r="AN83" s="98"/>
      <c r="AO83" s="98"/>
      <c r="AP83" s="98"/>
      <c r="AQ83" s="98"/>
      <c r="AR83" s="101">
        <v>27</v>
      </c>
      <c r="AS83" s="101">
        <v>0</v>
      </c>
      <c r="AT83" s="101">
        <v>0</v>
      </c>
      <c r="AU83" s="101">
        <v>0</v>
      </c>
      <c r="AV83" s="101">
        <v>0</v>
      </c>
      <c r="AW83" s="101">
        <v>0</v>
      </c>
      <c r="AX83" s="101">
        <v>0</v>
      </c>
      <c r="AY83" s="101">
        <v>0</v>
      </c>
      <c r="AZ83" s="101">
        <v>0</v>
      </c>
      <c r="BA83" s="101">
        <v>0</v>
      </c>
      <c r="BB83" s="101">
        <v>0</v>
      </c>
      <c r="BC83" s="101">
        <v>0</v>
      </c>
      <c r="BD83" s="101">
        <v>0</v>
      </c>
      <c r="BE83" s="101">
        <v>0</v>
      </c>
      <c r="BF83" s="101">
        <v>0</v>
      </c>
      <c r="BG83" s="101">
        <v>445.1</v>
      </c>
      <c r="BH83" s="101">
        <v>18.545833333333299</v>
      </c>
      <c r="BI83" s="101">
        <v>24.51</v>
      </c>
      <c r="BJ83" s="101">
        <v>13.95</v>
      </c>
      <c r="BK83" s="101">
        <v>3.6706816292329698</v>
      </c>
      <c r="BL83" s="101">
        <v>13.4739036231884</v>
      </c>
      <c r="BM83" s="101">
        <v>10.56</v>
      </c>
      <c r="BN83" s="101">
        <v>329.09</v>
      </c>
      <c r="BO83" s="101">
        <v>13.7120833333333</v>
      </c>
      <c r="BP83" s="101">
        <v>15.18</v>
      </c>
      <c r="BQ83" s="101">
        <v>12.1</v>
      </c>
      <c r="BR83" s="101">
        <v>0.80263684552673098</v>
      </c>
      <c r="BS83" s="101">
        <v>0.64422590579710204</v>
      </c>
      <c r="BT83" s="101">
        <v>3.08</v>
      </c>
      <c r="BU83" s="101">
        <v>18.03</v>
      </c>
      <c r="BV83" s="101">
        <v>0.75124999999999997</v>
      </c>
      <c r="BW83" s="101">
        <v>0.89</v>
      </c>
      <c r="BX83" s="101">
        <v>0.51</v>
      </c>
      <c r="BY83" s="101">
        <v>0.147716311542267</v>
      </c>
      <c r="BZ83" s="101">
        <v>2.18201086956522E-2</v>
      </c>
      <c r="CA83" s="101">
        <v>0.38</v>
      </c>
      <c r="CB83" s="101">
        <v>24433.81</v>
      </c>
      <c r="CC83" s="101">
        <v>1018.07541666667</v>
      </c>
      <c r="CD83" s="101">
        <v>1020.2</v>
      </c>
      <c r="CE83" s="101">
        <v>1016.16</v>
      </c>
      <c r="CF83" s="101">
        <v>1.17977882660699</v>
      </c>
      <c r="CG83" s="101">
        <v>1.39187807971016</v>
      </c>
      <c r="CH83" s="101">
        <v>4.04000000000008</v>
      </c>
      <c r="CI83" s="101">
        <v>30.65</v>
      </c>
      <c r="CJ83" s="101">
        <v>1.27708333333333</v>
      </c>
      <c r="CK83" s="101">
        <v>1.95</v>
      </c>
      <c r="CL83" s="101">
        <v>0.14000000000000001</v>
      </c>
      <c r="CM83" s="101">
        <v>0.45972089043402098</v>
      </c>
      <c r="CN83" s="101">
        <v>0.211343297101449</v>
      </c>
      <c r="CO83" s="101">
        <v>1.81</v>
      </c>
      <c r="CP83" s="101">
        <v>56.94</v>
      </c>
      <c r="CQ83" s="101">
        <v>2.3725000000000001</v>
      </c>
      <c r="CR83" s="101">
        <v>3.8</v>
      </c>
      <c r="CS83" s="101">
        <v>0.26</v>
      </c>
      <c r="CT83" s="101">
        <v>1.1178405035175401</v>
      </c>
      <c r="CU83" s="101">
        <v>1.2495673913043499</v>
      </c>
      <c r="CV83" s="101">
        <v>3.54</v>
      </c>
      <c r="CW83" s="101">
        <v>1568</v>
      </c>
      <c r="CX83" s="101">
        <v>65.3333333333333</v>
      </c>
      <c r="CY83" s="101">
        <v>188</v>
      </c>
      <c r="CZ83" s="101">
        <v>3</v>
      </c>
      <c r="DA83" s="101">
        <v>71.633527896094705</v>
      </c>
      <c r="DB83" s="101">
        <v>5131.36231884058</v>
      </c>
      <c r="DC83" s="101">
        <v>185</v>
      </c>
      <c r="DD83" s="101">
        <v>0.42</v>
      </c>
      <c r="DE83" s="101">
        <v>1.7500000000000002E-2</v>
      </c>
      <c r="DF83" s="101">
        <v>7.0000000000000007E-2</v>
      </c>
      <c r="DG83" s="101">
        <v>0</v>
      </c>
      <c r="DH83" s="101">
        <v>2.8168746171414301E-2</v>
      </c>
      <c r="DI83" s="101">
        <v>7.9347826086956501E-4</v>
      </c>
      <c r="DJ83" s="101">
        <v>7.0000000000000007E-2</v>
      </c>
      <c r="DK83" s="101">
        <v>50</v>
      </c>
      <c r="DL83" s="101">
        <v>2.0833333333333299</v>
      </c>
      <c r="DM83" s="101">
        <v>9</v>
      </c>
      <c r="DN83" s="101">
        <v>0</v>
      </c>
      <c r="DO83" s="101">
        <v>3.1335029247968098</v>
      </c>
      <c r="DP83" s="101">
        <v>9.8188405797101392</v>
      </c>
      <c r="DQ83" s="101">
        <v>9</v>
      </c>
      <c r="DR83" s="101">
        <v>385.75700000000001</v>
      </c>
      <c r="DS83" s="101">
        <v>16.073208333333302</v>
      </c>
      <c r="DT83" s="101">
        <v>16.088999999999999</v>
      </c>
      <c r="DU83" s="101">
        <v>15.71</v>
      </c>
      <c r="DV83" s="101">
        <v>7.7363051042901601E-2</v>
      </c>
      <c r="DW83" s="101">
        <v>5.98504166666659E-3</v>
      </c>
      <c r="DX83" s="101">
        <v>0.37899999999999801</v>
      </c>
      <c r="DY83" s="101">
        <f>AVERAGE(Total_Visitors_v3!B76:B82)</f>
        <v>4247.7142857142853</v>
      </c>
      <c r="DZ83" s="101">
        <f t="shared" si="4"/>
        <v>3490</v>
      </c>
      <c r="EA83" s="101">
        <f t="shared" si="5"/>
        <v>4214</v>
      </c>
    </row>
    <row r="84" spans="1:131">
      <c r="A84" s="97">
        <v>42087</v>
      </c>
      <c r="B84" s="103">
        <v>1195</v>
      </c>
      <c r="C84" s="98"/>
      <c r="D84" s="98"/>
      <c r="E84" s="101">
        <v>2</v>
      </c>
      <c r="F84" s="98">
        <v>0</v>
      </c>
      <c r="G84" s="101">
        <v>3</v>
      </c>
      <c r="H84" s="101" t="s">
        <v>24</v>
      </c>
      <c r="I84" s="98">
        <v>0</v>
      </c>
      <c r="J84" s="98">
        <v>0</v>
      </c>
      <c r="K84" s="98">
        <v>0</v>
      </c>
      <c r="L84" s="98">
        <v>0</v>
      </c>
      <c r="M84" s="98">
        <v>10</v>
      </c>
      <c r="N84" s="98">
        <v>17</v>
      </c>
      <c r="O84" s="98">
        <f t="shared" si="3"/>
        <v>7</v>
      </c>
      <c r="P84" s="98"/>
      <c r="Q84" s="98"/>
      <c r="R84" s="98"/>
      <c r="S84" s="98"/>
      <c r="T84" s="98"/>
      <c r="U84" s="98"/>
      <c r="V84" s="98"/>
      <c r="W84" s="98"/>
      <c r="X84" s="98"/>
      <c r="Y84" s="98"/>
      <c r="Z84" s="98"/>
      <c r="AA84" s="98"/>
      <c r="AB84" s="98"/>
      <c r="AC84" s="98"/>
      <c r="AD84" s="98"/>
      <c r="AE84" s="98"/>
      <c r="AF84" s="98"/>
      <c r="AG84" s="98"/>
      <c r="AH84" s="98"/>
      <c r="AI84" s="98"/>
      <c r="AJ84" s="98"/>
      <c r="AK84" s="98"/>
      <c r="AL84" s="98"/>
      <c r="AM84" s="98"/>
      <c r="AN84" s="98"/>
      <c r="AO84" s="98"/>
      <c r="AP84" s="98"/>
      <c r="AQ84" s="98"/>
      <c r="AR84" s="101">
        <v>37</v>
      </c>
      <c r="AS84" s="101">
        <v>0</v>
      </c>
      <c r="AT84" s="101">
        <v>0</v>
      </c>
      <c r="AU84" s="101">
        <v>0</v>
      </c>
      <c r="AV84" s="101">
        <v>0</v>
      </c>
      <c r="AW84" s="101">
        <v>0</v>
      </c>
      <c r="AX84" s="101">
        <v>0</v>
      </c>
      <c r="AY84" s="101">
        <v>0</v>
      </c>
      <c r="AZ84" s="101">
        <v>0</v>
      </c>
      <c r="BA84" s="101">
        <v>0</v>
      </c>
      <c r="BB84" s="101">
        <v>0</v>
      </c>
      <c r="BC84" s="101">
        <v>0</v>
      </c>
      <c r="BD84" s="101">
        <v>0</v>
      </c>
      <c r="BE84" s="101">
        <v>0</v>
      </c>
      <c r="BF84" s="101">
        <v>0</v>
      </c>
      <c r="BG84" s="101">
        <v>458.74</v>
      </c>
      <c r="BH84" s="101">
        <v>19.114166666666701</v>
      </c>
      <c r="BI84" s="101">
        <v>24.49</v>
      </c>
      <c r="BJ84" s="101">
        <v>14.67</v>
      </c>
      <c r="BK84" s="101">
        <v>3.4547294824778199</v>
      </c>
      <c r="BL84" s="101">
        <v>11.9351557971014</v>
      </c>
      <c r="BM84" s="101">
        <v>9.82</v>
      </c>
      <c r="BN84" s="101">
        <v>362.83</v>
      </c>
      <c r="BO84" s="101">
        <v>15.1179166666667</v>
      </c>
      <c r="BP84" s="101">
        <v>16.739999999999998</v>
      </c>
      <c r="BQ84" s="101">
        <v>12.69</v>
      </c>
      <c r="BR84" s="101">
        <v>1.2754810828678</v>
      </c>
      <c r="BS84" s="101">
        <v>1.62685199275362</v>
      </c>
      <c r="BT84" s="101">
        <v>4.05</v>
      </c>
      <c r="BU84" s="101">
        <v>18.89</v>
      </c>
      <c r="BV84" s="101">
        <v>0.78708333333333302</v>
      </c>
      <c r="BW84" s="101">
        <v>0.91</v>
      </c>
      <c r="BX84" s="101">
        <v>0.6</v>
      </c>
      <c r="BY84" s="101">
        <v>0.112616284507312</v>
      </c>
      <c r="BZ84" s="101">
        <v>1.26824275362319E-2</v>
      </c>
      <c r="CA84" s="101">
        <v>0.31</v>
      </c>
      <c r="CB84" s="101">
        <v>24406.94</v>
      </c>
      <c r="CC84" s="101">
        <v>1016.95583333333</v>
      </c>
      <c r="CD84" s="101">
        <v>1018.65</v>
      </c>
      <c r="CE84" s="101">
        <v>1015.1</v>
      </c>
      <c r="CF84" s="101">
        <v>1.1967053201136899</v>
      </c>
      <c r="CG84" s="101">
        <v>1.4321036231884099</v>
      </c>
      <c r="CH84" s="101">
        <v>3.5499999999999501</v>
      </c>
      <c r="CI84" s="101">
        <v>28.73</v>
      </c>
      <c r="CJ84" s="101">
        <v>1.1970833333333299</v>
      </c>
      <c r="CK84" s="101">
        <v>2.5299999999999998</v>
      </c>
      <c r="CL84" s="101">
        <v>0.18</v>
      </c>
      <c r="CM84" s="101">
        <v>0.73364177472604997</v>
      </c>
      <c r="CN84" s="101">
        <v>0.53823025362318799</v>
      </c>
      <c r="CO84" s="101">
        <v>2.35</v>
      </c>
      <c r="CP84" s="101">
        <v>56.43</v>
      </c>
      <c r="CQ84" s="101">
        <v>2.3512499999999998</v>
      </c>
      <c r="CR84" s="101">
        <v>4.8499999999999996</v>
      </c>
      <c r="CS84" s="101">
        <v>0.26</v>
      </c>
      <c r="CT84" s="101">
        <v>1.6252232288145101</v>
      </c>
      <c r="CU84" s="101">
        <v>2.6413505434782598</v>
      </c>
      <c r="CV84" s="101">
        <v>4.59</v>
      </c>
      <c r="CW84" s="101">
        <v>4080</v>
      </c>
      <c r="CX84" s="101">
        <v>170</v>
      </c>
      <c r="CY84" s="101">
        <v>184</v>
      </c>
      <c r="CZ84" s="101">
        <v>153</v>
      </c>
      <c r="DA84" s="101">
        <v>9.0120692021504105</v>
      </c>
      <c r="DB84" s="101">
        <v>81.2173913043478</v>
      </c>
      <c r="DC84" s="101">
        <v>31</v>
      </c>
      <c r="DD84" s="101">
        <v>5.14</v>
      </c>
      <c r="DE84" s="101">
        <v>0.214166666666667</v>
      </c>
      <c r="DF84" s="101">
        <v>0.65</v>
      </c>
      <c r="DG84" s="101">
        <v>0</v>
      </c>
      <c r="DH84" s="101">
        <v>0.22837643727286999</v>
      </c>
      <c r="DI84" s="101">
        <v>5.2155797101449297E-2</v>
      </c>
      <c r="DJ84" s="101">
        <v>0.65</v>
      </c>
      <c r="DK84" s="101">
        <v>38</v>
      </c>
      <c r="DL84" s="101">
        <v>1.5833333333333299</v>
      </c>
      <c r="DM84" s="101">
        <v>6</v>
      </c>
      <c r="DN84" s="101">
        <v>0</v>
      </c>
      <c r="DO84" s="101">
        <v>2.2825741888350999</v>
      </c>
      <c r="DP84" s="101">
        <v>5.2101449275362297</v>
      </c>
      <c r="DQ84" s="101">
        <v>6</v>
      </c>
      <c r="DR84" s="101">
        <v>357.3</v>
      </c>
      <c r="DS84" s="101">
        <v>14.887499999999999</v>
      </c>
      <c r="DT84" s="101">
        <v>16.088999999999999</v>
      </c>
      <c r="DU84" s="101">
        <v>10.016999999999999</v>
      </c>
      <c r="DV84" s="101">
        <v>2.0169587092408698</v>
      </c>
      <c r="DW84" s="101">
        <v>4.0681224347826097</v>
      </c>
      <c r="DX84" s="101">
        <v>6.0720000000000001</v>
      </c>
      <c r="DY84" s="101">
        <f>AVERAGE(Total_Visitors_v3!B77:B83)</f>
        <v>3850.7142857142858</v>
      </c>
      <c r="DZ84" s="101">
        <f t="shared" si="4"/>
        <v>1435</v>
      </c>
      <c r="EA84" s="101">
        <f t="shared" si="5"/>
        <v>4279</v>
      </c>
    </row>
    <row r="85" spans="1:131">
      <c r="A85" s="97">
        <v>42088</v>
      </c>
      <c r="B85" s="103">
        <v>1177</v>
      </c>
      <c r="C85" s="98"/>
      <c r="D85" s="98"/>
      <c r="E85" s="101">
        <v>3</v>
      </c>
      <c r="F85" s="98">
        <v>0</v>
      </c>
      <c r="G85" s="101">
        <v>3</v>
      </c>
      <c r="H85" s="101" t="s">
        <v>24</v>
      </c>
      <c r="I85" s="98">
        <v>0</v>
      </c>
      <c r="J85" s="98">
        <v>0</v>
      </c>
      <c r="K85" s="98">
        <v>0</v>
      </c>
      <c r="L85" s="98">
        <v>0</v>
      </c>
      <c r="M85" s="98">
        <v>10</v>
      </c>
      <c r="N85" s="98">
        <v>17</v>
      </c>
      <c r="O85" s="98">
        <f t="shared" si="3"/>
        <v>7</v>
      </c>
      <c r="P85" s="98"/>
      <c r="Q85" s="98"/>
      <c r="R85" s="98"/>
      <c r="S85" s="98"/>
      <c r="T85" s="98"/>
      <c r="U85" s="98"/>
      <c r="V85" s="98"/>
      <c r="W85" s="98"/>
      <c r="X85" s="98"/>
      <c r="Y85" s="98"/>
      <c r="Z85" s="98"/>
      <c r="AA85" s="98"/>
      <c r="AB85" s="98"/>
      <c r="AC85" s="98"/>
      <c r="AD85" s="98"/>
      <c r="AE85" s="98"/>
      <c r="AF85" s="98"/>
      <c r="AG85" s="98"/>
      <c r="AH85" s="98"/>
      <c r="AI85" s="98"/>
      <c r="AJ85" s="98"/>
      <c r="AK85" s="98"/>
      <c r="AL85" s="98"/>
      <c r="AM85" s="98"/>
      <c r="AN85" s="98"/>
      <c r="AO85" s="98"/>
      <c r="AP85" s="98"/>
      <c r="AQ85" s="98"/>
      <c r="AR85" s="101">
        <v>39</v>
      </c>
      <c r="AS85" s="101">
        <v>0</v>
      </c>
      <c r="AT85" s="101">
        <v>0</v>
      </c>
      <c r="AU85" s="101">
        <v>0</v>
      </c>
      <c r="AV85" s="101">
        <v>0</v>
      </c>
      <c r="AW85" s="101">
        <v>0</v>
      </c>
      <c r="AX85" s="101">
        <v>0</v>
      </c>
      <c r="AY85" s="101">
        <v>0</v>
      </c>
      <c r="AZ85" s="101">
        <v>0</v>
      </c>
      <c r="BA85" s="101">
        <v>0</v>
      </c>
      <c r="BB85" s="101">
        <v>0</v>
      </c>
      <c r="BC85" s="101">
        <v>0</v>
      </c>
      <c r="BD85" s="101">
        <v>0</v>
      </c>
      <c r="BE85" s="101">
        <v>0</v>
      </c>
      <c r="BF85" s="101">
        <v>0</v>
      </c>
      <c r="BG85" s="101">
        <v>484.71</v>
      </c>
      <c r="BH85" s="101">
        <v>20.196249999999999</v>
      </c>
      <c r="BI85" s="101">
        <v>24.81</v>
      </c>
      <c r="BJ85" s="101">
        <v>15.99</v>
      </c>
      <c r="BK85" s="101">
        <v>3.1440624682642402</v>
      </c>
      <c r="BL85" s="101">
        <v>9.8851288043478291</v>
      </c>
      <c r="BM85" s="101">
        <v>8.82</v>
      </c>
      <c r="BN85" s="101">
        <v>396.67</v>
      </c>
      <c r="BO85" s="101">
        <v>16.527916666666702</v>
      </c>
      <c r="BP85" s="101">
        <v>18.190000000000001</v>
      </c>
      <c r="BQ85" s="101">
        <v>14.25</v>
      </c>
      <c r="BR85" s="101">
        <v>1.17709657232519</v>
      </c>
      <c r="BS85" s="101">
        <v>1.38555634057971</v>
      </c>
      <c r="BT85" s="101">
        <v>3.94</v>
      </c>
      <c r="BU85" s="101">
        <v>19.29</v>
      </c>
      <c r="BV85" s="101">
        <v>0.80374999999999996</v>
      </c>
      <c r="BW85" s="101">
        <v>0.91</v>
      </c>
      <c r="BX85" s="101">
        <v>0.62</v>
      </c>
      <c r="BY85" s="101">
        <v>0.10973535358346</v>
      </c>
      <c r="BZ85" s="101">
        <v>1.2041847826087001E-2</v>
      </c>
      <c r="CA85" s="101">
        <v>0.28999999999999998</v>
      </c>
      <c r="CB85" s="101">
        <v>24364.35</v>
      </c>
      <c r="CC85" s="101">
        <v>1015.18125</v>
      </c>
      <c r="CD85" s="101">
        <v>1016.9</v>
      </c>
      <c r="CE85" s="101">
        <v>1013.42</v>
      </c>
      <c r="CF85" s="101">
        <v>1.1385128075886899</v>
      </c>
      <c r="CG85" s="101">
        <v>1.2962114130434901</v>
      </c>
      <c r="CH85" s="101">
        <v>3.48000000000002</v>
      </c>
      <c r="CI85" s="101">
        <v>35.44</v>
      </c>
      <c r="CJ85" s="101">
        <v>1.4766666666666699</v>
      </c>
      <c r="CK85" s="101">
        <v>3.34</v>
      </c>
      <c r="CL85" s="101">
        <v>0.2</v>
      </c>
      <c r="CM85" s="101">
        <v>1.1479004148090699</v>
      </c>
      <c r="CN85" s="101">
        <v>1.31767536231884</v>
      </c>
      <c r="CO85" s="101">
        <v>3.14</v>
      </c>
      <c r="CP85" s="101">
        <v>65.55</v>
      </c>
      <c r="CQ85" s="101">
        <v>2.7312500000000002</v>
      </c>
      <c r="CR85" s="101">
        <v>6.48</v>
      </c>
      <c r="CS85" s="101">
        <v>0.2</v>
      </c>
      <c r="CT85" s="101">
        <v>2.1896084869416601</v>
      </c>
      <c r="CU85" s="101">
        <v>4.7943853260869602</v>
      </c>
      <c r="CV85" s="101">
        <v>6.28</v>
      </c>
      <c r="CW85" s="101">
        <v>3640</v>
      </c>
      <c r="CX85" s="101">
        <v>151.666666666667</v>
      </c>
      <c r="CY85" s="101">
        <v>176</v>
      </c>
      <c r="CZ85" s="101">
        <v>127</v>
      </c>
      <c r="DA85" s="101">
        <v>15.2505642566079</v>
      </c>
      <c r="DB85" s="101">
        <v>232.57971014492799</v>
      </c>
      <c r="DC85" s="101">
        <v>49</v>
      </c>
      <c r="DD85" s="101">
        <v>10.08</v>
      </c>
      <c r="DE85" s="101">
        <v>0.42</v>
      </c>
      <c r="DF85" s="101">
        <v>0.77</v>
      </c>
      <c r="DG85" s="101">
        <v>0</v>
      </c>
      <c r="DH85" s="101">
        <v>0.18982829770267601</v>
      </c>
      <c r="DI85" s="101">
        <v>3.6034782608695602E-2</v>
      </c>
      <c r="DJ85" s="101">
        <v>0.77</v>
      </c>
      <c r="DK85" s="101">
        <v>40</v>
      </c>
      <c r="DL85" s="101">
        <v>1.6666666666666701</v>
      </c>
      <c r="DM85" s="101">
        <v>7</v>
      </c>
      <c r="DN85" s="101">
        <v>0</v>
      </c>
      <c r="DO85" s="101">
        <v>2.51373041110421</v>
      </c>
      <c r="DP85" s="101">
        <v>6.3188405797101401</v>
      </c>
      <c r="DQ85" s="101">
        <v>7</v>
      </c>
      <c r="DR85" s="101">
        <v>330.00400000000002</v>
      </c>
      <c r="DS85" s="101">
        <v>13.750166666666701</v>
      </c>
      <c r="DT85" s="101">
        <v>16.088999999999999</v>
      </c>
      <c r="DU85" s="101">
        <v>3.7189999999999999</v>
      </c>
      <c r="DV85" s="101">
        <v>3.9454738698882599</v>
      </c>
      <c r="DW85" s="101">
        <v>15.566764057971</v>
      </c>
      <c r="DX85" s="101">
        <v>12.37</v>
      </c>
      <c r="DY85" s="101">
        <f>AVERAGE(Total_Visitors_v3!B78:B84)</f>
        <v>3410.1428571428573</v>
      </c>
      <c r="DZ85" s="101">
        <f t="shared" si="4"/>
        <v>1195</v>
      </c>
      <c r="EA85" s="101">
        <f t="shared" si="5"/>
        <v>4782</v>
      </c>
    </row>
    <row r="86" spans="1:131">
      <c r="A86" s="97">
        <v>42089</v>
      </c>
      <c r="B86" s="103">
        <v>1588</v>
      </c>
      <c r="C86" s="98"/>
      <c r="D86" s="98"/>
      <c r="E86" s="101">
        <v>4</v>
      </c>
      <c r="F86" s="98">
        <v>0</v>
      </c>
      <c r="G86" s="101">
        <v>3</v>
      </c>
      <c r="H86" s="101" t="s">
        <v>24</v>
      </c>
      <c r="I86" s="98">
        <v>0</v>
      </c>
      <c r="J86" s="98">
        <v>0</v>
      </c>
      <c r="K86" s="98">
        <v>0</v>
      </c>
      <c r="L86" s="98">
        <v>0</v>
      </c>
      <c r="M86" s="98">
        <v>10</v>
      </c>
      <c r="N86" s="98">
        <v>17</v>
      </c>
      <c r="O86" s="98">
        <f t="shared" si="3"/>
        <v>7</v>
      </c>
      <c r="P86" s="98"/>
      <c r="Q86" s="98"/>
      <c r="R86" s="98"/>
      <c r="S86" s="98"/>
      <c r="T86" s="98"/>
      <c r="U86" s="98"/>
      <c r="V86" s="98"/>
      <c r="W86" s="98"/>
      <c r="X86" s="98"/>
      <c r="Y86" s="98"/>
      <c r="Z86" s="98"/>
      <c r="AA86" s="98"/>
      <c r="AB86" s="98"/>
      <c r="AC86" s="98"/>
      <c r="AD86" s="98"/>
      <c r="AE86" s="98"/>
      <c r="AF86" s="98"/>
      <c r="AG86" s="98"/>
      <c r="AH86" s="98"/>
      <c r="AI86" s="98"/>
      <c r="AJ86" s="98"/>
      <c r="AK86" s="98"/>
      <c r="AL86" s="98"/>
      <c r="AM86" s="98"/>
      <c r="AN86" s="98"/>
      <c r="AO86" s="98"/>
      <c r="AP86" s="98"/>
      <c r="AQ86" s="98"/>
      <c r="AR86" s="101">
        <v>12</v>
      </c>
      <c r="AS86" s="101">
        <v>1.1297999999999999</v>
      </c>
      <c r="AT86" s="101">
        <v>4.7074999999999999E-2</v>
      </c>
      <c r="AU86" s="101">
        <v>0.43419999999999997</v>
      </c>
      <c r="AV86" s="101">
        <v>0</v>
      </c>
      <c r="AW86" s="101">
        <v>0.105010099928324</v>
      </c>
      <c r="AX86" s="101">
        <v>1.10271210869565E-2</v>
      </c>
      <c r="AY86" s="101">
        <v>0.43419999999999997</v>
      </c>
      <c r="AZ86" s="101">
        <v>3.97</v>
      </c>
      <c r="BA86" s="101">
        <v>0.16541666666666699</v>
      </c>
      <c r="BB86" s="101">
        <v>0.78</v>
      </c>
      <c r="BC86" s="101">
        <v>0</v>
      </c>
      <c r="BD86" s="101">
        <v>0.29452953150327099</v>
      </c>
      <c r="BE86" s="101">
        <v>8.6747644927536199E-2</v>
      </c>
      <c r="BF86" s="101">
        <v>0.78</v>
      </c>
      <c r="BG86" s="101">
        <v>437.6</v>
      </c>
      <c r="BH86" s="101">
        <v>18.233333333333299</v>
      </c>
      <c r="BI86" s="101">
        <v>19.75</v>
      </c>
      <c r="BJ86" s="101">
        <v>15.12</v>
      </c>
      <c r="BK86" s="101">
        <v>1.2877201514326799</v>
      </c>
      <c r="BL86" s="101">
        <v>1.6582231884058001</v>
      </c>
      <c r="BM86" s="101">
        <v>4.63</v>
      </c>
      <c r="BN86" s="101">
        <v>350.05</v>
      </c>
      <c r="BO86" s="101">
        <v>14.585416666666699</v>
      </c>
      <c r="BP86" s="101">
        <v>18.920000000000002</v>
      </c>
      <c r="BQ86" s="101">
        <v>9.57</v>
      </c>
      <c r="BR86" s="101">
        <v>3.21607238071083</v>
      </c>
      <c r="BS86" s="101">
        <v>10.343121557970999</v>
      </c>
      <c r="BT86" s="101">
        <v>9.35</v>
      </c>
      <c r="BU86" s="101">
        <v>19.239999999999998</v>
      </c>
      <c r="BV86" s="101">
        <v>0.80166666666666697</v>
      </c>
      <c r="BW86" s="101">
        <v>0.95</v>
      </c>
      <c r="BX86" s="101">
        <v>0.62</v>
      </c>
      <c r="BY86" s="101">
        <v>0.13179914450691099</v>
      </c>
      <c r="BZ86" s="101">
        <v>1.7371014492753599E-2</v>
      </c>
      <c r="CA86" s="101">
        <v>0.33</v>
      </c>
      <c r="CB86" s="101">
        <v>24343.74</v>
      </c>
      <c r="CC86" s="101">
        <v>1014.3225</v>
      </c>
      <c r="CD86" s="101">
        <v>1019.09</v>
      </c>
      <c r="CE86" s="101">
        <v>1011.09</v>
      </c>
      <c r="CF86" s="101">
        <v>2.2795351356762699</v>
      </c>
      <c r="CG86" s="101">
        <v>5.1962804347826097</v>
      </c>
      <c r="CH86" s="101">
        <v>8</v>
      </c>
      <c r="CI86" s="101">
        <v>59.46</v>
      </c>
      <c r="CJ86" s="101">
        <v>2.4775</v>
      </c>
      <c r="CK86" s="101">
        <v>5.15</v>
      </c>
      <c r="CL86" s="101">
        <v>0.05</v>
      </c>
      <c r="CM86" s="101">
        <v>1.8667019277207899</v>
      </c>
      <c r="CN86" s="101">
        <v>3.4845760869565199</v>
      </c>
      <c r="CO86" s="101">
        <v>5.0999999999999996</v>
      </c>
      <c r="CP86" s="101">
        <v>110.77</v>
      </c>
      <c r="CQ86" s="101">
        <v>4.6154166666666701</v>
      </c>
      <c r="CR86" s="101">
        <v>9.6300000000000008</v>
      </c>
      <c r="CS86" s="101">
        <v>0.27</v>
      </c>
      <c r="CT86" s="101">
        <v>3.4556091505622102</v>
      </c>
      <c r="CU86" s="101">
        <v>11.941234601449301</v>
      </c>
      <c r="CV86" s="101">
        <v>9.36</v>
      </c>
      <c r="CW86" s="101">
        <v>6500</v>
      </c>
      <c r="CX86" s="101">
        <v>270.83333333333297</v>
      </c>
      <c r="CY86" s="101">
        <v>359</v>
      </c>
      <c r="CZ86" s="101">
        <v>3</v>
      </c>
      <c r="DA86" s="101">
        <v>110.49401583901199</v>
      </c>
      <c r="DB86" s="101">
        <v>12208.9275362319</v>
      </c>
      <c r="DC86" s="101">
        <v>356</v>
      </c>
      <c r="DD86" s="101">
        <v>14.22</v>
      </c>
      <c r="DE86" s="101">
        <v>0.59250000000000003</v>
      </c>
      <c r="DF86" s="101">
        <v>1</v>
      </c>
      <c r="DG86" s="101">
        <v>0.14000000000000001</v>
      </c>
      <c r="DH86" s="101">
        <v>0.32430862917369602</v>
      </c>
      <c r="DI86" s="101">
        <v>0.105176086956522</v>
      </c>
      <c r="DJ86" s="101">
        <v>0.86</v>
      </c>
      <c r="DK86" s="101">
        <v>33</v>
      </c>
      <c r="DL86" s="101">
        <v>1.375</v>
      </c>
      <c r="DM86" s="101">
        <v>6</v>
      </c>
      <c r="DN86" s="101">
        <v>0</v>
      </c>
      <c r="DO86" s="101">
        <v>2.01758572901204</v>
      </c>
      <c r="DP86" s="101">
        <v>4.0706521739130404</v>
      </c>
      <c r="DQ86" s="101">
        <v>6</v>
      </c>
      <c r="DR86" s="101">
        <v>322.13200000000001</v>
      </c>
      <c r="DS86" s="101">
        <v>13.422166666666699</v>
      </c>
      <c r="DT86" s="101">
        <v>16.088999999999999</v>
      </c>
      <c r="DU86" s="101">
        <v>4.4880000000000004</v>
      </c>
      <c r="DV86" s="101">
        <v>3.3542221630119502</v>
      </c>
      <c r="DW86" s="101">
        <v>11.250806318840599</v>
      </c>
      <c r="DX86" s="101">
        <v>11.601000000000001</v>
      </c>
      <c r="DY86" s="101">
        <f>AVERAGE(Total_Visitors_v3!B79:B85)</f>
        <v>2895.1428571428573</v>
      </c>
      <c r="DZ86" s="101">
        <f t="shared" si="4"/>
        <v>1177</v>
      </c>
      <c r="EA86" s="101">
        <f t="shared" si="5"/>
        <v>4331</v>
      </c>
    </row>
    <row r="87" spans="1:131">
      <c r="A87" s="97">
        <v>42090</v>
      </c>
      <c r="B87" s="103">
        <v>2159</v>
      </c>
      <c r="C87" s="98"/>
      <c r="D87" s="98"/>
      <c r="E87" s="101">
        <v>5</v>
      </c>
      <c r="F87" s="98">
        <v>0</v>
      </c>
      <c r="G87" s="101">
        <v>3</v>
      </c>
      <c r="H87" s="101" t="s">
        <v>24</v>
      </c>
      <c r="I87" s="98">
        <v>0</v>
      </c>
      <c r="J87" s="98">
        <v>0</v>
      </c>
      <c r="K87" s="98">
        <v>0</v>
      </c>
      <c r="L87" s="98">
        <v>0</v>
      </c>
      <c r="M87" s="98">
        <v>10</v>
      </c>
      <c r="N87" s="98">
        <v>17</v>
      </c>
      <c r="O87" s="98">
        <f t="shared" si="3"/>
        <v>7</v>
      </c>
      <c r="P87" s="98"/>
      <c r="Q87" s="98"/>
      <c r="R87" s="98"/>
      <c r="S87" s="98"/>
      <c r="T87" s="98"/>
      <c r="U87" s="98"/>
      <c r="V87" s="98"/>
      <c r="W87" s="98"/>
      <c r="X87" s="98"/>
      <c r="Y87" s="98"/>
      <c r="Z87" s="98"/>
      <c r="AA87" s="98"/>
      <c r="AB87" s="98"/>
      <c r="AC87" s="98"/>
      <c r="AD87" s="98"/>
      <c r="AE87" s="98"/>
      <c r="AF87" s="98"/>
      <c r="AG87" s="98"/>
      <c r="AH87" s="98"/>
      <c r="AI87" s="98"/>
      <c r="AJ87" s="98"/>
      <c r="AK87" s="98"/>
      <c r="AL87" s="98"/>
      <c r="AM87" s="98"/>
      <c r="AN87" s="98"/>
      <c r="AO87" s="98"/>
      <c r="AP87" s="98"/>
      <c r="AQ87" s="98"/>
      <c r="AR87" s="101">
        <v>28</v>
      </c>
      <c r="AS87" s="101">
        <v>0</v>
      </c>
      <c r="AT87" s="101">
        <v>0</v>
      </c>
      <c r="AU87" s="101">
        <v>0</v>
      </c>
      <c r="AV87" s="101">
        <v>0</v>
      </c>
      <c r="AW87" s="101">
        <v>0</v>
      </c>
      <c r="AX87" s="101">
        <v>0</v>
      </c>
      <c r="AY87" s="101">
        <v>0</v>
      </c>
      <c r="AZ87" s="101">
        <v>0</v>
      </c>
      <c r="BA87" s="101">
        <v>0</v>
      </c>
      <c r="BB87" s="101">
        <v>0</v>
      </c>
      <c r="BC87" s="101">
        <v>0</v>
      </c>
      <c r="BD87" s="101">
        <v>0</v>
      </c>
      <c r="BE87" s="101">
        <v>0</v>
      </c>
      <c r="BF87" s="101">
        <v>0</v>
      </c>
      <c r="BG87" s="101">
        <v>422.42</v>
      </c>
      <c r="BH87" s="101">
        <v>17.600833333333298</v>
      </c>
      <c r="BI87" s="101">
        <v>25.38</v>
      </c>
      <c r="BJ87" s="101">
        <v>8.69</v>
      </c>
      <c r="BK87" s="101">
        <v>5.5227205934777501</v>
      </c>
      <c r="BL87" s="101">
        <v>30.500442753623201</v>
      </c>
      <c r="BM87" s="101">
        <v>16.690000000000001</v>
      </c>
      <c r="BN87" s="101">
        <v>144.22</v>
      </c>
      <c r="BO87" s="101">
        <v>6.0091666666666699</v>
      </c>
      <c r="BP87" s="101">
        <v>9.42</v>
      </c>
      <c r="BQ87" s="101">
        <v>2.97</v>
      </c>
      <c r="BR87" s="101">
        <v>1.56454443061305</v>
      </c>
      <c r="BS87" s="101">
        <v>2.4477992753623199</v>
      </c>
      <c r="BT87" s="101">
        <v>6.45</v>
      </c>
      <c r="BU87" s="101">
        <v>12.07</v>
      </c>
      <c r="BV87" s="101">
        <v>0.50291666666666701</v>
      </c>
      <c r="BW87" s="101">
        <v>0.8</v>
      </c>
      <c r="BX87" s="101">
        <v>0.24</v>
      </c>
      <c r="BY87" s="101">
        <v>0.185272517651975</v>
      </c>
      <c r="BZ87" s="101">
        <v>3.4325905797101403E-2</v>
      </c>
      <c r="CA87" s="101">
        <v>0.56000000000000005</v>
      </c>
      <c r="CB87" s="101">
        <v>24485.919999999998</v>
      </c>
      <c r="CC87" s="101">
        <v>1020.24666666667</v>
      </c>
      <c r="CD87" s="101">
        <v>1022.34</v>
      </c>
      <c r="CE87" s="101">
        <v>1018.21</v>
      </c>
      <c r="CF87" s="101">
        <v>1.2163332876587101</v>
      </c>
      <c r="CG87" s="101">
        <v>1.4794666666666501</v>
      </c>
      <c r="CH87" s="101">
        <v>4.13</v>
      </c>
      <c r="CI87" s="101">
        <v>38.99</v>
      </c>
      <c r="CJ87" s="101">
        <v>1.6245833333333299</v>
      </c>
      <c r="CK87" s="101">
        <v>3.51</v>
      </c>
      <c r="CL87" s="101">
        <v>0.18</v>
      </c>
      <c r="CM87" s="101">
        <v>1.02020449427795</v>
      </c>
      <c r="CN87" s="101">
        <v>1.04081721014493</v>
      </c>
      <c r="CO87" s="101">
        <v>3.33</v>
      </c>
      <c r="CP87" s="101">
        <v>76.56</v>
      </c>
      <c r="CQ87" s="101">
        <v>3.19</v>
      </c>
      <c r="CR87" s="101">
        <v>8.8000000000000007</v>
      </c>
      <c r="CS87" s="101">
        <v>0.26</v>
      </c>
      <c r="CT87" s="101">
        <v>2.31233742084197</v>
      </c>
      <c r="CU87" s="101">
        <v>5.34690434782609</v>
      </c>
      <c r="CV87" s="101">
        <v>8.5399999999999991</v>
      </c>
      <c r="CW87" s="101">
        <v>7287</v>
      </c>
      <c r="CX87" s="101">
        <v>303.625</v>
      </c>
      <c r="CY87" s="101">
        <v>355</v>
      </c>
      <c r="CZ87" s="101">
        <v>253</v>
      </c>
      <c r="DA87" s="101">
        <v>32.836634498946303</v>
      </c>
      <c r="DB87" s="101">
        <v>1078.2445652173899</v>
      </c>
      <c r="DC87" s="101">
        <v>102</v>
      </c>
      <c r="DD87" s="101">
        <v>0.27</v>
      </c>
      <c r="DE87" s="101">
        <v>1.125E-2</v>
      </c>
      <c r="DF87" s="101">
        <v>0.19</v>
      </c>
      <c r="DG87" s="101">
        <v>0</v>
      </c>
      <c r="DH87" s="101">
        <v>4.1421743922307498E-2</v>
      </c>
      <c r="DI87" s="101">
        <v>1.7157608695652199E-3</v>
      </c>
      <c r="DJ87" s="101">
        <v>0.19</v>
      </c>
      <c r="DK87" s="101">
        <v>52</v>
      </c>
      <c r="DL87" s="101">
        <v>2.1666666666666701</v>
      </c>
      <c r="DM87" s="101">
        <v>9</v>
      </c>
      <c r="DN87" s="101">
        <v>0</v>
      </c>
      <c r="DO87" s="101">
        <v>3.25264663696005</v>
      </c>
      <c r="DP87" s="101">
        <v>10.5797101449275</v>
      </c>
      <c r="DQ87" s="101">
        <v>9</v>
      </c>
      <c r="DR87" s="101">
        <v>386.13600000000002</v>
      </c>
      <c r="DS87" s="101">
        <v>16.088999999999999</v>
      </c>
      <c r="DT87" s="101">
        <v>16.088999999999999</v>
      </c>
      <c r="DU87" s="101">
        <v>16.088999999999999</v>
      </c>
      <c r="DV87" s="101">
        <v>0</v>
      </c>
      <c r="DW87" s="101">
        <v>0</v>
      </c>
      <c r="DX87" s="101">
        <v>0</v>
      </c>
      <c r="DY87" s="101">
        <f>AVERAGE(Total_Visitors_v3!B80:B86)</f>
        <v>2503.2857142857142</v>
      </c>
      <c r="DZ87" s="101">
        <f t="shared" si="4"/>
        <v>1588</v>
      </c>
      <c r="EA87" s="101">
        <f t="shared" si="5"/>
        <v>5260</v>
      </c>
    </row>
    <row r="88" spans="1:131">
      <c r="A88" s="97">
        <v>42091</v>
      </c>
      <c r="B88" s="103">
        <v>3674</v>
      </c>
      <c r="C88" s="98"/>
      <c r="D88" s="98"/>
      <c r="E88" s="101">
        <v>6</v>
      </c>
      <c r="F88" s="98">
        <v>1</v>
      </c>
      <c r="G88" s="101">
        <v>3</v>
      </c>
      <c r="H88" s="101" t="s">
        <v>24</v>
      </c>
      <c r="I88" s="98">
        <v>0</v>
      </c>
      <c r="J88" s="98">
        <v>1</v>
      </c>
      <c r="K88" s="98">
        <v>0</v>
      </c>
      <c r="L88" s="98">
        <v>0</v>
      </c>
      <c r="M88" s="98">
        <v>10</v>
      </c>
      <c r="N88" s="98">
        <v>19</v>
      </c>
      <c r="O88" s="98">
        <f t="shared" si="3"/>
        <v>9</v>
      </c>
      <c r="P88" s="98"/>
      <c r="Q88" s="98"/>
      <c r="R88" s="98"/>
      <c r="S88" s="98"/>
      <c r="T88" s="98"/>
      <c r="U88" s="98"/>
      <c r="V88" s="98"/>
      <c r="W88" s="98"/>
      <c r="X88" s="98"/>
      <c r="Y88" s="98"/>
      <c r="Z88" s="98"/>
      <c r="AA88" s="98"/>
      <c r="AB88" s="98"/>
      <c r="AC88" s="98"/>
      <c r="AD88" s="98"/>
      <c r="AE88" s="98"/>
      <c r="AF88" s="98"/>
      <c r="AG88" s="98"/>
      <c r="AH88" s="98"/>
      <c r="AI88" s="98"/>
      <c r="AJ88" s="98"/>
      <c r="AK88" s="98"/>
      <c r="AL88" s="98"/>
      <c r="AM88" s="98"/>
      <c r="AN88" s="98"/>
      <c r="AO88" s="98"/>
      <c r="AP88" s="98"/>
      <c r="AQ88" s="98"/>
      <c r="AR88" s="101">
        <v>54</v>
      </c>
      <c r="AS88" s="101">
        <v>0</v>
      </c>
      <c r="AT88" s="101">
        <v>0</v>
      </c>
      <c r="AU88" s="101">
        <v>0</v>
      </c>
      <c r="AV88" s="101">
        <v>0</v>
      </c>
      <c r="AW88" s="101">
        <v>0</v>
      </c>
      <c r="AX88" s="101">
        <v>0</v>
      </c>
      <c r="AY88" s="101">
        <v>0</v>
      </c>
      <c r="AZ88" s="101">
        <v>0</v>
      </c>
      <c r="BA88" s="101">
        <v>0</v>
      </c>
      <c r="BB88" s="101">
        <v>0</v>
      </c>
      <c r="BC88" s="101">
        <v>0</v>
      </c>
      <c r="BD88" s="101">
        <v>0</v>
      </c>
      <c r="BE88" s="101">
        <v>0</v>
      </c>
      <c r="BF88" s="101">
        <v>0</v>
      </c>
      <c r="BG88" s="101">
        <v>479.58</v>
      </c>
      <c r="BH88" s="101">
        <v>19.982500000000002</v>
      </c>
      <c r="BI88" s="101">
        <v>26.89</v>
      </c>
      <c r="BJ88" s="101">
        <v>13.14</v>
      </c>
      <c r="BK88" s="101">
        <v>4.7410714712659798</v>
      </c>
      <c r="BL88" s="101">
        <v>22.477758695652199</v>
      </c>
      <c r="BM88" s="101">
        <v>13.75</v>
      </c>
      <c r="BN88" s="101">
        <v>251.65</v>
      </c>
      <c r="BO88" s="101">
        <v>10.485416666666699</v>
      </c>
      <c r="BP88" s="101">
        <v>15.68</v>
      </c>
      <c r="BQ88" s="101">
        <v>7.7</v>
      </c>
      <c r="BR88" s="101">
        <v>2.1552564240997398</v>
      </c>
      <c r="BS88" s="101">
        <v>4.64513025362319</v>
      </c>
      <c r="BT88" s="101">
        <v>7.98</v>
      </c>
      <c r="BU88" s="101">
        <v>13.76</v>
      </c>
      <c r="BV88" s="101">
        <v>0.57333333333333303</v>
      </c>
      <c r="BW88" s="101">
        <v>0.88</v>
      </c>
      <c r="BX88" s="101">
        <v>0.32</v>
      </c>
      <c r="BY88" s="101">
        <v>0.17554057295572201</v>
      </c>
      <c r="BZ88" s="101">
        <v>3.0814492753623201E-2</v>
      </c>
      <c r="CA88" s="101">
        <v>0.56000000000000005</v>
      </c>
      <c r="CB88" s="101">
        <v>24493.65</v>
      </c>
      <c r="CC88" s="101">
        <v>1020.56875</v>
      </c>
      <c r="CD88" s="101">
        <v>1022.46</v>
      </c>
      <c r="CE88" s="101">
        <v>1018.65</v>
      </c>
      <c r="CF88" s="101">
        <v>1.12859401758195</v>
      </c>
      <c r="CG88" s="101">
        <v>1.27372445652177</v>
      </c>
      <c r="CH88" s="101">
        <v>3.81000000000006</v>
      </c>
      <c r="CI88" s="101">
        <v>40.26</v>
      </c>
      <c r="CJ88" s="101">
        <v>1.6775</v>
      </c>
      <c r="CK88" s="101">
        <v>3.28</v>
      </c>
      <c r="CL88" s="101">
        <v>0.4</v>
      </c>
      <c r="CM88" s="101">
        <v>1.0432151389272299</v>
      </c>
      <c r="CN88" s="101">
        <v>1.08829782608696</v>
      </c>
      <c r="CO88" s="101">
        <v>2.88</v>
      </c>
      <c r="CP88" s="101">
        <v>111.61</v>
      </c>
      <c r="CQ88" s="101">
        <v>4.6504166666666702</v>
      </c>
      <c r="CR88" s="101">
        <v>8.7100000000000009</v>
      </c>
      <c r="CS88" s="101">
        <v>0.8</v>
      </c>
      <c r="CT88" s="101">
        <v>2.88126554194305</v>
      </c>
      <c r="CU88" s="101">
        <v>8.3016911231884105</v>
      </c>
      <c r="CV88" s="101">
        <v>7.91</v>
      </c>
      <c r="CW88" s="101">
        <v>4360</v>
      </c>
      <c r="CX88" s="101">
        <v>181.666666666667</v>
      </c>
      <c r="CY88" s="101">
        <v>358</v>
      </c>
      <c r="CZ88" s="101">
        <v>66</v>
      </c>
      <c r="DA88" s="101">
        <v>67.127825285318394</v>
      </c>
      <c r="DB88" s="101">
        <v>4506.1449275362302</v>
      </c>
      <c r="DC88" s="101">
        <v>292</v>
      </c>
      <c r="DD88" s="101">
        <v>0</v>
      </c>
      <c r="DE88" s="101">
        <v>0</v>
      </c>
      <c r="DF88" s="101">
        <v>0</v>
      </c>
      <c r="DG88" s="101">
        <v>0</v>
      </c>
      <c r="DH88" s="101">
        <v>0</v>
      </c>
      <c r="DI88" s="101">
        <v>0</v>
      </c>
      <c r="DJ88" s="101">
        <v>0</v>
      </c>
      <c r="DK88" s="101">
        <v>53</v>
      </c>
      <c r="DL88" s="101">
        <v>2.2083333333333299</v>
      </c>
      <c r="DM88" s="101">
        <v>9</v>
      </c>
      <c r="DN88" s="101">
        <v>0</v>
      </c>
      <c r="DO88" s="101">
        <v>3.3229003395628101</v>
      </c>
      <c r="DP88" s="101">
        <v>11.0416666666667</v>
      </c>
      <c r="DQ88" s="101">
        <v>9</v>
      </c>
      <c r="DR88" s="101">
        <v>386.13600000000002</v>
      </c>
      <c r="DS88" s="101">
        <v>16.088999999999999</v>
      </c>
      <c r="DT88" s="101">
        <v>16.088999999999999</v>
      </c>
      <c r="DU88" s="101">
        <v>16.088999999999999</v>
      </c>
      <c r="DV88" s="101">
        <v>0</v>
      </c>
      <c r="DW88" s="101">
        <v>0</v>
      </c>
      <c r="DX88" s="101">
        <v>0</v>
      </c>
      <c r="DY88" s="101">
        <f>AVERAGE(Total_Visitors_v3!B81:B87)</f>
        <v>2060.2857142857142</v>
      </c>
      <c r="DZ88" s="101">
        <f t="shared" si="4"/>
        <v>2159</v>
      </c>
      <c r="EA88" s="101">
        <f t="shared" si="5"/>
        <v>3378</v>
      </c>
    </row>
    <row r="89" spans="1:131">
      <c r="A89" s="97">
        <v>42092</v>
      </c>
      <c r="B89" s="103">
        <v>3252</v>
      </c>
      <c r="C89" s="98"/>
      <c r="D89" s="98"/>
      <c r="E89" s="101">
        <v>7</v>
      </c>
      <c r="F89" s="98">
        <v>1</v>
      </c>
      <c r="G89" s="101">
        <v>3</v>
      </c>
      <c r="H89" s="101" t="s">
        <v>24</v>
      </c>
      <c r="I89" s="98">
        <v>0</v>
      </c>
      <c r="J89" s="98">
        <v>1</v>
      </c>
      <c r="K89" s="98">
        <v>0</v>
      </c>
      <c r="L89" s="98">
        <v>0</v>
      </c>
      <c r="M89" s="98">
        <v>10</v>
      </c>
      <c r="N89" s="98">
        <v>19</v>
      </c>
      <c r="O89" s="98">
        <f t="shared" si="3"/>
        <v>9</v>
      </c>
      <c r="P89" s="98"/>
      <c r="Q89" s="98"/>
      <c r="R89" s="98"/>
      <c r="S89" s="98"/>
      <c r="T89" s="98"/>
      <c r="U89" s="98"/>
      <c r="V89" s="98"/>
      <c r="W89" s="98"/>
      <c r="X89" s="98"/>
      <c r="Y89" s="98"/>
      <c r="Z89" s="98"/>
      <c r="AA89" s="98"/>
      <c r="AB89" s="98"/>
      <c r="AC89" s="98"/>
      <c r="AD89" s="98"/>
      <c r="AE89" s="98"/>
      <c r="AF89" s="98"/>
      <c r="AG89" s="98"/>
      <c r="AH89" s="98"/>
      <c r="AI89" s="98"/>
      <c r="AJ89" s="98"/>
      <c r="AK89" s="98"/>
      <c r="AL89" s="98"/>
      <c r="AM89" s="98"/>
      <c r="AN89" s="98"/>
      <c r="AO89" s="98"/>
      <c r="AP89" s="98"/>
      <c r="AQ89" s="98"/>
      <c r="AR89" s="101">
        <v>13</v>
      </c>
      <c r="AS89" s="101">
        <v>0</v>
      </c>
      <c r="AT89" s="101">
        <v>0</v>
      </c>
      <c r="AU89" s="101">
        <v>0</v>
      </c>
      <c r="AV89" s="101">
        <v>0</v>
      </c>
      <c r="AW89" s="101">
        <v>0</v>
      </c>
      <c r="AX89" s="101">
        <v>0</v>
      </c>
      <c r="AY89" s="101">
        <v>0</v>
      </c>
      <c r="AZ89" s="101">
        <v>0</v>
      </c>
      <c r="BA89" s="101">
        <v>0</v>
      </c>
      <c r="BB89" s="101">
        <v>0</v>
      </c>
      <c r="BC89" s="101">
        <v>0</v>
      </c>
      <c r="BD89" s="101">
        <v>0</v>
      </c>
      <c r="BE89" s="101">
        <v>0</v>
      </c>
      <c r="BF89" s="101">
        <v>0</v>
      </c>
      <c r="BG89" s="101">
        <v>502.15</v>
      </c>
      <c r="BH89" s="101">
        <v>20.922916666666701</v>
      </c>
      <c r="BI89" s="101">
        <v>25.82</v>
      </c>
      <c r="BJ89" s="101">
        <v>16.309999999999999</v>
      </c>
      <c r="BK89" s="101">
        <v>3.4493029909227202</v>
      </c>
      <c r="BL89" s="101">
        <v>11.8976911231884</v>
      </c>
      <c r="BM89" s="101">
        <v>9.51</v>
      </c>
      <c r="BN89" s="101">
        <v>407.38</v>
      </c>
      <c r="BO89" s="101">
        <v>16.974166666666701</v>
      </c>
      <c r="BP89" s="101">
        <v>18.45</v>
      </c>
      <c r="BQ89" s="101">
        <v>15.03</v>
      </c>
      <c r="BR89" s="101">
        <v>1.0983937547982101</v>
      </c>
      <c r="BS89" s="101">
        <v>1.2064688405797099</v>
      </c>
      <c r="BT89" s="101">
        <v>3.42</v>
      </c>
      <c r="BU89" s="101">
        <v>19.04</v>
      </c>
      <c r="BV89" s="101">
        <v>0.793333333333333</v>
      </c>
      <c r="BW89" s="101">
        <v>0.92</v>
      </c>
      <c r="BX89" s="101">
        <v>0.61</v>
      </c>
      <c r="BY89" s="101">
        <v>0.123029394390357</v>
      </c>
      <c r="BZ89" s="101">
        <v>1.5136231884058E-2</v>
      </c>
      <c r="CA89" s="101">
        <v>0.31</v>
      </c>
      <c r="CB89" s="101">
        <v>24500.61</v>
      </c>
      <c r="CC89" s="101">
        <v>1020.85875</v>
      </c>
      <c r="CD89" s="101">
        <v>1022.6</v>
      </c>
      <c r="CE89" s="101">
        <v>1019.69</v>
      </c>
      <c r="CF89" s="101">
        <v>0.90971238885417904</v>
      </c>
      <c r="CG89" s="101">
        <v>0.82757663043477703</v>
      </c>
      <c r="CH89" s="101">
        <v>2.9099999999999699</v>
      </c>
      <c r="CI89" s="101">
        <v>56.05</v>
      </c>
      <c r="CJ89" s="101">
        <v>2.3354166666666698</v>
      </c>
      <c r="CK89" s="101">
        <v>4.1500000000000004</v>
      </c>
      <c r="CL89" s="101">
        <v>0.43</v>
      </c>
      <c r="CM89" s="101">
        <v>1.3657677540383699</v>
      </c>
      <c r="CN89" s="101">
        <v>1.8653215579710201</v>
      </c>
      <c r="CO89" s="101">
        <v>3.72</v>
      </c>
      <c r="CP89" s="101">
        <v>111.61</v>
      </c>
      <c r="CQ89" s="101">
        <v>4.6504166666666702</v>
      </c>
      <c r="CR89" s="101">
        <v>8.7100000000000009</v>
      </c>
      <c r="CS89" s="101">
        <v>0.8</v>
      </c>
      <c r="CT89" s="101">
        <v>2.88126554194305</v>
      </c>
      <c r="CU89" s="101">
        <v>8.3016911231884105</v>
      </c>
      <c r="CV89" s="101">
        <v>7.91</v>
      </c>
      <c r="CW89" s="101">
        <v>4291</v>
      </c>
      <c r="CX89" s="101">
        <v>178.791666666667</v>
      </c>
      <c r="CY89" s="101">
        <v>190</v>
      </c>
      <c r="CZ89" s="101">
        <v>162</v>
      </c>
      <c r="DA89" s="101">
        <v>8.5056460361781792</v>
      </c>
      <c r="DB89" s="101">
        <v>72.346014492753596</v>
      </c>
      <c r="DC89" s="101">
        <v>28</v>
      </c>
      <c r="DD89" s="101">
        <v>8.44</v>
      </c>
      <c r="DE89" s="101">
        <v>0.35166666666666702</v>
      </c>
      <c r="DF89" s="101">
        <v>0.87</v>
      </c>
      <c r="DG89" s="101">
        <v>0</v>
      </c>
      <c r="DH89" s="101">
        <v>0.32136484300377399</v>
      </c>
      <c r="DI89" s="101">
        <v>0.103275362318841</v>
      </c>
      <c r="DJ89" s="101">
        <v>0.87</v>
      </c>
      <c r="DK89" s="101">
        <v>40</v>
      </c>
      <c r="DL89" s="101">
        <v>1.6666666666666701</v>
      </c>
      <c r="DM89" s="101">
        <v>7</v>
      </c>
      <c r="DN89" s="101">
        <v>0</v>
      </c>
      <c r="DO89" s="101">
        <v>2.4612945810066602</v>
      </c>
      <c r="DP89" s="101">
        <v>6.0579710144927503</v>
      </c>
      <c r="DQ89" s="101">
        <v>7</v>
      </c>
      <c r="DR89" s="101">
        <v>379.61900000000003</v>
      </c>
      <c r="DS89" s="101">
        <v>15.817458333333301</v>
      </c>
      <c r="DT89" s="101">
        <v>16.088999999999999</v>
      </c>
      <c r="DU89" s="101">
        <v>12.984</v>
      </c>
      <c r="DV89" s="101">
        <v>0.69381265352284105</v>
      </c>
      <c r="DW89" s="101">
        <v>0.48137599818840499</v>
      </c>
      <c r="DX89" s="101">
        <v>3.105</v>
      </c>
      <c r="DY89" s="101">
        <f>AVERAGE(Total_Visitors_v3!B82:B88)</f>
        <v>2102.5714285714284</v>
      </c>
      <c r="DZ89" s="101">
        <f t="shared" si="4"/>
        <v>3674</v>
      </c>
      <c r="EA89" s="101">
        <f t="shared" si="5"/>
        <v>3490</v>
      </c>
    </row>
    <row r="90" spans="1:131">
      <c r="A90" s="97">
        <v>42093</v>
      </c>
      <c r="B90" s="103">
        <v>2090</v>
      </c>
      <c r="C90" s="98"/>
      <c r="D90" s="98"/>
      <c r="E90" s="101">
        <v>1</v>
      </c>
      <c r="F90" s="98">
        <v>0</v>
      </c>
      <c r="G90" s="101">
        <v>3</v>
      </c>
      <c r="H90" s="101" t="s">
        <v>24</v>
      </c>
      <c r="I90" s="98">
        <v>0</v>
      </c>
      <c r="J90" s="98">
        <v>0</v>
      </c>
      <c r="K90" s="98">
        <v>0</v>
      </c>
      <c r="L90" s="98">
        <v>0</v>
      </c>
      <c r="M90" s="98">
        <v>10</v>
      </c>
      <c r="N90" s="98">
        <v>17</v>
      </c>
      <c r="O90" s="98">
        <f t="shared" si="3"/>
        <v>7</v>
      </c>
      <c r="P90" s="98"/>
      <c r="Q90" s="98"/>
      <c r="R90" s="98"/>
      <c r="S90" s="98"/>
      <c r="T90" s="98"/>
      <c r="U90" s="98"/>
      <c r="V90" s="98"/>
      <c r="W90" s="98"/>
      <c r="X90" s="98"/>
      <c r="Y90" s="98"/>
      <c r="Z90" s="98"/>
      <c r="AA90" s="98"/>
      <c r="AB90" s="98"/>
      <c r="AC90" s="98"/>
      <c r="AD90" s="98"/>
      <c r="AE90" s="98"/>
      <c r="AF90" s="98"/>
      <c r="AG90" s="98"/>
      <c r="AH90" s="98"/>
      <c r="AI90" s="98"/>
      <c r="AJ90" s="98"/>
      <c r="AK90" s="98"/>
      <c r="AL90" s="98"/>
      <c r="AM90" s="98"/>
      <c r="AN90" s="98"/>
      <c r="AO90" s="98"/>
      <c r="AP90" s="98"/>
      <c r="AQ90" s="98"/>
      <c r="AR90" s="101">
        <v>32</v>
      </c>
      <c r="AS90" s="101">
        <v>0</v>
      </c>
      <c r="AT90" s="101">
        <v>0</v>
      </c>
      <c r="AU90" s="101">
        <v>0</v>
      </c>
      <c r="AV90" s="101">
        <v>0</v>
      </c>
      <c r="AW90" s="101">
        <v>0</v>
      </c>
      <c r="AX90" s="101">
        <v>0</v>
      </c>
      <c r="AY90" s="101">
        <v>0</v>
      </c>
      <c r="AZ90" s="101">
        <v>0</v>
      </c>
      <c r="BA90" s="101">
        <v>0</v>
      </c>
      <c r="BB90" s="101">
        <v>0</v>
      </c>
      <c r="BC90" s="101">
        <v>0</v>
      </c>
      <c r="BD90" s="101">
        <v>0</v>
      </c>
      <c r="BE90" s="101">
        <v>0</v>
      </c>
      <c r="BF90" s="101">
        <v>0</v>
      </c>
      <c r="BG90" s="101">
        <v>521.88</v>
      </c>
      <c r="BH90" s="101">
        <v>21.745000000000001</v>
      </c>
      <c r="BI90" s="101">
        <v>26.71</v>
      </c>
      <c r="BJ90" s="101">
        <v>17.14</v>
      </c>
      <c r="BK90" s="101">
        <v>3.4031404933371898</v>
      </c>
      <c r="BL90" s="101">
        <v>11.5813652173913</v>
      </c>
      <c r="BM90" s="101">
        <v>9.57</v>
      </c>
      <c r="BN90" s="101">
        <v>417.04</v>
      </c>
      <c r="BO90" s="101">
        <v>17.376666666666701</v>
      </c>
      <c r="BP90" s="101">
        <v>19.3</v>
      </c>
      <c r="BQ90" s="101">
        <v>15.78</v>
      </c>
      <c r="BR90" s="101">
        <v>0.82740908691012705</v>
      </c>
      <c r="BS90" s="101">
        <v>0.68460579710144998</v>
      </c>
      <c r="BT90" s="101">
        <v>3.52</v>
      </c>
      <c r="BU90" s="101">
        <v>18.649999999999999</v>
      </c>
      <c r="BV90" s="101">
        <v>0.77708333333333302</v>
      </c>
      <c r="BW90" s="101">
        <v>0.92</v>
      </c>
      <c r="BX90" s="101">
        <v>0.56999999999999995</v>
      </c>
      <c r="BY90" s="101">
        <v>0.13813916003882401</v>
      </c>
      <c r="BZ90" s="101">
        <v>1.9082427536231902E-2</v>
      </c>
      <c r="CA90" s="101">
        <v>0.35</v>
      </c>
      <c r="CB90" s="101">
        <v>24508.93</v>
      </c>
      <c r="CC90" s="101">
        <v>1021.20541666667</v>
      </c>
      <c r="CD90" s="101">
        <v>1023.65</v>
      </c>
      <c r="CE90" s="101">
        <v>1019.34</v>
      </c>
      <c r="CF90" s="101">
        <v>1.3495827991953999</v>
      </c>
      <c r="CG90" s="101">
        <v>1.8213737318840799</v>
      </c>
      <c r="CH90" s="101">
        <v>4.3099999999999499</v>
      </c>
      <c r="CI90" s="101">
        <v>36.979999999999997</v>
      </c>
      <c r="CJ90" s="101">
        <v>1.5408333333333299</v>
      </c>
      <c r="CK90" s="101">
        <v>3.12</v>
      </c>
      <c r="CL90" s="101">
        <v>0.1</v>
      </c>
      <c r="CM90" s="101">
        <v>0.98401094314640802</v>
      </c>
      <c r="CN90" s="101">
        <v>0.96827753623188395</v>
      </c>
      <c r="CO90" s="101">
        <v>3.02</v>
      </c>
      <c r="CP90" s="101">
        <v>71.64</v>
      </c>
      <c r="CQ90" s="101">
        <v>2.9849999999999999</v>
      </c>
      <c r="CR90" s="101">
        <v>6.09</v>
      </c>
      <c r="CS90" s="101">
        <v>0.16</v>
      </c>
      <c r="CT90" s="101">
        <v>1.98263548799593</v>
      </c>
      <c r="CU90" s="101">
        <v>3.9308434782608699</v>
      </c>
      <c r="CV90" s="101">
        <v>5.93</v>
      </c>
      <c r="CW90" s="101">
        <v>4409</v>
      </c>
      <c r="CX90" s="101">
        <v>183.708333333333</v>
      </c>
      <c r="CY90" s="101">
        <v>217</v>
      </c>
      <c r="CZ90" s="101">
        <v>119</v>
      </c>
      <c r="DA90" s="101">
        <v>20.533068062468701</v>
      </c>
      <c r="DB90" s="101">
        <v>421.606884057971</v>
      </c>
      <c r="DC90" s="101">
        <v>98</v>
      </c>
      <c r="DD90" s="101">
        <v>7.9</v>
      </c>
      <c r="DE90" s="101">
        <v>0.329166666666667</v>
      </c>
      <c r="DF90" s="101">
        <v>0.67</v>
      </c>
      <c r="DG90" s="101">
        <v>0.06</v>
      </c>
      <c r="DH90" s="101">
        <v>0.211123632987397</v>
      </c>
      <c r="DI90" s="101">
        <v>4.4573188405797097E-2</v>
      </c>
      <c r="DJ90" s="101">
        <v>0.61</v>
      </c>
      <c r="DK90" s="101">
        <v>41</v>
      </c>
      <c r="DL90" s="101">
        <v>1.7083333333333299</v>
      </c>
      <c r="DM90" s="101">
        <v>7</v>
      </c>
      <c r="DN90" s="101">
        <v>0</v>
      </c>
      <c r="DO90" s="101">
        <v>2.4579802006254399</v>
      </c>
      <c r="DP90" s="101">
        <v>6.0416666666666599</v>
      </c>
      <c r="DQ90" s="101">
        <v>7</v>
      </c>
      <c r="DR90" s="101">
        <v>362.012</v>
      </c>
      <c r="DS90" s="101">
        <v>15.083833333333301</v>
      </c>
      <c r="DT90" s="101">
        <v>16.088999999999999</v>
      </c>
      <c r="DU90" s="101">
        <v>8.9120000000000008</v>
      </c>
      <c r="DV90" s="101">
        <v>2.0241224972955498</v>
      </c>
      <c r="DW90" s="101">
        <v>4.0970718840579696</v>
      </c>
      <c r="DX90" s="101">
        <v>7.1769999999999996</v>
      </c>
      <c r="DY90" s="101">
        <f>AVERAGE(Total_Visitors_v3!B83:B89)</f>
        <v>2068.5714285714284</v>
      </c>
      <c r="DZ90" s="101">
        <f t="shared" si="4"/>
        <v>3252</v>
      </c>
      <c r="EA90" s="101">
        <f t="shared" si="5"/>
        <v>1435</v>
      </c>
    </row>
    <row r="91" spans="1:131">
      <c r="A91" s="97">
        <v>42094</v>
      </c>
      <c r="B91" s="103">
        <v>2214</v>
      </c>
      <c r="C91" s="98"/>
      <c r="D91" s="98"/>
      <c r="E91" s="101">
        <v>2</v>
      </c>
      <c r="F91" s="98">
        <v>0</v>
      </c>
      <c r="G91" s="101">
        <v>3</v>
      </c>
      <c r="H91" s="101" t="s">
        <v>24</v>
      </c>
      <c r="I91" s="98">
        <v>1</v>
      </c>
      <c r="J91" s="98">
        <v>0</v>
      </c>
      <c r="K91" s="98">
        <v>0</v>
      </c>
      <c r="L91" s="98">
        <v>0</v>
      </c>
      <c r="M91" s="98">
        <v>10</v>
      </c>
      <c r="N91" s="98">
        <v>17</v>
      </c>
      <c r="O91" s="98">
        <f t="shared" si="3"/>
        <v>7</v>
      </c>
      <c r="P91" s="98"/>
      <c r="Q91" s="98"/>
      <c r="R91" s="98"/>
      <c r="S91" s="98"/>
      <c r="T91" s="98"/>
      <c r="U91" s="98"/>
      <c r="V91" s="98"/>
      <c r="W91" s="98"/>
      <c r="X91" s="98"/>
      <c r="Y91" s="98"/>
      <c r="Z91" s="98"/>
      <c r="AA91" s="98"/>
      <c r="AB91" s="98"/>
      <c r="AC91" s="98"/>
      <c r="AD91" s="98"/>
      <c r="AE91" s="98"/>
      <c r="AF91" s="98"/>
      <c r="AG91" s="98"/>
      <c r="AH91" s="98"/>
      <c r="AI91" s="98"/>
      <c r="AJ91" s="98"/>
      <c r="AK91" s="98"/>
      <c r="AL91" s="98"/>
      <c r="AM91" s="98"/>
      <c r="AN91" s="98"/>
      <c r="AO91" s="98"/>
      <c r="AP91" s="98"/>
      <c r="AQ91" s="98"/>
      <c r="AR91" s="101">
        <v>21</v>
      </c>
      <c r="AS91" s="101">
        <v>1.1299999999999999E-2</v>
      </c>
      <c r="AT91" s="101">
        <v>4.7083333333333298E-4</v>
      </c>
      <c r="AU91" s="101">
        <v>6.1000000000000004E-3</v>
      </c>
      <c r="AV91" s="101">
        <v>0</v>
      </c>
      <c r="AW91" s="101">
        <v>1.60067354482463E-3</v>
      </c>
      <c r="AX91" s="102">
        <v>2.5621557971014498E-6</v>
      </c>
      <c r="AY91" s="101">
        <v>6.1000000000000004E-3</v>
      </c>
      <c r="AZ91" s="101">
        <v>0.09</v>
      </c>
      <c r="BA91" s="101">
        <v>3.7499999999999999E-3</v>
      </c>
      <c r="BB91" s="101">
        <v>0.08</v>
      </c>
      <c r="BC91" s="101">
        <v>0</v>
      </c>
      <c r="BD91" s="101">
        <v>1.63687135294346E-2</v>
      </c>
      <c r="BE91" s="101">
        <v>2.67934782608696E-4</v>
      </c>
      <c r="BF91" s="101">
        <v>0.08</v>
      </c>
      <c r="BG91" s="101">
        <v>529.96</v>
      </c>
      <c r="BH91" s="101">
        <v>22.081666666666699</v>
      </c>
      <c r="BI91" s="101">
        <v>27.22</v>
      </c>
      <c r="BJ91" s="101">
        <v>17.64</v>
      </c>
      <c r="BK91" s="101">
        <v>3.24843998233623</v>
      </c>
      <c r="BL91" s="101">
        <v>10.552362318840601</v>
      </c>
      <c r="BM91" s="101">
        <v>9.58</v>
      </c>
      <c r="BN91" s="101">
        <v>438.08</v>
      </c>
      <c r="BO91" s="101">
        <v>18.253333333333298</v>
      </c>
      <c r="BP91" s="101">
        <v>19.82</v>
      </c>
      <c r="BQ91" s="101">
        <v>16.11</v>
      </c>
      <c r="BR91" s="101">
        <v>1.1533115521106501</v>
      </c>
      <c r="BS91" s="101">
        <v>1.3301275362318801</v>
      </c>
      <c r="BT91" s="101">
        <v>3.71</v>
      </c>
      <c r="BU91" s="101">
        <v>19.23</v>
      </c>
      <c r="BV91" s="101">
        <v>0.80125000000000002</v>
      </c>
      <c r="BW91" s="101">
        <v>0.92</v>
      </c>
      <c r="BX91" s="101">
        <v>0.56999999999999995</v>
      </c>
      <c r="BY91" s="101">
        <v>0.12854748741900501</v>
      </c>
      <c r="BZ91" s="101">
        <v>1.65244565217391E-2</v>
      </c>
      <c r="CA91" s="101">
        <v>0.35</v>
      </c>
      <c r="CB91" s="101">
        <v>24423.07</v>
      </c>
      <c r="CC91" s="101">
        <v>1017.62791666667</v>
      </c>
      <c r="CD91" s="101">
        <v>1019.91</v>
      </c>
      <c r="CE91" s="101">
        <v>1015.33</v>
      </c>
      <c r="CF91" s="101">
        <v>1.6101093108089199</v>
      </c>
      <c r="CG91" s="101">
        <v>2.5924519927535798</v>
      </c>
      <c r="CH91" s="101">
        <v>4.5799999999999299</v>
      </c>
      <c r="CI91" s="101">
        <v>44.88</v>
      </c>
      <c r="CJ91" s="101">
        <v>1.87</v>
      </c>
      <c r="CK91" s="101">
        <v>3.27</v>
      </c>
      <c r="CL91" s="101">
        <v>0.25</v>
      </c>
      <c r="CM91" s="101">
        <v>1.0517686966744899</v>
      </c>
      <c r="CN91" s="101">
        <v>1.10621739130435</v>
      </c>
      <c r="CO91" s="101">
        <v>3.02</v>
      </c>
      <c r="CP91" s="101">
        <v>84.78</v>
      </c>
      <c r="CQ91" s="101">
        <v>3.5325000000000002</v>
      </c>
      <c r="CR91" s="101">
        <v>6.15</v>
      </c>
      <c r="CS91" s="101">
        <v>0.42</v>
      </c>
      <c r="CT91" s="101">
        <v>2.04340349076901</v>
      </c>
      <c r="CU91" s="101">
        <v>4.1754978260869597</v>
      </c>
      <c r="CV91" s="101">
        <v>5.73</v>
      </c>
      <c r="CW91" s="101">
        <v>4698</v>
      </c>
      <c r="CX91" s="101">
        <v>195.75</v>
      </c>
      <c r="CY91" s="101">
        <v>224</v>
      </c>
      <c r="CZ91" s="101">
        <v>177</v>
      </c>
      <c r="DA91" s="101">
        <v>12.608658170858799</v>
      </c>
      <c r="DB91" s="101">
        <v>158.97826086956499</v>
      </c>
      <c r="DC91" s="101">
        <v>47</v>
      </c>
      <c r="DD91" s="101">
        <v>10.96</v>
      </c>
      <c r="DE91" s="101">
        <v>0.456666666666667</v>
      </c>
      <c r="DF91" s="101">
        <v>0.86</v>
      </c>
      <c r="DG91" s="101">
        <v>7.0000000000000007E-2</v>
      </c>
      <c r="DH91" s="101">
        <v>0.18270114981829599</v>
      </c>
      <c r="DI91" s="101">
        <v>3.33797101449275E-2</v>
      </c>
      <c r="DJ91" s="101">
        <v>0.79</v>
      </c>
      <c r="DK91" s="101">
        <v>41</v>
      </c>
      <c r="DL91" s="101">
        <v>1.7083333333333299</v>
      </c>
      <c r="DM91" s="101">
        <v>7</v>
      </c>
      <c r="DN91" s="101">
        <v>0</v>
      </c>
      <c r="DO91" s="101">
        <v>2.4579802006254399</v>
      </c>
      <c r="DP91" s="101">
        <v>6.0416666666666599</v>
      </c>
      <c r="DQ91" s="101">
        <v>7</v>
      </c>
      <c r="DR91" s="101">
        <v>352.08600000000001</v>
      </c>
      <c r="DS91" s="101">
        <v>14.670249999999999</v>
      </c>
      <c r="DT91" s="101">
        <v>16.088999999999999</v>
      </c>
      <c r="DU91" s="101">
        <v>7.6740000000000004</v>
      </c>
      <c r="DV91" s="101">
        <v>2.6688855392727402</v>
      </c>
      <c r="DW91" s="101">
        <v>7.1229500217391299</v>
      </c>
      <c r="DX91" s="101">
        <v>8.4149999999999991</v>
      </c>
      <c r="DY91" s="101">
        <f>AVERAGE(Total_Visitors_v3!B84:B90)</f>
        <v>2162.1428571428573</v>
      </c>
      <c r="DZ91" s="101">
        <f t="shared" si="4"/>
        <v>2090</v>
      </c>
      <c r="EA91" s="101">
        <f t="shared" si="5"/>
        <v>1195</v>
      </c>
    </row>
    <row r="92" spans="1:131">
      <c r="A92" s="97">
        <v>42095</v>
      </c>
      <c r="B92" s="103">
        <v>2298</v>
      </c>
      <c r="C92" s="98"/>
      <c r="D92" s="98"/>
      <c r="E92" s="101">
        <v>3</v>
      </c>
      <c r="F92" s="98">
        <v>0</v>
      </c>
      <c r="G92" s="101">
        <v>4</v>
      </c>
      <c r="H92" s="101" t="s">
        <v>24</v>
      </c>
      <c r="I92" s="98">
        <v>0</v>
      </c>
      <c r="J92" s="98">
        <v>0</v>
      </c>
      <c r="K92" s="98">
        <v>0</v>
      </c>
      <c r="L92" s="98">
        <v>0</v>
      </c>
      <c r="M92" s="98">
        <v>10</v>
      </c>
      <c r="N92" s="98">
        <v>17</v>
      </c>
      <c r="O92" s="98">
        <f t="shared" si="3"/>
        <v>7</v>
      </c>
      <c r="P92" s="98"/>
      <c r="Q92" s="98"/>
      <c r="R92" s="98"/>
      <c r="S92" s="98"/>
      <c r="T92" s="98"/>
      <c r="U92" s="98"/>
      <c r="V92" s="98"/>
      <c r="W92" s="98"/>
      <c r="X92" s="98"/>
      <c r="Y92" s="98"/>
      <c r="Z92" s="98"/>
      <c r="AA92" s="98"/>
      <c r="AB92" s="98"/>
      <c r="AC92" s="98"/>
      <c r="AD92" s="98"/>
      <c r="AE92" s="98"/>
      <c r="AF92" s="98"/>
      <c r="AG92" s="98"/>
      <c r="AH92" s="98"/>
      <c r="AI92" s="98"/>
      <c r="AJ92" s="98"/>
      <c r="AK92" s="98"/>
      <c r="AL92" s="98"/>
      <c r="AM92" s="98"/>
      <c r="AN92" s="98"/>
      <c r="AO92" s="98"/>
      <c r="AP92" s="98"/>
      <c r="AQ92" s="98"/>
      <c r="AR92" s="101">
        <v>16</v>
      </c>
      <c r="AS92" s="101">
        <v>4.6199999999999998E-2</v>
      </c>
      <c r="AT92" s="101">
        <v>1.9250000000000001E-3</v>
      </c>
      <c r="AU92" s="101">
        <v>3.5700000000000003E-2</v>
      </c>
      <c r="AV92" s="101">
        <v>0</v>
      </c>
      <c r="AW92" s="101">
        <v>7.5059541582724104E-3</v>
      </c>
      <c r="AX92" s="102">
        <v>5.6339347826087001E-5</v>
      </c>
      <c r="AY92" s="101">
        <v>3.5700000000000003E-2</v>
      </c>
      <c r="AZ92" s="101">
        <v>0.19</v>
      </c>
      <c r="BA92" s="101">
        <v>7.9166666666666708E-3</v>
      </c>
      <c r="BB92" s="101">
        <v>0.11</v>
      </c>
      <c r="BC92" s="101">
        <v>0</v>
      </c>
      <c r="BD92" s="101">
        <v>2.7183621454146201E-2</v>
      </c>
      <c r="BE92" s="101">
        <v>7.3894927536231902E-4</v>
      </c>
      <c r="BF92" s="101">
        <v>0.11</v>
      </c>
      <c r="BG92" s="101">
        <v>538.36</v>
      </c>
      <c r="BH92" s="101">
        <v>22.4316666666667</v>
      </c>
      <c r="BI92" s="101">
        <v>25.14</v>
      </c>
      <c r="BJ92" s="101">
        <v>20.23</v>
      </c>
      <c r="BK92" s="101">
        <v>1.83317416963907</v>
      </c>
      <c r="BL92" s="101">
        <v>3.3605275362318801</v>
      </c>
      <c r="BM92" s="101">
        <v>4.91</v>
      </c>
      <c r="BN92" s="101">
        <v>478.45</v>
      </c>
      <c r="BO92" s="101">
        <v>19.935416666666701</v>
      </c>
      <c r="BP92" s="101">
        <v>21.06</v>
      </c>
      <c r="BQ92" s="101">
        <v>18.72</v>
      </c>
      <c r="BR92" s="101">
        <v>0.69611330391255799</v>
      </c>
      <c r="BS92" s="101">
        <v>0.484573731884058</v>
      </c>
      <c r="BT92" s="101">
        <v>2.34</v>
      </c>
      <c r="BU92" s="101">
        <v>20.65</v>
      </c>
      <c r="BV92" s="101">
        <v>0.86041666666666705</v>
      </c>
      <c r="BW92" s="101">
        <v>0.93</v>
      </c>
      <c r="BX92" s="101">
        <v>0.76</v>
      </c>
      <c r="BY92" s="101">
        <v>6.51072136968118E-2</v>
      </c>
      <c r="BZ92" s="101">
        <v>4.2389492753623203E-3</v>
      </c>
      <c r="CA92" s="101">
        <v>0.17</v>
      </c>
      <c r="CB92" s="101">
        <v>24364.16</v>
      </c>
      <c r="CC92" s="101">
        <v>1015.17333333333</v>
      </c>
      <c r="CD92" s="101">
        <v>1017.21</v>
      </c>
      <c r="CE92" s="101">
        <v>1013.21</v>
      </c>
      <c r="CF92" s="101">
        <v>1.07830247699059</v>
      </c>
      <c r="CG92" s="101">
        <v>1.16273623188403</v>
      </c>
      <c r="CH92" s="101">
        <v>4</v>
      </c>
      <c r="CI92" s="101">
        <v>41.02</v>
      </c>
      <c r="CJ92" s="101">
        <v>1.7091666666666701</v>
      </c>
      <c r="CK92" s="101">
        <v>3.63</v>
      </c>
      <c r="CL92" s="101">
        <v>0.42</v>
      </c>
      <c r="CM92" s="101">
        <v>1.11809588399077</v>
      </c>
      <c r="CN92" s="101">
        <v>1.2501384057970999</v>
      </c>
      <c r="CO92" s="101">
        <v>3.21</v>
      </c>
      <c r="CP92" s="101">
        <v>80.33</v>
      </c>
      <c r="CQ92" s="101">
        <v>3.3470833333333299</v>
      </c>
      <c r="CR92" s="101">
        <v>7.19</v>
      </c>
      <c r="CS92" s="101">
        <v>0.77</v>
      </c>
      <c r="CT92" s="101">
        <v>2.1703225149365699</v>
      </c>
      <c r="CU92" s="101">
        <v>4.7102998188405802</v>
      </c>
      <c r="CV92" s="101">
        <v>6.42</v>
      </c>
      <c r="CW92" s="101">
        <v>4134</v>
      </c>
      <c r="CX92" s="101">
        <v>172.25</v>
      </c>
      <c r="CY92" s="101">
        <v>193</v>
      </c>
      <c r="CZ92" s="101">
        <v>159</v>
      </c>
      <c r="DA92" s="101">
        <v>9.6919958011080301</v>
      </c>
      <c r="DB92" s="101">
        <v>93.934782608695699</v>
      </c>
      <c r="DC92" s="101">
        <v>34</v>
      </c>
      <c r="DD92" s="101">
        <v>17.329999999999998</v>
      </c>
      <c r="DE92" s="101">
        <v>0.72208333333333297</v>
      </c>
      <c r="DF92" s="101">
        <v>1</v>
      </c>
      <c r="DG92" s="101">
        <v>0.37</v>
      </c>
      <c r="DH92" s="101">
        <v>0.177689988136805</v>
      </c>
      <c r="DI92" s="101">
        <v>3.1573731884058001E-2</v>
      </c>
      <c r="DJ92" s="101">
        <v>0.63</v>
      </c>
      <c r="DK92" s="101">
        <v>37</v>
      </c>
      <c r="DL92" s="101">
        <v>1.5416666666666701</v>
      </c>
      <c r="DM92" s="101">
        <v>6</v>
      </c>
      <c r="DN92" s="101">
        <v>0</v>
      </c>
      <c r="DO92" s="101">
        <v>2.2062986251159198</v>
      </c>
      <c r="DP92" s="101">
        <v>4.8677536231884098</v>
      </c>
      <c r="DQ92" s="101">
        <v>6</v>
      </c>
      <c r="DR92" s="101">
        <v>335.48099999999999</v>
      </c>
      <c r="DS92" s="101">
        <v>13.978375</v>
      </c>
      <c r="DT92" s="101">
        <v>16.088999999999999</v>
      </c>
      <c r="DU92" s="101">
        <v>8.766</v>
      </c>
      <c r="DV92" s="101">
        <v>1.9696492252815401</v>
      </c>
      <c r="DW92" s="101">
        <v>3.8795180706521699</v>
      </c>
      <c r="DX92" s="101">
        <v>7.3230000000000004</v>
      </c>
      <c r="DY92" s="101">
        <f>AVERAGE(Total_Visitors_v3!B85:B91)</f>
        <v>2307.7142857142858</v>
      </c>
      <c r="DZ92" s="101">
        <f t="shared" si="4"/>
        <v>2214</v>
      </c>
      <c r="EA92" s="101">
        <f t="shared" si="5"/>
        <v>1177</v>
      </c>
    </row>
    <row r="93" spans="1:131">
      <c r="A93" s="97">
        <v>42096</v>
      </c>
      <c r="B93" s="103">
        <v>2361</v>
      </c>
      <c r="C93" s="98"/>
      <c r="D93" s="98"/>
      <c r="E93" s="101">
        <v>4</v>
      </c>
      <c r="F93" s="98">
        <v>0</v>
      </c>
      <c r="G93" s="101">
        <v>4</v>
      </c>
      <c r="H93" s="101" t="s">
        <v>24</v>
      </c>
      <c r="I93" s="98">
        <v>0</v>
      </c>
      <c r="J93" s="98">
        <v>0</v>
      </c>
      <c r="K93" s="98">
        <v>0</v>
      </c>
      <c r="L93" s="98">
        <v>0</v>
      </c>
      <c r="M93" s="98">
        <v>10</v>
      </c>
      <c r="N93" s="98">
        <v>17</v>
      </c>
      <c r="O93" s="98">
        <f t="shared" si="3"/>
        <v>7</v>
      </c>
      <c r="P93" s="98"/>
      <c r="Q93" s="98"/>
      <c r="R93" s="98"/>
      <c r="S93" s="98"/>
      <c r="T93" s="98"/>
      <c r="U93" s="98"/>
      <c r="V93" s="98"/>
      <c r="W93" s="98"/>
      <c r="X93" s="98"/>
      <c r="Y93" s="98"/>
      <c r="Z93" s="98"/>
      <c r="AA93" s="98"/>
      <c r="AB93" s="98"/>
      <c r="AC93" s="98"/>
      <c r="AD93" s="98"/>
      <c r="AE93" s="98"/>
      <c r="AF93" s="98"/>
      <c r="AG93" s="98"/>
      <c r="AH93" s="98"/>
      <c r="AI93" s="98"/>
      <c r="AJ93" s="98"/>
      <c r="AK93" s="98"/>
      <c r="AL93" s="98"/>
      <c r="AM93" s="98"/>
      <c r="AN93" s="98"/>
      <c r="AO93" s="98"/>
      <c r="AP93" s="98"/>
      <c r="AQ93" s="98"/>
      <c r="AR93" s="101">
        <v>57</v>
      </c>
      <c r="AS93" s="101">
        <v>0</v>
      </c>
      <c r="AT93" s="101">
        <v>0</v>
      </c>
      <c r="AU93" s="101">
        <v>0</v>
      </c>
      <c r="AV93" s="101">
        <v>0</v>
      </c>
      <c r="AW93" s="101">
        <v>0</v>
      </c>
      <c r="AX93" s="101">
        <v>0</v>
      </c>
      <c r="AY93" s="101">
        <v>0</v>
      </c>
      <c r="AZ93" s="101">
        <v>0</v>
      </c>
      <c r="BA93" s="101">
        <v>0</v>
      </c>
      <c r="BB93" s="101">
        <v>0</v>
      </c>
      <c r="BC93" s="101">
        <v>0</v>
      </c>
      <c r="BD93" s="101">
        <v>0</v>
      </c>
      <c r="BE93" s="101">
        <v>0</v>
      </c>
      <c r="BF93" s="101">
        <v>0</v>
      </c>
      <c r="BG93" s="101">
        <v>570.59</v>
      </c>
      <c r="BH93" s="101">
        <v>23.7745833333333</v>
      </c>
      <c r="BI93" s="101">
        <v>27.22</v>
      </c>
      <c r="BJ93" s="101">
        <v>21.14</v>
      </c>
      <c r="BK93" s="101">
        <v>2.09686925877743</v>
      </c>
      <c r="BL93" s="101">
        <v>4.3968606884058001</v>
      </c>
      <c r="BM93" s="101">
        <v>6.08</v>
      </c>
      <c r="BN93" s="101">
        <v>490.82</v>
      </c>
      <c r="BO93" s="101">
        <v>20.4508333333333</v>
      </c>
      <c r="BP93" s="101">
        <v>21.21</v>
      </c>
      <c r="BQ93" s="101">
        <v>19.760000000000002</v>
      </c>
      <c r="BR93" s="101">
        <v>0.37724305008916997</v>
      </c>
      <c r="BS93" s="101">
        <v>0.14231231884057999</v>
      </c>
      <c r="BT93" s="101">
        <v>1.45</v>
      </c>
      <c r="BU93" s="101">
        <v>19.75</v>
      </c>
      <c r="BV93" s="101">
        <v>0.82291666666666696</v>
      </c>
      <c r="BW93" s="101">
        <v>0.92</v>
      </c>
      <c r="BX93" s="101">
        <v>0.65</v>
      </c>
      <c r="BY93" s="101">
        <v>0.100541108471876</v>
      </c>
      <c r="BZ93" s="101">
        <v>1.0108514492753601E-2</v>
      </c>
      <c r="CA93" s="101">
        <v>0.27</v>
      </c>
      <c r="CB93" s="101">
        <v>24367.33</v>
      </c>
      <c r="CC93" s="101">
        <v>1015.30541666667</v>
      </c>
      <c r="CD93" s="101">
        <v>1017.11</v>
      </c>
      <c r="CE93" s="101">
        <v>1014.33</v>
      </c>
      <c r="CF93" s="101">
        <v>0.84490791454333802</v>
      </c>
      <c r="CG93" s="101">
        <v>0.71386938405797296</v>
      </c>
      <c r="CH93" s="101">
        <v>2.7799999999999701</v>
      </c>
      <c r="CI93" s="101">
        <v>62.39</v>
      </c>
      <c r="CJ93" s="101">
        <v>2.5995833333333298</v>
      </c>
      <c r="CK93" s="101">
        <v>3.64</v>
      </c>
      <c r="CL93" s="101">
        <v>1.1100000000000001</v>
      </c>
      <c r="CM93" s="101">
        <v>0.789768701234276</v>
      </c>
      <c r="CN93" s="101">
        <v>0.62373460144927495</v>
      </c>
      <c r="CO93" s="101">
        <v>2.5299999999999998</v>
      </c>
      <c r="CP93" s="101">
        <v>118.02</v>
      </c>
      <c r="CQ93" s="101">
        <v>4.9175000000000004</v>
      </c>
      <c r="CR93" s="101">
        <v>6.98</v>
      </c>
      <c r="CS93" s="101">
        <v>2.34</v>
      </c>
      <c r="CT93" s="101">
        <v>1.5288991492886801</v>
      </c>
      <c r="CU93" s="101">
        <v>2.3375326086956498</v>
      </c>
      <c r="CV93" s="101">
        <v>4.6399999999999997</v>
      </c>
      <c r="CW93" s="101">
        <v>4129</v>
      </c>
      <c r="CX93" s="101">
        <v>172.041666666667</v>
      </c>
      <c r="CY93" s="101">
        <v>182</v>
      </c>
      <c r="CZ93" s="101">
        <v>150</v>
      </c>
      <c r="DA93" s="101">
        <v>7.0493858299649199</v>
      </c>
      <c r="DB93" s="101">
        <v>49.693840579710198</v>
      </c>
      <c r="DC93" s="101">
        <v>32</v>
      </c>
      <c r="DD93" s="101">
        <v>18.510000000000002</v>
      </c>
      <c r="DE93" s="101">
        <v>0.77124999999999999</v>
      </c>
      <c r="DF93" s="101">
        <v>1</v>
      </c>
      <c r="DG93" s="101">
        <v>0.35</v>
      </c>
      <c r="DH93" s="101">
        <v>0.215554139270212</v>
      </c>
      <c r="DI93" s="101">
        <v>4.6463586956521703E-2</v>
      </c>
      <c r="DJ93" s="101">
        <v>0.65</v>
      </c>
      <c r="DK93" s="101">
        <v>37</v>
      </c>
      <c r="DL93" s="101">
        <v>1.5416666666666701</v>
      </c>
      <c r="DM93" s="101">
        <v>6</v>
      </c>
      <c r="DN93" s="101">
        <v>0</v>
      </c>
      <c r="DO93" s="101">
        <v>2.2062986251159198</v>
      </c>
      <c r="DP93" s="101">
        <v>4.8677536231884098</v>
      </c>
      <c r="DQ93" s="101">
        <v>6</v>
      </c>
      <c r="DR93" s="101">
        <v>327.863</v>
      </c>
      <c r="DS93" s="101">
        <v>13.6609583333333</v>
      </c>
      <c r="DT93" s="101">
        <v>16.088999999999999</v>
      </c>
      <c r="DU93" s="101">
        <v>10.433999999999999</v>
      </c>
      <c r="DV93" s="101">
        <v>1.88526700863315</v>
      </c>
      <c r="DW93" s="101">
        <v>3.5542316938405798</v>
      </c>
      <c r="DX93" s="101">
        <v>5.6550000000000002</v>
      </c>
      <c r="DY93" s="101">
        <f>AVERAGE(Total_Visitors_v3!B86:B92)</f>
        <v>2467.8571428571427</v>
      </c>
      <c r="DZ93" s="101">
        <f t="shared" si="4"/>
        <v>2298</v>
      </c>
      <c r="EA93" s="101">
        <f t="shared" si="5"/>
        <v>1588</v>
      </c>
    </row>
    <row r="94" spans="1:131">
      <c r="A94" s="97">
        <v>42097</v>
      </c>
      <c r="B94" s="103">
        <v>4250</v>
      </c>
      <c r="C94" s="98"/>
      <c r="D94" s="98"/>
      <c r="E94" s="101">
        <v>5</v>
      </c>
      <c r="F94" s="98">
        <v>0</v>
      </c>
      <c r="G94" s="101">
        <v>4</v>
      </c>
      <c r="H94" s="101" t="s">
        <v>24</v>
      </c>
      <c r="I94" s="98">
        <v>1</v>
      </c>
      <c r="J94" s="98">
        <v>0</v>
      </c>
      <c r="K94" s="98">
        <v>0</v>
      </c>
      <c r="L94" s="98">
        <v>0</v>
      </c>
      <c r="M94" s="98">
        <v>10</v>
      </c>
      <c r="N94" s="98">
        <v>17</v>
      </c>
      <c r="O94" s="98">
        <f t="shared" si="3"/>
        <v>7</v>
      </c>
      <c r="P94" s="98"/>
      <c r="Q94" s="98"/>
      <c r="R94" s="98"/>
      <c r="S94" s="98"/>
      <c r="T94" s="98"/>
      <c r="U94" s="98"/>
      <c r="V94" s="98"/>
      <c r="W94" s="98"/>
      <c r="X94" s="98"/>
      <c r="Y94" s="98"/>
      <c r="Z94" s="98"/>
      <c r="AA94" s="98"/>
      <c r="AB94" s="98"/>
      <c r="AC94" s="98"/>
      <c r="AD94" s="98"/>
      <c r="AE94" s="98"/>
      <c r="AF94" s="98"/>
      <c r="AG94" s="98"/>
      <c r="AH94" s="98"/>
      <c r="AI94" s="98"/>
      <c r="AJ94" s="98"/>
      <c r="AK94" s="98"/>
      <c r="AL94" s="98"/>
      <c r="AM94" s="98"/>
      <c r="AN94" s="98"/>
      <c r="AO94" s="98"/>
      <c r="AP94" s="98"/>
      <c r="AQ94" s="98"/>
      <c r="AR94" s="101">
        <v>24</v>
      </c>
      <c r="AS94" s="101">
        <v>0.13059999999999999</v>
      </c>
      <c r="AT94" s="101">
        <v>5.4416666666666702E-3</v>
      </c>
      <c r="AU94" s="101">
        <v>0.1148</v>
      </c>
      <c r="AV94" s="101">
        <v>0</v>
      </c>
      <c r="AW94" s="101">
        <v>2.3515026031781499E-2</v>
      </c>
      <c r="AX94" s="101">
        <v>5.5295644927536296E-4</v>
      </c>
      <c r="AY94" s="101">
        <v>0.1148</v>
      </c>
      <c r="AZ94" s="101">
        <v>0.42</v>
      </c>
      <c r="BA94" s="101">
        <v>1.7500000000000002E-2</v>
      </c>
      <c r="BB94" s="101">
        <v>0.31</v>
      </c>
      <c r="BC94" s="101">
        <v>0</v>
      </c>
      <c r="BD94" s="101">
        <v>6.6217691055303701E-2</v>
      </c>
      <c r="BE94" s="101">
        <v>4.3847826086956497E-3</v>
      </c>
      <c r="BF94" s="101">
        <v>0.31</v>
      </c>
      <c r="BG94" s="101">
        <v>582.49</v>
      </c>
      <c r="BH94" s="101">
        <v>24.270416666666701</v>
      </c>
      <c r="BI94" s="101">
        <v>26.81</v>
      </c>
      <c r="BJ94" s="101">
        <v>22.37</v>
      </c>
      <c r="BK94" s="101">
        <v>1.57390812163935</v>
      </c>
      <c r="BL94" s="101">
        <v>2.4771867753623198</v>
      </c>
      <c r="BM94" s="101">
        <v>4.4400000000000004</v>
      </c>
      <c r="BN94" s="101">
        <v>514.78</v>
      </c>
      <c r="BO94" s="101">
        <v>21.449166666666699</v>
      </c>
      <c r="BP94" s="101">
        <v>22.23</v>
      </c>
      <c r="BQ94" s="101">
        <v>20.3</v>
      </c>
      <c r="BR94" s="101">
        <v>0.42367867917610103</v>
      </c>
      <c r="BS94" s="101">
        <v>0.17950362318840599</v>
      </c>
      <c r="BT94" s="101">
        <v>1.93</v>
      </c>
      <c r="BU94" s="101">
        <v>20.27</v>
      </c>
      <c r="BV94" s="101">
        <v>0.84458333333333302</v>
      </c>
      <c r="BW94" s="101">
        <v>0.91</v>
      </c>
      <c r="BX94" s="101">
        <v>0.75</v>
      </c>
      <c r="BY94" s="101">
        <v>5.9635061664344298E-2</v>
      </c>
      <c r="BZ94" s="101">
        <v>3.55634057971015E-3</v>
      </c>
      <c r="CA94" s="101">
        <v>0.16</v>
      </c>
      <c r="CB94" s="101">
        <v>24387.38</v>
      </c>
      <c r="CC94" s="101">
        <v>1016.14083333333</v>
      </c>
      <c r="CD94" s="101">
        <v>1019.04</v>
      </c>
      <c r="CE94" s="101">
        <v>1014.54</v>
      </c>
      <c r="CF94" s="101">
        <v>1.2497231577491399</v>
      </c>
      <c r="CG94" s="101">
        <v>1.5618079710144801</v>
      </c>
      <c r="CH94" s="101">
        <v>4.5</v>
      </c>
      <c r="CI94" s="101">
        <v>48.28</v>
      </c>
      <c r="CJ94" s="101">
        <v>2.0116666666666698</v>
      </c>
      <c r="CK94" s="101">
        <v>3.49</v>
      </c>
      <c r="CL94" s="101">
        <v>0.53</v>
      </c>
      <c r="CM94" s="101">
        <v>0.92096672586197603</v>
      </c>
      <c r="CN94" s="101">
        <v>0.84817971014492799</v>
      </c>
      <c r="CO94" s="101">
        <v>2.96</v>
      </c>
      <c r="CP94" s="101">
        <v>88.51</v>
      </c>
      <c r="CQ94" s="101">
        <v>3.6879166666666698</v>
      </c>
      <c r="CR94" s="101">
        <v>5.74</v>
      </c>
      <c r="CS94" s="101">
        <v>0.87</v>
      </c>
      <c r="CT94" s="101">
        <v>1.6165529057539201</v>
      </c>
      <c r="CU94" s="101">
        <v>2.6132432971014499</v>
      </c>
      <c r="CV94" s="101">
        <v>4.87</v>
      </c>
      <c r="CW94" s="101">
        <v>4471</v>
      </c>
      <c r="CX94" s="101">
        <v>186.291666666667</v>
      </c>
      <c r="CY94" s="101">
        <v>237</v>
      </c>
      <c r="CZ94" s="101">
        <v>169</v>
      </c>
      <c r="DA94" s="101">
        <v>13.945481321035899</v>
      </c>
      <c r="DB94" s="101">
        <v>194.476449275362</v>
      </c>
      <c r="DC94" s="101">
        <v>68</v>
      </c>
      <c r="DD94" s="101">
        <v>20.059999999999999</v>
      </c>
      <c r="DE94" s="101">
        <v>0.83583333333333298</v>
      </c>
      <c r="DF94" s="101">
        <v>1</v>
      </c>
      <c r="DG94" s="101">
        <v>0.17</v>
      </c>
      <c r="DH94" s="101">
        <v>0.27037681703209299</v>
      </c>
      <c r="DI94" s="101">
        <v>7.3103623188405797E-2</v>
      </c>
      <c r="DJ94" s="101">
        <v>0.83</v>
      </c>
      <c r="DK94" s="101">
        <v>31</v>
      </c>
      <c r="DL94" s="101">
        <v>1.2916666666666701</v>
      </c>
      <c r="DM94" s="101">
        <v>5</v>
      </c>
      <c r="DN94" s="101">
        <v>0</v>
      </c>
      <c r="DO94" s="101">
        <v>1.8052861188782501</v>
      </c>
      <c r="DP94" s="101">
        <v>3.25905797101449</v>
      </c>
      <c r="DQ94" s="101">
        <v>5</v>
      </c>
      <c r="DR94" s="101">
        <v>319.67599999999999</v>
      </c>
      <c r="DS94" s="101">
        <v>13.3198333333333</v>
      </c>
      <c r="DT94" s="101">
        <v>16.088999999999999</v>
      </c>
      <c r="DU94" s="101">
        <v>10.122</v>
      </c>
      <c r="DV94" s="101">
        <v>1.99796672006637</v>
      </c>
      <c r="DW94" s="101">
        <v>3.9918710144927498</v>
      </c>
      <c r="DX94" s="101">
        <v>5.9669999999999996</v>
      </c>
      <c r="DY94" s="101">
        <f>AVERAGE(Total_Visitors_v3!B87:B93)</f>
        <v>2578.2857142857142</v>
      </c>
      <c r="DZ94" s="101">
        <f t="shared" si="4"/>
        <v>2361</v>
      </c>
      <c r="EA94" s="101">
        <f t="shared" si="5"/>
        <v>2159</v>
      </c>
    </row>
    <row r="95" spans="1:131">
      <c r="A95" s="97">
        <v>42098</v>
      </c>
      <c r="B95" s="103">
        <v>4808</v>
      </c>
      <c r="C95" s="98"/>
      <c r="D95" s="98"/>
      <c r="E95" s="101">
        <v>6</v>
      </c>
      <c r="F95" s="98">
        <v>1</v>
      </c>
      <c r="G95" s="101">
        <v>4</v>
      </c>
      <c r="H95" s="101" t="s">
        <v>24</v>
      </c>
      <c r="I95" s="98">
        <v>0</v>
      </c>
      <c r="J95" s="98">
        <v>0</v>
      </c>
      <c r="K95" s="98">
        <v>0</v>
      </c>
      <c r="L95" s="98">
        <v>0</v>
      </c>
      <c r="M95" s="98">
        <v>10</v>
      </c>
      <c r="N95" s="98">
        <v>19</v>
      </c>
      <c r="O95" s="98">
        <f t="shared" si="3"/>
        <v>9</v>
      </c>
      <c r="P95" s="98"/>
      <c r="Q95" s="98"/>
      <c r="R95" s="98"/>
      <c r="S95" s="98"/>
      <c r="T95" s="98"/>
      <c r="U95" s="98"/>
      <c r="V95" s="98"/>
      <c r="W95" s="98"/>
      <c r="X95" s="98"/>
      <c r="Y95" s="98"/>
      <c r="Z95" s="98"/>
      <c r="AA95" s="98"/>
      <c r="AB95" s="98"/>
      <c r="AC95" s="98"/>
      <c r="AD95" s="98"/>
      <c r="AE95" s="98"/>
      <c r="AF95" s="98"/>
      <c r="AG95" s="98"/>
      <c r="AH95" s="98"/>
      <c r="AI95" s="98"/>
      <c r="AJ95" s="98"/>
      <c r="AK95" s="98"/>
      <c r="AL95" s="98"/>
      <c r="AM95" s="98"/>
      <c r="AN95" s="98"/>
      <c r="AO95" s="98"/>
      <c r="AP95" s="98"/>
      <c r="AQ95" s="98"/>
      <c r="AR95" s="101">
        <v>32</v>
      </c>
      <c r="AS95" s="101">
        <v>0</v>
      </c>
      <c r="AT95" s="101">
        <v>0</v>
      </c>
      <c r="AU95" s="101">
        <v>0</v>
      </c>
      <c r="AV95" s="101">
        <v>0</v>
      </c>
      <c r="AW95" s="101">
        <v>0</v>
      </c>
      <c r="AX95" s="101">
        <v>0</v>
      </c>
      <c r="AY95" s="101">
        <v>0</v>
      </c>
      <c r="AZ95" s="101">
        <v>0</v>
      </c>
      <c r="BA95" s="101">
        <v>0</v>
      </c>
      <c r="BB95" s="101">
        <v>0</v>
      </c>
      <c r="BC95" s="101">
        <v>0</v>
      </c>
      <c r="BD95" s="101">
        <v>0</v>
      </c>
      <c r="BE95" s="101">
        <v>0</v>
      </c>
      <c r="BF95" s="101">
        <v>0</v>
      </c>
      <c r="BG95" s="101">
        <v>483.27</v>
      </c>
      <c r="BH95" s="101">
        <v>20.13625</v>
      </c>
      <c r="BI95" s="101">
        <v>22.14</v>
      </c>
      <c r="BJ95" s="101">
        <v>18.25</v>
      </c>
      <c r="BK95" s="101">
        <v>1.30199449841888</v>
      </c>
      <c r="BL95" s="101">
        <v>1.6951896739130401</v>
      </c>
      <c r="BM95" s="101">
        <v>3.89</v>
      </c>
      <c r="BN95" s="101">
        <v>320.07</v>
      </c>
      <c r="BO95" s="101">
        <v>13.33625</v>
      </c>
      <c r="BP95" s="101">
        <v>19.190000000000001</v>
      </c>
      <c r="BQ95" s="101">
        <v>11.99</v>
      </c>
      <c r="BR95" s="101">
        <v>1.7443693578258399</v>
      </c>
      <c r="BS95" s="101">
        <v>3.0428244565217399</v>
      </c>
      <c r="BT95" s="101">
        <v>7.2</v>
      </c>
      <c r="BU95" s="101">
        <v>15.63</v>
      </c>
      <c r="BV95" s="101">
        <v>0.65125</v>
      </c>
      <c r="BW95" s="101">
        <v>0.83</v>
      </c>
      <c r="BX95" s="101">
        <v>0.57999999999999996</v>
      </c>
      <c r="BY95" s="101">
        <v>5.6438693171941202E-2</v>
      </c>
      <c r="BZ95" s="101">
        <v>3.1853260869565202E-3</v>
      </c>
      <c r="CA95" s="101">
        <v>0.25</v>
      </c>
      <c r="CB95" s="101">
        <v>24530.58</v>
      </c>
      <c r="CC95" s="101">
        <v>1022.1075</v>
      </c>
      <c r="CD95" s="101">
        <v>1024.98</v>
      </c>
      <c r="CE95" s="101">
        <v>1019.41</v>
      </c>
      <c r="CF95" s="101">
        <v>1.6658781468042601</v>
      </c>
      <c r="CG95" s="101">
        <v>2.77515</v>
      </c>
      <c r="CH95" s="101">
        <v>5.57000000000005</v>
      </c>
      <c r="CI95" s="101">
        <v>65.209999999999994</v>
      </c>
      <c r="CJ95" s="101">
        <v>2.71708333333333</v>
      </c>
      <c r="CK95" s="101">
        <v>4.2699999999999996</v>
      </c>
      <c r="CL95" s="101">
        <v>0.52</v>
      </c>
      <c r="CM95" s="101">
        <v>1.2696267139413899</v>
      </c>
      <c r="CN95" s="101">
        <v>1.6119519927536201</v>
      </c>
      <c r="CO95" s="101">
        <v>3.75</v>
      </c>
      <c r="CP95" s="101">
        <v>117.63</v>
      </c>
      <c r="CQ95" s="101">
        <v>4.9012500000000001</v>
      </c>
      <c r="CR95" s="101">
        <v>7.39</v>
      </c>
      <c r="CS95" s="101">
        <v>0.86</v>
      </c>
      <c r="CT95" s="101">
        <v>2.2971330193734198</v>
      </c>
      <c r="CU95" s="101">
        <v>5.2768201086956497</v>
      </c>
      <c r="CV95" s="101">
        <v>6.53</v>
      </c>
      <c r="CW95" s="101">
        <v>1765</v>
      </c>
      <c r="CX95" s="101">
        <v>73.5416666666667</v>
      </c>
      <c r="CY95" s="101">
        <v>357</v>
      </c>
      <c r="CZ95" s="101">
        <v>14</v>
      </c>
      <c r="DA95" s="101">
        <v>85.615408592179193</v>
      </c>
      <c r="DB95" s="101">
        <v>7329.9981884057997</v>
      </c>
      <c r="DC95" s="101">
        <v>343</v>
      </c>
      <c r="DD95" s="101">
        <v>19.809999999999999</v>
      </c>
      <c r="DE95" s="101">
        <v>0.82541666666666702</v>
      </c>
      <c r="DF95" s="101">
        <v>1</v>
      </c>
      <c r="DG95" s="101">
        <v>0.36</v>
      </c>
      <c r="DH95" s="101">
        <v>0.185495322023909</v>
      </c>
      <c r="DI95" s="101">
        <v>3.4408514492753603E-2</v>
      </c>
      <c r="DJ95" s="101">
        <v>0.64</v>
      </c>
      <c r="DK95" s="101">
        <v>34</v>
      </c>
      <c r="DL95" s="101">
        <v>1.4166666666666701</v>
      </c>
      <c r="DM95" s="101">
        <v>5</v>
      </c>
      <c r="DN95" s="101">
        <v>0</v>
      </c>
      <c r="DO95" s="101">
        <v>1.97630895900648</v>
      </c>
      <c r="DP95" s="101">
        <v>3.9057971014492701</v>
      </c>
      <c r="DQ95" s="101">
        <v>5</v>
      </c>
      <c r="DR95" s="101">
        <v>384.334</v>
      </c>
      <c r="DS95" s="101">
        <v>16.013916666666699</v>
      </c>
      <c r="DT95" s="101">
        <v>16.088999999999999</v>
      </c>
      <c r="DU95" s="101">
        <v>14.287000000000001</v>
      </c>
      <c r="DV95" s="101">
        <v>0.36783170970793999</v>
      </c>
      <c r="DW95" s="101">
        <v>0.135300166666666</v>
      </c>
      <c r="DX95" s="101">
        <v>1.802</v>
      </c>
      <c r="DY95" s="101">
        <f>AVERAGE(Total_Visitors_v3!B88:B94)</f>
        <v>2877</v>
      </c>
      <c r="DZ95" s="101">
        <f t="shared" si="4"/>
        <v>4250</v>
      </c>
      <c r="EA95" s="101">
        <f t="shared" si="5"/>
        <v>3674</v>
      </c>
    </row>
    <row r="96" spans="1:131">
      <c r="A96" s="97">
        <v>42099</v>
      </c>
      <c r="B96" s="103">
        <v>2843</v>
      </c>
      <c r="C96" s="98"/>
      <c r="D96" s="98"/>
      <c r="E96" s="101">
        <v>7</v>
      </c>
      <c r="F96" s="98">
        <v>1</v>
      </c>
      <c r="G96" s="101">
        <v>4</v>
      </c>
      <c r="H96" s="101" t="s">
        <v>24</v>
      </c>
      <c r="I96" s="98">
        <v>0</v>
      </c>
      <c r="J96" s="98">
        <v>0</v>
      </c>
      <c r="K96" s="98">
        <v>0</v>
      </c>
      <c r="L96" s="98">
        <v>0</v>
      </c>
      <c r="M96" s="98">
        <v>10</v>
      </c>
      <c r="N96" s="98">
        <v>19</v>
      </c>
      <c r="O96" s="98">
        <f t="shared" si="3"/>
        <v>9</v>
      </c>
      <c r="P96" s="98"/>
      <c r="Q96" s="98"/>
      <c r="R96" s="98"/>
      <c r="S96" s="98"/>
      <c r="T96" s="98"/>
      <c r="U96" s="98"/>
      <c r="V96" s="98"/>
      <c r="W96" s="98"/>
      <c r="X96" s="98"/>
      <c r="Y96" s="98"/>
      <c r="Z96" s="98"/>
      <c r="AA96" s="98"/>
      <c r="AB96" s="98"/>
      <c r="AC96" s="98"/>
      <c r="AD96" s="98"/>
      <c r="AE96" s="98"/>
      <c r="AF96" s="98"/>
      <c r="AG96" s="98"/>
      <c r="AH96" s="98"/>
      <c r="AI96" s="98"/>
      <c r="AJ96" s="98"/>
      <c r="AK96" s="98"/>
      <c r="AL96" s="98"/>
      <c r="AM96" s="98"/>
      <c r="AN96" s="98"/>
      <c r="AO96" s="98"/>
      <c r="AP96" s="98"/>
      <c r="AQ96" s="98"/>
      <c r="AR96" s="101">
        <v>26</v>
      </c>
      <c r="AS96" s="101">
        <v>1.2218</v>
      </c>
      <c r="AT96" s="101">
        <v>4.8871999999999999E-2</v>
      </c>
      <c r="AU96" s="101">
        <v>0.4259</v>
      </c>
      <c r="AV96" s="101">
        <v>0</v>
      </c>
      <c r="AW96" s="101">
        <v>0.11508602043688899</v>
      </c>
      <c r="AX96" s="101">
        <v>1.32447921E-2</v>
      </c>
      <c r="AY96" s="101">
        <v>0.4259</v>
      </c>
      <c r="AZ96" s="101">
        <v>3.85</v>
      </c>
      <c r="BA96" s="101">
        <v>0.154</v>
      </c>
      <c r="BB96" s="101">
        <v>0.92</v>
      </c>
      <c r="BC96" s="101">
        <v>0</v>
      </c>
      <c r="BD96" s="101">
        <v>0.30483602149352401</v>
      </c>
      <c r="BE96" s="101">
        <v>9.2924999999999897E-2</v>
      </c>
      <c r="BF96" s="101">
        <v>0.92</v>
      </c>
      <c r="BG96" s="101">
        <v>492.34</v>
      </c>
      <c r="BH96" s="101">
        <v>19.6936</v>
      </c>
      <c r="BI96" s="101">
        <v>21.94</v>
      </c>
      <c r="BJ96" s="101">
        <v>17.32</v>
      </c>
      <c r="BK96" s="101">
        <v>1.4827195733965799</v>
      </c>
      <c r="BL96" s="101">
        <v>2.1984573333333302</v>
      </c>
      <c r="BM96" s="101">
        <v>4.62</v>
      </c>
      <c r="BN96" s="101">
        <v>425.3</v>
      </c>
      <c r="BO96" s="101">
        <v>17.012</v>
      </c>
      <c r="BP96" s="101">
        <v>20.440000000000001</v>
      </c>
      <c r="BQ96" s="101">
        <v>11.99</v>
      </c>
      <c r="BR96" s="101">
        <v>3.1814658571168102</v>
      </c>
      <c r="BS96" s="101">
        <v>10.121725</v>
      </c>
      <c r="BT96" s="101">
        <v>8.4499999999999993</v>
      </c>
      <c r="BU96" s="101">
        <v>21.26</v>
      </c>
      <c r="BV96" s="101">
        <v>0.85040000000000004</v>
      </c>
      <c r="BW96" s="101">
        <v>0.94</v>
      </c>
      <c r="BX96" s="101">
        <v>0.64</v>
      </c>
      <c r="BY96" s="101">
        <v>0.110547124189943</v>
      </c>
      <c r="BZ96" s="101">
        <v>1.2220666666666701E-2</v>
      </c>
      <c r="CA96" s="101">
        <v>0.3</v>
      </c>
      <c r="CB96" s="101">
        <v>25419.66</v>
      </c>
      <c r="CC96" s="101">
        <v>1016.7864</v>
      </c>
      <c r="CD96" s="101">
        <v>1021.57</v>
      </c>
      <c r="CE96" s="101">
        <v>1014.18</v>
      </c>
      <c r="CF96" s="101">
        <v>2.0569493592859001</v>
      </c>
      <c r="CG96" s="101">
        <v>4.23104066666669</v>
      </c>
      <c r="CH96" s="101">
        <v>7.3900000000001</v>
      </c>
      <c r="CI96" s="101">
        <v>36.64</v>
      </c>
      <c r="CJ96" s="101">
        <v>1.4656</v>
      </c>
      <c r="CK96" s="101">
        <v>2.58</v>
      </c>
      <c r="CL96" s="101">
        <v>0.68</v>
      </c>
      <c r="CM96" s="101">
        <v>0.49067198819578001</v>
      </c>
      <c r="CN96" s="101">
        <v>0.240759</v>
      </c>
      <c r="CO96" s="101">
        <v>1.9</v>
      </c>
      <c r="CP96" s="101">
        <v>68.989999999999995</v>
      </c>
      <c r="CQ96" s="101">
        <v>2.7595999999999998</v>
      </c>
      <c r="CR96" s="101">
        <v>4.43</v>
      </c>
      <c r="CS96" s="101">
        <v>1.48</v>
      </c>
      <c r="CT96" s="101">
        <v>0.83935729380679502</v>
      </c>
      <c r="CU96" s="101">
        <v>0.70452066666666702</v>
      </c>
      <c r="CV96" s="101">
        <v>2.95</v>
      </c>
      <c r="CW96" s="101">
        <v>2888</v>
      </c>
      <c r="CX96" s="101">
        <v>115.52</v>
      </c>
      <c r="CY96" s="101">
        <v>167</v>
      </c>
      <c r="CZ96" s="101">
        <v>78</v>
      </c>
      <c r="DA96" s="101">
        <v>29.361425941757901</v>
      </c>
      <c r="DB96" s="101">
        <v>862.09333333333302</v>
      </c>
      <c r="DC96" s="101">
        <v>89</v>
      </c>
      <c r="DD96" s="101">
        <v>22.67</v>
      </c>
      <c r="DE96" s="101">
        <v>0.90680000000000005</v>
      </c>
      <c r="DF96" s="101">
        <v>1</v>
      </c>
      <c r="DG96" s="101">
        <v>0.53</v>
      </c>
      <c r="DH96" s="101">
        <v>0.13545355907714901</v>
      </c>
      <c r="DI96" s="101">
        <v>1.83476666666667E-2</v>
      </c>
      <c r="DJ96" s="101">
        <v>0.47</v>
      </c>
      <c r="DK96" s="101">
        <v>32</v>
      </c>
      <c r="DL96" s="101">
        <v>1.28</v>
      </c>
      <c r="DM96" s="101">
        <v>5</v>
      </c>
      <c r="DN96" s="101">
        <v>0</v>
      </c>
      <c r="DO96" s="101">
        <v>1.8375708603117</v>
      </c>
      <c r="DP96" s="101">
        <v>3.37666666666667</v>
      </c>
      <c r="DQ96" s="101">
        <v>5</v>
      </c>
      <c r="DR96" s="101">
        <v>284.31700000000001</v>
      </c>
      <c r="DS96" s="101">
        <v>11.372680000000001</v>
      </c>
      <c r="DT96" s="101">
        <v>16.088999999999999</v>
      </c>
      <c r="DU96" s="101">
        <v>3.0819999999999999</v>
      </c>
      <c r="DV96" s="101">
        <v>4.7161580737573496</v>
      </c>
      <c r="DW96" s="101">
        <v>22.242146976666699</v>
      </c>
      <c r="DX96" s="101">
        <v>13.007</v>
      </c>
      <c r="DY96" s="101">
        <f>AVERAGE(Total_Visitors_v3!B89:B95)</f>
        <v>3039</v>
      </c>
      <c r="DZ96" s="101">
        <f t="shared" si="4"/>
        <v>4808</v>
      </c>
      <c r="EA96" s="101">
        <f t="shared" si="5"/>
        <v>3252</v>
      </c>
    </row>
    <row r="97" spans="1:131">
      <c r="A97" s="97">
        <v>42100</v>
      </c>
      <c r="B97" s="103">
        <v>2254</v>
      </c>
      <c r="C97" s="98"/>
      <c r="D97" s="98"/>
      <c r="E97" s="101">
        <v>1</v>
      </c>
      <c r="F97" s="98">
        <v>0</v>
      </c>
      <c r="G97" s="101">
        <v>4</v>
      </c>
      <c r="H97" s="101" t="s">
        <v>24</v>
      </c>
      <c r="I97" s="98">
        <v>0</v>
      </c>
      <c r="J97" s="98">
        <v>0</v>
      </c>
      <c r="K97" s="98">
        <v>0</v>
      </c>
      <c r="L97" s="98">
        <v>0</v>
      </c>
      <c r="M97" s="98">
        <v>10</v>
      </c>
      <c r="N97" s="98">
        <v>17</v>
      </c>
      <c r="O97" s="98">
        <f t="shared" si="3"/>
        <v>7</v>
      </c>
      <c r="P97" s="98"/>
      <c r="Q97" s="98"/>
      <c r="R97" s="98"/>
      <c r="S97" s="98"/>
      <c r="T97" s="98"/>
      <c r="U97" s="98"/>
      <c r="V97" s="98"/>
      <c r="W97" s="98"/>
      <c r="X97" s="98"/>
      <c r="Y97" s="98"/>
      <c r="Z97" s="98"/>
      <c r="AA97" s="98"/>
      <c r="AB97" s="98"/>
      <c r="AC97" s="98"/>
      <c r="AD97" s="98"/>
      <c r="AE97" s="98"/>
      <c r="AF97" s="98"/>
      <c r="AG97" s="98"/>
      <c r="AH97" s="98"/>
      <c r="AI97" s="98"/>
      <c r="AJ97" s="98"/>
      <c r="AK97" s="98"/>
      <c r="AL97" s="98"/>
      <c r="AM97" s="98"/>
      <c r="AN97" s="98"/>
      <c r="AO97" s="98"/>
      <c r="AP97" s="98"/>
      <c r="AQ97" s="98"/>
      <c r="AR97" s="101">
        <v>63</v>
      </c>
      <c r="AS97" s="101">
        <v>0</v>
      </c>
      <c r="AT97" s="101">
        <v>0</v>
      </c>
      <c r="AU97" s="101">
        <v>0</v>
      </c>
      <c r="AV97" s="101">
        <v>0</v>
      </c>
      <c r="AW97" s="101">
        <v>0</v>
      </c>
      <c r="AX97" s="101">
        <v>0</v>
      </c>
      <c r="AY97" s="101">
        <v>0</v>
      </c>
      <c r="AZ97" s="101">
        <v>0</v>
      </c>
      <c r="BA97" s="101">
        <v>0</v>
      </c>
      <c r="BB97" s="101">
        <v>0</v>
      </c>
      <c r="BC97" s="101">
        <v>0</v>
      </c>
      <c r="BD97" s="101">
        <v>0</v>
      </c>
      <c r="BE97" s="101">
        <v>0</v>
      </c>
      <c r="BF97" s="101">
        <v>0</v>
      </c>
      <c r="BG97" s="101">
        <v>549.38</v>
      </c>
      <c r="BH97" s="101">
        <v>22.890833333333301</v>
      </c>
      <c r="BI97" s="101">
        <v>25.98</v>
      </c>
      <c r="BJ97" s="101">
        <v>20.83</v>
      </c>
      <c r="BK97" s="101">
        <v>1.7791593439078199</v>
      </c>
      <c r="BL97" s="101">
        <v>3.1654079710144898</v>
      </c>
      <c r="BM97" s="101">
        <v>5.15</v>
      </c>
      <c r="BN97" s="101">
        <v>487.42</v>
      </c>
      <c r="BO97" s="101">
        <v>20.309166666666702</v>
      </c>
      <c r="BP97" s="101">
        <v>21.23</v>
      </c>
      <c r="BQ97" s="101">
        <v>19.38</v>
      </c>
      <c r="BR97" s="101">
        <v>0.53420332122310599</v>
      </c>
      <c r="BS97" s="101">
        <v>0.28537318840579701</v>
      </c>
      <c r="BT97" s="101">
        <v>1.85</v>
      </c>
      <c r="BU97" s="101">
        <v>20.62</v>
      </c>
      <c r="BV97" s="101">
        <v>0.85916666666666697</v>
      </c>
      <c r="BW97" s="101">
        <v>0.94</v>
      </c>
      <c r="BX97" s="101">
        <v>0.71</v>
      </c>
      <c r="BY97" s="101">
        <v>8.4179759349014394E-2</v>
      </c>
      <c r="BZ97" s="101">
        <v>7.0862318840579702E-3</v>
      </c>
      <c r="CA97" s="101">
        <v>0.23</v>
      </c>
      <c r="CB97" s="101">
        <v>24384.41</v>
      </c>
      <c r="CC97" s="101">
        <v>1016.01708333333</v>
      </c>
      <c r="CD97" s="101">
        <v>1017.75</v>
      </c>
      <c r="CE97" s="101">
        <v>1014.83</v>
      </c>
      <c r="CF97" s="101">
        <v>0.99461803534416704</v>
      </c>
      <c r="CG97" s="101">
        <v>0.98926503623188999</v>
      </c>
      <c r="CH97" s="101">
        <v>2.91999999999996</v>
      </c>
      <c r="CI97" s="101">
        <v>42.22</v>
      </c>
      <c r="CJ97" s="101">
        <v>1.7591666666666701</v>
      </c>
      <c r="CK97" s="101">
        <v>3.71</v>
      </c>
      <c r="CL97" s="101">
        <v>0.28999999999999998</v>
      </c>
      <c r="CM97" s="101">
        <v>1.0839497688773601</v>
      </c>
      <c r="CN97" s="101">
        <v>1.1749471014492801</v>
      </c>
      <c r="CO97" s="101">
        <v>3.42</v>
      </c>
      <c r="CP97" s="101">
        <v>84.43</v>
      </c>
      <c r="CQ97" s="101">
        <v>3.5179166666666699</v>
      </c>
      <c r="CR97" s="101">
        <v>6.92</v>
      </c>
      <c r="CS97" s="101">
        <v>0.72</v>
      </c>
      <c r="CT97" s="101">
        <v>2.1172869825951</v>
      </c>
      <c r="CU97" s="101">
        <v>4.4829041666666702</v>
      </c>
      <c r="CV97" s="101">
        <v>6.2</v>
      </c>
      <c r="CW97" s="101">
        <v>3964</v>
      </c>
      <c r="CX97" s="101">
        <v>165.166666666667</v>
      </c>
      <c r="CY97" s="101">
        <v>185</v>
      </c>
      <c r="CZ97" s="101">
        <v>146</v>
      </c>
      <c r="DA97" s="101">
        <v>10.5198225587063</v>
      </c>
      <c r="DB97" s="101">
        <v>110.666666666667</v>
      </c>
      <c r="DC97" s="101">
        <v>39</v>
      </c>
      <c r="DD97" s="101">
        <v>17.68</v>
      </c>
      <c r="DE97" s="101">
        <v>0.73666666666666702</v>
      </c>
      <c r="DF97" s="101">
        <v>1</v>
      </c>
      <c r="DG97" s="101">
        <v>0.19</v>
      </c>
      <c r="DH97" s="101">
        <v>0.197938652478306</v>
      </c>
      <c r="DI97" s="101">
        <v>3.91797101449275E-2</v>
      </c>
      <c r="DJ97" s="101">
        <v>0.81</v>
      </c>
      <c r="DK97" s="101">
        <v>37</v>
      </c>
      <c r="DL97" s="101">
        <v>1.5416666666666701</v>
      </c>
      <c r="DM97" s="101">
        <v>6</v>
      </c>
      <c r="DN97" s="101">
        <v>0</v>
      </c>
      <c r="DO97" s="101">
        <v>2.2062986251159198</v>
      </c>
      <c r="DP97" s="101">
        <v>4.8677536231884098</v>
      </c>
      <c r="DQ97" s="101">
        <v>6</v>
      </c>
      <c r="DR97" s="101">
        <v>337.60599999999999</v>
      </c>
      <c r="DS97" s="101">
        <v>14.0669166666667</v>
      </c>
      <c r="DT97" s="101">
        <v>16.088999999999999</v>
      </c>
      <c r="DU97" s="101">
        <v>8.9190000000000005</v>
      </c>
      <c r="DV97" s="101">
        <v>2.5403778718694698</v>
      </c>
      <c r="DW97" s="101">
        <v>6.45351973188406</v>
      </c>
      <c r="DX97" s="101">
        <v>7.17</v>
      </c>
      <c r="DY97" s="101">
        <f>AVERAGE(Total_Visitors_v3!B90:B96)</f>
        <v>2980.5714285714284</v>
      </c>
      <c r="DZ97" s="101">
        <f t="shared" si="4"/>
        <v>2843</v>
      </c>
      <c r="EA97" s="101">
        <f t="shared" si="5"/>
        <v>2090</v>
      </c>
    </row>
    <row r="98" spans="1:131">
      <c r="A98" s="97">
        <v>42101</v>
      </c>
      <c r="B98" s="103">
        <v>2016</v>
      </c>
      <c r="C98" s="98"/>
      <c r="D98" s="98"/>
      <c r="E98" s="101">
        <v>2</v>
      </c>
      <c r="F98" s="98">
        <v>0</v>
      </c>
      <c r="G98" s="101">
        <v>4</v>
      </c>
      <c r="H98" s="101" t="s">
        <v>24</v>
      </c>
      <c r="I98" s="98">
        <v>0</v>
      </c>
      <c r="J98" s="98">
        <v>0</v>
      </c>
      <c r="K98" s="98">
        <v>0</v>
      </c>
      <c r="L98" s="98">
        <v>0</v>
      </c>
      <c r="M98" s="98">
        <v>10</v>
      </c>
      <c r="N98" s="98">
        <v>17</v>
      </c>
      <c r="O98" s="98">
        <f t="shared" si="3"/>
        <v>7</v>
      </c>
      <c r="P98" s="98"/>
      <c r="Q98" s="98"/>
      <c r="R98" s="98"/>
      <c r="S98" s="98"/>
      <c r="T98" s="98"/>
      <c r="U98" s="98"/>
      <c r="V98" s="98"/>
      <c r="W98" s="98"/>
      <c r="X98" s="98"/>
      <c r="Y98" s="98"/>
      <c r="Z98" s="98"/>
      <c r="AA98" s="98"/>
      <c r="AB98" s="98"/>
      <c r="AC98" s="98"/>
      <c r="AD98" s="98"/>
      <c r="AE98" s="98"/>
      <c r="AF98" s="98"/>
      <c r="AG98" s="98"/>
      <c r="AH98" s="98"/>
      <c r="AI98" s="98"/>
      <c r="AJ98" s="98"/>
      <c r="AK98" s="98"/>
      <c r="AL98" s="98"/>
      <c r="AM98" s="98"/>
      <c r="AN98" s="98"/>
      <c r="AO98" s="98"/>
      <c r="AP98" s="98"/>
      <c r="AQ98" s="98"/>
      <c r="AR98" s="101">
        <v>59</v>
      </c>
      <c r="AS98" s="101">
        <v>0</v>
      </c>
      <c r="AT98" s="101">
        <v>0</v>
      </c>
      <c r="AU98" s="101">
        <v>0</v>
      </c>
      <c r="AV98" s="101">
        <v>0</v>
      </c>
      <c r="AW98" s="101">
        <v>0</v>
      </c>
      <c r="AX98" s="101">
        <v>0</v>
      </c>
      <c r="AY98" s="101">
        <v>0</v>
      </c>
      <c r="AZ98" s="101">
        <v>0</v>
      </c>
      <c r="BA98" s="101">
        <v>0</v>
      </c>
      <c r="BB98" s="101">
        <v>0</v>
      </c>
      <c r="BC98" s="101">
        <v>0</v>
      </c>
      <c r="BD98" s="101">
        <v>0</v>
      </c>
      <c r="BE98" s="101">
        <v>0</v>
      </c>
      <c r="BF98" s="101">
        <v>0</v>
      </c>
      <c r="BG98" s="101">
        <v>588.52</v>
      </c>
      <c r="BH98" s="101">
        <v>24.5216666666667</v>
      </c>
      <c r="BI98" s="101">
        <v>28.75</v>
      </c>
      <c r="BJ98" s="101">
        <v>21.03</v>
      </c>
      <c r="BK98" s="101">
        <v>2.6671082967638702</v>
      </c>
      <c r="BL98" s="101">
        <v>7.1134666666666702</v>
      </c>
      <c r="BM98" s="101">
        <v>7.72</v>
      </c>
      <c r="BN98" s="101">
        <v>499.74</v>
      </c>
      <c r="BO98" s="101">
        <v>20.822500000000002</v>
      </c>
      <c r="BP98" s="101">
        <v>21.74</v>
      </c>
      <c r="BQ98" s="101">
        <v>18.96</v>
      </c>
      <c r="BR98" s="101">
        <v>0.76786123066945899</v>
      </c>
      <c r="BS98" s="101">
        <v>0.58961086956521702</v>
      </c>
      <c r="BT98" s="101">
        <v>2.78</v>
      </c>
      <c r="BU98" s="101">
        <v>19.489999999999998</v>
      </c>
      <c r="BV98" s="101">
        <v>0.81208333333333305</v>
      </c>
      <c r="BW98" s="101">
        <v>0.95</v>
      </c>
      <c r="BX98" s="101">
        <v>0.59</v>
      </c>
      <c r="BY98" s="101">
        <v>0.12978172868878499</v>
      </c>
      <c r="BZ98" s="101">
        <v>1.68432971014493E-2</v>
      </c>
      <c r="CA98" s="101">
        <v>0.36</v>
      </c>
      <c r="CB98" s="101">
        <v>24408.84</v>
      </c>
      <c r="CC98" s="101">
        <v>1017.035</v>
      </c>
      <c r="CD98" s="101">
        <v>1018.78</v>
      </c>
      <c r="CE98" s="101">
        <v>1015.04</v>
      </c>
      <c r="CF98" s="101">
        <v>1.0073469243944499</v>
      </c>
      <c r="CG98" s="101">
        <v>1.01474782608696</v>
      </c>
      <c r="CH98" s="101">
        <v>3.74000000000001</v>
      </c>
      <c r="CI98" s="101">
        <v>47.47</v>
      </c>
      <c r="CJ98" s="101">
        <v>1.9779166666666701</v>
      </c>
      <c r="CK98" s="101">
        <v>3.18</v>
      </c>
      <c r="CL98" s="101">
        <v>0.81</v>
      </c>
      <c r="CM98" s="101">
        <v>0.79643214818757002</v>
      </c>
      <c r="CN98" s="101">
        <v>0.634304166666667</v>
      </c>
      <c r="CO98" s="101">
        <v>2.37</v>
      </c>
      <c r="CP98" s="101">
        <v>94.02</v>
      </c>
      <c r="CQ98" s="101">
        <v>3.9175</v>
      </c>
      <c r="CR98" s="101">
        <v>6.35</v>
      </c>
      <c r="CS98" s="101">
        <v>1.83</v>
      </c>
      <c r="CT98" s="101">
        <v>1.502332244849</v>
      </c>
      <c r="CU98" s="101">
        <v>2.2570021739130399</v>
      </c>
      <c r="CV98" s="101">
        <v>4.5199999999999996</v>
      </c>
      <c r="CW98" s="101">
        <v>3969</v>
      </c>
      <c r="CX98" s="101">
        <v>165.375</v>
      </c>
      <c r="CY98" s="101">
        <v>180</v>
      </c>
      <c r="CZ98" s="101">
        <v>133</v>
      </c>
      <c r="DA98" s="101">
        <v>13.077735809881</v>
      </c>
      <c r="DB98" s="101">
        <v>171.02717391304299</v>
      </c>
      <c r="DC98" s="101">
        <v>47</v>
      </c>
      <c r="DD98" s="101">
        <v>15.73</v>
      </c>
      <c r="DE98" s="101">
        <v>0.65541666666666698</v>
      </c>
      <c r="DF98" s="101">
        <v>1</v>
      </c>
      <c r="DG98" s="101">
        <v>7.0000000000000007E-2</v>
      </c>
      <c r="DH98" s="101">
        <v>0.29721868931035</v>
      </c>
      <c r="DI98" s="101">
        <v>8.8338949275362302E-2</v>
      </c>
      <c r="DJ98" s="101">
        <v>0.93</v>
      </c>
      <c r="DK98" s="101">
        <v>42</v>
      </c>
      <c r="DL98" s="101">
        <v>1.75</v>
      </c>
      <c r="DM98" s="101">
        <v>7</v>
      </c>
      <c r="DN98" s="101">
        <v>0</v>
      </c>
      <c r="DO98" s="101">
        <v>2.50651325463325</v>
      </c>
      <c r="DP98" s="101">
        <v>6.2826086956521703</v>
      </c>
      <c r="DQ98" s="101">
        <v>7</v>
      </c>
      <c r="DR98" s="101">
        <v>326.053</v>
      </c>
      <c r="DS98" s="101">
        <v>13.5855416666667</v>
      </c>
      <c r="DT98" s="101">
        <v>16.088999999999999</v>
      </c>
      <c r="DU98" s="101">
        <v>9.3230000000000004</v>
      </c>
      <c r="DV98" s="101">
        <v>2.41273786354598</v>
      </c>
      <c r="DW98" s="101">
        <v>5.8213039981883998</v>
      </c>
      <c r="DX98" s="101">
        <v>6.766</v>
      </c>
      <c r="DY98" s="101">
        <f>AVERAGE(Total_Visitors_v3!B91:B97)</f>
        <v>3004</v>
      </c>
      <c r="DZ98" s="101">
        <f t="shared" si="4"/>
        <v>2254</v>
      </c>
      <c r="EA98" s="101">
        <f t="shared" si="5"/>
        <v>2214</v>
      </c>
    </row>
    <row r="99" spans="1:131">
      <c r="A99" s="97">
        <v>42102</v>
      </c>
      <c r="B99" s="103">
        <v>2047</v>
      </c>
      <c r="C99" s="98"/>
      <c r="D99" s="98"/>
      <c r="E99" s="101">
        <v>3</v>
      </c>
      <c r="F99" s="98">
        <v>0</v>
      </c>
      <c r="G99" s="101">
        <v>4</v>
      </c>
      <c r="H99" s="101" t="s">
        <v>24</v>
      </c>
      <c r="I99" s="98">
        <v>0</v>
      </c>
      <c r="J99" s="98">
        <v>0</v>
      </c>
      <c r="K99" s="98">
        <v>0</v>
      </c>
      <c r="L99" s="98">
        <v>0</v>
      </c>
      <c r="M99" s="98">
        <v>10</v>
      </c>
      <c r="N99" s="98">
        <v>17</v>
      </c>
      <c r="O99" s="98">
        <f t="shared" si="3"/>
        <v>7</v>
      </c>
      <c r="P99" s="98"/>
      <c r="Q99" s="98"/>
      <c r="R99" s="98"/>
      <c r="S99" s="98"/>
      <c r="T99" s="98"/>
      <c r="U99" s="98"/>
      <c r="V99" s="98"/>
      <c r="W99" s="98"/>
      <c r="X99" s="98"/>
      <c r="Y99" s="98"/>
      <c r="Z99" s="98"/>
      <c r="AA99" s="98"/>
      <c r="AB99" s="98"/>
      <c r="AC99" s="98"/>
      <c r="AD99" s="98"/>
      <c r="AE99" s="98"/>
      <c r="AF99" s="98"/>
      <c r="AG99" s="98"/>
      <c r="AH99" s="98"/>
      <c r="AI99" s="98"/>
      <c r="AJ99" s="98"/>
      <c r="AK99" s="98"/>
      <c r="AL99" s="98"/>
      <c r="AM99" s="98"/>
      <c r="AN99" s="98"/>
      <c r="AO99" s="98"/>
      <c r="AP99" s="98"/>
      <c r="AQ99" s="98"/>
      <c r="AR99" s="101">
        <v>5</v>
      </c>
      <c r="AS99" s="101">
        <v>0</v>
      </c>
      <c r="AT99" s="101">
        <v>0</v>
      </c>
      <c r="AU99" s="101">
        <v>0</v>
      </c>
      <c r="AV99" s="101">
        <v>0</v>
      </c>
      <c r="AW99" s="101">
        <v>0</v>
      </c>
      <c r="AX99" s="101">
        <v>0</v>
      </c>
      <c r="AY99" s="101">
        <v>0</v>
      </c>
      <c r="AZ99" s="101">
        <v>0</v>
      </c>
      <c r="BA99" s="101">
        <v>0</v>
      </c>
      <c r="BB99" s="101">
        <v>0</v>
      </c>
      <c r="BC99" s="101">
        <v>0</v>
      </c>
      <c r="BD99" s="101">
        <v>0</v>
      </c>
      <c r="BE99" s="101">
        <v>0</v>
      </c>
      <c r="BF99" s="101">
        <v>0</v>
      </c>
      <c r="BG99" s="101">
        <v>587.9</v>
      </c>
      <c r="BH99" s="101">
        <v>24.495833333333302</v>
      </c>
      <c r="BI99" s="101">
        <v>27.33</v>
      </c>
      <c r="BJ99" s="101">
        <v>22.77</v>
      </c>
      <c r="BK99" s="101">
        <v>1.6936631682646399</v>
      </c>
      <c r="BL99" s="101">
        <v>2.8684949275362301</v>
      </c>
      <c r="BM99" s="101">
        <v>4.5599999999999996</v>
      </c>
      <c r="BN99" s="101">
        <v>507.94</v>
      </c>
      <c r="BO99" s="101">
        <v>21.164166666666699</v>
      </c>
      <c r="BP99" s="101">
        <v>21.62</v>
      </c>
      <c r="BQ99" s="101">
        <v>20.61</v>
      </c>
      <c r="BR99" s="101">
        <v>0.32656202109735399</v>
      </c>
      <c r="BS99" s="101">
        <v>0.10664275362318899</v>
      </c>
      <c r="BT99" s="101">
        <v>1.01</v>
      </c>
      <c r="BU99" s="101">
        <v>19.72</v>
      </c>
      <c r="BV99" s="101">
        <v>0.82166666666666699</v>
      </c>
      <c r="BW99" s="101">
        <v>0.92</v>
      </c>
      <c r="BX99" s="101">
        <v>0.68</v>
      </c>
      <c r="BY99" s="101">
        <v>9.0921211313239103E-2</v>
      </c>
      <c r="BZ99" s="101">
        <v>8.2666666666666704E-3</v>
      </c>
      <c r="CA99" s="101">
        <v>0.24</v>
      </c>
      <c r="CB99" s="101">
        <v>24371.37</v>
      </c>
      <c r="CC99" s="101">
        <v>1015.47375</v>
      </c>
      <c r="CD99" s="101">
        <v>1017.37</v>
      </c>
      <c r="CE99" s="101">
        <v>1013.61</v>
      </c>
      <c r="CF99" s="101">
        <v>1.1359914746312101</v>
      </c>
      <c r="CG99" s="101">
        <v>1.2904766304347901</v>
      </c>
      <c r="CH99" s="101">
        <v>3.75999999999999</v>
      </c>
      <c r="CI99" s="101">
        <v>50.94</v>
      </c>
      <c r="CJ99" s="101">
        <v>2.1225000000000001</v>
      </c>
      <c r="CK99" s="101">
        <v>3.66</v>
      </c>
      <c r="CL99" s="101">
        <v>0.77</v>
      </c>
      <c r="CM99" s="101">
        <v>0.76324963150990099</v>
      </c>
      <c r="CN99" s="101">
        <v>0.58255000000000001</v>
      </c>
      <c r="CO99" s="101">
        <v>2.89</v>
      </c>
      <c r="CP99" s="101">
        <v>102.63</v>
      </c>
      <c r="CQ99" s="101">
        <v>4.2762500000000001</v>
      </c>
      <c r="CR99" s="101">
        <v>6.9</v>
      </c>
      <c r="CS99" s="101">
        <v>1.87</v>
      </c>
      <c r="CT99" s="101">
        <v>1.45777618756909</v>
      </c>
      <c r="CU99" s="101">
        <v>2.1251114130434798</v>
      </c>
      <c r="CV99" s="101">
        <v>5.03</v>
      </c>
      <c r="CW99" s="101">
        <v>4079</v>
      </c>
      <c r="CX99" s="101">
        <v>169.958333333333</v>
      </c>
      <c r="CY99" s="101">
        <v>184</v>
      </c>
      <c r="CZ99" s="101">
        <v>146</v>
      </c>
      <c r="DA99" s="101">
        <v>10.276521009464799</v>
      </c>
      <c r="DB99" s="101">
        <v>105.606884057971</v>
      </c>
      <c r="DC99" s="101">
        <v>38</v>
      </c>
      <c r="DD99" s="101">
        <v>19.190000000000001</v>
      </c>
      <c r="DE99" s="101">
        <v>0.79958333333333298</v>
      </c>
      <c r="DF99" s="101">
        <v>1</v>
      </c>
      <c r="DG99" s="101">
        <v>0.44</v>
      </c>
      <c r="DH99" s="101">
        <v>0.16796684886858099</v>
      </c>
      <c r="DI99" s="101">
        <v>2.8212862318840601E-2</v>
      </c>
      <c r="DJ99" s="101">
        <v>0.56000000000000005</v>
      </c>
      <c r="DK99" s="101">
        <v>37</v>
      </c>
      <c r="DL99" s="101">
        <v>1.5416666666666701</v>
      </c>
      <c r="DM99" s="101">
        <v>6</v>
      </c>
      <c r="DN99" s="101">
        <v>0</v>
      </c>
      <c r="DO99" s="101">
        <v>2.2062986251159198</v>
      </c>
      <c r="DP99" s="101">
        <v>4.8677536231884098</v>
      </c>
      <c r="DQ99" s="101">
        <v>6</v>
      </c>
      <c r="DR99" s="101">
        <v>352.15699999999998</v>
      </c>
      <c r="DS99" s="101">
        <v>14.673208333333299</v>
      </c>
      <c r="DT99" s="101">
        <v>16.088999999999999</v>
      </c>
      <c r="DU99" s="101">
        <v>11.978</v>
      </c>
      <c r="DV99" s="101">
        <v>1.43669802518821</v>
      </c>
      <c r="DW99" s="101">
        <v>2.06410121557971</v>
      </c>
      <c r="DX99" s="101">
        <v>4.1109999999999998</v>
      </c>
      <c r="DY99" s="101">
        <f>AVERAGE(Total_Visitors_v3!B92:B98)</f>
        <v>2975.7142857142858</v>
      </c>
      <c r="DZ99" s="101">
        <f t="shared" si="4"/>
        <v>2016</v>
      </c>
      <c r="EA99" s="101">
        <f t="shared" si="5"/>
        <v>2298</v>
      </c>
    </row>
    <row r="100" spans="1:131">
      <c r="A100" s="97">
        <v>42103</v>
      </c>
      <c r="B100" s="103">
        <v>1939</v>
      </c>
      <c r="C100" s="98"/>
      <c r="D100" s="98"/>
      <c r="E100" s="101">
        <v>4</v>
      </c>
      <c r="F100" s="98">
        <v>0</v>
      </c>
      <c r="G100" s="101">
        <v>4</v>
      </c>
      <c r="H100" s="101" t="s">
        <v>24</v>
      </c>
      <c r="I100" s="98">
        <v>0</v>
      </c>
      <c r="J100" s="98">
        <v>0</v>
      </c>
      <c r="K100" s="98">
        <v>0</v>
      </c>
      <c r="L100" s="98">
        <v>0</v>
      </c>
      <c r="M100" s="98">
        <v>10</v>
      </c>
      <c r="N100" s="98">
        <v>17</v>
      </c>
      <c r="O100" s="98">
        <f t="shared" si="3"/>
        <v>7</v>
      </c>
      <c r="P100" s="98"/>
      <c r="Q100" s="98"/>
      <c r="R100" s="98"/>
      <c r="S100" s="98"/>
      <c r="T100" s="98"/>
      <c r="U100" s="98"/>
      <c r="V100" s="98"/>
      <c r="W100" s="98"/>
      <c r="X100" s="98"/>
      <c r="Y100" s="98"/>
      <c r="Z100" s="98"/>
      <c r="AA100" s="98"/>
      <c r="AB100" s="98"/>
      <c r="AC100" s="98"/>
      <c r="AD100" s="98"/>
      <c r="AE100" s="98"/>
      <c r="AF100" s="98"/>
      <c r="AG100" s="98"/>
      <c r="AH100" s="98"/>
      <c r="AI100" s="98"/>
      <c r="AJ100" s="98"/>
      <c r="AK100" s="98"/>
      <c r="AL100" s="98"/>
      <c r="AM100" s="98"/>
      <c r="AN100" s="98"/>
      <c r="AO100" s="98"/>
      <c r="AP100" s="98"/>
      <c r="AQ100" s="98"/>
      <c r="AR100" s="101">
        <v>33</v>
      </c>
      <c r="AS100" s="101">
        <v>0</v>
      </c>
      <c r="AT100" s="101">
        <v>0</v>
      </c>
      <c r="AU100" s="101">
        <v>0</v>
      </c>
      <c r="AV100" s="101">
        <v>0</v>
      </c>
      <c r="AW100" s="101">
        <v>0</v>
      </c>
      <c r="AX100" s="101">
        <v>0</v>
      </c>
      <c r="AY100" s="101">
        <v>0</v>
      </c>
      <c r="AZ100" s="101">
        <v>0</v>
      </c>
      <c r="BA100" s="101">
        <v>0</v>
      </c>
      <c r="BB100" s="101">
        <v>0</v>
      </c>
      <c r="BC100" s="101">
        <v>0</v>
      </c>
      <c r="BD100" s="101">
        <v>0</v>
      </c>
      <c r="BE100" s="101">
        <v>0</v>
      </c>
      <c r="BF100" s="101">
        <v>0</v>
      </c>
      <c r="BG100" s="101">
        <v>602.62</v>
      </c>
      <c r="BH100" s="101">
        <v>25.109166666666699</v>
      </c>
      <c r="BI100" s="101">
        <v>28.56</v>
      </c>
      <c r="BJ100" s="101">
        <v>23.26</v>
      </c>
      <c r="BK100" s="101">
        <v>1.9170469062022699</v>
      </c>
      <c r="BL100" s="101">
        <v>3.6750688405797098</v>
      </c>
      <c r="BM100" s="101">
        <v>5.3</v>
      </c>
      <c r="BN100" s="101">
        <v>520.58000000000004</v>
      </c>
      <c r="BO100" s="101">
        <v>21.690833333333298</v>
      </c>
      <c r="BP100" s="101">
        <v>22.43</v>
      </c>
      <c r="BQ100" s="101">
        <v>21.05</v>
      </c>
      <c r="BR100" s="101">
        <v>0.37345527252900101</v>
      </c>
      <c r="BS100" s="101">
        <v>0.13946884057971001</v>
      </c>
      <c r="BT100" s="101">
        <v>1.38</v>
      </c>
      <c r="BU100" s="101">
        <v>19.649999999999999</v>
      </c>
      <c r="BV100" s="101">
        <v>0.81874999999999998</v>
      </c>
      <c r="BW100" s="101">
        <v>0.91</v>
      </c>
      <c r="BX100" s="101">
        <v>0.65</v>
      </c>
      <c r="BY100" s="101">
        <v>9.23750625110102E-2</v>
      </c>
      <c r="BZ100" s="101">
        <v>8.5331521739130407E-3</v>
      </c>
      <c r="CA100" s="101">
        <v>0.26</v>
      </c>
      <c r="CB100" s="101">
        <v>24327.200000000001</v>
      </c>
      <c r="CC100" s="101">
        <v>1013.63333333333</v>
      </c>
      <c r="CD100" s="101">
        <v>1015.01</v>
      </c>
      <c r="CE100" s="101">
        <v>1012.47</v>
      </c>
      <c r="CF100" s="101">
        <v>0.85911312544905205</v>
      </c>
      <c r="CG100" s="101">
        <v>0.73807536231883897</v>
      </c>
      <c r="CH100" s="101">
        <v>2.5399999999999601</v>
      </c>
      <c r="CI100" s="101">
        <v>63.12</v>
      </c>
      <c r="CJ100" s="101">
        <v>2.63</v>
      </c>
      <c r="CK100" s="101">
        <v>3.95</v>
      </c>
      <c r="CL100" s="101">
        <v>0.61</v>
      </c>
      <c r="CM100" s="101">
        <v>0.95891242742925198</v>
      </c>
      <c r="CN100" s="101">
        <v>0.91951304347826102</v>
      </c>
      <c r="CO100" s="101">
        <v>3.34</v>
      </c>
      <c r="CP100" s="101">
        <v>44.23</v>
      </c>
      <c r="CQ100" s="101">
        <v>1.8429166666666701</v>
      </c>
      <c r="CR100" s="101">
        <v>4.49</v>
      </c>
      <c r="CS100" s="101">
        <v>0.17</v>
      </c>
      <c r="CT100" s="101">
        <v>1.2157462520095901</v>
      </c>
      <c r="CU100" s="101">
        <v>1.4780389492753601</v>
      </c>
      <c r="CV100" s="101">
        <v>4.32</v>
      </c>
      <c r="CW100" s="101">
        <v>4246</v>
      </c>
      <c r="CX100" s="101">
        <v>176.916666666667</v>
      </c>
      <c r="CY100" s="101">
        <v>193</v>
      </c>
      <c r="CZ100" s="101">
        <v>152</v>
      </c>
      <c r="DA100" s="101">
        <v>8.9923477935731402</v>
      </c>
      <c r="DB100" s="101">
        <v>80.862318840579704</v>
      </c>
      <c r="DC100" s="101">
        <v>41</v>
      </c>
      <c r="DD100" s="101">
        <v>19.23</v>
      </c>
      <c r="DE100" s="101">
        <v>0.80125000000000002</v>
      </c>
      <c r="DF100" s="101">
        <v>1</v>
      </c>
      <c r="DG100" s="101">
        <v>0.28000000000000003</v>
      </c>
      <c r="DH100" s="101">
        <v>0.21240471009270301</v>
      </c>
      <c r="DI100" s="101">
        <v>4.5115760869565202E-2</v>
      </c>
      <c r="DJ100" s="101">
        <v>0.72</v>
      </c>
      <c r="DK100" s="101">
        <v>39</v>
      </c>
      <c r="DL100" s="101">
        <v>1.625</v>
      </c>
      <c r="DM100" s="101">
        <v>6</v>
      </c>
      <c r="DN100" s="101">
        <v>0</v>
      </c>
      <c r="DO100" s="101">
        <v>2.29957462985241</v>
      </c>
      <c r="DP100" s="101">
        <v>5.2880434782608701</v>
      </c>
      <c r="DQ100" s="101">
        <v>6</v>
      </c>
      <c r="DR100" s="101">
        <v>332.315</v>
      </c>
      <c r="DS100" s="101">
        <v>13.846458333333301</v>
      </c>
      <c r="DT100" s="101">
        <v>16.088999999999999</v>
      </c>
      <c r="DU100" s="101">
        <v>9.9440000000000008</v>
      </c>
      <c r="DV100" s="101">
        <v>2.07523494697466</v>
      </c>
      <c r="DW100" s="101">
        <v>4.3066000851449298</v>
      </c>
      <c r="DX100" s="101">
        <v>6.1449999999999996</v>
      </c>
      <c r="DY100" s="101">
        <f>AVERAGE(Total_Visitors_v3!B93:B99)</f>
        <v>2939.8571428571427</v>
      </c>
      <c r="DZ100" s="101">
        <f t="shared" si="4"/>
        <v>2047</v>
      </c>
      <c r="EA100" s="101">
        <f t="shared" si="5"/>
        <v>2361</v>
      </c>
    </row>
    <row r="101" spans="1:131">
      <c r="A101" s="97">
        <v>42104</v>
      </c>
      <c r="B101" s="103">
        <v>2062</v>
      </c>
      <c r="C101" s="98"/>
      <c r="D101" s="98"/>
      <c r="E101" s="101">
        <v>5</v>
      </c>
      <c r="F101" s="98">
        <v>0</v>
      </c>
      <c r="G101" s="101">
        <v>4</v>
      </c>
      <c r="H101" s="101" t="s">
        <v>24</v>
      </c>
      <c r="I101" s="98">
        <v>0</v>
      </c>
      <c r="J101" s="98">
        <v>0</v>
      </c>
      <c r="K101" s="98">
        <v>0</v>
      </c>
      <c r="L101" s="98">
        <v>0</v>
      </c>
      <c r="M101" s="98">
        <v>10</v>
      </c>
      <c r="N101" s="98">
        <v>17</v>
      </c>
      <c r="O101" s="98">
        <f t="shared" si="3"/>
        <v>7</v>
      </c>
      <c r="P101" s="98"/>
      <c r="Q101" s="98"/>
      <c r="R101" s="98"/>
      <c r="S101" s="98"/>
      <c r="T101" s="98"/>
      <c r="U101" s="98"/>
      <c r="V101" s="98"/>
      <c r="W101" s="98"/>
      <c r="X101" s="98"/>
      <c r="Y101" s="98"/>
      <c r="Z101" s="98"/>
      <c r="AA101" s="98"/>
      <c r="AB101" s="98"/>
      <c r="AC101" s="98"/>
      <c r="AD101" s="98"/>
      <c r="AE101" s="98"/>
      <c r="AF101" s="98"/>
      <c r="AG101" s="98"/>
      <c r="AH101" s="98"/>
      <c r="AI101" s="98"/>
      <c r="AJ101" s="98"/>
      <c r="AK101" s="98"/>
      <c r="AL101" s="98"/>
      <c r="AM101" s="98"/>
      <c r="AN101" s="98"/>
      <c r="AO101" s="98"/>
      <c r="AP101" s="98"/>
      <c r="AQ101" s="98"/>
      <c r="AR101" s="101">
        <v>23</v>
      </c>
      <c r="AS101" s="101">
        <v>5.4032</v>
      </c>
      <c r="AT101" s="101">
        <v>0.22513333333333299</v>
      </c>
      <c r="AU101" s="101">
        <v>2.7746</v>
      </c>
      <c r="AV101" s="101">
        <v>0</v>
      </c>
      <c r="AW101" s="101">
        <v>0.64300353550090705</v>
      </c>
      <c r="AX101" s="101">
        <v>0.41345354666666601</v>
      </c>
      <c r="AY101" s="101">
        <v>2.7746</v>
      </c>
      <c r="AZ101" s="101">
        <v>3.98</v>
      </c>
      <c r="BA101" s="101">
        <v>0.165833333333333</v>
      </c>
      <c r="BB101" s="101">
        <v>1</v>
      </c>
      <c r="BC101" s="101">
        <v>0</v>
      </c>
      <c r="BD101" s="101">
        <v>0.35904361690549502</v>
      </c>
      <c r="BE101" s="101">
        <v>0.12891231884057999</v>
      </c>
      <c r="BF101" s="101">
        <v>1</v>
      </c>
      <c r="BG101" s="101">
        <v>507.53</v>
      </c>
      <c r="BH101" s="101">
        <v>21.147083333333299</v>
      </c>
      <c r="BI101" s="101">
        <v>23.8</v>
      </c>
      <c r="BJ101" s="101">
        <v>18.690000000000001</v>
      </c>
      <c r="BK101" s="101">
        <v>1.8187656568378301</v>
      </c>
      <c r="BL101" s="101">
        <v>3.30790851449275</v>
      </c>
      <c r="BM101" s="101">
        <v>5.1100000000000003</v>
      </c>
      <c r="BN101" s="101">
        <v>473.81</v>
      </c>
      <c r="BO101" s="101">
        <v>19.742083333333301</v>
      </c>
      <c r="BP101" s="101">
        <v>22.23</v>
      </c>
      <c r="BQ101" s="101">
        <v>17.37</v>
      </c>
      <c r="BR101" s="101">
        <v>1.78537288558433</v>
      </c>
      <c r="BS101" s="101">
        <v>3.18755634057971</v>
      </c>
      <c r="BT101" s="101">
        <v>4.8600000000000003</v>
      </c>
      <c r="BU101" s="101">
        <v>22.01</v>
      </c>
      <c r="BV101" s="101">
        <v>0.91708333333333303</v>
      </c>
      <c r="BW101" s="101">
        <v>0.94</v>
      </c>
      <c r="BX101" s="101">
        <v>0.87</v>
      </c>
      <c r="BY101" s="101">
        <v>1.6544844636864099E-2</v>
      </c>
      <c r="BZ101" s="101">
        <v>2.7373188405797102E-4</v>
      </c>
      <c r="CA101" s="101">
        <v>7.0000000000000007E-2</v>
      </c>
      <c r="CB101" s="101">
        <v>24410.69</v>
      </c>
      <c r="CC101" s="101">
        <v>1017.11208333333</v>
      </c>
      <c r="CD101" s="101">
        <v>1018.63</v>
      </c>
      <c r="CE101" s="101">
        <v>1014.41</v>
      </c>
      <c r="CF101" s="101">
        <v>1.3716634749113299</v>
      </c>
      <c r="CG101" s="101">
        <v>1.88146068840582</v>
      </c>
      <c r="CH101" s="101">
        <v>4.2200000000000299</v>
      </c>
      <c r="CI101" s="101">
        <v>21.19</v>
      </c>
      <c r="CJ101" s="101">
        <v>0.88291666666666702</v>
      </c>
      <c r="CK101" s="101">
        <v>2.0299999999999998</v>
      </c>
      <c r="CL101" s="101">
        <v>0.03</v>
      </c>
      <c r="CM101" s="101">
        <v>0.616268428010326</v>
      </c>
      <c r="CN101" s="101">
        <v>0.37978677536231897</v>
      </c>
      <c r="CO101" s="101">
        <v>2</v>
      </c>
      <c r="CP101" s="101">
        <v>44.23</v>
      </c>
      <c r="CQ101" s="101">
        <v>1.8429166666666701</v>
      </c>
      <c r="CR101" s="101">
        <v>4.49</v>
      </c>
      <c r="CS101" s="101">
        <v>0.17</v>
      </c>
      <c r="CT101" s="101">
        <v>1.2157462520095901</v>
      </c>
      <c r="CU101" s="101">
        <v>1.4780389492753601</v>
      </c>
      <c r="CV101" s="101">
        <v>4.32</v>
      </c>
      <c r="CW101" s="101">
        <v>2942</v>
      </c>
      <c r="CX101" s="101">
        <v>122.583333333333</v>
      </c>
      <c r="CY101" s="101">
        <v>343</v>
      </c>
      <c r="CZ101" s="101">
        <v>9</v>
      </c>
      <c r="DA101" s="101">
        <v>113.225022839925</v>
      </c>
      <c r="DB101" s="101">
        <v>12819.905797101401</v>
      </c>
      <c r="DC101" s="101">
        <v>334</v>
      </c>
      <c r="DD101" s="101">
        <v>22.67</v>
      </c>
      <c r="DE101" s="101">
        <v>0.944583333333333</v>
      </c>
      <c r="DF101" s="101">
        <v>1</v>
      </c>
      <c r="DG101" s="101">
        <v>0.68</v>
      </c>
      <c r="DH101" s="101">
        <v>7.7682697232236697E-2</v>
      </c>
      <c r="DI101" s="101">
        <v>6.0346014492753597E-3</v>
      </c>
      <c r="DJ101" s="101">
        <v>0.32</v>
      </c>
      <c r="DK101" s="101">
        <v>32</v>
      </c>
      <c r="DL101" s="101">
        <v>1.3333333333333299</v>
      </c>
      <c r="DM101" s="101">
        <v>5</v>
      </c>
      <c r="DN101" s="101">
        <v>0</v>
      </c>
      <c r="DO101" s="101">
        <v>1.85722248595015</v>
      </c>
      <c r="DP101" s="101">
        <v>3.4492753623188399</v>
      </c>
      <c r="DQ101" s="101">
        <v>5</v>
      </c>
      <c r="DR101" s="101">
        <v>269.06200000000001</v>
      </c>
      <c r="DS101" s="101">
        <v>11.2109166666667</v>
      </c>
      <c r="DT101" s="101">
        <v>16.088999999999999</v>
      </c>
      <c r="DU101" s="101">
        <v>6.4119999999999999</v>
      </c>
      <c r="DV101" s="101">
        <v>3.4891136399884699</v>
      </c>
      <c r="DW101" s="101">
        <v>12.173913992753601</v>
      </c>
      <c r="DX101" s="101">
        <v>9.6769999999999996</v>
      </c>
      <c r="DY101" s="101">
        <f>AVERAGE(Total_Visitors_v3!B94:B100)</f>
        <v>2879.5714285714284</v>
      </c>
      <c r="DZ101" s="101">
        <f t="shared" si="4"/>
        <v>1939</v>
      </c>
      <c r="EA101" s="101">
        <f t="shared" si="5"/>
        <v>4250</v>
      </c>
    </row>
    <row r="102" spans="1:131">
      <c r="A102" s="97">
        <v>42105</v>
      </c>
      <c r="B102" s="103">
        <v>3374</v>
      </c>
      <c r="C102" s="98"/>
      <c r="D102" s="98"/>
      <c r="E102" s="101">
        <v>6</v>
      </c>
      <c r="F102" s="98">
        <v>1</v>
      </c>
      <c r="G102" s="101">
        <v>4</v>
      </c>
      <c r="H102" s="101" t="s">
        <v>24</v>
      </c>
      <c r="I102" s="98">
        <v>0</v>
      </c>
      <c r="J102" s="98">
        <v>0</v>
      </c>
      <c r="K102" s="98">
        <v>0</v>
      </c>
      <c r="L102" s="98">
        <v>0</v>
      </c>
      <c r="M102" s="98">
        <v>10</v>
      </c>
      <c r="N102" s="98">
        <v>19</v>
      </c>
      <c r="O102" s="98">
        <f t="shared" si="3"/>
        <v>9</v>
      </c>
      <c r="P102" s="98"/>
      <c r="Q102" s="98"/>
      <c r="R102" s="98"/>
      <c r="S102" s="98"/>
      <c r="T102" s="98"/>
      <c r="U102" s="98"/>
      <c r="V102" s="98"/>
      <c r="W102" s="98"/>
      <c r="X102" s="98"/>
      <c r="Y102" s="98"/>
      <c r="Z102" s="98"/>
      <c r="AA102" s="98"/>
      <c r="AB102" s="98"/>
      <c r="AC102" s="98"/>
      <c r="AD102" s="98"/>
      <c r="AE102" s="98"/>
      <c r="AF102" s="98"/>
      <c r="AG102" s="98"/>
      <c r="AH102" s="98"/>
      <c r="AI102" s="98"/>
      <c r="AJ102" s="98"/>
      <c r="AK102" s="98"/>
      <c r="AL102" s="98"/>
      <c r="AM102" s="98"/>
      <c r="AN102" s="98"/>
      <c r="AO102" s="98"/>
      <c r="AP102" s="98"/>
      <c r="AQ102" s="98"/>
      <c r="AR102" s="101">
        <v>19</v>
      </c>
      <c r="AS102" s="101">
        <v>8.6649999999999991</v>
      </c>
      <c r="AT102" s="101">
        <v>0.36104166666666698</v>
      </c>
      <c r="AU102" s="101">
        <v>4.1391</v>
      </c>
      <c r="AV102" s="101">
        <v>0</v>
      </c>
      <c r="AW102" s="101">
        <v>1.02177463009714</v>
      </c>
      <c r="AX102" s="101">
        <v>1.0440233947101401</v>
      </c>
      <c r="AY102" s="101">
        <v>4.1391</v>
      </c>
      <c r="AZ102" s="101">
        <v>4.32</v>
      </c>
      <c r="BA102" s="101">
        <v>0.18</v>
      </c>
      <c r="BB102" s="101">
        <v>0.97</v>
      </c>
      <c r="BC102" s="101">
        <v>0</v>
      </c>
      <c r="BD102" s="101">
        <v>0.32502842685043698</v>
      </c>
      <c r="BE102" s="101">
        <v>0.10564347826087001</v>
      </c>
      <c r="BF102" s="101">
        <v>0.97</v>
      </c>
      <c r="BG102" s="101">
        <v>501.96</v>
      </c>
      <c r="BH102" s="101">
        <v>20.914999999999999</v>
      </c>
      <c r="BI102" s="101">
        <v>22.68</v>
      </c>
      <c r="BJ102" s="101">
        <v>18.71</v>
      </c>
      <c r="BK102" s="101">
        <v>1.5129700132089701</v>
      </c>
      <c r="BL102" s="101">
        <v>2.2890782608695699</v>
      </c>
      <c r="BM102" s="101">
        <v>3.97</v>
      </c>
      <c r="BN102" s="101">
        <v>459.14</v>
      </c>
      <c r="BO102" s="101">
        <v>19.1308333333333</v>
      </c>
      <c r="BP102" s="101">
        <v>20.75</v>
      </c>
      <c r="BQ102" s="101">
        <v>17.489999999999998</v>
      </c>
      <c r="BR102" s="101">
        <v>1.2068100843588201</v>
      </c>
      <c r="BS102" s="101">
        <v>1.45639057971015</v>
      </c>
      <c r="BT102" s="101">
        <v>3.26</v>
      </c>
      <c r="BU102" s="101">
        <v>21.52</v>
      </c>
      <c r="BV102" s="101">
        <v>0.89666666666666694</v>
      </c>
      <c r="BW102" s="101">
        <v>0.95</v>
      </c>
      <c r="BX102" s="101">
        <v>0.8</v>
      </c>
      <c r="BY102" s="101">
        <v>4.4883100980471401E-2</v>
      </c>
      <c r="BZ102" s="101">
        <v>2.01449275362319E-3</v>
      </c>
      <c r="CA102" s="101">
        <v>0.15</v>
      </c>
      <c r="CB102" s="101">
        <v>24406.080000000002</v>
      </c>
      <c r="CC102" s="101">
        <v>1016.92</v>
      </c>
      <c r="CD102" s="101">
        <v>1019.23</v>
      </c>
      <c r="CE102" s="101">
        <v>1014.66</v>
      </c>
      <c r="CF102" s="101">
        <v>1.5206005678535499</v>
      </c>
      <c r="CG102" s="101">
        <v>2.3122260869565299</v>
      </c>
      <c r="CH102" s="101">
        <v>4.57000000000005</v>
      </c>
      <c r="CI102" s="101">
        <v>30.1</v>
      </c>
      <c r="CJ102" s="101">
        <v>1.25416666666667</v>
      </c>
      <c r="CK102" s="101">
        <v>1.96</v>
      </c>
      <c r="CL102" s="101">
        <v>0.61</v>
      </c>
      <c r="CM102" s="101">
        <v>0.45279726403638998</v>
      </c>
      <c r="CN102" s="101">
        <v>0.205025362318841</v>
      </c>
      <c r="CO102" s="101">
        <v>1.35</v>
      </c>
      <c r="CP102" s="101">
        <v>59.65</v>
      </c>
      <c r="CQ102" s="101">
        <v>2.4854166666666702</v>
      </c>
      <c r="CR102" s="101">
        <v>3.85</v>
      </c>
      <c r="CS102" s="101">
        <v>1</v>
      </c>
      <c r="CT102" s="101">
        <v>0.83595287555275899</v>
      </c>
      <c r="CU102" s="101">
        <v>0.69881721014492704</v>
      </c>
      <c r="CV102" s="101">
        <v>2.85</v>
      </c>
      <c r="CW102" s="101">
        <v>1917</v>
      </c>
      <c r="CX102" s="101">
        <v>79.875</v>
      </c>
      <c r="CY102" s="101">
        <v>148</v>
      </c>
      <c r="CZ102" s="101">
        <v>50</v>
      </c>
      <c r="DA102" s="101">
        <v>24.2922648271993</v>
      </c>
      <c r="DB102" s="101">
        <v>590.11413043478296</v>
      </c>
      <c r="DC102" s="101">
        <v>98</v>
      </c>
      <c r="DD102" s="101">
        <v>23.21</v>
      </c>
      <c r="DE102" s="101">
        <v>0.96708333333333296</v>
      </c>
      <c r="DF102" s="101">
        <v>1</v>
      </c>
      <c r="DG102" s="101">
        <v>0.75</v>
      </c>
      <c r="DH102" s="101">
        <v>6.8997742034048501E-2</v>
      </c>
      <c r="DI102" s="101">
        <v>4.7606884057970998E-3</v>
      </c>
      <c r="DJ102" s="101">
        <v>0.25</v>
      </c>
      <c r="DK102" s="101">
        <v>33</v>
      </c>
      <c r="DL102" s="101">
        <v>1.375</v>
      </c>
      <c r="DM102" s="101">
        <v>5</v>
      </c>
      <c r="DN102" s="101">
        <v>0</v>
      </c>
      <c r="DO102" s="101">
        <v>1.92946264202148</v>
      </c>
      <c r="DP102" s="101">
        <v>3.7228260869565202</v>
      </c>
      <c r="DQ102" s="101">
        <v>5</v>
      </c>
      <c r="DR102" s="101">
        <v>294.71499999999997</v>
      </c>
      <c r="DS102" s="101">
        <v>12.2797916666667</v>
      </c>
      <c r="DT102" s="101">
        <v>16.088999999999999</v>
      </c>
      <c r="DU102" s="101">
        <v>7.423</v>
      </c>
      <c r="DV102" s="101">
        <v>2.2718723551706002</v>
      </c>
      <c r="DW102" s="101">
        <v>5.1614039981884101</v>
      </c>
      <c r="DX102" s="101">
        <v>8.6660000000000004</v>
      </c>
      <c r="DY102" s="101">
        <f>AVERAGE(Total_Visitors_v3!B95:B101)</f>
        <v>2567</v>
      </c>
      <c r="DZ102" s="101">
        <f t="shared" si="4"/>
        <v>2062</v>
      </c>
      <c r="EA102" s="101">
        <f t="shared" si="5"/>
        <v>4808</v>
      </c>
    </row>
    <row r="103" spans="1:131">
      <c r="A103" s="97">
        <v>42106</v>
      </c>
      <c r="B103" s="103">
        <v>2724</v>
      </c>
      <c r="C103" s="98"/>
      <c r="D103" s="98"/>
      <c r="E103" s="101">
        <v>7</v>
      </c>
      <c r="F103" s="98">
        <v>1</v>
      </c>
      <c r="G103" s="101">
        <v>4</v>
      </c>
      <c r="H103" s="101" t="s">
        <v>24</v>
      </c>
      <c r="I103" s="98">
        <v>0</v>
      </c>
      <c r="J103" s="98">
        <v>0</v>
      </c>
      <c r="K103" s="98">
        <v>0</v>
      </c>
      <c r="L103" s="98">
        <v>0</v>
      </c>
      <c r="M103" s="98">
        <v>10</v>
      </c>
      <c r="N103" s="98">
        <v>19</v>
      </c>
      <c r="O103" s="98">
        <f t="shared" si="3"/>
        <v>9</v>
      </c>
      <c r="P103" s="98"/>
      <c r="Q103" s="98"/>
      <c r="R103" s="98"/>
      <c r="S103" s="98"/>
      <c r="T103" s="98"/>
      <c r="U103" s="98"/>
      <c r="V103" s="98"/>
      <c r="W103" s="98"/>
      <c r="X103" s="98"/>
      <c r="Y103" s="98"/>
      <c r="Z103" s="98"/>
      <c r="AA103" s="98"/>
      <c r="AB103" s="98"/>
      <c r="AC103" s="98"/>
      <c r="AD103" s="98"/>
      <c r="AE103" s="98"/>
      <c r="AF103" s="98"/>
      <c r="AG103" s="98"/>
      <c r="AH103" s="98"/>
      <c r="AI103" s="98"/>
      <c r="AJ103" s="98"/>
      <c r="AK103" s="98"/>
      <c r="AL103" s="98"/>
      <c r="AM103" s="98"/>
      <c r="AN103" s="98"/>
      <c r="AO103" s="98"/>
      <c r="AP103" s="98"/>
      <c r="AQ103" s="98"/>
      <c r="AR103" s="101">
        <v>51</v>
      </c>
      <c r="AS103" s="101">
        <v>4.8559000000000001</v>
      </c>
      <c r="AT103" s="101">
        <v>0.202329166666667</v>
      </c>
      <c r="AU103" s="101">
        <v>1.2735000000000001</v>
      </c>
      <c r="AV103" s="101">
        <v>0</v>
      </c>
      <c r="AW103" s="101">
        <v>0.311820347495668</v>
      </c>
      <c r="AX103" s="101">
        <v>9.7231929112318899E-2</v>
      </c>
      <c r="AY103" s="101">
        <v>1.2735000000000001</v>
      </c>
      <c r="AZ103" s="101">
        <v>8.69</v>
      </c>
      <c r="BA103" s="101">
        <v>0.36208333333333298</v>
      </c>
      <c r="BB103" s="101">
        <v>0.94</v>
      </c>
      <c r="BC103" s="101">
        <v>0</v>
      </c>
      <c r="BD103" s="101">
        <v>0.32709497579205599</v>
      </c>
      <c r="BE103" s="101">
        <v>0.10699112318840601</v>
      </c>
      <c r="BF103" s="101">
        <v>0.94</v>
      </c>
      <c r="BG103" s="101">
        <v>538.39</v>
      </c>
      <c r="BH103" s="101">
        <v>22.432916666666699</v>
      </c>
      <c r="BI103" s="101">
        <v>24.19</v>
      </c>
      <c r="BJ103" s="101">
        <v>20.92</v>
      </c>
      <c r="BK103" s="101">
        <v>1.16747397016571</v>
      </c>
      <c r="BL103" s="101">
        <v>1.36299547101449</v>
      </c>
      <c r="BM103" s="101">
        <v>3.27</v>
      </c>
      <c r="BN103" s="101">
        <v>502.67</v>
      </c>
      <c r="BO103" s="101">
        <v>20.944583333333298</v>
      </c>
      <c r="BP103" s="101">
        <v>21.92</v>
      </c>
      <c r="BQ103" s="101">
        <v>19.89</v>
      </c>
      <c r="BR103" s="101">
        <v>0.70762910431621096</v>
      </c>
      <c r="BS103" s="101">
        <v>0.500738949275363</v>
      </c>
      <c r="BT103" s="101">
        <v>2.0299999999999998</v>
      </c>
      <c r="BU103" s="101">
        <v>21.92</v>
      </c>
      <c r="BV103" s="101">
        <v>0.913333333333333</v>
      </c>
      <c r="BW103" s="101">
        <v>0.94</v>
      </c>
      <c r="BX103" s="101">
        <v>0.87</v>
      </c>
      <c r="BY103" s="101">
        <v>2.88424003503698E-2</v>
      </c>
      <c r="BZ103" s="101">
        <v>8.3188405797101402E-4</v>
      </c>
      <c r="CA103" s="101">
        <v>7.0000000000000007E-2</v>
      </c>
      <c r="CB103" s="101">
        <v>24322.52</v>
      </c>
      <c r="CC103" s="101">
        <v>1013.43833333333</v>
      </c>
      <c r="CD103" s="101">
        <v>1015.09</v>
      </c>
      <c r="CE103" s="101">
        <v>1012</v>
      </c>
      <c r="CF103" s="101">
        <v>1.1809784692904199</v>
      </c>
      <c r="CG103" s="101">
        <v>1.3947101449275501</v>
      </c>
      <c r="CH103" s="101">
        <v>3.0900000000000301</v>
      </c>
      <c r="CI103" s="101">
        <v>39.67</v>
      </c>
      <c r="CJ103" s="101">
        <v>1.6529166666666699</v>
      </c>
      <c r="CK103" s="101">
        <v>3.66</v>
      </c>
      <c r="CL103" s="101">
        <v>0.31</v>
      </c>
      <c r="CM103" s="101">
        <v>0.958488298749953</v>
      </c>
      <c r="CN103" s="101">
        <v>0.91869981884058005</v>
      </c>
      <c r="CO103" s="101">
        <v>3.35</v>
      </c>
      <c r="CP103" s="101">
        <v>76.489999999999995</v>
      </c>
      <c r="CQ103" s="101">
        <v>3.1870833333333302</v>
      </c>
      <c r="CR103" s="101">
        <v>5.93</v>
      </c>
      <c r="CS103" s="101">
        <v>0.64</v>
      </c>
      <c r="CT103" s="101">
        <v>1.7073154089965601</v>
      </c>
      <c r="CU103" s="101">
        <v>2.9149259057971002</v>
      </c>
      <c r="CV103" s="101">
        <v>5.29</v>
      </c>
      <c r="CW103" s="101">
        <v>3211</v>
      </c>
      <c r="CX103" s="101">
        <v>133.791666666667</v>
      </c>
      <c r="CY103" s="101">
        <v>185</v>
      </c>
      <c r="CZ103" s="101">
        <v>94</v>
      </c>
      <c r="DA103" s="101">
        <v>21.015479112283899</v>
      </c>
      <c r="DB103" s="101">
        <v>441.65036231884102</v>
      </c>
      <c r="DC103" s="101">
        <v>91</v>
      </c>
      <c r="DD103" s="101">
        <v>21.81</v>
      </c>
      <c r="DE103" s="101">
        <v>0.90874999999999995</v>
      </c>
      <c r="DF103" s="101">
        <v>1</v>
      </c>
      <c r="DG103" s="101">
        <v>0.57999999999999996</v>
      </c>
      <c r="DH103" s="101">
        <v>0.12515425265056601</v>
      </c>
      <c r="DI103" s="101">
        <v>1.5663586956521699E-2</v>
      </c>
      <c r="DJ103" s="101">
        <v>0.42</v>
      </c>
      <c r="DK103" s="101">
        <v>34</v>
      </c>
      <c r="DL103" s="101">
        <v>1.4166666666666701</v>
      </c>
      <c r="DM103" s="101">
        <v>5</v>
      </c>
      <c r="DN103" s="101">
        <v>0</v>
      </c>
      <c r="DO103" s="101">
        <v>1.97630895900648</v>
      </c>
      <c r="DP103" s="101">
        <v>3.9057971014492701</v>
      </c>
      <c r="DQ103" s="101">
        <v>5</v>
      </c>
      <c r="DR103" s="101">
        <v>339.387</v>
      </c>
      <c r="DS103" s="101">
        <v>14.141125000000001</v>
      </c>
      <c r="DT103" s="101">
        <v>16.088999999999999</v>
      </c>
      <c r="DU103" s="101">
        <v>9.9380000000000006</v>
      </c>
      <c r="DV103" s="101">
        <v>2.21276679673641</v>
      </c>
      <c r="DW103" s="101">
        <v>4.8963368967391299</v>
      </c>
      <c r="DX103" s="101">
        <v>6.1509999999999998</v>
      </c>
      <c r="DY103" s="101">
        <f>AVERAGE(Total_Visitors_v3!B96:B102)</f>
        <v>2362.1428571428573</v>
      </c>
      <c r="DZ103" s="101">
        <f t="shared" si="4"/>
        <v>3374</v>
      </c>
      <c r="EA103" s="101">
        <f t="shared" si="5"/>
        <v>2843</v>
      </c>
    </row>
    <row r="104" spans="1:131">
      <c r="A104" s="97">
        <v>42107</v>
      </c>
      <c r="B104" s="103">
        <v>1335</v>
      </c>
      <c r="C104" s="98"/>
      <c r="D104" s="98"/>
      <c r="E104" s="101">
        <v>1</v>
      </c>
      <c r="F104" s="98">
        <v>0</v>
      </c>
      <c r="G104" s="101">
        <v>4</v>
      </c>
      <c r="H104" s="101" t="s">
        <v>24</v>
      </c>
      <c r="I104" s="98">
        <v>0</v>
      </c>
      <c r="J104" s="98">
        <v>0</v>
      </c>
      <c r="K104" s="98">
        <v>0</v>
      </c>
      <c r="L104" s="98">
        <v>0</v>
      </c>
      <c r="M104" s="98">
        <v>10</v>
      </c>
      <c r="N104" s="98">
        <v>17</v>
      </c>
      <c r="O104" s="98">
        <f t="shared" si="3"/>
        <v>7</v>
      </c>
      <c r="P104" s="98"/>
      <c r="Q104" s="98"/>
      <c r="R104" s="98"/>
      <c r="S104" s="98"/>
      <c r="T104" s="98"/>
      <c r="U104" s="98"/>
      <c r="V104" s="98"/>
      <c r="W104" s="98"/>
      <c r="X104" s="98"/>
      <c r="Y104" s="98"/>
      <c r="Z104" s="98"/>
      <c r="AA104" s="98"/>
      <c r="AB104" s="98"/>
      <c r="AC104" s="98"/>
      <c r="AD104" s="98"/>
      <c r="AE104" s="98"/>
      <c r="AF104" s="98"/>
      <c r="AG104" s="98"/>
      <c r="AH104" s="98"/>
      <c r="AI104" s="98"/>
      <c r="AJ104" s="98"/>
      <c r="AK104" s="98"/>
      <c r="AL104" s="98"/>
      <c r="AM104" s="98"/>
      <c r="AN104" s="98"/>
      <c r="AO104" s="98"/>
      <c r="AP104" s="98"/>
      <c r="AQ104" s="98"/>
      <c r="AR104" s="101">
        <v>21</v>
      </c>
      <c r="AS104" s="101">
        <v>4.1051000000000002</v>
      </c>
      <c r="AT104" s="101">
        <v>0.17104583333333301</v>
      </c>
      <c r="AU104" s="101">
        <v>1.8136000000000001</v>
      </c>
      <c r="AV104" s="101">
        <v>0</v>
      </c>
      <c r="AW104" s="101">
        <v>0.45785329051352103</v>
      </c>
      <c r="AX104" s="101">
        <v>0.20962963563405801</v>
      </c>
      <c r="AY104" s="101">
        <v>1.8136000000000001</v>
      </c>
      <c r="AZ104" s="101">
        <v>4.4800000000000004</v>
      </c>
      <c r="BA104" s="101">
        <v>0.18666666666666701</v>
      </c>
      <c r="BB104" s="101">
        <v>0.97</v>
      </c>
      <c r="BC104" s="101">
        <v>0</v>
      </c>
      <c r="BD104" s="101">
        <v>0.36027364800839301</v>
      </c>
      <c r="BE104" s="101">
        <v>0.129797101449275</v>
      </c>
      <c r="BF104" s="101">
        <v>0.97</v>
      </c>
      <c r="BG104" s="101">
        <v>602.97</v>
      </c>
      <c r="BH104" s="101">
        <v>25.123750000000001</v>
      </c>
      <c r="BI104" s="101">
        <v>29.72</v>
      </c>
      <c r="BJ104" s="101">
        <v>21.17</v>
      </c>
      <c r="BK104" s="101">
        <v>2.8941362194136202</v>
      </c>
      <c r="BL104" s="101">
        <v>8.3760244565217405</v>
      </c>
      <c r="BM104" s="101">
        <v>8.5500000000000007</v>
      </c>
      <c r="BN104" s="101">
        <v>505.69</v>
      </c>
      <c r="BO104" s="101">
        <v>21.070416666666699</v>
      </c>
      <c r="BP104" s="101">
        <v>22.28</v>
      </c>
      <c r="BQ104" s="101">
        <v>20.18</v>
      </c>
      <c r="BR104" s="101">
        <v>0.55670989374817303</v>
      </c>
      <c r="BS104" s="101">
        <v>0.309925905797102</v>
      </c>
      <c r="BT104" s="101">
        <v>2.1</v>
      </c>
      <c r="BU104" s="101">
        <v>19.079999999999998</v>
      </c>
      <c r="BV104" s="101">
        <v>0.79500000000000004</v>
      </c>
      <c r="BW104" s="101">
        <v>0.95</v>
      </c>
      <c r="BX104" s="101">
        <v>0.6</v>
      </c>
      <c r="BY104" s="101">
        <v>0.13131442518196401</v>
      </c>
      <c r="BZ104" s="101">
        <v>1.72434782608696E-2</v>
      </c>
      <c r="CA104" s="101">
        <v>0.35</v>
      </c>
      <c r="CB104" s="101">
        <v>24301.19</v>
      </c>
      <c r="CC104" s="101">
        <v>1012.54958333333</v>
      </c>
      <c r="CD104" s="101">
        <v>1015.46</v>
      </c>
      <c r="CE104" s="101">
        <v>1007.35</v>
      </c>
      <c r="CF104" s="101">
        <v>1.75076003164505</v>
      </c>
      <c r="CG104" s="101">
        <v>3.0651606884057698</v>
      </c>
      <c r="CH104" s="101">
        <v>8.1100000000000101</v>
      </c>
      <c r="CI104" s="101">
        <v>39.46</v>
      </c>
      <c r="CJ104" s="101">
        <v>1.6441666666666701</v>
      </c>
      <c r="CK104" s="101">
        <v>3.24</v>
      </c>
      <c r="CL104" s="101">
        <v>0.6</v>
      </c>
      <c r="CM104" s="101">
        <v>0.76092573291648702</v>
      </c>
      <c r="CN104" s="101">
        <v>0.57900797101449297</v>
      </c>
      <c r="CO104" s="101">
        <v>2.64</v>
      </c>
      <c r="CP104" s="101">
        <v>77.010000000000005</v>
      </c>
      <c r="CQ104" s="101">
        <v>3.2087500000000002</v>
      </c>
      <c r="CR104" s="101">
        <v>5.47</v>
      </c>
      <c r="CS104" s="101">
        <v>1.21</v>
      </c>
      <c r="CT104" s="101">
        <v>1.3459385362928999</v>
      </c>
      <c r="CU104" s="101">
        <v>1.8115505434782599</v>
      </c>
      <c r="CV104" s="101">
        <v>4.26</v>
      </c>
      <c r="CW104" s="101">
        <v>4905</v>
      </c>
      <c r="CX104" s="101">
        <v>204.375</v>
      </c>
      <c r="CY104" s="101">
        <v>259</v>
      </c>
      <c r="CZ104" s="101">
        <v>73</v>
      </c>
      <c r="DA104" s="101">
        <v>40.245780227086598</v>
      </c>
      <c r="DB104" s="101">
        <v>1619.7228260869599</v>
      </c>
      <c r="DC104" s="101">
        <v>186</v>
      </c>
      <c r="DD104" s="101">
        <v>13.5</v>
      </c>
      <c r="DE104" s="101">
        <v>0.5625</v>
      </c>
      <c r="DF104" s="101">
        <v>1</v>
      </c>
      <c r="DG104" s="101">
        <v>0.14000000000000001</v>
      </c>
      <c r="DH104" s="101">
        <v>0.32965396877701097</v>
      </c>
      <c r="DI104" s="101">
        <v>0.108671739130435</v>
      </c>
      <c r="DJ104" s="101">
        <v>0.86</v>
      </c>
      <c r="DK104" s="101">
        <v>47</v>
      </c>
      <c r="DL104" s="101">
        <v>1.9583333333333299</v>
      </c>
      <c r="DM104" s="101">
        <v>8</v>
      </c>
      <c r="DN104" s="101">
        <v>0</v>
      </c>
      <c r="DO104" s="101">
        <v>2.8814121940264101</v>
      </c>
      <c r="DP104" s="101">
        <v>8.3025362318840603</v>
      </c>
      <c r="DQ104" s="101">
        <v>8</v>
      </c>
      <c r="DR104" s="101">
        <v>353.505</v>
      </c>
      <c r="DS104" s="101">
        <v>14.729374999999999</v>
      </c>
      <c r="DT104" s="101">
        <v>16.088999999999999</v>
      </c>
      <c r="DU104" s="101">
        <v>9.7270000000000003</v>
      </c>
      <c r="DV104" s="101">
        <v>2.31365000194968</v>
      </c>
      <c r="DW104" s="101">
        <v>5.3529763315217398</v>
      </c>
      <c r="DX104" s="101">
        <v>6.3620000000000001</v>
      </c>
      <c r="DY104" s="101">
        <f>AVERAGE(Total_Visitors_v3!B97:B103)</f>
        <v>2345.1428571428573</v>
      </c>
      <c r="DZ104" s="101">
        <f t="shared" si="4"/>
        <v>2724</v>
      </c>
      <c r="EA104" s="101">
        <f t="shared" si="5"/>
        <v>2254</v>
      </c>
    </row>
    <row r="105" spans="1:131">
      <c r="A105" s="97">
        <v>42108</v>
      </c>
      <c r="B105" s="100">
        <v>588</v>
      </c>
      <c r="C105" s="98"/>
      <c r="D105" s="98"/>
      <c r="E105" s="101">
        <v>2</v>
      </c>
      <c r="F105" s="98">
        <v>0</v>
      </c>
      <c r="G105" s="101">
        <v>4</v>
      </c>
      <c r="H105" s="101" t="s">
        <v>24</v>
      </c>
      <c r="I105" s="98">
        <v>0</v>
      </c>
      <c r="J105" s="98">
        <v>0</v>
      </c>
      <c r="K105" s="98">
        <v>0</v>
      </c>
      <c r="L105" s="98">
        <v>0</v>
      </c>
      <c r="M105" s="98">
        <v>10</v>
      </c>
      <c r="N105" s="98">
        <v>17</v>
      </c>
      <c r="O105" s="98">
        <f t="shared" si="3"/>
        <v>7</v>
      </c>
      <c r="P105" s="98"/>
      <c r="Q105" s="98"/>
      <c r="R105" s="98"/>
      <c r="S105" s="98"/>
      <c r="T105" s="98"/>
      <c r="U105" s="98"/>
      <c r="V105" s="98"/>
      <c r="W105" s="98"/>
      <c r="X105" s="98"/>
      <c r="Y105" s="98"/>
      <c r="Z105" s="98"/>
      <c r="AA105" s="98"/>
      <c r="AB105" s="98"/>
      <c r="AC105" s="98"/>
      <c r="AD105" s="98"/>
      <c r="AE105" s="98"/>
      <c r="AF105" s="98"/>
      <c r="AG105" s="98"/>
      <c r="AH105" s="98"/>
      <c r="AI105" s="98"/>
      <c r="AJ105" s="98"/>
      <c r="AK105" s="98"/>
      <c r="AL105" s="98"/>
      <c r="AM105" s="98"/>
      <c r="AN105" s="98"/>
      <c r="AO105" s="98"/>
      <c r="AP105" s="98"/>
      <c r="AQ105" s="98"/>
      <c r="AR105" s="101">
        <v>5</v>
      </c>
      <c r="AS105" s="101">
        <v>13.5116</v>
      </c>
      <c r="AT105" s="101">
        <v>0.56298333333333295</v>
      </c>
      <c r="AU105" s="101">
        <v>5.5727000000000002</v>
      </c>
      <c r="AV105" s="101">
        <v>0</v>
      </c>
      <c r="AW105" s="101">
        <v>1.43822242540142</v>
      </c>
      <c r="AX105" s="101">
        <v>2.0684837449275402</v>
      </c>
      <c r="AY105" s="101">
        <v>5.5727000000000002</v>
      </c>
      <c r="AZ105" s="101">
        <v>4.5</v>
      </c>
      <c r="BA105" s="101">
        <v>0.1875</v>
      </c>
      <c r="BB105" s="101">
        <v>1</v>
      </c>
      <c r="BC105" s="101">
        <v>0</v>
      </c>
      <c r="BD105" s="101">
        <v>0.35856295305615099</v>
      </c>
      <c r="BE105" s="101">
        <v>0.12856739130434799</v>
      </c>
      <c r="BF105" s="101">
        <v>1</v>
      </c>
      <c r="BG105" s="101">
        <v>517.83000000000004</v>
      </c>
      <c r="BH105" s="101">
        <v>21.576250000000002</v>
      </c>
      <c r="BI105" s="101">
        <v>23.76</v>
      </c>
      <c r="BJ105" s="101">
        <v>18.989999999999998</v>
      </c>
      <c r="BK105" s="101">
        <v>1.4196809577292799</v>
      </c>
      <c r="BL105" s="101">
        <v>2.0154940217391299</v>
      </c>
      <c r="BM105" s="101">
        <v>4.7699999999999996</v>
      </c>
      <c r="BN105" s="101">
        <v>457.83</v>
      </c>
      <c r="BO105" s="101">
        <v>19.076250000000002</v>
      </c>
      <c r="BP105" s="101">
        <v>20.65</v>
      </c>
      <c r="BQ105" s="101">
        <v>17.03</v>
      </c>
      <c r="BR105" s="101">
        <v>1.07885935135216</v>
      </c>
      <c r="BS105" s="101">
        <v>1.1639375000000001</v>
      </c>
      <c r="BT105" s="101">
        <v>3.62</v>
      </c>
      <c r="BU105" s="101">
        <v>20.6</v>
      </c>
      <c r="BV105" s="101">
        <v>0.85833333333333295</v>
      </c>
      <c r="BW105" s="101">
        <v>0.94</v>
      </c>
      <c r="BX105" s="101">
        <v>0.75</v>
      </c>
      <c r="BY105" s="101">
        <v>5.2392056041272901E-2</v>
      </c>
      <c r="BZ105" s="101">
        <v>2.74492753623188E-3</v>
      </c>
      <c r="CA105" s="101">
        <v>0.19</v>
      </c>
      <c r="CB105" s="101">
        <v>24375.87</v>
      </c>
      <c r="CC105" s="101">
        <v>1015.66125</v>
      </c>
      <c r="CD105" s="101">
        <v>1019.34</v>
      </c>
      <c r="CE105" s="101">
        <v>1013.75</v>
      </c>
      <c r="CF105" s="101">
        <v>1.52828210604332</v>
      </c>
      <c r="CG105" s="101">
        <v>2.3356461956521999</v>
      </c>
      <c r="CH105" s="101">
        <v>5.5900000000000301</v>
      </c>
      <c r="CI105" s="101">
        <v>20.22</v>
      </c>
      <c r="CJ105" s="101">
        <v>0.84250000000000003</v>
      </c>
      <c r="CK105" s="101">
        <v>2.2400000000000002</v>
      </c>
      <c r="CL105" s="101">
        <v>0.08</v>
      </c>
      <c r="CM105" s="101">
        <v>0.657103327193445</v>
      </c>
      <c r="CN105" s="101">
        <v>0.43178478260869602</v>
      </c>
      <c r="CO105" s="101">
        <v>2.16</v>
      </c>
      <c r="CP105" s="101">
        <v>44.81</v>
      </c>
      <c r="CQ105" s="101">
        <v>1.8670833333333301</v>
      </c>
      <c r="CR105" s="101">
        <v>4.7</v>
      </c>
      <c r="CS105" s="101">
        <v>0.22</v>
      </c>
      <c r="CT105" s="101">
        <v>1.5017568817501901</v>
      </c>
      <c r="CU105" s="101">
        <v>2.2552737318840599</v>
      </c>
      <c r="CV105" s="101">
        <v>4.4800000000000004</v>
      </c>
      <c r="CW105" s="101">
        <v>4029</v>
      </c>
      <c r="CX105" s="101">
        <v>167.875</v>
      </c>
      <c r="CY105" s="101">
        <v>353</v>
      </c>
      <c r="CZ105" s="101">
        <v>7</v>
      </c>
      <c r="DA105" s="101">
        <v>113.838677808631</v>
      </c>
      <c r="DB105" s="101">
        <v>12959.244565217399</v>
      </c>
      <c r="DC105" s="101">
        <v>346</v>
      </c>
      <c r="DD105" s="101">
        <v>17.29</v>
      </c>
      <c r="DE105" s="101">
        <v>0.72041666666666704</v>
      </c>
      <c r="DF105" s="101">
        <v>1</v>
      </c>
      <c r="DG105" s="101">
        <v>0.23</v>
      </c>
      <c r="DH105" s="101">
        <v>0.202151023326334</v>
      </c>
      <c r="DI105" s="101">
        <v>4.0865036231884103E-2</v>
      </c>
      <c r="DJ105" s="101">
        <v>0.77</v>
      </c>
      <c r="DK105" s="101">
        <v>38</v>
      </c>
      <c r="DL105" s="101">
        <v>1.5833333333333299</v>
      </c>
      <c r="DM105" s="101">
        <v>6</v>
      </c>
      <c r="DN105" s="101">
        <v>0</v>
      </c>
      <c r="DO105" s="101">
        <v>2.2246966899599698</v>
      </c>
      <c r="DP105" s="101">
        <v>4.9492753623188399</v>
      </c>
      <c r="DQ105" s="101">
        <v>6</v>
      </c>
      <c r="DR105" s="101">
        <v>357.12700000000001</v>
      </c>
      <c r="DS105" s="101">
        <v>14.8802916666667</v>
      </c>
      <c r="DT105" s="101">
        <v>16.088999999999999</v>
      </c>
      <c r="DU105" s="101">
        <v>4.0190000000000001</v>
      </c>
      <c r="DV105" s="101">
        <v>3.12430919640008</v>
      </c>
      <c r="DW105" s="101">
        <v>9.7613079547101407</v>
      </c>
      <c r="DX105" s="101">
        <v>12.07</v>
      </c>
      <c r="DY105" s="101">
        <f>AVERAGE(Total_Visitors_v3!B98:B104)</f>
        <v>2213.8571428571427</v>
      </c>
      <c r="DZ105" s="101">
        <f t="shared" si="4"/>
        <v>1335</v>
      </c>
      <c r="EA105" s="101">
        <f t="shared" si="5"/>
        <v>2016</v>
      </c>
    </row>
    <row r="106" spans="1:131">
      <c r="A106" s="97">
        <v>42109</v>
      </c>
      <c r="B106" s="100">
        <v>969</v>
      </c>
      <c r="C106" s="98"/>
      <c r="D106" s="98"/>
      <c r="E106" s="101">
        <v>3</v>
      </c>
      <c r="F106" s="98">
        <v>0</v>
      </c>
      <c r="G106" s="101">
        <v>4</v>
      </c>
      <c r="H106" s="101" t="s">
        <v>24</v>
      </c>
      <c r="I106" s="98">
        <v>0</v>
      </c>
      <c r="J106" s="98">
        <v>0</v>
      </c>
      <c r="K106" s="98">
        <v>0</v>
      </c>
      <c r="L106" s="98">
        <v>0</v>
      </c>
      <c r="M106" s="98">
        <v>10</v>
      </c>
      <c r="N106" s="98">
        <v>17</v>
      </c>
      <c r="O106" s="98">
        <f t="shared" si="3"/>
        <v>7</v>
      </c>
      <c r="P106" s="98"/>
      <c r="Q106" s="98"/>
      <c r="R106" s="98"/>
      <c r="S106" s="98"/>
      <c r="T106" s="98"/>
      <c r="U106" s="98"/>
      <c r="V106" s="98"/>
      <c r="W106" s="98"/>
      <c r="X106" s="98"/>
      <c r="Y106" s="98"/>
      <c r="Z106" s="98"/>
      <c r="AA106" s="98"/>
      <c r="AB106" s="98"/>
      <c r="AC106" s="98"/>
      <c r="AD106" s="98"/>
      <c r="AE106" s="98"/>
      <c r="AF106" s="98"/>
      <c r="AG106" s="98"/>
      <c r="AH106" s="98"/>
      <c r="AI106" s="98"/>
      <c r="AJ106" s="98"/>
      <c r="AK106" s="98"/>
      <c r="AL106" s="98"/>
      <c r="AM106" s="98"/>
      <c r="AN106" s="98"/>
      <c r="AO106" s="98"/>
      <c r="AP106" s="98"/>
      <c r="AQ106" s="98"/>
      <c r="AR106" s="101">
        <v>27</v>
      </c>
      <c r="AS106" s="101">
        <v>0</v>
      </c>
      <c r="AT106" s="101">
        <v>0</v>
      </c>
      <c r="AU106" s="101">
        <v>0</v>
      </c>
      <c r="AV106" s="101">
        <v>0</v>
      </c>
      <c r="AW106" s="101">
        <v>0</v>
      </c>
      <c r="AX106" s="101">
        <v>0</v>
      </c>
      <c r="AY106" s="101">
        <v>0</v>
      </c>
      <c r="AZ106" s="101">
        <v>0</v>
      </c>
      <c r="BA106" s="101">
        <v>0</v>
      </c>
      <c r="BB106" s="101">
        <v>0</v>
      </c>
      <c r="BC106" s="101">
        <v>0</v>
      </c>
      <c r="BD106" s="101">
        <v>0</v>
      </c>
      <c r="BE106" s="101">
        <v>0</v>
      </c>
      <c r="BF106" s="101">
        <v>0</v>
      </c>
      <c r="BG106" s="101">
        <v>510.81</v>
      </c>
      <c r="BH106" s="101">
        <v>21.283750000000001</v>
      </c>
      <c r="BI106" s="101">
        <v>25.38</v>
      </c>
      <c r="BJ106" s="101">
        <v>16.86</v>
      </c>
      <c r="BK106" s="101">
        <v>2.9973811939323198</v>
      </c>
      <c r="BL106" s="101">
        <v>8.9842940217391298</v>
      </c>
      <c r="BM106" s="101">
        <v>8.52</v>
      </c>
      <c r="BN106" s="101">
        <v>414.62</v>
      </c>
      <c r="BO106" s="101">
        <v>17.275833333333299</v>
      </c>
      <c r="BP106" s="101">
        <v>19.11</v>
      </c>
      <c r="BQ106" s="101">
        <v>15.14</v>
      </c>
      <c r="BR106" s="101">
        <v>1.4308189101431299</v>
      </c>
      <c r="BS106" s="101">
        <v>2.0472427536231899</v>
      </c>
      <c r="BT106" s="101">
        <v>3.97</v>
      </c>
      <c r="BU106" s="101">
        <v>18.899999999999999</v>
      </c>
      <c r="BV106" s="101">
        <v>0.78749999999999998</v>
      </c>
      <c r="BW106" s="101">
        <v>0.91</v>
      </c>
      <c r="BX106" s="101">
        <v>0.61</v>
      </c>
      <c r="BY106" s="101">
        <v>0.112452888686387</v>
      </c>
      <c r="BZ106" s="101">
        <v>1.2645652173913001E-2</v>
      </c>
      <c r="CA106" s="101">
        <v>0.3</v>
      </c>
      <c r="CB106" s="101">
        <v>24365.97</v>
      </c>
      <c r="CC106" s="101">
        <v>1015.24875</v>
      </c>
      <c r="CD106" s="101">
        <v>1017.37</v>
      </c>
      <c r="CE106" s="101">
        <v>1013.45</v>
      </c>
      <c r="CF106" s="101">
        <v>1.1498631771158501</v>
      </c>
      <c r="CG106" s="101">
        <v>1.3221853260869501</v>
      </c>
      <c r="CH106" s="101">
        <v>3.91999999999996</v>
      </c>
      <c r="CI106" s="101">
        <v>22.55</v>
      </c>
      <c r="CJ106" s="101">
        <v>0.93958333333333299</v>
      </c>
      <c r="CK106" s="101">
        <v>1.77</v>
      </c>
      <c r="CL106" s="101">
        <v>0</v>
      </c>
      <c r="CM106" s="101">
        <v>0.54427038650213999</v>
      </c>
      <c r="CN106" s="101">
        <v>0.296230253623188</v>
      </c>
      <c r="CO106" s="101">
        <v>1.77</v>
      </c>
      <c r="CP106" s="101">
        <v>78.55</v>
      </c>
      <c r="CQ106" s="101">
        <v>3.2729166666666698</v>
      </c>
      <c r="CR106" s="101">
        <v>7.1</v>
      </c>
      <c r="CS106" s="101">
        <v>0.22</v>
      </c>
      <c r="CT106" s="101">
        <v>2.2844702157538999</v>
      </c>
      <c r="CU106" s="101">
        <v>5.2188041666666702</v>
      </c>
      <c r="CV106" s="101">
        <v>6.88</v>
      </c>
      <c r="CW106" s="101">
        <v>2995</v>
      </c>
      <c r="CX106" s="101">
        <v>124.791666666667</v>
      </c>
      <c r="CY106" s="101">
        <v>189</v>
      </c>
      <c r="CZ106" s="101">
        <v>69</v>
      </c>
      <c r="DA106" s="101">
        <v>37.197451019106701</v>
      </c>
      <c r="DB106" s="101">
        <v>1383.6503623188401</v>
      </c>
      <c r="DC106" s="101">
        <v>120</v>
      </c>
      <c r="DD106" s="101">
        <v>12.81</v>
      </c>
      <c r="DE106" s="101">
        <v>0.53374999999999995</v>
      </c>
      <c r="DF106" s="101">
        <v>0.83</v>
      </c>
      <c r="DG106" s="101">
        <v>0.06</v>
      </c>
      <c r="DH106" s="101">
        <v>0.22831733256112199</v>
      </c>
      <c r="DI106" s="101">
        <v>5.2128804347826102E-2</v>
      </c>
      <c r="DJ106" s="101">
        <v>0.77</v>
      </c>
      <c r="DK106" s="101">
        <v>42</v>
      </c>
      <c r="DL106" s="101">
        <v>1.75</v>
      </c>
      <c r="DM106" s="101">
        <v>7</v>
      </c>
      <c r="DN106" s="101">
        <v>0</v>
      </c>
      <c r="DO106" s="101">
        <v>2.5237997577841398</v>
      </c>
      <c r="DP106" s="101">
        <v>6.3695652173913002</v>
      </c>
      <c r="DQ106" s="101">
        <v>7</v>
      </c>
      <c r="DR106" s="101">
        <v>377.40199999999999</v>
      </c>
      <c r="DS106" s="101">
        <v>15.7250833333333</v>
      </c>
      <c r="DT106" s="101">
        <v>16.088999999999999</v>
      </c>
      <c r="DU106" s="101">
        <v>13.568</v>
      </c>
      <c r="DV106" s="101">
        <v>0.84702347981760095</v>
      </c>
      <c r="DW106" s="101">
        <v>0.71744877536231799</v>
      </c>
      <c r="DX106" s="101">
        <v>2.5209999999999999</v>
      </c>
      <c r="DY106" s="101">
        <f>AVERAGE(Total_Visitors_v3!B99:B105)</f>
        <v>2009.8571428571429</v>
      </c>
      <c r="DZ106" s="101">
        <f t="shared" si="4"/>
        <v>588</v>
      </c>
      <c r="EA106" s="101">
        <f t="shared" si="5"/>
        <v>2047</v>
      </c>
    </row>
    <row r="107" spans="1:131">
      <c r="A107" s="97">
        <v>42110</v>
      </c>
      <c r="B107" s="103">
        <v>1060</v>
      </c>
      <c r="C107" s="98"/>
      <c r="D107" s="98"/>
      <c r="E107" s="101">
        <v>4</v>
      </c>
      <c r="F107" s="98">
        <v>0</v>
      </c>
      <c r="G107" s="101">
        <v>4</v>
      </c>
      <c r="H107" s="101" t="s">
        <v>24</v>
      </c>
      <c r="I107" s="98">
        <v>0</v>
      </c>
      <c r="J107" s="98">
        <v>0</v>
      </c>
      <c r="K107" s="98">
        <v>0</v>
      </c>
      <c r="L107" s="98">
        <v>0</v>
      </c>
      <c r="M107" s="98">
        <v>9</v>
      </c>
      <c r="N107" s="98">
        <v>17</v>
      </c>
      <c r="O107" s="98">
        <f t="shared" si="3"/>
        <v>8</v>
      </c>
      <c r="P107" s="98"/>
      <c r="Q107" s="98"/>
      <c r="R107" s="98"/>
      <c r="S107" s="98"/>
      <c r="T107" s="98"/>
      <c r="U107" s="98"/>
      <c r="V107" s="98"/>
      <c r="W107" s="98"/>
      <c r="X107" s="98"/>
      <c r="Y107" s="98"/>
      <c r="Z107" s="98"/>
      <c r="AA107" s="98"/>
      <c r="AB107" s="98"/>
      <c r="AC107" s="98"/>
      <c r="AD107" s="98"/>
      <c r="AE107" s="98"/>
      <c r="AF107" s="98"/>
      <c r="AG107" s="98"/>
      <c r="AH107" s="98"/>
      <c r="AI107" s="98"/>
      <c r="AJ107" s="98"/>
      <c r="AK107" s="98"/>
      <c r="AL107" s="98"/>
      <c r="AM107" s="98"/>
      <c r="AN107" s="98"/>
      <c r="AO107" s="98"/>
      <c r="AP107" s="98"/>
      <c r="AQ107" s="98"/>
      <c r="AR107" s="101">
        <v>38</v>
      </c>
      <c r="AS107" s="101">
        <v>9.0183999999999997</v>
      </c>
      <c r="AT107" s="101">
        <v>0.37576666666666703</v>
      </c>
      <c r="AU107" s="101">
        <v>3.3473000000000002</v>
      </c>
      <c r="AV107" s="101">
        <v>0</v>
      </c>
      <c r="AW107" s="101">
        <v>0.76525605414514497</v>
      </c>
      <c r="AX107" s="101">
        <v>0.58561682840579699</v>
      </c>
      <c r="AY107" s="101">
        <v>3.3473000000000002</v>
      </c>
      <c r="AZ107" s="101">
        <v>7.91</v>
      </c>
      <c r="BA107" s="101">
        <v>0.32958333333333301</v>
      </c>
      <c r="BB107" s="101">
        <v>0.98</v>
      </c>
      <c r="BC107" s="101">
        <v>0</v>
      </c>
      <c r="BD107" s="101">
        <v>0.35848084257426299</v>
      </c>
      <c r="BE107" s="101">
        <v>0.12850851449275399</v>
      </c>
      <c r="BF107" s="101">
        <v>0.98</v>
      </c>
      <c r="BG107" s="101">
        <v>541.51</v>
      </c>
      <c r="BH107" s="101">
        <v>22.562916666666698</v>
      </c>
      <c r="BI107" s="101">
        <v>26.33</v>
      </c>
      <c r="BJ107" s="101">
        <v>19.61</v>
      </c>
      <c r="BK107" s="101">
        <v>2.1840797070314699</v>
      </c>
      <c r="BL107" s="101">
        <v>4.7702041666666704</v>
      </c>
      <c r="BM107" s="101">
        <v>6.72</v>
      </c>
      <c r="BN107" s="101">
        <v>496.84</v>
      </c>
      <c r="BO107" s="101">
        <v>20.7016666666667</v>
      </c>
      <c r="BP107" s="101">
        <v>23.35</v>
      </c>
      <c r="BQ107" s="101">
        <v>18.11</v>
      </c>
      <c r="BR107" s="101">
        <v>1.7035325615924699</v>
      </c>
      <c r="BS107" s="101">
        <v>2.9020231884058001</v>
      </c>
      <c r="BT107" s="101">
        <v>5.24</v>
      </c>
      <c r="BU107" s="101">
        <v>21.43</v>
      </c>
      <c r="BV107" s="101">
        <v>0.89291666666666702</v>
      </c>
      <c r="BW107" s="101">
        <v>0.94</v>
      </c>
      <c r="BX107" s="101">
        <v>0.82</v>
      </c>
      <c r="BY107" s="101">
        <v>3.2232736082472402E-2</v>
      </c>
      <c r="BZ107" s="101">
        <v>1.0389492753623199E-3</v>
      </c>
      <c r="CA107" s="101">
        <v>0.12</v>
      </c>
      <c r="CB107" s="101">
        <v>24329.65</v>
      </c>
      <c r="CC107" s="101">
        <v>1013.7354166666699</v>
      </c>
      <c r="CD107" s="101">
        <v>1015.89</v>
      </c>
      <c r="CE107" s="101">
        <v>1011.5</v>
      </c>
      <c r="CF107" s="101">
        <v>1.21777765931891</v>
      </c>
      <c r="CG107" s="101">
        <v>1.48298242753624</v>
      </c>
      <c r="CH107" s="101">
        <v>4.3899999999999899</v>
      </c>
      <c r="CI107" s="101">
        <v>38.44</v>
      </c>
      <c r="CJ107" s="101">
        <v>1.6016666666666699</v>
      </c>
      <c r="CK107" s="101">
        <v>3.62</v>
      </c>
      <c r="CL107" s="101">
        <v>0.22</v>
      </c>
      <c r="CM107" s="101">
        <v>1.08880335856535</v>
      </c>
      <c r="CN107" s="101">
        <v>1.1854927536231901</v>
      </c>
      <c r="CO107" s="101">
        <v>3.4</v>
      </c>
      <c r="CP107" s="101">
        <v>78.55</v>
      </c>
      <c r="CQ107" s="101">
        <v>3.2729166666666698</v>
      </c>
      <c r="CR107" s="101">
        <v>7.1</v>
      </c>
      <c r="CS107" s="101">
        <v>0.22</v>
      </c>
      <c r="CT107" s="101">
        <v>2.2844702157538999</v>
      </c>
      <c r="CU107" s="101">
        <v>5.2188041666666702</v>
      </c>
      <c r="CV107" s="101">
        <v>6.88</v>
      </c>
      <c r="CW107" s="101">
        <v>2995</v>
      </c>
      <c r="CX107" s="101">
        <v>124.791666666667</v>
      </c>
      <c r="CY107" s="101">
        <v>189</v>
      </c>
      <c r="CZ107" s="101">
        <v>69</v>
      </c>
      <c r="DA107" s="101">
        <v>37.197451019106701</v>
      </c>
      <c r="DB107" s="101">
        <v>1383.6503623188401</v>
      </c>
      <c r="DC107" s="101">
        <v>120</v>
      </c>
      <c r="DD107" s="101">
        <v>20.71</v>
      </c>
      <c r="DE107" s="101">
        <v>0.862916666666667</v>
      </c>
      <c r="DF107" s="101">
        <v>1</v>
      </c>
      <c r="DG107" s="101">
        <v>0.61</v>
      </c>
      <c r="DH107" s="101">
        <v>0.133920130858939</v>
      </c>
      <c r="DI107" s="101">
        <v>1.79346014492754E-2</v>
      </c>
      <c r="DJ107" s="101">
        <v>0.39</v>
      </c>
      <c r="DK107" s="101">
        <v>37</v>
      </c>
      <c r="DL107" s="101">
        <v>1.5416666666666701</v>
      </c>
      <c r="DM107" s="101">
        <v>6</v>
      </c>
      <c r="DN107" s="101">
        <v>0</v>
      </c>
      <c r="DO107" s="101">
        <v>2.0847096902815099</v>
      </c>
      <c r="DP107" s="101">
        <v>4.3460144927536204</v>
      </c>
      <c r="DQ107" s="101">
        <v>6</v>
      </c>
      <c r="DR107" s="101">
        <v>335.375</v>
      </c>
      <c r="DS107" s="101">
        <v>13.9739583333333</v>
      </c>
      <c r="DT107" s="101">
        <v>16.088999999999999</v>
      </c>
      <c r="DU107" s="101">
        <v>10.772</v>
      </c>
      <c r="DV107" s="101">
        <v>1.41619347361515</v>
      </c>
      <c r="DW107" s="101">
        <v>2.0056039547101401</v>
      </c>
      <c r="DX107" s="101">
        <v>5.3170000000000002</v>
      </c>
      <c r="DY107" s="101">
        <f>AVERAGE(Total_Visitors_v3!B100:B106)</f>
        <v>1855.8571428571429</v>
      </c>
      <c r="DZ107" s="101">
        <f t="shared" si="4"/>
        <v>969</v>
      </c>
      <c r="EA107" s="101">
        <f t="shared" si="5"/>
        <v>1939</v>
      </c>
    </row>
    <row r="108" spans="1:131">
      <c r="A108" s="97">
        <v>42111</v>
      </c>
      <c r="B108" s="103">
        <v>1860</v>
      </c>
      <c r="C108" s="98"/>
      <c r="D108" s="98"/>
      <c r="E108" s="101">
        <v>5</v>
      </c>
      <c r="F108" s="98">
        <v>0</v>
      </c>
      <c r="G108" s="101">
        <v>4</v>
      </c>
      <c r="H108" s="101" t="s">
        <v>24</v>
      </c>
      <c r="I108" s="98">
        <v>0</v>
      </c>
      <c r="J108" s="98">
        <v>0</v>
      </c>
      <c r="K108" s="98">
        <v>0</v>
      </c>
      <c r="L108" s="98">
        <v>0</v>
      </c>
      <c r="M108" s="98">
        <v>10</v>
      </c>
      <c r="N108" s="98">
        <v>17</v>
      </c>
      <c r="O108" s="98">
        <f t="shared" si="3"/>
        <v>7</v>
      </c>
      <c r="P108" s="98"/>
      <c r="Q108" s="98"/>
      <c r="R108" s="98"/>
      <c r="S108" s="98"/>
      <c r="T108" s="98"/>
      <c r="U108" s="98"/>
      <c r="V108" s="98"/>
      <c r="W108" s="98"/>
      <c r="X108" s="98"/>
      <c r="Y108" s="98"/>
      <c r="Z108" s="98"/>
      <c r="AA108" s="98"/>
      <c r="AB108" s="98"/>
      <c r="AC108" s="98"/>
      <c r="AD108" s="98"/>
      <c r="AE108" s="98"/>
      <c r="AF108" s="98"/>
      <c r="AG108" s="98"/>
      <c r="AH108" s="98"/>
      <c r="AI108" s="98"/>
      <c r="AJ108" s="98"/>
      <c r="AK108" s="98"/>
      <c r="AL108" s="98"/>
      <c r="AM108" s="98"/>
      <c r="AN108" s="98"/>
      <c r="AO108" s="98"/>
      <c r="AP108" s="98"/>
      <c r="AQ108" s="98"/>
      <c r="AR108" s="101">
        <v>51</v>
      </c>
      <c r="AS108" s="101">
        <v>41.306100000000001</v>
      </c>
      <c r="AT108" s="101">
        <v>1.7210875000000001</v>
      </c>
      <c r="AU108" s="101">
        <v>19.322399999999998</v>
      </c>
      <c r="AV108" s="101">
        <v>0</v>
      </c>
      <c r="AW108" s="101">
        <v>4.3094884978748</v>
      </c>
      <c r="AX108" s="101">
        <v>18.5716911133152</v>
      </c>
      <c r="AY108" s="101">
        <v>19.322399999999998</v>
      </c>
      <c r="AZ108" s="101">
        <v>8.14</v>
      </c>
      <c r="BA108" s="101">
        <v>0.339166666666667</v>
      </c>
      <c r="BB108" s="101">
        <v>1</v>
      </c>
      <c r="BC108" s="101">
        <v>0</v>
      </c>
      <c r="BD108" s="101">
        <v>0.43911884760146702</v>
      </c>
      <c r="BE108" s="101">
        <v>0.19282536231884101</v>
      </c>
      <c r="BF108" s="101">
        <v>1</v>
      </c>
      <c r="BG108" s="101">
        <v>542.52</v>
      </c>
      <c r="BH108" s="101">
        <v>22.605</v>
      </c>
      <c r="BI108" s="101">
        <v>26.52</v>
      </c>
      <c r="BJ108" s="101">
        <v>19.59</v>
      </c>
      <c r="BK108" s="101">
        <v>2.5912729790923099</v>
      </c>
      <c r="BL108" s="101">
        <v>6.7146956521739103</v>
      </c>
      <c r="BM108" s="101">
        <v>6.93</v>
      </c>
      <c r="BN108" s="101">
        <v>482.01</v>
      </c>
      <c r="BO108" s="101">
        <v>20.083749999999998</v>
      </c>
      <c r="BP108" s="101">
        <v>22.24</v>
      </c>
      <c r="BQ108" s="101">
        <v>18</v>
      </c>
      <c r="BR108" s="101">
        <v>1.58486266720907</v>
      </c>
      <c r="BS108" s="101">
        <v>2.5117896739130399</v>
      </c>
      <c r="BT108" s="101">
        <v>4.24</v>
      </c>
      <c r="BU108" s="101">
        <v>20.67</v>
      </c>
      <c r="BV108" s="101">
        <v>0.86124999999999996</v>
      </c>
      <c r="BW108" s="101">
        <v>0.95</v>
      </c>
      <c r="BX108" s="101">
        <v>0.74</v>
      </c>
      <c r="BY108" s="101">
        <v>6.9552138716217807E-2</v>
      </c>
      <c r="BZ108" s="101">
        <v>4.8374999999999998E-3</v>
      </c>
      <c r="CA108" s="101">
        <v>0.21</v>
      </c>
      <c r="CB108" s="101">
        <v>24316.12</v>
      </c>
      <c r="CC108" s="101">
        <v>1013.17166666667</v>
      </c>
      <c r="CD108" s="101">
        <v>1015.54</v>
      </c>
      <c r="CE108" s="101">
        <v>1010.05</v>
      </c>
      <c r="CF108" s="101">
        <v>1.42704214211154</v>
      </c>
      <c r="CG108" s="101">
        <v>2.0364492753622998</v>
      </c>
      <c r="CH108" s="101">
        <v>5.49000000000001</v>
      </c>
      <c r="CI108" s="101">
        <v>56.2</v>
      </c>
      <c r="CJ108" s="101">
        <v>2.3416666666666699</v>
      </c>
      <c r="CK108" s="101">
        <v>3.48</v>
      </c>
      <c r="CL108" s="101">
        <v>1.05</v>
      </c>
      <c r="CM108" s="101">
        <v>0.69797014179732597</v>
      </c>
      <c r="CN108" s="101">
        <v>0.48716231884057998</v>
      </c>
      <c r="CO108" s="101">
        <v>2.4300000000000002</v>
      </c>
      <c r="CP108" s="101">
        <v>111.57</v>
      </c>
      <c r="CQ108" s="101">
        <v>4.6487499999999997</v>
      </c>
      <c r="CR108" s="101">
        <v>9.15</v>
      </c>
      <c r="CS108" s="101">
        <v>1.8</v>
      </c>
      <c r="CT108" s="101">
        <v>1.5284527911527399</v>
      </c>
      <c r="CU108" s="101">
        <v>2.3361679347826101</v>
      </c>
      <c r="CV108" s="101">
        <v>7.35</v>
      </c>
      <c r="CW108" s="101">
        <v>2400</v>
      </c>
      <c r="CX108" s="101">
        <v>100</v>
      </c>
      <c r="CY108" s="101">
        <v>146</v>
      </c>
      <c r="CZ108" s="101">
        <v>8</v>
      </c>
      <c r="DA108" s="101">
        <v>29.383520965803701</v>
      </c>
      <c r="DB108" s="101">
        <v>863.39130434782601</v>
      </c>
      <c r="DC108" s="101">
        <v>138</v>
      </c>
      <c r="DD108" s="101">
        <v>17.34</v>
      </c>
      <c r="DE108" s="101">
        <v>0.72250000000000003</v>
      </c>
      <c r="DF108" s="101">
        <v>1</v>
      </c>
      <c r="DG108" s="101">
        <v>0.14000000000000001</v>
      </c>
      <c r="DH108" s="101">
        <v>0.35116266514438099</v>
      </c>
      <c r="DI108" s="101">
        <v>0.12331521739130399</v>
      </c>
      <c r="DJ108" s="101">
        <v>0.86</v>
      </c>
      <c r="DK108" s="101">
        <v>41</v>
      </c>
      <c r="DL108" s="101">
        <v>1.7083333333333299</v>
      </c>
      <c r="DM108" s="101">
        <v>7</v>
      </c>
      <c r="DN108" s="101">
        <v>0</v>
      </c>
      <c r="DO108" s="101">
        <v>2.40432882556635</v>
      </c>
      <c r="DP108" s="101">
        <v>5.7807971014492701</v>
      </c>
      <c r="DQ108" s="101">
        <v>7</v>
      </c>
      <c r="DR108" s="101">
        <v>341.00900000000001</v>
      </c>
      <c r="DS108" s="101">
        <v>14.2087083333333</v>
      </c>
      <c r="DT108" s="101">
        <v>16.088999999999999</v>
      </c>
      <c r="DU108" s="101">
        <v>2.6480000000000001</v>
      </c>
      <c r="DV108" s="101">
        <v>3.5354540631962701</v>
      </c>
      <c r="DW108" s="101">
        <v>12.499435432971</v>
      </c>
      <c r="DX108" s="101">
        <v>13.441000000000001</v>
      </c>
      <c r="DY108" s="101">
        <f>AVERAGE(Total_Visitors_v3!B101:B107)</f>
        <v>1730.2857142857142</v>
      </c>
      <c r="DZ108" s="101">
        <f t="shared" si="4"/>
        <v>1060</v>
      </c>
      <c r="EA108" s="101">
        <f t="shared" si="5"/>
        <v>2062</v>
      </c>
    </row>
    <row r="109" spans="1:131">
      <c r="A109" s="97">
        <v>42112</v>
      </c>
      <c r="B109" s="103">
        <v>3050</v>
      </c>
      <c r="C109" s="98"/>
      <c r="D109" s="98"/>
      <c r="E109" s="101">
        <v>6</v>
      </c>
      <c r="F109" s="98">
        <v>1</v>
      </c>
      <c r="G109" s="101">
        <v>4</v>
      </c>
      <c r="H109" s="101" t="s">
        <v>24</v>
      </c>
      <c r="I109" s="98">
        <v>0</v>
      </c>
      <c r="J109" s="98">
        <v>0</v>
      </c>
      <c r="K109" s="98">
        <v>0</v>
      </c>
      <c r="L109" s="98">
        <v>0</v>
      </c>
      <c r="M109" s="98">
        <v>10</v>
      </c>
      <c r="N109" s="98">
        <v>19</v>
      </c>
      <c r="O109" s="98">
        <f t="shared" si="3"/>
        <v>9</v>
      </c>
      <c r="P109" s="98"/>
      <c r="Q109" s="98"/>
      <c r="R109" s="98"/>
      <c r="S109" s="98"/>
      <c r="T109" s="98"/>
      <c r="U109" s="98"/>
      <c r="V109" s="98"/>
      <c r="W109" s="98"/>
      <c r="X109" s="98"/>
      <c r="Y109" s="98"/>
      <c r="Z109" s="98"/>
      <c r="AA109" s="98"/>
      <c r="AB109" s="98"/>
      <c r="AC109" s="98"/>
      <c r="AD109" s="98"/>
      <c r="AE109" s="98"/>
      <c r="AF109" s="98"/>
      <c r="AG109" s="98"/>
      <c r="AH109" s="98"/>
      <c r="AI109" s="98"/>
      <c r="AJ109" s="98"/>
      <c r="AK109" s="98"/>
      <c r="AL109" s="98"/>
      <c r="AM109" s="98"/>
      <c r="AN109" s="98"/>
      <c r="AO109" s="98"/>
      <c r="AP109" s="98"/>
      <c r="AQ109" s="98"/>
      <c r="AR109" s="101">
        <v>32</v>
      </c>
      <c r="AS109" s="101">
        <v>3.98</v>
      </c>
      <c r="AT109" s="101">
        <v>0.165833333333333</v>
      </c>
      <c r="AU109" s="101">
        <v>1.2538</v>
      </c>
      <c r="AV109" s="101">
        <v>0</v>
      </c>
      <c r="AW109" s="101">
        <v>0.34227341558247398</v>
      </c>
      <c r="AX109" s="101">
        <v>0.117151091014493</v>
      </c>
      <c r="AY109" s="101">
        <v>1.2538</v>
      </c>
      <c r="AZ109" s="101">
        <v>6.06</v>
      </c>
      <c r="BA109" s="101">
        <v>0.2525</v>
      </c>
      <c r="BB109" s="101">
        <v>1</v>
      </c>
      <c r="BC109" s="101">
        <v>0</v>
      </c>
      <c r="BD109" s="101">
        <v>0.38982995177942398</v>
      </c>
      <c r="BE109" s="101">
        <v>0.151967391304348</v>
      </c>
      <c r="BF109" s="101">
        <v>1</v>
      </c>
      <c r="BG109" s="101">
        <v>514.44000000000005</v>
      </c>
      <c r="BH109" s="101">
        <v>21.434999999999999</v>
      </c>
      <c r="BI109" s="101">
        <v>24.69</v>
      </c>
      <c r="BJ109" s="101">
        <v>18.989999999999998</v>
      </c>
      <c r="BK109" s="101">
        <v>1.76101008564378</v>
      </c>
      <c r="BL109" s="101">
        <v>3.1011565217391301</v>
      </c>
      <c r="BM109" s="101">
        <v>5.7</v>
      </c>
      <c r="BN109" s="101">
        <v>473.29</v>
      </c>
      <c r="BO109" s="101">
        <v>19.720416666666701</v>
      </c>
      <c r="BP109" s="101">
        <v>21.75</v>
      </c>
      <c r="BQ109" s="101">
        <v>17.059999999999999</v>
      </c>
      <c r="BR109" s="101">
        <v>1.5673030814987099</v>
      </c>
      <c r="BS109" s="101">
        <v>2.45643894927536</v>
      </c>
      <c r="BT109" s="101">
        <v>4.6900000000000004</v>
      </c>
      <c r="BU109" s="101">
        <v>21.63</v>
      </c>
      <c r="BV109" s="101">
        <v>0.90125</v>
      </c>
      <c r="BW109" s="101">
        <v>0.95</v>
      </c>
      <c r="BX109" s="101">
        <v>0.84</v>
      </c>
      <c r="BY109" s="101">
        <v>3.7684329576790597E-2</v>
      </c>
      <c r="BZ109" s="101">
        <v>1.42010869565217E-3</v>
      </c>
      <c r="CA109" s="101">
        <v>0.11</v>
      </c>
      <c r="CB109" s="101">
        <v>24239.05</v>
      </c>
      <c r="CC109" s="101">
        <v>1009.96041666667</v>
      </c>
      <c r="CD109" s="101">
        <v>1012.55</v>
      </c>
      <c r="CE109" s="101">
        <v>1006.63</v>
      </c>
      <c r="CF109" s="101">
        <v>1.6568788866201101</v>
      </c>
      <c r="CG109" s="101">
        <v>2.7452476449275101</v>
      </c>
      <c r="CH109" s="101">
        <v>5.91999999999996</v>
      </c>
      <c r="CI109" s="101">
        <v>30.34</v>
      </c>
      <c r="CJ109" s="101">
        <v>1.26416666666667</v>
      </c>
      <c r="CK109" s="101">
        <v>4.25</v>
      </c>
      <c r="CL109" s="101">
        <v>0.23</v>
      </c>
      <c r="CM109" s="101">
        <v>1.0543405796852401</v>
      </c>
      <c r="CN109" s="101">
        <v>1.11163405797101</v>
      </c>
      <c r="CO109" s="101">
        <v>4.0199999999999996</v>
      </c>
      <c r="CP109" s="101">
        <v>62.1</v>
      </c>
      <c r="CQ109" s="101">
        <v>2.5874999999999999</v>
      </c>
      <c r="CR109" s="101">
        <v>8.35</v>
      </c>
      <c r="CS109" s="101">
        <v>0.92</v>
      </c>
      <c r="CT109" s="101">
        <v>2.0015651484471499</v>
      </c>
      <c r="CU109" s="101">
        <v>4.0062630434782598</v>
      </c>
      <c r="CV109" s="101">
        <v>7.43</v>
      </c>
      <c r="CW109" s="101">
        <v>3736</v>
      </c>
      <c r="CX109" s="101">
        <v>155.666666666667</v>
      </c>
      <c r="CY109" s="101">
        <v>323</v>
      </c>
      <c r="CZ109" s="101">
        <v>10</v>
      </c>
      <c r="DA109" s="101">
        <v>94.677790732415204</v>
      </c>
      <c r="DB109" s="101">
        <v>8963.8840579710104</v>
      </c>
      <c r="DC109" s="101">
        <v>313</v>
      </c>
      <c r="DD109" s="101">
        <v>17.260000000000002</v>
      </c>
      <c r="DE109" s="101">
        <v>0.71916666666666695</v>
      </c>
      <c r="DF109" s="101">
        <v>1</v>
      </c>
      <c r="DG109" s="101">
        <v>0</v>
      </c>
      <c r="DH109" s="101">
        <v>0.34781200152639502</v>
      </c>
      <c r="DI109" s="101">
        <v>0.120973188405797</v>
      </c>
      <c r="DJ109" s="101">
        <v>1</v>
      </c>
      <c r="DK109" s="101">
        <v>37</v>
      </c>
      <c r="DL109" s="101">
        <v>1.5416666666666701</v>
      </c>
      <c r="DM109" s="101">
        <v>6</v>
      </c>
      <c r="DN109" s="101">
        <v>0</v>
      </c>
      <c r="DO109" s="101">
        <v>2.1463653132612399</v>
      </c>
      <c r="DP109" s="101">
        <v>4.6068840579710102</v>
      </c>
      <c r="DQ109" s="101">
        <v>6</v>
      </c>
      <c r="DR109" s="101">
        <v>361.28500000000003</v>
      </c>
      <c r="DS109" s="101">
        <v>15.0535416666667</v>
      </c>
      <c r="DT109" s="101">
        <v>16.088999999999999</v>
      </c>
      <c r="DU109" s="101">
        <v>11.269</v>
      </c>
      <c r="DV109" s="101">
        <v>1.7368856180999099</v>
      </c>
      <c r="DW109" s="101">
        <v>3.0167716503623199</v>
      </c>
      <c r="DX109" s="101">
        <v>4.82</v>
      </c>
      <c r="DY109" s="101">
        <f>AVERAGE(Total_Visitors_v3!B102:B108)</f>
        <v>1701.4285714285713</v>
      </c>
      <c r="DZ109" s="101">
        <f t="shared" si="4"/>
        <v>1860</v>
      </c>
      <c r="EA109" s="101">
        <f t="shared" si="5"/>
        <v>3374</v>
      </c>
    </row>
    <row r="110" spans="1:131">
      <c r="A110" s="97">
        <v>42113</v>
      </c>
      <c r="B110" s="103">
        <v>2454</v>
      </c>
      <c r="C110" s="98"/>
      <c r="D110" s="98"/>
      <c r="E110" s="101">
        <v>7</v>
      </c>
      <c r="F110" s="98">
        <v>1</v>
      </c>
      <c r="G110" s="101">
        <v>4</v>
      </c>
      <c r="H110" s="101" t="s">
        <v>24</v>
      </c>
      <c r="I110" s="98">
        <v>0</v>
      </c>
      <c r="J110" s="98">
        <v>0</v>
      </c>
      <c r="K110" s="98">
        <v>0</v>
      </c>
      <c r="L110" s="98">
        <v>0</v>
      </c>
      <c r="M110" s="98">
        <v>9</v>
      </c>
      <c r="N110" s="98">
        <v>19</v>
      </c>
      <c r="O110" s="98">
        <f t="shared" si="3"/>
        <v>10</v>
      </c>
      <c r="P110" s="98"/>
      <c r="Q110" s="98"/>
      <c r="R110" s="98"/>
      <c r="S110" s="98"/>
      <c r="T110" s="98"/>
      <c r="U110" s="98"/>
      <c r="V110" s="98"/>
      <c r="W110" s="98"/>
      <c r="X110" s="98"/>
      <c r="Y110" s="98"/>
      <c r="Z110" s="98"/>
      <c r="AA110" s="98"/>
      <c r="AB110" s="98"/>
      <c r="AC110" s="98"/>
      <c r="AD110" s="98"/>
      <c r="AE110" s="98"/>
      <c r="AF110" s="98"/>
      <c r="AG110" s="98"/>
      <c r="AH110" s="98"/>
      <c r="AI110" s="98"/>
      <c r="AJ110" s="98"/>
      <c r="AK110" s="98"/>
      <c r="AL110" s="98"/>
      <c r="AM110" s="98"/>
      <c r="AN110" s="98"/>
      <c r="AO110" s="98"/>
      <c r="AP110" s="98"/>
      <c r="AQ110" s="98"/>
      <c r="AR110" s="101">
        <v>19</v>
      </c>
      <c r="AS110" s="101">
        <v>0.94610000000000005</v>
      </c>
      <c r="AT110" s="101">
        <v>3.9420833333333301E-2</v>
      </c>
      <c r="AU110" s="101">
        <v>0.62360000000000004</v>
      </c>
      <c r="AV110" s="101">
        <v>0</v>
      </c>
      <c r="AW110" s="101">
        <v>0.13248738735431001</v>
      </c>
      <c r="AX110" s="101">
        <v>1.7552907807970999E-2</v>
      </c>
      <c r="AY110" s="101">
        <v>0.62360000000000004</v>
      </c>
      <c r="AZ110" s="101">
        <v>1.52</v>
      </c>
      <c r="BA110" s="101">
        <v>6.3333333333333297E-2</v>
      </c>
      <c r="BB110" s="101">
        <v>0.7</v>
      </c>
      <c r="BC110" s="101">
        <v>0</v>
      </c>
      <c r="BD110" s="101">
        <v>0.17902311404485999</v>
      </c>
      <c r="BE110" s="101">
        <v>3.2049275362318802E-2</v>
      </c>
      <c r="BF110" s="101">
        <v>0.7</v>
      </c>
      <c r="BG110" s="101">
        <v>537.54999999999995</v>
      </c>
      <c r="BH110" s="101">
        <v>22.397916666666699</v>
      </c>
      <c r="BI110" s="101">
        <v>29.48</v>
      </c>
      <c r="BJ110" s="101">
        <v>16.25</v>
      </c>
      <c r="BK110" s="101">
        <v>4.3765362313201503</v>
      </c>
      <c r="BL110" s="101">
        <v>19.154069384058001</v>
      </c>
      <c r="BM110" s="101">
        <v>13.23</v>
      </c>
      <c r="BN110" s="101">
        <v>438.93</v>
      </c>
      <c r="BO110" s="101">
        <v>18.28875</v>
      </c>
      <c r="BP110" s="101">
        <v>22.18</v>
      </c>
      <c r="BQ110" s="101">
        <v>14.84</v>
      </c>
      <c r="BR110" s="101">
        <v>2.5493994390836399</v>
      </c>
      <c r="BS110" s="101">
        <v>6.4994375</v>
      </c>
      <c r="BT110" s="101">
        <v>7.34</v>
      </c>
      <c r="BU110" s="101">
        <v>18.78</v>
      </c>
      <c r="BV110" s="101">
        <v>0.78249999999999997</v>
      </c>
      <c r="BW110" s="101">
        <v>0.91</v>
      </c>
      <c r="BX110" s="101">
        <v>0.63</v>
      </c>
      <c r="BY110" s="101">
        <v>9.3215505334588E-2</v>
      </c>
      <c r="BZ110" s="101">
        <v>8.6891304347826107E-3</v>
      </c>
      <c r="CA110" s="101">
        <v>0.28000000000000003</v>
      </c>
      <c r="CB110" s="101">
        <v>24216.959999999999</v>
      </c>
      <c r="CC110" s="101">
        <v>1009.04</v>
      </c>
      <c r="CD110" s="101">
        <v>1010.89</v>
      </c>
      <c r="CE110" s="101">
        <v>1006.77</v>
      </c>
      <c r="CF110" s="101">
        <v>1.2548861025745599</v>
      </c>
      <c r="CG110" s="101">
        <v>1.57473913043476</v>
      </c>
      <c r="CH110" s="101">
        <v>4.12</v>
      </c>
      <c r="CI110" s="101">
        <v>49.57</v>
      </c>
      <c r="CJ110" s="101">
        <v>2.0654166666666698</v>
      </c>
      <c r="CK110" s="101">
        <v>5.18</v>
      </c>
      <c r="CL110" s="101">
        <v>0.05</v>
      </c>
      <c r="CM110" s="101">
        <v>1.4193231061707401</v>
      </c>
      <c r="CN110" s="101">
        <v>2.0144780797101398</v>
      </c>
      <c r="CO110" s="101">
        <v>5.13</v>
      </c>
      <c r="CP110" s="101">
        <v>120.74</v>
      </c>
      <c r="CQ110" s="101">
        <v>5.0308333333333302</v>
      </c>
      <c r="CR110" s="101">
        <v>10.8</v>
      </c>
      <c r="CS110" s="101">
        <v>0.09</v>
      </c>
      <c r="CT110" s="101">
        <v>3.4340620093495602</v>
      </c>
      <c r="CU110" s="101">
        <v>11.792781884058</v>
      </c>
      <c r="CV110" s="101">
        <v>10.71</v>
      </c>
      <c r="CW110" s="101">
        <v>5028</v>
      </c>
      <c r="CX110" s="101">
        <v>209.5</v>
      </c>
      <c r="CY110" s="101">
        <v>349</v>
      </c>
      <c r="CZ110" s="101">
        <v>85</v>
      </c>
      <c r="DA110" s="101">
        <v>53.713410195058401</v>
      </c>
      <c r="DB110" s="101">
        <v>2885.1304347826099</v>
      </c>
      <c r="DC110" s="101">
        <v>264</v>
      </c>
      <c r="DD110" s="101">
        <v>6.62</v>
      </c>
      <c r="DE110" s="101">
        <v>0.27583333333333299</v>
      </c>
      <c r="DF110" s="101">
        <v>0.98</v>
      </c>
      <c r="DG110" s="101">
        <v>0</v>
      </c>
      <c r="DH110" s="101">
        <v>0.28918050127704098</v>
      </c>
      <c r="DI110" s="101">
        <v>8.3625362318840601E-2</v>
      </c>
      <c r="DJ110" s="101">
        <v>0.98</v>
      </c>
      <c r="DK110" s="101">
        <v>57</v>
      </c>
      <c r="DL110" s="101">
        <v>2.375</v>
      </c>
      <c r="DM110" s="101">
        <v>9</v>
      </c>
      <c r="DN110" s="101">
        <v>0</v>
      </c>
      <c r="DO110" s="101">
        <v>3.46174748532788</v>
      </c>
      <c r="DP110" s="101">
        <v>11.9836956521739</v>
      </c>
      <c r="DQ110" s="101">
        <v>9</v>
      </c>
      <c r="DR110" s="101">
        <v>382.14800000000002</v>
      </c>
      <c r="DS110" s="101">
        <v>15.922833333333299</v>
      </c>
      <c r="DT110" s="101">
        <v>16.088999999999999</v>
      </c>
      <c r="DU110" s="101">
        <v>13.802</v>
      </c>
      <c r="DV110" s="101">
        <v>0.51801281389780196</v>
      </c>
      <c r="DW110" s="101">
        <v>0.268337275362318</v>
      </c>
      <c r="DX110" s="101">
        <v>2.2869999999999999</v>
      </c>
      <c r="DY110" s="101">
        <f>AVERAGE(Total_Visitors_v3!B103:B109)</f>
        <v>1655.1428571428571</v>
      </c>
      <c r="DZ110" s="101">
        <f t="shared" si="4"/>
        <v>3050</v>
      </c>
      <c r="EA110" s="101">
        <f t="shared" si="5"/>
        <v>2724</v>
      </c>
    </row>
    <row r="111" spans="1:131">
      <c r="A111" s="97">
        <v>42114</v>
      </c>
      <c r="B111" s="103">
        <v>1249</v>
      </c>
      <c r="C111" s="98"/>
      <c r="D111" s="98"/>
      <c r="E111" s="101">
        <v>1</v>
      </c>
      <c r="F111" s="98">
        <v>0</v>
      </c>
      <c r="G111" s="101">
        <v>4</v>
      </c>
      <c r="H111" s="101" t="s">
        <v>24</v>
      </c>
      <c r="I111" s="98">
        <v>0</v>
      </c>
      <c r="J111" s="98">
        <v>1</v>
      </c>
      <c r="K111" s="98">
        <v>0</v>
      </c>
      <c r="L111" s="98">
        <v>0</v>
      </c>
      <c r="M111" s="98">
        <v>9</v>
      </c>
      <c r="N111" s="98">
        <v>17</v>
      </c>
      <c r="O111" s="98">
        <f t="shared" si="3"/>
        <v>8</v>
      </c>
      <c r="P111" s="98"/>
      <c r="Q111" s="98"/>
      <c r="R111" s="98"/>
      <c r="S111" s="98"/>
      <c r="T111" s="98"/>
      <c r="U111" s="98"/>
      <c r="V111" s="98"/>
      <c r="W111" s="98"/>
      <c r="X111" s="98"/>
      <c r="Y111" s="98"/>
      <c r="Z111" s="98"/>
      <c r="AA111" s="98"/>
      <c r="AB111" s="98"/>
      <c r="AC111" s="98"/>
      <c r="AD111" s="98"/>
      <c r="AE111" s="98"/>
      <c r="AF111" s="98"/>
      <c r="AG111" s="98"/>
      <c r="AH111" s="98"/>
      <c r="AI111" s="98"/>
      <c r="AJ111" s="98"/>
      <c r="AK111" s="98"/>
      <c r="AL111" s="98"/>
      <c r="AM111" s="98"/>
      <c r="AN111" s="98"/>
      <c r="AO111" s="98"/>
      <c r="AP111" s="98"/>
      <c r="AQ111" s="98"/>
      <c r="AR111" s="101">
        <v>48</v>
      </c>
      <c r="AS111" s="101">
        <v>0</v>
      </c>
      <c r="AT111" s="101">
        <v>0</v>
      </c>
      <c r="AU111" s="101">
        <v>0</v>
      </c>
      <c r="AV111" s="101">
        <v>0</v>
      </c>
      <c r="AW111" s="101">
        <v>0</v>
      </c>
      <c r="AX111" s="101">
        <v>0</v>
      </c>
      <c r="AY111" s="101">
        <v>0</v>
      </c>
      <c r="AZ111" s="101">
        <v>0</v>
      </c>
      <c r="BA111" s="101">
        <v>0</v>
      </c>
      <c r="BB111" s="101">
        <v>0</v>
      </c>
      <c r="BC111" s="101">
        <v>0</v>
      </c>
      <c r="BD111" s="101">
        <v>0</v>
      </c>
      <c r="BE111" s="101">
        <v>0</v>
      </c>
      <c r="BF111" s="101">
        <v>0</v>
      </c>
      <c r="BG111" s="101">
        <v>470.12</v>
      </c>
      <c r="BH111" s="101">
        <v>19.588333333333299</v>
      </c>
      <c r="BI111" s="101">
        <v>22.65</v>
      </c>
      <c r="BJ111" s="101">
        <v>16.329999999999998</v>
      </c>
      <c r="BK111" s="101">
        <v>1.91370268615961</v>
      </c>
      <c r="BL111" s="101">
        <v>3.66225797101449</v>
      </c>
      <c r="BM111" s="101">
        <v>6.32</v>
      </c>
      <c r="BN111" s="101">
        <v>271.76</v>
      </c>
      <c r="BO111" s="101">
        <v>11.3233333333333</v>
      </c>
      <c r="BP111" s="101">
        <v>17.02</v>
      </c>
      <c r="BQ111" s="101">
        <v>7.68</v>
      </c>
      <c r="BR111" s="101">
        <v>2.6864064677827399</v>
      </c>
      <c r="BS111" s="101">
        <v>7.2167797101449302</v>
      </c>
      <c r="BT111" s="101">
        <v>9.34</v>
      </c>
      <c r="BU111" s="101">
        <v>14.48</v>
      </c>
      <c r="BV111" s="101">
        <v>0.60333333333333306</v>
      </c>
      <c r="BW111" s="101">
        <v>0.84</v>
      </c>
      <c r="BX111" s="101">
        <v>0.42</v>
      </c>
      <c r="BY111" s="101">
        <v>0.135828109617703</v>
      </c>
      <c r="BZ111" s="101">
        <v>1.8449275362318801E-2</v>
      </c>
      <c r="CA111" s="101">
        <v>0.42</v>
      </c>
      <c r="CB111" s="101">
        <v>24332.77</v>
      </c>
      <c r="CC111" s="101">
        <v>1013.8654166666699</v>
      </c>
      <c r="CD111" s="101">
        <v>1016.05</v>
      </c>
      <c r="CE111" s="101">
        <v>1010.13</v>
      </c>
      <c r="CF111" s="101">
        <v>1.80359298205762</v>
      </c>
      <c r="CG111" s="101">
        <v>3.2529476449274801</v>
      </c>
      <c r="CH111" s="101">
        <v>5.91999999999996</v>
      </c>
      <c r="CI111" s="101">
        <v>65.48</v>
      </c>
      <c r="CJ111" s="101">
        <v>2.7283333333333299</v>
      </c>
      <c r="CK111" s="101">
        <v>6.93</v>
      </c>
      <c r="CL111" s="101">
        <v>0.03</v>
      </c>
      <c r="CM111" s="101">
        <v>2.0551074586664999</v>
      </c>
      <c r="CN111" s="101">
        <v>4.2234666666666696</v>
      </c>
      <c r="CO111" s="101">
        <v>6.9</v>
      </c>
      <c r="CP111" s="101">
        <v>120.74</v>
      </c>
      <c r="CQ111" s="101">
        <v>5.0308333333333302</v>
      </c>
      <c r="CR111" s="101">
        <v>10.8</v>
      </c>
      <c r="CS111" s="101">
        <v>0.09</v>
      </c>
      <c r="CT111" s="101">
        <v>3.4340620093495602</v>
      </c>
      <c r="CU111" s="101">
        <v>11.792781884058</v>
      </c>
      <c r="CV111" s="101">
        <v>10.71</v>
      </c>
      <c r="CW111" s="101">
        <v>2134</v>
      </c>
      <c r="CX111" s="101">
        <v>88.9166666666667</v>
      </c>
      <c r="CY111" s="101">
        <v>353</v>
      </c>
      <c r="CZ111" s="101">
        <v>0</v>
      </c>
      <c r="DA111" s="101">
        <v>133.18013844174499</v>
      </c>
      <c r="DB111" s="101">
        <v>17736.949275362302</v>
      </c>
      <c r="DC111" s="101">
        <v>353</v>
      </c>
      <c r="DD111" s="101">
        <v>8.51</v>
      </c>
      <c r="DE111" s="101">
        <v>0.35458333333333297</v>
      </c>
      <c r="DF111" s="101">
        <v>0.59</v>
      </c>
      <c r="DG111" s="101">
        <v>0</v>
      </c>
      <c r="DH111" s="101">
        <v>0.17549877162128399</v>
      </c>
      <c r="DI111" s="101">
        <v>3.0799818840579699E-2</v>
      </c>
      <c r="DJ111" s="101">
        <v>0.59</v>
      </c>
      <c r="DK111" s="101">
        <v>47</v>
      </c>
      <c r="DL111" s="101">
        <v>1.9583333333333299</v>
      </c>
      <c r="DM111" s="101">
        <v>7</v>
      </c>
      <c r="DN111" s="101">
        <v>0</v>
      </c>
      <c r="DO111" s="101">
        <v>2.7737773125667702</v>
      </c>
      <c r="DP111" s="101">
        <v>7.6938405797101499</v>
      </c>
      <c r="DQ111" s="101">
        <v>7</v>
      </c>
      <c r="DR111" s="101">
        <v>386.13600000000002</v>
      </c>
      <c r="DS111" s="101">
        <v>16.088999999999999</v>
      </c>
      <c r="DT111" s="101">
        <v>16.088999999999999</v>
      </c>
      <c r="DU111" s="101">
        <v>16.088999999999999</v>
      </c>
      <c r="DV111" s="101">
        <v>0</v>
      </c>
      <c r="DW111" s="101">
        <v>0</v>
      </c>
      <c r="DX111" s="101">
        <v>0</v>
      </c>
      <c r="DY111" s="101">
        <f>AVERAGE(Total_Visitors_v3!B104:B110)</f>
        <v>1616.5714285714287</v>
      </c>
      <c r="DZ111" s="101">
        <f t="shared" si="4"/>
        <v>2454</v>
      </c>
      <c r="EA111" s="101">
        <f t="shared" si="5"/>
        <v>1335</v>
      </c>
    </row>
    <row r="112" spans="1:131">
      <c r="A112" s="97">
        <v>42115</v>
      </c>
      <c r="B112" s="103">
        <v>1648</v>
      </c>
      <c r="C112" s="98"/>
      <c r="D112" s="98"/>
      <c r="E112" s="101">
        <v>2</v>
      </c>
      <c r="F112" s="98">
        <v>0</v>
      </c>
      <c r="G112" s="101">
        <v>4</v>
      </c>
      <c r="H112" s="101" t="s">
        <v>24</v>
      </c>
      <c r="I112" s="98">
        <v>1</v>
      </c>
      <c r="J112" s="98">
        <v>1</v>
      </c>
      <c r="K112" s="98">
        <v>0</v>
      </c>
      <c r="L112" s="98">
        <v>0</v>
      </c>
      <c r="M112" s="98">
        <v>9</v>
      </c>
      <c r="N112" s="98">
        <v>17</v>
      </c>
      <c r="O112" s="98">
        <f t="shared" si="3"/>
        <v>8</v>
      </c>
      <c r="P112" s="98"/>
      <c r="Q112" s="98"/>
      <c r="R112" s="98"/>
      <c r="S112" s="98"/>
      <c r="T112" s="98"/>
      <c r="U112" s="98"/>
      <c r="V112" s="98"/>
      <c r="W112" s="98"/>
      <c r="X112" s="98"/>
      <c r="Y112" s="98"/>
      <c r="Z112" s="98"/>
      <c r="AA112" s="98"/>
      <c r="AB112" s="98"/>
      <c r="AC112" s="98"/>
      <c r="AD112" s="98"/>
      <c r="AE112" s="98"/>
      <c r="AF112" s="98"/>
      <c r="AG112" s="98"/>
      <c r="AH112" s="98"/>
      <c r="AI112" s="98"/>
      <c r="AJ112" s="98"/>
      <c r="AK112" s="98"/>
      <c r="AL112" s="98"/>
      <c r="AM112" s="98"/>
      <c r="AN112" s="98"/>
      <c r="AO112" s="98"/>
      <c r="AP112" s="98"/>
      <c r="AQ112" s="98"/>
      <c r="AR112" s="101">
        <v>22</v>
      </c>
      <c r="AS112" s="101">
        <v>0</v>
      </c>
      <c r="AT112" s="101">
        <v>0</v>
      </c>
      <c r="AU112" s="101">
        <v>0</v>
      </c>
      <c r="AV112" s="101">
        <v>0</v>
      </c>
      <c r="AW112" s="101">
        <v>0</v>
      </c>
      <c r="AX112" s="101">
        <v>0</v>
      </c>
      <c r="AY112" s="101">
        <v>0</v>
      </c>
      <c r="AZ112" s="101">
        <v>0</v>
      </c>
      <c r="BA112" s="101">
        <v>0</v>
      </c>
      <c r="BB112" s="101">
        <v>0</v>
      </c>
      <c r="BC112" s="101">
        <v>0</v>
      </c>
      <c r="BD112" s="101">
        <v>0</v>
      </c>
      <c r="BE112" s="101">
        <v>0</v>
      </c>
      <c r="BF112" s="101">
        <v>0</v>
      </c>
      <c r="BG112" s="101">
        <v>505.45</v>
      </c>
      <c r="BH112" s="101">
        <v>21.060416666666701</v>
      </c>
      <c r="BI112" s="101">
        <v>24.66</v>
      </c>
      <c r="BJ112" s="101">
        <v>16.89</v>
      </c>
      <c r="BK112" s="101">
        <v>2.6049042028061402</v>
      </c>
      <c r="BL112" s="101">
        <v>6.7855259057971002</v>
      </c>
      <c r="BM112" s="101">
        <v>7.77</v>
      </c>
      <c r="BN112" s="101">
        <v>340.42</v>
      </c>
      <c r="BO112" s="101">
        <v>14.1841666666667</v>
      </c>
      <c r="BP112" s="101">
        <v>18.079999999999998</v>
      </c>
      <c r="BQ112" s="101">
        <v>11.63</v>
      </c>
      <c r="BR112" s="101">
        <v>2.0332431080005899</v>
      </c>
      <c r="BS112" s="101">
        <v>4.1340775362318798</v>
      </c>
      <c r="BT112" s="101">
        <v>6.45</v>
      </c>
      <c r="BU112" s="101">
        <v>15.78</v>
      </c>
      <c r="BV112" s="101">
        <v>0.65749999999999997</v>
      </c>
      <c r="BW112" s="101">
        <v>0.83</v>
      </c>
      <c r="BX112" s="101">
        <v>0.48</v>
      </c>
      <c r="BY112" s="101">
        <v>0.10967342827488</v>
      </c>
      <c r="BZ112" s="101">
        <v>1.20282608695652E-2</v>
      </c>
      <c r="CA112" s="101">
        <v>0.35</v>
      </c>
      <c r="CB112" s="101">
        <v>24367.360000000001</v>
      </c>
      <c r="CC112" s="101">
        <v>1015.30666666667</v>
      </c>
      <c r="CD112" s="101">
        <v>1017.33</v>
      </c>
      <c r="CE112" s="101">
        <v>1013.78</v>
      </c>
      <c r="CF112" s="101">
        <v>1.04012401713185</v>
      </c>
      <c r="CG112" s="101">
        <v>1.0818579710145</v>
      </c>
      <c r="CH112" s="101">
        <v>3.55000000000007</v>
      </c>
      <c r="CI112" s="101">
        <v>46.89</v>
      </c>
      <c r="CJ112" s="101">
        <v>1.9537500000000001</v>
      </c>
      <c r="CK112" s="101">
        <v>3.69</v>
      </c>
      <c r="CL112" s="101">
        <v>0.28000000000000003</v>
      </c>
      <c r="CM112" s="101">
        <v>1.1334549433901899</v>
      </c>
      <c r="CN112" s="101">
        <v>1.2847201086956499</v>
      </c>
      <c r="CO112" s="101">
        <v>3.41</v>
      </c>
      <c r="CP112" s="101">
        <v>85.85</v>
      </c>
      <c r="CQ112" s="101">
        <v>3.5770833333333298</v>
      </c>
      <c r="CR112" s="101">
        <v>6.89</v>
      </c>
      <c r="CS112" s="101">
        <v>0.47</v>
      </c>
      <c r="CT112" s="101">
        <v>2.2450011700716699</v>
      </c>
      <c r="CU112" s="101">
        <v>5.0400302536231898</v>
      </c>
      <c r="CV112" s="101">
        <v>6.42</v>
      </c>
      <c r="CW112" s="101">
        <v>2296</v>
      </c>
      <c r="CX112" s="101">
        <v>95.6666666666667</v>
      </c>
      <c r="CY112" s="101">
        <v>130</v>
      </c>
      <c r="CZ112" s="101">
        <v>50</v>
      </c>
      <c r="DA112" s="101">
        <v>24.593506860757898</v>
      </c>
      <c r="DB112" s="101">
        <v>604.84057971014499</v>
      </c>
      <c r="DC112" s="101">
        <v>80</v>
      </c>
      <c r="DD112" s="101">
        <v>5.44</v>
      </c>
      <c r="DE112" s="101">
        <v>0.22666666666666699</v>
      </c>
      <c r="DF112" s="101">
        <v>1</v>
      </c>
      <c r="DG112" s="101">
        <v>0</v>
      </c>
      <c r="DH112" s="101">
        <v>0.30879381986757098</v>
      </c>
      <c r="DI112" s="101">
        <v>9.5353623188405803E-2</v>
      </c>
      <c r="DJ112" s="101">
        <v>1</v>
      </c>
      <c r="DK112" s="101">
        <v>60</v>
      </c>
      <c r="DL112" s="101">
        <v>2.5</v>
      </c>
      <c r="DM112" s="101">
        <v>10</v>
      </c>
      <c r="DN112" s="101">
        <v>0</v>
      </c>
      <c r="DO112" s="101">
        <v>3.6712751013190501</v>
      </c>
      <c r="DP112" s="101">
        <v>13.478260869565201</v>
      </c>
      <c r="DQ112" s="101">
        <v>10</v>
      </c>
      <c r="DR112" s="101">
        <v>386.13600000000002</v>
      </c>
      <c r="DS112" s="101">
        <v>16.088999999999999</v>
      </c>
      <c r="DT112" s="101">
        <v>16.088999999999999</v>
      </c>
      <c r="DU112" s="101">
        <v>16.088999999999999</v>
      </c>
      <c r="DV112" s="101">
        <v>0</v>
      </c>
      <c r="DW112" s="101">
        <v>0</v>
      </c>
      <c r="DX112" s="101">
        <v>0</v>
      </c>
      <c r="DY112" s="101">
        <f>AVERAGE(Total_Visitors_v3!B105:B111)</f>
        <v>1604.2857142857142</v>
      </c>
      <c r="DZ112" s="101">
        <f t="shared" si="4"/>
        <v>1249</v>
      </c>
      <c r="EA112" s="101">
        <f t="shared" si="5"/>
        <v>588</v>
      </c>
    </row>
    <row r="113" spans="1:131">
      <c r="A113" s="97">
        <v>42116</v>
      </c>
      <c r="B113" s="103">
        <v>1530</v>
      </c>
      <c r="C113" s="98"/>
      <c r="D113" s="98"/>
      <c r="E113" s="101">
        <v>3</v>
      </c>
      <c r="F113" s="98">
        <v>0</v>
      </c>
      <c r="G113" s="101">
        <v>4</v>
      </c>
      <c r="H113" s="101" t="s">
        <v>24</v>
      </c>
      <c r="I113" s="98">
        <v>0</v>
      </c>
      <c r="J113" s="98">
        <v>1</v>
      </c>
      <c r="K113" s="98">
        <v>0</v>
      </c>
      <c r="L113" s="98">
        <v>0</v>
      </c>
      <c r="M113" s="98">
        <v>9</v>
      </c>
      <c r="N113" s="98">
        <v>17</v>
      </c>
      <c r="O113" s="98">
        <f t="shared" si="3"/>
        <v>8</v>
      </c>
      <c r="P113" s="98"/>
      <c r="Q113" s="98"/>
      <c r="R113" s="98"/>
      <c r="S113" s="98"/>
      <c r="T113" s="98"/>
      <c r="U113" s="98"/>
      <c r="V113" s="98"/>
      <c r="W113" s="98"/>
      <c r="X113" s="98"/>
      <c r="Y113" s="98"/>
      <c r="Z113" s="98"/>
      <c r="AA113" s="98"/>
      <c r="AB113" s="98"/>
      <c r="AC113" s="98"/>
      <c r="AD113" s="98"/>
      <c r="AE113" s="98"/>
      <c r="AF113" s="98"/>
      <c r="AG113" s="98"/>
      <c r="AH113" s="98"/>
      <c r="AI113" s="98"/>
      <c r="AJ113" s="98"/>
      <c r="AK113" s="98"/>
      <c r="AL113" s="98"/>
      <c r="AM113" s="98"/>
      <c r="AN113" s="98"/>
      <c r="AO113" s="98"/>
      <c r="AP113" s="98"/>
      <c r="AQ113" s="98"/>
      <c r="AR113" s="101">
        <v>21</v>
      </c>
      <c r="AS113" s="101">
        <v>7.3000000000000001E-3</v>
      </c>
      <c r="AT113" s="101">
        <v>3.0416666666666699E-4</v>
      </c>
      <c r="AU113" s="101">
        <v>7.3000000000000001E-3</v>
      </c>
      <c r="AV113" s="101">
        <v>0</v>
      </c>
      <c r="AW113" s="101">
        <v>1.4901062601931001E-3</v>
      </c>
      <c r="AX113" s="102">
        <v>2.22041666666667E-6</v>
      </c>
      <c r="AY113" s="101">
        <v>7.3000000000000001E-3</v>
      </c>
      <c r="AZ113" s="101">
        <v>0.03</v>
      </c>
      <c r="BA113" s="101">
        <v>1.25E-3</v>
      </c>
      <c r="BB113" s="101">
        <v>0.03</v>
      </c>
      <c r="BC113" s="101">
        <v>0</v>
      </c>
      <c r="BD113" s="101">
        <v>6.1237243569579498E-3</v>
      </c>
      <c r="BE113" s="102">
        <v>3.7499999999999997E-5</v>
      </c>
      <c r="BF113" s="101">
        <v>0.03</v>
      </c>
      <c r="BG113" s="101">
        <v>567.72</v>
      </c>
      <c r="BH113" s="101">
        <v>23.655000000000001</v>
      </c>
      <c r="BI113" s="101">
        <v>27.23</v>
      </c>
      <c r="BJ113" s="101">
        <v>21.26</v>
      </c>
      <c r="BK113" s="101">
        <v>1.98268373237102</v>
      </c>
      <c r="BL113" s="101">
        <v>3.9310347826087</v>
      </c>
      <c r="BM113" s="101">
        <v>5.97</v>
      </c>
      <c r="BN113" s="101">
        <v>496.65</v>
      </c>
      <c r="BO113" s="101">
        <v>20.693750000000001</v>
      </c>
      <c r="BP113" s="101">
        <v>21.51</v>
      </c>
      <c r="BQ113" s="101">
        <v>18.63</v>
      </c>
      <c r="BR113" s="101">
        <v>0.82152992218389598</v>
      </c>
      <c r="BS113" s="101">
        <v>0.67491141304347801</v>
      </c>
      <c r="BT113" s="101">
        <v>2.88</v>
      </c>
      <c r="BU113" s="101">
        <v>20.13</v>
      </c>
      <c r="BV113" s="101">
        <v>0.83875</v>
      </c>
      <c r="BW113" s="101">
        <v>0.92</v>
      </c>
      <c r="BX113" s="101">
        <v>0.68</v>
      </c>
      <c r="BY113" s="101">
        <v>7.7924852317445295E-2</v>
      </c>
      <c r="BZ113" s="101">
        <v>6.0722826086956503E-3</v>
      </c>
      <c r="CA113" s="101">
        <v>0.24</v>
      </c>
      <c r="CB113" s="101">
        <v>24307.23</v>
      </c>
      <c r="CC113" s="101">
        <v>1012.80125</v>
      </c>
      <c r="CD113" s="101">
        <v>1014.5</v>
      </c>
      <c r="CE113" s="101">
        <v>1009.84</v>
      </c>
      <c r="CF113" s="101">
        <v>1.2337476047287399</v>
      </c>
      <c r="CG113" s="101">
        <v>1.5221331521739001</v>
      </c>
      <c r="CH113" s="101">
        <v>4.6599999999999699</v>
      </c>
      <c r="CI113" s="101">
        <v>31.61</v>
      </c>
      <c r="CJ113" s="101">
        <v>1.3170833333333301</v>
      </c>
      <c r="CK113" s="101">
        <v>2.58</v>
      </c>
      <c r="CL113" s="101">
        <v>0.55000000000000004</v>
      </c>
      <c r="CM113" s="101">
        <v>0.63510683227768605</v>
      </c>
      <c r="CN113" s="101">
        <v>0.40336068840579697</v>
      </c>
      <c r="CO113" s="101">
        <v>2.0299999999999998</v>
      </c>
      <c r="CP113" s="101">
        <v>61.93</v>
      </c>
      <c r="CQ113" s="101">
        <v>2.5804166666666699</v>
      </c>
      <c r="CR113" s="101">
        <v>4.4800000000000004</v>
      </c>
      <c r="CS113" s="101">
        <v>0.93</v>
      </c>
      <c r="CT113" s="101">
        <v>1.24978077787811</v>
      </c>
      <c r="CU113" s="101">
        <v>1.5619519927536201</v>
      </c>
      <c r="CV113" s="101">
        <v>3.55</v>
      </c>
      <c r="CW113" s="101">
        <v>3047</v>
      </c>
      <c r="CX113" s="101">
        <v>126.958333333333</v>
      </c>
      <c r="CY113" s="101">
        <v>152</v>
      </c>
      <c r="CZ113" s="101">
        <v>101</v>
      </c>
      <c r="DA113" s="101">
        <v>11.6151294389713</v>
      </c>
      <c r="DB113" s="101">
        <v>134.911231884058</v>
      </c>
      <c r="DC113" s="101">
        <v>51</v>
      </c>
      <c r="DD113" s="101">
        <v>19.239999999999998</v>
      </c>
      <c r="DE113" s="101">
        <v>0.80166666666666697</v>
      </c>
      <c r="DF113" s="101">
        <v>1</v>
      </c>
      <c r="DG113" s="101">
        <v>0.55000000000000004</v>
      </c>
      <c r="DH113" s="101">
        <v>0.140547583360248</v>
      </c>
      <c r="DI113" s="101">
        <v>1.9753623188405799E-2</v>
      </c>
      <c r="DJ113" s="101">
        <v>0.45</v>
      </c>
      <c r="DK113" s="101">
        <v>40</v>
      </c>
      <c r="DL113" s="101">
        <v>1.6666666666666701</v>
      </c>
      <c r="DM113" s="101">
        <v>7</v>
      </c>
      <c r="DN113" s="101">
        <v>0</v>
      </c>
      <c r="DO113" s="101">
        <v>2.29681569109073</v>
      </c>
      <c r="DP113" s="101">
        <v>5.27536231884058</v>
      </c>
      <c r="DQ113" s="101">
        <v>7</v>
      </c>
      <c r="DR113" s="101">
        <v>379.75</v>
      </c>
      <c r="DS113" s="101">
        <v>15.8229166666667</v>
      </c>
      <c r="DT113" s="101">
        <v>16.088999999999999</v>
      </c>
      <c r="DU113" s="101">
        <v>14.06</v>
      </c>
      <c r="DV113" s="101">
        <v>0.55338687753856597</v>
      </c>
      <c r="DW113" s="101">
        <v>0.30623703623188397</v>
      </c>
      <c r="DX113" s="101">
        <v>2.0289999999999999</v>
      </c>
      <c r="DY113" s="101">
        <f>AVERAGE(Total_Visitors_v3!B106:B112)</f>
        <v>1755.7142857142858</v>
      </c>
      <c r="DZ113" s="101">
        <f t="shared" si="4"/>
        <v>1648</v>
      </c>
      <c r="EA113" s="101">
        <f t="shared" si="5"/>
        <v>969</v>
      </c>
    </row>
    <row r="114" spans="1:131">
      <c r="A114" s="97">
        <v>42117</v>
      </c>
      <c r="B114" s="103">
        <v>1596</v>
      </c>
      <c r="C114" s="98"/>
      <c r="D114" s="98"/>
      <c r="E114" s="101">
        <v>4</v>
      </c>
      <c r="F114" s="98">
        <v>0</v>
      </c>
      <c r="G114" s="101">
        <v>4</v>
      </c>
      <c r="H114" s="101" t="s">
        <v>24</v>
      </c>
      <c r="I114" s="98">
        <v>0</v>
      </c>
      <c r="J114" s="98">
        <v>1</v>
      </c>
      <c r="K114" s="98">
        <v>0</v>
      </c>
      <c r="L114" s="98">
        <v>0</v>
      </c>
      <c r="M114" s="98">
        <v>9</v>
      </c>
      <c r="N114" s="98">
        <v>17</v>
      </c>
      <c r="O114" s="98">
        <f t="shared" si="3"/>
        <v>8</v>
      </c>
      <c r="P114" s="98"/>
      <c r="Q114" s="98"/>
      <c r="R114" s="98"/>
      <c r="S114" s="98"/>
      <c r="T114" s="98"/>
      <c r="U114" s="98"/>
      <c r="V114" s="98"/>
      <c r="W114" s="98"/>
      <c r="X114" s="98"/>
      <c r="Y114" s="98"/>
      <c r="Z114" s="98"/>
      <c r="AA114" s="98"/>
      <c r="AB114" s="98"/>
      <c r="AC114" s="98"/>
      <c r="AD114" s="98"/>
      <c r="AE114" s="98"/>
      <c r="AF114" s="98"/>
      <c r="AG114" s="98"/>
      <c r="AH114" s="98"/>
      <c r="AI114" s="98"/>
      <c r="AJ114" s="98"/>
      <c r="AK114" s="98"/>
      <c r="AL114" s="98"/>
      <c r="AM114" s="98"/>
      <c r="AN114" s="98"/>
      <c r="AO114" s="98"/>
      <c r="AP114" s="98"/>
      <c r="AQ114" s="98"/>
      <c r="AR114" s="101">
        <v>16</v>
      </c>
      <c r="AS114" s="101">
        <v>0</v>
      </c>
      <c r="AT114" s="101">
        <v>0</v>
      </c>
      <c r="AU114" s="101">
        <v>0</v>
      </c>
      <c r="AV114" s="101">
        <v>0</v>
      </c>
      <c r="AW114" s="101">
        <v>0</v>
      </c>
      <c r="AX114" s="101">
        <v>0</v>
      </c>
      <c r="AY114" s="101">
        <v>0</v>
      </c>
      <c r="AZ114" s="101">
        <v>0</v>
      </c>
      <c r="BA114" s="101">
        <v>0</v>
      </c>
      <c r="BB114" s="101">
        <v>0</v>
      </c>
      <c r="BC114" s="101">
        <v>0</v>
      </c>
      <c r="BD114" s="101">
        <v>0</v>
      </c>
      <c r="BE114" s="101">
        <v>0</v>
      </c>
      <c r="BF114" s="101">
        <v>0</v>
      </c>
      <c r="BG114" s="101">
        <v>607.12</v>
      </c>
      <c r="BH114" s="101">
        <v>25.296666666666699</v>
      </c>
      <c r="BI114" s="101">
        <v>30.07</v>
      </c>
      <c r="BJ114" s="101">
        <v>22.22</v>
      </c>
      <c r="BK114" s="101">
        <v>2.57177432688131</v>
      </c>
      <c r="BL114" s="101">
        <v>6.6140231884057998</v>
      </c>
      <c r="BM114" s="101">
        <v>7.85</v>
      </c>
      <c r="BN114" s="101">
        <v>534.69000000000005</v>
      </c>
      <c r="BO114" s="101">
        <v>22.278749999999999</v>
      </c>
      <c r="BP114" s="101">
        <v>23.49</v>
      </c>
      <c r="BQ114" s="101">
        <v>20.93</v>
      </c>
      <c r="BR114" s="101">
        <v>0.87160178631817997</v>
      </c>
      <c r="BS114" s="101">
        <v>0.75968967391304298</v>
      </c>
      <c r="BT114" s="101">
        <v>2.56</v>
      </c>
      <c r="BU114" s="101">
        <v>20.170000000000002</v>
      </c>
      <c r="BV114" s="101">
        <v>0.84041666666666703</v>
      </c>
      <c r="BW114" s="101">
        <v>0.93</v>
      </c>
      <c r="BX114" s="101">
        <v>0.67</v>
      </c>
      <c r="BY114" s="101">
        <v>8.5642287739617101E-2</v>
      </c>
      <c r="BZ114" s="101">
        <v>7.3346014492753596E-3</v>
      </c>
      <c r="CA114" s="101">
        <v>0.26</v>
      </c>
      <c r="CB114" s="101">
        <v>24290.68</v>
      </c>
      <c r="CC114" s="101">
        <v>1012.11166666667</v>
      </c>
      <c r="CD114" s="101">
        <v>1013.87</v>
      </c>
      <c r="CE114" s="101">
        <v>1011.04</v>
      </c>
      <c r="CF114" s="101">
        <v>0.83656474926341395</v>
      </c>
      <c r="CG114" s="101">
        <v>0.69984057971015801</v>
      </c>
      <c r="CH114" s="101">
        <v>2.83000000000004</v>
      </c>
      <c r="CI114" s="101">
        <v>15.6</v>
      </c>
      <c r="CJ114" s="101">
        <v>0.65</v>
      </c>
      <c r="CK114" s="101">
        <v>1.86</v>
      </c>
      <c r="CL114" s="101">
        <v>0.06</v>
      </c>
      <c r="CM114" s="101">
        <v>0.50344033798757504</v>
      </c>
      <c r="CN114" s="101">
        <v>0.25345217391304298</v>
      </c>
      <c r="CO114" s="101">
        <v>1.8</v>
      </c>
      <c r="CP114" s="101">
        <v>34.06</v>
      </c>
      <c r="CQ114" s="101">
        <v>1.41916666666667</v>
      </c>
      <c r="CR114" s="101">
        <v>3.68</v>
      </c>
      <c r="CS114" s="101">
        <v>0.17</v>
      </c>
      <c r="CT114" s="101">
        <v>1.05325547776846</v>
      </c>
      <c r="CU114" s="101">
        <v>1.1093471014492799</v>
      </c>
      <c r="CV114" s="101">
        <v>3.51</v>
      </c>
      <c r="CW114" s="101">
        <v>3401</v>
      </c>
      <c r="CX114" s="101">
        <v>141.708333333333</v>
      </c>
      <c r="CY114" s="101">
        <v>308</v>
      </c>
      <c r="CZ114" s="101">
        <v>70</v>
      </c>
      <c r="DA114" s="101">
        <v>45.1215548285398</v>
      </c>
      <c r="DB114" s="101">
        <v>2035.95471014493</v>
      </c>
      <c r="DC114" s="101">
        <v>238</v>
      </c>
      <c r="DD114" s="101">
        <v>16.86</v>
      </c>
      <c r="DE114" s="101">
        <v>0.70250000000000001</v>
      </c>
      <c r="DF114" s="101">
        <v>1</v>
      </c>
      <c r="DG114" s="101">
        <v>0.28000000000000003</v>
      </c>
      <c r="DH114" s="101">
        <v>0.220083976067635</v>
      </c>
      <c r="DI114" s="101">
        <v>4.84369565217391E-2</v>
      </c>
      <c r="DJ114" s="101">
        <v>0.72</v>
      </c>
      <c r="DK114" s="101">
        <v>41</v>
      </c>
      <c r="DL114" s="101">
        <v>1.7083333333333299</v>
      </c>
      <c r="DM114" s="101">
        <v>6</v>
      </c>
      <c r="DN114" s="101">
        <v>0</v>
      </c>
      <c r="DO114" s="101">
        <v>2.3308734445466501</v>
      </c>
      <c r="DP114" s="101">
        <v>5.4329710144927503</v>
      </c>
      <c r="DQ114" s="101">
        <v>6</v>
      </c>
      <c r="DR114" s="101">
        <v>344.73099999999999</v>
      </c>
      <c r="DS114" s="101">
        <v>14.3637916666667</v>
      </c>
      <c r="DT114" s="101">
        <v>16.088999999999999</v>
      </c>
      <c r="DU114" s="101">
        <v>11.169</v>
      </c>
      <c r="DV114" s="101">
        <v>1.4124915999493699</v>
      </c>
      <c r="DW114" s="101">
        <v>1.99513251992753</v>
      </c>
      <c r="DX114" s="101">
        <v>4.92</v>
      </c>
      <c r="DY114" s="101">
        <f>AVERAGE(Total_Visitors_v3!B107:B113)</f>
        <v>1835.8571428571429</v>
      </c>
      <c r="DZ114" s="101">
        <f t="shared" si="4"/>
        <v>1530</v>
      </c>
      <c r="EA114" s="101">
        <f t="shared" si="5"/>
        <v>1060</v>
      </c>
    </row>
    <row r="115" spans="1:131">
      <c r="A115" s="97">
        <v>42118</v>
      </c>
      <c r="B115" s="103">
        <v>1828</v>
      </c>
      <c r="C115" s="98"/>
      <c r="D115" s="98"/>
      <c r="E115" s="101">
        <v>5</v>
      </c>
      <c r="F115" s="98">
        <v>0</v>
      </c>
      <c r="G115" s="101">
        <v>4</v>
      </c>
      <c r="H115" s="101" t="s">
        <v>24</v>
      </c>
      <c r="I115" s="98">
        <v>0</v>
      </c>
      <c r="J115" s="98">
        <v>1</v>
      </c>
      <c r="K115" s="98">
        <v>0</v>
      </c>
      <c r="L115" s="98">
        <v>0</v>
      </c>
      <c r="M115" s="98">
        <v>9</v>
      </c>
      <c r="N115" s="98">
        <v>17</v>
      </c>
      <c r="O115" s="98">
        <f t="shared" si="3"/>
        <v>8</v>
      </c>
      <c r="P115" s="98"/>
      <c r="Q115" s="98"/>
      <c r="R115" s="98"/>
      <c r="S115" s="98"/>
      <c r="T115" s="98"/>
      <c r="U115" s="98"/>
      <c r="V115" s="98"/>
      <c r="W115" s="98"/>
      <c r="X115" s="98"/>
      <c r="Y115" s="98"/>
      <c r="Z115" s="98"/>
      <c r="AA115" s="98"/>
      <c r="AB115" s="98"/>
      <c r="AC115" s="98"/>
      <c r="AD115" s="98"/>
      <c r="AE115" s="98"/>
      <c r="AF115" s="98"/>
      <c r="AG115" s="98"/>
      <c r="AH115" s="98"/>
      <c r="AI115" s="98"/>
      <c r="AJ115" s="98"/>
      <c r="AK115" s="98"/>
      <c r="AL115" s="98"/>
      <c r="AM115" s="98"/>
      <c r="AN115" s="98"/>
      <c r="AO115" s="98"/>
      <c r="AP115" s="98"/>
      <c r="AQ115" s="98"/>
      <c r="AR115" s="101">
        <v>23</v>
      </c>
      <c r="AS115" s="101">
        <v>0</v>
      </c>
      <c r="AT115" s="101">
        <v>0</v>
      </c>
      <c r="AU115" s="101">
        <v>0</v>
      </c>
      <c r="AV115" s="101">
        <v>0</v>
      </c>
      <c r="AW115" s="101">
        <v>0</v>
      </c>
      <c r="AX115" s="101">
        <v>0</v>
      </c>
      <c r="AY115" s="101">
        <v>0</v>
      </c>
      <c r="AZ115" s="101">
        <v>0</v>
      </c>
      <c r="BA115" s="101">
        <v>0</v>
      </c>
      <c r="BB115" s="101">
        <v>0</v>
      </c>
      <c r="BC115" s="101">
        <v>0</v>
      </c>
      <c r="BD115" s="101">
        <v>0</v>
      </c>
      <c r="BE115" s="101">
        <v>0</v>
      </c>
      <c r="BF115" s="101">
        <v>0</v>
      </c>
      <c r="BG115" s="101">
        <v>611.55999999999995</v>
      </c>
      <c r="BH115" s="101">
        <v>25.481666666666701</v>
      </c>
      <c r="BI115" s="101">
        <v>28.83</v>
      </c>
      <c r="BJ115" s="101">
        <v>23.02</v>
      </c>
      <c r="BK115" s="101">
        <v>1.9535311766058401</v>
      </c>
      <c r="BL115" s="101">
        <v>3.8162840579710098</v>
      </c>
      <c r="BM115" s="101">
        <v>5.81</v>
      </c>
      <c r="BN115" s="101">
        <v>556.9</v>
      </c>
      <c r="BO115" s="101">
        <v>23.204166666666701</v>
      </c>
      <c r="BP115" s="101">
        <v>24.14</v>
      </c>
      <c r="BQ115" s="101">
        <v>21.64</v>
      </c>
      <c r="BR115" s="101">
        <v>0.82861286217528596</v>
      </c>
      <c r="BS115" s="101">
        <v>0.68659927536231902</v>
      </c>
      <c r="BT115" s="101">
        <v>2.5</v>
      </c>
      <c r="BU115" s="101">
        <v>21.03</v>
      </c>
      <c r="BV115" s="101">
        <v>0.87624999999999997</v>
      </c>
      <c r="BW115" s="101">
        <v>0.95</v>
      </c>
      <c r="BX115" s="101">
        <v>0.75</v>
      </c>
      <c r="BY115" s="101">
        <v>6.78753653204998E-2</v>
      </c>
      <c r="BZ115" s="101">
        <v>4.6070652173913103E-3</v>
      </c>
      <c r="CA115" s="101">
        <v>0.2</v>
      </c>
      <c r="CB115" s="101">
        <v>24242.33</v>
      </c>
      <c r="CC115" s="101">
        <v>1010.09708333333</v>
      </c>
      <c r="CD115" s="101">
        <v>1012.98</v>
      </c>
      <c r="CE115" s="101">
        <v>1006.96</v>
      </c>
      <c r="CF115" s="101">
        <v>2.0648454604067399</v>
      </c>
      <c r="CG115" s="101">
        <v>4.26358677536233</v>
      </c>
      <c r="CH115" s="101">
        <v>6.01999999999998</v>
      </c>
      <c r="CI115" s="101">
        <v>42.72</v>
      </c>
      <c r="CJ115" s="101">
        <v>1.78</v>
      </c>
      <c r="CK115" s="101">
        <v>3.91</v>
      </c>
      <c r="CL115" s="101">
        <v>0.25</v>
      </c>
      <c r="CM115" s="101">
        <v>1.2034732344705299</v>
      </c>
      <c r="CN115" s="101">
        <v>1.44834782608696</v>
      </c>
      <c r="CO115" s="101">
        <v>3.66</v>
      </c>
      <c r="CP115" s="101">
        <v>75.77</v>
      </c>
      <c r="CQ115" s="101">
        <v>3.1570833333333299</v>
      </c>
      <c r="CR115" s="101">
        <v>8.93</v>
      </c>
      <c r="CS115" s="101">
        <v>0.43</v>
      </c>
      <c r="CT115" s="101">
        <v>2.4105375174820298</v>
      </c>
      <c r="CU115" s="101">
        <v>5.81069112318841</v>
      </c>
      <c r="CV115" s="101">
        <v>8.5</v>
      </c>
      <c r="CW115" s="101">
        <v>3740</v>
      </c>
      <c r="CX115" s="101">
        <v>155.833333333333</v>
      </c>
      <c r="CY115" s="101">
        <v>241</v>
      </c>
      <c r="CZ115" s="101">
        <v>96</v>
      </c>
      <c r="DA115" s="101">
        <v>33.010758018069403</v>
      </c>
      <c r="DB115" s="101">
        <v>1089.7101449275401</v>
      </c>
      <c r="DC115" s="101">
        <v>145</v>
      </c>
      <c r="DD115" s="101">
        <v>20.73</v>
      </c>
      <c r="DE115" s="101">
        <v>0.86375000000000002</v>
      </c>
      <c r="DF115" s="101">
        <v>1</v>
      </c>
      <c r="DG115" s="101">
        <v>0.75</v>
      </c>
      <c r="DH115" s="101">
        <v>9.3706874138824905E-2</v>
      </c>
      <c r="DI115" s="101">
        <v>8.7809782608695708E-3</v>
      </c>
      <c r="DJ115" s="101">
        <v>0.25</v>
      </c>
      <c r="DK115" s="101">
        <v>38</v>
      </c>
      <c r="DL115" s="101">
        <v>1.5833333333333299</v>
      </c>
      <c r="DM115" s="101">
        <v>6</v>
      </c>
      <c r="DN115" s="101">
        <v>0</v>
      </c>
      <c r="DO115" s="101">
        <v>2.1652726842366601</v>
      </c>
      <c r="DP115" s="101">
        <v>4.6884057971014501</v>
      </c>
      <c r="DQ115" s="101">
        <v>6</v>
      </c>
      <c r="DR115" s="101">
        <v>259.84899999999999</v>
      </c>
      <c r="DS115" s="101">
        <v>10.8270416666667</v>
      </c>
      <c r="DT115" s="101">
        <v>13.233000000000001</v>
      </c>
      <c r="DU115" s="101">
        <v>7.9210000000000003</v>
      </c>
      <c r="DV115" s="101">
        <v>1.64364413474045</v>
      </c>
      <c r="DW115" s="101">
        <v>2.7015660416666698</v>
      </c>
      <c r="DX115" s="101">
        <v>5.3120000000000003</v>
      </c>
      <c r="DY115" s="101">
        <f>AVERAGE(Total_Visitors_v3!B108:B114)</f>
        <v>1912.4285714285713</v>
      </c>
      <c r="DZ115" s="101">
        <f t="shared" si="4"/>
        <v>1596</v>
      </c>
      <c r="EA115" s="101">
        <f t="shared" si="5"/>
        <v>1860</v>
      </c>
    </row>
    <row r="116" spans="1:131">
      <c r="A116" s="97">
        <v>42119</v>
      </c>
      <c r="B116" s="103">
        <v>2340</v>
      </c>
      <c r="C116" s="98"/>
      <c r="D116" s="98"/>
      <c r="E116" s="101">
        <v>6</v>
      </c>
      <c r="F116" s="98">
        <v>1</v>
      </c>
      <c r="G116" s="101">
        <v>4</v>
      </c>
      <c r="H116" s="101" t="s">
        <v>24</v>
      </c>
      <c r="I116" s="98">
        <v>0</v>
      </c>
      <c r="J116" s="98">
        <v>0</v>
      </c>
      <c r="K116" s="98">
        <v>0</v>
      </c>
      <c r="L116" s="98">
        <v>0</v>
      </c>
      <c r="M116" s="98">
        <v>10</v>
      </c>
      <c r="N116" s="98">
        <v>19</v>
      </c>
      <c r="O116" s="98">
        <f t="shared" si="3"/>
        <v>9</v>
      </c>
      <c r="P116" s="98"/>
      <c r="Q116" s="98"/>
      <c r="R116" s="98"/>
      <c r="S116" s="98"/>
      <c r="T116" s="98"/>
      <c r="U116" s="98"/>
      <c r="V116" s="98"/>
      <c r="W116" s="98"/>
      <c r="X116" s="98"/>
      <c r="Y116" s="98"/>
      <c r="Z116" s="98"/>
      <c r="AA116" s="98"/>
      <c r="AB116" s="98"/>
      <c r="AC116" s="98"/>
      <c r="AD116" s="98"/>
      <c r="AE116" s="98"/>
      <c r="AF116" s="98"/>
      <c r="AG116" s="98"/>
      <c r="AH116" s="98"/>
      <c r="AI116" s="98"/>
      <c r="AJ116" s="98"/>
      <c r="AK116" s="98"/>
      <c r="AL116" s="98"/>
      <c r="AM116" s="98"/>
      <c r="AN116" s="98"/>
      <c r="AO116" s="98"/>
      <c r="AP116" s="98"/>
      <c r="AQ116" s="98"/>
      <c r="AR116" s="101">
        <v>38</v>
      </c>
      <c r="AS116" s="101">
        <v>10.281000000000001</v>
      </c>
      <c r="AT116" s="101">
        <v>0.42837500000000001</v>
      </c>
      <c r="AU116" s="101">
        <v>6.2690000000000001</v>
      </c>
      <c r="AV116" s="101">
        <v>0</v>
      </c>
      <c r="AW116" s="101">
        <v>1.3362091248883099</v>
      </c>
      <c r="AX116" s="101">
        <v>1.78545482543478</v>
      </c>
      <c r="AY116" s="101">
        <v>6.2690000000000001</v>
      </c>
      <c r="AZ116" s="101">
        <v>5.22</v>
      </c>
      <c r="BA116" s="101">
        <v>0.2175</v>
      </c>
      <c r="BB116" s="101">
        <v>0.97</v>
      </c>
      <c r="BC116" s="101">
        <v>0</v>
      </c>
      <c r="BD116" s="101">
        <v>0.37175552976794202</v>
      </c>
      <c r="BE116" s="101">
        <v>0.13820217391304401</v>
      </c>
      <c r="BF116" s="101">
        <v>0.97</v>
      </c>
      <c r="BG116" s="101">
        <v>575.49</v>
      </c>
      <c r="BH116" s="101">
        <v>23.978750000000002</v>
      </c>
      <c r="BI116" s="101">
        <v>27.73</v>
      </c>
      <c r="BJ116" s="101">
        <v>19.95</v>
      </c>
      <c r="BK116" s="101">
        <v>2.28096530385521</v>
      </c>
      <c r="BL116" s="101">
        <v>5.2028027173913003</v>
      </c>
      <c r="BM116" s="101">
        <v>7.78</v>
      </c>
      <c r="BN116" s="101">
        <v>506.17</v>
      </c>
      <c r="BO116" s="101">
        <v>21.090416666666702</v>
      </c>
      <c r="BP116" s="101">
        <v>23.46</v>
      </c>
      <c r="BQ116" s="101">
        <v>18.21</v>
      </c>
      <c r="BR116" s="101">
        <v>1.4749251393432401</v>
      </c>
      <c r="BS116" s="101">
        <v>2.1754041666666701</v>
      </c>
      <c r="BT116" s="101">
        <v>5.25</v>
      </c>
      <c r="BU116" s="101">
        <v>20.27</v>
      </c>
      <c r="BV116" s="101">
        <v>0.84458333333333302</v>
      </c>
      <c r="BW116" s="101">
        <v>0.95</v>
      </c>
      <c r="BX116" s="101">
        <v>0.67</v>
      </c>
      <c r="BY116" s="101">
        <v>8.9732896719225505E-2</v>
      </c>
      <c r="BZ116" s="101">
        <v>8.0519927536231908E-3</v>
      </c>
      <c r="CA116" s="101">
        <v>0.28000000000000003</v>
      </c>
      <c r="CB116" s="101">
        <v>24183.18</v>
      </c>
      <c r="CC116" s="101">
        <v>1007.6325000000001</v>
      </c>
      <c r="CD116" s="101">
        <v>1009.95</v>
      </c>
      <c r="CE116" s="101">
        <v>1004.83</v>
      </c>
      <c r="CF116" s="101">
        <v>1.18297432806869</v>
      </c>
      <c r="CG116" s="101">
        <v>1.3994282608695601</v>
      </c>
      <c r="CH116" s="101">
        <v>5.12</v>
      </c>
      <c r="CI116" s="101">
        <v>38.33</v>
      </c>
      <c r="CJ116" s="101">
        <v>1.5970833333333301</v>
      </c>
      <c r="CK116" s="101">
        <v>5.56</v>
      </c>
      <c r="CL116" s="101">
        <v>0.19</v>
      </c>
      <c r="CM116" s="101">
        <v>1.35028975688044</v>
      </c>
      <c r="CN116" s="101">
        <v>1.82328242753623</v>
      </c>
      <c r="CO116" s="101">
        <v>5.37</v>
      </c>
      <c r="CP116" s="101">
        <v>75.77</v>
      </c>
      <c r="CQ116" s="101">
        <v>3.1570833333333299</v>
      </c>
      <c r="CR116" s="101">
        <v>8.93</v>
      </c>
      <c r="CS116" s="101">
        <v>0.43</v>
      </c>
      <c r="CT116" s="101">
        <v>2.4105375174820298</v>
      </c>
      <c r="CU116" s="101">
        <v>5.81069112318841</v>
      </c>
      <c r="CV116" s="101">
        <v>8.5</v>
      </c>
      <c r="CW116" s="101">
        <v>4396</v>
      </c>
      <c r="CX116" s="101">
        <v>183.166666666667</v>
      </c>
      <c r="CY116" s="101">
        <v>333</v>
      </c>
      <c r="CZ116" s="101">
        <v>29</v>
      </c>
      <c r="DA116" s="101">
        <v>72.055333005217307</v>
      </c>
      <c r="DB116" s="101">
        <v>5191.9710144927503</v>
      </c>
      <c r="DC116" s="101">
        <v>304</v>
      </c>
      <c r="DD116" s="101">
        <v>11.85</v>
      </c>
      <c r="DE116" s="101">
        <v>0.49375000000000002</v>
      </c>
      <c r="DF116" s="101">
        <v>1</v>
      </c>
      <c r="DG116" s="101">
        <v>7.0000000000000007E-2</v>
      </c>
      <c r="DH116" s="101">
        <v>0.31830819765700702</v>
      </c>
      <c r="DI116" s="101">
        <v>0.101320108695652</v>
      </c>
      <c r="DJ116" s="101">
        <v>0.93</v>
      </c>
      <c r="DK116" s="101">
        <v>46</v>
      </c>
      <c r="DL116" s="101">
        <v>1.9166666666666701</v>
      </c>
      <c r="DM116" s="101">
        <v>7</v>
      </c>
      <c r="DN116" s="101">
        <v>0</v>
      </c>
      <c r="DO116" s="101">
        <v>2.7173623186859901</v>
      </c>
      <c r="DP116" s="101">
        <v>7.3840579710144896</v>
      </c>
      <c r="DQ116" s="101">
        <v>7</v>
      </c>
      <c r="DR116" s="101">
        <v>324.75099999999998</v>
      </c>
      <c r="DS116" s="101">
        <v>13.5312916666667</v>
      </c>
      <c r="DT116" s="101">
        <v>16.088999999999999</v>
      </c>
      <c r="DU116" s="101">
        <v>5.1660000000000004</v>
      </c>
      <c r="DV116" s="101">
        <v>3.4995089652961902</v>
      </c>
      <c r="DW116" s="101">
        <v>12.2465629981884</v>
      </c>
      <c r="DX116" s="101">
        <v>10.923</v>
      </c>
      <c r="DY116" s="101">
        <f>AVERAGE(Total_Visitors_v3!B109:B115)</f>
        <v>1907.8571428571429</v>
      </c>
      <c r="DZ116" s="101">
        <f t="shared" si="4"/>
        <v>1828</v>
      </c>
      <c r="EA116" s="101">
        <f t="shared" si="5"/>
        <v>3050</v>
      </c>
    </row>
    <row r="117" spans="1:131">
      <c r="A117" s="97">
        <v>42120</v>
      </c>
      <c r="B117" s="103">
        <v>2542</v>
      </c>
      <c r="C117" s="98"/>
      <c r="D117" s="98"/>
      <c r="E117" s="101">
        <v>7</v>
      </c>
      <c r="F117" s="98">
        <v>1</v>
      </c>
      <c r="G117" s="101">
        <v>4</v>
      </c>
      <c r="H117" s="101" t="s">
        <v>24</v>
      </c>
      <c r="I117" s="98">
        <v>0</v>
      </c>
      <c r="J117" s="98">
        <v>0</v>
      </c>
      <c r="K117" s="98">
        <v>0</v>
      </c>
      <c r="L117" s="98">
        <v>0</v>
      </c>
      <c r="M117" s="98">
        <v>10</v>
      </c>
      <c r="N117" s="98">
        <v>19</v>
      </c>
      <c r="O117" s="98">
        <f t="shared" si="3"/>
        <v>9</v>
      </c>
      <c r="P117" s="98"/>
      <c r="Q117" s="98"/>
      <c r="R117" s="98"/>
      <c r="S117" s="98"/>
      <c r="T117" s="98"/>
      <c r="U117" s="98"/>
      <c r="V117" s="98"/>
      <c r="W117" s="98"/>
      <c r="X117" s="98"/>
      <c r="Y117" s="98"/>
      <c r="Z117" s="98"/>
      <c r="AA117" s="98"/>
      <c r="AB117" s="98"/>
      <c r="AC117" s="98"/>
      <c r="AD117" s="98"/>
      <c r="AE117" s="98"/>
      <c r="AF117" s="98"/>
      <c r="AG117" s="98"/>
      <c r="AH117" s="98"/>
      <c r="AI117" s="98"/>
      <c r="AJ117" s="98"/>
      <c r="AK117" s="98"/>
      <c r="AL117" s="98"/>
      <c r="AM117" s="98"/>
      <c r="AN117" s="98"/>
      <c r="AO117" s="98"/>
      <c r="AP117" s="98"/>
      <c r="AQ117" s="98"/>
      <c r="AR117" s="101">
        <v>51</v>
      </c>
      <c r="AS117" s="101">
        <v>1.0584</v>
      </c>
      <c r="AT117" s="101">
        <v>4.41E-2</v>
      </c>
      <c r="AU117" s="101">
        <v>0.53759999999999997</v>
      </c>
      <c r="AV117" s="101">
        <v>0</v>
      </c>
      <c r="AW117" s="101">
        <v>0.14942948897026001</v>
      </c>
      <c r="AX117" s="101">
        <v>2.2329172173913E-2</v>
      </c>
      <c r="AY117" s="101">
        <v>0.53759999999999997</v>
      </c>
      <c r="AZ117" s="101">
        <v>1.29</v>
      </c>
      <c r="BA117" s="101">
        <v>5.3749999999999999E-2</v>
      </c>
      <c r="BB117" s="101">
        <v>0.71</v>
      </c>
      <c r="BC117" s="101">
        <v>0</v>
      </c>
      <c r="BD117" s="101">
        <v>0.183108722751883</v>
      </c>
      <c r="BE117" s="101">
        <v>3.3528804347826097E-2</v>
      </c>
      <c r="BF117" s="101">
        <v>0.71</v>
      </c>
      <c r="BG117" s="101">
        <v>583.20000000000005</v>
      </c>
      <c r="BH117" s="101">
        <v>24.3</v>
      </c>
      <c r="BI117" s="101">
        <v>27.69</v>
      </c>
      <c r="BJ117" s="101">
        <v>21.71</v>
      </c>
      <c r="BK117" s="101">
        <v>1.8390971319834</v>
      </c>
      <c r="BL117" s="101">
        <v>3.3822782608695698</v>
      </c>
      <c r="BM117" s="101">
        <v>5.98</v>
      </c>
      <c r="BN117" s="101">
        <v>532.70000000000005</v>
      </c>
      <c r="BO117" s="101">
        <v>22.195833333333301</v>
      </c>
      <c r="BP117" s="101">
        <v>23.37</v>
      </c>
      <c r="BQ117" s="101">
        <v>20.7</v>
      </c>
      <c r="BR117" s="101">
        <v>0.77176768675479102</v>
      </c>
      <c r="BS117" s="101">
        <v>0.595625362318841</v>
      </c>
      <c r="BT117" s="101">
        <v>2.67</v>
      </c>
      <c r="BU117" s="101">
        <v>21.19</v>
      </c>
      <c r="BV117" s="101">
        <v>0.88291666666666702</v>
      </c>
      <c r="BW117" s="101">
        <v>0.95</v>
      </c>
      <c r="BX117" s="101">
        <v>0.76</v>
      </c>
      <c r="BY117" s="101">
        <v>5.7140495551614302E-2</v>
      </c>
      <c r="BZ117" s="101">
        <v>3.2650362318840599E-3</v>
      </c>
      <c r="CA117" s="101">
        <v>0.19</v>
      </c>
      <c r="CB117" s="101">
        <v>24124.38</v>
      </c>
      <c r="CC117" s="101">
        <v>1005.1825</v>
      </c>
      <c r="CD117" s="101">
        <v>1008.3</v>
      </c>
      <c r="CE117" s="101">
        <v>1001.67</v>
      </c>
      <c r="CF117" s="101">
        <v>1.8759235406686401</v>
      </c>
      <c r="CG117" s="101">
        <v>3.51908913043478</v>
      </c>
      <c r="CH117" s="101">
        <v>6.63</v>
      </c>
      <c r="CI117" s="101">
        <v>34.74</v>
      </c>
      <c r="CJ117" s="101">
        <v>1.4475</v>
      </c>
      <c r="CK117" s="101">
        <v>2.84</v>
      </c>
      <c r="CL117" s="101">
        <v>0.12</v>
      </c>
      <c r="CM117" s="101">
        <v>0.84174379041110403</v>
      </c>
      <c r="CN117" s="101">
        <v>0.70853260869565204</v>
      </c>
      <c r="CO117" s="101">
        <v>2.72</v>
      </c>
      <c r="CP117" s="101">
        <v>69.72</v>
      </c>
      <c r="CQ117" s="101">
        <v>2.9049999999999998</v>
      </c>
      <c r="CR117" s="101">
        <v>5.94</v>
      </c>
      <c r="CS117" s="101">
        <v>0.35</v>
      </c>
      <c r="CT117" s="101">
        <v>1.45166471155794</v>
      </c>
      <c r="CU117" s="101">
        <v>2.1073304347826101</v>
      </c>
      <c r="CV117" s="101">
        <v>5.59</v>
      </c>
      <c r="CW117" s="101">
        <v>3105</v>
      </c>
      <c r="CX117" s="101">
        <v>129.375</v>
      </c>
      <c r="CY117" s="101">
        <v>242</v>
      </c>
      <c r="CZ117" s="101">
        <v>29</v>
      </c>
      <c r="DA117" s="101">
        <v>54.542215401187804</v>
      </c>
      <c r="DB117" s="101">
        <v>2974.85326086957</v>
      </c>
      <c r="DC117" s="101">
        <v>213</v>
      </c>
      <c r="DD117" s="101">
        <v>18.09</v>
      </c>
      <c r="DE117" s="101">
        <v>0.75375000000000003</v>
      </c>
      <c r="DF117" s="101">
        <v>1</v>
      </c>
      <c r="DG117" s="101">
        <v>0.24</v>
      </c>
      <c r="DH117" s="101">
        <v>0.23011929798334599</v>
      </c>
      <c r="DI117" s="101">
        <v>5.2954891304347801E-2</v>
      </c>
      <c r="DJ117" s="101">
        <v>0.76</v>
      </c>
      <c r="DK117" s="101">
        <v>44</v>
      </c>
      <c r="DL117" s="101">
        <v>1.8333333333333299</v>
      </c>
      <c r="DM117" s="101">
        <v>8</v>
      </c>
      <c r="DN117" s="101">
        <v>0</v>
      </c>
      <c r="DO117" s="101">
        <v>2.5987734007423202</v>
      </c>
      <c r="DP117" s="101">
        <v>6.7536231884057996</v>
      </c>
      <c r="DQ117" s="101">
        <v>8</v>
      </c>
      <c r="DR117" s="101">
        <v>222.012</v>
      </c>
      <c r="DS117" s="101">
        <v>9.2505000000000006</v>
      </c>
      <c r="DT117" s="101">
        <v>13.561999999999999</v>
      </c>
      <c r="DU117" s="101">
        <v>0.73699999999999999</v>
      </c>
      <c r="DV117" s="101">
        <v>3.4163972887798901</v>
      </c>
      <c r="DW117" s="101">
        <v>11.6717704347826</v>
      </c>
      <c r="DX117" s="101">
        <v>12.824999999999999</v>
      </c>
      <c r="DY117" s="101">
        <f>AVERAGE(Total_Visitors_v3!B110:B116)</f>
        <v>1806.4285714285713</v>
      </c>
      <c r="DZ117" s="101">
        <f t="shared" si="4"/>
        <v>2340</v>
      </c>
      <c r="EA117" s="101">
        <f t="shared" si="5"/>
        <v>2454</v>
      </c>
    </row>
    <row r="118" spans="1:131">
      <c r="A118" s="97">
        <v>42121</v>
      </c>
      <c r="B118" s="103">
        <v>1483</v>
      </c>
      <c r="C118" s="98"/>
      <c r="D118" s="98"/>
      <c r="E118" s="101">
        <v>1</v>
      </c>
      <c r="F118" s="98">
        <v>0</v>
      </c>
      <c r="G118" s="101">
        <v>4</v>
      </c>
      <c r="H118" s="101" t="s">
        <v>24</v>
      </c>
      <c r="I118" s="98">
        <v>0</v>
      </c>
      <c r="J118" s="98">
        <v>0</v>
      </c>
      <c r="K118" s="98">
        <v>0</v>
      </c>
      <c r="L118" s="98">
        <v>0</v>
      </c>
      <c r="M118" s="98">
        <v>9</v>
      </c>
      <c r="N118" s="98">
        <v>17</v>
      </c>
      <c r="O118" s="98">
        <f t="shared" si="3"/>
        <v>8</v>
      </c>
      <c r="P118" s="98"/>
      <c r="Q118" s="98"/>
      <c r="R118" s="98"/>
      <c r="S118" s="98"/>
      <c r="T118" s="98"/>
      <c r="U118" s="98"/>
      <c r="V118" s="98"/>
      <c r="W118" s="98"/>
      <c r="X118" s="98"/>
      <c r="Y118" s="98"/>
      <c r="Z118" s="98"/>
      <c r="AA118" s="98"/>
      <c r="AB118" s="98"/>
      <c r="AC118" s="98"/>
      <c r="AD118" s="98"/>
      <c r="AE118" s="98"/>
      <c r="AF118" s="98"/>
      <c r="AG118" s="98"/>
      <c r="AH118" s="98"/>
      <c r="AI118" s="98"/>
      <c r="AJ118" s="98"/>
      <c r="AK118" s="98"/>
      <c r="AL118" s="98"/>
      <c r="AM118" s="98"/>
      <c r="AN118" s="98"/>
      <c r="AO118" s="98"/>
      <c r="AP118" s="98"/>
      <c r="AQ118" s="98"/>
      <c r="AR118" s="101">
        <v>21</v>
      </c>
      <c r="AS118" s="101">
        <v>0.91259999999999997</v>
      </c>
      <c r="AT118" s="101">
        <v>3.8025000000000003E-2</v>
      </c>
      <c r="AU118" s="101">
        <v>0.61929999999999996</v>
      </c>
      <c r="AV118" s="101">
        <v>0</v>
      </c>
      <c r="AW118" s="101">
        <v>0.134765684736912</v>
      </c>
      <c r="AX118" s="101">
        <v>1.8161789782608701E-2</v>
      </c>
      <c r="AY118" s="101">
        <v>0.61929999999999996</v>
      </c>
      <c r="AZ118" s="101">
        <v>1.83</v>
      </c>
      <c r="BA118" s="101">
        <v>7.6249999999999998E-2</v>
      </c>
      <c r="BB118" s="101">
        <v>0.86</v>
      </c>
      <c r="BC118" s="101">
        <v>0</v>
      </c>
      <c r="BD118" s="101">
        <v>0.22715274500920599</v>
      </c>
      <c r="BE118" s="101">
        <v>5.1598369565217399E-2</v>
      </c>
      <c r="BF118" s="101">
        <v>0.86</v>
      </c>
      <c r="BG118" s="101">
        <v>545.03</v>
      </c>
      <c r="BH118" s="101">
        <v>22.709583333333299</v>
      </c>
      <c r="BI118" s="101">
        <v>24.27</v>
      </c>
      <c r="BJ118" s="101">
        <v>20.27</v>
      </c>
      <c r="BK118" s="101">
        <v>1.25916286602981</v>
      </c>
      <c r="BL118" s="101">
        <v>1.5854911231884099</v>
      </c>
      <c r="BM118" s="101">
        <v>4</v>
      </c>
      <c r="BN118" s="101">
        <v>477.78</v>
      </c>
      <c r="BO118" s="101">
        <v>19.907499999999999</v>
      </c>
      <c r="BP118" s="101">
        <v>23.18</v>
      </c>
      <c r="BQ118" s="101">
        <v>18.260000000000002</v>
      </c>
      <c r="BR118" s="101">
        <v>1.49689896844748</v>
      </c>
      <c r="BS118" s="101">
        <v>2.24070652173913</v>
      </c>
      <c r="BT118" s="101">
        <v>4.92</v>
      </c>
      <c r="BU118" s="101">
        <v>20.25</v>
      </c>
      <c r="BV118" s="101">
        <v>0.84375</v>
      </c>
      <c r="BW118" s="101">
        <v>0.95</v>
      </c>
      <c r="BX118" s="101">
        <v>0.75</v>
      </c>
      <c r="BY118" s="101">
        <v>6.3984542970395894E-2</v>
      </c>
      <c r="BZ118" s="101">
        <v>4.0940217391304302E-3</v>
      </c>
      <c r="CA118" s="101">
        <v>0.2</v>
      </c>
      <c r="CB118" s="101">
        <v>24114.62</v>
      </c>
      <c r="CC118" s="101">
        <v>1004.77583333333</v>
      </c>
      <c r="CD118" s="101">
        <v>1008.64</v>
      </c>
      <c r="CE118" s="101">
        <v>1001.04</v>
      </c>
      <c r="CF118" s="101">
        <v>1.93874660690797</v>
      </c>
      <c r="CG118" s="101">
        <v>3.7587384057971698</v>
      </c>
      <c r="CH118" s="101">
        <v>7.6000000000000201</v>
      </c>
      <c r="CI118" s="101">
        <v>49.42</v>
      </c>
      <c r="CJ118" s="101">
        <v>2.0591666666666701</v>
      </c>
      <c r="CK118" s="101">
        <v>3.06</v>
      </c>
      <c r="CL118" s="101">
        <v>0.69</v>
      </c>
      <c r="CM118" s="101">
        <v>0.65208639509398303</v>
      </c>
      <c r="CN118" s="101">
        <v>0.42521666666666702</v>
      </c>
      <c r="CO118" s="101">
        <v>2.37</v>
      </c>
      <c r="CP118" s="101">
        <v>92.1</v>
      </c>
      <c r="CQ118" s="101">
        <v>3.8374999999999999</v>
      </c>
      <c r="CR118" s="101">
        <v>5.86</v>
      </c>
      <c r="CS118" s="101">
        <v>1.92</v>
      </c>
      <c r="CT118" s="101">
        <v>1.0999733198345401</v>
      </c>
      <c r="CU118" s="101">
        <v>1.20994130434783</v>
      </c>
      <c r="CV118" s="101">
        <v>3.94</v>
      </c>
      <c r="CW118" s="101">
        <v>1523</v>
      </c>
      <c r="CX118" s="101">
        <v>63.4583333333333</v>
      </c>
      <c r="CY118" s="101">
        <v>119</v>
      </c>
      <c r="CZ118" s="101">
        <v>19</v>
      </c>
      <c r="DA118" s="101">
        <v>27.110048139848899</v>
      </c>
      <c r="DB118" s="101">
        <v>734.95471014492796</v>
      </c>
      <c r="DC118" s="101">
        <v>100</v>
      </c>
      <c r="DD118" s="101">
        <v>22.06</v>
      </c>
      <c r="DE118" s="101">
        <v>0.91916666666666702</v>
      </c>
      <c r="DF118" s="101">
        <v>1</v>
      </c>
      <c r="DG118" s="101">
        <v>0.78</v>
      </c>
      <c r="DH118" s="101">
        <v>8.7074014826301699E-2</v>
      </c>
      <c r="DI118" s="101">
        <v>7.58188405797102E-3</v>
      </c>
      <c r="DJ118" s="101">
        <v>0.22</v>
      </c>
      <c r="DK118" s="101">
        <v>36</v>
      </c>
      <c r="DL118" s="101">
        <v>1.5</v>
      </c>
      <c r="DM118" s="101">
        <v>5</v>
      </c>
      <c r="DN118" s="101">
        <v>0</v>
      </c>
      <c r="DO118" s="101">
        <v>2</v>
      </c>
      <c r="DP118" s="101">
        <v>4</v>
      </c>
      <c r="DQ118" s="101">
        <v>5</v>
      </c>
      <c r="DR118" s="101">
        <v>345.24700000000001</v>
      </c>
      <c r="DS118" s="101">
        <v>14.385291666666699</v>
      </c>
      <c r="DT118" s="101">
        <v>16.088999999999999</v>
      </c>
      <c r="DU118" s="101">
        <v>4.798</v>
      </c>
      <c r="DV118" s="101">
        <v>3.4666353249872199</v>
      </c>
      <c r="DW118" s="101">
        <v>12.017560476449299</v>
      </c>
      <c r="DX118" s="101">
        <v>11.291</v>
      </c>
      <c r="DY118" s="101">
        <f>AVERAGE(Total_Visitors_v3!B111:B117)</f>
        <v>1819</v>
      </c>
      <c r="DZ118" s="101">
        <f t="shared" si="4"/>
        <v>2542</v>
      </c>
      <c r="EA118" s="101">
        <f t="shared" si="5"/>
        <v>1249</v>
      </c>
    </row>
    <row r="119" spans="1:131">
      <c r="A119" s="97">
        <v>42122</v>
      </c>
      <c r="B119" s="103">
        <v>1126</v>
      </c>
      <c r="C119" s="98"/>
      <c r="D119" s="98"/>
      <c r="E119" s="101">
        <v>2</v>
      </c>
      <c r="F119" s="98">
        <v>0</v>
      </c>
      <c r="G119" s="101">
        <v>4</v>
      </c>
      <c r="H119" s="101" t="s">
        <v>24</v>
      </c>
      <c r="I119" s="98">
        <v>0</v>
      </c>
      <c r="J119" s="98">
        <v>0</v>
      </c>
      <c r="K119" s="98">
        <v>0</v>
      </c>
      <c r="L119" s="98">
        <v>0</v>
      </c>
      <c r="M119" s="98">
        <v>9</v>
      </c>
      <c r="N119" s="98">
        <v>17</v>
      </c>
      <c r="O119" s="98">
        <f t="shared" si="3"/>
        <v>8</v>
      </c>
      <c r="P119" s="98"/>
      <c r="Q119" s="98"/>
      <c r="R119" s="98"/>
      <c r="S119" s="98"/>
      <c r="T119" s="98"/>
      <c r="U119" s="98"/>
      <c r="V119" s="98"/>
      <c r="W119" s="98"/>
      <c r="X119" s="98"/>
      <c r="Y119" s="98"/>
      <c r="Z119" s="98"/>
      <c r="AA119" s="98"/>
      <c r="AB119" s="98"/>
      <c r="AC119" s="98"/>
      <c r="AD119" s="98"/>
      <c r="AE119" s="98"/>
      <c r="AF119" s="98"/>
      <c r="AG119" s="98"/>
      <c r="AH119" s="98"/>
      <c r="AI119" s="98"/>
      <c r="AJ119" s="98"/>
      <c r="AK119" s="98"/>
      <c r="AL119" s="98"/>
      <c r="AM119" s="98"/>
      <c r="AN119" s="98"/>
      <c r="AO119" s="98"/>
      <c r="AP119" s="98"/>
      <c r="AQ119" s="98"/>
      <c r="AR119" s="101">
        <v>31</v>
      </c>
      <c r="AS119" s="101">
        <v>0</v>
      </c>
      <c r="AT119" s="101">
        <v>0</v>
      </c>
      <c r="AU119" s="101">
        <v>0</v>
      </c>
      <c r="AV119" s="101">
        <v>0</v>
      </c>
      <c r="AW119" s="101">
        <v>0</v>
      </c>
      <c r="AX119" s="101">
        <v>0</v>
      </c>
      <c r="AY119" s="101">
        <v>0</v>
      </c>
      <c r="AZ119" s="101">
        <v>0</v>
      </c>
      <c r="BA119" s="101">
        <v>0</v>
      </c>
      <c r="BB119" s="101">
        <v>0</v>
      </c>
      <c r="BC119" s="101">
        <v>0</v>
      </c>
      <c r="BD119" s="101">
        <v>0</v>
      </c>
      <c r="BE119" s="101">
        <v>0</v>
      </c>
      <c r="BF119" s="101">
        <v>0</v>
      </c>
      <c r="BG119" s="101">
        <v>446.45</v>
      </c>
      <c r="BH119" s="101">
        <v>18.602083333333301</v>
      </c>
      <c r="BI119" s="101">
        <v>21.33</v>
      </c>
      <c r="BJ119" s="101">
        <v>14.81</v>
      </c>
      <c r="BK119" s="101">
        <v>2.17861140291873</v>
      </c>
      <c r="BL119" s="101">
        <v>4.7463476449275399</v>
      </c>
      <c r="BM119" s="101">
        <v>6.52</v>
      </c>
      <c r="BN119" s="101">
        <v>364.63</v>
      </c>
      <c r="BO119" s="101">
        <v>15.192916666666701</v>
      </c>
      <c r="BP119" s="101">
        <v>18.739999999999998</v>
      </c>
      <c r="BQ119" s="101">
        <v>11.35</v>
      </c>
      <c r="BR119" s="101">
        <v>2.4183509997456998</v>
      </c>
      <c r="BS119" s="101">
        <v>5.8484215579710099</v>
      </c>
      <c r="BT119" s="101">
        <v>7.39</v>
      </c>
      <c r="BU119" s="101">
        <v>19.37</v>
      </c>
      <c r="BV119" s="101">
        <v>0.80708333333333304</v>
      </c>
      <c r="BW119" s="101">
        <v>0.89</v>
      </c>
      <c r="BX119" s="101">
        <v>0.74</v>
      </c>
      <c r="BY119" s="101">
        <v>5.0689092100480698E-2</v>
      </c>
      <c r="BZ119" s="101">
        <v>2.56938405797101E-3</v>
      </c>
      <c r="CA119" s="101">
        <v>0.15</v>
      </c>
      <c r="CB119" s="101">
        <v>24294.13</v>
      </c>
      <c r="CC119" s="101">
        <v>1012.25541666667</v>
      </c>
      <c r="CD119" s="101">
        <v>1016.77</v>
      </c>
      <c r="CE119" s="101">
        <v>1008</v>
      </c>
      <c r="CF119" s="101">
        <v>2.7030176038395899</v>
      </c>
      <c r="CG119" s="101">
        <v>7.3063041666667097</v>
      </c>
      <c r="CH119" s="101">
        <v>8.76999999999998</v>
      </c>
      <c r="CI119" s="101">
        <v>65.06</v>
      </c>
      <c r="CJ119" s="101">
        <v>2.7108333333333299</v>
      </c>
      <c r="CK119" s="101">
        <v>3.96</v>
      </c>
      <c r="CL119" s="101">
        <v>0.25</v>
      </c>
      <c r="CM119" s="101">
        <v>0.997753636345456</v>
      </c>
      <c r="CN119" s="101">
        <v>0.99551231884058</v>
      </c>
      <c r="CO119" s="101">
        <v>3.71</v>
      </c>
      <c r="CP119" s="101">
        <v>118.57</v>
      </c>
      <c r="CQ119" s="101">
        <v>4.9404166666666702</v>
      </c>
      <c r="CR119" s="101">
        <v>6.98</v>
      </c>
      <c r="CS119" s="101">
        <v>0.78</v>
      </c>
      <c r="CT119" s="101">
        <v>1.7171196285758801</v>
      </c>
      <c r="CU119" s="101">
        <v>2.9484998188405802</v>
      </c>
      <c r="CV119" s="101">
        <v>6.2</v>
      </c>
      <c r="CW119" s="101">
        <v>6707</v>
      </c>
      <c r="CX119" s="101">
        <v>279.45833333333297</v>
      </c>
      <c r="CY119" s="101">
        <v>356</v>
      </c>
      <c r="CZ119" s="101">
        <v>22</v>
      </c>
      <c r="DA119" s="101">
        <v>127.270673272998</v>
      </c>
      <c r="DB119" s="101">
        <v>16197.8242753623</v>
      </c>
      <c r="DC119" s="101">
        <v>334</v>
      </c>
      <c r="DD119" s="101">
        <v>21.58</v>
      </c>
      <c r="DE119" s="101">
        <v>0.899166666666667</v>
      </c>
      <c r="DF119" s="101">
        <v>1</v>
      </c>
      <c r="DG119" s="101">
        <v>0.44</v>
      </c>
      <c r="DH119" s="101">
        <v>0.15835888428466499</v>
      </c>
      <c r="DI119" s="101">
        <v>2.50775362318841E-2</v>
      </c>
      <c r="DJ119" s="101">
        <v>0.56000000000000005</v>
      </c>
      <c r="DK119" s="101">
        <v>37</v>
      </c>
      <c r="DL119" s="101">
        <v>1.5416666666666701</v>
      </c>
      <c r="DM119" s="101">
        <v>5</v>
      </c>
      <c r="DN119" s="101">
        <v>0</v>
      </c>
      <c r="DO119" s="101">
        <v>1.9995470501583901</v>
      </c>
      <c r="DP119" s="101">
        <v>3.9981884057971002</v>
      </c>
      <c r="DQ119" s="101">
        <v>5</v>
      </c>
      <c r="DR119" s="101">
        <v>386.13600000000002</v>
      </c>
      <c r="DS119" s="101">
        <v>16.088999999999999</v>
      </c>
      <c r="DT119" s="101">
        <v>16.088999999999999</v>
      </c>
      <c r="DU119" s="101">
        <v>16.088999999999999</v>
      </c>
      <c r="DV119" s="101">
        <v>0</v>
      </c>
      <c r="DW119" s="101">
        <v>0</v>
      </c>
      <c r="DX119" s="101">
        <v>0</v>
      </c>
      <c r="DY119" s="101">
        <f>AVERAGE(Total_Visitors_v3!B112:B118)</f>
        <v>1852.4285714285713</v>
      </c>
      <c r="DZ119" s="101">
        <f t="shared" si="4"/>
        <v>1483</v>
      </c>
      <c r="EA119" s="101">
        <f t="shared" si="5"/>
        <v>1648</v>
      </c>
    </row>
    <row r="120" spans="1:131">
      <c r="A120" s="97">
        <v>42123</v>
      </c>
      <c r="B120" s="103">
        <v>1377</v>
      </c>
      <c r="C120" s="98"/>
      <c r="D120" s="98"/>
      <c r="E120" s="101">
        <v>3</v>
      </c>
      <c r="F120" s="98">
        <v>0</v>
      </c>
      <c r="G120" s="101">
        <v>4</v>
      </c>
      <c r="H120" s="101" t="s">
        <v>24</v>
      </c>
      <c r="I120" s="98">
        <v>0</v>
      </c>
      <c r="J120" s="98">
        <v>0</v>
      </c>
      <c r="K120" s="98">
        <v>0</v>
      </c>
      <c r="L120" s="98">
        <v>0</v>
      </c>
      <c r="M120" s="98">
        <v>9</v>
      </c>
      <c r="N120" s="98">
        <v>17</v>
      </c>
      <c r="O120" s="98">
        <f t="shared" si="3"/>
        <v>8</v>
      </c>
      <c r="P120" s="98"/>
      <c r="Q120" s="98"/>
      <c r="R120" s="98"/>
      <c r="S120" s="98"/>
      <c r="T120" s="98"/>
      <c r="U120" s="98"/>
      <c r="V120" s="98"/>
      <c r="W120" s="98"/>
      <c r="X120" s="98"/>
      <c r="Y120" s="98"/>
      <c r="Z120" s="98"/>
      <c r="AA120" s="98"/>
      <c r="AB120" s="98"/>
      <c r="AC120" s="98"/>
      <c r="AD120" s="98"/>
      <c r="AE120" s="98"/>
      <c r="AF120" s="98"/>
      <c r="AG120" s="98"/>
      <c r="AH120" s="98"/>
      <c r="AI120" s="98"/>
      <c r="AJ120" s="98"/>
      <c r="AK120" s="98"/>
      <c r="AL120" s="98"/>
      <c r="AM120" s="98"/>
      <c r="AN120" s="98"/>
      <c r="AO120" s="98"/>
      <c r="AP120" s="98"/>
      <c r="AQ120" s="98"/>
      <c r="AR120" s="101">
        <v>21</v>
      </c>
      <c r="AS120" s="101">
        <v>0</v>
      </c>
      <c r="AT120" s="101">
        <v>0</v>
      </c>
      <c r="AU120" s="101">
        <v>0</v>
      </c>
      <c r="AV120" s="101">
        <v>0</v>
      </c>
      <c r="AW120" s="101">
        <v>0</v>
      </c>
      <c r="AX120" s="101">
        <v>0</v>
      </c>
      <c r="AY120" s="101">
        <v>0</v>
      </c>
      <c r="AZ120" s="101">
        <v>0</v>
      </c>
      <c r="BA120" s="101">
        <v>0</v>
      </c>
      <c r="BB120" s="101">
        <v>0</v>
      </c>
      <c r="BC120" s="101">
        <v>0</v>
      </c>
      <c r="BD120" s="101">
        <v>0</v>
      </c>
      <c r="BE120" s="101">
        <v>0</v>
      </c>
      <c r="BF120" s="101">
        <v>0</v>
      </c>
      <c r="BG120" s="101">
        <v>437.84</v>
      </c>
      <c r="BH120" s="101">
        <v>18.2433333333333</v>
      </c>
      <c r="BI120" s="101">
        <v>23.81</v>
      </c>
      <c r="BJ120" s="101">
        <v>12.38</v>
      </c>
      <c r="BK120" s="101">
        <v>4.0312493118750101</v>
      </c>
      <c r="BL120" s="101">
        <v>16.250971014492801</v>
      </c>
      <c r="BM120" s="101">
        <v>11.43</v>
      </c>
      <c r="BN120" s="101">
        <v>251.68</v>
      </c>
      <c r="BO120" s="101">
        <v>10.4866666666667</v>
      </c>
      <c r="BP120" s="101">
        <v>11.55</v>
      </c>
      <c r="BQ120" s="101">
        <v>9.84</v>
      </c>
      <c r="BR120" s="101">
        <v>0.51041898106544203</v>
      </c>
      <c r="BS120" s="101">
        <v>0.26052753623188402</v>
      </c>
      <c r="BT120" s="101">
        <v>1.71</v>
      </c>
      <c r="BU120" s="101">
        <v>15.1</v>
      </c>
      <c r="BV120" s="101">
        <v>0.62916666666666698</v>
      </c>
      <c r="BW120" s="101">
        <v>0.86</v>
      </c>
      <c r="BX120" s="101">
        <v>0.42</v>
      </c>
      <c r="BY120" s="101">
        <v>0.16552726470983201</v>
      </c>
      <c r="BZ120" s="101">
        <v>2.7399275362318801E-2</v>
      </c>
      <c r="CA120" s="101">
        <v>0.44</v>
      </c>
      <c r="CB120" s="101">
        <v>24368.12</v>
      </c>
      <c r="CC120" s="101">
        <v>1015.33833333333</v>
      </c>
      <c r="CD120" s="101">
        <v>1017.2</v>
      </c>
      <c r="CE120" s="101">
        <v>1012.95</v>
      </c>
      <c r="CF120" s="101">
        <v>1.3756758549785599</v>
      </c>
      <c r="CG120" s="101">
        <v>1.8924840579710001</v>
      </c>
      <c r="CH120" s="101">
        <v>4.25</v>
      </c>
      <c r="CI120" s="101">
        <v>49.27</v>
      </c>
      <c r="CJ120" s="101">
        <v>2.0529166666666701</v>
      </c>
      <c r="CK120" s="101">
        <v>3.24</v>
      </c>
      <c r="CL120" s="101">
        <v>0.17</v>
      </c>
      <c r="CM120" s="101">
        <v>0.96268410623931899</v>
      </c>
      <c r="CN120" s="101">
        <v>0.92676068840579695</v>
      </c>
      <c r="CO120" s="101">
        <v>3.07</v>
      </c>
      <c r="CP120" s="101">
        <v>95.12</v>
      </c>
      <c r="CQ120" s="101">
        <v>3.9633333333333298</v>
      </c>
      <c r="CR120" s="101">
        <v>6.79</v>
      </c>
      <c r="CS120" s="101">
        <v>0.31</v>
      </c>
      <c r="CT120" s="101">
        <v>2.0552915093499</v>
      </c>
      <c r="CU120" s="101">
        <v>4.2242231884057997</v>
      </c>
      <c r="CV120" s="101">
        <v>6.48</v>
      </c>
      <c r="CW120" s="101">
        <v>8243</v>
      </c>
      <c r="CX120" s="101">
        <v>343.45833333333297</v>
      </c>
      <c r="CY120" s="101">
        <v>357</v>
      </c>
      <c r="CZ120" s="101">
        <v>316</v>
      </c>
      <c r="DA120" s="101">
        <v>8.8562391010232293</v>
      </c>
      <c r="DB120" s="101">
        <v>78.432971014492793</v>
      </c>
      <c r="DC120" s="101">
        <v>41</v>
      </c>
      <c r="DD120" s="101">
        <v>5.76</v>
      </c>
      <c r="DE120" s="101">
        <v>0.24</v>
      </c>
      <c r="DF120" s="101">
        <v>0.95</v>
      </c>
      <c r="DG120" s="101">
        <v>0</v>
      </c>
      <c r="DH120" s="101">
        <v>0.256904651573303</v>
      </c>
      <c r="DI120" s="101">
        <v>6.6000000000000003E-2</v>
      </c>
      <c r="DJ120" s="101">
        <v>0.95</v>
      </c>
      <c r="DK120" s="101">
        <v>59</v>
      </c>
      <c r="DL120" s="101">
        <v>2.4583333333333299</v>
      </c>
      <c r="DM120" s="101">
        <v>10</v>
      </c>
      <c r="DN120" s="101">
        <v>0</v>
      </c>
      <c r="DO120" s="101">
        <v>3.4888538876363602</v>
      </c>
      <c r="DP120" s="101">
        <v>12.1721014492754</v>
      </c>
      <c r="DQ120" s="101">
        <v>10</v>
      </c>
      <c r="DR120" s="101">
        <v>386.13600000000002</v>
      </c>
      <c r="DS120" s="101">
        <v>16.088999999999999</v>
      </c>
      <c r="DT120" s="101">
        <v>16.088999999999999</v>
      </c>
      <c r="DU120" s="101">
        <v>16.088999999999999</v>
      </c>
      <c r="DV120" s="101">
        <v>0</v>
      </c>
      <c r="DW120" s="101">
        <v>0</v>
      </c>
      <c r="DX120" s="101">
        <v>0</v>
      </c>
      <c r="DY120" s="101">
        <f>AVERAGE(Total_Visitors_v3!B113:B119)</f>
        <v>1777.8571428571429</v>
      </c>
      <c r="DZ120" s="101">
        <f t="shared" si="4"/>
        <v>1126</v>
      </c>
      <c r="EA120" s="101">
        <f t="shared" si="5"/>
        <v>1530</v>
      </c>
    </row>
    <row r="121" spans="1:131">
      <c r="A121" s="97">
        <v>42124</v>
      </c>
      <c r="B121" s="103">
        <v>1537</v>
      </c>
      <c r="C121" s="98"/>
      <c r="D121" s="98"/>
      <c r="E121" s="101">
        <v>4</v>
      </c>
      <c r="F121" s="98">
        <v>0</v>
      </c>
      <c r="G121" s="101">
        <v>4</v>
      </c>
      <c r="H121" s="101" t="s">
        <v>24</v>
      </c>
      <c r="I121" s="98">
        <v>0</v>
      </c>
      <c r="J121" s="98">
        <v>0</v>
      </c>
      <c r="K121" s="98">
        <v>0</v>
      </c>
      <c r="L121" s="98">
        <v>0</v>
      </c>
      <c r="M121" s="98">
        <v>9</v>
      </c>
      <c r="N121" s="98">
        <v>17</v>
      </c>
      <c r="O121" s="98">
        <f t="shared" si="3"/>
        <v>8</v>
      </c>
      <c r="P121" s="98"/>
      <c r="Q121" s="98"/>
      <c r="R121" s="98"/>
      <c r="S121" s="98"/>
      <c r="T121" s="98"/>
      <c r="U121" s="98"/>
      <c r="V121" s="98"/>
      <c r="W121" s="98"/>
      <c r="X121" s="98"/>
      <c r="Y121" s="98"/>
      <c r="Z121" s="98"/>
      <c r="AA121" s="98"/>
      <c r="AB121" s="98"/>
      <c r="AC121" s="98"/>
      <c r="AD121" s="98"/>
      <c r="AE121" s="98"/>
      <c r="AF121" s="98"/>
      <c r="AG121" s="98"/>
      <c r="AH121" s="98"/>
      <c r="AI121" s="98"/>
      <c r="AJ121" s="98"/>
      <c r="AK121" s="98"/>
      <c r="AL121" s="98"/>
      <c r="AM121" s="98"/>
      <c r="AN121" s="98"/>
      <c r="AO121" s="98"/>
      <c r="AP121" s="98"/>
      <c r="AQ121" s="98"/>
      <c r="AR121" s="101">
        <v>16</v>
      </c>
      <c r="AS121" s="101">
        <v>0</v>
      </c>
      <c r="AT121" s="101">
        <v>0</v>
      </c>
      <c r="AU121" s="101">
        <v>0</v>
      </c>
      <c r="AV121" s="101">
        <v>0</v>
      </c>
      <c r="AW121" s="101">
        <v>0</v>
      </c>
      <c r="AX121" s="101">
        <v>0</v>
      </c>
      <c r="AY121" s="101">
        <v>0</v>
      </c>
      <c r="AZ121" s="101">
        <v>0</v>
      </c>
      <c r="BA121" s="101">
        <v>0</v>
      </c>
      <c r="BB121" s="101">
        <v>0</v>
      </c>
      <c r="BC121" s="101">
        <v>0</v>
      </c>
      <c r="BD121" s="101">
        <v>0</v>
      </c>
      <c r="BE121" s="101">
        <v>0</v>
      </c>
      <c r="BF121" s="101">
        <v>0</v>
      </c>
      <c r="BG121" s="101">
        <v>498.99</v>
      </c>
      <c r="BH121" s="101">
        <v>20.791250000000002</v>
      </c>
      <c r="BI121" s="101">
        <v>26.94</v>
      </c>
      <c r="BJ121" s="101">
        <v>13.27</v>
      </c>
      <c r="BK121" s="101">
        <v>4.7502011971119202</v>
      </c>
      <c r="BL121" s="101">
        <v>22.564411413043501</v>
      </c>
      <c r="BM121" s="101">
        <v>13.67</v>
      </c>
      <c r="BN121" s="101">
        <v>272.74</v>
      </c>
      <c r="BO121" s="101">
        <v>11.3641666666667</v>
      </c>
      <c r="BP121" s="101">
        <v>13.33</v>
      </c>
      <c r="BQ121" s="101">
        <v>9.77</v>
      </c>
      <c r="BR121" s="101">
        <v>1.1426168160874399</v>
      </c>
      <c r="BS121" s="101">
        <v>1.3055731884057999</v>
      </c>
      <c r="BT121" s="101">
        <v>3.56</v>
      </c>
      <c r="BU121" s="101">
        <v>13.87</v>
      </c>
      <c r="BV121" s="101">
        <v>0.57791666666666697</v>
      </c>
      <c r="BW121" s="101">
        <v>0.84</v>
      </c>
      <c r="BX121" s="101">
        <v>0.34</v>
      </c>
      <c r="BY121" s="101">
        <v>0.18125118690266101</v>
      </c>
      <c r="BZ121" s="101">
        <v>3.2851992753623202E-2</v>
      </c>
      <c r="CA121" s="101">
        <v>0.5</v>
      </c>
      <c r="CB121" s="101">
        <v>24369.26</v>
      </c>
      <c r="CC121" s="101">
        <v>1015.38583333333</v>
      </c>
      <c r="CD121" s="101">
        <v>1016.89</v>
      </c>
      <c r="CE121" s="101">
        <v>1013.79</v>
      </c>
      <c r="CF121" s="101">
        <v>1.00942478956934</v>
      </c>
      <c r="CG121" s="101">
        <v>1.0189384057971</v>
      </c>
      <c r="CH121" s="101">
        <v>3.1000000000000201</v>
      </c>
      <c r="CI121" s="101">
        <v>19.36</v>
      </c>
      <c r="CJ121" s="101">
        <v>0.80666666666666698</v>
      </c>
      <c r="CK121" s="101">
        <v>2.06</v>
      </c>
      <c r="CL121" s="101">
        <v>0.04</v>
      </c>
      <c r="CM121" s="101">
        <v>0.61256173897654698</v>
      </c>
      <c r="CN121" s="101">
        <v>0.37523188405797098</v>
      </c>
      <c r="CO121" s="101">
        <v>2.02</v>
      </c>
      <c r="CP121" s="101">
        <v>41.49</v>
      </c>
      <c r="CQ121" s="101">
        <v>1.72875</v>
      </c>
      <c r="CR121" s="101">
        <v>4.09</v>
      </c>
      <c r="CS121" s="101">
        <v>0.14000000000000001</v>
      </c>
      <c r="CT121" s="101">
        <v>1.29433317564112</v>
      </c>
      <c r="CU121" s="101">
        <v>1.6752983695652199</v>
      </c>
      <c r="CV121" s="101">
        <v>3.95</v>
      </c>
      <c r="CW121" s="101">
        <v>5693</v>
      </c>
      <c r="CX121" s="101">
        <v>237.208333333333</v>
      </c>
      <c r="CY121" s="101">
        <v>357</v>
      </c>
      <c r="CZ121" s="101">
        <v>0</v>
      </c>
      <c r="DA121" s="101">
        <v>86.233242438454496</v>
      </c>
      <c r="DB121" s="101">
        <v>7436.1721014492796</v>
      </c>
      <c r="DC121" s="101">
        <v>357</v>
      </c>
      <c r="DD121" s="101">
        <v>0.96</v>
      </c>
      <c r="DE121" s="101">
        <v>0.04</v>
      </c>
      <c r="DF121" s="101">
        <v>0.15</v>
      </c>
      <c r="DG121" s="101">
        <v>0</v>
      </c>
      <c r="DH121" s="101">
        <v>6.4605828246979899E-2</v>
      </c>
      <c r="DI121" s="101">
        <v>4.1739130434782596E-3</v>
      </c>
      <c r="DJ121" s="101">
        <v>0.15</v>
      </c>
      <c r="DK121" s="101">
        <v>62</v>
      </c>
      <c r="DL121" s="101">
        <v>2.5833333333333299</v>
      </c>
      <c r="DM121" s="101">
        <v>10</v>
      </c>
      <c r="DN121" s="101">
        <v>0</v>
      </c>
      <c r="DO121" s="101">
        <v>3.6702880667263198</v>
      </c>
      <c r="DP121" s="101">
        <v>13.4710144927536</v>
      </c>
      <c r="DQ121" s="101">
        <v>10</v>
      </c>
      <c r="DR121" s="101">
        <v>386.13600000000002</v>
      </c>
      <c r="DS121" s="101">
        <v>16.088999999999999</v>
      </c>
      <c r="DT121" s="101">
        <v>16.088999999999999</v>
      </c>
      <c r="DU121" s="101">
        <v>16.088999999999999</v>
      </c>
      <c r="DV121" s="101">
        <v>0</v>
      </c>
      <c r="DW121" s="101">
        <v>0</v>
      </c>
      <c r="DX121" s="101">
        <v>0</v>
      </c>
      <c r="DY121" s="101">
        <f>AVERAGE(Total_Visitors_v3!B114:B120)</f>
        <v>1756</v>
      </c>
      <c r="DZ121" s="101">
        <f t="shared" si="4"/>
        <v>1377</v>
      </c>
      <c r="EA121" s="101">
        <f t="shared" si="5"/>
        <v>1596</v>
      </c>
    </row>
    <row r="122" spans="1:131">
      <c r="A122" s="97">
        <v>42125</v>
      </c>
      <c r="B122" s="103">
        <v>2521</v>
      </c>
      <c r="C122" s="98"/>
      <c r="D122" s="98"/>
      <c r="E122" s="101">
        <v>5</v>
      </c>
      <c r="F122" s="98">
        <v>0</v>
      </c>
      <c r="G122" s="101">
        <v>5</v>
      </c>
      <c r="H122" s="101" t="s">
        <v>24</v>
      </c>
      <c r="I122" s="98">
        <v>0</v>
      </c>
      <c r="J122" s="98">
        <v>0</v>
      </c>
      <c r="K122" s="98">
        <v>0</v>
      </c>
      <c r="L122" s="98">
        <v>0</v>
      </c>
      <c r="M122" s="98">
        <v>9</v>
      </c>
      <c r="N122" s="98">
        <v>17</v>
      </c>
      <c r="O122" s="98">
        <f t="shared" si="3"/>
        <v>8</v>
      </c>
      <c r="P122" s="98"/>
      <c r="Q122" s="98"/>
      <c r="R122" s="98"/>
      <c r="S122" s="98"/>
      <c r="T122" s="98"/>
      <c r="U122" s="98"/>
      <c r="V122" s="98"/>
      <c r="W122" s="98"/>
      <c r="X122" s="98"/>
      <c r="Y122" s="98"/>
      <c r="Z122" s="98"/>
      <c r="AA122" s="98"/>
      <c r="AB122" s="98"/>
      <c r="AC122" s="98"/>
      <c r="AD122" s="98"/>
      <c r="AE122" s="98"/>
      <c r="AF122" s="98"/>
      <c r="AG122" s="98"/>
      <c r="AH122" s="98"/>
      <c r="AI122" s="98"/>
      <c r="AJ122" s="98"/>
      <c r="AK122" s="98"/>
      <c r="AL122" s="98"/>
      <c r="AM122" s="98"/>
      <c r="AN122" s="98"/>
      <c r="AO122" s="98"/>
      <c r="AP122" s="98"/>
      <c r="AQ122" s="98"/>
      <c r="AR122" s="101">
        <v>30</v>
      </c>
      <c r="AS122" s="101">
        <v>0</v>
      </c>
      <c r="AT122" s="101">
        <v>0</v>
      </c>
      <c r="AU122" s="101">
        <v>0</v>
      </c>
      <c r="AV122" s="101">
        <v>0</v>
      </c>
      <c r="AW122" s="101">
        <v>0</v>
      </c>
      <c r="AX122" s="101">
        <v>0</v>
      </c>
      <c r="AY122" s="101">
        <v>0</v>
      </c>
      <c r="AZ122" s="101">
        <v>0</v>
      </c>
      <c r="BA122" s="101">
        <v>0</v>
      </c>
      <c r="BB122" s="101">
        <v>0</v>
      </c>
      <c r="BC122" s="101">
        <v>0</v>
      </c>
      <c r="BD122" s="101">
        <v>0</v>
      </c>
      <c r="BE122" s="101">
        <v>0</v>
      </c>
      <c r="BF122" s="101">
        <v>0</v>
      </c>
      <c r="BG122" s="101">
        <v>520.86</v>
      </c>
      <c r="BH122" s="101">
        <v>21.702500000000001</v>
      </c>
      <c r="BI122" s="101">
        <v>27.13</v>
      </c>
      <c r="BJ122" s="101">
        <v>14.87</v>
      </c>
      <c r="BK122" s="101">
        <v>4.4194247609153097</v>
      </c>
      <c r="BL122" s="101">
        <v>19.531315217391299</v>
      </c>
      <c r="BM122" s="101">
        <v>12.26</v>
      </c>
      <c r="BN122" s="101">
        <v>323.08999999999997</v>
      </c>
      <c r="BO122" s="101">
        <v>13.4620833333333</v>
      </c>
      <c r="BP122" s="101">
        <v>15.59</v>
      </c>
      <c r="BQ122" s="101">
        <v>12.44</v>
      </c>
      <c r="BR122" s="101">
        <v>0.91363573355204797</v>
      </c>
      <c r="BS122" s="101">
        <v>0.83473025362318898</v>
      </c>
      <c r="BT122" s="101">
        <v>3.15</v>
      </c>
      <c r="BU122" s="101">
        <v>14.82</v>
      </c>
      <c r="BV122" s="101">
        <v>0.61750000000000005</v>
      </c>
      <c r="BW122" s="101">
        <v>0.86</v>
      </c>
      <c r="BX122" s="101">
        <v>0.4</v>
      </c>
      <c r="BY122" s="101">
        <v>0.16294170736800301</v>
      </c>
      <c r="BZ122" s="101">
        <v>2.6550000000000001E-2</v>
      </c>
      <c r="CA122" s="101">
        <v>0.46</v>
      </c>
      <c r="CB122" s="101">
        <v>24414.13</v>
      </c>
      <c r="CC122" s="101">
        <v>1017.25541666667</v>
      </c>
      <c r="CD122" s="101">
        <v>1018.83</v>
      </c>
      <c r="CE122" s="101">
        <v>1015.46</v>
      </c>
      <c r="CF122" s="101">
        <v>1.1622391401259</v>
      </c>
      <c r="CG122" s="101">
        <v>1.3507998188405801</v>
      </c>
      <c r="CH122" s="101">
        <v>3.37</v>
      </c>
      <c r="CI122" s="101">
        <v>14.7</v>
      </c>
      <c r="CJ122" s="101">
        <v>0.61250000000000004</v>
      </c>
      <c r="CK122" s="101">
        <v>1.36</v>
      </c>
      <c r="CL122" s="101">
        <v>0.05</v>
      </c>
      <c r="CM122" s="101">
        <v>0.36189417141527402</v>
      </c>
      <c r="CN122" s="101">
        <v>0.13096739130434801</v>
      </c>
      <c r="CO122" s="101">
        <v>1.31</v>
      </c>
      <c r="CP122" s="101">
        <v>31.9</v>
      </c>
      <c r="CQ122" s="101">
        <v>1.3291666666666699</v>
      </c>
      <c r="CR122" s="101">
        <v>2.94</v>
      </c>
      <c r="CS122" s="101">
        <v>0.13</v>
      </c>
      <c r="CT122" s="101">
        <v>0.91527575634063796</v>
      </c>
      <c r="CU122" s="101">
        <v>0.83772971014492803</v>
      </c>
      <c r="CV122" s="101">
        <v>2.81</v>
      </c>
      <c r="CW122" s="101">
        <v>5555</v>
      </c>
      <c r="CX122" s="101">
        <v>231.458333333333</v>
      </c>
      <c r="CY122" s="101">
        <v>336</v>
      </c>
      <c r="CZ122" s="101">
        <v>19</v>
      </c>
      <c r="DA122" s="101">
        <v>75.809818778232199</v>
      </c>
      <c r="DB122" s="101">
        <v>5747.1286231884096</v>
      </c>
      <c r="DC122" s="101">
        <v>317</v>
      </c>
      <c r="DD122" s="101">
        <v>6.93</v>
      </c>
      <c r="DE122" s="101">
        <v>0.28875000000000001</v>
      </c>
      <c r="DF122" s="101">
        <v>0.75</v>
      </c>
      <c r="DG122" s="101">
        <v>0</v>
      </c>
      <c r="DH122" s="101">
        <v>0.29653524609043203</v>
      </c>
      <c r="DI122" s="101">
        <v>8.7933152173913107E-2</v>
      </c>
      <c r="DJ122" s="101">
        <v>0.75</v>
      </c>
      <c r="DK122" s="101">
        <v>49</v>
      </c>
      <c r="DL122" s="101">
        <v>2.0416666666666701</v>
      </c>
      <c r="DM122" s="101">
        <v>8</v>
      </c>
      <c r="DN122" s="101">
        <v>0</v>
      </c>
      <c r="DO122" s="101">
        <v>2.7737773125667702</v>
      </c>
      <c r="DP122" s="101">
        <v>7.6938405797101401</v>
      </c>
      <c r="DQ122" s="101">
        <v>8</v>
      </c>
      <c r="DR122" s="101">
        <v>386.13600000000002</v>
      </c>
      <c r="DS122" s="101">
        <v>16.088999999999999</v>
      </c>
      <c r="DT122" s="101">
        <v>16.088999999999999</v>
      </c>
      <c r="DU122" s="101">
        <v>16.088999999999999</v>
      </c>
      <c r="DV122" s="101">
        <v>0</v>
      </c>
      <c r="DW122" s="101">
        <v>0</v>
      </c>
      <c r="DX122" s="101">
        <v>0</v>
      </c>
      <c r="DY122" s="101">
        <f>AVERAGE(Total_Visitors_v3!B115:B121)</f>
        <v>1747.5714285714287</v>
      </c>
      <c r="DZ122" s="101">
        <f t="shared" si="4"/>
        <v>1537</v>
      </c>
      <c r="EA122" s="101">
        <f t="shared" si="5"/>
        <v>1828</v>
      </c>
    </row>
    <row r="123" spans="1:131">
      <c r="A123" s="97">
        <v>42126</v>
      </c>
      <c r="B123" s="103">
        <v>3520</v>
      </c>
      <c r="C123" s="98"/>
      <c r="D123" s="98"/>
      <c r="E123" s="101">
        <v>6</v>
      </c>
      <c r="F123" s="98">
        <v>1</v>
      </c>
      <c r="G123" s="101">
        <v>5</v>
      </c>
      <c r="H123" s="101" t="s">
        <v>24</v>
      </c>
      <c r="I123" s="98">
        <v>0</v>
      </c>
      <c r="J123" s="98">
        <v>0</v>
      </c>
      <c r="K123" s="98">
        <v>0</v>
      </c>
      <c r="L123" s="98">
        <v>0</v>
      </c>
      <c r="M123" s="98">
        <v>10</v>
      </c>
      <c r="N123" s="98">
        <v>19</v>
      </c>
      <c r="O123" s="98">
        <f t="shared" si="3"/>
        <v>9</v>
      </c>
      <c r="P123" s="98"/>
      <c r="Q123" s="98"/>
      <c r="R123" s="98"/>
      <c r="S123" s="98"/>
      <c r="T123" s="98"/>
      <c r="U123" s="98"/>
      <c r="V123" s="98"/>
      <c r="W123" s="98"/>
      <c r="X123" s="98"/>
      <c r="Y123" s="98"/>
      <c r="Z123" s="98"/>
      <c r="AA123" s="98"/>
      <c r="AB123" s="98"/>
      <c r="AC123" s="98"/>
      <c r="AD123" s="98"/>
      <c r="AE123" s="98"/>
      <c r="AF123" s="98"/>
      <c r="AG123" s="98"/>
      <c r="AH123" s="98"/>
      <c r="AI123" s="98"/>
      <c r="AJ123" s="98"/>
      <c r="AK123" s="98"/>
      <c r="AL123" s="98"/>
      <c r="AM123" s="98"/>
      <c r="AN123" s="98"/>
      <c r="AO123" s="98"/>
      <c r="AP123" s="98"/>
      <c r="AQ123" s="98"/>
      <c r="AR123" s="101">
        <v>19</v>
      </c>
      <c r="AS123" s="101">
        <v>0</v>
      </c>
      <c r="AT123" s="101">
        <v>0</v>
      </c>
      <c r="AU123" s="101">
        <v>0</v>
      </c>
      <c r="AV123" s="101">
        <v>0</v>
      </c>
      <c r="AW123" s="101">
        <v>0</v>
      </c>
      <c r="AX123" s="101">
        <v>0</v>
      </c>
      <c r="AY123" s="101">
        <v>0</v>
      </c>
      <c r="AZ123" s="101">
        <v>0</v>
      </c>
      <c r="BA123" s="101">
        <v>0</v>
      </c>
      <c r="BB123" s="101">
        <v>0</v>
      </c>
      <c r="BC123" s="101">
        <v>0</v>
      </c>
      <c r="BD123" s="101">
        <v>0</v>
      </c>
      <c r="BE123" s="101">
        <v>0</v>
      </c>
      <c r="BF123" s="101">
        <v>0</v>
      </c>
      <c r="BG123" s="101">
        <v>524.86</v>
      </c>
      <c r="BH123" s="101">
        <v>21.8691666666667</v>
      </c>
      <c r="BI123" s="101">
        <v>27.1</v>
      </c>
      <c r="BJ123" s="101">
        <v>16.21</v>
      </c>
      <c r="BK123" s="101">
        <v>4.0120480692714704</v>
      </c>
      <c r="BL123" s="101">
        <v>16.0965297101449</v>
      </c>
      <c r="BM123" s="101">
        <v>10.89</v>
      </c>
      <c r="BN123" s="101">
        <v>349.78</v>
      </c>
      <c r="BO123" s="101">
        <v>14.5741666666667</v>
      </c>
      <c r="BP123" s="101">
        <v>16.61</v>
      </c>
      <c r="BQ123" s="101">
        <v>13.27</v>
      </c>
      <c r="BR123" s="101">
        <v>0.90766262965672595</v>
      </c>
      <c r="BS123" s="101">
        <v>0.82385144927536302</v>
      </c>
      <c r="BT123" s="101">
        <v>3.34</v>
      </c>
      <c r="BU123" s="101">
        <v>15.64</v>
      </c>
      <c r="BV123" s="101">
        <v>0.65166666666666695</v>
      </c>
      <c r="BW123" s="101">
        <v>0.84</v>
      </c>
      <c r="BX123" s="101">
        <v>0.45</v>
      </c>
      <c r="BY123" s="101">
        <v>0.14633691521151901</v>
      </c>
      <c r="BZ123" s="101">
        <v>2.1414492753623199E-2</v>
      </c>
      <c r="CA123" s="101">
        <v>0.39</v>
      </c>
      <c r="CB123" s="101">
        <v>24425.93</v>
      </c>
      <c r="CC123" s="101">
        <v>1017.74708333333</v>
      </c>
      <c r="CD123" s="101">
        <v>1019.42</v>
      </c>
      <c r="CE123" s="101">
        <v>1016.27</v>
      </c>
      <c r="CF123" s="101">
        <v>1.0185133205108099</v>
      </c>
      <c r="CG123" s="101">
        <v>1.0373693840579501</v>
      </c>
      <c r="CH123" s="101">
        <v>3.1499999999999799</v>
      </c>
      <c r="CI123" s="101">
        <v>21.49</v>
      </c>
      <c r="CJ123" s="101">
        <v>0.89541666666666697</v>
      </c>
      <c r="CK123" s="101">
        <v>2.64</v>
      </c>
      <c r="CL123" s="101">
        <v>0.04</v>
      </c>
      <c r="CM123" s="101">
        <v>0.851075938811096</v>
      </c>
      <c r="CN123" s="101">
        <v>0.72433025362318804</v>
      </c>
      <c r="CO123" s="101">
        <v>2.6</v>
      </c>
      <c r="CP123" s="101">
        <v>46.81</v>
      </c>
      <c r="CQ123" s="101">
        <v>1.95041666666667</v>
      </c>
      <c r="CR123" s="101">
        <v>5.22</v>
      </c>
      <c r="CS123" s="101">
        <v>0.22</v>
      </c>
      <c r="CT123" s="101">
        <v>1.7466202871649701</v>
      </c>
      <c r="CU123" s="101">
        <v>3.0506824275362301</v>
      </c>
      <c r="CV123" s="101">
        <v>5</v>
      </c>
      <c r="CW123" s="101">
        <v>5188</v>
      </c>
      <c r="CX123" s="101">
        <v>216.166666666667</v>
      </c>
      <c r="CY123" s="101">
        <v>312</v>
      </c>
      <c r="CZ123" s="101">
        <v>151</v>
      </c>
      <c r="DA123" s="101">
        <v>56.977239289925699</v>
      </c>
      <c r="DB123" s="101">
        <v>3246.4057971014499</v>
      </c>
      <c r="DC123" s="101">
        <v>161</v>
      </c>
      <c r="DD123" s="101">
        <v>4.47</v>
      </c>
      <c r="DE123" s="101">
        <v>0.18625</v>
      </c>
      <c r="DF123" s="101">
        <v>0.61</v>
      </c>
      <c r="DG123" s="101">
        <v>0</v>
      </c>
      <c r="DH123" s="101">
        <v>0.152538305951681</v>
      </c>
      <c r="DI123" s="101">
        <v>2.3267934782608701E-2</v>
      </c>
      <c r="DJ123" s="101">
        <v>0.61</v>
      </c>
      <c r="DK123" s="101">
        <v>56</v>
      </c>
      <c r="DL123" s="101">
        <v>2.3333333333333299</v>
      </c>
      <c r="DM123" s="101">
        <v>9</v>
      </c>
      <c r="DN123" s="101">
        <v>0</v>
      </c>
      <c r="DO123" s="101">
        <v>3.2659863237109001</v>
      </c>
      <c r="DP123" s="101">
        <v>10.6666666666667</v>
      </c>
      <c r="DQ123" s="101">
        <v>9</v>
      </c>
      <c r="DR123" s="101">
        <v>385.59100000000001</v>
      </c>
      <c r="DS123" s="101">
        <v>16.0662916666667</v>
      </c>
      <c r="DT123" s="101">
        <v>16.088999999999999</v>
      </c>
      <c r="DU123" s="101">
        <v>15.544</v>
      </c>
      <c r="DV123" s="101">
        <v>0.111247659151402</v>
      </c>
      <c r="DW123" s="101">
        <v>1.2376041666666599E-2</v>
      </c>
      <c r="DX123" s="101">
        <v>0.54499999999999804</v>
      </c>
      <c r="DY123" s="101">
        <f>AVERAGE(Total_Visitors_v3!B116:B122)</f>
        <v>1846.5714285714287</v>
      </c>
      <c r="DZ123" s="101">
        <f t="shared" si="4"/>
        <v>2521</v>
      </c>
      <c r="EA123" s="101">
        <f t="shared" si="5"/>
        <v>2340</v>
      </c>
    </row>
    <row r="124" spans="1:131">
      <c r="A124" s="97">
        <v>42127</v>
      </c>
      <c r="B124" s="103">
        <v>2781</v>
      </c>
      <c r="C124" s="98"/>
      <c r="D124" s="98"/>
      <c r="E124" s="101">
        <v>7</v>
      </c>
      <c r="F124" s="98">
        <v>1</v>
      </c>
      <c r="G124" s="101">
        <v>5</v>
      </c>
      <c r="H124" s="101" t="s">
        <v>24</v>
      </c>
      <c r="I124" s="98">
        <v>0</v>
      </c>
      <c r="J124" s="98">
        <v>0</v>
      </c>
      <c r="K124" s="98">
        <v>0</v>
      </c>
      <c r="L124" s="98">
        <v>0</v>
      </c>
      <c r="M124" s="98">
        <v>10</v>
      </c>
      <c r="N124" s="98">
        <v>19</v>
      </c>
      <c r="O124" s="98">
        <f t="shared" si="3"/>
        <v>9</v>
      </c>
      <c r="P124" s="98"/>
      <c r="Q124" s="98"/>
      <c r="R124" s="98"/>
      <c r="S124" s="98"/>
      <c r="T124" s="98"/>
      <c r="U124" s="98"/>
      <c r="V124" s="98"/>
      <c r="W124" s="98"/>
      <c r="X124" s="98"/>
      <c r="Y124" s="98"/>
      <c r="Z124" s="98"/>
      <c r="AA124" s="98"/>
      <c r="AB124" s="98"/>
      <c r="AC124" s="98"/>
      <c r="AD124" s="98"/>
      <c r="AE124" s="98"/>
      <c r="AF124" s="98"/>
      <c r="AG124" s="98"/>
      <c r="AH124" s="98"/>
      <c r="AI124" s="98"/>
      <c r="AJ124" s="98"/>
      <c r="AK124" s="98"/>
      <c r="AL124" s="98"/>
      <c r="AM124" s="98"/>
      <c r="AN124" s="98"/>
      <c r="AO124" s="98"/>
      <c r="AP124" s="98"/>
      <c r="AQ124" s="98"/>
      <c r="AR124" s="101">
        <v>38</v>
      </c>
      <c r="AS124" s="101">
        <v>0</v>
      </c>
      <c r="AT124" s="101">
        <v>0</v>
      </c>
      <c r="AU124" s="101">
        <v>0</v>
      </c>
      <c r="AV124" s="101">
        <v>0</v>
      </c>
      <c r="AW124" s="101">
        <v>0</v>
      </c>
      <c r="AX124" s="101">
        <v>0</v>
      </c>
      <c r="AY124" s="101">
        <v>0</v>
      </c>
      <c r="AZ124" s="101">
        <v>0</v>
      </c>
      <c r="BA124" s="101">
        <v>0</v>
      </c>
      <c r="BB124" s="101">
        <v>0</v>
      </c>
      <c r="BC124" s="101">
        <v>0</v>
      </c>
      <c r="BD124" s="101">
        <v>0</v>
      </c>
      <c r="BE124" s="101">
        <v>0</v>
      </c>
      <c r="BF124" s="101">
        <v>0</v>
      </c>
      <c r="BG124" s="101">
        <v>535.83000000000004</v>
      </c>
      <c r="BH124" s="101">
        <v>22.326250000000002</v>
      </c>
      <c r="BI124" s="101">
        <v>26.83</v>
      </c>
      <c r="BJ124" s="101">
        <v>15.9</v>
      </c>
      <c r="BK124" s="101">
        <v>3.9166976024063498</v>
      </c>
      <c r="BL124" s="101">
        <v>15.340520108695699</v>
      </c>
      <c r="BM124" s="101">
        <v>10.93</v>
      </c>
      <c r="BN124" s="101">
        <v>394.49</v>
      </c>
      <c r="BO124" s="101">
        <v>16.437083333333302</v>
      </c>
      <c r="BP124" s="101">
        <v>17.760000000000002</v>
      </c>
      <c r="BQ124" s="101">
        <v>13.89</v>
      </c>
      <c r="BR124" s="101">
        <v>1.3676780677854901</v>
      </c>
      <c r="BS124" s="101">
        <v>1.87054329710145</v>
      </c>
      <c r="BT124" s="101">
        <v>3.87</v>
      </c>
      <c r="BU124" s="101">
        <v>16.91</v>
      </c>
      <c r="BV124" s="101">
        <v>0.70458333333333301</v>
      </c>
      <c r="BW124" s="101">
        <v>0.88</v>
      </c>
      <c r="BX124" s="101">
        <v>0.55000000000000004</v>
      </c>
      <c r="BY124" s="101">
        <v>0.116804525175394</v>
      </c>
      <c r="BZ124" s="101">
        <v>1.3643297101449301E-2</v>
      </c>
      <c r="CA124" s="101">
        <v>0.33</v>
      </c>
      <c r="CB124" s="101">
        <v>24415.39</v>
      </c>
      <c r="CC124" s="101">
        <v>1017.3079166666701</v>
      </c>
      <c r="CD124" s="101">
        <v>1018.72</v>
      </c>
      <c r="CE124" s="101">
        <v>1016.42</v>
      </c>
      <c r="CF124" s="101">
        <v>0.71632503653790003</v>
      </c>
      <c r="CG124" s="101">
        <v>0.51312155797102399</v>
      </c>
      <c r="CH124" s="101">
        <v>2.30000000000007</v>
      </c>
      <c r="CI124" s="101">
        <v>38.65</v>
      </c>
      <c r="CJ124" s="101">
        <v>1.6104166666666699</v>
      </c>
      <c r="CK124" s="101">
        <v>3.81</v>
      </c>
      <c r="CL124" s="101">
        <v>0</v>
      </c>
      <c r="CM124" s="101">
        <v>1.36097944004745</v>
      </c>
      <c r="CN124" s="101">
        <v>1.85226503623188</v>
      </c>
      <c r="CO124" s="101">
        <v>3.81</v>
      </c>
      <c r="CP124" s="101">
        <v>74.900000000000006</v>
      </c>
      <c r="CQ124" s="101">
        <v>3.12083333333333</v>
      </c>
      <c r="CR124" s="101">
        <v>7.09</v>
      </c>
      <c r="CS124" s="101">
        <v>0.03</v>
      </c>
      <c r="CT124" s="101">
        <v>2.5291034958565102</v>
      </c>
      <c r="CU124" s="101">
        <v>6.3963644927536301</v>
      </c>
      <c r="CV124" s="101">
        <v>7.06</v>
      </c>
      <c r="CW124" s="101">
        <v>3038</v>
      </c>
      <c r="CX124" s="101">
        <v>126.583333333333</v>
      </c>
      <c r="CY124" s="101">
        <v>148</v>
      </c>
      <c r="CZ124" s="101">
        <v>110</v>
      </c>
      <c r="DA124" s="101">
        <v>10.4794484864286</v>
      </c>
      <c r="DB124" s="101">
        <v>109.81884057971</v>
      </c>
      <c r="DC124" s="101">
        <v>38</v>
      </c>
      <c r="DD124" s="101">
        <v>8.66</v>
      </c>
      <c r="DE124" s="101">
        <v>0.36083333333333301</v>
      </c>
      <c r="DF124" s="101">
        <v>0.75</v>
      </c>
      <c r="DG124" s="101">
        <v>0</v>
      </c>
      <c r="DH124" s="101">
        <v>0.22532906693499899</v>
      </c>
      <c r="DI124" s="101">
        <v>5.0773188405797101E-2</v>
      </c>
      <c r="DJ124" s="101">
        <v>0.75</v>
      </c>
      <c r="DK124" s="101">
        <v>50</v>
      </c>
      <c r="DL124" s="101">
        <v>2.0833333333333299</v>
      </c>
      <c r="DM124" s="101">
        <v>8</v>
      </c>
      <c r="DN124" s="101">
        <v>0</v>
      </c>
      <c r="DO124" s="101">
        <v>2.8577380332470401</v>
      </c>
      <c r="DP124" s="101">
        <v>8.1666666666666607</v>
      </c>
      <c r="DQ124" s="101">
        <v>8</v>
      </c>
      <c r="DR124" s="101">
        <v>384.05900000000003</v>
      </c>
      <c r="DS124" s="101">
        <v>16.002458333333301</v>
      </c>
      <c r="DT124" s="101">
        <v>16.088999999999999</v>
      </c>
      <c r="DU124" s="101">
        <v>14.557</v>
      </c>
      <c r="DV124" s="101">
        <v>0.32732791418667101</v>
      </c>
      <c r="DW124" s="101">
        <v>0.107143563405797</v>
      </c>
      <c r="DX124" s="101">
        <v>1.532</v>
      </c>
      <c r="DY124" s="101">
        <f>AVERAGE(Total_Visitors_v3!B117:B123)</f>
        <v>2015.1428571428571</v>
      </c>
      <c r="DZ124" s="101">
        <f t="shared" si="4"/>
        <v>3520</v>
      </c>
      <c r="EA124" s="101">
        <f t="shared" si="5"/>
        <v>2542</v>
      </c>
    </row>
    <row r="125" spans="1:131">
      <c r="A125" s="97">
        <v>42128</v>
      </c>
      <c r="B125" s="103">
        <v>1144</v>
      </c>
      <c r="C125" s="98"/>
      <c r="D125" s="98"/>
      <c r="E125" s="101">
        <v>1</v>
      </c>
      <c r="F125" s="98">
        <v>0</v>
      </c>
      <c r="G125" s="101">
        <v>5</v>
      </c>
      <c r="H125" s="101" t="s">
        <v>24</v>
      </c>
      <c r="I125" s="98">
        <v>0</v>
      </c>
      <c r="J125" s="98">
        <v>1</v>
      </c>
      <c r="K125" s="98">
        <v>0</v>
      </c>
      <c r="L125" s="98">
        <v>0</v>
      </c>
      <c r="M125" s="98">
        <v>9</v>
      </c>
      <c r="N125" s="98">
        <v>17</v>
      </c>
      <c r="O125" s="98">
        <f t="shared" si="3"/>
        <v>8</v>
      </c>
      <c r="P125" s="98"/>
      <c r="Q125" s="98"/>
      <c r="R125" s="98"/>
      <c r="S125" s="98"/>
      <c r="T125" s="98"/>
      <c r="U125" s="98"/>
      <c r="V125" s="98"/>
      <c r="W125" s="98"/>
      <c r="X125" s="98"/>
      <c r="Y125" s="98"/>
      <c r="Z125" s="98"/>
      <c r="AA125" s="98"/>
      <c r="AB125" s="98"/>
      <c r="AC125" s="98"/>
      <c r="AD125" s="98"/>
      <c r="AE125" s="98"/>
      <c r="AF125" s="98"/>
      <c r="AG125" s="98"/>
      <c r="AH125" s="98"/>
      <c r="AI125" s="98"/>
      <c r="AJ125" s="98"/>
      <c r="AK125" s="98"/>
      <c r="AL125" s="98"/>
      <c r="AM125" s="98"/>
      <c r="AN125" s="98"/>
      <c r="AO125" s="98"/>
      <c r="AP125" s="98"/>
      <c r="AQ125" s="98"/>
      <c r="AR125" s="101">
        <v>27</v>
      </c>
      <c r="AS125" s="101">
        <v>0</v>
      </c>
      <c r="AT125" s="101">
        <v>0</v>
      </c>
      <c r="AU125" s="101">
        <v>0</v>
      </c>
      <c r="AV125" s="101">
        <v>0</v>
      </c>
      <c r="AW125" s="101">
        <v>0</v>
      </c>
      <c r="AX125" s="101">
        <v>0</v>
      </c>
      <c r="AY125" s="101">
        <v>0</v>
      </c>
      <c r="AZ125" s="101">
        <v>0</v>
      </c>
      <c r="BA125" s="101">
        <v>0</v>
      </c>
      <c r="BB125" s="101">
        <v>0</v>
      </c>
      <c r="BC125" s="101">
        <v>0</v>
      </c>
      <c r="BD125" s="101">
        <v>0</v>
      </c>
      <c r="BE125" s="101">
        <v>0</v>
      </c>
      <c r="BF125" s="101">
        <v>0</v>
      </c>
      <c r="BG125" s="101">
        <v>565.54999999999995</v>
      </c>
      <c r="BH125" s="101">
        <v>23.564583333333299</v>
      </c>
      <c r="BI125" s="101">
        <v>27.3</v>
      </c>
      <c r="BJ125" s="101">
        <v>19.72</v>
      </c>
      <c r="BK125" s="101">
        <v>2.6534243325193598</v>
      </c>
      <c r="BL125" s="101">
        <v>7.0406606884057998</v>
      </c>
      <c r="BM125" s="101">
        <v>7.58</v>
      </c>
      <c r="BN125" s="101">
        <v>410.54</v>
      </c>
      <c r="BO125" s="101">
        <v>17.105833333333301</v>
      </c>
      <c r="BP125" s="101">
        <v>18.52</v>
      </c>
      <c r="BQ125" s="101">
        <v>14.84</v>
      </c>
      <c r="BR125" s="101">
        <v>1.0250807674081801</v>
      </c>
      <c r="BS125" s="101">
        <v>1.05079057971014</v>
      </c>
      <c r="BT125" s="101">
        <v>3.68</v>
      </c>
      <c r="BU125" s="101">
        <v>16.47</v>
      </c>
      <c r="BV125" s="101">
        <v>0.68625000000000003</v>
      </c>
      <c r="BW125" s="101">
        <v>0.84</v>
      </c>
      <c r="BX125" s="101">
        <v>0.47</v>
      </c>
      <c r="BY125" s="101">
        <v>0.13464324843016101</v>
      </c>
      <c r="BZ125" s="101">
        <v>1.81288043478261E-2</v>
      </c>
      <c r="CA125" s="101">
        <v>0.37</v>
      </c>
      <c r="CB125" s="101">
        <v>24437.89</v>
      </c>
      <c r="CC125" s="101">
        <v>1018.2454166666701</v>
      </c>
      <c r="CD125" s="101">
        <v>1020.37</v>
      </c>
      <c r="CE125" s="101">
        <v>1016.74</v>
      </c>
      <c r="CF125" s="101">
        <v>1.0881495228404701</v>
      </c>
      <c r="CG125" s="101">
        <v>1.1840693840579499</v>
      </c>
      <c r="CH125" s="101">
        <v>3.63</v>
      </c>
      <c r="CI125" s="101">
        <v>44.95</v>
      </c>
      <c r="CJ125" s="101">
        <v>1.8729166666666699</v>
      </c>
      <c r="CK125" s="101">
        <v>3.36</v>
      </c>
      <c r="CL125" s="101">
        <v>0.63</v>
      </c>
      <c r="CM125" s="101">
        <v>1.0277729370561</v>
      </c>
      <c r="CN125" s="101">
        <v>1.0563172101449301</v>
      </c>
      <c r="CO125" s="101">
        <v>2.73</v>
      </c>
      <c r="CP125" s="101">
        <v>82.64</v>
      </c>
      <c r="CQ125" s="101">
        <v>3.4433333333333298</v>
      </c>
      <c r="CR125" s="101">
        <v>6.24</v>
      </c>
      <c r="CS125" s="101">
        <v>0.74</v>
      </c>
      <c r="CT125" s="101">
        <v>2.0101323051127702</v>
      </c>
      <c r="CU125" s="101">
        <v>4.0406318840579702</v>
      </c>
      <c r="CV125" s="101">
        <v>5.5</v>
      </c>
      <c r="CW125" s="101">
        <v>3038</v>
      </c>
      <c r="CX125" s="101">
        <v>126.583333333333</v>
      </c>
      <c r="CY125" s="101">
        <v>148</v>
      </c>
      <c r="CZ125" s="101">
        <v>110</v>
      </c>
      <c r="DA125" s="101">
        <v>10.4794484864286</v>
      </c>
      <c r="DB125" s="101">
        <v>109.81884057971</v>
      </c>
      <c r="DC125" s="101">
        <v>38</v>
      </c>
      <c r="DD125" s="101">
        <v>5.81</v>
      </c>
      <c r="DE125" s="101">
        <v>0.24208333333333301</v>
      </c>
      <c r="DF125" s="101">
        <v>0.44</v>
      </c>
      <c r="DG125" s="101">
        <v>0</v>
      </c>
      <c r="DH125" s="101">
        <v>0.148411272473156</v>
      </c>
      <c r="DI125" s="101">
        <v>2.2025905797101401E-2</v>
      </c>
      <c r="DJ125" s="101">
        <v>0.44</v>
      </c>
      <c r="DK125" s="101">
        <v>56</v>
      </c>
      <c r="DL125" s="101">
        <v>2.3333333333333299</v>
      </c>
      <c r="DM125" s="101">
        <v>10</v>
      </c>
      <c r="DN125" s="101">
        <v>0</v>
      </c>
      <c r="DO125" s="101">
        <v>3.31880893599243</v>
      </c>
      <c r="DP125" s="101">
        <v>11.0144927536232</v>
      </c>
      <c r="DQ125" s="101">
        <v>10</v>
      </c>
      <c r="DR125" s="101">
        <v>385.59100000000001</v>
      </c>
      <c r="DS125" s="101">
        <v>16.0662916666667</v>
      </c>
      <c r="DT125" s="101">
        <v>16.088999999999999</v>
      </c>
      <c r="DU125" s="101">
        <v>15.544</v>
      </c>
      <c r="DV125" s="101">
        <v>0.111247659151402</v>
      </c>
      <c r="DW125" s="101">
        <v>1.2376041666666599E-2</v>
      </c>
      <c r="DX125" s="101">
        <v>0.54499999999999804</v>
      </c>
      <c r="DY125" s="101">
        <f>AVERAGE(Total_Visitors_v3!B118:B124)</f>
        <v>2049.2857142857142</v>
      </c>
      <c r="DZ125" s="101">
        <f t="shared" si="4"/>
        <v>2781</v>
      </c>
      <c r="EA125" s="101">
        <f t="shared" si="5"/>
        <v>1483</v>
      </c>
    </row>
    <row r="126" spans="1:131">
      <c r="A126" s="97">
        <v>42129</v>
      </c>
      <c r="B126" s="103">
        <v>1161</v>
      </c>
      <c r="C126" s="98"/>
      <c r="D126" s="98"/>
      <c r="E126" s="101">
        <v>2</v>
      </c>
      <c r="F126" s="98">
        <v>0</v>
      </c>
      <c r="G126" s="101">
        <v>5</v>
      </c>
      <c r="H126" s="101" t="s">
        <v>24</v>
      </c>
      <c r="I126" s="98">
        <v>0</v>
      </c>
      <c r="J126" s="98">
        <v>1</v>
      </c>
      <c r="K126" s="98">
        <v>0</v>
      </c>
      <c r="L126" s="98">
        <v>0</v>
      </c>
      <c r="M126" s="98">
        <v>9</v>
      </c>
      <c r="N126" s="98">
        <v>17</v>
      </c>
      <c r="O126" s="98">
        <f t="shared" si="3"/>
        <v>8</v>
      </c>
      <c r="P126" s="98"/>
      <c r="Q126" s="98"/>
      <c r="R126" s="98"/>
      <c r="S126" s="98"/>
      <c r="T126" s="98"/>
      <c r="U126" s="98"/>
      <c r="V126" s="98"/>
      <c r="W126" s="98"/>
      <c r="X126" s="98"/>
      <c r="Y126" s="98"/>
      <c r="Z126" s="98"/>
      <c r="AA126" s="98"/>
      <c r="AB126" s="98"/>
      <c r="AC126" s="98"/>
      <c r="AD126" s="98"/>
      <c r="AE126" s="98"/>
      <c r="AF126" s="98"/>
      <c r="AG126" s="98"/>
      <c r="AH126" s="98"/>
      <c r="AI126" s="98"/>
      <c r="AJ126" s="98"/>
      <c r="AK126" s="98"/>
      <c r="AL126" s="98"/>
      <c r="AM126" s="98"/>
      <c r="AN126" s="98"/>
      <c r="AO126" s="98"/>
      <c r="AP126" s="98"/>
      <c r="AQ126" s="98"/>
      <c r="AR126" s="101">
        <v>37</v>
      </c>
      <c r="AS126" s="101">
        <v>5.7000000000000002E-3</v>
      </c>
      <c r="AT126" s="101">
        <v>2.375E-4</v>
      </c>
      <c r="AU126" s="101">
        <v>5.7000000000000002E-3</v>
      </c>
      <c r="AV126" s="101">
        <v>0</v>
      </c>
      <c r="AW126" s="101">
        <v>1.1635076278220099E-3</v>
      </c>
      <c r="AX126" s="102">
        <v>1.35375E-6</v>
      </c>
      <c r="AY126" s="101">
        <v>5.7000000000000002E-3</v>
      </c>
      <c r="AZ126" s="101">
        <v>0.13</v>
      </c>
      <c r="BA126" s="101">
        <v>5.4166666666666703E-3</v>
      </c>
      <c r="BB126" s="101">
        <v>0.13</v>
      </c>
      <c r="BC126" s="101">
        <v>0</v>
      </c>
      <c r="BD126" s="101">
        <v>2.6536138880151099E-2</v>
      </c>
      <c r="BE126" s="101">
        <v>7.0416666666666804E-4</v>
      </c>
      <c r="BF126" s="101">
        <v>0.13</v>
      </c>
      <c r="BG126" s="101">
        <v>584.49</v>
      </c>
      <c r="BH126" s="101">
        <v>24.353750000000002</v>
      </c>
      <c r="BI126" s="101">
        <v>26.73</v>
      </c>
      <c r="BJ126" s="101">
        <v>21.24</v>
      </c>
      <c r="BK126" s="101">
        <v>1.78398628504184</v>
      </c>
      <c r="BL126" s="101">
        <v>3.1826070652173901</v>
      </c>
      <c r="BM126" s="101">
        <v>5.49</v>
      </c>
      <c r="BN126" s="101">
        <v>500.32</v>
      </c>
      <c r="BO126" s="101">
        <v>20.8466666666667</v>
      </c>
      <c r="BP126" s="101">
        <v>21.85</v>
      </c>
      <c r="BQ126" s="101">
        <v>18.66</v>
      </c>
      <c r="BR126" s="101">
        <v>0.91884931189559804</v>
      </c>
      <c r="BS126" s="101">
        <v>0.84428405797101402</v>
      </c>
      <c r="BT126" s="101">
        <v>3.19</v>
      </c>
      <c r="BU126" s="101">
        <v>19.440000000000001</v>
      </c>
      <c r="BV126" s="101">
        <v>0.81</v>
      </c>
      <c r="BW126" s="101">
        <v>0.89</v>
      </c>
      <c r="BX126" s="101">
        <v>0.72</v>
      </c>
      <c r="BY126" s="101">
        <v>5.2336702559318798E-2</v>
      </c>
      <c r="BZ126" s="101">
        <v>2.7391304347826099E-3</v>
      </c>
      <c r="CA126" s="101">
        <v>0.17</v>
      </c>
      <c r="CB126" s="101">
        <v>24394.28</v>
      </c>
      <c r="CC126" s="101">
        <v>1016.42833333333</v>
      </c>
      <c r="CD126" s="101">
        <v>1017.77</v>
      </c>
      <c r="CE126" s="101">
        <v>1015.13</v>
      </c>
      <c r="CF126" s="101">
        <v>0.75432472921245497</v>
      </c>
      <c r="CG126" s="101">
        <v>0.56900579710144406</v>
      </c>
      <c r="CH126" s="101">
        <v>2.6399999999999899</v>
      </c>
      <c r="CI126" s="101">
        <v>79.23</v>
      </c>
      <c r="CJ126" s="101">
        <v>3.30125</v>
      </c>
      <c r="CK126" s="101">
        <v>4.96</v>
      </c>
      <c r="CL126" s="101">
        <v>0.76</v>
      </c>
      <c r="CM126" s="101">
        <v>1.3460322126127999</v>
      </c>
      <c r="CN126" s="101">
        <v>1.8118027173913001</v>
      </c>
      <c r="CO126" s="101">
        <v>4.2</v>
      </c>
      <c r="CP126" s="101">
        <v>151.38999999999999</v>
      </c>
      <c r="CQ126" s="101">
        <v>6.3079166666666699</v>
      </c>
      <c r="CR126" s="101">
        <v>9.26</v>
      </c>
      <c r="CS126" s="101">
        <v>1.0900000000000001</v>
      </c>
      <c r="CT126" s="101">
        <v>2.6816412546872499</v>
      </c>
      <c r="CU126" s="101">
        <v>7.1911998188405803</v>
      </c>
      <c r="CV126" s="101">
        <v>8.17</v>
      </c>
      <c r="CW126" s="101">
        <v>3133</v>
      </c>
      <c r="CX126" s="101">
        <v>130.541666666667</v>
      </c>
      <c r="CY126" s="101">
        <v>140</v>
      </c>
      <c r="CZ126" s="101">
        <v>122</v>
      </c>
      <c r="DA126" s="101">
        <v>5.1328368854614501</v>
      </c>
      <c r="DB126" s="101">
        <v>26.3460144927536</v>
      </c>
      <c r="DC126" s="101">
        <v>18</v>
      </c>
      <c r="DD126" s="101">
        <v>16.41</v>
      </c>
      <c r="DE126" s="101">
        <v>0.68374999999999997</v>
      </c>
      <c r="DF126" s="101">
        <v>1</v>
      </c>
      <c r="DG126" s="101">
        <v>0.23</v>
      </c>
      <c r="DH126" s="101">
        <v>0.23000590729654</v>
      </c>
      <c r="DI126" s="101">
        <v>5.29027173913044E-2</v>
      </c>
      <c r="DJ126" s="101">
        <v>0.77</v>
      </c>
      <c r="DK126" s="101">
        <v>41</v>
      </c>
      <c r="DL126" s="101">
        <v>1.7083333333333299</v>
      </c>
      <c r="DM126" s="101">
        <v>6</v>
      </c>
      <c r="DN126" s="101">
        <v>0</v>
      </c>
      <c r="DO126" s="101">
        <v>2.2742254613989701</v>
      </c>
      <c r="DP126" s="101">
        <v>5.1721014492753596</v>
      </c>
      <c r="DQ126" s="101">
        <v>6</v>
      </c>
      <c r="DR126" s="101">
        <v>382.22399999999999</v>
      </c>
      <c r="DS126" s="101">
        <v>15.926</v>
      </c>
      <c r="DT126" s="101">
        <v>16.088999999999999</v>
      </c>
      <c r="DU126" s="101">
        <v>14.27</v>
      </c>
      <c r="DV126" s="101">
        <v>0.430932457130692</v>
      </c>
      <c r="DW126" s="101">
        <v>0.18570278260869499</v>
      </c>
      <c r="DX126" s="101">
        <v>1.819</v>
      </c>
      <c r="DY126" s="101">
        <f>AVERAGE(Total_Visitors_v3!B119:B125)</f>
        <v>2000.8571428571429</v>
      </c>
      <c r="DZ126" s="101">
        <f t="shared" si="4"/>
        <v>1144</v>
      </c>
      <c r="EA126" s="101">
        <f t="shared" si="5"/>
        <v>1126</v>
      </c>
    </row>
    <row r="127" spans="1:131">
      <c r="A127" s="97">
        <v>42130</v>
      </c>
      <c r="B127" s="103">
        <v>1091</v>
      </c>
      <c r="C127" s="98"/>
      <c r="D127" s="98"/>
      <c r="E127" s="101">
        <v>3</v>
      </c>
      <c r="F127" s="98">
        <v>0</v>
      </c>
      <c r="G127" s="101">
        <v>5</v>
      </c>
      <c r="H127" s="101" t="s">
        <v>24</v>
      </c>
      <c r="I127" s="98">
        <v>0</v>
      </c>
      <c r="J127" s="98">
        <v>1</v>
      </c>
      <c r="K127" s="98">
        <v>0</v>
      </c>
      <c r="L127" s="98">
        <v>0</v>
      </c>
      <c r="M127" s="98">
        <v>9</v>
      </c>
      <c r="N127" s="98">
        <v>17</v>
      </c>
      <c r="O127" s="98">
        <f t="shared" si="3"/>
        <v>8</v>
      </c>
      <c r="P127" s="98"/>
      <c r="Q127" s="98"/>
      <c r="R127" s="98"/>
      <c r="S127" s="98"/>
      <c r="T127" s="98"/>
      <c r="U127" s="98"/>
      <c r="V127" s="98"/>
      <c r="W127" s="98"/>
      <c r="X127" s="98"/>
      <c r="Y127" s="98"/>
      <c r="Z127" s="98"/>
      <c r="AA127" s="98"/>
      <c r="AB127" s="98"/>
      <c r="AC127" s="98"/>
      <c r="AD127" s="98"/>
      <c r="AE127" s="98"/>
      <c r="AF127" s="98"/>
      <c r="AG127" s="98"/>
      <c r="AH127" s="98"/>
      <c r="AI127" s="98"/>
      <c r="AJ127" s="98"/>
      <c r="AK127" s="98"/>
      <c r="AL127" s="98"/>
      <c r="AM127" s="98"/>
      <c r="AN127" s="98"/>
      <c r="AO127" s="98"/>
      <c r="AP127" s="98"/>
      <c r="AQ127" s="98"/>
      <c r="AR127" s="101">
        <v>27</v>
      </c>
      <c r="AS127" s="101">
        <v>2.87E-2</v>
      </c>
      <c r="AT127" s="101">
        <v>1.19583333333333E-3</v>
      </c>
      <c r="AU127" s="101">
        <v>1.7299999999999999E-2</v>
      </c>
      <c r="AV127" s="101">
        <v>0</v>
      </c>
      <c r="AW127" s="101">
        <v>4.1437726107105997E-3</v>
      </c>
      <c r="AX127" s="102">
        <v>1.7170851449275401E-5</v>
      </c>
      <c r="AY127" s="101">
        <v>1.7299999999999999E-2</v>
      </c>
      <c r="AZ127" s="101">
        <v>0.21</v>
      </c>
      <c r="BA127" s="101">
        <v>8.7500000000000008E-3</v>
      </c>
      <c r="BB127" s="101">
        <v>0.12</v>
      </c>
      <c r="BC127" s="101">
        <v>0</v>
      </c>
      <c r="BD127" s="101">
        <v>2.9972813768770399E-2</v>
      </c>
      <c r="BE127" s="101">
        <v>8.9836956521739003E-4</v>
      </c>
      <c r="BF127" s="101">
        <v>0.12</v>
      </c>
      <c r="BG127" s="101">
        <v>599.04999999999995</v>
      </c>
      <c r="BH127" s="101">
        <v>24.960416666666699</v>
      </c>
      <c r="BI127" s="101">
        <v>27.47</v>
      </c>
      <c r="BJ127" s="101">
        <v>23.1</v>
      </c>
      <c r="BK127" s="101">
        <v>1.5217137911969001</v>
      </c>
      <c r="BL127" s="101">
        <v>2.3156128623188401</v>
      </c>
      <c r="BM127" s="101">
        <v>4.37</v>
      </c>
      <c r="BN127" s="101">
        <v>523.24</v>
      </c>
      <c r="BO127" s="101">
        <v>21.801666666666701</v>
      </c>
      <c r="BP127" s="101">
        <v>22.42</v>
      </c>
      <c r="BQ127" s="101">
        <v>20.36</v>
      </c>
      <c r="BR127" s="101">
        <v>0.64025583654651996</v>
      </c>
      <c r="BS127" s="101">
        <v>0.40992753623188399</v>
      </c>
      <c r="BT127" s="101">
        <v>2.06</v>
      </c>
      <c r="BU127" s="101">
        <v>19.88</v>
      </c>
      <c r="BV127" s="101">
        <v>0.82833333333333303</v>
      </c>
      <c r="BW127" s="101">
        <v>0.89</v>
      </c>
      <c r="BX127" s="101">
        <v>0.73</v>
      </c>
      <c r="BY127" s="101">
        <v>5.5924379584257E-2</v>
      </c>
      <c r="BZ127" s="101">
        <v>3.1275362318840599E-3</v>
      </c>
      <c r="CA127" s="101">
        <v>0.16</v>
      </c>
      <c r="CB127" s="101">
        <v>24350.11</v>
      </c>
      <c r="CC127" s="101">
        <v>1014.58791666667</v>
      </c>
      <c r="CD127" s="101">
        <v>1015.89</v>
      </c>
      <c r="CE127" s="101">
        <v>1013.23</v>
      </c>
      <c r="CF127" s="101">
        <v>0.82073656826826102</v>
      </c>
      <c r="CG127" s="101">
        <v>0.67360851449276105</v>
      </c>
      <c r="CH127" s="101">
        <v>2.6599999999999699</v>
      </c>
      <c r="CI127" s="101">
        <v>78.89</v>
      </c>
      <c r="CJ127" s="101">
        <v>3.2870833333333298</v>
      </c>
      <c r="CK127" s="101">
        <v>4.12</v>
      </c>
      <c r="CL127" s="101">
        <v>2.4</v>
      </c>
      <c r="CM127" s="101">
        <v>0.51121746556768699</v>
      </c>
      <c r="CN127" s="101">
        <v>0.26134329710144899</v>
      </c>
      <c r="CO127" s="101">
        <v>1.72</v>
      </c>
      <c r="CP127" s="101">
        <v>142.24</v>
      </c>
      <c r="CQ127" s="101">
        <v>5.9266666666666703</v>
      </c>
      <c r="CR127" s="101">
        <v>7.48</v>
      </c>
      <c r="CS127" s="101">
        <v>4.3499999999999996</v>
      </c>
      <c r="CT127" s="101">
        <v>1.0016406830650499</v>
      </c>
      <c r="CU127" s="101">
        <v>1.0032840579710101</v>
      </c>
      <c r="CV127" s="101">
        <v>3.13</v>
      </c>
      <c r="CW127" s="101">
        <v>3224</v>
      </c>
      <c r="CX127" s="101">
        <v>134.333333333333</v>
      </c>
      <c r="CY127" s="101">
        <v>149</v>
      </c>
      <c r="CZ127" s="101">
        <v>126</v>
      </c>
      <c r="DA127" s="101">
        <v>6.0982297264945204</v>
      </c>
      <c r="DB127" s="101">
        <v>37.188405797101403</v>
      </c>
      <c r="DC127" s="101">
        <v>23</v>
      </c>
      <c r="DD127" s="101">
        <v>19.57</v>
      </c>
      <c r="DE127" s="101">
        <v>0.81541666666666701</v>
      </c>
      <c r="DF127" s="101">
        <v>1</v>
      </c>
      <c r="DG127" s="101">
        <v>0.64</v>
      </c>
      <c r="DH127" s="101">
        <v>0.102277506841911</v>
      </c>
      <c r="DI127" s="101">
        <v>1.04606884057971E-2</v>
      </c>
      <c r="DJ127" s="101">
        <v>0.36</v>
      </c>
      <c r="DK127" s="101">
        <v>44</v>
      </c>
      <c r="DL127" s="101">
        <v>1.8333333333333299</v>
      </c>
      <c r="DM127" s="101">
        <v>6</v>
      </c>
      <c r="DN127" s="101">
        <v>0</v>
      </c>
      <c r="DO127" s="101">
        <v>2.4257077258017898</v>
      </c>
      <c r="DP127" s="101">
        <v>5.8840579710144896</v>
      </c>
      <c r="DQ127" s="101">
        <v>6</v>
      </c>
      <c r="DR127" s="101">
        <v>380.95299999999997</v>
      </c>
      <c r="DS127" s="101">
        <v>15.873041666666699</v>
      </c>
      <c r="DT127" s="101">
        <v>16.088999999999999</v>
      </c>
      <c r="DU127" s="101">
        <v>12.122</v>
      </c>
      <c r="DV127" s="101">
        <v>0.83656733813356798</v>
      </c>
      <c r="DW127" s="101">
        <v>0.69984491123188397</v>
      </c>
      <c r="DX127" s="101">
        <v>3.9670000000000001</v>
      </c>
      <c r="DY127" s="101">
        <f>AVERAGE(Total_Visitors_v3!B120:B126)</f>
        <v>2005.8571428571429</v>
      </c>
      <c r="DZ127" s="101">
        <f t="shared" si="4"/>
        <v>1161</v>
      </c>
      <c r="EA127" s="101">
        <f t="shared" si="5"/>
        <v>1377</v>
      </c>
    </row>
    <row r="128" spans="1:131">
      <c r="A128" s="97">
        <v>42131</v>
      </c>
      <c r="B128" s="103">
        <v>1405</v>
      </c>
      <c r="C128" s="98"/>
      <c r="D128" s="98"/>
      <c r="E128" s="101">
        <v>4</v>
      </c>
      <c r="F128" s="98">
        <v>0</v>
      </c>
      <c r="G128" s="101">
        <v>5</v>
      </c>
      <c r="H128" s="101" t="s">
        <v>24</v>
      </c>
      <c r="I128" s="98">
        <v>0</v>
      </c>
      <c r="J128" s="98">
        <v>1</v>
      </c>
      <c r="K128" s="98">
        <v>0</v>
      </c>
      <c r="L128" s="98">
        <v>0</v>
      </c>
      <c r="M128" s="98">
        <v>9</v>
      </c>
      <c r="N128" s="98">
        <v>17</v>
      </c>
      <c r="O128" s="98">
        <f t="shared" si="3"/>
        <v>8</v>
      </c>
      <c r="P128" s="98"/>
      <c r="Q128" s="98"/>
      <c r="R128" s="98"/>
      <c r="S128" s="98"/>
      <c r="T128" s="98"/>
      <c r="U128" s="98"/>
      <c r="V128" s="98"/>
      <c r="W128" s="98"/>
      <c r="X128" s="98"/>
      <c r="Y128" s="98"/>
      <c r="Z128" s="98"/>
      <c r="AA128" s="98"/>
      <c r="AB128" s="98"/>
      <c r="AC128" s="98"/>
      <c r="AD128" s="98"/>
      <c r="AE128" s="98"/>
      <c r="AF128" s="98"/>
      <c r="AG128" s="98"/>
      <c r="AH128" s="98"/>
      <c r="AI128" s="98"/>
      <c r="AJ128" s="98"/>
      <c r="AK128" s="98"/>
      <c r="AL128" s="98"/>
      <c r="AM128" s="98"/>
      <c r="AN128" s="98"/>
      <c r="AO128" s="98"/>
      <c r="AP128" s="98"/>
      <c r="AQ128" s="98"/>
      <c r="AR128" s="101">
        <v>70</v>
      </c>
      <c r="AS128" s="101">
        <v>0</v>
      </c>
      <c r="AT128" s="101">
        <v>0</v>
      </c>
      <c r="AU128" s="101">
        <v>0</v>
      </c>
      <c r="AV128" s="101">
        <v>0</v>
      </c>
      <c r="AW128" s="101">
        <v>0</v>
      </c>
      <c r="AX128" s="101">
        <v>0</v>
      </c>
      <c r="AY128" s="101">
        <v>0</v>
      </c>
      <c r="AZ128" s="101">
        <v>0</v>
      </c>
      <c r="BA128" s="101">
        <v>0</v>
      </c>
      <c r="BB128" s="101">
        <v>0</v>
      </c>
      <c r="BC128" s="101">
        <v>0</v>
      </c>
      <c r="BD128" s="101">
        <v>0</v>
      </c>
      <c r="BE128" s="101">
        <v>0</v>
      </c>
      <c r="BF128" s="101">
        <v>0</v>
      </c>
      <c r="BG128" s="101">
        <v>622.27</v>
      </c>
      <c r="BH128" s="101">
        <v>25.9279166666667</v>
      </c>
      <c r="BI128" s="101">
        <v>28.1</v>
      </c>
      <c r="BJ128" s="101">
        <v>24.11</v>
      </c>
      <c r="BK128" s="101">
        <v>1.4123368829760501</v>
      </c>
      <c r="BL128" s="101">
        <v>1.99469547101449</v>
      </c>
      <c r="BM128" s="101">
        <v>3.99</v>
      </c>
      <c r="BN128" s="101">
        <v>549.62</v>
      </c>
      <c r="BO128" s="101">
        <v>22.900833333333299</v>
      </c>
      <c r="BP128" s="101">
        <v>23.52</v>
      </c>
      <c r="BQ128" s="101">
        <v>22.33</v>
      </c>
      <c r="BR128" s="101">
        <v>0.34124983410305498</v>
      </c>
      <c r="BS128" s="101">
        <v>0.116451449275362</v>
      </c>
      <c r="BT128" s="101">
        <v>1.19</v>
      </c>
      <c r="BU128" s="101">
        <v>20.079999999999998</v>
      </c>
      <c r="BV128" s="101">
        <v>0.836666666666667</v>
      </c>
      <c r="BW128" s="101">
        <v>0.91</v>
      </c>
      <c r="BX128" s="101">
        <v>0.72</v>
      </c>
      <c r="BY128" s="101">
        <v>6.6833125519211403E-2</v>
      </c>
      <c r="BZ128" s="101">
        <v>4.46666666666667E-3</v>
      </c>
      <c r="CA128" s="101">
        <v>0.19</v>
      </c>
      <c r="CB128" s="101">
        <v>24327.17</v>
      </c>
      <c r="CC128" s="101">
        <v>1013.63208333333</v>
      </c>
      <c r="CD128" s="101">
        <v>1015.17</v>
      </c>
      <c r="CE128" s="101">
        <v>1012.45</v>
      </c>
      <c r="CF128" s="101">
        <v>0.84627562149468405</v>
      </c>
      <c r="CG128" s="101">
        <v>0.71618242753621497</v>
      </c>
      <c r="CH128" s="101">
        <v>2.71999999999991</v>
      </c>
      <c r="CI128" s="101">
        <v>68.86</v>
      </c>
      <c r="CJ128" s="101">
        <v>2.8691666666666702</v>
      </c>
      <c r="CK128" s="101">
        <v>3.61</v>
      </c>
      <c r="CL128" s="101">
        <v>1.93</v>
      </c>
      <c r="CM128" s="101">
        <v>0.54792031050752898</v>
      </c>
      <c r="CN128" s="101">
        <v>0.30021666666666702</v>
      </c>
      <c r="CO128" s="101">
        <v>1.68</v>
      </c>
      <c r="CP128" s="101">
        <v>130.59</v>
      </c>
      <c r="CQ128" s="101">
        <v>5.4412500000000001</v>
      </c>
      <c r="CR128" s="101">
        <v>6.77</v>
      </c>
      <c r="CS128" s="101">
        <v>3.75</v>
      </c>
      <c r="CT128" s="101">
        <v>1.0272940923484</v>
      </c>
      <c r="CU128" s="101">
        <v>1.05533315217391</v>
      </c>
      <c r="CV128" s="101">
        <v>3.02</v>
      </c>
      <c r="CW128" s="101">
        <v>3459</v>
      </c>
      <c r="CX128" s="101">
        <v>144.125</v>
      </c>
      <c r="CY128" s="101">
        <v>155</v>
      </c>
      <c r="CZ128" s="101">
        <v>131</v>
      </c>
      <c r="DA128" s="101">
        <v>7.02982775470847</v>
      </c>
      <c r="DB128" s="101">
        <v>49.418478260869598</v>
      </c>
      <c r="DC128" s="101">
        <v>24</v>
      </c>
      <c r="DD128" s="101">
        <v>21.09</v>
      </c>
      <c r="DE128" s="101">
        <v>0.87875000000000003</v>
      </c>
      <c r="DF128" s="101">
        <v>1</v>
      </c>
      <c r="DG128" s="101">
        <v>0.75</v>
      </c>
      <c r="DH128" s="101">
        <v>0.12220127730066099</v>
      </c>
      <c r="DI128" s="101">
        <v>1.4933152173913E-2</v>
      </c>
      <c r="DJ128" s="101">
        <v>0.25</v>
      </c>
      <c r="DK128" s="101">
        <v>43</v>
      </c>
      <c r="DL128" s="101">
        <v>1.7916666666666701</v>
      </c>
      <c r="DM128" s="101">
        <v>6</v>
      </c>
      <c r="DN128" s="101">
        <v>0</v>
      </c>
      <c r="DO128" s="101">
        <v>2.39527009762568</v>
      </c>
      <c r="DP128" s="101">
        <v>5.73731884057971</v>
      </c>
      <c r="DQ128" s="101">
        <v>6</v>
      </c>
      <c r="DR128" s="101">
        <v>383.29</v>
      </c>
      <c r="DS128" s="101">
        <v>15.970416666666701</v>
      </c>
      <c r="DT128" s="101">
        <v>16.088999999999999</v>
      </c>
      <c r="DU128" s="101">
        <v>14.725</v>
      </c>
      <c r="DV128" s="101">
        <v>0.33758540518971097</v>
      </c>
      <c r="DW128" s="101">
        <v>0.113963905797101</v>
      </c>
      <c r="DX128" s="101">
        <v>1.3640000000000001</v>
      </c>
      <c r="DY128" s="101">
        <f>AVERAGE(Total_Visitors_v3!B121:B127)</f>
        <v>1965</v>
      </c>
      <c r="DZ128" s="101">
        <f t="shared" si="4"/>
        <v>1091</v>
      </c>
      <c r="EA128" s="101">
        <f t="shared" si="5"/>
        <v>1537</v>
      </c>
    </row>
    <row r="129" spans="1:131">
      <c r="A129" s="97">
        <v>42132</v>
      </c>
      <c r="B129" s="103">
        <v>2208</v>
      </c>
      <c r="C129" s="98"/>
      <c r="D129" s="98"/>
      <c r="E129" s="101">
        <v>5</v>
      </c>
      <c r="F129" s="98">
        <v>0</v>
      </c>
      <c r="G129" s="101">
        <v>5</v>
      </c>
      <c r="H129" s="101" t="s">
        <v>24</v>
      </c>
      <c r="I129" s="98">
        <v>0</v>
      </c>
      <c r="J129" s="98">
        <v>0</v>
      </c>
      <c r="K129" s="98">
        <v>0</v>
      </c>
      <c r="L129" s="98">
        <v>0</v>
      </c>
      <c r="M129" s="98">
        <v>9</v>
      </c>
      <c r="N129" s="98">
        <v>17</v>
      </c>
      <c r="O129" s="98">
        <f t="shared" si="3"/>
        <v>8</v>
      </c>
      <c r="P129" s="98"/>
      <c r="Q129" s="98"/>
      <c r="R129" s="98"/>
      <c r="S129" s="98"/>
      <c r="T129" s="98"/>
      <c r="U129" s="98"/>
      <c r="V129" s="98"/>
      <c r="W129" s="98"/>
      <c r="X129" s="98"/>
      <c r="Y129" s="98"/>
      <c r="Z129" s="98"/>
      <c r="AA129" s="98"/>
      <c r="AB129" s="98"/>
      <c r="AC129" s="98"/>
      <c r="AD129" s="98"/>
      <c r="AE129" s="98"/>
      <c r="AF129" s="98"/>
      <c r="AG129" s="98"/>
      <c r="AH129" s="98"/>
      <c r="AI129" s="98"/>
      <c r="AJ129" s="98"/>
      <c r="AK129" s="98"/>
      <c r="AL129" s="98"/>
      <c r="AM129" s="98"/>
      <c r="AN129" s="98"/>
      <c r="AO129" s="98"/>
      <c r="AP129" s="98"/>
      <c r="AQ129" s="98"/>
      <c r="AR129" s="101">
        <v>57</v>
      </c>
      <c r="AS129" s="101">
        <v>0</v>
      </c>
      <c r="AT129" s="101">
        <v>0</v>
      </c>
      <c r="AU129" s="101">
        <v>0</v>
      </c>
      <c r="AV129" s="101">
        <v>0</v>
      </c>
      <c r="AW129" s="101">
        <v>0</v>
      </c>
      <c r="AX129" s="101">
        <v>0</v>
      </c>
      <c r="AY129" s="101">
        <v>0</v>
      </c>
      <c r="AZ129" s="101">
        <v>0</v>
      </c>
      <c r="BA129" s="101">
        <v>0</v>
      </c>
      <c r="BB129" s="101">
        <v>0</v>
      </c>
      <c r="BC129" s="101">
        <v>0</v>
      </c>
      <c r="BD129" s="101">
        <v>0</v>
      </c>
      <c r="BE129" s="101">
        <v>0</v>
      </c>
      <c r="BF129" s="101">
        <v>0</v>
      </c>
      <c r="BG129" s="101">
        <v>632.58000000000004</v>
      </c>
      <c r="BH129" s="101">
        <v>26.357500000000002</v>
      </c>
      <c r="BI129" s="101">
        <v>28.71</v>
      </c>
      <c r="BJ129" s="101">
        <v>24.8</v>
      </c>
      <c r="BK129" s="101">
        <v>1.3265261924027101</v>
      </c>
      <c r="BL129" s="101">
        <v>1.7596717391304399</v>
      </c>
      <c r="BM129" s="101">
        <v>3.91</v>
      </c>
      <c r="BN129" s="101">
        <v>557.21</v>
      </c>
      <c r="BO129" s="101">
        <v>23.217083333333299</v>
      </c>
      <c r="BP129" s="101">
        <v>23.45</v>
      </c>
      <c r="BQ129" s="101">
        <v>22.73</v>
      </c>
      <c r="BR129" s="101">
        <v>0.17570922538118999</v>
      </c>
      <c r="BS129" s="101">
        <v>3.0873731884057998E-2</v>
      </c>
      <c r="BT129" s="101">
        <v>0.71999999999999897</v>
      </c>
      <c r="BU129" s="101">
        <v>19.96</v>
      </c>
      <c r="BV129" s="101">
        <v>0.831666666666667</v>
      </c>
      <c r="BW129" s="101">
        <v>0.9</v>
      </c>
      <c r="BX129" s="101">
        <v>0.71</v>
      </c>
      <c r="BY129" s="101">
        <v>6.7351554429411403E-2</v>
      </c>
      <c r="BZ129" s="101">
        <v>4.53623188405797E-3</v>
      </c>
      <c r="CA129" s="101">
        <v>0.19</v>
      </c>
      <c r="CB129" s="101">
        <v>24332.75</v>
      </c>
      <c r="CC129" s="101">
        <v>1013.86458333333</v>
      </c>
      <c r="CD129" s="101">
        <v>1015.04</v>
      </c>
      <c r="CE129" s="101">
        <v>1012.86</v>
      </c>
      <c r="CF129" s="101">
        <v>0.62111386036396199</v>
      </c>
      <c r="CG129" s="101">
        <v>0.38578242753622299</v>
      </c>
      <c r="CH129" s="101">
        <v>2.17999999999995</v>
      </c>
      <c r="CI129" s="101">
        <v>67.599999999999994</v>
      </c>
      <c r="CJ129" s="101">
        <v>2.81666666666667</v>
      </c>
      <c r="CK129" s="101">
        <v>3.66</v>
      </c>
      <c r="CL129" s="101">
        <v>1.86</v>
      </c>
      <c r="CM129" s="101">
        <v>0.56168741629414198</v>
      </c>
      <c r="CN129" s="101">
        <v>0.31549275362318902</v>
      </c>
      <c r="CO129" s="101">
        <v>1.8</v>
      </c>
      <c r="CP129" s="101">
        <v>133.38999999999999</v>
      </c>
      <c r="CQ129" s="101">
        <v>5.5579166666666699</v>
      </c>
      <c r="CR129" s="101">
        <v>6.92</v>
      </c>
      <c r="CS129" s="101">
        <v>3.75</v>
      </c>
      <c r="CT129" s="101">
        <v>0.93153440117888797</v>
      </c>
      <c r="CU129" s="101">
        <v>0.86775634057970996</v>
      </c>
      <c r="CV129" s="101">
        <v>3.17</v>
      </c>
      <c r="CW129" s="101">
        <v>3744</v>
      </c>
      <c r="CX129" s="101">
        <v>156</v>
      </c>
      <c r="CY129" s="101">
        <v>167</v>
      </c>
      <c r="CZ129" s="101">
        <v>135</v>
      </c>
      <c r="DA129" s="101">
        <v>7.7627874867999198</v>
      </c>
      <c r="DB129" s="101">
        <v>60.260869565217398</v>
      </c>
      <c r="DC129" s="101">
        <v>32</v>
      </c>
      <c r="DD129" s="101">
        <v>21.79</v>
      </c>
      <c r="DE129" s="101">
        <v>0.90791666666666704</v>
      </c>
      <c r="DF129" s="101">
        <v>1</v>
      </c>
      <c r="DG129" s="101">
        <v>0.75</v>
      </c>
      <c r="DH129" s="101">
        <v>0.104714068930035</v>
      </c>
      <c r="DI129" s="101">
        <v>1.09650362318841E-2</v>
      </c>
      <c r="DJ129" s="101">
        <v>0.25</v>
      </c>
      <c r="DK129" s="101">
        <v>42</v>
      </c>
      <c r="DL129" s="101">
        <v>1.75</v>
      </c>
      <c r="DM129" s="101">
        <v>6</v>
      </c>
      <c r="DN129" s="101">
        <v>0</v>
      </c>
      <c r="DO129" s="101">
        <v>2.34520787991171</v>
      </c>
      <c r="DP129" s="101">
        <v>5.5</v>
      </c>
      <c r="DQ129" s="101">
        <v>6</v>
      </c>
      <c r="DR129" s="101">
        <v>344.48700000000002</v>
      </c>
      <c r="DS129" s="101">
        <v>14.353624999999999</v>
      </c>
      <c r="DT129" s="101">
        <v>16.088999999999999</v>
      </c>
      <c r="DU129" s="101">
        <v>11.920999999999999</v>
      </c>
      <c r="DV129" s="101">
        <v>1.5250781537350799</v>
      </c>
      <c r="DW129" s="101">
        <v>2.325863375</v>
      </c>
      <c r="DX129" s="101">
        <v>4.1680000000000001</v>
      </c>
      <c r="DY129" s="101">
        <f>AVERAGE(Total_Visitors_v3!B122:B128)</f>
        <v>1946.1428571428571</v>
      </c>
      <c r="DZ129" s="101">
        <f t="shared" si="4"/>
        <v>1405</v>
      </c>
      <c r="EA129" s="101">
        <f t="shared" si="5"/>
        <v>2521</v>
      </c>
    </row>
    <row r="130" spans="1:131">
      <c r="A130" s="97">
        <v>42133</v>
      </c>
      <c r="B130" s="103">
        <v>3199</v>
      </c>
      <c r="C130" s="98"/>
      <c r="D130" s="98"/>
      <c r="E130" s="101">
        <v>6</v>
      </c>
      <c r="F130" s="98">
        <v>1</v>
      </c>
      <c r="G130" s="101">
        <v>5</v>
      </c>
      <c r="H130" s="101" t="s">
        <v>24</v>
      </c>
      <c r="I130" s="98">
        <v>0</v>
      </c>
      <c r="J130" s="98">
        <v>0</v>
      </c>
      <c r="K130" s="98">
        <v>0</v>
      </c>
      <c r="L130" s="98">
        <v>0</v>
      </c>
      <c r="M130" s="98">
        <v>10</v>
      </c>
      <c r="N130" s="98">
        <v>19</v>
      </c>
      <c r="O130" s="98">
        <f t="shared" si="3"/>
        <v>9</v>
      </c>
      <c r="P130" s="98"/>
      <c r="Q130" s="98"/>
      <c r="R130" s="98"/>
      <c r="S130" s="98"/>
      <c r="T130" s="98"/>
      <c r="U130" s="98"/>
      <c r="V130" s="98"/>
      <c r="W130" s="98"/>
      <c r="X130" s="98"/>
      <c r="Y130" s="98"/>
      <c r="Z130" s="98"/>
      <c r="AA130" s="98"/>
      <c r="AB130" s="98"/>
      <c r="AC130" s="98"/>
      <c r="AD130" s="98"/>
      <c r="AE130" s="98"/>
      <c r="AF130" s="98"/>
      <c r="AG130" s="98"/>
      <c r="AH130" s="98"/>
      <c r="AI130" s="98"/>
      <c r="AJ130" s="98"/>
      <c r="AK130" s="98"/>
      <c r="AL130" s="98"/>
      <c r="AM130" s="98"/>
      <c r="AN130" s="98"/>
      <c r="AO130" s="98"/>
      <c r="AP130" s="98"/>
      <c r="AQ130" s="98"/>
      <c r="AR130" s="101">
        <v>46</v>
      </c>
      <c r="AS130" s="101">
        <v>0</v>
      </c>
      <c r="AT130" s="101">
        <v>0</v>
      </c>
      <c r="AU130" s="101">
        <v>0</v>
      </c>
      <c r="AV130" s="101">
        <v>0</v>
      </c>
      <c r="AW130" s="101">
        <v>0</v>
      </c>
      <c r="AX130" s="101">
        <v>0</v>
      </c>
      <c r="AY130" s="101">
        <v>0</v>
      </c>
      <c r="AZ130" s="101">
        <v>0</v>
      </c>
      <c r="BA130" s="101">
        <v>0</v>
      </c>
      <c r="BB130" s="101">
        <v>0</v>
      </c>
      <c r="BC130" s="101">
        <v>0</v>
      </c>
      <c r="BD130" s="101">
        <v>0</v>
      </c>
      <c r="BE130" s="101">
        <v>0</v>
      </c>
      <c r="BF130" s="101">
        <v>0</v>
      </c>
      <c r="BG130" s="101">
        <v>639.74</v>
      </c>
      <c r="BH130" s="101">
        <v>26.655833333333302</v>
      </c>
      <c r="BI130" s="101">
        <v>29.31</v>
      </c>
      <c r="BJ130" s="101">
        <v>25.14</v>
      </c>
      <c r="BK130" s="101">
        <v>1.3485996494485499</v>
      </c>
      <c r="BL130" s="101">
        <v>1.8187210144927499</v>
      </c>
      <c r="BM130" s="101">
        <v>4.17</v>
      </c>
      <c r="BN130" s="101">
        <v>561.62</v>
      </c>
      <c r="BO130" s="101">
        <v>23.400833333333299</v>
      </c>
      <c r="BP130" s="101">
        <v>23.88</v>
      </c>
      <c r="BQ130" s="101">
        <v>22.99</v>
      </c>
      <c r="BR130" s="101">
        <v>0.28125366342219599</v>
      </c>
      <c r="BS130" s="101">
        <v>7.9103623188405803E-2</v>
      </c>
      <c r="BT130" s="101">
        <v>0.89000000000000101</v>
      </c>
      <c r="BU130" s="101">
        <v>19.84</v>
      </c>
      <c r="BV130" s="101">
        <v>0.82666666666666699</v>
      </c>
      <c r="BW130" s="101">
        <v>0.9</v>
      </c>
      <c r="BX130" s="101">
        <v>0.7</v>
      </c>
      <c r="BY130" s="101">
        <v>6.47850403200875E-2</v>
      </c>
      <c r="BZ130" s="101">
        <v>4.1971014492753599E-3</v>
      </c>
      <c r="CA130" s="101">
        <v>0.2</v>
      </c>
      <c r="CB130" s="101">
        <v>24310.1</v>
      </c>
      <c r="CC130" s="101">
        <v>1012.9208333333301</v>
      </c>
      <c r="CD130" s="101">
        <v>1014.9</v>
      </c>
      <c r="CE130" s="101">
        <v>1011.39</v>
      </c>
      <c r="CF130" s="101">
        <v>1.0430803740204599</v>
      </c>
      <c r="CG130" s="101">
        <v>1.08801666666666</v>
      </c>
      <c r="CH130" s="101">
        <v>3.50999999999999</v>
      </c>
      <c r="CI130" s="101">
        <v>74.62</v>
      </c>
      <c r="CJ130" s="101">
        <v>3.10916666666667</v>
      </c>
      <c r="CK130" s="101">
        <v>4.0199999999999996</v>
      </c>
      <c r="CL130" s="101">
        <v>1.67</v>
      </c>
      <c r="CM130" s="101">
        <v>0.71761632395438002</v>
      </c>
      <c r="CN130" s="101">
        <v>0.51497318840579698</v>
      </c>
      <c r="CO130" s="101">
        <v>2.35</v>
      </c>
      <c r="CP130" s="101">
        <v>151.68</v>
      </c>
      <c r="CQ130" s="101">
        <v>6.32</v>
      </c>
      <c r="CR130" s="101">
        <v>8.6300000000000008</v>
      </c>
      <c r="CS130" s="101">
        <v>3.51</v>
      </c>
      <c r="CT130" s="101">
        <v>1.4403079380888399</v>
      </c>
      <c r="CU130" s="101">
        <v>2.0744869565217399</v>
      </c>
      <c r="CV130" s="101">
        <v>5.12</v>
      </c>
      <c r="CW130" s="101">
        <v>3725</v>
      </c>
      <c r="CX130" s="101">
        <v>155.208333333333</v>
      </c>
      <c r="CY130" s="101">
        <v>169</v>
      </c>
      <c r="CZ130" s="101">
        <v>143</v>
      </c>
      <c r="DA130" s="101">
        <v>7.1989079284512902</v>
      </c>
      <c r="DB130" s="101">
        <v>51.824275362318801</v>
      </c>
      <c r="DC130" s="101">
        <v>26</v>
      </c>
      <c r="DD130" s="101">
        <v>22.32</v>
      </c>
      <c r="DE130" s="101">
        <v>0.93</v>
      </c>
      <c r="DF130" s="101">
        <v>1</v>
      </c>
      <c r="DG130" s="101">
        <v>0.64</v>
      </c>
      <c r="DH130" s="101">
        <v>0.100736418871015</v>
      </c>
      <c r="DI130" s="101">
        <v>1.01478260869565E-2</v>
      </c>
      <c r="DJ130" s="101">
        <v>0.36</v>
      </c>
      <c r="DK130" s="101">
        <v>41</v>
      </c>
      <c r="DL130" s="101">
        <v>1.7083333333333299</v>
      </c>
      <c r="DM130" s="101">
        <v>6</v>
      </c>
      <c r="DN130" s="101">
        <v>0</v>
      </c>
      <c r="DO130" s="101">
        <v>2.2742254613989701</v>
      </c>
      <c r="DP130" s="101">
        <v>5.1721014492753596</v>
      </c>
      <c r="DQ130" s="101">
        <v>6</v>
      </c>
      <c r="DR130" s="101">
        <v>325.01799999999997</v>
      </c>
      <c r="DS130" s="101">
        <v>13.5424166666667</v>
      </c>
      <c r="DT130" s="101">
        <v>16.088999999999999</v>
      </c>
      <c r="DU130" s="101">
        <v>11.269</v>
      </c>
      <c r="DV130" s="101">
        <v>1.5179120074361501</v>
      </c>
      <c r="DW130" s="101">
        <v>2.30405686231884</v>
      </c>
      <c r="DX130" s="101">
        <v>4.82</v>
      </c>
      <c r="DY130" s="101">
        <f>AVERAGE(Total_Visitors_v3!B123:B129)</f>
        <v>1901.4285714285713</v>
      </c>
      <c r="DZ130" s="101">
        <f t="shared" si="4"/>
        <v>2208</v>
      </c>
      <c r="EA130" s="101">
        <f t="shared" si="5"/>
        <v>3520</v>
      </c>
    </row>
    <row r="131" spans="1:131">
      <c r="A131" s="97">
        <v>42134</v>
      </c>
      <c r="B131" s="103">
        <v>1955</v>
      </c>
      <c r="C131" s="98"/>
      <c r="D131" s="98"/>
      <c r="E131" s="101">
        <v>7</v>
      </c>
      <c r="F131" s="98">
        <v>1</v>
      </c>
      <c r="G131" s="101">
        <v>5</v>
      </c>
      <c r="H131" s="101" t="s">
        <v>24</v>
      </c>
      <c r="I131" s="98">
        <v>0</v>
      </c>
      <c r="J131" s="98">
        <v>0</v>
      </c>
      <c r="K131" s="98">
        <v>0</v>
      </c>
      <c r="L131" s="98">
        <v>0</v>
      </c>
      <c r="M131" s="98">
        <v>10</v>
      </c>
      <c r="N131" s="98">
        <v>19</v>
      </c>
      <c r="O131" s="98">
        <f t="shared" ref="O131:O194" si="6">N131-M131</f>
        <v>9</v>
      </c>
      <c r="P131" s="98"/>
      <c r="Q131" s="98"/>
      <c r="R131" s="98"/>
      <c r="S131" s="98"/>
      <c r="T131" s="98"/>
      <c r="U131" s="98"/>
      <c r="V131" s="98"/>
      <c r="W131" s="98"/>
      <c r="X131" s="98"/>
      <c r="Y131" s="98"/>
      <c r="Z131" s="98"/>
      <c r="AA131" s="98"/>
      <c r="AB131" s="98"/>
      <c r="AC131" s="98"/>
      <c r="AD131" s="98"/>
      <c r="AE131" s="98"/>
      <c r="AF131" s="98"/>
      <c r="AG131" s="98"/>
      <c r="AH131" s="98"/>
      <c r="AI131" s="98"/>
      <c r="AJ131" s="98"/>
      <c r="AK131" s="98"/>
      <c r="AL131" s="98"/>
      <c r="AM131" s="98"/>
      <c r="AN131" s="98"/>
      <c r="AO131" s="98"/>
      <c r="AP131" s="98"/>
      <c r="AQ131" s="98"/>
      <c r="AR131" s="101">
        <v>45</v>
      </c>
      <c r="AS131" s="101">
        <v>2.5999999999999999E-2</v>
      </c>
      <c r="AT131" s="101">
        <v>1.08333333333333E-3</v>
      </c>
      <c r="AU131" s="101">
        <v>1.0200000000000001E-2</v>
      </c>
      <c r="AV131" s="101">
        <v>0</v>
      </c>
      <c r="AW131" s="101">
        <v>2.9787167745840499E-3</v>
      </c>
      <c r="AX131" s="102">
        <v>8.8727536231883996E-6</v>
      </c>
      <c r="AY131" s="101">
        <v>1.0200000000000001E-2</v>
      </c>
      <c r="AZ131" s="101">
        <v>0.14000000000000001</v>
      </c>
      <c r="BA131" s="101">
        <v>5.8333333333333301E-3</v>
      </c>
      <c r="BB131" s="101">
        <v>0.05</v>
      </c>
      <c r="BC131" s="101">
        <v>0</v>
      </c>
      <c r="BD131" s="101">
        <v>1.5857152183236401E-2</v>
      </c>
      <c r="BE131" s="101">
        <v>2.5144927536231899E-4</v>
      </c>
      <c r="BF131" s="101">
        <v>0.05</v>
      </c>
      <c r="BG131" s="101">
        <v>631.83000000000004</v>
      </c>
      <c r="BH131" s="101">
        <v>26.326250000000002</v>
      </c>
      <c r="BI131" s="101">
        <v>28.09</v>
      </c>
      <c r="BJ131" s="101">
        <v>25.23</v>
      </c>
      <c r="BK131" s="101">
        <v>0.888622835334688</v>
      </c>
      <c r="BL131" s="101">
        <v>0.78965054347826102</v>
      </c>
      <c r="BM131" s="101">
        <v>2.86</v>
      </c>
      <c r="BN131" s="101">
        <v>566.32000000000005</v>
      </c>
      <c r="BO131" s="101">
        <v>23.5966666666667</v>
      </c>
      <c r="BP131" s="101">
        <v>24.28</v>
      </c>
      <c r="BQ131" s="101">
        <v>23.02</v>
      </c>
      <c r="BR131" s="101">
        <v>0.39616275384774902</v>
      </c>
      <c r="BS131" s="101">
        <v>0.15694492753623199</v>
      </c>
      <c r="BT131" s="101">
        <v>1.26</v>
      </c>
      <c r="BU131" s="101">
        <v>20.440000000000001</v>
      </c>
      <c r="BV131" s="101">
        <v>0.85166666666666702</v>
      </c>
      <c r="BW131" s="101">
        <v>0.89</v>
      </c>
      <c r="BX131" s="101">
        <v>0.75</v>
      </c>
      <c r="BY131" s="101">
        <v>4.2901977928120401E-2</v>
      </c>
      <c r="BZ131" s="101">
        <v>1.84057971014493E-3</v>
      </c>
      <c r="CA131" s="101">
        <v>0.14000000000000001</v>
      </c>
      <c r="CB131" s="101">
        <v>24300.03</v>
      </c>
      <c r="CC131" s="101">
        <v>1012.50125</v>
      </c>
      <c r="CD131" s="101">
        <v>1013.64</v>
      </c>
      <c r="CE131" s="101">
        <v>1011.58</v>
      </c>
      <c r="CF131" s="101">
        <v>0.61324023592432297</v>
      </c>
      <c r="CG131" s="101">
        <v>0.37606358695651898</v>
      </c>
      <c r="CH131" s="101">
        <v>2.0599999999999499</v>
      </c>
      <c r="CI131" s="101">
        <v>84.04</v>
      </c>
      <c r="CJ131" s="101">
        <v>3.50166666666667</v>
      </c>
      <c r="CK131" s="101">
        <v>4.58</v>
      </c>
      <c r="CL131" s="101">
        <v>2.73</v>
      </c>
      <c r="CM131" s="101">
        <v>0.47948039508968698</v>
      </c>
      <c r="CN131" s="101">
        <v>0.22990144927536199</v>
      </c>
      <c r="CO131" s="101">
        <v>1.85</v>
      </c>
      <c r="CP131" s="101">
        <v>166.18</v>
      </c>
      <c r="CQ131" s="101">
        <v>6.9241666666666699</v>
      </c>
      <c r="CR131" s="101">
        <v>9.44</v>
      </c>
      <c r="CS131" s="101">
        <v>5.78</v>
      </c>
      <c r="CT131" s="101">
        <v>1.03291447798962</v>
      </c>
      <c r="CU131" s="101">
        <v>1.06691231884058</v>
      </c>
      <c r="CV131" s="101">
        <v>3.66</v>
      </c>
      <c r="CW131" s="101">
        <v>3703</v>
      </c>
      <c r="CX131" s="101">
        <v>154.291666666667</v>
      </c>
      <c r="CY131" s="101">
        <v>168</v>
      </c>
      <c r="CZ131" s="101">
        <v>142</v>
      </c>
      <c r="DA131" s="101">
        <v>6.7854009952740899</v>
      </c>
      <c r="DB131" s="101">
        <v>46.0416666666666</v>
      </c>
      <c r="DC131" s="101">
        <v>26</v>
      </c>
      <c r="DD131" s="101">
        <v>23.1</v>
      </c>
      <c r="DE131" s="101">
        <v>0.96250000000000002</v>
      </c>
      <c r="DF131" s="101">
        <v>1</v>
      </c>
      <c r="DG131" s="101">
        <v>0.62</v>
      </c>
      <c r="DH131" s="101">
        <v>8.86738037881587E-2</v>
      </c>
      <c r="DI131" s="101">
        <v>7.8630434782608703E-3</v>
      </c>
      <c r="DJ131" s="101">
        <v>0.38</v>
      </c>
      <c r="DK131" s="101">
        <v>38</v>
      </c>
      <c r="DL131" s="101">
        <v>1.5833333333333299</v>
      </c>
      <c r="DM131" s="101">
        <v>5</v>
      </c>
      <c r="DN131" s="101">
        <v>0</v>
      </c>
      <c r="DO131" s="101">
        <v>2.0412414523193201</v>
      </c>
      <c r="DP131" s="101">
        <v>4.1666666666666696</v>
      </c>
      <c r="DQ131" s="101">
        <v>5</v>
      </c>
      <c r="DR131" s="101">
        <v>300.53800000000001</v>
      </c>
      <c r="DS131" s="101">
        <v>12.5224166666667</v>
      </c>
      <c r="DT131" s="101">
        <v>16.088999999999999</v>
      </c>
      <c r="DU131" s="101">
        <v>10.462999999999999</v>
      </c>
      <c r="DV131" s="101">
        <v>1.30781068024478</v>
      </c>
      <c r="DW131" s="101">
        <v>1.71036877536232</v>
      </c>
      <c r="DX131" s="101">
        <v>5.6260000000000003</v>
      </c>
      <c r="DY131" s="101">
        <f>AVERAGE(Total_Visitors_v3!B124:B130)</f>
        <v>1855.5714285714287</v>
      </c>
      <c r="DZ131" s="101">
        <f t="shared" si="4"/>
        <v>3199</v>
      </c>
      <c r="EA131" s="101">
        <f t="shared" si="5"/>
        <v>2781</v>
      </c>
    </row>
    <row r="132" spans="1:131">
      <c r="A132" s="97">
        <v>42135</v>
      </c>
      <c r="B132" s="103">
        <v>1122</v>
      </c>
      <c r="C132" s="98"/>
      <c r="D132" s="98"/>
      <c r="E132" s="101">
        <v>1</v>
      </c>
      <c r="F132" s="98">
        <v>0</v>
      </c>
      <c r="G132" s="101">
        <v>5</v>
      </c>
      <c r="H132" s="101" t="s">
        <v>24</v>
      </c>
      <c r="I132" s="98">
        <v>0</v>
      </c>
      <c r="J132" s="98">
        <v>0</v>
      </c>
      <c r="K132" s="98">
        <v>0</v>
      </c>
      <c r="L132" s="98">
        <v>0</v>
      </c>
      <c r="M132" s="98">
        <v>9</v>
      </c>
      <c r="N132" s="98">
        <v>17</v>
      </c>
      <c r="O132" s="98">
        <f t="shared" si="6"/>
        <v>8</v>
      </c>
      <c r="P132" s="98"/>
      <c r="Q132" s="98"/>
      <c r="R132" s="98"/>
      <c r="S132" s="98"/>
      <c r="T132" s="98"/>
      <c r="U132" s="98"/>
      <c r="V132" s="98"/>
      <c r="W132" s="98"/>
      <c r="X132" s="98"/>
      <c r="Y132" s="98"/>
      <c r="Z132" s="98"/>
      <c r="AA132" s="98"/>
      <c r="AB132" s="98"/>
      <c r="AC132" s="98"/>
      <c r="AD132" s="98"/>
      <c r="AE132" s="98"/>
      <c r="AF132" s="98"/>
      <c r="AG132" s="98"/>
      <c r="AH132" s="98"/>
      <c r="AI132" s="98"/>
      <c r="AJ132" s="98"/>
      <c r="AK132" s="98"/>
      <c r="AL132" s="98"/>
      <c r="AM132" s="98"/>
      <c r="AN132" s="98"/>
      <c r="AO132" s="98"/>
      <c r="AP132" s="98"/>
      <c r="AQ132" s="98"/>
      <c r="AR132" s="101">
        <v>21</v>
      </c>
      <c r="AS132" s="101">
        <v>8.9713999999999992</v>
      </c>
      <c r="AT132" s="101">
        <v>0.37380833333333302</v>
      </c>
      <c r="AU132" s="101">
        <v>6.4238999999999997</v>
      </c>
      <c r="AV132" s="101">
        <v>0</v>
      </c>
      <c r="AW132" s="101">
        <v>1.32849101939877</v>
      </c>
      <c r="AX132" s="101">
        <v>1.7648883886231901</v>
      </c>
      <c r="AY132" s="101">
        <v>6.4238999999999997</v>
      </c>
      <c r="AZ132" s="101">
        <v>3.86</v>
      </c>
      <c r="BA132" s="101">
        <v>0.160833333333333</v>
      </c>
      <c r="BB132" s="101">
        <v>1</v>
      </c>
      <c r="BC132" s="101">
        <v>0</v>
      </c>
      <c r="BD132" s="101">
        <v>0.30838875334292898</v>
      </c>
      <c r="BE132" s="101">
        <v>9.5103623188405803E-2</v>
      </c>
      <c r="BF132" s="101">
        <v>1</v>
      </c>
      <c r="BG132" s="101">
        <v>595.79999999999995</v>
      </c>
      <c r="BH132" s="101">
        <v>24.824999999999999</v>
      </c>
      <c r="BI132" s="101">
        <v>27.98</v>
      </c>
      <c r="BJ132" s="101">
        <v>21.99</v>
      </c>
      <c r="BK132" s="101">
        <v>1.51393526942204</v>
      </c>
      <c r="BL132" s="101">
        <v>2.2919999999999998</v>
      </c>
      <c r="BM132" s="101">
        <v>5.99</v>
      </c>
      <c r="BN132" s="101">
        <v>522.5</v>
      </c>
      <c r="BO132" s="101">
        <v>21.7708333333333</v>
      </c>
      <c r="BP132" s="101">
        <v>24</v>
      </c>
      <c r="BQ132" s="101">
        <v>19.32</v>
      </c>
      <c r="BR132" s="101">
        <v>1.53164281415248</v>
      </c>
      <c r="BS132" s="101">
        <v>2.3459297101449299</v>
      </c>
      <c r="BT132" s="101">
        <v>4.68</v>
      </c>
      <c r="BU132" s="101">
        <v>20.02</v>
      </c>
      <c r="BV132" s="101">
        <v>0.83416666666666694</v>
      </c>
      <c r="BW132" s="101">
        <v>0.93</v>
      </c>
      <c r="BX132" s="101">
        <v>0.66</v>
      </c>
      <c r="BY132" s="101">
        <v>7.4186408380550406E-2</v>
      </c>
      <c r="BZ132" s="101">
        <v>5.5036231884057997E-3</v>
      </c>
      <c r="CA132" s="101">
        <v>0.27</v>
      </c>
      <c r="CB132" s="101">
        <v>24381.62</v>
      </c>
      <c r="CC132" s="101">
        <v>1015.90083333333</v>
      </c>
      <c r="CD132" s="101">
        <v>1019.31</v>
      </c>
      <c r="CE132" s="101">
        <v>1012.89</v>
      </c>
      <c r="CF132" s="101">
        <v>1.9757484364306099</v>
      </c>
      <c r="CG132" s="101">
        <v>3.9035818840579801</v>
      </c>
      <c r="CH132" s="101">
        <v>6.41999999999996</v>
      </c>
      <c r="CI132" s="101">
        <v>49.35</v>
      </c>
      <c r="CJ132" s="101">
        <v>2.0562499999999999</v>
      </c>
      <c r="CK132" s="101">
        <v>2.87</v>
      </c>
      <c r="CL132" s="101">
        <v>1</v>
      </c>
      <c r="CM132" s="101">
        <v>0.57663048600581701</v>
      </c>
      <c r="CN132" s="101">
        <v>0.33250271739130399</v>
      </c>
      <c r="CO132" s="101">
        <v>1.87</v>
      </c>
      <c r="CP132" s="101">
        <v>98.43</v>
      </c>
      <c r="CQ132" s="101">
        <v>4.1012500000000003</v>
      </c>
      <c r="CR132" s="101">
        <v>5.75</v>
      </c>
      <c r="CS132" s="101">
        <v>2.37</v>
      </c>
      <c r="CT132" s="101">
        <v>0.94122636236847501</v>
      </c>
      <c r="CU132" s="101">
        <v>0.88590706521739104</v>
      </c>
      <c r="CV132" s="101">
        <v>3.38</v>
      </c>
      <c r="CW132" s="101">
        <v>2619</v>
      </c>
      <c r="CX132" s="101">
        <v>109.125</v>
      </c>
      <c r="CY132" s="101">
        <v>172</v>
      </c>
      <c r="CZ132" s="101">
        <v>23</v>
      </c>
      <c r="DA132" s="101">
        <v>50.768282207111099</v>
      </c>
      <c r="DB132" s="101">
        <v>2577.41847826087</v>
      </c>
      <c r="DC132" s="101">
        <v>149</v>
      </c>
      <c r="DD132" s="101">
        <v>21.16</v>
      </c>
      <c r="DE132" s="101">
        <v>0.88166666666666704</v>
      </c>
      <c r="DF132" s="101">
        <v>1</v>
      </c>
      <c r="DG132" s="101">
        <v>0.39</v>
      </c>
      <c r="DH132" s="101">
        <v>0.17414802965260301</v>
      </c>
      <c r="DI132" s="101">
        <v>3.0327536231884101E-2</v>
      </c>
      <c r="DJ132" s="101">
        <v>0.61</v>
      </c>
      <c r="DK132" s="101">
        <v>38</v>
      </c>
      <c r="DL132" s="101">
        <v>1.5833333333333299</v>
      </c>
      <c r="DM132" s="101">
        <v>5</v>
      </c>
      <c r="DN132" s="101">
        <v>0</v>
      </c>
      <c r="DO132" s="101">
        <v>2.0412414523193201</v>
      </c>
      <c r="DP132" s="101">
        <v>4.1666666666666696</v>
      </c>
      <c r="DQ132" s="101">
        <v>5</v>
      </c>
      <c r="DR132" s="101">
        <v>315.07</v>
      </c>
      <c r="DS132" s="101">
        <v>13.1279166666667</v>
      </c>
      <c r="DT132" s="101">
        <v>16.088999999999999</v>
      </c>
      <c r="DU132" s="101">
        <v>8.0459999999999994</v>
      </c>
      <c r="DV132" s="101">
        <v>2.6088954670455902</v>
      </c>
      <c r="DW132" s="101">
        <v>6.8063355579710096</v>
      </c>
      <c r="DX132" s="101">
        <v>8.0429999999999993</v>
      </c>
      <c r="DY132" s="101">
        <f>AVERAGE(Total_Visitors_v3!B125:B131)</f>
        <v>1737.5714285714287</v>
      </c>
      <c r="DZ132" s="101">
        <f t="shared" ref="DZ132:DZ195" si="7">B131</f>
        <v>1955</v>
      </c>
      <c r="EA132" s="101">
        <f t="shared" si="5"/>
        <v>1144</v>
      </c>
    </row>
    <row r="133" spans="1:131">
      <c r="A133" s="97">
        <v>42136</v>
      </c>
      <c r="B133" s="103">
        <v>1107</v>
      </c>
      <c r="C133" s="98"/>
      <c r="D133" s="98"/>
      <c r="E133" s="101">
        <v>2</v>
      </c>
      <c r="F133" s="98">
        <v>0</v>
      </c>
      <c r="G133" s="101">
        <v>5</v>
      </c>
      <c r="H133" s="101" t="s">
        <v>24</v>
      </c>
      <c r="I133" s="98">
        <v>0</v>
      </c>
      <c r="J133" s="98">
        <v>1</v>
      </c>
      <c r="K133" s="98">
        <v>0</v>
      </c>
      <c r="L133" s="98">
        <v>0</v>
      </c>
      <c r="M133" s="98">
        <v>9</v>
      </c>
      <c r="N133" s="98">
        <v>17</v>
      </c>
      <c r="O133" s="98">
        <f t="shared" si="6"/>
        <v>8</v>
      </c>
      <c r="P133" s="98"/>
      <c r="Q133" s="98"/>
      <c r="R133" s="98"/>
      <c r="S133" s="98"/>
      <c r="T133" s="98"/>
      <c r="U133" s="98"/>
      <c r="V133" s="98"/>
      <c r="W133" s="98"/>
      <c r="X133" s="98"/>
      <c r="Y133" s="98"/>
      <c r="Z133" s="98"/>
      <c r="AA133" s="98"/>
      <c r="AB133" s="98"/>
      <c r="AC133" s="98"/>
      <c r="AD133" s="98"/>
      <c r="AE133" s="98"/>
      <c r="AF133" s="98"/>
      <c r="AG133" s="98"/>
      <c r="AH133" s="98"/>
      <c r="AI133" s="98"/>
      <c r="AJ133" s="98"/>
      <c r="AK133" s="98"/>
      <c r="AL133" s="98"/>
      <c r="AM133" s="98"/>
      <c r="AN133" s="98"/>
      <c r="AO133" s="98"/>
      <c r="AP133" s="98"/>
      <c r="AQ133" s="98"/>
      <c r="AR133" s="101">
        <v>21</v>
      </c>
      <c r="AS133" s="101">
        <v>55.848700000000001</v>
      </c>
      <c r="AT133" s="101">
        <v>2.3270291666666698</v>
      </c>
      <c r="AU133" s="101">
        <v>14.8971</v>
      </c>
      <c r="AV133" s="101">
        <v>0</v>
      </c>
      <c r="AW133" s="101">
        <v>3.6752821201950399</v>
      </c>
      <c r="AX133" s="101">
        <v>13.507698663025399</v>
      </c>
      <c r="AY133" s="101">
        <v>14.8971</v>
      </c>
      <c r="AZ133" s="101">
        <v>15.39</v>
      </c>
      <c r="BA133" s="101">
        <v>0.64124999999999999</v>
      </c>
      <c r="BB133" s="101">
        <v>1</v>
      </c>
      <c r="BC133" s="101">
        <v>0</v>
      </c>
      <c r="BD133" s="101">
        <v>0.34119116788609599</v>
      </c>
      <c r="BE133" s="101">
        <v>0.116411413043478</v>
      </c>
      <c r="BF133" s="101">
        <v>1</v>
      </c>
      <c r="BG133" s="101">
        <v>544.22</v>
      </c>
      <c r="BH133" s="101">
        <v>22.675833333333301</v>
      </c>
      <c r="BI133" s="101">
        <v>25.51</v>
      </c>
      <c r="BJ133" s="101">
        <v>21.24</v>
      </c>
      <c r="BK133" s="101">
        <v>1.17292987546299</v>
      </c>
      <c r="BL133" s="101">
        <v>1.3757644927536199</v>
      </c>
      <c r="BM133" s="101">
        <v>4.2699999999999996</v>
      </c>
      <c r="BN133" s="101">
        <v>508.75</v>
      </c>
      <c r="BO133" s="101">
        <v>21.1979166666667</v>
      </c>
      <c r="BP133" s="101">
        <v>22.55</v>
      </c>
      <c r="BQ133" s="101">
        <v>20.36</v>
      </c>
      <c r="BR133" s="101">
        <v>0.61415887454990503</v>
      </c>
      <c r="BS133" s="101">
        <v>0.37719112318840597</v>
      </c>
      <c r="BT133" s="101">
        <v>2.19</v>
      </c>
      <c r="BU133" s="101">
        <v>21.94</v>
      </c>
      <c r="BV133" s="101">
        <v>0.91416666666666702</v>
      </c>
      <c r="BW133" s="101">
        <v>0.95</v>
      </c>
      <c r="BX133" s="101">
        <v>0.84</v>
      </c>
      <c r="BY133" s="101">
        <v>3.3997016066844403E-2</v>
      </c>
      <c r="BZ133" s="101">
        <v>1.15579710144928E-3</v>
      </c>
      <c r="CA133" s="101">
        <v>0.11</v>
      </c>
      <c r="CB133" s="101">
        <v>24469.08</v>
      </c>
      <c r="CC133" s="101">
        <v>1019.545</v>
      </c>
      <c r="CD133" s="101">
        <v>1021.2</v>
      </c>
      <c r="CE133" s="101">
        <v>1018.44</v>
      </c>
      <c r="CF133" s="101">
        <v>0.83932685243437699</v>
      </c>
      <c r="CG133" s="101">
        <v>0.70446956521739801</v>
      </c>
      <c r="CH133" s="101">
        <v>2.75999999999999</v>
      </c>
      <c r="CI133" s="101">
        <v>34.19</v>
      </c>
      <c r="CJ133" s="101">
        <v>1.42458333333333</v>
      </c>
      <c r="CK133" s="101">
        <v>2.78</v>
      </c>
      <c r="CL133" s="101">
        <v>0.17</v>
      </c>
      <c r="CM133" s="101">
        <v>0.78418043158150896</v>
      </c>
      <c r="CN133" s="101">
        <v>0.61493894927536197</v>
      </c>
      <c r="CO133" s="101">
        <v>2.61</v>
      </c>
      <c r="CP133" s="101">
        <v>68.41</v>
      </c>
      <c r="CQ133" s="101">
        <v>2.8504166666666699</v>
      </c>
      <c r="CR133" s="101">
        <v>5.26</v>
      </c>
      <c r="CS133" s="101">
        <v>0.41</v>
      </c>
      <c r="CT133" s="101">
        <v>1.50527616754525</v>
      </c>
      <c r="CU133" s="101">
        <v>2.2658563405797101</v>
      </c>
      <c r="CV133" s="101">
        <v>4.8499999999999996</v>
      </c>
      <c r="CW133" s="101">
        <v>2647</v>
      </c>
      <c r="CX133" s="101">
        <v>110.291666666667</v>
      </c>
      <c r="CY133" s="101">
        <v>342</v>
      </c>
      <c r="CZ133" s="101">
        <v>35</v>
      </c>
      <c r="DA133" s="101">
        <v>73.521058306397805</v>
      </c>
      <c r="DB133" s="101">
        <v>5405.3460144927503</v>
      </c>
      <c r="DC133" s="101">
        <v>307</v>
      </c>
      <c r="DD133" s="101">
        <v>23.28</v>
      </c>
      <c r="DE133" s="101">
        <v>0.97</v>
      </c>
      <c r="DF133" s="101">
        <v>1</v>
      </c>
      <c r="DG133" s="101">
        <v>0.81</v>
      </c>
      <c r="DH133" s="101">
        <v>5.8903015350585397E-2</v>
      </c>
      <c r="DI133" s="101">
        <v>3.4695652173912998E-3</v>
      </c>
      <c r="DJ133" s="101">
        <v>0.19</v>
      </c>
      <c r="DK133" s="101">
        <v>37</v>
      </c>
      <c r="DL133" s="101">
        <v>1.5416666666666701</v>
      </c>
      <c r="DM133" s="101">
        <v>5</v>
      </c>
      <c r="DN133" s="101">
        <v>0</v>
      </c>
      <c r="DO133" s="101">
        <v>1.9776834640705201</v>
      </c>
      <c r="DP133" s="101">
        <v>3.9112318840579698</v>
      </c>
      <c r="DQ133" s="101">
        <v>5</v>
      </c>
      <c r="DR133" s="101">
        <v>303.50799999999998</v>
      </c>
      <c r="DS133" s="101">
        <v>12.6461666666667</v>
      </c>
      <c r="DT133" s="101">
        <v>16.088999999999999</v>
      </c>
      <c r="DU133" s="101">
        <v>2.8889999999999998</v>
      </c>
      <c r="DV133" s="101">
        <v>3.9358500950892998</v>
      </c>
      <c r="DW133" s="101">
        <v>15.4909159710145</v>
      </c>
      <c r="DX133" s="101">
        <v>13.2</v>
      </c>
      <c r="DY133" s="101">
        <f>AVERAGE(Total_Visitors_v3!B126:B132)</f>
        <v>1734.4285714285713</v>
      </c>
      <c r="DZ133" s="101">
        <f t="shared" si="7"/>
        <v>1122</v>
      </c>
      <c r="EA133" s="101">
        <f t="shared" si="5"/>
        <v>1161</v>
      </c>
    </row>
    <row r="134" spans="1:131">
      <c r="A134" s="97">
        <v>42137</v>
      </c>
      <c r="B134" s="103">
        <v>1202</v>
      </c>
      <c r="C134" s="98"/>
      <c r="D134" s="98"/>
      <c r="E134" s="101">
        <v>3</v>
      </c>
      <c r="F134" s="98">
        <v>0</v>
      </c>
      <c r="G134" s="101">
        <v>5</v>
      </c>
      <c r="H134" s="101" t="s">
        <v>24</v>
      </c>
      <c r="I134" s="98">
        <v>0</v>
      </c>
      <c r="J134" s="98">
        <v>1</v>
      </c>
      <c r="K134" s="98">
        <v>0</v>
      </c>
      <c r="L134" s="98">
        <v>0</v>
      </c>
      <c r="M134" s="98">
        <v>9</v>
      </c>
      <c r="N134" s="98">
        <v>17</v>
      </c>
      <c r="O134" s="98">
        <f t="shared" si="6"/>
        <v>8</v>
      </c>
      <c r="P134" s="98"/>
      <c r="Q134" s="98"/>
      <c r="R134" s="98"/>
      <c r="S134" s="98"/>
      <c r="T134" s="98"/>
      <c r="U134" s="98"/>
      <c r="V134" s="98"/>
      <c r="W134" s="98"/>
      <c r="X134" s="98"/>
      <c r="Y134" s="98"/>
      <c r="Z134" s="98"/>
      <c r="AA134" s="98"/>
      <c r="AB134" s="98"/>
      <c r="AC134" s="98"/>
      <c r="AD134" s="98"/>
      <c r="AE134" s="98"/>
      <c r="AF134" s="98"/>
      <c r="AG134" s="98"/>
      <c r="AH134" s="98"/>
      <c r="AI134" s="98"/>
      <c r="AJ134" s="98"/>
      <c r="AK134" s="98"/>
      <c r="AL134" s="98"/>
      <c r="AM134" s="98"/>
      <c r="AN134" s="98"/>
      <c r="AO134" s="98"/>
      <c r="AP134" s="98"/>
      <c r="AQ134" s="98"/>
      <c r="AR134" s="101">
        <v>11</v>
      </c>
      <c r="AS134" s="101">
        <v>32.661499999999997</v>
      </c>
      <c r="AT134" s="101">
        <v>1.3608958333333301</v>
      </c>
      <c r="AU134" s="101">
        <v>16.125399999999999</v>
      </c>
      <c r="AV134" s="101">
        <v>0</v>
      </c>
      <c r="AW134" s="101">
        <v>3.9462513423423</v>
      </c>
      <c r="AX134" s="101">
        <v>15.5728996569384</v>
      </c>
      <c r="AY134" s="101">
        <v>16.125399999999999</v>
      </c>
      <c r="AZ134" s="101">
        <v>5.57</v>
      </c>
      <c r="BA134" s="101">
        <v>0.232083333333333</v>
      </c>
      <c r="BB134" s="101">
        <v>1</v>
      </c>
      <c r="BC134" s="101">
        <v>0</v>
      </c>
      <c r="BD134" s="101">
        <v>0.366321065717501</v>
      </c>
      <c r="BE134" s="101">
        <v>0.13419112318840601</v>
      </c>
      <c r="BF134" s="101">
        <v>1</v>
      </c>
      <c r="BG134" s="101">
        <v>582.34</v>
      </c>
      <c r="BH134" s="101">
        <v>24.2641666666667</v>
      </c>
      <c r="BI134" s="101">
        <v>26.74</v>
      </c>
      <c r="BJ134" s="101">
        <v>21.24</v>
      </c>
      <c r="BK134" s="101">
        <v>1.67814575898692</v>
      </c>
      <c r="BL134" s="101">
        <v>2.8161731884057999</v>
      </c>
      <c r="BM134" s="101">
        <v>5.5</v>
      </c>
      <c r="BN134" s="101">
        <v>539.11</v>
      </c>
      <c r="BO134" s="101">
        <v>22.4629166666667</v>
      </c>
      <c r="BP134" s="101">
        <v>23.7</v>
      </c>
      <c r="BQ134" s="101">
        <v>20.27</v>
      </c>
      <c r="BR134" s="101">
        <v>1.1013252063513901</v>
      </c>
      <c r="BS134" s="101">
        <v>1.2129172101449299</v>
      </c>
      <c r="BT134" s="101">
        <v>3.43</v>
      </c>
      <c r="BU134" s="101">
        <v>21.54</v>
      </c>
      <c r="BV134" s="101">
        <v>0.89749999999999996</v>
      </c>
      <c r="BW134" s="101">
        <v>0.95</v>
      </c>
      <c r="BX134" s="101">
        <v>0.82</v>
      </c>
      <c r="BY134" s="101">
        <v>3.7792338768131498E-2</v>
      </c>
      <c r="BZ134" s="101">
        <v>1.4282608695652199E-3</v>
      </c>
      <c r="CA134" s="101">
        <v>0.13</v>
      </c>
      <c r="CB134" s="101">
        <v>24451.18</v>
      </c>
      <c r="CC134" s="101">
        <v>1018.79916666667</v>
      </c>
      <c r="CD134" s="101">
        <v>1019.71</v>
      </c>
      <c r="CE134" s="101">
        <v>1017.66</v>
      </c>
      <c r="CF134" s="101">
        <v>0.54621159036519695</v>
      </c>
      <c r="CG134" s="101">
        <v>0.29834710144927701</v>
      </c>
      <c r="CH134" s="101">
        <v>2.05000000000007</v>
      </c>
      <c r="CI134" s="101">
        <v>38.159999999999997</v>
      </c>
      <c r="CJ134" s="101">
        <v>1.59</v>
      </c>
      <c r="CK134" s="101">
        <v>2.89</v>
      </c>
      <c r="CL134" s="101">
        <v>0.43</v>
      </c>
      <c r="CM134" s="101">
        <v>0.70045947653013396</v>
      </c>
      <c r="CN134" s="101">
        <v>0.49064347826087001</v>
      </c>
      <c r="CO134" s="101">
        <v>2.46</v>
      </c>
      <c r="CP134" s="101">
        <v>72.290000000000006</v>
      </c>
      <c r="CQ134" s="101">
        <v>3.0120833333333299</v>
      </c>
      <c r="CR134" s="101">
        <v>5.46</v>
      </c>
      <c r="CS134" s="101">
        <v>0.76</v>
      </c>
      <c r="CT134" s="101">
        <v>1.3708454362709599</v>
      </c>
      <c r="CU134" s="101">
        <v>1.87921721014493</v>
      </c>
      <c r="CV134" s="101">
        <v>4.7</v>
      </c>
      <c r="CW134" s="101">
        <v>3178</v>
      </c>
      <c r="CX134" s="101">
        <v>132.416666666667</v>
      </c>
      <c r="CY134" s="101">
        <v>170</v>
      </c>
      <c r="CZ134" s="101">
        <v>95</v>
      </c>
      <c r="DA134" s="101">
        <v>22.5097402427727</v>
      </c>
      <c r="DB134" s="101">
        <v>506.68840579710098</v>
      </c>
      <c r="DC134" s="101">
        <v>75</v>
      </c>
      <c r="DD134" s="101">
        <v>21.74</v>
      </c>
      <c r="DE134" s="101">
        <v>0.90583333333333305</v>
      </c>
      <c r="DF134" s="101">
        <v>1</v>
      </c>
      <c r="DG134" s="101">
        <v>0.57999999999999996</v>
      </c>
      <c r="DH134" s="101">
        <v>0.10786129041975399</v>
      </c>
      <c r="DI134" s="101">
        <v>1.1634057971014499E-2</v>
      </c>
      <c r="DJ134" s="101">
        <v>0.42</v>
      </c>
      <c r="DK134" s="101">
        <v>39</v>
      </c>
      <c r="DL134" s="101">
        <v>1.625</v>
      </c>
      <c r="DM134" s="101">
        <v>5</v>
      </c>
      <c r="DN134" s="101">
        <v>0</v>
      </c>
      <c r="DO134" s="101">
        <v>2.1020176642620201</v>
      </c>
      <c r="DP134" s="101">
        <v>4.4184782608695699</v>
      </c>
      <c r="DQ134" s="101">
        <v>5</v>
      </c>
      <c r="DR134" s="101">
        <v>334.40100000000001</v>
      </c>
      <c r="DS134" s="101">
        <v>13.933375</v>
      </c>
      <c r="DT134" s="101">
        <v>16.088999999999999</v>
      </c>
      <c r="DU134" s="101">
        <v>6.6539999999999999</v>
      </c>
      <c r="DV134" s="101">
        <v>2.2436817919873699</v>
      </c>
      <c r="DW134" s="101">
        <v>5.0341079836956499</v>
      </c>
      <c r="DX134" s="101">
        <v>9.4350000000000005</v>
      </c>
      <c r="DY134" s="101">
        <f>AVERAGE(Total_Visitors_v3!B127:B133)</f>
        <v>1726.7142857142858</v>
      </c>
      <c r="DZ134" s="101">
        <f t="shared" si="7"/>
        <v>1107</v>
      </c>
      <c r="EA134" s="101">
        <f t="shared" si="5"/>
        <v>1091</v>
      </c>
    </row>
    <row r="135" spans="1:131">
      <c r="A135" s="97">
        <v>42138</v>
      </c>
      <c r="B135" s="103">
        <v>2017</v>
      </c>
      <c r="C135" s="98"/>
      <c r="D135" s="98"/>
      <c r="E135" s="101">
        <v>4</v>
      </c>
      <c r="F135" s="98">
        <v>0</v>
      </c>
      <c r="G135" s="101">
        <v>5</v>
      </c>
      <c r="H135" s="101" t="s">
        <v>24</v>
      </c>
      <c r="I135" s="98">
        <v>0</v>
      </c>
      <c r="J135" s="98">
        <v>1</v>
      </c>
      <c r="K135" s="98">
        <v>0</v>
      </c>
      <c r="L135" s="98">
        <v>0</v>
      </c>
      <c r="M135" s="98">
        <v>9</v>
      </c>
      <c r="N135" s="98">
        <v>17</v>
      </c>
      <c r="O135" s="98">
        <f t="shared" si="6"/>
        <v>8</v>
      </c>
      <c r="P135" s="98"/>
      <c r="Q135" s="98"/>
      <c r="R135" s="98"/>
      <c r="S135" s="98"/>
      <c r="T135" s="98"/>
      <c r="U135" s="98"/>
      <c r="V135" s="98"/>
      <c r="W135" s="98"/>
      <c r="X135" s="98"/>
      <c r="Y135" s="98"/>
      <c r="Z135" s="98"/>
      <c r="AA135" s="98"/>
      <c r="AB135" s="98"/>
      <c r="AC135" s="98"/>
      <c r="AD135" s="98"/>
      <c r="AE135" s="98"/>
      <c r="AF135" s="98"/>
      <c r="AG135" s="98"/>
      <c r="AH135" s="98"/>
      <c r="AI135" s="98"/>
      <c r="AJ135" s="98"/>
      <c r="AK135" s="98"/>
      <c r="AL135" s="98"/>
      <c r="AM135" s="98"/>
      <c r="AN135" s="98"/>
      <c r="AO135" s="98"/>
      <c r="AP135" s="98"/>
      <c r="AQ135" s="98"/>
      <c r="AR135" s="101">
        <v>38</v>
      </c>
      <c r="AS135" s="101">
        <v>0.37209999999999999</v>
      </c>
      <c r="AT135" s="101">
        <v>1.5504166666666701E-2</v>
      </c>
      <c r="AU135" s="101">
        <v>0.1095</v>
      </c>
      <c r="AV135" s="101">
        <v>0</v>
      </c>
      <c r="AW135" s="101">
        <v>3.1763206485364202E-2</v>
      </c>
      <c r="AX135" s="101">
        <v>1.00890128623188E-3</v>
      </c>
      <c r="AY135" s="101">
        <v>0.1095</v>
      </c>
      <c r="AZ135" s="101">
        <v>0.5</v>
      </c>
      <c r="BA135" s="101">
        <v>2.0833333333333301E-2</v>
      </c>
      <c r="BB135" s="101">
        <v>0.14000000000000001</v>
      </c>
      <c r="BC135" s="101">
        <v>0</v>
      </c>
      <c r="BD135" s="101">
        <v>4.24178660745545E-2</v>
      </c>
      <c r="BE135" s="101">
        <v>1.79927536231884E-3</v>
      </c>
      <c r="BF135" s="101">
        <v>0.14000000000000001</v>
      </c>
      <c r="BG135" s="101">
        <v>617.98</v>
      </c>
      <c r="BH135" s="101">
        <v>25.749166666666699</v>
      </c>
      <c r="BI135" s="101">
        <v>29.12</v>
      </c>
      <c r="BJ135" s="101">
        <v>23.82</v>
      </c>
      <c r="BK135" s="101">
        <v>1.7520048557275001</v>
      </c>
      <c r="BL135" s="101">
        <v>3.0695210144927501</v>
      </c>
      <c r="BM135" s="101">
        <v>5.3</v>
      </c>
      <c r="BN135" s="101">
        <v>555.14</v>
      </c>
      <c r="BO135" s="101">
        <v>23.1308333333333</v>
      </c>
      <c r="BP135" s="101">
        <v>23.87</v>
      </c>
      <c r="BQ135" s="101">
        <v>22.49</v>
      </c>
      <c r="BR135" s="101">
        <v>0.34288946966303502</v>
      </c>
      <c r="BS135" s="101">
        <v>0.117573188405797</v>
      </c>
      <c r="BT135" s="101">
        <v>1.38</v>
      </c>
      <c r="BU135" s="101">
        <v>20.61</v>
      </c>
      <c r="BV135" s="101">
        <v>0.85875000000000001</v>
      </c>
      <c r="BW135" s="101">
        <v>0.94</v>
      </c>
      <c r="BX135" s="101">
        <v>0.72</v>
      </c>
      <c r="BY135" s="101">
        <v>7.3916080500265602E-2</v>
      </c>
      <c r="BZ135" s="101">
        <v>5.4635869565217397E-3</v>
      </c>
      <c r="CA135" s="101">
        <v>0.22</v>
      </c>
      <c r="CB135" s="101">
        <v>24426.81</v>
      </c>
      <c r="CC135" s="101">
        <v>1017.7837500000001</v>
      </c>
      <c r="CD135" s="101">
        <v>1019.52</v>
      </c>
      <c r="CE135" s="101">
        <v>1016.17</v>
      </c>
      <c r="CF135" s="101">
        <v>1.02812963359601</v>
      </c>
      <c r="CG135" s="101">
        <v>1.05705054347827</v>
      </c>
      <c r="CH135" s="101">
        <v>3.3500000000000201</v>
      </c>
      <c r="CI135" s="101">
        <v>35.51</v>
      </c>
      <c r="CJ135" s="101">
        <v>1.4795833333333299</v>
      </c>
      <c r="CK135" s="101">
        <v>2.99</v>
      </c>
      <c r="CL135" s="101">
        <v>0.39</v>
      </c>
      <c r="CM135" s="101">
        <v>0.76082609089049402</v>
      </c>
      <c r="CN135" s="101">
        <v>0.57885634057971003</v>
      </c>
      <c r="CO135" s="101">
        <v>2.6</v>
      </c>
      <c r="CP135" s="101">
        <v>69.83</v>
      </c>
      <c r="CQ135" s="101">
        <v>2.9095833333333299</v>
      </c>
      <c r="CR135" s="101">
        <v>5.47</v>
      </c>
      <c r="CS135" s="101">
        <v>0.67</v>
      </c>
      <c r="CT135" s="101">
        <v>1.44120866897762</v>
      </c>
      <c r="CU135" s="101">
        <v>2.0770824275362298</v>
      </c>
      <c r="CV135" s="101">
        <v>4.8</v>
      </c>
      <c r="CW135" s="101">
        <v>3532</v>
      </c>
      <c r="CX135" s="101">
        <v>147.166666666667</v>
      </c>
      <c r="CY135" s="101">
        <v>162</v>
      </c>
      <c r="CZ135" s="101">
        <v>131</v>
      </c>
      <c r="DA135" s="101">
        <v>6.97614984548545</v>
      </c>
      <c r="DB135" s="101">
        <v>48.6666666666667</v>
      </c>
      <c r="DC135" s="101">
        <v>31</v>
      </c>
      <c r="DD135" s="101">
        <v>15</v>
      </c>
      <c r="DE135" s="101">
        <v>0.625</v>
      </c>
      <c r="DF135" s="101">
        <v>0.96</v>
      </c>
      <c r="DG135" s="101">
        <v>0.25</v>
      </c>
      <c r="DH135" s="101">
        <v>0.18780193081380001</v>
      </c>
      <c r="DI135" s="101">
        <v>3.5269565217391302E-2</v>
      </c>
      <c r="DJ135" s="101">
        <v>0.71</v>
      </c>
      <c r="DK135" s="101">
        <v>47</v>
      </c>
      <c r="DL135" s="101">
        <v>1.9583333333333299</v>
      </c>
      <c r="DM135" s="101">
        <v>8</v>
      </c>
      <c r="DN135" s="101">
        <v>0</v>
      </c>
      <c r="DO135" s="101">
        <v>2.6617935546424798</v>
      </c>
      <c r="DP135" s="101">
        <v>7.0851449275362404</v>
      </c>
      <c r="DQ135" s="101">
        <v>8</v>
      </c>
      <c r="DR135" s="101">
        <v>371.30200000000002</v>
      </c>
      <c r="DS135" s="101">
        <v>15.4709166666667</v>
      </c>
      <c r="DT135" s="101">
        <v>16.088999999999999</v>
      </c>
      <c r="DU135" s="101">
        <v>12.913</v>
      </c>
      <c r="DV135" s="101">
        <v>1.1207050931432001</v>
      </c>
      <c r="DW135" s="101">
        <v>1.2559799057970999</v>
      </c>
      <c r="DX135" s="101">
        <v>3.1760000000000002</v>
      </c>
      <c r="DY135" s="101">
        <f>AVERAGE(Total_Visitors_v3!B128:B134)</f>
        <v>1742.5714285714287</v>
      </c>
      <c r="DZ135" s="101">
        <f t="shared" si="7"/>
        <v>1202</v>
      </c>
      <c r="EA135" s="101">
        <f t="shared" si="5"/>
        <v>1405</v>
      </c>
    </row>
    <row r="136" spans="1:131">
      <c r="A136" s="97">
        <v>42139</v>
      </c>
      <c r="B136" s="103">
        <v>2384</v>
      </c>
      <c r="C136" s="98"/>
      <c r="D136" s="98"/>
      <c r="E136" s="101">
        <v>5</v>
      </c>
      <c r="F136" s="98">
        <v>0</v>
      </c>
      <c r="G136" s="101">
        <v>5</v>
      </c>
      <c r="H136" s="101" t="s">
        <v>24</v>
      </c>
      <c r="I136" s="98">
        <v>0</v>
      </c>
      <c r="J136" s="98">
        <v>0</v>
      </c>
      <c r="K136" s="98">
        <v>0</v>
      </c>
      <c r="L136" s="98">
        <v>0</v>
      </c>
      <c r="M136" s="98">
        <v>9</v>
      </c>
      <c r="N136" s="98">
        <v>17</v>
      </c>
      <c r="O136" s="98">
        <f t="shared" si="6"/>
        <v>8</v>
      </c>
      <c r="P136" s="98"/>
      <c r="Q136" s="98"/>
      <c r="R136" s="98"/>
      <c r="S136" s="98"/>
      <c r="T136" s="98"/>
      <c r="U136" s="98"/>
      <c r="V136" s="98"/>
      <c r="W136" s="98"/>
      <c r="X136" s="98"/>
      <c r="Y136" s="98"/>
      <c r="Z136" s="98"/>
      <c r="AA136" s="98"/>
      <c r="AB136" s="98"/>
      <c r="AC136" s="98"/>
      <c r="AD136" s="98"/>
      <c r="AE136" s="98"/>
      <c r="AF136" s="98"/>
      <c r="AG136" s="98"/>
      <c r="AH136" s="98"/>
      <c r="AI136" s="98"/>
      <c r="AJ136" s="98"/>
      <c r="AK136" s="98"/>
      <c r="AL136" s="98"/>
      <c r="AM136" s="98"/>
      <c r="AN136" s="98"/>
      <c r="AO136" s="98"/>
      <c r="AP136" s="98"/>
      <c r="AQ136" s="98"/>
      <c r="AR136" s="101">
        <v>50</v>
      </c>
      <c r="AS136" s="101">
        <v>0.76890000000000003</v>
      </c>
      <c r="AT136" s="101">
        <v>3.2037499999999997E-2</v>
      </c>
      <c r="AU136" s="101">
        <v>0.4083</v>
      </c>
      <c r="AV136" s="101">
        <v>0</v>
      </c>
      <c r="AW136" s="101">
        <v>9.6688818707456894E-2</v>
      </c>
      <c r="AX136" s="101">
        <v>9.3487276630434806E-3</v>
      </c>
      <c r="AY136" s="101">
        <v>0.4083</v>
      </c>
      <c r="AZ136" s="101">
        <v>1.71</v>
      </c>
      <c r="BA136" s="101">
        <v>7.1249999999999994E-2</v>
      </c>
      <c r="BB136" s="101">
        <v>0.83</v>
      </c>
      <c r="BC136" s="101">
        <v>0</v>
      </c>
      <c r="BD136" s="101">
        <v>0.19896061441138699</v>
      </c>
      <c r="BE136" s="101">
        <v>3.9585326086956502E-2</v>
      </c>
      <c r="BF136" s="101">
        <v>0.83</v>
      </c>
      <c r="BG136" s="101">
        <v>610.94000000000005</v>
      </c>
      <c r="BH136" s="101">
        <v>25.455833333333299</v>
      </c>
      <c r="BI136" s="101">
        <v>28.18</v>
      </c>
      <c r="BJ136" s="101">
        <v>24.1</v>
      </c>
      <c r="BK136" s="101">
        <v>1.1937333351139701</v>
      </c>
      <c r="BL136" s="101">
        <v>1.42499927536232</v>
      </c>
      <c r="BM136" s="101">
        <v>4.08</v>
      </c>
      <c r="BN136" s="101">
        <v>557.45000000000005</v>
      </c>
      <c r="BO136" s="101">
        <v>23.227083333333301</v>
      </c>
      <c r="BP136" s="101">
        <v>23.94</v>
      </c>
      <c r="BQ136" s="101">
        <v>22.67</v>
      </c>
      <c r="BR136" s="101">
        <v>0.36856335856316802</v>
      </c>
      <c r="BS136" s="101">
        <v>0.135838949275362</v>
      </c>
      <c r="BT136" s="101">
        <v>1.27</v>
      </c>
      <c r="BU136" s="101">
        <v>21.04</v>
      </c>
      <c r="BV136" s="101">
        <v>0.87666666666666704</v>
      </c>
      <c r="BW136" s="101">
        <v>0.93</v>
      </c>
      <c r="BX136" s="101">
        <v>0.77</v>
      </c>
      <c r="BY136" s="101">
        <v>5.0876377594139398E-2</v>
      </c>
      <c r="BZ136" s="101">
        <v>2.5884057971014502E-3</v>
      </c>
      <c r="CA136" s="101">
        <v>0.16</v>
      </c>
      <c r="CB136" s="101">
        <v>24355.99</v>
      </c>
      <c r="CC136" s="101">
        <v>1014.83291666667</v>
      </c>
      <c r="CD136" s="101">
        <v>1016.63</v>
      </c>
      <c r="CE136" s="101">
        <v>1011.76</v>
      </c>
      <c r="CF136" s="101">
        <v>1.3248543124718899</v>
      </c>
      <c r="CG136" s="101">
        <v>1.7552389492753699</v>
      </c>
      <c r="CH136" s="101">
        <v>4.87</v>
      </c>
      <c r="CI136" s="101">
        <v>43.15</v>
      </c>
      <c r="CJ136" s="101">
        <v>1.7979166666666699</v>
      </c>
      <c r="CK136" s="101">
        <v>5.7</v>
      </c>
      <c r="CL136" s="101">
        <v>0.67</v>
      </c>
      <c r="CM136" s="101">
        <v>1.3303676483251301</v>
      </c>
      <c r="CN136" s="101">
        <v>1.7698780797101401</v>
      </c>
      <c r="CO136" s="101">
        <v>5.03</v>
      </c>
      <c r="CP136" s="101">
        <v>105.76</v>
      </c>
      <c r="CQ136" s="101">
        <v>4.4066666666666698</v>
      </c>
      <c r="CR136" s="101">
        <v>6.29</v>
      </c>
      <c r="CS136" s="101">
        <v>1.1000000000000001</v>
      </c>
      <c r="CT136" s="101">
        <v>1.31232838767644</v>
      </c>
      <c r="CU136" s="101">
        <v>1.7222057971014499</v>
      </c>
      <c r="CV136" s="101">
        <v>5.19</v>
      </c>
      <c r="CW136" s="101">
        <v>3756</v>
      </c>
      <c r="CX136" s="101">
        <v>156.5</v>
      </c>
      <c r="CY136" s="101">
        <v>177</v>
      </c>
      <c r="CZ136" s="101">
        <v>141</v>
      </c>
      <c r="DA136" s="101">
        <v>11.447422341333899</v>
      </c>
      <c r="DB136" s="101">
        <v>131.04347826086999</v>
      </c>
      <c r="DC136" s="101">
        <v>36</v>
      </c>
      <c r="DD136" s="101">
        <v>17.149999999999999</v>
      </c>
      <c r="DE136" s="101">
        <v>0.71458333333333302</v>
      </c>
      <c r="DF136" s="101">
        <v>1</v>
      </c>
      <c r="DG136" s="101">
        <v>0.19</v>
      </c>
      <c r="DH136" s="101">
        <v>0.21069201026238699</v>
      </c>
      <c r="DI136" s="101">
        <v>4.4391123188405802E-2</v>
      </c>
      <c r="DJ136" s="101">
        <v>0.81</v>
      </c>
      <c r="DK136" s="101">
        <v>42</v>
      </c>
      <c r="DL136" s="101">
        <v>1.75</v>
      </c>
      <c r="DM136" s="101">
        <v>6</v>
      </c>
      <c r="DN136" s="101">
        <v>0</v>
      </c>
      <c r="DO136" s="101">
        <v>2.32659482468712</v>
      </c>
      <c r="DP136" s="101">
        <v>5.4130434782608701</v>
      </c>
      <c r="DQ136" s="101">
        <v>6</v>
      </c>
      <c r="DR136" s="101">
        <v>373.875</v>
      </c>
      <c r="DS136" s="101">
        <v>15.578125</v>
      </c>
      <c r="DT136" s="101">
        <v>16.088999999999999</v>
      </c>
      <c r="DU136" s="101">
        <v>11.718999999999999</v>
      </c>
      <c r="DV136" s="101">
        <v>1.10771642551143</v>
      </c>
      <c r="DW136" s="101">
        <v>1.2270356793478201</v>
      </c>
      <c r="DX136" s="101">
        <v>4.37</v>
      </c>
      <c r="DY136" s="101">
        <f>AVERAGE(Total_Visitors_v3!B129:B135)</f>
        <v>1830</v>
      </c>
      <c r="DZ136" s="101">
        <f t="shared" si="7"/>
        <v>2017</v>
      </c>
      <c r="EA136" s="101">
        <f t="shared" si="5"/>
        <v>2208</v>
      </c>
    </row>
    <row r="137" spans="1:131">
      <c r="A137" s="97">
        <v>42140</v>
      </c>
      <c r="B137" s="103">
        <v>3493</v>
      </c>
      <c r="C137" s="98"/>
      <c r="D137" s="98"/>
      <c r="E137" s="101">
        <v>6</v>
      </c>
      <c r="F137" s="98">
        <v>1</v>
      </c>
      <c r="G137" s="101">
        <v>5</v>
      </c>
      <c r="H137" s="101" t="s">
        <v>24</v>
      </c>
      <c r="I137" s="98">
        <v>0</v>
      </c>
      <c r="J137" s="98">
        <v>0</v>
      </c>
      <c r="K137" s="98">
        <v>0</v>
      </c>
      <c r="L137" s="98">
        <v>0</v>
      </c>
      <c r="M137" s="98">
        <v>10</v>
      </c>
      <c r="N137" s="98">
        <v>19</v>
      </c>
      <c r="O137" s="98">
        <f t="shared" si="6"/>
        <v>9</v>
      </c>
      <c r="P137" s="98"/>
      <c r="Q137" s="98"/>
      <c r="R137" s="98"/>
      <c r="S137" s="98"/>
      <c r="T137" s="98"/>
      <c r="U137" s="98"/>
      <c r="V137" s="98"/>
      <c r="W137" s="98"/>
      <c r="X137" s="98"/>
      <c r="Y137" s="98"/>
      <c r="Z137" s="98"/>
      <c r="AA137" s="98"/>
      <c r="AB137" s="98"/>
      <c r="AC137" s="98"/>
      <c r="AD137" s="98"/>
      <c r="AE137" s="98"/>
      <c r="AF137" s="98"/>
      <c r="AG137" s="98"/>
      <c r="AH137" s="98"/>
      <c r="AI137" s="98"/>
      <c r="AJ137" s="98"/>
      <c r="AK137" s="98"/>
      <c r="AL137" s="98"/>
      <c r="AM137" s="98"/>
      <c r="AN137" s="98"/>
      <c r="AO137" s="98"/>
      <c r="AP137" s="98"/>
      <c r="AQ137" s="98"/>
      <c r="AR137" s="101">
        <v>70</v>
      </c>
      <c r="AS137" s="101">
        <v>0</v>
      </c>
      <c r="AT137" s="101">
        <v>0</v>
      </c>
      <c r="AU137" s="101">
        <v>0</v>
      </c>
      <c r="AV137" s="101">
        <v>0</v>
      </c>
      <c r="AW137" s="101">
        <v>0</v>
      </c>
      <c r="AX137" s="101">
        <v>0</v>
      </c>
      <c r="AY137" s="101">
        <v>0</v>
      </c>
      <c r="AZ137" s="101">
        <v>0</v>
      </c>
      <c r="BA137" s="101">
        <v>0</v>
      </c>
      <c r="BB137" s="101">
        <v>0</v>
      </c>
      <c r="BC137" s="101">
        <v>0</v>
      </c>
      <c r="BD137" s="101">
        <v>0</v>
      </c>
      <c r="BE137" s="101">
        <v>0</v>
      </c>
      <c r="BF137" s="101">
        <v>0</v>
      </c>
      <c r="BG137" s="101">
        <v>652.44000000000005</v>
      </c>
      <c r="BH137" s="101">
        <v>27.184999999999999</v>
      </c>
      <c r="BI137" s="101">
        <v>30</v>
      </c>
      <c r="BJ137" s="101">
        <v>24.61</v>
      </c>
      <c r="BK137" s="101">
        <v>1.8943210324316799</v>
      </c>
      <c r="BL137" s="101">
        <v>3.5884521739130402</v>
      </c>
      <c r="BM137" s="101">
        <v>5.39</v>
      </c>
      <c r="BN137" s="101">
        <v>574.22</v>
      </c>
      <c r="BO137" s="101">
        <v>23.925833333333301</v>
      </c>
      <c r="BP137" s="101">
        <v>24.56</v>
      </c>
      <c r="BQ137" s="101">
        <v>23.22</v>
      </c>
      <c r="BR137" s="101">
        <v>0.37385089641944602</v>
      </c>
      <c r="BS137" s="101">
        <v>0.13976449275362299</v>
      </c>
      <c r="BT137" s="101">
        <v>1.34</v>
      </c>
      <c r="BU137" s="101">
        <v>19.87</v>
      </c>
      <c r="BV137" s="101">
        <v>0.82791666666666697</v>
      </c>
      <c r="BW137" s="101">
        <v>0.93</v>
      </c>
      <c r="BX137" s="101">
        <v>0.69</v>
      </c>
      <c r="BY137" s="101">
        <v>8.4492303053960605E-2</v>
      </c>
      <c r="BZ137" s="101">
        <v>7.1389492753623201E-3</v>
      </c>
      <c r="CA137" s="101">
        <v>0.24</v>
      </c>
      <c r="CB137" s="101">
        <v>24317.01</v>
      </c>
      <c r="CC137" s="101">
        <v>1013.20875</v>
      </c>
      <c r="CD137" s="101">
        <v>1014.39</v>
      </c>
      <c r="CE137" s="101">
        <v>1011.52</v>
      </c>
      <c r="CF137" s="101">
        <v>0.86063329816655398</v>
      </c>
      <c r="CG137" s="101">
        <v>0.74068967391303997</v>
      </c>
      <c r="CH137" s="101">
        <v>2.87</v>
      </c>
      <c r="CI137" s="101">
        <v>73.14</v>
      </c>
      <c r="CJ137" s="101">
        <v>3.0474999999999999</v>
      </c>
      <c r="CK137" s="101">
        <v>6.19</v>
      </c>
      <c r="CL137" s="101">
        <v>1.1200000000000001</v>
      </c>
      <c r="CM137" s="101">
        <v>1.4553327723448199</v>
      </c>
      <c r="CN137" s="101">
        <v>2.1179934782608698</v>
      </c>
      <c r="CO137" s="101">
        <v>5.07</v>
      </c>
      <c r="CP137" s="101">
        <v>105.76</v>
      </c>
      <c r="CQ137" s="101">
        <v>4.4066666666666698</v>
      </c>
      <c r="CR137" s="101">
        <v>6.29</v>
      </c>
      <c r="CS137" s="101">
        <v>1.1000000000000001</v>
      </c>
      <c r="CT137" s="101">
        <v>1.31232838767644</v>
      </c>
      <c r="CU137" s="101">
        <v>1.7222057971014499</v>
      </c>
      <c r="CV137" s="101">
        <v>5.19</v>
      </c>
      <c r="CW137" s="101">
        <v>3875</v>
      </c>
      <c r="CX137" s="101">
        <v>161.458333333333</v>
      </c>
      <c r="CY137" s="101">
        <v>179</v>
      </c>
      <c r="CZ137" s="101">
        <v>137</v>
      </c>
      <c r="DA137" s="101">
        <v>11.938171029778101</v>
      </c>
      <c r="DB137" s="101">
        <v>142.51992753623199</v>
      </c>
      <c r="DC137" s="101">
        <v>42</v>
      </c>
      <c r="DD137" s="101">
        <v>18.66</v>
      </c>
      <c r="DE137" s="101">
        <v>0.77749999999999997</v>
      </c>
      <c r="DF137" s="101">
        <v>0.9</v>
      </c>
      <c r="DG137" s="101">
        <v>0.61</v>
      </c>
      <c r="DH137" s="101">
        <v>8.8132804927267702E-2</v>
      </c>
      <c r="DI137" s="101">
        <v>7.7673913043478301E-3</v>
      </c>
      <c r="DJ137" s="101">
        <v>0.28999999999999998</v>
      </c>
      <c r="DK137" s="101">
        <v>44</v>
      </c>
      <c r="DL137" s="101">
        <v>1.8333333333333299</v>
      </c>
      <c r="DM137" s="101">
        <v>6</v>
      </c>
      <c r="DN137" s="101">
        <v>0</v>
      </c>
      <c r="DO137" s="101">
        <v>2.4257077258017898</v>
      </c>
      <c r="DP137" s="101">
        <v>5.8840579710144896</v>
      </c>
      <c r="DQ137" s="101">
        <v>6</v>
      </c>
      <c r="DR137" s="101">
        <v>333.77300000000002</v>
      </c>
      <c r="DS137" s="101">
        <v>13.907208333333299</v>
      </c>
      <c r="DT137" s="101">
        <v>16.088999999999999</v>
      </c>
      <c r="DU137" s="101">
        <v>9.8970000000000002</v>
      </c>
      <c r="DV137" s="101">
        <v>1.78242421582095</v>
      </c>
      <c r="DW137" s="101">
        <v>3.17703608514493</v>
      </c>
      <c r="DX137" s="101">
        <v>6.1920000000000002</v>
      </c>
      <c r="DY137" s="101">
        <f>AVERAGE(Total_Visitors_v3!B130:B136)</f>
        <v>1855.1428571428571</v>
      </c>
      <c r="DZ137" s="101">
        <f t="shared" si="7"/>
        <v>2384</v>
      </c>
      <c r="EA137" s="101">
        <f t="shared" si="5"/>
        <v>3199</v>
      </c>
    </row>
    <row r="138" spans="1:131">
      <c r="A138" s="97">
        <v>42141</v>
      </c>
      <c r="B138" s="103">
        <v>2327</v>
      </c>
      <c r="C138" s="98"/>
      <c r="D138" s="98"/>
      <c r="E138" s="101">
        <v>7</v>
      </c>
      <c r="F138" s="98">
        <v>1</v>
      </c>
      <c r="G138" s="101">
        <v>5</v>
      </c>
      <c r="H138" s="101" t="s">
        <v>24</v>
      </c>
      <c r="I138" s="98">
        <v>0</v>
      </c>
      <c r="J138" s="98">
        <v>0</v>
      </c>
      <c r="K138" s="98">
        <v>0</v>
      </c>
      <c r="L138" s="98">
        <v>0</v>
      </c>
      <c r="M138" s="98">
        <v>10</v>
      </c>
      <c r="N138" s="98">
        <v>19</v>
      </c>
      <c r="O138" s="98">
        <f t="shared" si="6"/>
        <v>9</v>
      </c>
      <c r="P138" s="98"/>
      <c r="Q138" s="98"/>
      <c r="R138" s="98"/>
      <c r="S138" s="98"/>
      <c r="T138" s="98"/>
      <c r="U138" s="98"/>
      <c r="V138" s="98"/>
      <c r="W138" s="98"/>
      <c r="X138" s="98"/>
      <c r="Y138" s="98"/>
      <c r="Z138" s="98"/>
      <c r="AA138" s="98"/>
      <c r="AB138" s="98"/>
      <c r="AC138" s="98"/>
      <c r="AD138" s="98"/>
      <c r="AE138" s="98"/>
      <c r="AF138" s="98"/>
      <c r="AG138" s="98"/>
      <c r="AH138" s="98"/>
      <c r="AI138" s="98"/>
      <c r="AJ138" s="98"/>
      <c r="AK138" s="98"/>
      <c r="AL138" s="98"/>
      <c r="AM138" s="98"/>
      <c r="AN138" s="98"/>
      <c r="AO138" s="98"/>
      <c r="AP138" s="98"/>
      <c r="AQ138" s="98"/>
      <c r="AR138" s="101">
        <v>37</v>
      </c>
      <c r="AS138" s="101">
        <v>2.7431000000000001</v>
      </c>
      <c r="AT138" s="101">
        <v>0.114295833333333</v>
      </c>
      <c r="AU138" s="101">
        <v>1.1898</v>
      </c>
      <c r="AV138" s="101">
        <v>0</v>
      </c>
      <c r="AW138" s="101">
        <v>0.321470423927529</v>
      </c>
      <c r="AX138" s="101">
        <v>0.103343233460145</v>
      </c>
      <c r="AY138" s="101">
        <v>1.1898</v>
      </c>
      <c r="AZ138" s="101">
        <v>2.36</v>
      </c>
      <c r="BA138" s="101">
        <v>9.83333333333333E-2</v>
      </c>
      <c r="BB138" s="101">
        <v>0.82</v>
      </c>
      <c r="BC138" s="101">
        <v>0</v>
      </c>
      <c r="BD138" s="101">
        <v>0.23336231704046101</v>
      </c>
      <c r="BE138" s="101">
        <v>5.4457971014492797E-2</v>
      </c>
      <c r="BF138" s="101">
        <v>0.82</v>
      </c>
      <c r="BG138" s="101">
        <v>628.09</v>
      </c>
      <c r="BH138" s="101">
        <v>26.1704166666667</v>
      </c>
      <c r="BI138" s="101">
        <v>29.12</v>
      </c>
      <c r="BJ138" s="101">
        <v>23.09</v>
      </c>
      <c r="BK138" s="101">
        <v>1.4547836509304399</v>
      </c>
      <c r="BL138" s="101">
        <v>2.1163954710144899</v>
      </c>
      <c r="BM138" s="101">
        <v>6.03</v>
      </c>
      <c r="BN138" s="101">
        <v>563.64</v>
      </c>
      <c r="BO138" s="101">
        <v>23.484999999999999</v>
      </c>
      <c r="BP138" s="101">
        <v>24.65</v>
      </c>
      <c r="BQ138" s="101">
        <v>20.78</v>
      </c>
      <c r="BR138" s="101">
        <v>1.02163551741058</v>
      </c>
      <c r="BS138" s="101">
        <v>1.0437391304347801</v>
      </c>
      <c r="BT138" s="101">
        <v>3.87</v>
      </c>
      <c r="BU138" s="101">
        <v>20.48</v>
      </c>
      <c r="BV138" s="101">
        <v>0.85333333333333306</v>
      </c>
      <c r="BW138" s="101">
        <v>0.9</v>
      </c>
      <c r="BX138" s="101">
        <v>0.75</v>
      </c>
      <c r="BY138" s="101">
        <v>4.3903715467874201E-2</v>
      </c>
      <c r="BZ138" s="101">
        <v>1.92753623188406E-3</v>
      </c>
      <c r="CA138" s="101">
        <v>0.15</v>
      </c>
      <c r="CB138" s="101">
        <v>24373.98</v>
      </c>
      <c r="CC138" s="101">
        <v>1015.5825</v>
      </c>
      <c r="CD138" s="101">
        <v>1017.67</v>
      </c>
      <c r="CE138" s="101">
        <v>1013.04</v>
      </c>
      <c r="CF138" s="101">
        <v>1.50723544798156</v>
      </c>
      <c r="CG138" s="101">
        <v>2.2717586956521698</v>
      </c>
      <c r="CH138" s="101">
        <v>4.63</v>
      </c>
      <c r="CI138" s="101">
        <v>52.9</v>
      </c>
      <c r="CJ138" s="101">
        <v>2.2041666666666702</v>
      </c>
      <c r="CK138" s="101">
        <v>3.2</v>
      </c>
      <c r="CL138" s="101">
        <v>0.62</v>
      </c>
      <c r="CM138" s="101">
        <v>0.68072797776361804</v>
      </c>
      <c r="CN138" s="101">
        <v>0.46339057971014502</v>
      </c>
      <c r="CO138" s="101">
        <v>2.58</v>
      </c>
      <c r="CP138" s="101">
        <v>105.76</v>
      </c>
      <c r="CQ138" s="101">
        <v>4.4066666666666698</v>
      </c>
      <c r="CR138" s="101">
        <v>6.29</v>
      </c>
      <c r="CS138" s="101">
        <v>1.1000000000000001</v>
      </c>
      <c r="CT138" s="101">
        <v>1.31232838767644</v>
      </c>
      <c r="CU138" s="101">
        <v>1.7222057971014499</v>
      </c>
      <c r="CV138" s="101">
        <v>5.19</v>
      </c>
      <c r="CW138" s="101">
        <v>3828</v>
      </c>
      <c r="CX138" s="101">
        <v>159.5</v>
      </c>
      <c r="CY138" s="101">
        <v>316</v>
      </c>
      <c r="CZ138" s="101">
        <v>91</v>
      </c>
      <c r="DA138" s="101">
        <v>43.068196679422201</v>
      </c>
      <c r="DB138" s="101">
        <v>1854.8695652173899</v>
      </c>
      <c r="DC138" s="101">
        <v>225</v>
      </c>
      <c r="DD138" s="101">
        <v>21.12</v>
      </c>
      <c r="DE138" s="101">
        <v>0.88</v>
      </c>
      <c r="DF138" s="101">
        <v>1</v>
      </c>
      <c r="DG138" s="101">
        <v>0.64</v>
      </c>
      <c r="DH138" s="101">
        <v>9.6998431184086201E-2</v>
      </c>
      <c r="DI138" s="101">
        <v>9.4086956521739103E-3</v>
      </c>
      <c r="DJ138" s="101">
        <v>0.36</v>
      </c>
      <c r="DK138" s="101">
        <v>43</v>
      </c>
      <c r="DL138" s="101">
        <v>1.7916666666666701</v>
      </c>
      <c r="DM138" s="101">
        <v>7</v>
      </c>
      <c r="DN138" s="101">
        <v>0</v>
      </c>
      <c r="DO138" s="101">
        <v>2.3770490779200499</v>
      </c>
      <c r="DP138" s="101">
        <v>5.65036231884058</v>
      </c>
      <c r="DQ138" s="101">
        <v>7</v>
      </c>
      <c r="DR138" s="101">
        <v>335.577</v>
      </c>
      <c r="DS138" s="101">
        <v>13.982374999999999</v>
      </c>
      <c r="DT138" s="101">
        <v>16.088999999999999</v>
      </c>
      <c r="DU138" s="101">
        <v>10.489000000000001</v>
      </c>
      <c r="DV138" s="101">
        <v>1.7739435266855501</v>
      </c>
      <c r="DW138" s="101">
        <v>3.1468756358695602</v>
      </c>
      <c r="DX138" s="101">
        <v>5.6</v>
      </c>
      <c r="DY138" s="101">
        <f>AVERAGE(Total_Visitors_v3!B131:B137)</f>
        <v>1897.1428571428571</v>
      </c>
      <c r="DZ138" s="101">
        <f t="shared" si="7"/>
        <v>3493</v>
      </c>
      <c r="EA138" s="101">
        <f t="shared" ref="EA138:EA201" si="8">B131</f>
        <v>1955</v>
      </c>
    </row>
    <row r="139" spans="1:131">
      <c r="A139" s="97">
        <v>42142</v>
      </c>
      <c r="B139" s="103">
        <v>1868</v>
      </c>
      <c r="C139" s="98"/>
      <c r="D139" s="98"/>
      <c r="E139" s="101">
        <v>1</v>
      </c>
      <c r="F139" s="98">
        <v>0</v>
      </c>
      <c r="G139" s="101">
        <v>5</v>
      </c>
      <c r="H139" s="101" t="s">
        <v>24</v>
      </c>
      <c r="I139" s="98">
        <v>0</v>
      </c>
      <c r="J139" s="98">
        <v>0</v>
      </c>
      <c r="K139" s="98">
        <v>0</v>
      </c>
      <c r="L139" s="98">
        <v>0</v>
      </c>
      <c r="M139" s="98">
        <v>9</v>
      </c>
      <c r="N139" s="98">
        <v>17</v>
      </c>
      <c r="O139" s="98">
        <f t="shared" si="6"/>
        <v>8</v>
      </c>
      <c r="P139" s="98"/>
      <c r="Q139" s="98"/>
      <c r="R139" s="98"/>
      <c r="S139" s="98"/>
      <c r="T139" s="98"/>
      <c r="U139" s="98"/>
      <c r="V139" s="98"/>
      <c r="W139" s="98"/>
      <c r="X139" s="98"/>
      <c r="Y139" s="98"/>
      <c r="Z139" s="98"/>
      <c r="AA139" s="98"/>
      <c r="AB139" s="98"/>
      <c r="AC139" s="98"/>
      <c r="AD139" s="98"/>
      <c r="AE139" s="98"/>
      <c r="AF139" s="98"/>
      <c r="AG139" s="98"/>
      <c r="AH139" s="98"/>
      <c r="AI139" s="98"/>
      <c r="AJ139" s="98"/>
      <c r="AK139" s="98"/>
      <c r="AL139" s="98"/>
      <c r="AM139" s="98"/>
      <c r="AN139" s="98"/>
      <c r="AO139" s="98"/>
      <c r="AP139" s="98"/>
      <c r="AQ139" s="98"/>
      <c r="AR139" s="101">
        <v>53</v>
      </c>
      <c r="AS139" s="101">
        <v>0.25919999999999999</v>
      </c>
      <c r="AT139" s="101">
        <v>1.0800000000000001E-2</v>
      </c>
      <c r="AU139" s="101">
        <v>0.13669999999999999</v>
      </c>
      <c r="AV139" s="101">
        <v>0</v>
      </c>
      <c r="AW139" s="101">
        <v>3.1008652368962001E-2</v>
      </c>
      <c r="AX139" s="101">
        <v>9.6153652173913099E-4</v>
      </c>
      <c r="AY139" s="101">
        <v>0.13669999999999999</v>
      </c>
      <c r="AZ139" s="101">
        <v>0.98</v>
      </c>
      <c r="BA139" s="101">
        <v>4.0833333333333298E-2</v>
      </c>
      <c r="BB139" s="101">
        <v>0.41</v>
      </c>
      <c r="BC139" s="101">
        <v>0</v>
      </c>
      <c r="BD139" s="101">
        <v>0.109461792685718</v>
      </c>
      <c r="BE139" s="101">
        <v>1.1981884057970999E-2</v>
      </c>
      <c r="BF139" s="101">
        <v>0.41</v>
      </c>
      <c r="BG139" s="101">
        <v>641.61</v>
      </c>
      <c r="BH139" s="101">
        <v>26.733750000000001</v>
      </c>
      <c r="BI139" s="101">
        <v>29.59</v>
      </c>
      <c r="BJ139" s="101">
        <v>25.32</v>
      </c>
      <c r="BK139" s="101">
        <v>1.5606821599377101</v>
      </c>
      <c r="BL139" s="101">
        <v>2.43572880434782</v>
      </c>
      <c r="BM139" s="101">
        <v>4.2699999999999996</v>
      </c>
      <c r="BN139" s="101">
        <v>576.98</v>
      </c>
      <c r="BO139" s="101">
        <v>24.0408333333333</v>
      </c>
      <c r="BP139" s="101">
        <v>24.83</v>
      </c>
      <c r="BQ139" s="101">
        <v>23.55</v>
      </c>
      <c r="BR139" s="101">
        <v>0.33998614635032498</v>
      </c>
      <c r="BS139" s="101">
        <v>0.115590579710145</v>
      </c>
      <c r="BT139" s="101">
        <v>1.28</v>
      </c>
      <c r="BU139" s="101">
        <v>20.51</v>
      </c>
      <c r="BV139" s="101">
        <v>0.85458333333333303</v>
      </c>
      <c r="BW139" s="101">
        <v>0.92</v>
      </c>
      <c r="BX139" s="101">
        <v>0.73</v>
      </c>
      <c r="BY139" s="101">
        <v>7.2049449605155205E-2</v>
      </c>
      <c r="BZ139" s="101">
        <v>5.1911231884058003E-3</v>
      </c>
      <c r="CA139" s="101">
        <v>0.19</v>
      </c>
      <c r="CB139" s="101">
        <v>24439.91</v>
      </c>
      <c r="CC139" s="101">
        <v>1018.32958333333</v>
      </c>
      <c r="CD139" s="101">
        <v>1019.92</v>
      </c>
      <c r="CE139" s="101">
        <v>1016.08</v>
      </c>
      <c r="CF139" s="101">
        <v>1.0359304961017499</v>
      </c>
      <c r="CG139" s="101">
        <v>1.0731519927536199</v>
      </c>
      <c r="CH139" s="101">
        <v>3.8399999999999199</v>
      </c>
      <c r="CI139" s="101">
        <v>35.85</v>
      </c>
      <c r="CJ139" s="101">
        <v>1.4937499999999999</v>
      </c>
      <c r="CK139" s="101">
        <v>2.94</v>
      </c>
      <c r="CL139" s="101">
        <v>0.31</v>
      </c>
      <c r="CM139" s="101">
        <v>0.81691259976338604</v>
      </c>
      <c r="CN139" s="101">
        <v>0.66734619565217401</v>
      </c>
      <c r="CO139" s="101">
        <v>2.63</v>
      </c>
      <c r="CP139" s="101">
        <v>69.62</v>
      </c>
      <c r="CQ139" s="101">
        <v>2.9008333333333298</v>
      </c>
      <c r="CR139" s="101">
        <v>5.67</v>
      </c>
      <c r="CS139" s="101">
        <v>0.79</v>
      </c>
      <c r="CT139" s="101">
        <v>1.4692379470077499</v>
      </c>
      <c r="CU139" s="101">
        <v>2.15866014492754</v>
      </c>
      <c r="CV139" s="101">
        <v>4.88</v>
      </c>
      <c r="CW139" s="101">
        <v>3689</v>
      </c>
      <c r="CX139" s="101">
        <v>153.708333333333</v>
      </c>
      <c r="CY139" s="101">
        <v>223</v>
      </c>
      <c r="CZ139" s="101">
        <v>112</v>
      </c>
      <c r="DA139" s="101">
        <v>27.222879071243302</v>
      </c>
      <c r="DB139" s="101">
        <v>741.08514492753602</v>
      </c>
      <c r="DC139" s="101">
        <v>111</v>
      </c>
      <c r="DD139" s="101">
        <v>19.739999999999998</v>
      </c>
      <c r="DE139" s="101">
        <v>0.82250000000000001</v>
      </c>
      <c r="DF139" s="101">
        <v>1</v>
      </c>
      <c r="DG139" s="101">
        <v>0.61</v>
      </c>
      <c r="DH139" s="101">
        <v>0.14317061879783999</v>
      </c>
      <c r="DI139" s="101">
        <v>2.0497826086956501E-2</v>
      </c>
      <c r="DJ139" s="101">
        <v>0.39</v>
      </c>
      <c r="DK139" s="101">
        <v>42</v>
      </c>
      <c r="DL139" s="101">
        <v>1.75</v>
      </c>
      <c r="DM139" s="101">
        <v>6</v>
      </c>
      <c r="DN139" s="101">
        <v>0</v>
      </c>
      <c r="DO139" s="101">
        <v>2.32659482468712</v>
      </c>
      <c r="DP139" s="101">
        <v>5.4130434782608701</v>
      </c>
      <c r="DQ139" s="101">
        <v>6</v>
      </c>
      <c r="DR139" s="101">
        <v>320.48399999999998</v>
      </c>
      <c r="DS139" s="101">
        <v>13.3535</v>
      </c>
      <c r="DT139" s="101">
        <v>16.088999999999999</v>
      </c>
      <c r="DU139" s="101">
        <v>9.5079999999999991</v>
      </c>
      <c r="DV139" s="101">
        <v>2.5193859155167799</v>
      </c>
      <c r="DW139" s="101">
        <v>6.3473053913043502</v>
      </c>
      <c r="DX139" s="101">
        <v>6.5810000000000004</v>
      </c>
      <c r="DY139" s="101">
        <f>AVERAGE(Total_Visitors_v3!B132:B138)</f>
        <v>1950.2857142857142</v>
      </c>
      <c r="DZ139" s="101">
        <f t="shared" si="7"/>
        <v>2327</v>
      </c>
      <c r="EA139" s="101">
        <f t="shared" si="8"/>
        <v>1122</v>
      </c>
    </row>
    <row r="140" spans="1:131">
      <c r="A140" s="97">
        <v>42143</v>
      </c>
      <c r="B140" s="103">
        <v>1676</v>
      </c>
      <c r="C140" s="98"/>
      <c r="D140" s="98"/>
      <c r="E140" s="101">
        <v>2</v>
      </c>
      <c r="F140" s="98">
        <v>0</v>
      </c>
      <c r="G140" s="101">
        <v>5</v>
      </c>
      <c r="H140" s="101" t="s">
        <v>24</v>
      </c>
      <c r="I140" s="98">
        <v>0</v>
      </c>
      <c r="J140" s="98">
        <v>0</v>
      </c>
      <c r="K140" s="98">
        <v>0</v>
      </c>
      <c r="L140" s="98">
        <v>0</v>
      </c>
      <c r="M140" s="98">
        <v>9</v>
      </c>
      <c r="N140" s="98">
        <v>17</v>
      </c>
      <c r="O140" s="98">
        <f t="shared" si="6"/>
        <v>8</v>
      </c>
      <c r="P140" s="98"/>
      <c r="Q140" s="98"/>
      <c r="R140" s="98"/>
      <c r="S140" s="98"/>
      <c r="T140" s="98"/>
      <c r="U140" s="98"/>
      <c r="V140" s="98"/>
      <c r="W140" s="98"/>
      <c r="X140" s="98"/>
      <c r="Y140" s="98"/>
      <c r="Z140" s="98"/>
      <c r="AA140" s="98"/>
      <c r="AB140" s="98"/>
      <c r="AC140" s="98"/>
      <c r="AD140" s="98"/>
      <c r="AE140" s="98"/>
      <c r="AF140" s="98"/>
      <c r="AG140" s="98"/>
      <c r="AH140" s="98"/>
      <c r="AI140" s="98"/>
      <c r="AJ140" s="98"/>
      <c r="AK140" s="98"/>
      <c r="AL140" s="98"/>
      <c r="AM140" s="98"/>
      <c r="AN140" s="98"/>
      <c r="AO140" s="98"/>
      <c r="AP140" s="98"/>
      <c r="AQ140" s="98"/>
      <c r="AR140" s="101">
        <v>16</v>
      </c>
      <c r="AS140" s="101">
        <v>0</v>
      </c>
      <c r="AT140" s="101">
        <v>0</v>
      </c>
      <c r="AU140" s="101">
        <v>0</v>
      </c>
      <c r="AV140" s="101">
        <v>0</v>
      </c>
      <c r="AW140" s="101">
        <v>0</v>
      </c>
      <c r="AX140" s="101">
        <v>0</v>
      </c>
      <c r="AY140" s="101">
        <v>0</v>
      </c>
      <c r="AZ140" s="101">
        <v>0</v>
      </c>
      <c r="BA140" s="101">
        <v>0</v>
      </c>
      <c r="BB140" s="101">
        <v>0</v>
      </c>
      <c r="BC140" s="101">
        <v>0</v>
      </c>
      <c r="BD140" s="101">
        <v>0</v>
      </c>
      <c r="BE140" s="101">
        <v>0</v>
      </c>
      <c r="BF140" s="101">
        <v>0</v>
      </c>
      <c r="BG140" s="101">
        <v>643.94000000000005</v>
      </c>
      <c r="BH140" s="101">
        <v>26.830833333333299</v>
      </c>
      <c r="BI140" s="101">
        <v>29.69</v>
      </c>
      <c r="BJ140" s="101">
        <v>24.71</v>
      </c>
      <c r="BK140" s="101">
        <v>1.8480822414098601</v>
      </c>
      <c r="BL140" s="101">
        <v>3.4154079710144898</v>
      </c>
      <c r="BM140" s="101">
        <v>4.9800000000000004</v>
      </c>
      <c r="BN140" s="101">
        <v>564</v>
      </c>
      <c r="BO140" s="101">
        <v>23.5</v>
      </c>
      <c r="BP140" s="101">
        <v>24.27</v>
      </c>
      <c r="BQ140" s="101">
        <v>23.01</v>
      </c>
      <c r="BR140" s="101">
        <v>0.35276547203612402</v>
      </c>
      <c r="BS140" s="101">
        <v>0.12444347826087</v>
      </c>
      <c r="BT140" s="101">
        <v>1.26</v>
      </c>
      <c r="BU140" s="101">
        <v>19.8</v>
      </c>
      <c r="BV140" s="101">
        <v>0.82499999999999996</v>
      </c>
      <c r="BW140" s="101">
        <v>0.93</v>
      </c>
      <c r="BX140" s="101">
        <v>0.71</v>
      </c>
      <c r="BY140" s="101">
        <v>8.4852813742385694E-2</v>
      </c>
      <c r="BZ140" s="101">
        <v>7.2000000000000102E-3</v>
      </c>
      <c r="CA140" s="101">
        <v>0.22</v>
      </c>
      <c r="CB140" s="101">
        <v>24398.26</v>
      </c>
      <c r="CC140" s="101">
        <v>1016.59416666667</v>
      </c>
      <c r="CD140" s="101">
        <v>1018.45</v>
      </c>
      <c r="CE140" s="101">
        <v>1014.34</v>
      </c>
      <c r="CF140" s="101">
        <v>1.3844632193731601</v>
      </c>
      <c r="CG140" s="101">
        <v>1.91673840579709</v>
      </c>
      <c r="CH140" s="101">
        <v>4.1100000000000101</v>
      </c>
      <c r="CI140" s="101">
        <v>40.01</v>
      </c>
      <c r="CJ140" s="101">
        <v>1.6670833333333299</v>
      </c>
      <c r="CK140" s="101">
        <v>3.23</v>
      </c>
      <c r="CL140" s="101">
        <v>0.23</v>
      </c>
      <c r="CM140" s="101">
        <v>1.0874760533762</v>
      </c>
      <c r="CN140" s="101">
        <v>1.18260416666667</v>
      </c>
      <c r="CO140" s="101">
        <v>3</v>
      </c>
      <c r="CP140" s="101">
        <v>78.45</v>
      </c>
      <c r="CQ140" s="101">
        <v>3.2687499999999998</v>
      </c>
      <c r="CR140" s="101">
        <v>6.15</v>
      </c>
      <c r="CS140" s="101">
        <v>0.48</v>
      </c>
      <c r="CT140" s="101">
        <v>2.2202082011653199</v>
      </c>
      <c r="CU140" s="101">
        <v>4.9293244565217398</v>
      </c>
      <c r="CV140" s="101">
        <v>5.67</v>
      </c>
      <c r="CW140" s="101">
        <v>3543</v>
      </c>
      <c r="CX140" s="101">
        <v>147.625</v>
      </c>
      <c r="CY140" s="101">
        <v>171</v>
      </c>
      <c r="CZ140" s="101">
        <v>126</v>
      </c>
      <c r="DA140" s="101">
        <v>13.376853792701199</v>
      </c>
      <c r="DB140" s="101">
        <v>178.940217391304</v>
      </c>
      <c r="DC140" s="101">
        <v>45</v>
      </c>
      <c r="DD140" s="101">
        <v>15.6</v>
      </c>
      <c r="DE140" s="101">
        <v>0.65</v>
      </c>
      <c r="DF140" s="101">
        <v>0.96</v>
      </c>
      <c r="DG140" s="101">
        <v>0.35</v>
      </c>
      <c r="DH140" s="101">
        <v>0.19569274941579501</v>
      </c>
      <c r="DI140" s="101">
        <v>3.8295652173913099E-2</v>
      </c>
      <c r="DJ140" s="101">
        <v>0.61</v>
      </c>
      <c r="DK140" s="101">
        <v>47</v>
      </c>
      <c r="DL140" s="101">
        <v>1.9583333333333299</v>
      </c>
      <c r="DM140" s="101">
        <v>7</v>
      </c>
      <c r="DN140" s="101">
        <v>0</v>
      </c>
      <c r="DO140" s="101">
        <v>2.54488688852026</v>
      </c>
      <c r="DP140" s="101">
        <v>6.4764492753623202</v>
      </c>
      <c r="DQ140" s="101">
        <v>7</v>
      </c>
      <c r="DR140" s="101">
        <v>361.88</v>
      </c>
      <c r="DS140" s="101">
        <v>15.078333333333299</v>
      </c>
      <c r="DT140" s="101">
        <v>16.088999999999999</v>
      </c>
      <c r="DU140" s="101">
        <v>11.635999999999999</v>
      </c>
      <c r="DV140" s="101">
        <v>1.56817616763986</v>
      </c>
      <c r="DW140" s="101">
        <v>2.4591764927536199</v>
      </c>
      <c r="DX140" s="101">
        <v>4.4530000000000003</v>
      </c>
      <c r="DY140" s="101">
        <f>AVERAGE(Total_Visitors_v3!B133:B139)</f>
        <v>2056.8571428571427</v>
      </c>
      <c r="DZ140" s="101">
        <f t="shared" si="7"/>
        <v>1868</v>
      </c>
      <c r="EA140" s="101">
        <f t="shared" si="8"/>
        <v>1107</v>
      </c>
    </row>
    <row r="141" spans="1:131">
      <c r="A141" s="97">
        <v>42144</v>
      </c>
      <c r="B141" s="103">
        <v>1561</v>
      </c>
      <c r="C141" s="98"/>
      <c r="D141" s="98"/>
      <c r="E141" s="101">
        <v>3</v>
      </c>
      <c r="F141" s="98">
        <v>0</v>
      </c>
      <c r="G141" s="101">
        <v>5</v>
      </c>
      <c r="H141" s="101" t="s">
        <v>24</v>
      </c>
      <c r="I141" s="98">
        <v>0</v>
      </c>
      <c r="J141" s="98">
        <v>0</v>
      </c>
      <c r="K141" s="98">
        <v>0</v>
      </c>
      <c r="L141" s="98">
        <v>0</v>
      </c>
      <c r="M141" s="98">
        <v>9</v>
      </c>
      <c r="N141" s="98">
        <v>17</v>
      </c>
      <c r="O141" s="98">
        <f t="shared" si="6"/>
        <v>8</v>
      </c>
      <c r="P141" s="98"/>
      <c r="Q141" s="98"/>
      <c r="R141" s="98"/>
      <c r="S141" s="98"/>
      <c r="T141" s="98"/>
      <c r="U141" s="98"/>
      <c r="V141" s="98"/>
      <c r="W141" s="98"/>
      <c r="X141" s="98"/>
      <c r="Y141" s="98"/>
      <c r="Z141" s="98"/>
      <c r="AA141" s="98"/>
      <c r="AB141" s="98"/>
      <c r="AC141" s="98"/>
      <c r="AD141" s="98"/>
      <c r="AE141" s="98"/>
      <c r="AF141" s="98"/>
      <c r="AG141" s="98"/>
      <c r="AH141" s="98"/>
      <c r="AI141" s="98"/>
      <c r="AJ141" s="98"/>
      <c r="AK141" s="98"/>
      <c r="AL141" s="98"/>
      <c r="AM141" s="98"/>
      <c r="AN141" s="98"/>
      <c r="AO141" s="98"/>
      <c r="AP141" s="98"/>
      <c r="AQ141" s="98"/>
      <c r="AR141" s="101">
        <v>37</v>
      </c>
      <c r="AS141" s="101">
        <v>3.3700000000000001E-2</v>
      </c>
      <c r="AT141" s="101">
        <v>1.4041666666666701E-3</v>
      </c>
      <c r="AU141" s="101">
        <v>3.3700000000000001E-2</v>
      </c>
      <c r="AV141" s="101">
        <v>0</v>
      </c>
      <c r="AW141" s="101">
        <v>6.8789836943160898E-3</v>
      </c>
      <c r="AX141" s="102">
        <v>4.7320416666666597E-5</v>
      </c>
      <c r="AY141" s="101">
        <v>3.3700000000000001E-2</v>
      </c>
      <c r="AZ141" s="101">
        <v>0.08</v>
      </c>
      <c r="BA141" s="101">
        <v>3.3333333333333301E-3</v>
      </c>
      <c r="BB141" s="101">
        <v>0.08</v>
      </c>
      <c r="BC141" s="101">
        <v>0</v>
      </c>
      <c r="BD141" s="101">
        <v>1.6329931618554502E-2</v>
      </c>
      <c r="BE141" s="101">
        <v>2.66666666666667E-4</v>
      </c>
      <c r="BF141" s="101">
        <v>0.08</v>
      </c>
      <c r="BG141" s="101">
        <v>644.82000000000005</v>
      </c>
      <c r="BH141" s="101">
        <v>26.8675</v>
      </c>
      <c r="BI141" s="101">
        <v>29.64</v>
      </c>
      <c r="BJ141" s="101">
        <v>24.59</v>
      </c>
      <c r="BK141" s="101">
        <v>1.72644205634393</v>
      </c>
      <c r="BL141" s="101">
        <v>2.9806021739130402</v>
      </c>
      <c r="BM141" s="101">
        <v>5.05</v>
      </c>
      <c r="BN141" s="101">
        <v>568.4</v>
      </c>
      <c r="BO141" s="101">
        <v>23.683333333333302</v>
      </c>
      <c r="BP141" s="101">
        <v>24.4</v>
      </c>
      <c r="BQ141" s="101">
        <v>22.81</v>
      </c>
      <c r="BR141" s="101">
        <v>0.50673435855971705</v>
      </c>
      <c r="BS141" s="101">
        <v>0.25677971014492801</v>
      </c>
      <c r="BT141" s="101">
        <v>1.59</v>
      </c>
      <c r="BU141" s="101">
        <v>19.899999999999999</v>
      </c>
      <c r="BV141" s="101">
        <v>0.82916666666666705</v>
      </c>
      <c r="BW141" s="101">
        <v>0.9</v>
      </c>
      <c r="BX141" s="101">
        <v>0.73</v>
      </c>
      <c r="BY141" s="101">
        <v>6.1000118792946798E-2</v>
      </c>
      <c r="BZ141" s="101">
        <v>3.7210144927536199E-3</v>
      </c>
      <c r="CA141" s="101">
        <v>0.17</v>
      </c>
      <c r="CB141" s="101">
        <v>24354.89</v>
      </c>
      <c r="CC141" s="101">
        <v>1014.78708333333</v>
      </c>
      <c r="CD141" s="101">
        <v>1016.07</v>
      </c>
      <c r="CE141" s="101">
        <v>1012.76</v>
      </c>
      <c r="CF141" s="101">
        <v>1.0575956290060899</v>
      </c>
      <c r="CG141" s="101">
        <v>1.11850851449279</v>
      </c>
      <c r="CH141" s="101">
        <v>3.31000000000006</v>
      </c>
      <c r="CI141" s="101">
        <v>32.08</v>
      </c>
      <c r="CJ141" s="101">
        <v>1.33666666666667</v>
      </c>
      <c r="CK141" s="101">
        <v>2.42</v>
      </c>
      <c r="CL141" s="101">
        <v>0.1</v>
      </c>
      <c r="CM141" s="101">
        <v>0.74831211034751599</v>
      </c>
      <c r="CN141" s="101">
        <v>0.55997101449275399</v>
      </c>
      <c r="CO141" s="101">
        <v>2.3199999999999998</v>
      </c>
      <c r="CP141" s="101">
        <v>66.650000000000006</v>
      </c>
      <c r="CQ141" s="101">
        <v>2.77708333333333</v>
      </c>
      <c r="CR141" s="101">
        <v>4.92</v>
      </c>
      <c r="CS141" s="101">
        <v>0.17</v>
      </c>
      <c r="CT141" s="101">
        <v>1.4019752499417699</v>
      </c>
      <c r="CU141" s="101">
        <v>1.96553460144928</v>
      </c>
      <c r="CV141" s="101">
        <v>4.75</v>
      </c>
      <c r="CW141" s="101">
        <v>3969</v>
      </c>
      <c r="CX141" s="101">
        <v>165.375</v>
      </c>
      <c r="CY141" s="101">
        <v>189</v>
      </c>
      <c r="CZ141" s="101">
        <v>149</v>
      </c>
      <c r="DA141" s="101">
        <v>10.503881270232</v>
      </c>
      <c r="DB141" s="101">
        <v>110.33152173913</v>
      </c>
      <c r="DC141" s="101">
        <v>40</v>
      </c>
      <c r="DD141" s="101">
        <v>13.85</v>
      </c>
      <c r="DE141" s="101">
        <v>0.57708333333333295</v>
      </c>
      <c r="DF141" s="101">
        <v>0.96</v>
      </c>
      <c r="DG141" s="101">
        <v>0.17</v>
      </c>
      <c r="DH141" s="101">
        <v>0.23665199485038499</v>
      </c>
      <c r="DI141" s="101">
        <v>5.6004166666666702E-2</v>
      </c>
      <c r="DJ141" s="101">
        <v>0.79</v>
      </c>
      <c r="DK141" s="101">
        <v>46</v>
      </c>
      <c r="DL141" s="101">
        <v>1.9166666666666701</v>
      </c>
      <c r="DM141" s="101">
        <v>7</v>
      </c>
      <c r="DN141" s="101">
        <v>0</v>
      </c>
      <c r="DO141" s="101">
        <v>2.5007245326916401</v>
      </c>
      <c r="DP141" s="101">
        <v>6.2536231884057996</v>
      </c>
      <c r="DQ141" s="101">
        <v>7</v>
      </c>
      <c r="DR141" s="101">
        <v>367.113</v>
      </c>
      <c r="DS141" s="101">
        <v>15.296374999999999</v>
      </c>
      <c r="DT141" s="101">
        <v>16.088999999999999</v>
      </c>
      <c r="DU141" s="101">
        <v>13.151999999999999</v>
      </c>
      <c r="DV141" s="101">
        <v>0.91233431193786096</v>
      </c>
      <c r="DW141" s="101">
        <v>0.83235389673912996</v>
      </c>
      <c r="DX141" s="101">
        <v>2.9369999999999998</v>
      </c>
      <c r="DY141" s="101">
        <f>AVERAGE(Total_Visitors_v3!B134:B140)</f>
        <v>2138.1428571428573</v>
      </c>
      <c r="DZ141" s="101">
        <f t="shared" si="7"/>
        <v>1676</v>
      </c>
      <c r="EA141" s="101">
        <f t="shared" si="8"/>
        <v>1202</v>
      </c>
    </row>
    <row r="142" spans="1:131">
      <c r="A142" s="97">
        <v>42145</v>
      </c>
      <c r="B142" s="103">
        <v>1459</v>
      </c>
      <c r="C142" s="98"/>
      <c r="D142" s="98"/>
      <c r="E142" s="101">
        <v>4</v>
      </c>
      <c r="F142" s="98">
        <v>0</v>
      </c>
      <c r="G142" s="101">
        <v>5</v>
      </c>
      <c r="H142" s="101" t="s">
        <v>24</v>
      </c>
      <c r="I142" s="98">
        <v>0</v>
      </c>
      <c r="J142" s="98">
        <v>0</v>
      </c>
      <c r="K142" s="98">
        <v>0</v>
      </c>
      <c r="L142" s="98">
        <v>0</v>
      </c>
      <c r="M142" s="98">
        <v>9</v>
      </c>
      <c r="N142" s="98">
        <v>17</v>
      </c>
      <c r="O142" s="98">
        <f t="shared" si="6"/>
        <v>8</v>
      </c>
      <c r="P142" s="98"/>
      <c r="Q142" s="98"/>
      <c r="R142" s="98"/>
      <c r="S142" s="98"/>
      <c r="T142" s="98"/>
      <c r="U142" s="98"/>
      <c r="V142" s="98"/>
      <c r="W142" s="98"/>
      <c r="X142" s="98"/>
      <c r="Y142" s="98"/>
      <c r="Z142" s="98"/>
      <c r="AA142" s="98"/>
      <c r="AB142" s="98"/>
      <c r="AC142" s="98"/>
      <c r="AD142" s="98"/>
      <c r="AE142" s="98"/>
      <c r="AF142" s="98"/>
      <c r="AG142" s="98"/>
      <c r="AH142" s="98"/>
      <c r="AI142" s="98"/>
      <c r="AJ142" s="98"/>
      <c r="AK142" s="98"/>
      <c r="AL142" s="98"/>
      <c r="AM142" s="98"/>
      <c r="AN142" s="98"/>
      <c r="AO142" s="98"/>
      <c r="AP142" s="98"/>
      <c r="AQ142" s="98"/>
      <c r="AR142" s="101">
        <v>32</v>
      </c>
      <c r="AS142" s="101">
        <v>3.6265000000000001</v>
      </c>
      <c r="AT142" s="101">
        <v>0.15110416666666701</v>
      </c>
      <c r="AU142" s="101">
        <v>1.6166</v>
      </c>
      <c r="AV142" s="101">
        <v>0</v>
      </c>
      <c r="AW142" s="101">
        <v>0.41301796410996</v>
      </c>
      <c r="AX142" s="101">
        <v>0.17058383867753599</v>
      </c>
      <c r="AY142" s="101">
        <v>1.6166</v>
      </c>
      <c r="AZ142" s="101">
        <v>2.5099999999999998</v>
      </c>
      <c r="BA142" s="101">
        <v>0.104583333333333</v>
      </c>
      <c r="BB142" s="101">
        <v>0.63</v>
      </c>
      <c r="BC142" s="101">
        <v>0</v>
      </c>
      <c r="BD142" s="101">
        <v>0.218790731197578</v>
      </c>
      <c r="BE142" s="101">
        <v>4.7869384057970997E-2</v>
      </c>
      <c r="BF142" s="101">
        <v>0.63</v>
      </c>
      <c r="BG142" s="101">
        <v>586.29</v>
      </c>
      <c r="BH142" s="101">
        <v>24.428750000000001</v>
      </c>
      <c r="BI142" s="101">
        <v>28.4</v>
      </c>
      <c r="BJ142" s="101">
        <v>22.05</v>
      </c>
      <c r="BK142" s="101">
        <v>1.65341362956605</v>
      </c>
      <c r="BL142" s="101">
        <v>2.7337766304347801</v>
      </c>
      <c r="BM142" s="101">
        <v>6.35</v>
      </c>
      <c r="BN142" s="101">
        <v>531.92999999999995</v>
      </c>
      <c r="BO142" s="101">
        <v>22.16375</v>
      </c>
      <c r="BP142" s="101">
        <v>24.3</v>
      </c>
      <c r="BQ142" s="101">
        <v>20.13</v>
      </c>
      <c r="BR142" s="101">
        <v>1.1970972591339799</v>
      </c>
      <c r="BS142" s="101">
        <v>1.43304184782609</v>
      </c>
      <c r="BT142" s="101">
        <v>4.17</v>
      </c>
      <c r="BU142" s="101">
        <v>20.96</v>
      </c>
      <c r="BV142" s="101">
        <v>0.87333333333333296</v>
      </c>
      <c r="BW142" s="101">
        <v>0.92</v>
      </c>
      <c r="BX142" s="101">
        <v>0.77</v>
      </c>
      <c r="BY142" s="101">
        <v>3.8297084310253499E-2</v>
      </c>
      <c r="BZ142" s="101">
        <v>1.4666666666666699E-3</v>
      </c>
      <c r="CA142" s="101">
        <v>0.15</v>
      </c>
      <c r="CB142" s="101">
        <v>24414.9</v>
      </c>
      <c r="CC142" s="101">
        <v>1017.2875</v>
      </c>
      <c r="CD142" s="101">
        <v>1018.8</v>
      </c>
      <c r="CE142" s="101">
        <v>1015.43</v>
      </c>
      <c r="CF142" s="101">
        <v>0.98241605460610204</v>
      </c>
      <c r="CG142" s="101">
        <v>0.96514130434781997</v>
      </c>
      <c r="CH142" s="101">
        <v>3.37</v>
      </c>
      <c r="CI142" s="101">
        <v>25.34</v>
      </c>
      <c r="CJ142" s="101">
        <v>1.0558333333333301</v>
      </c>
      <c r="CK142" s="101">
        <v>2.56</v>
      </c>
      <c r="CL142" s="101">
        <v>0.04</v>
      </c>
      <c r="CM142" s="101">
        <v>0.84604921568565905</v>
      </c>
      <c r="CN142" s="101">
        <v>0.71579927536231902</v>
      </c>
      <c r="CO142" s="101">
        <v>2.52</v>
      </c>
      <c r="CP142" s="101">
        <v>51.69</v>
      </c>
      <c r="CQ142" s="101">
        <v>2.1537500000000001</v>
      </c>
      <c r="CR142" s="101">
        <v>5.08</v>
      </c>
      <c r="CS142" s="101">
        <v>0.06</v>
      </c>
      <c r="CT142" s="101">
        <v>1.6343588358582199</v>
      </c>
      <c r="CU142" s="101">
        <v>2.6711288043478301</v>
      </c>
      <c r="CV142" s="101">
        <v>5.0199999999999996</v>
      </c>
      <c r="CW142" s="101">
        <v>2884</v>
      </c>
      <c r="CX142" s="101">
        <v>120.166666666667</v>
      </c>
      <c r="CY142" s="101">
        <v>270</v>
      </c>
      <c r="CZ142" s="101">
        <v>3</v>
      </c>
      <c r="DA142" s="101">
        <v>84.099664822093104</v>
      </c>
      <c r="DB142" s="101">
        <v>7072.7536231883996</v>
      </c>
      <c r="DC142" s="101">
        <v>267</v>
      </c>
      <c r="DD142" s="101">
        <v>17.239999999999998</v>
      </c>
      <c r="DE142" s="101">
        <v>0.71833333333333305</v>
      </c>
      <c r="DF142" s="101">
        <v>1</v>
      </c>
      <c r="DG142" s="101">
        <v>0.25</v>
      </c>
      <c r="DH142" s="101">
        <v>0.22383353027498401</v>
      </c>
      <c r="DI142" s="101">
        <v>5.0101449275362302E-2</v>
      </c>
      <c r="DJ142" s="101">
        <v>0.75</v>
      </c>
      <c r="DK142" s="101">
        <v>41</v>
      </c>
      <c r="DL142" s="101">
        <v>1.7083333333333299</v>
      </c>
      <c r="DM142" s="101">
        <v>6</v>
      </c>
      <c r="DN142" s="101">
        <v>0</v>
      </c>
      <c r="DO142" s="101">
        <v>2.2356628560221501</v>
      </c>
      <c r="DP142" s="101">
        <v>4.9981884057970998</v>
      </c>
      <c r="DQ142" s="101">
        <v>6</v>
      </c>
      <c r="DR142" s="101">
        <v>365.85199999999998</v>
      </c>
      <c r="DS142" s="101">
        <v>15.243833333333299</v>
      </c>
      <c r="DT142" s="101">
        <v>16.088999999999999</v>
      </c>
      <c r="DU142" s="101">
        <v>12.475</v>
      </c>
      <c r="DV142" s="101">
        <v>1.31353623828022</v>
      </c>
      <c r="DW142" s="101">
        <v>1.72537744927536</v>
      </c>
      <c r="DX142" s="101">
        <v>3.6139999999999999</v>
      </c>
      <c r="DY142" s="101">
        <f>AVERAGE(Total_Visitors_v3!B135:B141)</f>
        <v>2189.4285714285716</v>
      </c>
      <c r="DZ142" s="101">
        <f t="shared" si="7"/>
        <v>1561</v>
      </c>
      <c r="EA142" s="101">
        <f t="shared" si="8"/>
        <v>2017</v>
      </c>
    </row>
    <row r="143" spans="1:131">
      <c r="A143" s="97">
        <v>42146</v>
      </c>
      <c r="B143" s="103">
        <v>2505</v>
      </c>
      <c r="C143" s="98"/>
      <c r="D143" s="98"/>
      <c r="E143" s="101">
        <v>5</v>
      </c>
      <c r="F143" s="98">
        <v>0</v>
      </c>
      <c r="G143" s="101">
        <v>5</v>
      </c>
      <c r="H143" s="101" t="s">
        <v>24</v>
      </c>
      <c r="I143" s="98">
        <v>0</v>
      </c>
      <c r="J143" s="98">
        <v>1</v>
      </c>
      <c r="K143" s="98">
        <v>0</v>
      </c>
      <c r="L143" s="98">
        <v>0</v>
      </c>
      <c r="M143" s="98">
        <v>9</v>
      </c>
      <c r="N143" s="98">
        <v>17</v>
      </c>
      <c r="O143" s="98">
        <f t="shared" si="6"/>
        <v>8</v>
      </c>
      <c r="P143" s="98"/>
      <c r="Q143" s="98"/>
      <c r="R143" s="98"/>
      <c r="S143" s="98"/>
      <c r="T143" s="98"/>
      <c r="U143" s="98"/>
      <c r="V143" s="98"/>
      <c r="W143" s="98"/>
      <c r="X143" s="98"/>
      <c r="Y143" s="98"/>
      <c r="Z143" s="98"/>
      <c r="AA143" s="98"/>
      <c r="AB143" s="98"/>
      <c r="AC143" s="98"/>
      <c r="AD143" s="98"/>
      <c r="AE143" s="98"/>
      <c r="AF143" s="98"/>
      <c r="AG143" s="98"/>
      <c r="AH143" s="98"/>
      <c r="AI143" s="98"/>
      <c r="AJ143" s="98"/>
      <c r="AK143" s="98"/>
      <c r="AL143" s="98"/>
      <c r="AM143" s="98"/>
      <c r="AN143" s="98"/>
      <c r="AO143" s="98"/>
      <c r="AP143" s="98"/>
      <c r="AQ143" s="98"/>
      <c r="AR143" s="101">
        <v>56</v>
      </c>
      <c r="AS143" s="101">
        <v>0.11509999999999999</v>
      </c>
      <c r="AT143" s="101">
        <v>4.7958333333333299E-3</v>
      </c>
      <c r="AU143" s="101">
        <v>0.1048</v>
      </c>
      <c r="AV143" s="101">
        <v>0</v>
      </c>
      <c r="AW143" s="101">
        <v>2.1404113362636201E-2</v>
      </c>
      <c r="AX143" s="101">
        <v>4.5813606884057998E-4</v>
      </c>
      <c r="AY143" s="101">
        <v>0.1048</v>
      </c>
      <c r="AZ143" s="101">
        <v>0.42</v>
      </c>
      <c r="BA143" s="101">
        <v>1.7500000000000002E-2</v>
      </c>
      <c r="BB143" s="101">
        <v>0.3</v>
      </c>
      <c r="BC143" s="101">
        <v>0</v>
      </c>
      <c r="BD143" s="101">
        <v>6.4958180527099896E-2</v>
      </c>
      <c r="BE143" s="101">
        <v>4.2195652173913E-3</v>
      </c>
      <c r="BF143" s="101">
        <v>0.3</v>
      </c>
      <c r="BG143" s="101">
        <v>550.58000000000004</v>
      </c>
      <c r="BH143" s="101">
        <v>22.940833333333298</v>
      </c>
      <c r="BI143" s="101">
        <v>25.32</v>
      </c>
      <c r="BJ143" s="101">
        <v>19.579999999999998</v>
      </c>
      <c r="BK143" s="101">
        <v>2.1289125958055899</v>
      </c>
      <c r="BL143" s="101">
        <v>4.53226884057971</v>
      </c>
      <c r="BM143" s="101">
        <v>5.74</v>
      </c>
      <c r="BN143" s="101">
        <v>498.81</v>
      </c>
      <c r="BO143" s="101">
        <v>20.783750000000001</v>
      </c>
      <c r="BP143" s="101">
        <v>23.2</v>
      </c>
      <c r="BQ143" s="101">
        <v>18.239999999999998</v>
      </c>
      <c r="BR143" s="101">
        <v>1.71538261038172</v>
      </c>
      <c r="BS143" s="101">
        <v>2.9425374999999998</v>
      </c>
      <c r="BT143" s="101">
        <v>4.96</v>
      </c>
      <c r="BU143" s="101">
        <v>21.06</v>
      </c>
      <c r="BV143" s="101">
        <v>0.87749999999999995</v>
      </c>
      <c r="BW143" s="101">
        <v>0.93</v>
      </c>
      <c r="BX143" s="101">
        <v>0.8</v>
      </c>
      <c r="BY143" s="101">
        <v>4.2143646692256502E-2</v>
      </c>
      <c r="BZ143" s="101">
        <v>1.7760869565217399E-3</v>
      </c>
      <c r="CA143" s="101">
        <v>0.13</v>
      </c>
      <c r="CB143" s="101">
        <v>24469.84</v>
      </c>
      <c r="CC143" s="101">
        <v>1019.57666666667</v>
      </c>
      <c r="CD143" s="101">
        <v>1020.89</v>
      </c>
      <c r="CE143" s="101">
        <v>1018.57</v>
      </c>
      <c r="CF143" s="101">
        <v>0.72179526584559295</v>
      </c>
      <c r="CG143" s="101">
        <v>0.52098840579711003</v>
      </c>
      <c r="CH143" s="101">
        <v>2.3199999999999399</v>
      </c>
      <c r="CI143" s="101">
        <v>53.78</v>
      </c>
      <c r="CJ143" s="101">
        <v>2.2408333333333301</v>
      </c>
      <c r="CK143" s="101">
        <v>3.33</v>
      </c>
      <c r="CL143" s="101">
        <v>1.21</v>
      </c>
      <c r="CM143" s="101">
        <v>0.65874661399454304</v>
      </c>
      <c r="CN143" s="101">
        <v>0.43394710144927601</v>
      </c>
      <c r="CO143" s="101">
        <v>2.12</v>
      </c>
      <c r="CP143" s="101">
        <v>96.6</v>
      </c>
      <c r="CQ143" s="101">
        <v>4.0250000000000004</v>
      </c>
      <c r="CR143" s="101">
        <v>5.4</v>
      </c>
      <c r="CS143" s="101">
        <v>2.11</v>
      </c>
      <c r="CT143" s="101">
        <v>1.0788842868203401</v>
      </c>
      <c r="CU143" s="101">
        <v>1.16399130434783</v>
      </c>
      <c r="CV143" s="101">
        <v>3.29</v>
      </c>
      <c r="CW143" s="101">
        <v>1942</v>
      </c>
      <c r="CX143" s="101">
        <v>80.9166666666667</v>
      </c>
      <c r="CY143" s="101">
        <v>109</v>
      </c>
      <c r="CZ143" s="101">
        <v>48</v>
      </c>
      <c r="DA143" s="101">
        <v>19.412942044949801</v>
      </c>
      <c r="DB143" s="101">
        <v>376.86231884057997</v>
      </c>
      <c r="DC143" s="101">
        <v>61</v>
      </c>
      <c r="DD143" s="101">
        <v>20.74</v>
      </c>
      <c r="DE143" s="101">
        <v>0.86416666666666697</v>
      </c>
      <c r="DF143" s="101">
        <v>1</v>
      </c>
      <c r="DG143" s="101">
        <v>0.5</v>
      </c>
      <c r="DH143" s="101">
        <v>0.143099742249537</v>
      </c>
      <c r="DI143" s="101">
        <v>2.04775362318841E-2</v>
      </c>
      <c r="DJ143" s="101">
        <v>0.5</v>
      </c>
      <c r="DK143" s="101">
        <v>38</v>
      </c>
      <c r="DL143" s="101">
        <v>1.5833333333333299</v>
      </c>
      <c r="DM143" s="101">
        <v>5</v>
      </c>
      <c r="DN143" s="101">
        <v>0</v>
      </c>
      <c r="DO143" s="101">
        <v>2.0412414523193099</v>
      </c>
      <c r="DP143" s="101">
        <v>4.1666666666666696</v>
      </c>
      <c r="DQ143" s="101">
        <v>5</v>
      </c>
      <c r="DR143" s="101">
        <v>359.24200000000002</v>
      </c>
      <c r="DS143" s="101">
        <v>14.9684166666667</v>
      </c>
      <c r="DT143" s="101">
        <v>16.088999999999999</v>
      </c>
      <c r="DU143" s="101">
        <v>12.734</v>
      </c>
      <c r="DV143" s="101">
        <v>1.21185280052691</v>
      </c>
      <c r="DW143" s="101">
        <v>1.46858721014493</v>
      </c>
      <c r="DX143" s="101">
        <v>3.355</v>
      </c>
      <c r="DY143" s="101">
        <f>AVERAGE(Total_Visitors_v3!B136:B142)</f>
        <v>2109.7142857142858</v>
      </c>
      <c r="DZ143" s="101">
        <f t="shared" si="7"/>
        <v>1459</v>
      </c>
      <c r="EA143" s="101">
        <f t="shared" si="8"/>
        <v>2384</v>
      </c>
    </row>
    <row r="144" spans="1:131">
      <c r="A144" s="97">
        <v>42147</v>
      </c>
      <c r="B144" s="103">
        <v>5091</v>
      </c>
      <c r="C144" s="98"/>
      <c r="D144" s="98"/>
      <c r="E144" s="101">
        <v>6</v>
      </c>
      <c r="F144" s="98">
        <v>1</v>
      </c>
      <c r="G144" s="101">
        <v>5</v>
      </c>
      <c r="H144" s="101" t="s">
        <v>24</v>
      </c>
      <c r="I144" s="98">
        <v>0</v>
      </c>
      <c r="J144" s="98">
        <v>1</v>
      </c>
      <c r="K144" s="98">
        <v>0</v>
      </c>
      <c r="L144" s="98">
        <v>0</v>
      </c>
      <c r="M144" s="98">
        <v>10</v>
      </c>
      <c r="N144" s="98">
        <v>19</v>
      </c>
      <c r="O144" s="98">
        <f t="shared" si="6"/>
        <v>9</v>
      </c>
      <c r="P144" s="98"/>
      <c r="Q144" s="98"/>
      <c r="R144" s="98"/>
      <c r="S144" s="98"/>
      <c r="T144" s="98"/>
      <c r="U144" s="98"/>
      <c r="V144" s="98"/>
      <c r="W144" s="98"/>
      <c r="X144" s="98"/>
      <c r="Y144" s="98"/>
      <c r="Z144" s="98"/>
      <c r="AA144" s="98"/>
      <c r="AB144" s="98"/>
      <c r="AC144" s="98"/>
      <c r="AD144" s="98"/>
      <c r="AE144" s="98"/>
      <c r="AF144" s="98"/>
      <c r="AG144" s="98"/>
      <c r="AH144" s="98"/>
      <c r="AI144" s="98"/>
      <c r="AJ144" s="98"/>
      <c r="AK144" s="98"/>
      <c r="AL144" s="98"/>
      <c r="AM144" s="98"/>
      <c r="AN144" s="98"/>
      <c r="AO144" s="98"/>
      <c r="AP144" s="98"/>
      <c r="AQ144" s="98"/>
      <c r="AR144" s="101">
        <v>45</v>
      </c>
      <c r="AS144" s="101">
        <v>9.8299999999999998E-2</v>
      </c>
      <c r="AT144" s="101">
        <v>4.0958333333333298E-3</v>
      </c>
      <c r="AU144" s="101">
        <v>4.1799999999999997E-2</v>
      </c>
      <c r="AV144" s="101">
        <v>0</v>
      </c>
      <c r="AW144" s="101">
        <v>1.04592575664136E-2</v>
      </c>
      <c r="AX144" s="101">
        <v>1.0939606884058E-4</v>
      </c>
      <c r="AY144" s="101">
        <v>4.1799999999999997E-2</v>
      </c>
      <c r="AZ144" s="101">
        <v>0.37</v>
      </c>
      <c r="BA144" s="101">
        <v>1.54166666666667E-2</v>
      </c>
      <c r="BB144" s="101">
        <v>0.16</v>
      </c>
      <c r="BC144" s="101">
        <v>0</v>
      </c>
      <c r="BD144" s="101">
        <v>4.0858096602399599E-2</v>
      </c>
      <c r="BE144" s="101">
        <v>1.66938405797102E-3</v>
      </c>
      <c r="BF144" s="101">
        <v>0.16</v>
      </c>
      <c r="BG144" s="101">
        <v>641.82000000000005</v>
      </c>
      <c r="BH144" s="101">
        <v>26.7425</v>
      </c>
      <c r="BI144" s="101">
        <v>29.28</v>
      </c>
      <c r="BJ144" s="101">
        <v>24.59</v>
      </c>
      <c r="BK144" s="101">
        <v>1.6652699219776601</v>
      </c>
      <c r="BL144" s="101">
        <v>2.7731239130434799</v>
      </c>
      <c r="BM144" s="101">
        <v>4.6900000000000004</v>
      </c>
      <c r="BN144" s="101">
        <v>557.19000000000005</v>
      </c>
      <c r="BO144" s="101">
        <v>23.216249999999999</v>
      </c>
      <c r="BP144" s="101">
        <v>23.75</v>
      </c>
      <c r="BQ144" s="101">
        <v>22.46</v>
      </c>
      <c r="BR144" s="101">
        <v>0.31619768857610198</v>
      </c>
      <c r="BS144" s="101">
        <v>9.9980978260869297E-2</v>
      </c>
      <c r="BT144" s="101">
        <v>1.29</v>
      </c>
      <c r="BU144" s="101">
        <v>19.55</v>
      </c>
      <c r="BV144" s="101">
        <v>0.81458333333333299</v>
      </c>
      <c r="BW144" s="101">
        <v>0.93</v>
      </c>
      <c r="BX144" s="101">
        <v>0.67</v>
      </c>
      <c r="BY144" s="101">
        <v>8.1132160924209898E-2</v>
      </c>
      <c r="BZ144" s="101">
        <v>6.5824275362318897E-3</v>
      </c>
      <c r="CA144" s="101">
        <v>0.26</v>
      </c>
      <c r="CB144" s="101">
        <v>24434.71</v>
      </c>
      <c r="CC144" s="101">
        <v>1018.11291666667</v>
      </c>
      <c r="CD144" s="101">
        <v>1020.63</v>
      </c>
      <c r="CE144" s="101">
        <v>1014.94</v>
      </c>
      <c r="CF144" s="101">
        <v>1.8844362071560199</v>
      </c>
      <c r="CG144" s="101">
        <v>3.55109981884056</v>
      </c>
      <c r="CH144" s="101">
        <v>5.68999999999994</v>
      </c>
      <c r="CI144" s="101">
        <v>63.32</v>
      </c>
      <c r="CJ144" s="101">
        <v>2.6383333333333301</v>
      </c>
      <c r="CK144" s="101">
        <v>4.8600000000000003</v>
      </c>
      <c r="CL144" s="101">
        <v>0.94</v>
      </c>
      <c r="CM144" s="101">
        <v>0.94032680103973598</v>
      </c>
      <c r="CN144" s="101">
        <v>0.88421449275362396</v>
      </c>
      <c r="CO144" s="101">
        <v>3.92</v>
      </c>
      <c r="CP144" s="101">
        <v>112.18</v>
      </c>
      <c r="CQ144" s="101">
        <v>4.6741666666666699</v>
      </c>
      <c r="CR144" s="101">
        <v>6.59</v>
      </c>
      <c r="CS144" s="101">
        <v>1.66</v>
      </c>
      <c r="CT144" s="101">
        <v>1.5062158649689199</v>
      </c>
      <c r="CU144" s="101">
        <v>2.2686862318840602</v>
      </c>
      <c r="CV144" s="101">
        <v>4.93</v>
      </c>
      <c r="CW144" s="101">
        <v>3439</v>
      </c>
      <c r="CX144" s="101">
        <v>143.291666666667</v>
      </c>
      <c r="CY144" s="101">
        <v>157</v>
      </c>
      <c r="CZ144" s="101">
        <v>115</v>
      </c>
      <c r="DA144" s="101">
        <v>10.999917654500701</v>
      </c>
      <c r="DB144" s="101">
        <v>120.99818840579699</v>
      </c>
      <c r="DC144" s="101">
        <v>42</v>
      </c>
      <c r="DD144" s="101">
        <v>17.05</v>
      </c>
      <c r="DE144" s="101">
        <v>0.71041666666666703</v>
      </c>
      <c r="DF144" s="101">
        <v>0.75</v>
      </c>
      <c r="DG144" s="101">
        <v>0.57999999999999996</v>
      </c>
      <c r="DH144" s="101">
        <v>5.4171961837055201E-2</v>
      </c>
      <c r="DI144" s="101">
        <v>2.9346014492753602E-3</v>
      </c>
      <c r="DJ144" s="101">
        <v>0.17</v>
      </c>
      <c r="DK144" s="101">
        <v>46</v>
      </c>
      <c r="DL144" s="101">
        <v>1.9166666666666701</v>
      </c>
      <c r="DM144" s="101">
        <v>6</v>
      </c>
      <c r="DN144" s="101">
        <v>0</v>
      </c>
      <c r="DO144" s="101">
        <v>2.5352586124267602</v>
      </c>
      <c r="DP144" s="101">
        <v>6.4275362318840603</v>
      </c>
      <c r="DQ144" s="101">
        <v>6</v>
      </c>
      <c r="DR144" s="101">
        <v>370.55700000000002</v>
      </c>
      <c r="DS144" s="101">
        <v>15.439875000000001</v>
      </c>
      <c r="DT144" s="101">
        <v>16.088999999999999</v>
      </c>
      <c r="DU144" s="101">
        <v>11.955</v>
      </c>
      <c r="DV144" s="101">
        <v>1.16663825146556</v>
      </c>
      <c r="DW144" s="101">
        <v>1.36104480978261</v>
      </c>
      <c r="DX144" s="101">
        <v>4.1340000000000003</v>
      </c>
      <c r="DY144" s="101">
        <f>AVERAGE(Total_Visitors_v3!B137:B143)</f>
        <v>2127</v>
      </c>
      <c r="DZ144" s="101">
        <f t="shared" si="7"/>
        <v>2505</v>
      </c>
      <c r="EA144" s="101">
        <f t="shared" si="8"/>
        <v>3493</v>
      </c>
    </row>
    <row r="145" spans="1:131">
      <c r="A145" s="97">
        <v>42148</v>
      </c>
      <c r="B145" s="103">
        <v>5137</v>
      </c>
      <c r="C145" s="98"/>
      <c r="D145" s="98"/>
      <c r="E145" s="101">
        <v>7</v>
      </c>
      <c r="F145" s="98">
        <v>1</v>
      </c>
      <c r="G145" s="101">
        <v>5</v>
      </c>
      <c r="H145" s="101" t="s">
        <v>24</v>
      </c>
      <c r="I145" s="98">
        <v>0</v>
      </c>
      <c r="J145" s="98">
        <v>1</v>
      </c>
      <c r="K145" s="98">
        <v>0</v>
      </c>
      <c r="L145" s="98">
        <v>0</v>
      </c>
      <c r="M145" s="98">
        <v>10</v>
      </c>
      <c r="N145" s="98">
        <v>19</v>
      </c>
      <c r="O145" s="98">
        <f t="shared" si="6"/>
        <v>9</v>
      </c>
      <c r="P145" s="98"/>
      <c r="Q145" s="98"/>
      <c r="R145" s="98"/>
      <c r="S145" s="98"/>
      <c r="T145" s="98"/>
      <c r="U145" s="98"/>
      <c r="V145" s="98"/>
      <c r="W145" s="98"/>
      <c r="X145" s="98"/>
      <c r="Y145" s="98"/>
      <c r="Z145" s="98"/>
      <c r="AA145" s="98"/>
      <c r="AB145" s="98"/>
      <c r="AC145" s="98"/>
      <c r="AD145" s="98"/>
      <c r="AE145" s="98"/>
      <c r="AF145" s="98"/>
      <c r="AG145" s="98"/>
      <c r="AH145" s="98"/>
      <c r="AI145" s="98"/>
      <c r="AJ145" s="98"/>
      <c r="AK145" s="98"/>
      <c r="AL145" s="98"/>
      <c r="AM145" s="98"/>
      <c r="AN145" s="98"/>
      <c r="AO145" s="98"/>
      <c r="AP145" s="98"/>
      <c r="AQ145" s="98"/>
      <c r="AR145" s="101">
        <v>84</v>
      </c>
      <c r="AS145" s="101">
        <v>9.1224000000000007</v>
      </c>
      <c r="AT145" s="101">
        <v>0.38009999999999999</v>
      </c>
      <c r="AU145" s="101">
        <v>5.6932</v>
      </c>
      <c r="AV145" s="101">
        <v>0</v>
      </c>
      <c r="AW145" s="101">
        <v>1.20327776221597</v>
      </c>
      <c r="AX145" s="101">
        <v>1.44787737304348</v>
      </c>
      <c r="AY145" s="101">
        <v>5.6932</v>
      </c>
      <c r="AZ145" s="101">
        <v>4.2300000000000004</v>
      </c>
      <c r="BA145" s="101">
        <v>0.17624999999999999</v>
      </c>
      <c r="BB145" s="101">
        <v>1</v>
      </c>
      <c r="BC145" s="101">
        <v>0</v>
      </c>
      <c r="BD145" s="101">
        <v>0.36239316266704902</v>
      </c>
      <c r="BE145" s="101">
        <v>0.13132880434782601</v>
      </c>
      <c r="BF145" s="101">
        <v>1</v>
      </c>
      <c r="BG145" s="101">
        <v>587.23</v>
      </c>
      <c r="BH145" s="101">
        <v>24.467916666666699</v>
      </c>
      <c r="BI145" s="101">
        <v>26.25</v>
      </c>
      <c r="BJ145" s="101">
        <v>21.06</v>
      </c>
      <c r="BK145" s="101">
        <v>1.6296411425903501</v>
      </c>
      <c r="BL145" s="101">
        <v>2.6557302536231902</v>
      </c>
      <c r="BM145" s="101">
        <v>5.19</v>
      </c>
      <c r="BN145" s="101">
        <v>522.87</v>
      </c>
      <c r="BO145" s="101">
        <v>21.786249999999999</v>
      </c>
      <c r="BP145" s="101">
        <v>23.3</v>
      </c>
      <c r="BQ145" s="101">
        <v>19.829999999999998</v>
      </c>
      <c r="BR145" s="101">
        <v>0.94163046615039403</v>
      </c>
      <c r="BS145" s="101">
        <v>0.88666793478260897</v>
      </c>
      <c r="BT145" s="101">
        <v>3.47</v>
      </c>
      <c r="BU145" s="101">
        <v>20.45</v>
      </c>
      <c r="BV145" s="101">
        <v>0.85208333333333297</v>
      </c>
      <c r="BW145" s="101">
        <v>0.93</v>
      </c>
      <c r="BX145" s="101">
        <v>0.77</v>
      </c>
      <c r="BY145" s="101">
        <v>4.68094348225419E-2</v>
      </c>
      <c r="BZ145" s="101">
        <v>2.1911231884058002E-3</v>
      </c>
      <c r="CA145" s="101">
        <v>0.16</v>
      </c>
      <c r="CB145" s="101">
        <v>24334.17</v>
      </c>
      <c r="CC145" s="101">
        <v>1013.92375</v>
      </c>
      <c r="CD145" s="101">
        <v>1015.47</v>
      </c>
      <c r="CE145" s="101">
        <v>1012.48</v>
      </c>
      <c r="CF145" s="101">
        <v>0.83126834729669896</v>
      </c>
      <c r="CG145" s="101">
        <v>0.69100706521738597</v>
      </c>
      <c r="CH145" s="101">
        <v>2.99000000000001</v>
      </c>
      <c r="CI145" s="101">
        <v>46.25</v>
      </c>
      <c r="CJ145" s="101">
        <v>1.9270833333333299</v>
      </c>
      <c r="CK145" s="101">
        <v>5.27</v>
      </c>
      <c r="CL145" s="101">
        <v>0.64</v>
      </c>
      <c r="CM145" s="101">
        <v>1.02650728694195</v>
      </c>
      <c r="CN145" s="101">
        <v>1.0537172101449299</v>
      </c>
      <c r="CO145" s="101">
        <v>4.63</v>
      </c>
      <c r="CP145" s="101">
        <v>87.5</v>
      </c>
      <c r="CQ145" s="101">
        <v>3.6458333333333299</v>
      </c>
      <c r="CR145" s="101">
        <v>6.74</v>
      </c>
      <c r="CS145" s="101">
        <v>0.67</v>
      </c>
      <c r="CT145" s="101">
        <v>1.65278136239615</v>
      </c>
      <c r="CU145" s="101">
        <v>2.7316862318840598</v>
      </c>
      <c r="CV145" s="101">
        <v>6.07</v>
      </c>
      <c r="CW145" s="101">
        <v>4133</v>
      </c>
      <c r="CX145" s="101">
        <v>172.208333333333</v>
      </c>
      <c r="CY145" s="101">
        <v>193</v>
      </c>
      <c r="CZ145" s="101">
        <v>145</v>
      </c>
      <c r="DA145" s="101">
        <v>13.7997453242621</v>
      </c>
      <c r="DB145" s="101">
        <v>190.43297101449301</v>
      </c>
      <c r="DC145" s="101">
        <v>48</v>
      </c>
      <c r="DD145" s="101">
        <v>15.8</v>
      </c>
      <c r="DE145" s="101">
        <v>0.65833333333333299</v>
      </c>
      <c r="DF145" s="101">
        <v>1</v>
      </c>
      <c r="DG145" s="101">
        <v>0</v>
      </c>
      <c r="DH145" s="101">
        <v>0.27199211412268498</v>
      </c>
      <c r="DI145" s="101">
        <v>7.3979710144927505E-2</v>
      </c>
      <c r="DJ145" s="101">
        <v>1</v>
      </c>
      <c r="DK145" s="101">
        <v>43</v>
      </c>
      <c r="DL145" s="101">
        <v>1.7916666666666701</v>
      </c>
      <c r="DM145" s="101">
        <v>6</v>
      </c>
      <c r="DN145" s="101">
        <v>0</v>
      </c>
      <c r="DO145" s="101">
        <v>2.3215281074376799</v>
      </c>
      <c r="DP145" s="101">
        <v>5.3894927536231902</v>
      </c>
      <c r="DQ145" s="101">
        <v>6</v>
      </c>
      <c r="DR145" s="101">
        <v>376.16</v>
      </c>
      <c r="DS145" s="101">
        <v>15.6733333333333</v>
      </c>
      <c r="DT145" s="101">
        <v>16.088999999999999</v>
      </c>
      <c r="DU145" s="101">
        <v>11.269</v>
      </c>
      <c r="DV145" s="101">
        <v>1.3582438362976601</v>
      </c>
      <c r="DW145" s="101">
        <v>1.84482631884058</v>
      </c>
      <c r="DX145" s="101">
        <v>4.82</v>
      </c>
      <c r="DY145" s="101">
        <f>AVERAGE(Total_Visitors_v3!B138:B144)</f>
        <v>2355.2857142857142</v>
      </c>
      <c r="DZ145" s="101">
        <f t="shared" si="7"/>
        <v>5091</v>
      </c>
      <c r="EA145" s="101">
        <f t="shared" si="8"/>
        <v>2327</v>
      </c>
    </row>
    <row r="146" spans="1:131">
      <c r="A146" s="97">
        <v>42149</v>
      </c>
      <c r="B146" s="103">
        <v>3942</v>
      </c>
      <c r="C146" s="98"/>
      <c r="D146" s="98"/>
      <c r="E146" s="101">
        <v>1</v>
      </c>
      <c r="F146" s="98">
        <v>0</v>
      </c>
      <c r="G146" s="101">
        <v>5</v>
      </c>
      <c r="H146" s="101" t="s">
        <v>24</v>
      </c>
      <c r="I146" s="98">
        <v>1</v>
      </c>
      <c r="J146" s="98">
        <v>1</v>
      </c>
      <c r="K146" s="98">
        <v>0</v>
      </c>
      <c r="L146" s="98">
        <v>0</v>
      </c>
      <c r="M146" s="98">
        <v>10</v>
      </c>
      <c r="N146" s="98">
        <v>17</v>
      </c>
      <c r="O146" s="98">
        <f t="shared" si="6"/>
        <v>7</v>
      </c>
      <c r="P146" s="98"/>
      <c r="Q146" s="98"/>
      <c r="R146" s="98"/>
      <c r="S146" s="98"/>
      <c r="T146" s="98"/>
      <c r="U146" s="98"/>
      <c r="V146" s="98"/>
      <c r="W146" s="98"/>
      <c r="X146" s="98"/>
      <c r="Y146" s="98"/>
      <c r="Z146" s="98"/>
      <c r="AA146" s="98"/>
      <c r="AB146" s="98"/>
      <c r="AC146" s="98"/>
      <c r="AD146" s="98"/>
      <c r="AE146" s="98"/>
      <c r="AF146" s="98"/>
      <c r="AG146" s="98"/>
      <c r="AH146" s="98"/>
      <c r="AI146" s="98"/>
      <c r="AJ146" s="98"/>
      <c r="AK146" s="98"/>
      <c r="AL146" s="98"/>
      <c r="AM146" s="98"/>
      <c r="AN146" s="98"/>
      <c r="AO146" s="98"/>
      <c r="AP146" s="98"/>
      <c r="AQ146" s="98"/>
      <c r="AR146" s="101">
        <v>61</v>
      </c>
      <c r="AS146" s="101">
        <v>50.454300000000003</v>
      </c>
      <c r="AT146" s="101">
        <v>2.1022625000000001</v>
      </c>
      <c r="AU146" s="101">
        <v>24.615200000000002</v>
      </c>
      <c r="AV146" s="101">
        <v>0</v>
      </c>
      <c r="AW146" s="101">
        <v>6.2315694934752104</v>
      </c>
      <c r="AX146" s="101">
        <v>38.832458352010903</v>
      </c>
      <c r="AY146" s="101">
        <v>24.615200000000002</v>
      </c>
      <c r="AZ146" s="101">
        <v>2.92</v>
      </c>
      <c r="BA146" s="101">
        <v>0.12166666666666701</v>
      </c>
      <c r="BB146" s="101">
        <v>1</v>
      </c>
      <c r="BC146" s="101">
        <v>0</v>
      </c>
      <c r="BD146" s="101">
        <v>0.31108039876011701</v>
      </c>
      <c r="BE146" s="101">
        <v>9.6771014492753604E-2</v>
      </c>
      <c r="BF146" s="101">
        <v>1</v>
      </c>
      <c r="BG146" s="101">
        <v>615.66999999999996</v>
      </c>
      <c r="BH146" s="101">
        <v>25.652916666666702</v>
      </c>
      <c r="BI146" s="101">
        <v>29.75</v>
      </c>
      <c r="BJ146" s="101">
        <v>18.86</v>
      </c>
      <c r="BK146" s="101">
        <v>3.5219565698216901</v>
      </c>
      <c r="BL146" s="101">
        <v>12.4041780797101</v>
      </c>
      <c r="BM146" s="101">
        <v>10.89</v>
      </c>
      <c r="BN146" s="101">
        <v>548.13</v>
      </c>
      <c r="BO146" s="101">
        <v>22.838750000000001</v>
      </c>
      <c r="BP146" s="101">
        <v>25.08</v>
      </c>
      <c r="BQ146" s="101">
        <v>17.739999999999998</v>
      </c>
      <c r="BR146" s="101">
        <v>2.3143377539007601</v>
      </c>
      <c r="BS146" s="101">
        <v>5.3561592391304398</v>
      </c>
      <c r="BT146" s="101">
        <v>7.34</v>
      </c>
      <c r="BU146" s="101">
        <v>20.37</v>
      </c>
      <c r="BV146" s="101">
        <v>0.84875</v>
      </c>
      <c r="BW146" s="101">
        <v>0.93</v>
      </c>
      <c r="BX146" s="101">
        <v>0.73</v>
      </c>
      <c r="BY146" s="101">
        <v>7.1585309398920202E-2</v>
      </c>
      <c r="BZ146" s="101">
        <v>5.1244565217391297E-3</v>
      </c>
      <c r="CA146" s="101">
        <v>0.2</v>
      </c>
      <c r="CB146" s="101">
        <v>24328.47</v>
      </c>
      <c r="CC146" s="101">
        <v>1013.68625</v>
      </c>
      <c r="CD146" s="101">
        <v>1016.58</v>
      </c>
      <c r="CE146" s="101">
        <v>1010.4</v>
      </c>
      <c r="CF146" s="101">
        <v>1.6613504525195699</v>
      </c>
      <c r="CG146" s="101">
        <v>2.76008532608697</v>
      </c>
      <c r="CH146" s="101">
        <v>6.1800000000000601</v>
      </c>
      <c r="CI146" s="101">
        <v>60.63</v>
      </c>
      <c r="CJ146" s="101">
        <v>2.5262500000000001</v>
      </c>
      <c r="CK146" s="101">
        <v>4.33</v>
      </c>
      <c r="CL146" s="101">
        <v>0.28999999999999998</v>
      </c>
      <c r="CM146" s="101">
        <v>1.1783031738755601</v>
      </c>
      <c r="CN146" s="101">
        <v>1.38839836956522</v>
      </c>
      <c r="CO146" s="101">
        <v>4.04</v>
      </c>
      <c r="CP146" s="101">
        <v>119.6</v>
      </c>
      <c r="CQ146" s="101">
        <v>4.9833333333333298</v>
      </c>
      <c r="CR146" s="101">
        <v>8.52</v>
      </c>
      <c r="CS146" s="101">
        <v>0.34</v>
      </c>
      <c r="CT146" s="101">
        <v>2.7058321337865499</v>
      </c>
      <c r="CU146" s="101">
        <v>7.3215275362318897</v>
      </c>
      <c r="CV146" s="101">
        <v>8.18</v>
      </c>
      <c r="CW146" s="101">
        <v>4282</v>
      </c>
      <c r="CX146" s="101">
        <v>178.416666666667</v>
      </c>
      <c r="CY146" s="101">
        <v>350</v>
      </c>
      <c r="CZ146" s="101">
        <v>142</v>
      </c>
      <c r="DA146" s="101">
        <v>62.079133697078198</v>
      </c>
      <c r="DB146" s="101">
        <v>3853.81884057971</v>
      </c>
      <c r="DC146" s="101">
        <v>208</v>
      </c>
      <c r="DD146" s="101">
        <v>16.89</v>
      </c>
      <c r="DE146" s="101">
        <v>0.70374999999999999</v>
      </c>
      <c r="DF146" s="101">
        <v>1</v>
      </c>
      <c r="DG146" s="101">
        <v>0</v>
      </c>
      <c r="DH146" s="101">
        <v>0.29992480941787403</v>
      </c>
      <c r="DI146" s="101">
        <v>8.9954891304347806E-2</v>
      </c>
      <c r="DJ146" s="101">
        <v>1</v>
      </c>
      <c r="DK146" s="101">
        <v>46</v>
      </c>
      <c r="DL146" s="101">
        <v>1.9166666666666701</v>
      </c>
      <c r="DM146" s="101">
        <v>7</v>
      </c>
      <c r="DN146" s="101">
        <v>0</v>
      </c>
      <c r="DO146" s="101">
        <v>2.58619523568919</v>
      </c>
      <c r="DP146" s="101">
        <v>6.6884057971014501</v>
      </c>
      <c r="DQ146" s="101">
        <v>7</v>
      </c>
      <c r="DR146" s="101">
        <v>355.22300000000001</v>
      </c>
      <c r="DS146" s="101">
        <v>14.8009583333333</v>
      </c>
      <c r="DT146" s="101">
        <v>16.088999999999999</v>
      </c>
      <c r="DU146" s="101">
        <v>3.911</v>
      </c>
      <c r="DV146" s="101">
        <v>3.55572535838686</v>
      </c>
      <c r="DW146" s="101">
        <v>12.643182824275399</v>
      </c>
      <c r="DX146" s="101">
        <v>12.178000000000001</v>
      </c>
      <c r="DY146" s="101">
        <f>AVERAGE(Total_Visitors_v3!B139:B145)</f>
        <v>2756.7142857142858</v>
      </c>
      <c r="DZ146" s="101">
        <f t="shared" si="7"/>
        <v>5137</v>
      </c>
      <c r="EA146" s="101">
        <f t="shared" si="8"/>
        <v>1868</v>
      </c>
    </row>
    <row r="147" spans="1:131">
      <c r="A147" s="97">
        <v>42150</v>
      </c>
      <c r="B147" s="103">
        <v>1218</v>
      </c>
      <c r="C147" s="98"/>
      <c r="D147" s="98"/>
      <c r="E147" s="101">
        <v>2</v>
      </c>
      <c r="F147" s="98">
        <v>0</v>
      </c>
      <c r="G147" s="101">
        <v>5</v>
      </c>
      <c r="H147" s="101" t="s">
        <v>24</v>
      </c>
      <c r="I147" s="98">
        <v>0</v>
      </c>
      <c r="J147" s="98">
        <v>0</v>
      </c>
      <c r="K147" s="98">
        <v>0</v>
      </c>
      <c r="L147" s="98">
        <v>0</v>
      </c>
      <c r="M147" s="98">
        <v>9</v>
      </c>
      <c r="N147" s="98">
        <v>17</v>
      </c>
      <c r="O147" s="98">
        <f t="shared" si="6"/>
        <v>8</v>
      </c>
      <c r="P147" s="98"/>
      <c r="Q147" s="98"/>
      <c r="R147" s="98"/>
      <c r="S147" s="98"/>
      <c r="T147" s="98"/>
      <c r="U147" s="98"/>
      <c r="V147" s="98"/>
      <c r="W147" s="98"/>
      <c r="X147" s="98"/>
      <c r="Y147" s="98"/>
      <c r="Z147" s="98"/>
      <c r="AA147" s="98"/>
      <c r="AB147" s="98"/>
      <c r="AC147" s="98"/>
      <c r="AD147" s="98"/>
      <c r="AE147" s="98"/>
      <c r="AF147" s="98"/>
      <c r="AG147" s="98"/>
      <c r="AH147" s="98"/>
      <c r="AI147" s="98"/>
      <c r="AJ147" s="98"/>
      <c r="AK147" s="98"/>
      <c r="AL147" s="98"/>
      <c r="AM147" s="98"/>
      <c r="AN147" s="98"/>
      <c r="AO147" s="98"/>
      <c r="AP147" s="98"/>
      <c r="AQ147" s="98"/>
      <c r="AR147" s="101">
        <v>16</v>
      </c>
      <c r="AS147" s="101">
        <v>36.160800000000002</v>
      </c>
      <c r="AT147" s="101">
        <v>1.5066999999999999</v>
      </c>
      <c r="AU147" s="101">
        <v>17.7104</v>
      </c>
      <c r="AV147" s="101">
        <v>0</v>
      </c>
      <c r="AW147" s="101">
        <v>4.0422488428875898</v>
      </c>
      <c r="AX147" s="101">
        <v>16.339775707826099</v>
      </c>
      <c r="AY147" s="101">
        <v>17.7104</v>
      </c>
      <c r="AZ147" s="101">
        <v>4.96</v>
      </c>
      <c r="BA147" s="101">
        <v>0.206666666666667</v>
      </c>
      <c r="BB147" s="101">
        <v>1</v>
      </c>
      <c r="BC147" s="101">
        <v>0</v>
      </c>
      <c r="BD147" s="101">
        <v>0.39286756997267103</v>
      </c>
      <c r="BE147" s="101">
        <v>0.154344927536232</v>
      </c>
      <c r="BF147" s="101">
        <v>1</v>
      </c>
      <c r="BG147" s="101">
        <v>588.54</v>
      </c>
      <c r="BH147" s="101">
        <v>24.522500000000001</v>
      </c>
      <c r="BI147" s="101">
        <v>27.3</v>
      </c>
      <c r="BJ147" s="101">
        <v>19.12</v>
      </c>
      <c r="BK147" s="101">
        <v>2.93575299577024</v>
      </c>
      <c r="BL147" s="101">
        <v>8.6186456521739103</v>
      </c>
      <c r="BM147" s="101">
        <v>8.18</v>
      </c>
      <c r="BN147" s="101">
        <v>524.09</v>
      </c>
      <c r="BO147" s="101">
        <v>21.8370833333333</v>
      </c>
      <c r="BP147" s="101">
        <v>24.12</v>
      </c>
      <c r="BQ147" s="101">
        <v>17.850000000000001</v>
      </c>
      <c r="BR147" s="101">
        <v>2.0670993732379102</v>
      </c>
      <c r="BS147" s="101">
        <v>4.27289981884058</v>
      </c>
      <c r="BT147" s="101">
        <v>6.27</v>
      </c>
      <c r="BU147" s="101">
        <v>20.47</v>
      </c>
      <c r="BV147" s="101">
        <v>0.85291666666666699</v>
      </c>
      <c r="BW147" s="101">
        <v>0.93</v>
      </c>
      <c r="BX147" s="101">
        <v>0.77</v>
      </c>
      <c r="BY147" s="101">
        <v>5.4171961837055201E-2</v>
      </c>
      <c r="BZ147" s="101">
        <v>2.9346014492753602E-3</v>
      </c>
      <c r="CA147" s="101">
        <v>0.16</v>
      </c>
      <c r="CB147" s="101">
        <v>24395.94</v>
      </c>
      <c r="CC147" s="101">
        <v>1016.4974999999999</v>
      </c>
      <c r="CD147" s="101">
        <v>1017.39</v>
      </c>
      <c r="CE147" s="101">
        <v>1015.17</v>
      </c>
      <c r="CF147" s="101">
        <v>0.67321583850752698</v>
      </c>
      <c r="CG147" s="101">
        <v>0.45321956521739298</v>
      </c>
      <c r="CH147" s="101">
        <v>2.2200000000000299</v>
      </c>
      <c r="CI147" s="101">
        <v>52.3</v>
      </c>
      <c r="CJ147" s="101">
        <v>2.1791666666666698</v>
      </c>
      <c r="CK147" s="101">
        <v>3.28</v>
      </c>
      <c r="CL147" s="101">
        <v>0.39</v>
      </c>
      <c r="CM147" s="101">
        <v>0.88270294706295305</v>
      </c>
      <c r="CN147" s="101">
        <v>0.77916449275362298</v>
      </c>
      <c r="CO147" s="101">
        <v>2.89</v>
      </c>
      <c r="CP147" s="101">
        <v>104.86</v>
      </c>
      <c r="CQ147" s="101">
        <v>4.3691666666666702</v>
      </c>
      <c r="CR147" s="101">
        <v>6.47</v>
      </c>
      <c r="CS147" s="101">
        <v>0.78</v>
      </c>
      <c r="CT147" s="101">
        <v>1.64206369803543</v>
      </c>
      <c r="CU147" s="101">
        <v>2.6963731884058002</v>
      </c>
      <c r="CV147" s="101">
        <v>5.69</v>
      </c>
      <c r="CW147" s="101">
        <v>3607</v>
      </c>
      <c r="CX147" s="101">
        <v>150.291666666667</v>
      </c>
      <c r="CY147" s="101">
        <v>315</v>
      </c>
      <c r="CZ147" s="101">
        <v>46</v>
      </c>
      <c r="DA147" s="101">
        <v>57.847986073446201</v>
      </c>
      <c r="DB147" s="101">
        <v>3346.3894927536198</v>
      </c>
      <c r="DC147" s="101">
        <v>269</v>
      </c>
      <c r="DD147" s="101">
        <v>21.47</v>
      </c>
      <c r="DE147" s="101">
        <v>0.89458333333333295</v>
      </c>
      <c r="DF147" s="101">
        <v>1</v>
      </c>
      <c r="DG147" s="101">
        <v>0.5</v>
      </c>
      <c r="DH147" s="101">
        <v>0.16772076085919799</v>
      </c>
      <c r="DI147" s="101">
        <v>2.8130253623188401E-2</v>
      </c>
      <c r="DJ147" s="101">
        <v>0.5</v>
      </c>
      <c r="DK147" s="101">
        <v>41</v>
      </c>
      <c r="DL147" s="101">
        <v>1.7083333333333299</v>
      </c>
      <c r="DM147" s="101">
        <v>6</v>
      </c>
      <c r="DN147" s="101">
        <v>0</v>
      </c>
      <c r="DO147" s="101">
        <v>2.2356628560221501</v>
      </c>
      <c r="DP147" s="101">
        <v>4.9981884057970998</v>
      </c>
      <c r="DQ147" s="101">
        <v>6</v>
      </c>
      <c r="DR147" s="101">
        <v>357.32799999999997</v>
      </c>
      <c r="DS147" s="101">
        <v>14.888666666666699</v>
      </c>
      <c r="DT147" s="101">
        <v>16.088999999999999</v>
      </c>
      <c r="DU147" s="101">
        <v>5.52</v>
      </c>
      <c r="DV147" s="101">
        <v>2.9943186009604901</v>
      </c>
      <c r="DW147" s="101">
        <v>8.9659438840579693</v>
      </c>
      <c r="DX147" s="101">
        <v>10.569000000000001</v>
      </c>
      <c r="DY147" s="101">
        <f>AVERAGE(Total_Visitors_v3!B140:B146)</f>
        <v>3053</v>
      </c>
      <c r="DZ147" s="101">
        <f t="shared" si="7"/>
        <v>3942</v>
      </c>
      <c r="EA147" s="101">
        <f t="shared" si="8"/>
        <v>1676</v>
      </c>
    </row>
    <row r="148" spans="1:131">
      <c r="A148" s="97">
        <v>42151</v>
      </c>
      <c r="B148" s="103">
        <v>1302</v>
      </c>
      <c r="C148" s="98"/>
      <c r="D148" s="98"/>
      <c r="E148" s="101">
        <v>3</v>
      </c>
      <c r="F148" s="98">
        <v>0</v>
      </c>
      <c r="G148" s="101">
        <v>5</v>
      </c>
      <c r="H148" s="101" t="s">
        <v>24</v>
      </c>
      <c r="I148" s="98">
        <v>0</v>
      </c>
      <c r="J148" s="98">
        <v>0</v>
      </c>
      <c r="K148" s="98">
        <v>0</v>
      </c>
      <c r="L148" s="98">
        <v>0</v>
      </c>
      <c r="M148" s="98">
        <v>9</v>
      </c>
      <c r="N148" s="98">
        <v>17</v>
      </c>
      <c r="O148" s="98">
        <f t="shared" si="6"/>
        <v>8</v>
      </c>
      <c r="P148" s="98"/>
      <c r="Q148" s="98"/>
      <c r="R148" s="98"/>
      <c r="S148" s="98"/>
      <c r="T148" s="98"/>
      <c r="U148" s="98"/>
      <c r="V148" s="98"/>
      <c r="W148" s="98"/>
      <c r="X148" s="98"/>
      <c r="Y148" s="98"/>
      <c r="Z148" s="98"/>
      <c r="AA148" s="98"/>
      <c r="AB148" s="98"/>
      <c r="AC148" s="98"/>
      <c r="AD148" s="98"/>
      <c r="AE148" s="98"/>
      <c r="AF148" s="98"/>
      <c r="AG148" s="98"/>
      <c r="AH148" s="98"/>
      <c r="AI148" s="98"/>
      <c r="AJ148" s="98"/>
      <c r="AK148" s="98"/>
      <c r="AL148" s="98"/>
      <c r="AM148" s="98"/>
      <c r="AN148" s="98"/>
      <c r="AO148" s="98"/>
      <c r="AP148" s="98"/>
      <c r="AQ148" s="98"/>
      <c r="AR148" s="101">
        <v>58</v>
      </c>
      <c r="AS148" s="101">
        <v>6.8912000000000004</v>
      </c>
      <c r="AT148" s="101">
        <v>0.28713333333333302</v>
      </c>
      <c r="AU148" s="101">
        <v>4.3276000000000003</v>
      </c>
      <c r="AV148" s="101">
        <v>0</v>
      </c>
      <c r="AW148" s="101">
        <v>0.89217293101762496</v>
      </c>
      <c r="AX148" s="101">
        <v>0.79597253884057995</v>
      </c>
      <c r="AY148" s="101">
        <v>4.3276000000000003</v>
      </c>
      <c r="AZ148" s="101">
        <v>5.05</v>
      </c>
      <c r="BA148" s="101">
        <v>0.210416666666667</v>
      </c>
      <c r="BB148" s="101">
        <v>0.97</v>
      </c>
      <c r="BC148" s="101">
        <v>0</v>
      </c>
      <c r="BD148" s="101">
        <v>0.37628018199517099</v>
      </c>
      <c r="BE148" s="101">
        <v>0.14158677536231901</v>
      </c>
      <c r="BF148" s="101">
        <v>0.97</v>
      </c>
      <c r="BG148" s="101">
        <v>604.1</v>
      </c>
      <c r="BH148" s="101">
        <v>25.170833333333299</v>
      </c>
      <c r="BI148" s="101">
        <v>29.59</v>
      </c>
      <c r="BJ148" s="101">
        <v>19.5</v>
      </c>
      <c r="BK148" s="101">
        <v>3.1501813842417401</v>
      </c>
      <c r="BL148" s="101">
        <v>9.9236427536231897</v>
      </c>
      <c r="BM148" s="101">
        <v>10.09</v>
      </c>
      <c r="BN148" s="101">
        <v>530.34</v>
      </c>
      <c r="BO148" s="101">
        <v>22.0975</v>
      </c>
      <c r="BP148" s="101">
        <v>24.34</v>
      </c>
      <c r="BQ148" s="101">
        <v>18.41</v>
      </c>
      <c r="BR148" s="101">
        <v>1.8228650406768301</v>
      </c>
      <c r="BS148" s="101">
        <v>3.3228369565217402</v>
      </c>
      <c r="BT148" s="101">
        <v>5.93</v>
      </c>
      <c r="BU148" s="101">
        <v>20.11</v>
      </c>
      <c r="BV148" s="101">
        <v>0.83791666666666698</v>
      </c>
      <c r="BW148" s="101">
        <v>0.98</v>
      </c>
      <c r="BX148" s="101">
        <v>0.66</v>
      </c>
      <c r="BY148" s="101">
        <v>0.100216251683294</v>
      </c>
      <c r="BZ148" s="101">
        <v>1.00432971014493E-2</v>
      </c>
      <c r="CA148" s="101">
        <v>0.32</v>
      </c>
      <c r="CB148" s="101">
        <v>24435.41</v>
      </c>
      <c r="CC148" s="101">
        <v>1018.14208333333</v>
      </c>
      <c r="CD148" s="101">
        <v>1020.79</v>
      </c>
      <c r="CE148" s="101">
        <v>1016.26</v>
      </c>
      <c r="CF148" s="101">
        <v>1.24588707411598</v>
      </c>
      <c r="CG148" s="101">
        <v>1.55223460144928</v>
      </c>
      <c r="CH148" s="101">
        <v>4.5299999999999701</v>
      </c>
      <c r="CI148" s="101">
        <v>34.1</v>
      </c>
      <c r="CJ148" s="101">
        <v>1.4208333333333301</v>
      </c>
      <c r="CK148" s="101">
        <v>4.41</v>
      </c>
      <c r="CL148" s="101">
        <v>0.27</v>
      </c>
      <c r="CM148" s="101">
        <v>0.98432018768491103</v>
      </c>
      <c r="CN148" s="101">
        <v>0.96888623188405798</v>
      </c>
      <c r="CO148" s="101">
        <v>4.1399999999999997</v>
      </c>
      <c r="CP148" s="101">
        <v>68.069999999999993</v>
      </c>
      <c r="CQ148" s="101">
        <v>2.8362500000000002</v>
      </c>
      <c r="CR148" s="101">
        <v>8.82</v>
      </c>
      <c r="CS148" s="101">
        <v>0.77</v>
      </c>
      <c r="CT148" s="101">
        <v>1.8987405722924799</v>
      </c>
      <c r="CU148" s="101">
        <v>3.6052157608695699</v>
      </c>
      <c r="CV148" s="101">
        <v>8.0500000000000007</v>
      </c>
      <c r="CW148" s="101">
        <v>3077</v>
      </c>
      <c r="CX148" s="101">
        <v>128.208333333333</v>
      </c>
      <c r="CY148" s="101">
        <v>169</v>
      </c>
      <c r="CZ148" s="101">
        <v>25</v>
      </c>
      <c r="DA148" s="101">
        <v>42.4714524753077</v>
      </c>
      <c r="DB148" s="101">
        <v>1803.8242753623199</v>
      </c>
      <c r="DC148" s="101">
        <v>144</v>
      </c>
      <c r="DD148" s="101">
        <v>12.04</v>
      </c>
      <c r="DE148" s="101">
        <v>0.50166666666666704</v>
      </c>
      <c r="DF148" s="101">
        <v>1</v>
      </c>
      <c r="DG148" s="101">
        <v>0</v>
      </c>
      <c r="DH148" s="101">
        <v>0.403976610027456</v>
      </c>
      <c r="DI148" s="101">
        <v>0.16319710144927499</v>
      </c>
      <c r="DJ148" s="101">
        <v>1</v>
      </c>
      <c r="DK148" s="101">
        <v>60</v>
      </c>
      <c r="DL148" s="101">
        <v>2.5</v>
      </c>
      <c r="DM148" s="101">
        <v>11</v>
      </c>
      <c r="DN148" s="101">
        <v>0</v>
      </c>
      <c r="DO148" s="101">
        <v>3.52629871234637</v>
      </c>
      <c r="DP148" s="101">
        <v>12.4347826086957</v>
      </c>
      <c r="DQ148" s="101">
        <v>11</v>
      </c>
      <c r="DR148" s="101">
        <v>359.47399999999999</v>
      </c>
      <c r="DS148" s="101">
        <v>14.9780833333333</v>
      </c>
      <c r="DT148" s="101">
        <v>16.088999999999999</v>
      </c>
      <c r="DU148" s="101">
        <v>5.2939999999999996</v>
      </c>
      <c r="DV148" s="101">
        <v>2.4780087011930401</v>
      </c>
      <c r="DW148" s="101">
        <v>6.1405271231884102</v>
      </c>
      <c r="DX148" s="101">
        <v>10.795</v>
      </c>
      <c r="DY148" s="101">
        <f>AVERAGE(Total_Visitors_v3!B141:B147)</f>
        <v>2987.5714285714284</v>
      </c>
      <c r="DZ148" s="101">
        <f t="shared" si="7"/>
        <v>1218</v>
      </c>
      <c r="EA148" s="101">
        <f t="shared" si="8"/>
        <v>1561</v>
      </c>
    </row>
    <row r="149" spans="1:131">
      <c r="A149" s="97">
        <v>42152</v>
      </c>
      <c r="B149" s="103">
        <v>1639</v>
      </c>
      <c r="C149" s="98"/>
      <c r="D149" s="98"/>
      <c r="E149" s="101">
        <v>4</v>
      </c>
      <c r="F149" s="98">
        <v>0</v>
      </c>
      <c r="G149" s="101">
        <v>5</v>
      </c>
      <c r="H149" s="101" t="s">
        <v>24</v>
      </c>
      <c r="I149" s="98">
        <v>0</v>
      </c>
      <c r="J149" s="98">
        <v>0</v>
      </c>
      <c r="K149" s="98">
        <v>0</v>
      </c>
      <c r="L149" s="98">
        <v>0</v>
      </c>
      <c r="M149" s="98">
        <v>9</v>
      </c>
      <c r="N149" s="98">
        <v>17</v>
      </c>
      <c r="O149" s="98">
        <f t="shared" si="6"/>
        <v>8</v>
      </c>
      <c r="P149" s="98"/>
      <c r="Q149" s="98"/>
      <c r="R149" s="98"/>
      <c r="S149" s="98"/>
      <c r="T149" s="98"/>
      <c r="U149" s="98"/>
      <c r="V149" s="98"/>
      <c r="W149" s="98"/>
      <c r="X149" s="98"/>
      <c r="Y149" s="98"/>
      <c r="Z149" s="98"/>
      <c r="AA149" s="98"/>
      <c r="AB149" s="98"/>
      <c r="AC149" s="98"/>
      <c r="AD149" s="98"/>
      <c r="AE149" s="98"/>
      <c r="AF149" s="98"/>
      <c r="AG149" s="98"/>
      <c r="AH149" s="98"/>
      <c r="AI149" s="98"/>
      <c r="AJ149" s="98"/>
      <c r="AK149" s="98"/>
      <c r="AL149" s="98"/>
      <c r="AM149" s="98"/>
      <c r="AN149" s="98"/>
      <c r="AO149" s="98"/>
      <c r="AP149" s="98"/>
      <c r="AQ149" s="98"/>
      <c r="AR149" s="101">
        <v>53</v>
      </c>
      <c r="AS149" s="101">
        <v>0</v>
      </c>
      <c r="AT149" s="101">
        <v>0</v>
      </c>
      <c r="AU149" s="101">
        <v>0</v>
      </c>
      <c r="AV149" s="101">
        <v>0</v>
      </c>
      <c r="AW149" s="101">
        <v>0</v>
      </c>
      <c r="AX149" s="101">
        <v>0</v>
      </c>
      <c r="AY149" s="101">
        <v>0</v>
      </c>
      <c r="AZ149" s="101">
        <v>0</v>
      </c>
      <c r="BA149" s="101">
        <v>0</v>
      </c>
      <c r="BB149" s="101">
        <v>0</v>
      </c>
      <c r="BC149" s="101">
        <v>0</v>
      </c>
      <c r="BD149" s="101">
        <v>0</v>
      </c>
      <c r="BE149" s="101">
        <v>0</v>
      </c>
      <c r="BF149" s="101">
        <v>0</v>
      </c>
      <c r="BG149" s="101">
        <v>645.98</v>
      </c>
      <c r="BH149" s="101">
        <v>26.9158333333333</v>
      </c>
      <c r="BI149" s="101">
        <v>30.87</v>
      </c>
      <c r="BJ149" s="101">
        <v>22.97</v>
      </c>
      <c r="BK149" s="101">
        <v>2.6433985316447202</v>
      </c>
      <c r="BL149" s="101">
        <v>6.9875557971014501</v>
      </c>
      <c r="BM149" s="101">
        <v>7.9</v>
      </c>
      <c r="BN149" s="101">
        <v>563.72</v>
      </c>
      <c r="BO149" s="101">
        <v>23.488333333333301</v>
      </c>
      <c r="BP149" s="101">
        <v>24.56</v>
      </c>
      <c r="BQ149" s="101">
        <v>21.37</v>
      </c>
      <c r="BR149" s="101">
        <v>1.07791935919508</v>
      </c>
      <c r="BS149" s="101">
        <v>1.16191014492754</v>
      </c>
      <c r="BT149" s="101">
        <v>3.19</v>
      </c>
      <c r="BU149" s="101">
        <v>19.7</v>
      </c>
      <c r="BV149" s="101">
        <v>0.82083333333333297</v>
      </c>
      <c r="BW149" s="101">
        <v>0.91</v>
      </c>
      <c r="BX149" s="101">
        <v>0.68</v>
      </c>
      <c r="BY149" s="101">
        <v>8.3661672002888196E-2</v>
      </c>
      <c r="BZ149" s="101">
        <v>6.99927536231884E-3</v>
      </c>
      <c r="CA149" s="101">
        <v>0.23</v>
      </c>
      <c r="CB149" s="101">
        <v>24408.46</v>
      </c>
      <c r="CC149" s="101">
        <v>1017.01916666667</v>
      </c>
      <c r="CD149" s="101">
        <v>1019.08</v>
      </c>
      <c r="CE149" s="101">
        <v>1014.36</v>
      </c>
      <c r="CF149" s="101">
        <v>1.4412401563951101</v>
      </c>
      <c r="CG149" s="101">
        <v>2.0771731884058098</v>
      </c>
      <c r="CH149" s="101">
        <v>4.7200000000000299</v>
      </c>
      <c r="CI149" s="101">
        <v>38.06</v>
      </c>
      <c r="CJ149" s="101">
        <v>1.5858333333333301</v>
      </c>
      <c r="CK149" s="101">
        <v>2.89</v>
      </c>
      <c r="CL149" s="101">
        <v>0.11</v>
      </c>
      <c r="CM149" s="101">
        <v>0.94671476199524296</v>
      </c>
      <c r="CN149" s="101">
        <v>0.89626884057971001</v>
      </c>
      <c r="CO149" s="101">
        <v>2.78</v>
      </c>
      <c r="CP149" s="101">
        <v>73.02</v>
      </c>
      <c r="CQ149" s="101">
        <v>3.0425</v>
      </c>
      <c r="CR149" s="101">
        <v>5.3</v>
      </c>
      <c r="CS149" s="101">
        <v>0.15</v>
      </c>
      <c r="CT149" s="101">
        <v>1.83843565353099</v>
      </c>
      <c r="CU149" s="101">
        <v>3.37984565217391</v>
      </c>
      <c r="CV149" s="101">
        <v>5.15</v>
      </c>
      <c r="CW149" s="101">
        <v>3308</v>
      </c>
      <c r="CX149" s="101">
        <v>137.833333333333</v>
      </c>
      <c r="CY149" s="101">
        <v>166</v>
      </c>
      <c r="CZ149" s="101">
        <v>103</v>
      </c>
      <c r="DA149" s="101">
        <v>12.267548802559901</v>
      </c>
      <c r="DB149" s="101">
        <v>150.49275362318801</v>
      </c>
      <c r="DC149" s="101">
        <v>63</v>
      </c>
      <c r="DD149" s="101">
        <v>11.56</v>
      </c>
      <c r="DE149" s="101">
        <v>0.48166666666666702</v>
      </c>
      <c r="DF149" s="101">
        <v>0.75</v>
      </c>
      <c r="DG149" s="101">
        <v>0</v>
      </c>
      <c r="DH149" s="101">
        <v>0.27567571791740297</v>
      </c>
      <c r="DI149" s="101">
        <v>7.5997101449275406E-2</v>
      </c>
      <c r="DJ149" s="101">
        <v>0.75</v>
      </c>
      <c r="DK149" s="101">
        <v>49</v>
      </c>
      <c r="DL149" s="101">
        <v>2.0416666666666701</v>
      </c>
      <c r="DM149" s="101">
        <v>8</v>
      </c>
      <c r="DN149" s="101">
        <v>0</v>
      </c>
      <c r="DO149" s="101">
        <v>2.71035320442809</v>
      </c>
      <c r="DP149" s="101">
        <v>7.3460144927536204</v>
      </c>
      <c r="DQ149" s="101">
        <v>8</v>
      </c>
      <c r="DR149" s="101">
        <v>386.13600000000002</v>
      </c>
      <c r="DS149" s="101">
        <v>16.088999999999999</v>
      </c>
      <c r="DT149" s="101">
        <v>16.088999999999999</v>
      </c>
      <c r="DU149" s="101">
        <v>16.088999999999999</v>
      </c>
      <c r="DV149" s="101">
        <v>0</v>
      </c>
      <c r="DW149" s="101">
        <v>0</v>
      </c>
      <c r="DX149" s="101">
        <v>0</v>
      </c>
      <c r="DY149" s="101">
        <f>AVERAGE(Total_Visitors_v3!B142:B148)</f>
        <v>2950.5714285714284</v>
      </c>
      <c r="DZ149" s="101">
        <f t="shared" si="7"/>
        <v>1302</v>
      </c>
      <c r="EA149" s="101">
        <f t="shared" si="8"/>
        <v>1459</v>
      </c>
    </row>
    <row r="150" spans="1:131">
      <c r="A150" s="97">
        <v>42153</v>
      </c>
      <c r="B150" s="103">
        <v>2281</v>
      </c>
      <c r="C150" s="98"/>
      <c r="D150" s="98"/>
      <c r="E150" s="101">
        <v>5</v>
      </c>
      <c r="F150" s="98">
        <v>0</v>
      </c>
      <c r="G150" s="101">
        <v>5</v>
      </c>
      <c r="H150" s="101" t="s">
        <v>24</v>
      </c>
      <c r="I150" s="98">
        <v>0</v>
      </c>
      <c r="J150" s="98">
        <v>0</v>
      </c>
      <c r="K150" s="98">
        <v>0</v>
      </c>
      <c r="L150" s="98">
        <v>0</v>
      </c>
      <c r="M150" s="98">
        <v>9</v>
      </c>
      <c r="N150" s="98">
        <v>17</v>
      </c>
      <c r="O150" s="98">
        <f t="shared" si="6"/>
        <v>8</v>
      </c>
      <c r="P150" s="98"/>
      <c r="Q150" s="98"/>
      <c r="R150" s="98"/>
      <c r="S150" s="98"/>
      <c r="T150" s="98"/>
      <c r="U150" s="98"/>
      <c r="V150" s="98"/>
      <c r="W150" s="98"/>
      <c r="X150" s="98"/>
      <c r="Y150" s="98"/>
      <c r="Z150" s="98"/>
      <c r="AA150" s="98"/>
      <c r="AB150" s="98"/>
      <c r="AC150" s="98"/>
      <c r="AD150" s="98"/>
      <c r="AE150" s="98"/>
      <c r="AF150" s="98"/>
      <c r="AG150" s="98"/>
      <c r="AH150" s="98"/>
      <c r="AI150" s="98"/>
      <c r="AJ150" s="98"/>
      <c r="AK150" s="98"/>
      <c r="AL150" s="98"/>
      <c r="AM150" s="98"/>
      <c r="AN150" s="98"/>
      <c r="AO150" s="98"/>
      <c r="AP150" s="98"/>
      <c r="AQ150" s="98"/>
      <c r="AR150" s="101">
        <v>51</v>
      </c>
      <c r="AS150" s="101">
        <v>5.7466999999999997</v>
      </c>
      <c r="AT150" s="101">
        <v>0.239445833333333</v>
      </c>
      <c r="AU150" s="101">
        <v>3.5097999999999998</v>
      </c>
      <c r="AV150" s="101">
        <v>0</v>
      </c>
      <c r="AW150" s="101">
        <v>0.77380637055552803</v>
      </c>
      <c r="AX150" s="101">
        <v>0.598776299112319</v>
      </c>
      <c r="AY150" s="101">
        <v>3.5097999999999998</v>
      </c>
      <c r="AZ150" s="101">
        <v>2.6</v>
      </c>
      <c r="BA150" s="101">
        <v>0.108333333333333</v>
      </c>
      <c r="BB150" s="101">
        <v>0.91</v>
      </c>
      <c r="BC150" s="101">
        <v>0</v>
      </c>
      <c r="BD150" s="101">
        <v>0.29344530142351299</v>
      </c>
      <c r="BE150" s="101">
        <v>8.6110144927536297E-2</v>
      </c>
      <c r="BF150" s="101">
        <v>0.91</v>
      </c>
      <c r="BG150" s="101">
        <v>630.77</v>
      </c>
      <c r="BH150" s="101">
        <v>26.282083333333301</v>
      </c>
      <c r="BI150" s="101">
        <v>30.12</v>
      </c>
      <c r="BJ150" s="101">
        <v>21.58</v>
      </c>
      <c r="BK150" s="101">
        <v>2.53472059890094</v>
      </c>
      <c r="BL150" s="101">
        <v>6.4248085144927503</v>
      </c>
      <c r="BM150" s="101">
        <v>8.5399999999999991</v>
      </c>
      <c r="BN150" s="101">
        <v>532.73</v>
      </c>
      <c r="BO150" s="101">
        <v>22.1970833333333</v>
      </c>
      <c r="BP150" s="101">
        <v>23.89</v>
      </c>
      <c r="BQ150" s="101">
        <v>20.04</v>
      </c>
      <c r="BR150" s="101">
        <v>1.0887706636252701</v>
      </c>
      <c r="BS150" s="101">
        <v>1.1854215579710099</v>
      </c>
      <c r="BT150" s="101">
        <v>3.85</v>
      </c>
      <c r="BU150" s="101">
        <v>19.05</v>
      </c>
      <c r="BV150" s="101">
        <v>0.79374999999999996</v>
      </c>
      <c r="BW150" s="101">
        <v>0.91</v>
      </c>
      <c r="BX150" s="101">
        <v>0.6</v>
      </c>
      <c r="BY150" s="101">
        <v>0.120571555517875</v>
      </c>
      <c r="BZ150" s="101">
        <v>1.45375E-2</v>
      </c>
      <c r="CA150" s="101">
        <v>0.31</v>
      </c>
      <c r="CB150" s="101">
        <v>24363.95</v>
      </c>
      <c r="CC150" s="101">
        <v>1015.16458333333</v>
      </c>
      <c r="CD150" s="101">
        <v>1015.93</v>
      </c>
      <c r="CE150" s="101">
        <v>1014.41</v>
      </c>
      <c r="CF150" s="101">
        <v>0.46205570120330702</v>
      </c>
      <c r="CG150" s="101">
        <v>0.21349547101447899</v>
      </c>
      <c r="CH150" s="101">
        <v>1.51999999999998</v>
      </c>
      <c r="CI150" s="101">
        <v>29.9</v>
      </c>
      <c r="CJ150" s="101">
        <v>1.24583333333333</v>
      </c>
      <c r="CK150" s="101">
        <v>2.0699999999999998</v>
      </c>
      <c r="CL150" s="101">
        <v>0.25</v>
      </c>
      <c r="CM150" s="101">
        <v>0.55409869366281705</v>
      </c>
      <c r="CN150" s="101">
        <v>0.30702536231884098</v>
      </c>
      <c r="CO150" s="101">
        <v>1.82</v>
      </c>
      <c r="CP150" s="101">
        <v>61.83</v>
      </c>
      <c r="CQ150" s="101">
        <v>2.5762499999999999</v>
      </c>
      <c r="CR150" s="101">
        <v>4.3899999999999997</v>
      </c>
      <c r="CS150" s="101">
        <v>0.53</v>
      </c>
      <c r="CT150" s="101">
        <v>1.12880010361137</v>
      </c>
      <c r="CU150" s="101">
        <v>1.2741896739130401</v>
      </c>
      <c r="CV150" s="101">
        <v>3.86</v>
      </c>
      <c r="CW150" s="101">
        <v>4200</v>
      </c>
      <c r="CX150" s="101">
        <v>175</v>
      </c>
      <c r="CY150" s="101">
        <v>238</v>
      </c>
      <c r="CZ150" s="101">
        <v>139</v>
      </c>
      <c r="DA150" s="101">
        <v>18.803329954859201</v>
      </c>
      <c r="DB150" s="101">
        <v>353.56521739130397</v>
      </c>
      <c r="DC150" s="101">
        <v>99</v>
      </c>
      <c r="DD150" s="101">
        <v>11.57</v>
      </c>
      <c r="DE150" s="101">
        <v>0.48208333333333298</v>
      </c>
      <c r="DF150" s="101">
        <v>0.96</v>
      </c>
      <c r="DG150" s="101">
        <v>0.1</v>
      </c>
      <c r="DH150" s="101">
        <v>0.271276838650862</v>
      </c>
      <c r="DI150" s="101">
        <v>7.3591123188405799E-2</v>
      </c>
      <c r="DJ150" s="101">
        <v>0.86</v>
      </c>
      <c r="DK150" s="101">
        <v>54</v>
      </c>
      <c r="DL150" s="101">
        <v>2.25</v>
      </c>
      <c r="DM150" s="101">
        <v>9</v>
      </c>
      <c r="DN150" s="101">
        <v>0</v>
      </c>
      <c r="DO150" s="101">
        <v>3.02525600785181</v>
      </c>
      <c r="DP150" s="101">
        <v>9.1521739130434803</v>
      </c>
      <c r="DQ150" s="101">
        <v>9</v>
      </c>
      <c r="DR150" s="101">
        <v>373.654</v>
      </c>
      <c r="DS150" s="101">
        <v>15.5689166666667</v>
      </c>
      <c r="DT150" s="101">
        <v>16.088999999999999</v>
      </c>
      <c r="DU150" s="101">
        <v>7.0259999999999998</v>
      </c>
      <c r="DV150" s="101">
        <v>1.8864284385110399</v>
      </c>
      <c r="DW150" s="101">
        <v>3.5586122536231901</v>
      </c>
      <c r="DX150" s="101">
        <v>9.0630000000000006</v>
      </c>
      <c r="DY150" s="101">
        <f>AVERAGE(Total_Visitors_v3!B143:B149)</f>
        <v>2976.2857142857142</v>
      </c>
      <c r="DZ150" s="101">
        <f t="shared" si="7"/>
        <v>1639</v>
      </c>
      <c r="EA150" s="101">
        <f t="shared" si="8"/>
        <v>2505</v>
      </c>
    </row>
    <row r="151" spans="1:131">
      <c r="A151" s="97">
        <v>42154</v>
      </c>
      <c r="B151" s="103">
        <v>2717</v>
      </c>
      <c r="C151" s="98"/>
      <c r="D151" s="98"/>
      <c r="E151" s="101">
        <v>6</v>
      </c>
      <c r="F151" s="98">
        <v>1</v>
      </c>
      <c r="G151" s="101">
        <v>5</v>
      </c>
      <c r="H151" s="101" t="s">
        <v>24</v>
      </c>
      <c r="I151" s="98">
        <v>0</v>
      </c>
      <c r="J151" s="98">
        <v>0</v>
      </c>
      <c r="K151" s="98">
        <v>0</v>
      </c>
      <c r="L151" s="98">
        <v>0</v>
      </c>
      <c r="M151" s="104">
        <v>10</v>
      </c>
      <c r="N151" s="98">
        <v>19</v>
      </c>
      <c r="O151" s="98">
        <f t="shared" si="6"/>
        <v>9</v>
      </c>
      <c r="P151" s="98"/>
      <c r="Q151" s="98"/>
      <c r="R151" s="98"/>
      <c r="S151" s="98"/>
      <c r="T151" s="98"/>
      <c r="U151" s="98"/>
      <c r="V151" s="98"/>
      <c r="W151" s="98"/>
      <c r="X151" s="98"/>
      <c r="Y151" s="98"/>
      <c r="Z151" s="98"/>
      <c r="AA151" s="98"/>
      <c r="AB151" s="98"/>
      <c r="AC151" s="98"/>
      <c r="AD151" s="98"/>
      <c r="AE151" s="98"/>
      <c r="AF151" s="98"/>
      <c r="AG151" s="98"/>
      <c r="AH151" s="98"/>
      <c r="AI151" s="98"/>
      <c r="AJ151" s="98"/>
      <c r="AK151" s="98"/>
      <c r="AL151" s="98"/>
      <c r="AM151" s="98"/>
      <c r="AN151" s="98"/>
      <c r="AO151" s="98"/>
      <c r="AP151" s="98"/>
      <c r="AQ151" s="98"/>
      <c r="AR151" s="101">
        <v>77</v>
      </c>
      <c r="AS151" s="101">
        <v>10.849299999999999</v>
      </c>
      <c r="AT151" s="101">
        <v>0.45205416666666698</v>
      </c>
      <c r="AU151" s="101">
        <v>4.0796999999999999</v>
      </c>
      <c r="AV151" s="101">
        <v>0</v>
      </c>
      <c r="AW151" s="101">
        <v>0.97070987784116303</v>
      </c>
      <c r="AX151" s="101">
        <v>0.94227766693840598</v>
      </c>
      <c r="AY151" s="101">
        <v>4.0796999999999999</v>
      </c>
      <c r="AZ151" s="101">
        <v>5.75</v>
      </c>
      <c r="BA151" s="101">
        <v>0.23958333333333301</v>
      </c>
      <c r="BB151" s="101">
        <v>0.93</v>
      </c>
      <c r="BC151" s="101">
        <v>0</v>
      </c>
      <c r="BD151" s="101">
        <v>0.37578299897526002</v>
      </c>
      <c r="BE151" s="101">
        <v>0.141212862318841</v>
      </c>
      <c r="BF151" s="101">
        <v>0.93</v>
      </c>
      <c r="BG151" s="101">
        <v>609.44000000000005</v>
      </c>
      <c r="BH151" s="101">
        <v>25.393333333333299</v>
      </c>
      <c r="BI151" s="101">
        <v>31.09</v>
      </c>
      <c r="BJ151" s="101">
        <v>21.04</v>
      </c>
      <c r="BK151" s="101">
        <v>3.6485466632103201</v>
      </c>
      <c r="BL151" s="101">
        <v>13.3118927536232</v>
      </c>
      <c r="BM151" s="101">
        <v>10.050000000000001</v>
      </c>
      <c r="BN151" s="101">
        <v>528.76</v>
      </c>
      <c r="BO151" s="101">
        <v>22.031666666666698</v>
      </c>
      <c r="BP151" s="101">
        <v>24.12</v>
      </c>
      <c r="BQ151" s="101">
        <v>19.45</v>
      </c>
      <c r="BR151" s="101">
        <v>1.64539057519105</v>
      </c>
      <c r="BS151" s="101">
        <v>2.7073101449275399</v>
      </c>
      <c r="BT151" s="101">
        <v>4.67</v>
      </c>
      <c r="BU151" s="101">
        <v>19.84</v>
      </c>
      <c r="BV151" s="101">
        <v>0.82666666666666699</v>
      </c>
      <c r="BW151" s="101">
        <v>0.93</v>
      </c>
      <c r="BX151" s="101">
        <v>0.63</v>
      </c>
      <c r="BY151" s="101">
        <v>0.111576320795762</v>
      </c>
      <c r="BZ151" s="101">
        <v>1.2449275362318799E-2</v>
      </c>
      <c r="CA151" s="101">
        <v>0.3</v>
      </c>
      <c r="CB151" s="101">
        <v>24392.55</v>
      </c>
      <c r="CC151" s="101">
        <v>1016.35625</v>
      </c>
      <c r="CD151" s="101">
        <v>1017.85</v>
      </c>
      <c r="CE151" s="101">
        <v>1014.42</v>
      </c>
      <c r="CF151" s="101">
        <v>0.93675115019481303</v>
      </c>
      <c r="CG151" s="101">
        <v>0.87750271739130503</v>
      </c>
      <c r="CH151" s="101">
        <v>3.4300000000000601</v>
      </c>
      <c r="CI151" s="101">
        <v>23.36</v>
      </c>
      <c r="CJ151" s="101">
        <v>0.97333333333333305</v>
      </c>
      <c r="CK151" s="101">
        <v>2.92</v>
      </c>
      <c r="CL151" s="101">
        <v>7.0000000000000007E-2</v>
      </c>
      <c r="CM151" s="101">
        <v>0.85801928967201901</v>
      </c>
      <c r="CN151" s="101">
        <v>0.73619710144927597</v>
      </c>
      <c r="CO151" s="101">
        <v>2.85</v>
      </c>
      <c r="CP151" s="101">
        <v>48.98</v>
      </c>
      <c r="CQ151" s="101">
        <v>2.0408333333333299</v>
      </c>
      <c r="CR151" s="101">
        <v>5.1100000000000003</v>
      </c>
      <c r="CS151" s="101">
        <v>0.11</v>
      </c>
      <c r="CT151" s="101">
        <v>1.5673098433071699</v>
      </c>
      <c r="CU151" s="101">
        <v>2.4564601449275401</v>
      </c>
      <c r="CV151" s="101">
        <v>5</v>
      </c>
      <c r="CW151" s="101">
        <v>5062</v>
      </c>
      <c r="CX151" s="101">
        <v>210.916666666667</v>
      </c>
      <c r="CY151" s="101">
        <v>332</v>
      </c>
      <c r="CZ151" s="101">
        <v>149</v>
      </c>
      <c r="DA151" s="101">
        <v>57.845308454056401</v>
      </c>
      <c r="DB151" s="101">
        <v>3346.0797101449298</v>
      </c>
      <c r="DC151" s="101">
        <v>183</v>
      </c>
      <c r="DD151" s="101">
        <v>15.07</v>
      </c>
      <c r="DE151" s="101">
        <v>0.62791666666666701</v>
      </c>
      <c r="DF151" s="101">
        <v>1</v>
      </c>
      <c r="DG151" s="101">
        <v>0.17</v>
      </c>
      <c r="DH151" s="101">
        <v>0.266164041713845</v>
      </c>
      <c r="DI151" s="101">
        <v>7.0843297101449307E-2</v>
      </c>
      <c r="DJ151" s="101">
        <v>0.83</v>
      </c>
      <c r="DK151" s="101">
        <v>52</v>
      </c>
      <c r="DL151" s="101">
        <v>2.1666666666666701</v>
      </c>
      <c r="DM151" s="101">
        <v>10</v>
      </c>
      <c r="DN151" s="101">
        <v>0</v>
      </c>
      <c r="DO151" s="101">
        <v>2.9733112366761998</v>
      </c>
      <c r="DP151" s="101">
        <v>8.8405797101449295</v>
      </c>
      <c r="DQ151" s="101">
        <v>10</v>
      </c>
      <c r="DR151" s="101">
        <v>358.83699999999999</v>
      </c>
      <c r="DS151" s="101">
        <v>14.951541666666699</v>
      </c>
      <c r="DT151" s="101">
        <v>16.088999999999999</v>
      </c>
      <c r="DU151" s="101">
        <v>9.657</v>
      </c>
      <c r="DV151" s="101">
        <v>1.84578803670662</v>
      </c>
      <c r="DW151" s="101">
        <v>3.4069334764492698</v>
      </c>
      <c r="DX151" s="101">
        <v>6.4320000000000004</v>
      </c>
      <c r="DY151" s="101">
        <f>AVERAGE(Total_Visitors_v3!B144:B150)</f>
        <v>2944.2857142857142</v>
      </c>
      <c r="DZ151" s="101">
        <f t="shared" si="7"/>
        <v>2281</v>
      </c>
      <c r="EA151" s="101">
        <f t="shared" si="8"/>
        <v>5091</v>
      </c>
    </row>
    <row r="152" spans="1:131">
      <c r="A152" s="97">
        <v>42155</v>
      </c>
      <c r="B152" s="103">
        <v>2498</v>
      </c>
      <c r="C152" s="98"/>
      <c r="D152" s="98"/>
      <c r="E152" s="101">
        <v>7</v>
      </c>
      <c r="F152" s="98">
        <v>1</v>
      </c>
      <c r="G152" s="101">
        <v>5</v>
      </c>
      <c r="H152" s="101" t="s">
        <v>24</v>
      </c>
      <c r="I152" s="98">
        <v>0</v>
      </c>
      <c r="J152" s="98">
        <v>0</v>
      </c>
      <c r="K152" s="98">
        <v>0</v>
      </c>
      <c r="L152" s="98">
        <v>0</v>
      </c>
      <c r="M152" s="104">
        <v>10</v>
      </c>
      <c r="N152" s="98">
        <v>19</v>
      </c>
      <c r="O152" s="98">
        <f t="shared" si="6"/>
        <v>9</v>
      </c>
      <c r="P152" s="98"/>
      <c r="Q152" s="98"/>
      <c r="R152" s="98"/>
      <c r="S152" s="98"/>
      <c r="T152" s="98"/>
      <c r="U152" s="98"/>
      <c r="V152" s="98"/>
      <c r="W152" s="98"/>
      <c r="X152" s="98"/>
      <c r="Y152" s="98"/>
      <c r="Z152" s="98"/>
      <c r="AA152" s="98"/>
      <c r="AB152" s="98"/>
      <c r="AC152" s="98"/>
      <c r="AD152" s="98"/>
      <c r="AE152" s="98"/>
      <c r="AF152" s="98"/>
      <c r="AG152" s="98"/>
      <c r="AH152" s="98"/>
      <c r="AI152" s="98"/>
      <c r="AJ152" s="98"/>
      <c r="AK152" s="98"/>
      <c r="AL152" s="98"/>
      <c r="AM152" s="98"/>
      <c r="AN152" s="98"/>
      <c r="AO152" s="98"/>
      <c r="AP152" s="98"/>
      <c r="AQ152" s="98"/>
      <c r="AR152" s="101">
        <v>58</v>
      </c>
      <c r="AS152" s="101">
        <v>0</v>
      </c>
      <c r="AT152" s="101">
        <v>0</v>
      </c>
      <c r="AU152" s="101">
        <v>0</v>
      </c>
      <c r="AV152" s="101">
        <v>0</v>
      </c>
      <c r="AW152" s="101">
        <v>0</v>
      </c>
      <c r="AX152" s="101">
        <v>0</v>
      </c>
      <c r="AY152" s="101">
        <v>0</v>
      </c>
      <c r="AZ152" s="101">
        <v>0</v>
      </c>
      <c r="BA152" s="101">
        <v>0</v>
      </c>
      <c r="BB152" s="101">
        <v>0</v>
      </c>
      <c r="BC152" s="101">
        <v>0</v>
      </c>
      <c r="BD152" s="101">
        <v>0</v>
      </c>
      <c r="BE152" s="101">
        <v>0</v>
      </c>
      <c r="BF152" s="101">
        <v>0</v>
      </c>
      <c r="BG152" s="101">
        <v>600.28</v>
      </c>
      <c r="BH152" s="101">
        <v>25.011666666666699</v>
      </c>
      <c r="BI152" s="101">
        <v>30.03</v>
      </c>
      <c r="BJ152" s="101">
        <v>21.06</v>
      </c>
      <c r="BK152" s="101">
        <v>3.2118945603283202</v>
      </c>
      <c r="BL152" s="101">
        <v>10.316266666666699</v>
      </c>
      <c r="BM152" s="101">
        <v>8.9700000000000006</v>
      </c>
      <c r="BN152" s="101">
        <v>490.62</v>
      </c>
      <c r="BO152" s="101">
        <v>20.442499999999999</v>
      </c>
      <c r="BP152" s="101">
        <v>21.4</v>
      </c>
      <c r="BQ152" s="101">
        <v>19.510000000000002</v>
      </c>
      <c r="BR152" s="101">
        <v>0.65419216695428895</v>
      </c>
      <c r="BS152" s="101">
        <v>0.42796739130434802</v>
      </c>
      <c r="BT152" s="101">
        <v>1.89</v>
      </c>
      <c r="BU152" s="101">
        <v>18.440000000000001</v>
      </c>
      <c r="BV152" s="101">
        <v>0.76833333333333298</v>
      </c>
      <c r="BW152" s="101">
        <v>0.91</v>
      </c>
      <c r="BX152" s="101">
        <v>0.56000000000000005</v>
      </c>
      <c r="BY152" s="101">
        <v>0.121893277150517</v>
      </c>
      <c r="BZ152" s="101">
        <v>1.48579710144928E-2</v>
      </c>
      <c r="CA152" s="101">
        <v>0.35</v>
      </c>
      <c r="CB152" s="101">
        <v>24401.279999999999</v>
      </c>
      <c r="CC152" s="101">
        <v>1016.72</v>
      </c>
      <c r="CD152" s="101">
        <v>1018.34</v>
      </c>
      <c r="CE152" s="101">
        <v>1015.04</v>
      </c>
      <c r="CF152" s="101">
        <v>0.90658460839235999</v>
      </c>
      <c r="CG152" s="101">
        <v>0.82189565217392901</v>
      </c>
      <c r="CH152" s="101">
        <v>3.30000000000007</v>
      </c>
      <c r="CI152" s="101">
        <v>19.829999999999998</v>
      </c>
      <c r="CJ152" s="101">
        <v>0.82625000000000004</v>
      </c>
      <c r="CK152" s="101">
        <v>2.44</v>
      </c>
      <c r="CL152" s="101">
        <v>0.21</v>
      </c>
      <c r="CM152" s="101">
        <v>0.67216595065310403</v>
      </c>
      <c r="CN152" s="101">
        <v>0.451807065217391</v>
      </c>
      <c r="CO152" s="101">
        <v>2.23</v>
      </c>
      <c r="CP152" s="101">
        <v>44.38</v>
      </c>
      <c r="CQ152" s="101">
        <v>1.84916666666667</v>
      </c>
      <c r="CR152" s="101">
        <v>4.38</v>
      </c>
      <c r="CS152" s="101">
        <v>0.25</v>
      </c>
      <c r="CT152" s="101">
        <v>1.30288948667673</v>
      </c>
      <c r="CU152" s="101">
        <v>1.6975210144927499</v>
      </c>
      <c r="CV152" s="101">
        <v>4.13</v>
      </c>
      <c r="CW152" s="101">
        <v>4069</v>
      </c>
      <c r="CX152" s="101">
        <v>169.541666666667</v>
      </c>
      <c r="CY152" s="101">
        <v>355</v>
      </c>
      <c r="CZ152" s="101">
        <v>0</v>
      </c>
      <c r="DA152" s="101">
        <v>143.75854731992899</v>
      </c>
      <c r="DB152" s="101">
        <v>20666.519927536199</v>
      </c>
      <c r="DC152" s="101">
        <v>355</v>
      </c>
      <c r="DD152" s="101">
        <v>12.18</v>
      </c>
      <c r="DE152" s="101">
        <v>0.50749999999999995</v>
      </c>
      <c r="DF152" s="101">
        <v>0.75</v>
      </c>
      <c r="DG152" s="101">
        <v>0.09</v>
      </c>
      <c r="DH152" s="101">
        <v>0.22980615649981501</v>
      </c>
      <c r="DI152" s="101">
        <v>5.2810869565217397E-2</v>
      </c>
      <c r="DJ152" s="101">
        <v>0.66</v>
      </c>
      <c r="DK152" s="101">
        <v>46</v>
      </c>
      <c r="DL152" s="101">
        <v>1.9166666666666701</v>
      </c>
      <c r="DM152" s="101">
        <v>6</v>
      </c>
      <c r="DN152" s="101">
        <v>0</v>
      </c>
      <c r="DO152" s="101">
        <v>2.4657068246098399</v>
      </c>
      <c r="DP152" s="101">
        <v>6.0797101449275397</v>
      </c>
      <c r="DQ152" s="101">
        <v>6</v>
      </c>
      <c r="DR152" s="101">
        <v>386.13600000000002</v>
      </c>
      <c r="DS152" s="101">
        <v>16.088999999999999</v>
      </c>
      <c r="DT152" s="101">
        <v>16.088999999999999</v>
      </c>
      <c r="DU152" s="101">
        <v>16.088999999999999</v>
      </c>
      <c r="DV152" s="101">
        <v>0</v>
      </c>
      <c r="DW152" s="101">
        <v>0</v>
      </c>
      <c r="DX152" s="101">
        <v>0</v>
      </c>
      <c r="DY152" s="101">
        <f>AVERAGE(Total_Visitors_v3!B145:B151)</f>
        <v>2605.1428571428573</v>
      </c>
      <c r="DZ152" s="101">
        <f t="shared" si="7"/>
        <v>2717</v>
      </c>
      <c r="EA152" s="101">
        <f t="shared" si="8"/>
        <v>5137</v>
      </c>
    </row>
    <row r="153" spans="1:131">
      <c r="A153" s="97">
        <v>42156</v>
      </c>
      <c r="B153" s="103">
        <v>1477</v>
      </c>
      <c r="C153" s="98"/>
      <c r="D153" s="98"/>
      <c r="E153" s="101">
        <v>1</v>
      </c>
      <c r="F153" s="98">
        <v>0</v>
      </c>
      <c r="G153" s="101">
        <v>6</v>
      </c>
      <c r="H153" s="101" t="s">
        <v>28</v>
      </c>
      <c r="I153" s="98">
        <v>0</v>
      </c>
      <c r="J153" s="98">
        <v>0</v>
      </c>
      <c r="K153" s="98">
        <v>0</v>
      </c>
      <c r="L153" s="98">
        <v>0</v>
      </c>
      <c r="M153" s="104">
        <v>10</v>
      </c>
      <c r="N153" s="98">
        <v>17</v>
      </c>
      <c r="O153" s="98">
        <f t="shared" si="6"/>
        <v>7</v>
      </c>
      <c r="P153" s="98"/>
      <c r="Q153" s="98"/>
      <c r="R153" s="98"/>
      <c r="S153" s="98"/>
      <c r="T153" s="98"/>
      <c r="U153" s="98"/>
      <c r="V153" s="98"/>
      <c r="W153" s="98"/>
      <c r="X153" s="98"/>
      <c r="Y153" s="98"/>
      <c r="Z153" s="98"/>
      <c r="AA153" s="98"/>
      <c r="AB153" s="98"/>
      <c r="AC153" s="98"/>
      <c r="AD153" s="98"/>
      <c r="AE153" s="98"/>
      <c r="AF153" s="98"/>
      <c r="AG153" s="98"/>
      <c r="AH153" s="98"/>
      <c r="AI153" s="98"/>
      <c r="AJ153" s="98"/>
      <c r="AK153" s="98"/>
      <c r="AL153" s="98"/>
      <c r="AM153" s="98"/>
      <c r="AN153" s="98"/>
      <c r="AO153" s="98"/>
      <c r="AP153" s="98"/>
      <c r="AQ153" s="98"/>
      <c r="AR153" s="101">
        <v>43</v>
      </c>
      <c r="AS153" s="101">
        <v>0</v>
      </c>
      <c r="AT153" s="101">
        <v>0</v>
      </c>
      <c r="AU153" s="101">
        <v>0</v>
      </c>
      <c r="AV153" s="101">
        <v>0</v>
      </c>
      <c r="AW153" s="101">
        <v>0</v>
      </c>
      <c r="AX153" s="101">
        <v>0</v>
      </c>
      <c r="AY153" s="101">
        <v>0</v>
      </c>
      <c r="AZ153" s="101">
        <v>0</v>
      </c>
      <c r="BA153" s="101">
        <v>0</v>
      </c>
      <c r="BB153" s="101">
        <v>0</v>
      </c>
      <c r="BC153" s="101">
        <v>0</v>
      </c>
      <c r="BD153" s="101">
        <v>0</v>
      </c>
      <c r="BE153" s="101">
        <v>0</v>
      </c>
      <c r="BF153" s="101">
        <v>0</v>
      </c>
      <c r="BG153" s="101">
        <v>624.80999999999995</v>
      </c>
      <c r="BH153" s="101">
        <v>26.033750000000001</v>
      </c>
      <c r="BI153" s="101">
        <v>30.68</v>
      </c>
      <c r="BJ153" s="101">
        <v>20.63</v>
      </c>
      <c r="BK153" s="101">
        <v>3.52353430829602</v>
      </c>
      <c r="BL153" s="101">
        <v>12.415294021739101</v>
      </c>
      <c r="BM153" s="101">
        <v>10.050000000000001</v>
      </c>
      <c r="BN153" s="101">
        <v>461.63</v>
      </c>
      <c r="BO153" s="101">
        <v>19.234583333333301</v>
      </c>
      <c r="BP153" s="101">
        <v>20.96</v>
      </c>
      <c r="BQ153" s="101">
        <v>18.16</v>
      </c>
      <c r="BR153" s="101">
        <v>0.83882412089609204</v>
      </c>
      <c r="BS153" s="101">
        <v>0.70362590579710205</v>
      </c>
      <c r="BT153" s="101">
        <v>2.8</v>
      </c>
      <c r="BU153" s="101">
        <v>16.29</v>
      </c>
      <c r="BV153" s="101">
        <v>0.67874999999999996</v>
      </c>
      <c r="BW153" s="101">
        <v>0.87</v>
      </c>
      <c r="BX153" s="101">
        <v>0.47</v>
      </c>
      <c r="BY153" s="101">
        <v>0.14498313245219999</v>
      </c>
      <c r="BZ153" s="101">
        <v>2.1020108695652202E-2</v>
      </c>
      <c r="CA153" s="101">
        <v>0.4</v>
      </c>
      <c r="CB153" s="101">
        <v>24407.8</v>
      </c>
      <c r="CC153" s="101">
        <v>1016.99166666667</v>
      </c>
      <c r="CD153" s="101">
        <v>1018.7</v>
      </c>
      <c r="CE153" s="101">
        <v>1015.63</v>
      </c>
      <c r="CF153" s="101">
        <v>0.99697222789224305</v>
      </c>
      <c r="CG153" s="101">
        <v>0.99395362318842195</v>
      </c>
      <c r="CH153" s="101">
        <v>3.07000000000005</v>
      </c>
      <c r="CI153" s="101">
        <v>15.23</v>
      </c>
      <c r="CJ153" s="101">
        <v>0.63458333333333306</v>
      </c>
      <c r="CK153" s="101">
        <v>1.39</v>
      </c>
      <c r="CL153" s="101">
        <v>0.04</v>
      </c>
      <c r="CM153" s="101">
        <v>0.406276615627576</v>
      </c>
      <c r="CN153" s="101">
        <v>0.16506068840579699</v>
      </c>
      <c r="CO153" s="101">
        <v>1.35</v>
      </c>
      <c r="CP153" s="101">
        <v>37.32</v>
      </c>
      <c r="CQ153" s="101">
        <v>1.5549999999999999</v>
      </c>
      <c r="CR153" s="101">
        <v>3</v>
      </c>
      <c r="CS153" s="101">
        <v>0.04</v>
      </c>
      <c r="CT153" s="101">
        <v>1.0717965413673201</v>
      </c>
      <c r="CU153" s="101">
        <v>1.1487478260869599</v>
      </c>
      <c r="CV153" s="101">
        <v>2.96</v>
      </c>
      <c r="CW153" s="101">
        <v>2483</v>
      </c>
      <c r="CX153" s="101">
        <v>103.458333333333</v>
      </c>
      <c r="CY153" s="101">
        <v>358</v>
      </c>
      <c r="CZ153" s="101">
        <v>3</v>
      </c>
      <c r="DA153" s="101">
        <v>100.88606538271701</v>
      </c>
      <c r="DB153" s="101">
        <v>10177.9981884058</v>
      </c>
      <c r="DC153" s="101">
        <v>355</v>
      </c>
      <c r="DD153" s="101">
        <v>6.8</v>
      </c>
      <c r="DE153" s="101">
        <v>0.28333333333333299</v>
      </c>
      <c r="DF153" s="101">
        <v>0.64</v>
      </c>
      <c r="DG153" s="101">
        <v>0</v>
      </c>
      <c r="DH153" s="101">
        <v>0.214002573464142</v>
      </c>
      <c r="DI153" s="101">
        <v>4.5797101449275401E-2</v>
      </c>
      <c r="DJ153" s="101">
        <v>0.64</v>
      </c>
      <c r="DK153" s="101">
        <v>63</v>
      </c>
      <c r="DL153" s="101">
        <v>2.625</v>
      </c>
      <c r="DM153" s="101">
        <v>11</v>
      </c>
      <c r="DN153" s="101">
        <v>0</v>
      </c>
      <c r="DO153" s="101">
        <v>3.5972513661550498</v>
      </c>
      <c r="DP153" s="101">
        <v>12.9402173913043</v>
      </c>
      <c r="DQ153" s="101">
        <v>11</v>
      </c>
      <c r="DR153" s="101">
        <v>386.13600000000002</v>
      </c>
      <c r="DS153" s="101">
        <v>16.088999999999999</v>
      </c>
      <c r="DT153" s="101">
        <v>16.088999999999999</v>
      </c>
      <c r="DU153" s="101">
        <v>16.088999999999999</v>
      </c>
      <c r="DV153" s="101">
        <v>0</v>
      </c>
      <c r="DW153" s="101">
        <v>0</v>
      </c>
      <c r="DX153" s="101">
        <v>0</v>
      </c>
      <c r="DY153" s="101">
        <f>AVERAGE(Total_Visitors_v3!B146:B152)</f>
        <v>2228.1428571428573</v>
      </c>
      <c r="DZ153" s="101">
        <f t="shared" si="7"/>
        <v>2498</v>
      </c>
      <c r="EA153" s="101">
        <f t="shared" si="8"/>
        <v>3942</v>
      </c>
    </row>
    <row r="154" spans="1:131">
      <c r="A154" s="97">
        <v>42157</v>
      </c>
      <c r="B154" s="103">
        <v>1225</v>
      </c>
      <c r="C154" s="98"/>
      <c r="D154" s="98"/>
      <c r="E154" s="101">
        <v>2</v>
      </c>
      <c r="F154" s="98">
        <v>0</v>
      </c>
      <c r="G154" s="101">
        <v>6</v>
      </c>
      <c r="H154" s="101" t="s">
        <v>28</v>
      </c>
      <c r="I154" s="98">
        <v>0</v>
      </c>
      <c r="J154" s="98">
        <v>0</v>
      </c>
      <c r="K154" s="98">
        <v>0</v>
      </c>
      <c r="L154" s="98">
        <v>0</v>
      </c>
      <c r="M154" s="104">
        <v>10</v>
      </c>
      <c r="N154" s="98">
        <v>17</v>
      </c>
      <c r="O154" s="98">
        <f t="shared" si="6"/>
        <v>7</v>
      </c>
      <c r="P154" s="98"/>
      <c r="Q154" s="98"/>
      <c r="R154" s="98"/>
      <c r="S154" s="98"/>
      <c r="T154" s="98"/>
      <c r="U154" s="98"/>
      <c r="V154" s="98"/>
      <c r="W154" s="98"/>
      <c r="X154" s="98"/>
      <c r="Y154" s="98"/>
      <c r="Z154" s="98"/>
      <c r="AA154" s="98"/>
      <c r="AB154" s="98"/>
      <c r="AC154" s="98"/>
      <c r="AD154" s="98"/>
      <c r="AE154" s="98"/>
      <c r="AF154" s="98"/>
      <c r="AG154" s="98"/>
      <c r="AH154" s="98"/>
      <c r="AI154" s="98"/>
      <c r="AJ154" s="98"/>
      <c r="AK154" s="98"/>
      <c r="AL154" s="98"/>
      <c r="AM154" s="98"/>
      <c r="AN154" s="98"/>
      <c r="AO154" s="98"/>
      <c r="AP154" s="98"/>
      <c r="AQ154" s="98"/>
      <c r="AR154" s="101">
        <v>11</v>
      </c>
      <c r="AS154" s="101">
        <v>0</v>
      </c>
      <c r="AT154" s="101">
        <v>0</v>
      </c>
      <c r="AU154" s="101">
        <v>0</v>
      </c>
      <c r="AV154" s="101">
        <v>0</v>
      </c>
      <c r="AW154" s="101">
        <v>0</v>
      </c>
      <c r="AX154" s="101">
        <v>0</v>
      </c>
      <c r="AY154" s="101">
        <v>0</v>
      </c>
      <c r="AZ154" s="101">
        <v>0</v>
      </c>
      <c r="BA154" s="101">
        <v>0</v>
      </c>
      <c r="BB154" s="101">
        <v>0</v>
      </c>
      <c r="BC154" s="101">
        <v>0</v>
      </c>
      <c r="BD154" s="101">
        <v>0</v>
      </c>
      <c r="BE154" s="101">
        <v>0</v>
      </c>
      <c r="BF154" s="101">
        <v>0</v>
      </c>
      <c r="BG154" s="101">
        <v>641.17999999999995</v>
      </c>
      <c r="BH154" s="101">
        <v>26.7158333333333</v>
      </c>
      <c r="BI154" s="101">
        <v>31.2</v>
      </c>
      <c r="BJ154" s="101">
        <v>21.46</v>
      </c>
      <c r="BK154" s="101">
        <v>3.4232338088633298</v>
      </c>
      <c r="BL154" s="101">
        <v>11.7185297101449</v>
      </c>
      <c r="BM154" s="101">
        <v>9.74</v>
      </c>
      <c r="BN154" s="101">
        <v>479.95</v>
      </c>
      <c r="BO154" s="101">
        <v>19.997916666666701</v>
      </c>
      <c r="BP154" s="101">
        <v>20.86</v>
      </c>
      <c r="BQ154" s="101">
        <v>19.260000000000002</v>
      </c>
      <c r="BR154" s="101">
        <v>0.51249584657207004</v>
      </c>
      <c r="BS154" s="101">
        <v>0.262651992753623</v>
      </c>
      <c r="BT154" s="101">
        <v>1.6</v>
      </c>
      <c r="BU154" s="101">
        <v>16.34</v>
      </c>
      <c r="BV154" s="101">
        <v>0.68083333333333296</v>
      </c>
      <c r="BW154" s="101">
        <v>0.88</v>
      </c>
      <c r="BX154" s="101">
        <v>0.5</v>
      </c>
      <c r="BY154" s="101">
        <v>0.137458821238333</v>
      </c>
      <c r="BZ154" s="101">
        <v>1.8894927536231901E-2</v>
      </c>
      <c r="CA154" s="101">
        <v>0.38</v>
      </c>
      <c r="CB154" s="101">
        <v>24369.32</v>
      </c>
      <c r="CC154" s="101">
        <v>1015.38833333333</v>
      </c>
      <c r="CD154" s="101">
        <v>1017.37</v>
      </c>
      <c r="CE154" s="101">
        <v>1013.25</v>
      </c>
      <c r="CF154" s="101">
        <v>1.4275478113265301</v>
      </c>
      <c r="CG154" s="101">
        <v>2.0378927536231601</v>
      </c>
      <c r="CH154" s="101">
        <v>4.12</v>
      </c>
      <c r="CI154" s="101">
        <v>10.94</v>
      </c>
      <c r="CJ154" s="101">
        <v>0.45583333333333298</v>
      </c>
      <c r="CK154" s="101">
        <v>1.18</v>
      </c>
      <c r="CL154" s="101">
        <v>0.02</v>
      </c>
      <c r="CM154" s="101">
        <v>0.36477410122915299</v>
      </c>
      <c r="CN154" s="101">
        <v>0.13306014492753601</v>
      </c>
      <c r="CO154" s="101">
        <v>1.1599999999999999</v>
      </c>
      <c r="CP154" s="101">
        <v>29.25</v>
      </c>
      <c r="CQ154" s="101">
        <v>1.21875</v>
      </c>
      <c r="CR154" s="101">
        <v>2.85</v>
      </c>
      <c r="CS154" s="101">
        <v>0.06</v>
      </c>
      <c r="CT154" s="101">
        <v>0.90886605173699797</v>
      </c>
      <c r="CU154" s="101">
        <v>0.82603749999999998</v>
      </c>
      <c r="CV154" s="101">
        <v>2.79</v>
      </c>
      <c r="CW154" s="101">
        <v>3058</v>
      </c>
      <c r="CX154" s="101">
        <v>127.416666666667</v>
      </c>
      <c r="CY154" s="101">
        <v>340</v>
      </c>
      <c r="CZ154" s="101">
        <v>0</v>
      </c>
      <c r="DA154" s="101">
        <v>102.43170223709301</v>
      </c>
      <c r="DB154" s="101">
        <v>10492.253623188401</v>
      </c>
      <c r="DC154" s="101">
        <v>340</v>
      </c>
      <c r="DD154" s="101">
        <v>8.5</v>
      </c>
      <c r="DE154" s="101">
        <v>0.35416666666666702</v>
      </c>
      <c r="DF154" s="101">
        <v>0.88</v>
      </c>
      <c r="DG154" s="101">
        <v>0.09</v>
      </c>
      <c r="DH154" s="101">
        <v>0.17856716351014301</v>
      </c>
      <c r="DI154" s="101">
        <v>3.1886231884058001E-2</v>
      </c>
      <c r="DJ154" s="101">
        <v>0.79</v>
      </c>
      <c r="DK154" s="101">
        <v>60</v>
      </c>
      <c r="DL154" s="101">
        <v>2.5</v>
      </c>
      <c r="DM154" s="101">
        <v>9</v>
      </c>
      <c r="DN154" s="101">
        <v>0</v>
      </c>
      <c r="DO154" s="101">
        <v>3.28368827626073</v>
      </c>
      <c r="DP154" s="101">
        <v>10.7826086956522</v>
      </c>
      <c r="DQ154" s="101">
        <v>9</v>
      </c>
      <c r="DR154" s="101">
        <v>386.13600000000002</v>
      </c>
      <c r="DS154" s="101">
        <v>16.088999999999999</v>
      </c>
      <c r="DT154" s="101">
        <v>16.088999999999999</v>
      </c>
      <c r="DU154" s="101">
        <v>16.088999999999999</v>
      </c>
      <c r="DV154" s="101">
        <v>0</v>
      </c>
      <c r="DW154" s="101">
        <v>0</v>
      </c>
      <c r="DX154" s="101">
        <v>0</v>
      </c>
      <c r="DY154" s="101">
        <f>AVERAGE(Total_Visitors_v3!B147:B153)</f>
        <v>1876</v>
      </c>
      <c r="DZ154" s="101">
        <f t="shared" si="7"/>
        <v>1477</v>
      </c>
      <c r="EA154" s="101">
        <f t="shared" si="8"/>
        <v>1218</v>
      </c>
    </row>
    <row r="155" spans="1:131">
      <c r="A155" s="97">
        <v>42158</v>
      </c>
      <c r="B155" s="103">
        <v>1012</v>
      </c>
      <c r="C155" s="98"/>
      <c r="D155" s="98"/>
      <c r="E155" s="101">
        <v>3</v>
      </c>
      <c r="F155" s="98">
        <v>0</v>
      </c>
      <c r="G155" s="101">
        <v>6</v>
      </c>
      <c r="H155" s="101" t="s">
        <v>28</v>
      </c>
      <c r="I155" s="98">
        <v>0</v>
      </c>
      <c r="J155" s="98">
        <v>0</v>
      </c>
      <c r="K155" s="98">
        <v>0</v>
      </c>
      <c r="L155" s="98">
        <v>0</v>
      </c>
      <c r="M155" s="104">
        <v>10</v>
      </c>
      <c r="N155" s="98">
        <v>17</v>
      </c>
      <c r="O155" s="98">
        <f t="shared" si="6"/>
        <v>7</v>
      </c>
      <c r="P155" s="98"/>
      <c r="Q155" s="98"/>
      <c r="R155" s="98"/>
      <c r="S155" s="98"/>
      <c r="T155" s="98"/>
      <c r="U155" s="98"/>
      <c r="V155" s="98"/>
      <c r="W155" s="98"/>
      <c r="X155" s="98"/>
      <c r="Y155" s="98"/>
      <c r="Z155" s="98"/>
      <c r="AA155" s="98"/>
      <c r="AB155" s="98"/>
      <c r="AC155" s="98"/>
      <c r="AD155" s="98"/>
      <c r="AE155" s="98"/>
      <c r="AF155" s="98"/>
      <c r="AG155" s="98"/>
      <c r="AH155" s="98"/>
      <c r="AI155" s="98"/>
      <c r="AJ155" s="98"/>
      <c r="AK155" s="98"/>
      <c r="AL155" s="98"/>
      <c r="AM155" s="98"/>
      <c r="AN155" s="98"/>
      <c r="AO155" s="98"/>
      <c r="AP155" s="98"/>
      <c r="AQ155" s="98"/>
      <c r="AR155" s="101">
        <v>37</v>
      </c>
      <c r="AS155" s="101">
        <v>0</v>
      </c>
      <c r="AT155" s="101">
        <v>0</v>
      </c>
      <c r="AU155" s="101">
        <v>0</v>
      </c>
      <c r="AV155" s="101">
        <v>0</v>
      </c>
      <c r="AW155" s="101">
        <v>0</v>
      </c>
      <c r="AX155" s="101">
        <v>0</v>
      </c>
      <c r="AY155" s="101">
        <v>0</v>
      </c>
      <c r="AZ155" s="101">
        <v>0</v>
      </c>
      <c r="BA155" s="101">
        <v>0</v>
      </c>
      <c r="BB155" s="101">
        <v>0</v>
      </c>
      <c r="BC155" s="101">
        <v>0</v>
      </c>
      <c r="BD155" s="101">
        <v>0</v>
      </c>
      <c r="BE155" s="101">
        <v>0</v>
      </c>
      <c r="BF155" s="101">
        <v>0</v>
      </c>
      <c r="BG155" s="101">
        <v>642.79</v>
      </c>
      <c r="BH155" s="101">
        <v>26.782916666666701</v>
      </c>
      <c r="BI155" s="101">
        <v>31.32</v>
      </c>
      <c r="BJ155" s="101">
        <v>21.74</v>
      </c>
      <c r="BK155" s="101">
        <v>3.3177722740294899</v>
      </c>
      <c r="BL155" s="101">
        <v>11.007612862318799</v>
      </c>
      <c r="BM155" s="101">
        <v>9.58</v>
      </c>
      <c r="BN155" s="101">
        <v>495.77</v>
      </c>
      <c r="BO155" s="101">
        <v>20.657083333333301</v>
      </c>
      <c r="BP155" s="101">
        <v>21.44</v>
      </c>
      <c r="BQ155" s="101">
        <v>19.739999999999998</v>
      </c>
      <c r="BR155" s="101">
        <v>0.53517554346106</v>
      </c>
      <c r="BS155" s="101">
        <v>0.286412862318841</v>
      </c>
      <c r="BT155" s="101">
        <v>1.7</v>
      </c>
      <c r="BU155" s="101">
        <v>16.89</v>
      </c>
      <c r="BV155" s="101">
        <v>0.70374999999999999</v>
      </c>
      <c r="BW155" s="101">
        <v>0.88</v>
      </c>
      <c r="BX155" s="101">
        <v>0.54</v>
      </c>
      <c r="BY155" s="101">
        <v>0.121254762344843</v>
      </c>
      <c r="BZ155" s="101">
        <v>1.47027173913043E-2</v>
      </c>
      <c r="CA155" s="101">
        <v>0.34</v>
      </c>
      <c r="CB155" s="101">
        <v>24325.360000000001</v>
      </c>
      <c r="CC155" s="101">
        <v>1013.55666666667</v>
      </c>
      <c r="CD155" s="101">
        <v>1014.73</v>
      </c>
      <c r="CE155" s="101">
        <v>1012.2</v>
      </c>
      <c r="CF155" s="101">
        <v>0.778999730237532</v>
      </c>
      <c r="CG155" s="101">
        <v>0.60684057971014804</v>
      </c>
      <c r="CH155" s="101">
        <v>2.5299999999999701</v>
      </c>
      <c r="CI155" s="101">
        <v>15.21</v>
      </c>
      <c r="CJ155" s="101">
        <v>0.63375000000000004</v>
      </c>
      <c r="CK155" s="101">
        <v>2.19</v>
      </c>
      <c r="CL155" s="101">
        <v>0</v>
      </c>
      <c r="CM155" s="101">
        <v>0.63956379496191496</v>
      </c>
      <c r="CN155" s="101">
        <v>0.40904184782608699</v>
      </c>
      <c r="CO155" s="101">
        <v>2.19</v>
      </c>
      <c r="CP155" s="101">
        <v>33.049999999999997</v>
      </c>
      <c r="CQ155" s="101">
        <v>1.3770833333333301</v>
      </c>
      <c r="CR155" s="101">
        <v>3.79</v>
      </c>
      <c r="CS155" s="101">
        <v>0</v>
      </c>
      <c r="CT155" s="101">
        <v>1.2557190185798699</v>
      </c>
      <c r="CU155" s="101">
        <v>1.57683025362319</v>
      </c>
      <c r="CV155" s="101">
        <v>3.79</v>
      </c>
      <c r="CW155" s="101">
        <v>3760</v>
      </c>
      <c r="CX155" s="101">
        <v>156.666666666667</v>
      </c>
      <c r="CY155" s="101">
        <v>270</v>
      </c>
      <c r="CZ155" s="101">
        <v>0</v>
      </c>
      <c r="DA155" s="101">
        <v>88.612329432964501</v>
      </c>
      <c r="DB155" s="101">
        <v>7852.1449275362302</v>
      </c>
      <c r="DC155" s="101">
        <v>270</v>
      </c>
      <c r="DD155" s="101">
        <v>6.53</v>
      </c>
      <c r="DE155" s="101">
        <v>0.27208333333333301</v>
      </c>
      <c r="DF155" s="101">
        <v>0.75</v>
      </c>
      <c r="DG155" s="101">
        <v>0</v>
      </c>
      <c r="DH155" s="101">
        <v>0.23260302376939701</v>
      </c>
      <c r="DI155" s="101">
        <v>5.4104166666666703E-2</v>
      </c>
      <c r="DJ155" s="101">
        <v>0.75</v>
      </c>
      <c r="DK155" s="101">
        <v>54</v>
      </c>
      <c r="DL155" s="101">
        <v>2.25</v>
      </c>
      <c r="DM155" s="101">
        <v>8</v>
      </c>
      <c r="DN155" s="101">
        <v>0</v>
      </c>
      <c r="DO155" s="101">
        <v>2.9525228710964799</v>
      </c>
      <c r="DP155" s="101">
        <v>8.7173913043478297</v>
      </c>
      <c r="DQ155" s="101">
        <v>8</v>
      </c>
      <c r="DR155" s="101">
        <v>386.13600000000002</v>
      </c>
      <c r="DS155" s="101">
        <v>16.088999999999999</v>
      </c>
      <c r="DT155" s="101">
        <v>16.088999999999999</v>
      </c>
      <c r="DU155" s="101">
        <v>16.088999999999999</v>
      </c>
      <c r="DV155" s="101">
        <v>0</v>
      </c>
      <c r="DW155" s="101">
        <v>0</v>
      </c>
      <c r="DX155" s="101">
        <v>0</v>
      </c>
      <c r="DY155" s="101">
        <f>AVERAGE(Total_Visitors_v3!B148:B154)</f>
        <v>1877</v>
      </c>
      <c r="DZ155" s="101">
        <f t="shared" si="7"/>
        <v>1225</v>
      </c>
      <c r="EA155" s="101">
        <f t="shared" si="8"/>
        <v>1302</v>
      </c>
    </row>
    <row r="156" spans="1:131">
      <c r="A156" s="97">
        <v>42159</v>
      </c>
      <c r="B156" s="103">
        <v>1381</v>
      </c>
      <c r="C156" s="98"/>
      <c r="D156" s="98"/>
      <c r="E156" s="101">
        <v>4</v>
      </c>
      <c r="F156" s="98">
        <v>0</v>
      </c>
      <c r="G156" s="101">
        <v>6</v>
      </c>
      <c r="H156" s="101" t="s">
        <v>28</v>
      </c>
      <c r="I156" s="98">
        <v>0</v>
      </c>
      <c r="J156" s="98">
        <v>0</v>
      </c>
      <c r="K156" s="98">
        <v>0</v>
      </c>
      <c r="L156" s="98">
        <v>0</v>
      </c>
      <c r="M156" s="104">
        <v>10</v>
      </c>
      <c r="N156" s="98">
        <v>17</v>
      </c>
      <c r="O156" s="98">
        <f t="shared" si="6"/>
        <v>7</v>
      </c>
      <c r="P156" s="98"/>
      <c r="Q156" s="98"/>
      <c r="R156" s="98"/>
      <c r="S156" s="98"/>
      <c r="T156" s="98"/>
      <c r="U156" s="98"/>
      <c r="V156" s="98"/>
      <c r="W156" s="98"/>
      <c r="X156" s="98"/>
      <c r="Y156" s="98"/>
      <c r="Z156" s="98"/>
      <c r="AA156" s="98"/>
      <c r="AB156" s="98"/>
      <c r="AC156" s="98"/>
      <c r="AD156" s="98"/>
      <c r="AE156" s="98"/>
      <c r="AF156" s="98"/>
      <c r="AG156" s="98"/>
      <c r="AH156" s="98"/>
      <c r="AI156" s="98"/>
      <c r="AJ156" s="98"/>
      <c r="AK156" s="98"/>
      <c r="AL156" s="98"/>
      <c r="AM156" s="98"/>
      <c r="AN156" s="98"/>
      <c r="AO156" s="98"/>
      <c r="AP156" s="98"/>
      <c r="AQ156" s="98"/>
      <c r="AR156" s="101">
        <v>55</v>
      </c>
      <c r="AS156" s="101">
        <v>0</v>
      </c>
      <c r="AT156" s="101">
        <v>0</v>
      </c>
      <c r="AU156" s="101">
        <v>0</v>
      </c>
      <c r="AV156" s="101">
        <v>0</v>
      </c>
      <c r="AW156" s="101">
        <v>0</v>
      </c>
      <c r="AX156" s="101">
        <v>0</v>
      </c>
      <c r="AY156" s="101">
        <v>0</v>
      </c>
      <c r="AZ156" s="101">
        <v>0</v>
      </c>
      <c r="BA156" s="101">
        <v>0</v>
      </c>
      <c r="BB156" s="101">
        <v>0</v>
      </c>
      <c r="BC156" s="101">
        <v>0</v>
      </c>
      <c r="BD156" s="101">
        <v>0</v>
      </c>
      <c r="BE156" s="101">
        <v>0</v>
      </c>
      <c r="BF156" s="101">
        <v>0</v>
      </c>
      <c r="BG156" s="101">
        <v>652.44000000000005</v>
      </c>
      <c r="BH156" s="101">
        <v>27.184999999999999</v>
      </c>
      <c r="BI156" s="101">
        <v>31.53</v>
      </c>
      <c r="BJ156" s="101">
        <v>21.68</v>
      </c>
      <c r="BK156" s="101">
        <v>3.4837186528441002</v>
      </c>
      <c r="BL156" s="101">
        <v>12.136295652173899</v>
      </c>
      <c r="BM156" s="101">
        <v>9.85</v>
      </c>
      <c r="BN156" s="101">
        <v>501.63</v>
      </c>
      <c r="BO156" s="101">
        <v>20.901250000000001</v>
      </c>
      <c r="BP156" s="101">
        <v>21.63</v>
      </c>
      <c r="BQ156" s="101">
        <v>19.420000000000002</v>
      </c>
      <c r="BR156" s="101">
        <v>0.76914018906489501</v>
      </c>
      <c r="BS156" s="101">
        <v>0.59157663043478204</v>
      </c>
      <c r="BT156" s="101">
        <v>2.21</v>
      </c>
      <c r="BU156" s="101">
        <v>16.75</v>
      </c>
      <c r="BV156" s="101">
        <v>0.69791666666666696</v>
      </c>
      <c r="BW156" s="101">
        <v>0.87</v>
      </c>
      <c r="BX156" s="101">
        <v>0.54</v>
      </c>
      <c r="BY156" s="101">
        <v>0.12086568782228301</v>
      </c>
      <c r="BZ156" s="101">
        <v>1.46085144927536E-2</v>
      </c>
      <c r="CA156" s="101">
        <v>0.33</v>
      </c>
      <c r="CB156" s="101">
        <v>24362.11</v>
      </c>
      <c r="CC156" s="101">
        <v>1015.08791666667</v>
      </c>
      <c r="CD156" s="101">
        <v>1016.31</v>
      </c>
      <c r="CE156" s="101">
        <v>1013.38</v>
      </c>
      <c r="CF156" s="101">
        <v>0.96166512822321804</v>
      </c>
      <c r="CG156" s="101">
        <v>0.92479981884057905</v>
      </c>
      <c r="CH156" s="101">
        <v>2.92999999999995</v>
      </c>
      <c r="CI156" s="101">
        <v>16.100000000000001</v>
      </c>
      <c r="CJ156" s="101">
        <v>0.67083333333333295</v>
      </c>
      <c r="CK156" s="101">
        <v>1.78</v>
      </c>
      <c r="CL156" s="101">
        <v>0</v>
      </c>
      <c r="CM156" s="101">
        <v>0.61961360095849505</v>
      </c>
      <c r="CN156" s="101">
        <v>0.38392101449275401</v>
      </c>
      <c r="CO156" s="101">
        <v>1.78</v>
      </c>
      <c r="CP156" s="101">
        <v>37.51</v>
      </c>
      <c r="CQ156" s="101">
        <v>1.5629166666666701</v>
      </c>
      <c r="CR156" s="101">
        <v>3.74</v>
      </c>
      <c r="CS156" s="101">
        <v>0</v>
      </c>
      <c r="CT156" s="101">
        <v>1.3920628395569501</v>
      </c>
      <c r="CU156" s="101">
        <v>1.93783894927536</v>
      </c>
      <c r="CV156" s="101">
        <v>3.74</v>
      </c>
      <c r="CW156" s="101">
        <v>3760</v>
      </c>
      <c r="CX156" s="101">
        <v>156.666666666667</v>
      </c>
      <c r="CY156" s="101">
        <v>270</v>
      </c>
      <c r="CZ156" s="101">
        <v>0</v>
      </c>
      <c r="DA156" s="101">
        <v>88.612329432964501</v>
      </c>
      <c r="DB156" s="101">
        <v>7852.1449275362302</v>
      </c>
      <c r="DC156" s="101">
        <v>270</v>
      </c>
      <c r="DD156" s="101">
        <v>5.97</v>
      </c>
      <c r="DE156" s="101">
        <v>0.24875</v>
      </c>
      <c r="DF156" s="101">
        <v>0.48</v>
      </c>
      <c r="DG156" s="101">
        <v>0</v>
      </c>
      <c r="DH156" s="101">
        <v>0.18498677978615699</v>
      </c>
      <c r="DI156" s="101">
        <v>3.4220108695652202E-2</v>
      </c>
      <c r="DJ156" s="101">
        <v>0.48</v>
      </c>
      <c r="DK156" s="101">
        <v>59</v>
      </c>
      <c r="DL156" s="101">
        <v>2.4583333333333299</v>
      </c>
      <c r="DM156" s="101">
        <v>8</v>
      </c>
      <c r="DN156" s="101">
        <v>0</v>
      </c>
      <c r="DO156" s="101">
        <v>3.20297642373691</v>
      </c>
      <c r="DP156" s="101">
        <v>10.259057971014499</v>
      </c>
      <c r="DQ156" s="101">
        <v>8</v>
      </c>
      <c r="DR156" s="101">
        <v>386.13600000000002</v>
      </c>
      <c r="DS156" s="101">
        <v>16.088999999999999</v>
      </c>
      <c r="DT156" s="101">
        <v>16.088999999999999</v>
      </c>
      <c r="DU156" s="101">
        <v>16.088999999999999</v>
      </c>
      <c r="DV156" s="101">
        <v>0</v>
      </c>
      <c r="DW156" s="101">
        <v>0</v>
      </c>
      <c r="DX156" s="101">
        <v>0</v>
      </c>
      <c r="DY156" s="101">
        <f>AVERAGE(Total_Visitors_v3!B149:B155)</f>
        <v>1835.5714285714287</v>
      </c>
      <c r="DZ156" s="101">
        <f t="shared" si="7"/>
        <v>1012</v>
      </c>
      <c r="EA156" s="101">
        <f t="shared" si="8"/>
        <v>1639</v>
      </c>
    </row>
    <row r="157" spans="1:131">
      <c r="A157" s="97">
        <v>42160</v>
      </c>
      <c r="B157" s="103">
        <v>1942</v>
      </c>
      <c r="C157" s="98"/>
      <c r="D157" s="98"/>
      <c r="E157" s="101">
        <v>5</v>
      </c>
      <c r="F157" s="98">
        <v>0</v>
      </c>
      <c r="G157" s="101">
        <v>6</v>
      </c>
      <c r="H157" s="101" t="s">
        <v>28</v>
      </c>
      <c r="I157" s="98">
        <v>0</v>
      </c>
      <c r="J157" s="98">
        <v>0</v>
      </c>
      <c r="K157" s="98">
        <v>0</v>
      </c>
      <c r="L157" s="98">
        <v>0</v>
      </c>
      <c r="M157" s="104">
        <v>10</v>
      </c>
      <c r="N157" s="98">
        <v>17</v>
      </c>
      <c r="O157" s="98">
        <f t="shared" si="6"/>
        <v>7</v>
      </c>
      <c r="P157" s="98"/>
      <c r="Q157" s="98"/>
      <c r="R157" s="98"/>
      <c r="S157" s="98"/>
      <c r="T157" s="98"/>
      <c r="U157" s="98"/>
      <c r="V157" s="98"/>
      <c r="W157" s="98"/>
      <c r="X157" s="98"/>
      <c r="Y157" s="98"/>
      <c r="Z157" s="98"/>
      <c r="AA157" s="98"/>
      <c r="AB157" s="98"/>
      <c r="AC157" s="98"/>
      <c r="AD157" s="98"/>
      <c r="AE157" s="98"/>
      <c r="AF157" s="98"/>
      <c r="AG157" s="98"/>
      <c r="AH157" s="98"/>
      <c r="AI157" s="98"/>
      <c r="AJ157" s="98"/>
      <c r="AK157" s="98"/>
      <c r="AL157" s="98"/>
      <c r="AM157" s="98"/>
      <c r="AN157" s="98"/>
      <c r="AO157" s="98"/>
      <c r="AP157" s="98"/>
      <c r="AQ157" s="98"/>
      <c r="AR157" s="101">
        <v>39</v>
      </c>
      <c r="AS157" s="101">
        <v>0</v>
      </c>
      <c r="AT157" s="101">
        <v>0</v>
      </c>
      <c r="AU157" s="101">
        <v>0</v>
      </c>
      <c r="AV157" s="101">
        <v>0</v>
      </c>
      <c r="AW157" s="101">
        <v>0</v>
      </c>
      <c r="AX157" s="101">
        <v>0</v>
      </c>
      <c r="AY157" s="101">
        <v>0</v>
      </c>
      <c r="AZ157" s="101">
        <v>0</v>
      </c>
      <c r="BA157" s="101">
        <v>0</v>
      </c>
      <c r="BB157" s="101">
        <v>0</v>
      </c>
      <c r="BC157" s="101">
        <v>0</v>
      </c>
      <c r="BD157" s="101">
        <v>0</v>
      </c>
      <c r="BE157" s="101">
        <v>0</v>
      </c>
      <c r="BF157" s="101">
        <v>0</v>
      </c>
      <c r="BG157" s="101">
        <v>664.68</v>
      </c>
      <c r="BH157" s="101">
        <v>27.695</v>
      </c>
      <c r="BI157" s="101">
        <v>31.76</v>
      </c>
      <c r="BJ157" s="101">
        <v>23</v>
      </c>
      <c r="BK157" s="101">
        <v>3.0991429390271299</v>
      </c>
      <c r="BL157" s="101">
        <v>9.6046869565217392</v>
      </c>
      <c r="BM157" s="101">
        <v>8.76</v>
      </c>
      <c r="BN157" s="101">
        <v>524.16999999999996</v>
      </c>
      <c r="BO157" s="101">
        <v>21.840416666666702</v>
      </c>
      <c r="BP157" s="101">
        <v>22.64</v>
      </c>
      <c r="BQ157" s="101">
        <v>20.75</v>
      </c>
      <c r="BR157" s="101">
        <v>0.52113153781952704</v>
      </c>
      <c r="BS157" s="101">
        <v>0.27157807971014503</v>
      </c>
      <c r="BT157" s="101">
        <v>1.89</v>
      </c>
      <c r="BU157" s="101">
        <v>17.190000000000001</v>
      </c>
      <c r="BV157" s="101">
        <v>0.71625000000000005</v>
      </c>
      <c r="BW157" s="101">
        <v>0.87</v>
      </c>
      <c r="BX157" s="101">
        <v>0.55000000000000004</v>
      </c>
      <c r="BY157" s="101">
        <v>0.115788882097511</v>
      </c>
      <c r="BZ157" s="101">
        <v>1.34070652173913E-2</v>
      </c>
      <c r="CA157" s="101">
        <v>0.32</v>
      </c>
      <c r="CB157" s="101">
        <v>24385.51</v>
      </c>
      <c r="CC157" s="101">
        <v>1016.06291666667</v>
      </c>
      <c r="CD157" s="101">
        <v>1017.84</v>
      </c>
      <c r="CE157" s="101">
        <v>1014.8</v>
      </c>
      <c r="CF157" s="101">
        <v>0.97049283386315299</v>
      </c>
      <c r="CG157" s="101">
        <v>0.941856340579733</v>
      </c>
      <c r="CH157" s="101">
        <v>3.04000000000008</v>
      </c>
      <c r="CI157" s="101">
        <v>16.940000000000001</v>
      </c>
      <c r="CJ157" s="101">
        <v>0.70583333333333298</v>
      </c>
      <c r="CK157" s="101">
        <v>1.69</v>
      </c>
      <c r="CL157" s="101">
        <v>0.01</v>
      </c>
      <c r="CM157" s="101">
        <v>0.57347845315398205</v>
      </c>
      <c r="CN157" s="101">
        <v>0.32887753623188398</v>
      </c>
      <c r="CO157" s="101">
        <v>1.68</v>
      </c>
      <c r="CP157" s="101">
        <v>34.869999999999997</v>
      </c>
      <c r="CQ157" s="101">
        <v>1.45291666666667</v>
      </c>
      <c r="CR157" s="101">
        <v>3.28</v>
      </c>
      <c r="CS157" s="101">
        <v>7.0000000000000007E-2</v>
      </c>
      <c r="CT157" s="101">
        <v>1.19816337409157</v>
      </c>
      <c r="CU157" s="101">
        <v>1.43559547101449</v>
      </c>
      <c r="CV157" s="101">
        <v>3.21</v>
      </c>
      <c r="CW157" s="101">
        <v>3760</v>
      </c>
      <c r="CX157" s="101">
        <v>156.666666666667</v>
      </c>
      <c r="CY157" s="101">
        <v>270</v>
      </c>
      <c r="CZ157" s="101">
        <v>0</v>
      </c>
      <c r="DA157" s="101">
        <v>88.612329432964501</v>
      </c>
      <c r="DB157" s="101">
        <v>7852.1449275362302</v>
      </c>
      <c r="DC157" s="101">
        <v>270</v>
      </c>
      <c r="DD157" s="101">
        <v>9.61</v>
      </c>
      <c r="DE157" s="101">
        <v>0.40041666666666698</v>
      </c>
      <c r="DF157" s="101">
        <v>0.75</v>
      </c>
      <c r="DG157" s="101">
        <v>0</v>
      </c>
      <c r="DH157" s="101">
        <v>0.20066149663521399</v>
      </c>
      <c r="DI157" s="101">
        <v>4.0265036231884099E-2</v>
      </c>
      <c r="DJ157" s="101">
        <v>0.75</v>
      </c>
      <c r="DK157" s="101">
        <v>52</v>
      </c>
      <c r="DL157" s="101">
        <v>2.1666666666666701</v>
      </c>
      <c r="DM157" s="101">
        <v>8</v>
      </c>
      <c r="DN157" s="101">
        <v>0</v>
      </c>
      <c r="DO157" s="101">
        <v>2.8539319431675101</v>
      </c>
      <c r="DP157" s="101">
        <v>8.14492753623189</v>
      </c>
      <c r="DQ157" s="101">
        <v>8</v>
      </c>
      <c r="DR157" s="101">
        <v>386.13600000000002</v>
      </c>
      <c r="DS157" s="101">
        <v>16.088999999999999</v>
      </c>
      <c r="DT157" s="101">
        <v>16.088999999999999</v>
      </c>
      <c r="DU157" s="101">
        <v>16.088999999999999</v>
      </c>
      <c r="DV157" s="101">
        <v>0</v>
      </c>
      <c r="DW157" s="101">
        <v>0</v>
      </c>
      <c r="DX157" s="101">
        <v>0</v>
      </c>
      <c r="DY157" s="101">
        <f>AVERAGE(Total_Visitors_v3!B150:B156)</f>
        <v>1798.7142857142858</v>
      </c>
      <c r="DZ157" s="101">
        <f t="shared" si="7"/>
        <v>1381</v>
      </c>
      <c r="EA157" s="101">
        <f t="shared" si="8"/>
        <v>2281</v>
      </c>
    </row>
    <row r="158" spans="1:131">
      <c r="A158" s="97">
        <v>42161</v>
      </c>
      <c r="B158" s="103">
        <v>3568</v>
      </c>
      <c r="C158" s="98"/>
      <c r="D158" s="98"/>
      <c r="E158" s="101">
        <v>6</v>
      </c>
      <c r="F158" s="98">
        <v>1</v>
      </c>
      <c r="G158" s="101">
        <v>6</v>
      </c>
      <c r="H158" s="101" t="s">
        <v>28</v>
      </c>
      <c r="I158" s="98">
        <v>0</v>
      </c>
      <c r="J158" s="98">
        <v>0</v>
      </c>
      <c r="K158" s="98">
        <v>0</v>
      </c>
      <c r="L158" s="98">
        <v>0</v>
      </c>
      <c r="M158" s="104">
        <v>10</v>
      </c>
      <c r="N158" s="98">
        <v>19</v>
      </c>
      <c r="O158" s="98">
        <f t="shared" si="6"/>
        <v>9</v>
      </c>
      <c r="P158" s="98"/>
      <c r="Q158" s="98"/>
      <c r="R158" s="98"/>
      <c r="S158" s="98"/>
      <c r="T158" s="98"/>
      <c r="U158" s="98"/>
      <c r="V158" s="98"/>
      <c r="W158" s="98"/>
      <c r="X158" s="98"/>
      <c r="Y158" s="98"/>
      <c r="Z158" s="98"/>
      <c r="AA158" s="98"/>
      <c r="AB158" s="98"/>
      <c r="AC158" s="98"/>
      <c r="AD158" s="98"/>
      <c r="AE158" s="98"/>
      <c r="AF158" s="98"/>
      <c r="AG158" s="98"/>
      <c r="AH158" s="98"/>
      <c r="AI158" s="98"/>
      <c r="AJ158" s="98"/>
      <c r="AK158" s="98"/>
      <c r="AL158" s="98"/>
      <c r="AM158" s="98"/>
      <c r="AN158" s="98"/>
      <c r="AO158" s="98"/>
      <c r="AP158" s="98"/>
      <c r="AQ158" s="98"/>
      <c r="AR158" s="101">
        <v>39</v>
      </c>
      <c r="AS158" s="101">
        <v>0</v>
      </c>
      <c r="AT158" s="101">
        <v>0</v>
      </c>
      <c r="AU158" s="101">
        <v>0</v>
      </c>
      <c r="AV158" s="101">
        <v>0</v>
      </c>
      <c r="AW158" s="101">
        <v>0</v>
      </c>
      <c r="AX158" s="101">
        <v>0</v>
      </c>
      <c r="AY158" s="101">
        <v>0</v>
      </c>
      <c r="AZ158" s="101">
        <v>0</v>
      </c>
      <c r="BA158" s="101">
        <v>0</v>
      </c>
      <c r="BB158" s="101">
        <v>0</v>
      </c>
      <c r="BC158" s="101">
        <v>0</v>
      </c>
      <c r="BD158" s="101">
        <v>0</v>
      </c>
      <c r="BE158" s="101">
        <v>0</v>
      </c>
      <c r="BF158" s="101">
        <v>0</v>
      </c>
      <c r="BG158" s="101">
        <v>673.2</v>
      </c>
      <c r="BH158" s="101">
        <v>28.05</v>
      </c>
      <c r="BI158" s="101">
        <v>32.42</v>
      </c>
      <c r="BJ158" s="101">
        <v>23.12</v>
      </c>
      <c r="BK158" s="101">
        <v>3.3560186038765099</v>
      </c>
      <c r="BL158" s="101">
        <v>11.2628608695652</v>
      </c>
      <c r="BM158" s="101">
        <v>9.3000000000000007</v>
      </c>
      <c r="BN158" s="101">
        <v>523</v>
      </c>
      <c r="BO158" s="101">
        <v>21.7916666666667</v>
      </c>
      <c r="BP158" s="101">
        <v>22.49</v>
      </c>
      <c r="BQ158" s="101">
        <v>21.02</v>
      </c>
      <c r="BR158" s="101">
        <v>0.36374461498080801</v>
      </c>
      <c r="BS158" s="101">
        <v>0.13231014492753601</v>
      </c>
      <c r="BT158" s="101">
        <v>1.47</v>
      </c>
      <c r="BU158" s="101">
        <v>16.82</v>
      </c>
      <c r="BV158" s="101">
        <v>0.70083333333333298</v>
      </c>
      <c r="BW158" s="101">
        <v>0.88</v>
      </c>
      <c r="BX158" s="101">
        <v>0.53</v>
      </c>
      <c r="BY158" s="101">
        <v>0.12816146971239301</v>
      </c>
      <c r="BZ158" s="101">
        <v>1.6425362318840599E-2</v>
      </c>
      <c r="CA158" s="101">
        <v>0.35</v>
      </c>
      <c r="CB158" s="101">
        <v>24367.52</v>
      </c>
      <c r="CC158" s="101">
        <v>1015.31333333333</v>
      </c>
      <c r="CD158" s="101">
        <v>1016.78</v>
      </c>
      <c r="CE158" s="101">
        <v>1013.56</v>
      </c>
      <c r="CF158" s="101">
        <v>1.06159710144532</v>
      </c>
      <c r="CG158" s="101">
        <v>1.12698840579711</v>
      </c>
      <c r="CH158" s="101">
        <v>3.2200000000000299</v>
      </c>
      <c r="CI158" s="101">
        <v>14.5</v>
      </c>
      <c r="CJ158" s="101">
        <v>0.60416666666666696</v>
      </c>
      <c r="CK158" s="101">
        <v>1.49</v>
      </c>
      <c r="CL158" s="101">
        <v>0.15</v>
      </c>
      <c r="CM158" s="101">
        <v>0.361529560601074</v>
      </c>
      <c r="CN158" s="101">
        <v>0.130703623188406</v>
      </c>
      <c r="CO158" s="101">
        <v>1.34</v>
      </c>
      <c r="CP158" s="101">
        <v>32.35</v>
      </c>
      <c r="CQ158" s="101">
        <v>1.34791666666667</v>
      </c>
      <c r="CR158" s="101">
        <v>2.83</v>
      </c>
      <c r="CS158" s="101">
        <v>0.15</v>
      </c>
      <c r="CT158" s="101">
        <v>0.85727566043310399</v>
      </c>
      <c r="CU158" s="101">
        <v>0.73492155797101499</v>
      </c>
      <c r="CV158" s="101">
        <v>2.68</v>
      </c>
      <c r="CW158" s="101">
        <v>4849</v>
      </c>
      <c r="CX158" s="101">
        <v>202.041666666667</v>
      </c>
      <c r="CY158" s="101">
        <v>350</v>
      </c>
      <c r="CZ158" s="101">
        <v>28</v>
      </c>
      <c r="DA158" s="101">
        <v>90.427717550811195</v>
      </c>
      <c r="DB158" s="101">
        <v>8177.1721014492796</v>
      </c>
      <c r="DC158" s="101">
        <v>322</v>
      </c>
      <c r="DD158" s="101">
        <v>4.59</v>
      </c>
      <c r="DE158" s="101">
        <v>0.19125</v>
      </c>
      <c r="DF158" s="101">
        <v>0.56000000000000005</v>
      </c>
      <c r="DG158" s="101">
        <v>0</v>
      </c>
      <c r="DH158" s="101">
        <v>0.16907195535320599</v>
      </c>
      <c r="DI158" s="101">
        <v>2.8585326086956499E-2</v>
      </c>
      <c r="DJ158" s="101">
        <v>0.56000000000000005</v>
      </c>
      <c r="DK158" s="101">
        <v>59</v>
      </c>
      <c r="DL158" s="101">
        <v>2.4583333333333299</v>
      </c>
      <c r="DM158" s="101">
        <v>8</v>
      </c>
      <c r="DN158" s="101">
        <v>0</v>
      </c>
      <c r="DO158" s="101">
        <v>3.20297642373691</v>
      </c>
      <c r="DP158" s="101">
        <v>10.259057971014499</v>
      </c>
      <c r="DQ158" s="101">
        <v>8</v>
      </c>
      <c r="DR158" s="101">
        <v>386.13600000000002</v>
      </c>
      <c r="DS158" s="101">
        <v>16.088999999999999</v>
      </c>
      <c r="DT158" s="101">
        <v>16.088999999999999</v>
      </c>
      <c r="DU158" s="101">
        <v>16.088999999999999</v>
      </c>
      <c r="DV158" s="101">
        <v>0</v>
      </c>
      <c r="DW158" s="101">
        <v>0</v>
      </c>
      <c r="DX158" s="101">
        <v>0</v>
      </c>
      <c r="DY158" s="101">
        <f>AVERAGE(Total_Visitors_v3!B151:B157)</f>
        <v>1750.2857142857142</v>
      </c>
      <c r="DZ158" s="101">
        <f t="shared" si="7"/>
        <v>1942</v>
      </c>
      <c r="EA158" s="101">
        <f t="shared" si="8"/>
        <v>2717</v>
      </c>
    </row>
    <row r="159" spans="1:131">
      <c r="A159" s="97">
        <v>42162</v>
      </c>
      <c r="B159" s="103">
        <v>2913</v>
      </c>
      <c r="C159" s="98"/>
      <c r="D159" s="98"/>
      <c r="E159" s="101">
        <v>7</v>
      </c>
      <c r="F159" s="98">
        <v>1</v>
      </c>
      <c r="G159" s="101">
        <v>6</v>
      </c>
      <c r="H159" s="101" t="s">
        <v>28</v>
      </c>
      <c r="I159" s="98">
        <v>0</v>
      </c>
      <c r="J159" s="98">
        <v>0</v>
      </c>
      <c r="K159" s="98">
        <v>0</v>
      </c>
      <c r="L159" s="98">
        <v>0</v>
      </c>
      <c r="M159" s="104">
        <v>10</v>
      </c>
      <c r="N159" s="98">
        <v>19</v>
      </c>
      <c r="O159" s="98">
        <f t="shared" si="6"/>
        <v>9</v>
      </c>
      <c r="P159" s="98"/>
      <c r="Q159" s="98"/>
      <c r="R159" s="98"/>
      <c r="S159" s="98"/>
      <c r="T159" s="98"/>
      <c r="U159" s="98"/>
      <c r="V159" s="98"/>
      <c r="W159" s="98"/>
      <c r="X159" s="98"/>
      <c r="Y159" s="98"/>
      <c r="Z159" s="98"/>
      <c r="AA159" s="98"/>
      <c r="AB159" s="98"/>
      <c r="AC159" s="98"/>
      <c r="AD159" s="98"/>
      <c r="AE159" s="98"/>
      <c r="AF159" s="98"/>
      <c r="AG159" s="98"/>
      <c r="AH159" s="98"/>
      <c r="AI159" s="98"/>
      <c r="AJ159" s="98"/>
      <c r="AK159" s="98"/>
      <c r="AL159" s="98"/>
      <c r="AM159" s="98"/>
      <c r="AN159" s="98"/>
      <c r="AO159" s="98"/>
      <c r="AP159" s="98"/>
      <c r="AQ159" s="98"/>
      <c r="AR159" s="101">
        <v>78</v>
      </c>
      <c r="AS159" s="101">
        <v>0</v>
      </c>
      <c r="AT159" s="101">
        <v>0</v>
      </c>
      <c r="AU159" s="101">
        <v>0</v>
      </c>
      <c r="AV159" s="101">
        <v>0</v>
      </c>
      <c r="AW159" s="101">
        <v>0</v>
      </c>
      <c r="AX159" s="101">
        <v>0</v>
      </c>
      <c r="AY159" s="101">
        <v>0</v>
      </c>
      <c r="AZ159" s="101">
        <v>0</v>
      </c>
      <c r="BA159" s="101">
        <v>0</v>
      </c>
      <c r="BB159" s="101">
        <v>0</v>
      </c>
      <c r="BC159" s="101">
        <v>0</v>
      </c>
      <c r="BD159" s="101">
        <v>0</v>
      </c>
      <c r="BE159" s="101">
        <v>0</v>
      </c>
      <c r="BF159" s="101">
        <v>0</v>
      </c>
      <c r="BG159" s="101">
        <v>676.69</v>
      </c>
      <c r="BH159" s="101">
        <v>28.195416666666699</v>
      </c>
      <c r="BI159" s="101">
        <v>32.79</v>
      </c>
      <c r="BJ159" s="101">
        <v>23.1</v>
      </c>
      <c r="BK159" s="101">
        <v>3.4657993358288799</v>
      </c>
      <c r="BL159" s="101">
        <v>12.0117650362319</v>
      </c>
      <c r="BM159" s="101">
        <v>9.69</v>
      </c>
      <c r="BN159" s="101">
        <v>504.86</v>
      </c>
      <c r="BO159" s="101">
        <v>21.035833333333301</v>
      </c>
      <c r="BP159" s="101">
        <v>21.9</v>
      </c>
      <c r="BQ159" s="101">
        <v>19.34</v>
      </c>
      <c r="BR159" s="101">
        <v>0.65594218108575397</v>
      </c>
      <c r="BS159" s="101">
        <v>0.430260144927537</v>
      </c>
      <c r="BT159" s="101">
        <v>2.56</v>
      </c>
      <c r="BU159" s="101">
        <v>16.03</v>
      </c>
      <c r="BV159" s="101">
        <v>0.66791666666666705</v>
      </c>
      <c r="BW159" s="101">
        <v>0.87</v>
      </c>
      <c r="BX159" s="101">
        <v>0.49</v>
      </c>
      <c r="BY159" s="101">
        <v>0.138845524631314</v>
      </c>
      <c r="BZ159" s="101">
        <v>1.9278079710144901E-2</v>
      </c>
      <c r="CA159" s="101">
        <v>0.38</v>
      </c>
      <c r="CB159" s="101">
        <v>24352.36</v>
      </c>
      <c r="CC159" s="101">
        <v>1014.68166666667</v>
      </c>
      <c r="CD159" s="101">
        <v>1015.72</v>
      </c>
      <c r="CE159" s="101">
        <v>1013.66</v>
      </c>
      <c r="CF159" s="101">
        <v>0.64519405012666398</v>
      </c>
      <c r="CG159" s="101">
        <v>0.41627536231884799</v>
      </c>
      <c r="CH159" s="101">
        <v>2.06000000000006</v>
      </c>
      <c r="CI159" s="101">
        <v>17.16</v>
      </c>
      <c r="CJ159" s="101">
        <v>0.71499999999999997</v>
      </c>
      <c r="CK159" s="101">
        <v>1.92</v>
      </c>
      <c r="CL159" s="101">
        <v>7.0000000000000007E-2</v>
      </c>
      <c r="CM159" s="101">
        <v>0.63511039779813405</v>
      </c>
      <c r="CN159" s="101">
        <v>0.40336521739130399</v>
      </c>
      <c r="CO159" s="101">
        <v>1.85</v>
      </c>
      <c r="CP159" s="101">
        <v>38.590000000000003</v>
      </c>
      <c r="CQ159" s="101">
        <v>1.60791666666667</v>
      </c>
      <c r="CR159" s="101">
        <v>3.99</v>
      </c>
      <c r="CS159" s="101">
        <v>0.11</v>
      </c>
      <c r="CT159" s="101">
        <v>1.35911409498556</v>
      </c>
      <c r="CU159" s="101">
        <v>1.8471911231884099</v>
      </c>
      <c r="CV159" s="101">
        <v>3.88</v>
      </c>
      <c r="CW159" s="101">
        <v>4946</v>
      </c>
      <c r="CX159" s="101">
        <v>206.083333333333</v>
      </c>
      <c r="CY159" s="101">
        <v>304</v>
      </c>
      <c r="CZ159" s="101">
        <v>105</v>
      </c>
      <c r="DA159" s="101">
        <v>57.7091030922345</v>
      </c>
      <c r="DB159" s="101">
        <v>3330.34057971014</v>
      </c>
      <c r="DC159" s="101">
        <v>199</v>
      </c>
      <c r="DD159" s="101">
        <v>2.76</v>
      </c>
      <c r="DE159" s="101">
        <v>0.115</v>
      </c>
      <c r="DF159" s="101">
        <v>0.39</v>
      </c>
      <c r="DG159" s="101">
        <v>0</v>
      </c>
      <c r="DH159" s="101">
        <v>0.124061695731705</v>
      </c>
      <c r="DI159" s="101">
        <v>1.5391304347826099E-2</v>
      </c>
      <c r="DJ159" s="101">
        <v>0.39</v>
      </c>
      <c r="DK159" s="101">
        <v>64</v>
      </c>
      <c r="DL159" s="101">
        <v>2.6666666666666701</v>
      </c>
      <c r="DM159" s="101">
        <v>10</v>
      </c>
      <c r="DN159" s="101">
        <v>0</v>
      </c>
      <c r="DO159" s="101">
        <v>3.58337546318341</v>
      </c>
      <c r="DP159" s="101">
        <v>12.840579710144899</v>
      </c>
      <c r="DQ159" s="101">
        <v>10</v>
      </c>
      <c r="DR159" s="101">
        <v>386.13600000000002</v>
      </c>
      <c r="DS159" s="101">
        <v>16.088999999999999</v>
      </c>
      <c r="DT159" s="101">
        <v>16.088999999999999</v>
      </c>
      <c r="DU159" s="101">
        <v>16.088999999999999</v>
      </c>
      <c r="DV159" s="101">
        <v>0</v>
      </c>
      <c r="DW159" s="101">
        <v>0</v>
      </c>
      <c r="DX159" s="101">
        <v>0</v>
      </c>
      <c r="DY159" s="101">
        <f>AVERAGE(Total_Visitors_v3!B152:B158)</f>
        <v>1871.8571428571429</v>
      </c>
      <c r="DZ159" s="101">
        <f t="shared" si="7"/>
        <v>3568</v>
      </c>
      <c r="EA159" s="101">
        <f t="shared" si="8"/>
        <v>2498</v>
      </c>
    </row>
    <row r="160" spans="1:131">
      <c r="A160" s="97">
        <v>42163</v>
      </c>
      <c r="B160" s="103">
        <v>2242</v>
      </c>
      <c r="C160" s="98"/>
      <c r="D160" s="98"/>
      <c r="E160" s="101">
        <v>1</v>
      </c>
      <c r="F160" s="98">
        <v>0</v>
      </c>
      <c r="G160" s="101">
        <v>6</v>
      </c>
      <c r="H160" s="101" t="s">
        <v>28</v>
      </c>
      <c r="I160" s="98">
        <v>0</v>
      </c>
      <c r="J160" s="98">
        <v>0</v>
      </c>
      <c r="K160" s="98">
        <v>0</v>
      </c>
      <c r="L160" s="98">
        <v>0</v>
      </c>
      <c r="M160" s="104">
        <v>10</v>
      </c>
      <c r="N160" s="98">
        <v>19</v>
      </c>
      <c r="O160" s="98">
        <f t="shared" si="6"/>
        <v>9</v>
      </c>
      <c r="P160" s="98"/>
      <c r="Q160" s="98"/>
      <c r="R160" s="98"/>
      <c r="S160" s="98"/>
      <c r="T160" s="98"/>
      <c r="U160" s="98"/>
      <c r="V160" s="98"/>
      <c r="W160" s="98"/>
      <c r="X160" s="98"/>
      <c r="Y160" s="98"/>
      <c r="Z160" s="98"/>
      <c r="AA160" s="98"/>
      <c r="AB160" s="98"/>
      <c r="AC160" s="98"/>
      <c r="AD160" s="98"/>
      <c r="AE160" s="98"/>
      <c r="AF160" s="98"/>
      <c r="AG160" s="98"/>
      <c r="AH160" s="98"/>
      <c r="AI160" s="98"/>
      <c r="AJ160" s="98"/>
      <c r="AK160" s="98"/>
      <c r="AL160" s="98"/>
      <c r="AM160" s="98"/>
      <c r="AN160" s="98"/>
      <c r="AO160" s="98"/>
      <c r="AP160" s="98"/>
      <c r="AQ160" s="98"/>
      <c r="AR160" s="101">
        <v>42</v>
      </c>
      <c r="AS160" s="101">
        <v>0</v>
      </c>
      <c r="AT160" s="101">
        <v>0</v>
      </c>
      <c r="AU160" s="101">
        <v>0</v>
      </c>
      <c r="AV160" s="101">
        <v>0</v>
      </c>
      <c r="AW160" s="101">
        <v>0</v>
      </c>
      <c r="AX160" s="101">
        <v>0</v>
      </c>
      <c r="AY160" s="101">
        <v>0</v>
      </c>
      <c r="AZ160" s="101">
        <v>0</v>
      </c>
      <c r="BA160" s="101">
        <v>0</v>
      </c>
      <c r="BB160" s="101">
        <v>0</v>
      </c>
      <c r="BC160" s="101">
        <v>0</v>
      </c>
      <c r="BD160" s="101">
        <v>0</v>
      </c>
      <c r="BE160" s="101">
        <v>0</v>
      </c>
      <c r="BF160" s="101">
        <v>0</v>
      </c>
      <c r="BG160" s="101">
        <v>672.8</v>
      </c>
      <c r="BH160" s="101">
        <v>28.033333333333299</v>
      </c>
      <c r="BI160" s="101">
        <v>32.380000000000003</v>
      </c>
      <c r="BJ160" s="101">
        <v>23.41</v>
      </c>
      <c r="BK160" s="101">
        <v>3.1564918152452299</v>
      </c>
      <c r="BL160" s="101">
        <v>9.9634405797101397</v>
      </c>
      <c r="BM160" s="101">
        <v>8.9700000000000006</v>
      </c>
      <c r="BN160" s="101">
        <v>531.73</v>
      </c>
      <c r="BO160" s="101">
        <v>22.155416666666699</v>
      </c>
      <c r="BP160" s="101">
        <v>23.39</v>
      </c>
      <c r="BQ160" s="101">
        <v>21.15</v>
      </c>
      <c r="BR160" s="101">
        <v>0.62496594110097903</v>
      </c>
      <c r="BS160" s="101">
        <v>0.39058242753623301</v>
      </c>
      <c r="BT160" s="101">
        <v>2.2400000000000002</v>
      </c>
      <c r="BU160" s="101">
        <v>17.18</v>
      </c>
      <c r="BV160" s="101">
        <v>0.71583333333333299</v>
      </c>
      <c r="BW160" s="101">
        <v>0.88</v>
      </c>
      <c r="BX160" s="101">
        <v>0.54</v>
      </c>
      <c r="BY160" s="101">
        <v>0.116615930997093</v>
      </c>
      <c r="BZ160" s="101">
        <v>1.3599275362318799E-2</v>
      </c>
      <c r="CA160" s="101">
        <v>0.34</v>
      </c>
      <c r="CB160" s="101">
        <v>24360.34</v>
      </c>
      <c r="CC160" s="101">
        <v>1015.01416666667</v>
      </c>
      <c r="CD160" s="101">
        <v>1016.62</v>
      </c>
      <c r="CE160" s="101">
        <v>1013.38</v>
      </c>
      <c r="CF160" s="101">
        <v>0.98940876797454702</v>
      </c>
      <c r="CG160" s="101">
        <v>0.97892971014491204</v>
      </c>
      <c r="CH160" s="101">
        <v>3.24000000000001</v>
      </c>
      <c r="CI160" s="101">
        <v>16.91</v>
      </c>
      <c r="CJ160" s="101">
        <v>0.70458333333333301</v>
      </c>
      <c r="CK160" s="101">
        <v>1.87</v>
      </c>
      <c r="CL160" s="101">
        <v>7.0000000000000007E-2</v>
      </c>
      <c r="CM160" s="101">
        <v>0.55460114274695804</v>
      </c>
      <c r="CN160" s="101">
        <v>0.30758242753623199</v>
      </c>
      <c r="CO160" s="101">
        <v>1.8</v>
      </c>
      <c r="CP160" s="101">
        <v>37.549999999999997</v>
      </c>
      <c r="CQ160" s="101">
        <v>1.5645833333333301</v>
      </c>
      <c r="CR160" s="101">
        <v>3.96</v>
      </c>
      <c r="CS160" s="101">
        <v>0.12</v>
      </c>
      <c r="CT160" s="101">
        <v>1.1998622354495401</v>
      </c>
      <c r="CU160" s="101">
        <v>1.43966938405797</v>
      </c>
      <c r="CV160" s="101">
        <v>3.84</v>
      </c>
      <c r="CW160" s="101">
        <v>5294</v>
      </c>
      <c r="CX160" s="101">
        <v>220.583333333333</v>
      </c>
      <c r="CY160" s="101">
        <v>331</v>
      </c>
      <c r="CZ160" s="101">
        <v>160</v>
      </c>
      <c r="DA160" s="101">
        <v>49.184582832487202</v>
      </c>
      <c r="DB160" s="101">
        <v>2419.1231884058002</v>
      </c>
      <c r="DC160" s="101">
        <v>171</v>
      </c>
      <c r="DD160" s="101">
        <v>7.35</v>
      </c>
      <c r="DE160" s="101">
        <v>0.30625000000000002</v>
      </c>
      <c r="DF160" s="101">
        <v>0.75</v>
      </c>
      <c r="DG160" s="101">
        <v>0</v>
      </c>
      <c r="DH160" s="101">
        <v>0.187913312576513</v>
      </c>
      <c r="DI160" s="101">
        <v>3.53114130434782E-2</v>
      </c>
      <c r="DJ160" s="101">
        <v>0.75</v>
      </c>
      <c r="DK160" s="101">
        <v>56</v>
      </c>
      <c r="DL160" s="101">
        <v>2.3333333333333299</v>
      </c>
      <c r="DM160" s="101">
        <v>8</v>
      </c>
      <c r="DN160" s="101">
        <v>0</v>
      </c>
      <c r="DO160" s="101">
        <v>3.1161105448196502</v>
      </c>
      <c r="DP160" s="101">
        <v>9.7101449275362306</v>
      </c>
      <c r="DQ160" s="101">
        <v>8</v>
      </c>
      <c r="DR160" s="101">
        <v>386.13600000000002</v>
      </c>
      <c r="DS160" s="101">
        <v>16.088999999999999</v>
      </c>
      <c r="DT160" s="101">
        <v>16.088999999999999</v>
      </c>
      <c r="DU160" s="101">
        <v>16.088999999999999</v>
      </c>
      <c r="DV160" s="101">
        <v>0</v>
      </c>
      <c r="DW160" s="101">
        <v>0</v>
      </c>
      <c r="DX160" s="101">
        <v>0</v>
      </c>
      <c r="DY160" s="101">
        <f>AVERAGE(Total_Visitors_v3!B153:B159)</f>
        <v>1931.1428571428571</v>
      </c>
      <c r="DZ160" s="101">
        <f t="shared" si="7"/>
        <v>2913</v>
      </c>
      <c r="EA160" s="101">
        <f t="shared" si="8"/>
        <v>1477</v>
      </c>
    </row>
    <row r="161" spans="1:131">
      <c r="A161" s="97">
        <v>42164</v>
      </c>
      <c r="B161" s="103">
        <v>1775</v>
      </c>
      <c r="C161" s="98"/>
      <c r="D161" s="98"/>
      <c r="E161" s="101">
        <v>2</v>
      </c>
      <c r="F161" s="98">
        <v>0</v>
      </c>
      <c r="G161" s="101">
        <v>6</v>
      </c>
      <c r="H161" s="101" t="s">
        <v>28</v>
      </c>
      <c r="I161" s="98">
        <v>0</v>
      </c>
      <c r="J161" s="98">
        <v>0</v>
      </c>
      <c r="K161" s="98">
        <v>0</v>
      </c>
      <c r="L161" s="98">
        <v>0</v>
      </c>
      <c r="M161" s="104">
        <v>10</v>
      </c>
      <c r="N161" s="98">
        <v>19</v>
      </c>
      <c r="O161" s="98">
        <f t="shared" si="6"/>
        <v>9</v>
      </c>
      <c r="P161" s="98"/>
      <c r="Q161" s="98"/>
      <c r="R161" s="98"/>
      <c r="S161" s="98"/>
      <c r="T161" s="98"/>
      <c r="U161" s="98"/>
      <c r="V161" s="98"/>
      <c r="W161" s="98"/>
      <c r="X161" s="98"/>
      <c r="Y161" s="98"/>
      <c r="Z161" s="98"/>
      <c r="AA161" s="98"/>
      <c r="AB161" s="98"/>
      <c r="AC161" s="98"/>
      <c r="AD161" s="98"/>
      <c r="AE161" s="98"/>
      <c r="AF161" s="98"/>
      <c r="AG161" s="98"/>
      <c r="AH161" s="98"/>
      <c r="AI161" s="98"/>
      <c r="AJ161" s="98"/>
      <c r="AK161" s="98"/>
      <c r="AL161" s="98"/>
      <c r="AM161" s="98"/>
      <c r="AN161" s="98"/>
      <c r="AO161" s="98"/>
      <c r="AP161" s="98"/>
      <c r="AQ161" s="98"/>
      <c r="AR161" s="101">
        <v>21</v>
      </c>
      <c r="AS161" s="101">
        <v>1.1518999999999999</v>
      </c>
      <c r="AT161" s="101">
        <v>4.79958333333333E-2</v>
      </c>
      <c r="AU161" s="101">
        <v>1.1379999999999999</v>
      </c>
      <c r="AV161" s="101">
        <v>0</v>
      </c>
      <c r="AW161" s="101">
        <v>0.23218721921004301</v>
      </c>
      <c r="AX161" s="101">
        <v>5.3910904764492701E-2</v>
      </c>
      <c r="AY161" s="101">
        <v>1.1379999999999999</v>
      </c>
      <c r="AZ161" s="101">
        <v>0.68</v>
      </c>
      <c r="BA161" s="101">
        <v>2.8333333333333301E-2</v>
      </c>
      <c r="BB161" s="101">
        <v>0.55000000000000004</v>
      </c>
      <c r="BC161" s="101">
        <v>0</v>
      </c>
      <c r="BD161" s="101">
        <v>0.114233424890961</v>
      </c>
      <c r="BE161" s="101">
        <v>1.3049275362318801E-2</v>
      </c>
      <c r="BF161" s="101">
        <v>0.55000000000000004</v>
      </c>
      <c r="BG161" s="101">
        <v>677.25</v>
      </c>
      <c r="BH161" s="101">
        <v>28.21875</v>
      </c>
      <c r="BI161" s="101">
        <v>32.549999999999997</v>
      </c>
      <c r="BJ161" s="101">
        <v>24.55</v>
      </c>
      <c r="BK161" s="101">
        <v>2.8936246451391199</v>
      </c>
      <c r="BL161" s="101">
        <v>8.3730635869565209</v>
      </c>
      <c r="BM161" s="101">
        <v>8</v>
      </c>
      <c r="BN161" s="101">
        <v>547.16999999999996</v>
      </c>
      <c r="BO161" s="101">
        <v>22.798749999999998</v>
      </c>
      <c r="BP161" s="101">
        <v>23.47</v>
      </c>
      <c r="BQ161" s="101">
        <v>21.81</v>
      </c>
      <c r="BR161" s="101">
        <v>0.57682272538600599</v>
      </c>
      <c r="BS161" s="101">
        <v>0.33272445652173899</v>
      </c>
      <c r="BT161" s="101">
        <v>1.66</v>
      </c>
      <c r="BU161" s="101">
        <v>17.61</v>
      </c>
      <c r="BV161" s="101">
        <v>0.73375000000000001</v>
      </c>
      <c r="BW161" s="101">
        <v>0.85</v>
      </c>
      <c r="BX161" s="101">
        <v>0.56999999999999995</v>
      </c>
      <c r="BY161" s="101">
        <v>0.103453938500689</v>
      </c>
      <c r="BZ161" s="101">
        <v>1.0702717391304401E-2</v>
      </c>
      <c r="CA161" s="101">
        <v>0.28000000000000003</v>
      </c>
      <c r="CB161" s="101">
        <v>24315.41</v>
      </c>
      <c r="CC161" s="101">
        <v>1013.14208333333</v>
      </c>
      <c r="CD161" s="101">
        <v>1015.07</v>
      </c>
      <c r="CE161" s="101">
        <v>1010.77</v>
      </c>
      <c r="CF161" s="101">
        <v>1.39611877894667</v>
      </c>
      <c r="CG161" s="101">
        <v>1.94914764492754</v>
      </c>
      <c r="CH161" s="101">
        <v>4.30000000000007</v>
      </c>
      <c r="CI161" s="101">
        <v>20.21</v>
      </c>
      <c r="CJ161" s="101">
        <v>0.84208333333333296</v>
      </c>
      <c r="CK161" s="101">
        <v>1.87</v>
      </c>
      <c r="CL161" s="101">
        <v>0.13</v>
      </c>
      <c r="CM161" s="101">
        <v>0.49850192243026198</v>
      </c>
      <c r="CN161" s="101">
        <v>0.248504166666667</v>
      </c>
      <c r="CO161" s="101">
        <v>1.74</v>
      </c>
      <c r="CP161" s="101">
        <v>43.45</v>
      </c>
      <c r="CQ161" s="101">
        <v>1.8104166666666699</v>
      </c>
      <c r="CR161" s="101">
        <v>3.7</v>
      </c>
      <c r="CS161" s="101">
        <v>0.32</v>
      </c>
      <c r="CT161" s="101">
        <v>1.1809041457498901</v>
      </c>
      <c r="CU161" s="101">
        <v>1.3945346014492701</v>
      </c>
      <c r="CV161" s="101">
        <v>3.38</v>
      </c>
      <c r="CW161" s="101">
        <v>5628</v>
      </c>
      <c r="CX161" s="101">
        <v>234.5</v>
      </c>
      <c r="CY161" s="101">
        <v>288</v>
      </c>
      <c r="CZ161" s="101">
        <v>173</v>
      </c>
      <c r="DA161" s="101">
        <v>32.560311930991702</v>
      </c>
      <c r="DB161" s="101">
        <v>1060.1739130434801</v>
      </c>
      <c r="DC161" s="101">
        <v>115</v>
      </c>
      <c r="DD161" s="101">
        <v>9.98</v>
      </c>
      <c r="DE161" s="101">
        <v>0.415833333333333</v>
      </c>
      <c r="DF161" s="101">
        <v>0.79</v>
      </c>
      <c r="DG161" s="101">
        <v>0.14000000000000001</v>
      </c>
      <c r="DH161" s="101">
        <v>0.20557272418182401</v>
      </c>
      <c r="DI161" s="101">
        <v>4.22601449275362E-2</v>
      </c>
      <c r="DJ161" s="101">
        <v>0.65</v>
      </c>
      <c r="DK161" s="101">
        <v>50</v>
      </c>
      <c r="DL161" s="101">
        <v>2.0833333333333299</v>
      </c>
      <c r="DM161" s="101">
        <v>7</v>
      </c>
      <c r="DN161" s="101">
        <v>0</v>
      </c>
      <c r="DO161" s="101">
        <v>2.6851713032013902</v>
      </c>
      <c r="DP161" s="101">
        <v>7.2101449275362297</v>
      </c>
      <c r="DQ161" s="101">
        <v>7</v>
      </c>
      <c r="DR161" s="101">
        <v>386.13600000000002</v>
      </c>
      <c r="DS161" s="101">
        <v>16.088999999999999</v>
      </c>
      <c r="DT161" s="101">
        <v>16.088999999999999</v>
      </c>
      <c r="DU161" s="101">
        <v>16.088999999999999</v>
      </c>
      <c r="DV161" s="101">
        <v>0</v>
      </c>
      <c r="DW161" s="101">
        <v>0</v>
      </c>
      <c r="DX161" s="101">
        <v>0</v>
      </c>
      <c r="DY161" s="101">
        <f>AVERAGE(Total_Visitors_v3!B154:B160)</f>
        <v>2040.4285714285713</v>
      </c>
      <c r="DZ161" s="101">
        <f t="shared" si="7"/>
        <v>2242</v>
      </c>
      <c r="EA161" s="101">
        <f t="shared" si="8"/>
        <v>1225</v>
      </c>
    </row>
    <row r="162" spans="1:131">
      <c r="A162" s="97">
        <v>42165</v>
      </c>
      <c r="B162" s="103">
        <v>1753</v>
      </c>
      <c r="C162" s="98"/>
      <c r="D162" s="98"/>
      <c r="E162" s="101">
        <v>3</v>
      </c>
      <c r="F162" s="98">
        <v>0</v>
      </c>
      <c r="G162" s="101">
        <v>6</v>
      </c>
      <c r="H162" s="101" t="s">
        <v>28</v>
      </c>
      <c r="I162" s="98">
        <v>0</v>
      </c>
      <c r="J162" s="98">
        <v>0</v>
      </c>
      <c r="K162" s="98">
        <v>0</v>
      </c>
      <c r="L162" s="98">
        <v>0</v>
      </c>
      <c r="M162" s="104">
        <v>10</v>
      </c>
      <c r="N162" s="98">
        <v>19</v>
      </c>
      <c r="O162" s="98">
        <f t="shared" si="6"/>
        <v>9</v>
      </c>
      <c r="P162" s="98"/>
      <c r="Q162" s="98"/>
      <c r="R162" s="98"/>
      <c r="S162" s="98"/>
      <c r="T162" s="98"/>
      <c r="U162" s="98"/>
      <c r="V162" s="98"/>
      <c r="W162" s="98"/>
      <c r="X162" s="98"/>
      <c r="Y162" s="98"/>
      <c r="Z162" s="98"/>
      <c r="AA162" s="98"/>
      <c r="AB162" s="98"/>
      <c r="AC162" s="98"/>
      <c r="AD162" s="98"/>
      <c r="AE162" s="98"/>
      <c r="AF162" s="98"/>
      <c r="AG162" s="98"/>
      <c r="AH162" s="98"/>
      <c r="AI162" s="98"/>
      <c r="AJ162" s="98"/>
      <c r="AK162" s="98"/>
      <c r="AL162" s="98"/>
      <c r="AM162" s="98"/>
      <c r="AN162" s="98"/>
      <c r="AO162" s="98"/>
      <c r="AP162" s="98"/>
      <c r="AQ162" s="98"/>
      <c r="AR162" s="101">
        <v>27</v>
      </c>
      <c r="AS162" s="101">
        <v>0</v>
      </c>
      <c r="AT162" s="101">
        <v>0</v>
      </c>
      <c r="AU162" s="101">
        <v>0</v>
      </c>
      <c r="AV162" s="101">
        <v>0</v>
      </c>
      <c r="AW162" s="101">
        <v>0</v>
      </c>
      <c r="AX162" s="101">
        <v>0</v>
      </c>
      <c r="AY162" s="101">
        <v>0</v>
      </c>
      <c r="AZ162" s="101">
        <v>0</v>
      </c>
      <c r="BA162" s="101">
        <v>0</v>
      </c>
      <c r="BB162" s="101">
        <v>0</v>
      </c>
      <c r="BC162" s="101">
        <v>0</v>
      </c>
      <c r="BD162" s="101">
        <v>0</v>
      </c>
      <c r="BE162" s="101">
        <v>0</v>
      </c>
      <c r="BF162" s="101">
        <v>0</v>
      </c>
      <c r="BG162" s="101">
        <v>687.75</v>
      </c>
      <c r="BH162" s="101">
        <v>28.65625</v>
      </c>
      <c r="BI162" s="101">
        <v>32.79</v>
      </c>
      <c r="BJ162" s="101">
        <v>24.25</v>
      </c>
      <c r="BK162" s="101">
        <v>3.1407349077675399</v>
      </c>
      <c r="BL162" s="101">
        <v>9.8642157608695609</v>
      </c>
      <c r="BM162" s="101">
        <v>8.5399999999999991</v>
      </c>
      <c r="BN162" s="101">
        <v>540.58000000000004</v>
      </c>
      <c r="BO162" s="101">
        <v>22.524166666666702</v>
      </c>
      <c r="BP162" s="101">
        <v>23.83</v>
      </c>
      <c r="BQ162" s="101">
        <v>21.21</v>
      </c>
      <c r="BR162" s="101">
        <v>0.652472999052645</v>
      </c>
      <c r="BS162" s="101">
        <v>0.42572101449275301</v>
      </c>
      <c r="BT162" s="101">
        <v>2.62</v>
      </c>
      <c r="BU162" s="101">
        <v>16.96</v>
      </c>
      <c r="BV162" s="101">
        <v>0.706666666666667</v>
      </c>
      <c r="BW162" s="101">
        <v>0.89</v>
      </c>
      <c r="BX162" s="101">
        <v>0.55000000000000004</v>
      </c>
      <c r="BY162" s="101">
        <v>0.12523600908290899</v>
      </c>
      <c r="BZ162" s="101">
        <v>1.5684057971014499E-2</v>
      </c>
      <c r="CA162" s="101">
        <v>0.34</v>
      </c>
      <c r="CB162" s="101">
        <v>24271.38</v>
      </c>
      <c r="CC162" s="101">
        <v>1011.3075</v>
      </c>
      <c r="CD162" s="101">
        <v>1013.02</v>
      </c>
      <c r="CE162" s="101">
        <v>1009.09</v>
      </c>
      <c r="CF162" s="101">
        <v>1.17350923006318</v>
      </c>
      <c r="CG162" s="101">
        <v>1.37712391304347</v>
      </c>
      <c r="CH162" s="101">
        <v>3.92999999999995</v>
      </c>
      <c r="CI162" s="101">
        <v>26.13</v>
      </c>
      <c r="CJ162" s="101">
        <v>1.0887500000000001</v>
      </c>
      <c r="CK162" s="101">
        <v>2.17</v>
      </c>
      <c r="CL162" s="101">
        <v>0.13</v>
      </c>
      <c r="CM162" s="101">
        <v>0.63056436074637001</v>
      </c>
      <c r="CN162" s="101">
        <v>0.39761141304347802</v>
      </c>
      <c r="CO162" s="101">
        <v>2.04</v>
      </c>
      <c r="CP162" s="101">
        <v>53.71</v>
      </c>
      <c r="CQ162" s="101">
        <v>2.2379166666666701</v>
      </c>
      <c r="CR162" s="101">
        <v>4.2699999999999996</v>
      </c>
      <c r="CS162" s="101">
        <v>0.26</v>
      </c>
      <c r="CT162" s="101">
        <v>1.2924327555181501</v>
      </c>
      <c r="CU162" s="101">
        <v>1.67038242753623</v>
      </c>
      <c r="CV162" s="101">
        <v>4.01</v>
      </c>
      <c r="CW162" s="101">
        <v>5069</v>
      </c>
      <c r="CX162" s="101">
        <v>211.208333333333</v>
      </c>
      <c r="CY162" s="101">
        <v>277</v>
      </c>
      <c r="CZ162" s="101">
        <v>166</v>
      </c>
      <c r="DA162" s="101">
        <v>35.176547482003201</v>
      </c>
      <c r="DB162" s="101">
        <v>1237.3894927536201</v>
      </c>
      <c r="DC162" s="101">
        <v>111</v>
      </c>
      <c r="DD162" s="101">
        <v>5.14</v>
      </c>
      <c r="DE162" s="101">
        <v>0.214166666666667</v>
      </c>
      <c r="DF162" s="101">
        <v>0.56000000000000005</v>
      </c>
      <c r="DG162" s="101">
        <v>0</v>
      </c>
      <c r="DH162" s="101">
        <v>0.18187230749040401</v>
      </c>
      <c r="DI162" s="101">
        <v>3.30775362318841E-2</v>
      </c>
      <c r="DJ162" s="101">
        <v>0.56000000000000005</v>
      </c>
      <c r="DK162" s="101">
        <v>57</v>
      </c>
      <c r="DL162" s="101">
        <v>2.375</v>
      </c>
      <c r="DM162" s="101">
        <v>8</v>
      </c>
      <c r="DN162" s="101">
        <v>0</v>
      </c>
      <c r="DO162" s="101">
        <v>3.1041697062527698</v>
      </c>
      <c r="DP162" s="101">
        <v>9.6358695652173907</v>
      </c>
      <c r="DQ162" s="101">
        <v>8</v>
      </c>
      <c r="DR162" s="101">
        <v>386.13600000000002</v>
      </c>
      <c r="DS162" s="101">
        <v>16.088999999999999</v>
      </c>
      <c r="DT162" s="101">
        <v>16.088999999999999</v>
      </c>
      <c r="DU162" s="101">
        <v>16.088999999999999</v>
      </c>
      <c r="DV162" s="101">
        <v>0</v>
      </c>
      <c r="DW162" s="101">
        <v>0</v>
      </c>
      <c r="DX162" s="101">
        <v>0</v>
      </c>
      <c r="DY162" s="101">
        <f>AVERAGE(Total_Visitors_v3!B155:B161)</f>
        <v>2119</v>
      </c>
      <c r="DZ162" s="101">
        <f t="shared" si="7"/>
        <v>1775</v>
      </c>
      <c r="EA162" s="101">
        <f t="shared" si="8"/>
        <v>1012</v>
      </c>
    </row>
    <row r="163" spans="1:131">
      <c r="A163" s="97">
        <v>42166</v>
      </c>
      <c r="B163" s="103">
        <v>1938</v>
      </c>
      <c r="C163" s="98"/>
      <c r="D163" s="98"/>
      <c r="E163" s="101">
        <v>4</v>
      </c>
      <c r="F163" s="98">
        <v>0</v>
      </c>
      <c r="G163" s="101">
        <v>6</v>
      </c>
      <c r="H163" s="101" t="s">
        <v>28</v>
      </c>
      <c r="I163" s="98">
        <v>0</v>
      </c>
      <c r="J163" s="98">
        <v>0</v>
      </c>
      <c r="K163" s="98">
        <v>0</v>
      </c>
      <c r="L163" s="98">
        <v>0</v>
      </c>
      <c r="M163" s="104">
        <v>10</v>
      </c>
      <c r="N163" s="98">
        <v>19</v>
      </c>
      <c r="O163" s="98">
        <f t="shared" si="6"/>
        <v>9</v>
      </c>
      <c r="P163" s="98"/>
      <c r="Q163" s="98"/>
      <c r="R163" s="98"/>
      <c r="S163" s="98"/>
      <c r="T163" s="98"/>
      <c r="U163" s="98"/>
      <c r="V163" s="98"/>
      <c r="W163" s="98"/>
      <c r="X163" s="98"/>
      <c r="Y163" s="98"/>
      <c r="Z163" s="98"/>
      <c r="AA163" s="98"/>
      <c r="AB163" s="98"/>
      <c r="AC163" s="98"/>
      <c r="AD163" s="98"/>
      <c r="AE163" s="98"/>
      <c r="AF163" s="98"/>
      <c r="AG163" s="98"/>
      <c r="AH163" s="98"/>
      <c r="AI163" s="98"/>
      <c r="AJ163" s="98"/>
      <c r="AK163" s="98"/>
      <c r="AL163" s="98"/>
      <c r="AM163" s="98"/>
      <c r="AN163" s="98"/>
      <c r="AO163" s="98"/>
      <c r="AP163" s="98"/>
      <c r="AQ163" s="98"/>
      <c r="AR163" s="101">
        <v>33</v>
      </c>
      <c r="AS163" s="101">
        <v>0</v>
      </c>
      <c r="AT163" s="101">
        <v>0</v>
      </c>
      <c r="AU163" s="101">
        <v>0</v>
      </c>
      <c r="AV163" s="101">
        <v>0</v>
      </c>
      <c r="AW163" s="101">
        <v>0</v>
      </c>
      <c r="AX163" s="101">
        <v>0</v>
      </c>
      <c r="AY163" s="101">
        <v>0</v>
      </c>
      <c r="AZ163" s="101">
        <v>0</v>
      </c>
      <c r="BA163" s="101">
        <v>0</v>
      </c>
      <c r="BB163" s="101">
        <v>0</v>
      </c>
      <c r="BC163" s="101">
        <v>0</v>
      </c>
      <c r="BD163" s="101">
        <v>0</v>
      </c>
      <c r="BE163" s="101">
        <v>0</v>
      </c>
      <c r="BF163" s="101">
        <v>0</v>
      </c>
      <c r="BG163" s="101">
        <v>683.16</v>
      </c>
      <c r="BH163" s="101">
        <v>28.465</v>
      </c>
      <c r="BI163" s="101">
        <v>32.08</v>
      </c>
      <c r="BJ163" s="101">
        <v>24.48</v>
      </c>
      <c r="BK163" s="101">
        <v>2.63077274149465</v>
      </c>
      <c r="BL163" s="101">
        <v>6.9209652173913003</v>
      </c>
      <c r="BM163" s="101">
        <v>7.6</v>
      </c>
      <c r="BN163" s="101">
        <v>555.97</v>
      </c>
      <c r="BO163" s="101">
        <v>23.165416666666701</v>
      </c>
      <c r="BP163" s="101">
        <v>23.95</v>
      </c>
      <c r="BQ163" s="101">
        <v>22.23</v>
      </c>
      <c r="BR163" s="101">
        <v>0.51574327255758301</v>
      </c>
      <c r="BS163" s="101">
        <v>0.26599112318840601</v>
      </c>
      <c r="BT163" s="101">
        <v>1.72</v>
      </c>
      <c r="BU163" s="101">
        <v>17.7</v>
      </c>
      <c r="BV163" s="101">
        <v>0.73750000000000004</v>
      </c>
      <c r="BW163" s="101">
        <v>0.88</v>
      </c>
      <c r="BX163" s="101">
        <v>0.59</v>
      </c>
      <c r="BY163" s="101">
        <v>9.51086335403524E-2</v>
      </c>
      <c r="BZ163" s="101">
        <v>9.0456521739130397E-3</v>
      </c>
      <c r="CA163" s="101">
        <v>0.28999999999999998</v>
      </c>
      <c r="CB163" s="101">
        <v>24263.23</v>
      </c>
      <c r="CC163" s="101">
        <v>1010.96791666667</v>
      </c>
      <c r="CD163" s="101">
        <v>1012.29</v>
      </c>
      <c r="CE163" s="101">
        <v>1009.88</v>
      </c>
      <c r="CF163" s="101">
        <v>0.76506310718201398</v>
      </c>
      <c r="CG163" s="101">
        <v>0.58532155797099805</v>
      </c>
      <c r="CH163" s="101">
        <v>2.4099999999999699</v>
      </c>
      <c r="CI163" s="101">
        <v>34.79</v>
      </c>
      <c r="CJ163" s="101">
        <v>1.4495833333333299</v>
      </c>
      <c r="CK163" s="101">
        <v>2.89</v>
      </c>
      <c r="CL163" s="101">
        <v>0.01</v>
      </c>
      <c r="CM163" s="101">
        <v>0.89720086048664205</v>
      </c>
      <c r="CN163" s="101">
        <v>0.80496938405797103</v>
      </c>
      <c r="CO163" s="101">
        <v>2.88</v>
      </c>
      <c r="CP163" s="101">
        <v>69.349999999999994</v>
      </c>
      <c r="CQ163" s="101">
        <v>2.8895833333333298</v>
      </c>
      <c r="CR163" s="101">
        <v>5.88</v>
      </c>
      <c r="CS163" s="101">
        <v>0.04</v>
      </c>
      <c r="CT163" s="101">
        <v>1.9341810516546001</v>
      </c>
      <c r="CU163" s="101">
        <v>3.7410563405797101</v>
      </c>
      <c r="CV163" s="101">
        <v>5.84</v>
      </c>
      <c r="CW163" s="101">
        <v>4171</v>
      </c>
      <c r="CX163" s="101">
        <v>173.791666666667</v>
      </c>
      <c r="CY163" s="101">
        <v>194</v>
      </c>
      <c r="CZ163" s="101">
        <v>153</v>
      </c>
      <c r="DA163" s="101">
        <v>15.053467509446801</v>
      </c>
      <c r="DB163" s="101">
        <v>226.606884057971</v>
      </c>
      <c r="DC163" s="101">
        <v>41</v>
      </c>
      <c r="DD163" s="101">
        <v>8.1</v>
      </c>
      <c r="DE163" s="101">
        <v>0.33750000000000002</v>
      </c>
      <c r="DF163" s="101">
        <v>0.75</v>
      </c>
      <c r="DG163" s="101">
        <v>0</v>
      </c>
      <c r="DH163" s="101">
        <v>0.23607754805498199</v>
      </c>
      <c r="DI163" s="101">
        <v>5.5732608695652198E-2</v>
      </c>
      <c r="DJ163" s="101">
        <v>0.75</v>
      </c>
      <c r="DK163" s="101">
        <v>50</v>
      </c>
      <c r="DL163" s="101">
        <v>2.0833333333333299</v>
      </c>
      <c r="DM163" s="101">
        <v>7</v>
      </c>
      <c r="DN163" s="101">
        <v>0</v>
      </c>
      <c r="DO163" s="101">
        <v>2.7491764247666501</v>
      </c>
      <c r="DP163" s="101">
        <v>7.5579710144927503</v>
      </c>
      <c r="DQ163" s="101">
        <v>7</v>
      </c>
      <c r="DR163" s="101">
        <v>386.13600000000002</v>
      </c>
      <c r="DS163" s="101">
        <v>16.088999999999999</v>
      </c>
      <c r="DT163" s="101">
        <v>16.088999999999999</v>
      </c>
      <c r="DU163" s="101">
        <v>16.088999999999999</v>
      </c>
      <c r="DV163" s="101">
        <v>0</v>
      </c>
      <c r="DW163" s="101">
        <v>0</v>
      </c>
      <c r="DX163" s="101">
        <v>0</v>
      </c>
      <c r="DY163" s="101">
        <f>AVERAGE(Total_Visitors_v3!B156:B162)</f>
        <v>2224.8571428571427</v>
      </c>
      <c r="DZ163" s="101">
        <f t="shared" si="7"/>
        <v>1753</v>
      </c>
      <c r="EA163" s="101">
        <f t="shared" si="8"/>
        <v>1381</v>
      </c>
    </row>
    <row r="164" spans="1:131">
      <c r="A164" s="97">
        <v>42167</v>
      </c>
      <c r="B164" s="103">
        <v>2609</v>
      </c>
      <c r="C164" s="98"/>
      <c r="D164" s="98"/>
      <c r="E164" s="101">
        <v>5</v>
      </c>
      <c r="F164" s="98">
        <v>0</v>
      </c>
      <c r="G164" s="101">
        <v>6</v>
      </c>
      <c r="H164" s="101" t="s">
        <v>28</v>
      </c>
      <c r="I164" s="98">
        <v>0</v>
      </c>
      <c r="J164" s="98">
        <v>0</v>
      </c>
      <c r="K164" s="98">
        <v>0</v>
      </c>
      <c r="L164" s="98">
        <v>0</v>
      </c>
      <c r="M164" s="104">
        <v>10</v>
      </c>
      <c r="N164" s="98">
        <v>19</v>
      </c>
      <c r="O164" s="98">
        <f t="shared" si="6"/>
        <v>9</v>
      </c>
      <c r="P164" s="98"/>
      <c r="Q164" s="98"/>
      <c r="R164" s="98"/>
      <c r="S164" s="98"/>
      <c r="T164" s="98"/>
      <c r="U164" s="98"/>
      <c r="V164" s="98"/>
      <c r="W164" s="98"/>
      <c r="X164" s="98"/>
      <c r="Y164" s="98"/>
      <c r="Z164" s="98"/>
      <c r="AA164" s="98"/>
      <c r="AB164" s="98"/>
      <c r="AC164" s="98"/>
      <c r="AD164" s="98"/>
      <c r="AE164" s="98"/>
      <c r="AF164" s="98"/>
      <c r="AG164" s="98"/>
      <c r="AH164" s="98"/>
      <c r="AI164" s="98"/>
      <c r="AJ164" s="98"/>
      <c r="AK164" s="98"/>
      <c r="AL164" s="98"/>
      <c r="AM164" s="98"/>
      <c r="AN164" s="98"/>
      <c r="AO164" s="98"/>
      <c r="AP164" s="98"/>
      <c r="AQ164" s="98"/>
      <c r="AR164" s="101">
        <v>62</v>
      </c>
      <c r="AS164" s="101">
        <v>0</v>
      </c>
      <c r="AT164" s="101">
        <v>0</v>
      </c>
      <c r="AU164" s="101">
        <v>0</v>
      </c>
      <c r="AV164" s="101">
        <v>0</v>
      </c>
      <c r="AW164" s="101">
        <v>0</v>
      </c>
      <c r="AX164" s="101">
        <v>0</v>
      </c>
      <c r="AY164" s="101">
        <v>0</v>
      </c>
      <c r="AZ164" s="101">
        <v>0</v>
      </c>
      <c r="BA164" s="101">
        <v>0</v>
      </c>
      <c r="BB164" s="101">
        <v>0</v>
      </c>
      <c r="BC164" s="101">
        <v>0</v>
      </c>
      <c r="BD164" s="101">
        <v>0</v>
      </c>
      <c r="BE164" s="101">
        <v>0</v>
      </c>
      <c r="BF164" s="101">
        <v>0</v>
      </c>
      <c r="BG164" s="101">
        <v>695.51</v>
      </c>
      <c r="BH164" s="101">
        <v>28.979583333333299</v>
      </c>
      <c r="BI164" s="101">
        <v>32.36</v>
      </c>
      <c r="BJ164" s="101">
        <v>25.84</v>
      </c>
      <c r="BK164" s="101">
        <v>2.2513077922315099</v>
      </c>
      <c r="BL164" s="101">
        <v>5.0683867753623204</v>
      </c>
      <c r="BM164" s="101">
        <v>6.52</v>
      </c>
      <c r="BN164" s="101">
        <v>568.94000000000005</v>
      </c>
      <c r="BO164" s="101">
        <v>23.705833333333299</v>
      </c>
      <c r="BP164" s="101">
        <v>24.54</v>
      </c>
      <c r="BQ164" s="101">
        <v>23.11</v>
      </c>
      <c r="BR164" s="101">
        <v>0.39788480599361797</v>
      </c>
      <c r="BS164" s="101">
        <v>0.158312318840579</v>
      </c>
      <c r="BT164" s="101">
        <v>1.43</v>
      </c>
      <c r="BU164" s="101">
        <v>17.7</v>
      </c>
      <c r="BV164" s="101">
        <v>0.73750000000000004</v>
      </c>
      <c r="BW164" s="101">
        <v>0.85</v>
      </c>
      <c r="BX164" s="101">
        <v>0.62</v>
      </c>
      <c r="BY164" s="101">
        <v>8.2158383625774906E-2</v>
      </c>
      <c r="BZ164" s="101">
        <v>6.7499999999999999E-3</v>
      </c>
      <c r="CA164" s="101">
        <v>0.23</v>
      </c>
      <c r="CB164" s="101">
        <v>24274.15</v>
      </c>
      <c r="CC164" s="101">
        <v>1011.4229166666699</v>
      </c>
      <c r="CD164" s="101">
        <v>1012.62</v>
      </c>
      <c r="CE164" s="101">
        <v>1010.39</v>
      </c>
      <c r="CF164" s="101">
        <v>0.70102706743418097</v>
      </c>
      <c r="CG164" s="101">
        <v>0.49143894927536802</v>
      </c>
      <c r="CH164" s="101">
        <v>2.23000000000002</v>
      </c>
      <c r="CI164" s="101">
        <v>49.61</v>
      </c>
      <c r="CJ164" s="101">
        <v>2.0670833333333301</v>
      </c>
      <c r="CK164" s="101">
        <v>3.24</v>
      </c>
      <c r="CL164" s="101">
        <v>0.2</v>
      </c>
      <c r="CM164" s="101">
        <v>1.02397978566438</v>
      </c>
      <c r="CN164" s="101">
        <v>1.04853460144928</v>
      </c>
      <c r="CO164" s="101">
        <v>3.04</v>
      </c>
      <c r="CP164" s="101">
        <v>95.19</v>
      </c>
      <c r="CQ164" s="101">
        <v>3.9662500000000001</v>
      </c>
      <c r="CR164" s="101">
        <v>6.14</v>
      </c>
      <c r="CS164" s="101">
        <v>0.34</v>
      </c>
      <c r="CT164" s="101">
        <v>1.9558003198957601</v>
      </c>
      <c r="CU164" s="101">
        <v>3.8251548913043498</v>
      </c>
      <c r="CV164" s="101">
        <v>5.8</v>
      </c>
      <c r="CW164" s="101">
        <v>3616</v>
      </c>
      <c r="CX164" s="101">
        <v>150.666666666667</v>
      </c>
      <c r="CY164" s="101">
        <v>178</v>
      </c>
      <c r="CZ164" s="101">
        <v>132</v>
      </c>
      <c r="DA164" s="101">
        <v>12.9804758627405</v>
      </c>
      <c r="DB164" s="101">
        <v>168.49275362318801</v>
      </c>
      <c r="DC164" s="101">
        <v>46</v>
      </c>
      <c r="DD164" s="101">
        <v>7.19</v>
      </c>
      <c r="DE164" s="101">
        <v>0.29958333333333298</v>
      </c>
      <c r="DF164" s="101">
        <v>0.44</v>
      </c>
      <c r="DG164" s="101">
        <v>0.09</v>
      </c>
      <c r="DH164" s="101">
        <v>0.120306823929725</v>
      </c>
      <c r="DI164" s="101">
        <v>1.4473731884058001E-2</v>
      </c>
      <c r="DJ164" s="101">
        <v>0.35</v>
      </c>
      <c r="DK164" s="101">
        <v>57</v>
      </c>
      <c r="DL164" s="101">
        <v>2.375</v>
      </c>
      <c r="DM164" s="101">
        <v>8</v>
      </c>
      <c r="DN164" s="101">
        <v>0</v>
      </c>
      <c r="DO164" s="101">
        <v>3.1871003585786499</v>
      </c>
      <c r="DP164" s="101">
        <v>10.1576086956522</v>
      </c>
      <c r="DQ164" s="101">
        <v>8</v>
      </c>
      <c r="DR164" s="101">
        <v>386.13600000000002</v>
      </c>
      <c r="DS164" s="101">
        <v>16.088999999999999</v>
      </c>
      <c r="DT164" s="101">
        <v>16.088999999999999</v>
      </c>
      <c r="DU164" s="101">
        <v>16.088999999999999</v>
      </c>
      <c r="DV164" s="101">
        <v>0</v>
      </c>
      <c r="DW164" s="101">
        <v>0</v>
      </c>
      <c r="DX164" s="101">
        <v>0</v>
      </c>
      <c r="DY164" s="101">
        <f>AVERAGE(Total_Visitors_v3!B157:B163)</f>
        <v>2304.4285714285716</v>
      </c>
      <c r="DZ164" s="101">
        <f t="shared" si="7"/>
        <v>1938</v>
      </c>
      <c r="EA164" s="101">
        <f t="shared" si="8"/>
        <v>1942</v>
      </c>
    </row>
    <row r="165" spans="1:131">
      <c r="A165" s="97">
        <v>42168</v>
      </c>
      <c r="B165" s="103">
        <v>3447</v>
      </c>
      <c r="C165" s="98"/>
      <c r="D165" s="98"/>
      <c r="E165" s="101">
        <v>6</v>
      </c>
      <c r="F165" s="98">
        <v>1</v>
      </c>
      <c r="G165" s="101">
        <v>6</v>
      </c>
      <c r="H165" s="101" t="s">
        <v>28</v>
      </c>
      <c r="I165" s="98">
        <v>0</v>
      </c>
      <c r="J165" s="98">
        <v>0</v>
      </c>
      <c r="K165" s="98">
        <v>0</v>
      </c>
      <c r="L165" s="98">
        <v>0</v>
      </c>
      <c r="M165" s="104">
        <v>10</v>
      </c>
      <c r="N165" s="98">
        <v>19</v>
      </c>
      <c r="O165" s="98">
        <f t="shared" si="6"/>
        <v>9</v>
      </c>
      <c r="P165" s="98"/>
      <c r="Q165" s="98"/>
      <c r="R165" s="98"/>
      <c r="S165" s="98"/>
      <c r="T165" s="98"/>
      <c r="U165" s="98"/>
      <c r="V165" s="98"/>
      <c r="W165" s="98"/>
      <c r="X165" s="98"/>
      <c r="Y165" s="98"/>
      <c r="Z165" s="98"/>
      <c r="AA165" s="98"/>
      <c r="AB165" s="98"/>
      <c r="AC165" s="98"/>
      <c r="AD165" s="98"/>
      <c r="AE165" s="98"/>
      <c r="AF165" s="98"/>
      <c r="AG165" s="98"/>
      <c r="AH165" s="98"/>
      <c r="AI165" s="98"/>
      <c r="AJ165" s="98"/>
      <c r="AK165" s="98"/>
      <c r="AL165" s="98"/>
      <c r="AM165" s="98"/>
      <c r="AN165" s="98"/>
      <c r="AO165" s="98"/>
      <c r="AP165" s="98"/>
      <c r="AQ165" s="98"/>
      <c r="AR165" s="101">
        <v>58</v>
      </c>
      <c r="AS165" s="101">
        <v>33.597900000000003</v>
      </c>
      <c r="AT165" s="101">
        <v>1.3999124999999999</v>
      </c>
      <c r="AU165" s="101">
        <v>11.407500000000001</v>
      </c>
      <c r="AV165" s="101">
        <v>0</v>
      </c>
      <c r="AW165" s="101">
        <v>2.65561259719084</v>
      </c>
      <c r="AX165" s="101">
        <v>7.05227826635869</v>
      </c>
      <c r="AY165" s="101">
        <v>11.407500000000001</v>
      </c>
      <c r="AZ165" s="101">
        <v>10.55</v>
      </c>
      <c r="BA165" s="101">
        <v>0.43958333333333299</v>
      </c>
      <c r="BB165" s="101">
        <v>0.98</v>
      </c>
      <c r="BC165" s="101">
        <v>0</v>
      </c>
      <c r="BD165" s="101">
        <v>0.39271052694193798</v>
      </c>
      <c r="BE165" s="101">
        <v>0.154221557971015</v>
      </c>
      <c r="BF165" s="101">
        <v>0.98</v>
      </c>
      <c r="BG165" s="101">
        <v>616.99</v>
      </c>
      <c r="BH165" s="101">
        <v>25.707916666666701</v>
      </c>
      <c r="BI165" s="101">
        <v>28.66</v>
      </c>
      <c r="BJ165" s="101">
        <v>22.7</v>
      </c>
      <c r="BK165" s="101">
        <v>1.73183737354458</v>
      </c>
      <c r="BL165" s="101">
        <v>2.9992606884058</v>
      </c>
      <c r="BM165" s="101">
        <v>5.96</v>
      </c>
      <c r="BN165" s="101">
        <v>557.62</v>
      </c>
      <c r="BO165" s="101">
        <v>23.234166666666699</v>
      </c>
      <c r="BP165" s="101">
        <v>24.29</v>
      </c>
      <c r="BQ165" s="101">
        <v>21.61</v>
      </c>
      <c r="BR165" s="101">
        <v>0.75039071948156399</v>
      </c>
      <c r="BS165" s="101">
        <v>0.56308623188405904</v>
      </c>
      <c r="BT165" s="101">
        <v>2.68</v>
      </c>
      <c r="BU165" s="101">
        <v>20.77</v>
      </c>
      <c r="BV165" s="101">
        <v>0.86541666666666694</v>
      </c>
      <c r="BW165" s="101">
        <v>0.94</v>
      </c>
      <c r="BX165" s="101">
        <v>0.74</v>
      </c>
      <c r="BY165" s="101">
        <v>5.9269404576396602E-2</v>
      </c>
      <c r="BZ165" s="101">
        <v>3.5128623188405801E-3</v>
      </c>
      <c r="CA165" s="101">
        <v>0.2</v>
      </c>
      <c r="CB165" s="101">
        <v>24303.77</v>
      </c>
      <c r="CC165" s="101">
        <v>1012.65708333333</v>
      </c>
      <c r="CD165" s="101">
        <v>1014.42</v>
      </c>
      <c r="CE165" s="101">
        <v>1011.43</v>
      </c>
      <c r="CF165" s="101">
        <v>0.88625974780518402</v>
      </c>
      <c r="CG165" s="101">
        <v>0.78545634057970803</v>
      </c>
      <c r="CH165" s="101">
        <v>2.99000000000001</v>
      </c>
      <c r="CI165" s="101">
        <v>42.81</v>
      </c>
      <c r="CJ165" s="101">
        <v>1.7837499999999999</v>
      </c>
      <c r="CK165" s="101">
        <v>3.18</v>
      </c>
      <c r="CL165" s="101">
        <v>0.69</v>
      </c>
      <c r="CM165" s="101">
        <v>0.756357475295103</v>
      </c>
      <c r="CN165" s="101">
        <v>0.57207663043478296</v>
      </c>
      <c r="CO165" s="101">
        <v>2.4900000000000002</v>
      </c>
      <c r="CP165" s="101">
        <v>91</v>
      </c>
      <c r="CQ165" s="101">
        <v>3.7916666666666701</v>
      </c>
      <c r="CR165" s="101">
        <v>5.94</v>
      </c>
      <c r="CS165" s="101">
        <v>2.15</v>
      </c>
      <c r="CT165" s="101">
        <v>1.1664165363333501</v>
      </c>
      <c r="CU165" s="101">
        <v>1.3605275362318801</v>
      </c>
      <c r="CV165" s="101">
        <v>3.79</v>
      </c>
      <c r="CW165" s="101">
        <v>3383</v>
      </c>
      <c r="CX165" s="101">
        <v>140.958333333333</v>
      </c>
      <c r="CY165" s="101">
        <v>179</v>
      </c>
      <c r="CZ165" s="101">
        <v>111</v>
      </c>
      <c r="DA165" s="101">
        <v>18.2934513506566</v>
      </c>
      <c r="DB165" s="101">
        <v>334.65036231884102</v>
      </c>
      <c r="DC165" s="101">
        <v>68</v>
      </c>
      <c r="DD165" s="101">
        <v>16.37</v>
      </c>
      <c r="DE165" s="101">
        <v>0.68208333333333304</v>
      </c>
      <c r="DF165" s="101">
        <v>1</v>
      </c>
      <c r="DG165" s="101">
        <v>0.33</v>
      </c>
      <c r="DH165" s="101">
        <v>0.13999935300057501</v>
      </c>
      <c r="DI165" s="101">
        <v>1.9599818840579701E-2</v>
      </c>
      <c r="DJ165" s="101">
        <v>0.67</v>
      </c>
      <c r="DK165" s="101">
        <v>48</v>
      </c>
      <c r="DL165" s="101">
        <v>2</v>
      </c>
      <c r="DM165" s="101">
        <v>7</v>
      </c>
      <c r="DN165" s="101">
        <v>0</v>
      </c>
      <c r="DO165" s="101">
        <v>2.6043441968472898</v>
      </c>
      <c r="DP165" s="101">
        <v>6.7826086956521703</v>
      </c>
      <c r="DQ165" s="101">
        <v>7</v>
      </c>
      <c r="DR165" s="101">
        <v>374.24099999999999</v>
      </c>
      <c r="DS165" s="101">
        <v>15.593375</v>
      </c>
      <c r="DT165" s="101">
        <v>16.088999999999999</v>
      </c>
      <c r="DU165" s="101">
        <v>10.393000000000001</v>
      </c>
      <c r="DV165" s="101">
        <v>1.26346796082983</v>
      </c>
      <c r="DW165" s="101">
        <v>1.59635128804348</v>
      </c>
      <c r="DX165" s="101">
        <v>5.6959999999999997</v>
      </c>
      <c r="DY165" s="101">
        <f>AVERAGE(Total_Visitors_v3!B158:B164)</f>
        <v>2399.7142857142858</v>
      </c>
      <c r="DZ165" s="101">
        <f t="shared" si="7"/>
        <v>2609</v>
      </c>
      <c r="EA165" s="101">
        <f t="shared" si="8"/>
        <v>3568</v>
      </c>
    </row>
    <row r="166" spans="1:131">
      <c r="A166" s="97">
        <v>42169</v>
      </c>
      <c r="B166" s="103">
        <v>2780</v>
      </c>
      <c r="C166" s="98"/>
      <c r="D166" s="98"/>
      <c r="E166" s="101">
        <v>7</v>
      </c>
      <c r="F166" s="98">
        <v>1</v>
      </c>
      <c r="G166" s="101">
        <v>6</v>
      </c>
      <c r="H166" s="101" t="s">
        <v>28</v>
      </c>
      <c r="I166" s="98">
        <v>0</v>
      </c>
      <c r="J166" s="98">
        <v>0</v>
      </c>
      <c r="K166" s="98">
        <v>0</v>
      </c>
      <c r="L166" s="98">
        <v>0</v>
      </c>
      <c r="M166" s="104">
        <v>10</v>
      </c>
      <c r="N166" s="98">
        <v>19</v>
      </c>
      <c r="O166" s="98">
        <f t="shared" si="6"/>
        <v>9</v>
      </c>
      <c r="P166" s="98"/>
      <c r="Q166" s="98"/>
      <c r="R166" s="98"/>
      <c r="S166" s="98"/>
      <c r="T166" s="98"/>
      <c r="U166" s="98"/>
      <c r="V166" s="98"/>
      <c r="W166" s="98"/>
      <c r="X166" s="98"/>
      <c r="Y166" s="98"/>
      <c r="Z166" s="98"/>
      <c r="AA166" s="98"/>
      <c r="AB166" s="98"/>
      <c r="AC166" s="98"/>
      <c r="AD166" s="98"/>
      <c r="AE166" s="98"/>
      <c r="AF166" s="98"/>
      <c r="AG166" s="98"/>
      <c r="AH166" s="98"/>
      <c r="AI166" s="98"/>
      <c r="AJ166" s="98"/>
      <c r="AK166" s="98"/>
      <c r="AL166" s="98"/>
      <c r="AM166" s="98"/>
      <c r="AN166" s="98"/>
      <c r="AO166" s="98"/>
      <c r="AP166" s="98"/>
      <c r="AQ166" s="98"/>
      <c r="AR166" s="101">
        <v>13</v>
      </c>
      <c r="AS166" s="101">
        <v>3.3092999999999999</v>
      </c>
      <c r="AT166" s="101">
        <v>0.1378875</v>
      </c>
      <c r="AU166" s="101">
        <v>1.3471</v>
      </c>
      <c r="AV166" s="101">
        <v>0</v>
      </c>
      <c r="AW166" s="101">
        <v>0.29327790547014698</v>
      </c>
      <c r="AX166" s="101">
        <v>8.6011929836956602E-2</v>
      </c>
      <c r="AY166" s="101">
        <v>1.3471</v>
      </c>
      <c r="AZ166" s="101">
        <v>4.62</v>
      </c>
      <c r="BA166" s="101">
        <v>0.1925</v>
      </c>
      <c r="BB166" s="101">
        <v>0.74</v>
      </c>
      <c r="BC166" s="101">
        <v>0</v>
      </c>
      <c r="BD166" s="101">
        <v>0.25150417059382302</v>
      </c>
      <c r="BE166" s="101">
        <v>6.3254347826087007E-2</v>
      </c>
      <c r="BF166" s="101">
        <v>0.74</v>
      </c>
      <c r="BG166" s="101">
        <v>668.12</v>
      </c>
      <c r="BH166" s="101">
        <v>27.838333333333299</v>
      </c>
      <c r="BI166" s="101">
        <v>30.95</v>
      </c>
      <c r="BJ166" s="101">
        <v>24.71</v>
      </c>
      <c r="BK166" s="101">
        <v>2.1952808410348101</v>
      </c>
      <c r="BL166" s="101">
        <v>4.8192579710144896</v>
      </c>
      <c r="BM166" s="101">
        <v>6.24</v>
      </c>
      <c r="BN166" s="101">
        <v>575.29</v>
      </c>
      <c r="BO166" s="101">
        <v>23.970416666666701</v>
      </c>
      <c r="BP166" s="101">
        <v>24.75</v>
      </c>
      <c r="BQ166" s="101">
        <v>23.18</v>
      </c>
      <c r="BR166" s="101">
        <v>0.442969025972488</v>
      </c>
      <c r="BS166" s="101">
        <v>0.19622155797101501</v>
      </c>
      <c r="BT166" s="101">
        <v>1.57</v>
      </c>
      <c r="BU166" s="101">
        <v>19.18</v>
      </c>
      <c r="BV166" s="101">
        <v>0.79916666666666702</v>
      </c>
      <c r="BW166" s="101">
        <v>0.92</v>
      </c>
      <c r="BX166" s="101">
        <v>0.67</v>
      </c>
      <c r="BY166" s="101">
        <v>8.5308476905194205E-2</v>
      </c>
      <c r="BZ166" s="101">
        <v>7.2775362318840599E-3</v>
      </c>
      <c r="CA166" s="101">
        <v>0.25</v>
      </c>
      <c r="CB166" s="101">
        <v>24316.7</v>
      </c>
      <c r="CC166" s="101">
        <v>1013.19583333333</v>
      </c>
      <c r="CD166" s="101">
        <v>1014.35</v>
      </c>
      <c r="CE166" s="101">
        <v>1012.07</v>
      </c>
      <c r="CF166" s="101">
        <v>0.71487862555496295</v>
      </c>
      <c r="CG166" s="101">
        <v>0.51105144927535295</v>
      </c>
      <c r="CH166" s="101">
        <v>2.2799999999999701</v>
      </c>
      <c r="CI166" s="101">
        <v>45.35</v>
      </c>
      <c r="CJ166" s="101">
        <v>1.8895833333333301</v>
      </c>
      <c r="CK166" s="101">
        <v>3.6</v>
      </c>
      <c r="CL166" s="101">
        <v>0.61</v>
      </c>
      <c r="CM166" s="101">
        <v>0.98278432844235197</v>
      </c>
      <c r="CN166" s="101">
        <v>0.96586503623188402</v>
      </c>
      <c r="CO166" s="101">
        <v>2.99</v>
      </c>
      <c r="CP166" s="101">
        <v>87.86</v>
      </c>
      <c r="CQ166" s="101">
        <v>3.6608333333333301</v>
      </c>
      <c r="CR166" s="101">
        <v>6.4</v>
      </c>
      <c r="CS166" s="101">
        <v>0.68</v>
      </c>
      <c r="CT166" s="101">
        <v>1.90453672711438</v>
      </c>
      <c r="CU166" s="101">
        <v>3.6272601449275399</v>
      </c>
      <c r="CV166" s="101">
        <v>5.72</v>
      </c>
      <c r="CW166" s="101">
        <v>3302</v>
      </c>
      <c r="CX166" s="101">
        <v>137.583333333333</v>
      </c>
      <c r="CY166" s="101">
        <v>157</v>
      </c>
      <c r="CZ166" s="101">
        <v>117</v>
      </c>
      <c r="DA166" s="101">
        <v>11.3670640416748</v>
      </c>
      <c r="DB166" s="101">
        <v>129.21014492753599</v>
      </c>
      <c r="DC166" s="101">
        <v>40</v>
      </c>
      <c r="DD166" s="101">
        <v>11.29</v>
      </c>
      <c r="DE166" s="101">
        <v>0.47041666666666698</v>
      </c>
      <c r="DF166" s="101">
        <v>0.75</v>
      </c>
      <c r="DG166" s="101">
        <v>0.03</v>
      </c>
      <c r="DH166" s="101">
        <v>0.19740664643818601</v>
      </c>
      <c r="DI166" s="101">
        <v>3.8969384057970999E-2</v>
      </c>
      <c r="DJ166" s="101">
        <v>0.72</v>
      </c>
      <c r="DK166" s="101">
        <v>49</v>
      </c>
      <c r="DL166" s="101">
        <v>2.0416666666666701</v>
      </c>
      <c r="DM166" s="101">
        <v>7</v>
      </c>
      <c r="DN166" s="101">
        <v>0</v>
      </c>
      <c r="DO166" s="101">
        <v>2.69426390151642</v>
      </c>
      <c r="DP166" s="101">
        <v>7.2590579710144896</v>
      </c>
      <c r="DQ166" s="101">
        <v>7</v>
      </c>
      <c r="DR166" s="101">
        <v>383.166</v>
      </c>
      <c r="DS166" s="101">
        <v>15.965249999999999</v>
      </c>
      <c r="DT166" s="101">
        <v>16.088999999999999</v>
      </c>
      <c r="DU166" s="101">
        <v>14.053000000000001</v>
      </c>
      <c r="DV166" s="101">
        <v>0.44964307100671203</v>
      </c>
      <c r="DW166" s="101">
        <v>0.20217889130434699</v>
      </c>
      <c r="DX166" s="101">
        <v>2.036</v>
      </c>
      <c r="DY166" s="101">
        <f>AVERAGE(Total_Visitors_v3!B159:B165)</f>
        <v>2382.4285714285716</v>
      </c>
      <c r="DZ166" s="101">
        <f t="shared" si="7"/>
        <v>3447</v>
      </c>
      <c r="EA166" s="101">
        <f t="shared" si="8"/>
        <v>2913</v>
      </c>
    </row>
    <row r="167" spans="1:131">
      <c r="A167" s="97">
        <v>42170</v>
      </c>
      <c r="B167" s="103">
        <v>1977</v>
      </c>
      <c r="C167" s="98"/>
      <c r="D167" s="98"/>
      <c r="E167" s="101">
        <v>1</v>
      </c>
      <c r="F167" s="98">
        <v>0</v>
      </c>
      <c r="G167" s="101">
        <v>6</v>
      </c>
      <c r="H167" s="101" t="s">
        <v>28</v>
      </c>
      <c r="I167" s="98">
        <v>0</v>
      </c>
      <c r="J167" s="98">
        <v>0</v>
      </c>
      <c r="K167" s="98">
        <v>0</v>
      </c>
      <c r="L167" s="98">
        <v>0</v>
      </c>
      <c r="M167" s="104">
        <v>10</v>
      </c>
      <c r="N167" s="98">
        <v>19</v>
      </c>
      <c r="O167" s="98">
        <f t="shared" si="6"/>
        <v>9</v>
      </c>
      <c r="P167" s="98"/>
      <c r="Q167" s="98"/>
      <c r="R167" s="98"/>
      <c r="S167" s="98"/>
      <c r="T167" s="98"/>
      <c r="U167" s="98"/>
      <c r="V167" s="98"/>
      <c r="W167" s="98"/>
      <c r="X167" s="98"/>
      <c r="Y167" s="98"/>
      <c r="Z167" s="98"/>
      <c r="AA167" s="98"/>
      <c r="AB167" s="98"/>
      <c r="AC167" s="98"/>
      <c r="AD167" s="98"/>
      <c r="AE167" s="98"/>
      <c r="AF167" s="98"/>
      <c r="AG167" s="98"/>
      <c r="AH167" s="98"/>
      <c r="AI167" s="98"/>
      <c r="AJ167" s="98"/>
      <c r="AK167" s="98"/>
      <c r="AL167" s="98"/>
      <c r="AM167" s="98"/>
      <c r="AN167" s="98"/>
      <c r="AO167" s="98"/>
      <c r="AP167" s="98"/>
      <c r="AQ167" s="98"/>
      <c r="AR167" s="101">
        <v>47</v>
      </c>
      <c r="AS167" s="101">
        <v>3.1076999999999999</v>
      </c>
      <c r="AT167" s="101">
        <v>0.12948750000000001</v>
      </c>
      <c r="AU167" s="101">
        <v>0.72850000000000004</v>
      </c>
      <c r="AV167" s="101">
        <v>0</v>
      </c>
      <c r="AW167" s="101">
        <v>0.19120378455527701</v>
      </c>
      <c r="AX167" s="101">
        <v>3.6558887228260901E-2</v>
      </c>
      <c r="AY167" s="101">
        <v>0.72850000000000004</v>
      </c>
      <c r="AZ167" s="101">
        <v>5.99</v>
      </c>
      <c r="BA167" s="101">
        <v>0.24958333333333299</v>
      </c>
      <c r="BB167" s="101">
        <v>0.82</v>
      </c>
      <c r="BC167" s="101">
        <v>0</v>
      </c>
      <c r="BD167" s="101">
        <v>0.28452063677987099</v>
      </c>
      <c r="BE167" s="101">
        <v>8.0951992753623206E-2</v>
      </c>
      <c r="BF167" s="101">
        <v>0.82</v>
      </c>
      <c r="BG167" s="101">
        <v>652.6</v>
      </c>
      <c r="BH167" s="101">
        <v>27.191666666666698</v>
      </c>
      <c r="BI167" s="101">
        <v>29.92</v>
      </c>
      <c r="BJ167" s="101">
        <v>25.8</v>
      </c>
      <c r="BK167" s="101">
        <v>0.99856273525096295</v>
      </c>
      <c r="BL167" s="101">
        <v>0.99712753623188399</v>
      </c>
      <c r="BM167" s="101">
        <v>4.12</v>
      </c>
      <c r="BN167" s="101">
        <v>580.5</v>
      </c>
      <c r="BO167" s="101">
        <v>24.1875</v>
      </c>
      <c r="BP167" s="101">
        <v>24.94</v>
      </c>
      <c r="BQ167" s="101">
        <v>23.38</v>
      </c>
      <c r="BR167" s="101">
        <v>0.487863576797057</v>
      </c>
      <c r="BS167" s="101">
        <v>0.238010869565218</v>
      </c>
      <c r="BT167" s="101">
        <v>1.56</v>
      </c>
      <c r="BU167" s="101">
        <v>20.100000000000001</v>
      </c>
      <c r="BV167" s="101">
        <v>0.83750000000000002</v>
      </c>
      <c r="BW167" s="101">
        <v>0.89</v>
      </c>
      <c r="BX167" s="101">
        <v>0.72</v>
      </c>
      <c r="BY167" s="101">
        <v>3.9259449153370499E-2</v>
      </c>
      <c r="BZ167" s="101">
        <v>1.54130434782609E-3</v>
      </c>
      <c r="CA167" s="101">
        <v>0.17</v>
      </c>
      <c r="CB167" s="101">
        <v>24302.11</v>
      </c>
      <c r="CC167" s="101">
        <v>1012.58791666667</v>
      </c>
      <c r="CD167" s="101">
        <v>1014.48</v>
      </c>
      <c r="CE167" s="101">
        <v>1010.5</v>
      </c>
      <c r="CF167" s="101">
        <v>1.20462146017695</v>
      </c>
      <c r="CG167" s="101">
        <v>1.4511128623188501</v>
      </c>
      <c r="CH167" s="101">
        <v>3.98000000000002</v>
      </c>
      <c r="CI167" s="101">
        <v>56.88</v>
      </c>
      <c r="CJ167" s="101">
        <v>2.37</v>
      </c>
      <c r="CK167" s="101">
        <v>3.29</v>
      </c>
      <c r="CL167" s="101">
        <v>1.1399999999999999</v>
      </c>
      <c r="CM167" s="101">
        <v>0.72431076683735796</v>
      </c>
      <c r="CN167" s="101">
        <v>0.52462608695652202</v>
      </c>
      <c r="CO167" s="101">
        <v>2.15</v>
      </c>
      <c r="CP167" s="101">
        <v>113.02</v>
      </c>
      <c r="CQ167" s="101">
        <v>4.7091666666666701</v>
      </c>
      <c r="CR167" s="101">
        <v>6.97</v>
      </c>
      <c r="CS167" s="101">
        <v>1.7</v>
      </c>
      <c r="CT167" s="101">
        <v>1.73768440789727</v>
      </c>
      <c r="CU167" s="101">
        <v>3.0195471014492701</v>
      </c>
      <c r="CV167" s="101">
        <v>5.27</v>
      </c>
      <c r="CW167" s="101">
        <v>2303</v>
      </c>
      <c r="CX167" s="101">
        <v>95.9583333333333</v>
      </c>
      <c r="CY167" s="101">
        <v>124</v>
      </c>
      <c r="CZ167" s="101">
        <v>68</v>
      </c>
      <c r="DA167" s="101">
        <v>14.754451551301701</v>
      </c>
      <c r="DB167" s="101">
        <v>217.69384057971001</v>
      </c>
      <c r="DC167" s="101">
        <v>56</v>
      </c>
      <c r="DD167" s="101">
        <v>16.670000000000002</v>
      </c>
      <c r="DE167" s="101">
        <v>0.694583333333333</v>
      </c>
      <c r="DF167" s="101">
        <v>0.9</v>
      </c>
      <c r="DG167" s="101">
        <v>0.32</v>
      </c>
      <c r="DH167" s="101">
        <v>0.16534494027747701</v>
      </c>
      <c r="DI167" s="101">
        <v>2.73389492753623E-2</v>
      </c>
      <c r="DJ167" s="101">
        <v>0.57999999999999996</v>
      </c>
      <c r="DK167" s="101">
        <v>46</v>
      </c>
      <c r="DL167" s="101">
        <v>1.9166666666666701</v>
      </c>
      <c r="DM167" s="101">
        <v>7</v>
      </c>
      <c r="DN167" s="101">
        <v>0</v>
      </c>
      <c r="DO167" s="101">
        <v>2.4832774042918899</v>
      </c>
      <c r="DP167" s="101">
        <v>6.1666666666666696</v>
      </c>
      <c r="DQ167" s="101">
        <v>7</v>
      </c>
      <c r="DR167" s="101">
        <v>374.04399999999998</v>
      </c>
      <c r="DS167" s="101">
        <v>15.5851666666667</v>
      </c>
      <c r="DT167" s="101">
        <v>16.088999999999999</v>
      </c>
      <c r="DU167" s="101">
        <v>12.323</v>
      </c>
      <c r="DV167" s="101">
        <v>1.12712981647564</v>
      </c>
      <c r="DW167" s="101">
        <v>1.2704216231884</v>
      </c>
      <c r="DX167" s="101">
        <v>3.766</v>
      </c>
      <c r="DY167" s="101">
        <f>AVERAGE(Total_Visitors_v3!B160:B166)</f>
        <v>2363.4285714285716</v>
      </c>
      <c r="DZ167" s="101">
        <f t="shared" si="7"/>
        <v>2780</v>
      </c>
      <c r="EA167" s="101">
        <f t="shared" si="8"/>
        <v>2242</v>
      </c>
    </row>
    <row r="168" spans="1:131">
      <c r="A168" s="97">
        <v>42171</v>
      </c>
      <c r="B168" s="100">
        <v>935</v>
      </c>
      <c r="C168" s="98"/>
      <c r="D168" s="98"/>
      <c r="E168" s="101">
        <v>2</v>
      </c>
      <c r="F168" s="98">
        <v>0</v>
      </c>
      <c r="G168" s="101">
        <v>6</v>
      </c>
      <c r="H168" s="101" t="s">
        <v>28</v>
      </c>
      <c r="I168" s="98">
        <v>0</v>
      </c>
      <c r="J168" s="98">
        <v>0</v>
      </c>
      <c r="K168" s="98">
        <v>0</v>
      </c>
      <c r="L168" s="98">
        <v>0</v>
      </c>
      <c r="M168" s="104">
        <v>10</v>
      </c>
      <c r="N168" s="98">
        <v>19</v>
      </c>
      <c r="O168" s="98">
        <f t="shared" si="6"/>
        <v>9</v>
      </c>
      <c r="P168" s="98"/>
      <c r="Q168" s="98"/>
      <c r="R168" s="98"/>
      <c r="S168" s="98"/>
      <c r="T168" s="98"/>
      <c r="U168" s="98"/>
      <c r="V168" s="98"/>
      <c r="W168" s="98"/>
      <c r="X168" s="98"/>
      <c r="Y168" s="98"/>
      <c r="Z168" s="98"/>
      <c r="AA168" s="98"/>
      <c r="AB168" s="98"/>
      <c r="AC168" s="98"/>
      <c r="AD168" s="98"/>
      <c r="AE168" s="98"/>
      <c r="AF168" s="98"/>
      <c r="AG168" s="98"/>
      <c r="AH168" s="98"/>
      <c r="AI168" s="98"/>
      <c r="AJ168" s="98"/>
      <c r="AK168" s="98"/>
      <c r="AL168" s="98"/>
      <c r="AM168" s="98"/>
      <c r="AN168" s="98"/>
      <c r="AO168" s="98"/>
      <c r="AP168" s="98"/>
      <c r="AQ168" s="98"/>
      <c r="AR168" s="101">
        <v>10</v>
      </c>
      <c r="AS168" s="101">
        <v>19.854399999999998</v>
      </c>
      <c r="AT168" s="101">
        <v>0.82726666666666704</v>
      </c>
      <c r="AU168" s="101">
        <v>2.8408000000000002</v>
      </c>
      <c r="AV168" s="101">
        <v>0</v>
      </c>
      <c r="AW168" s="101">
        <v>0.88177245742122501</v>
      </c>
      <c r="AX168" s="101">
        <v>0.77752266666666603</v>
      </c>
      <c r="AY168" s="101">
        <v>2.8408000000000002</v>
      </c>
      <c r="AZ168" s="101">
        <v>16.79</v>
      </c>
      <c r="BA168" s="101">
        <v>0.699583333333333</v>
      </c>
      <c r="BB168" s="101">
        <v>1</v>
      </c>
      <c r="BC168" s="101">
        <v>0</v>
      </c>
      <c r="BD168" s="101">
        <v>0.33877630386136998</v>
      </c>
      <c r="BE168" s="101">
        <v>0.11476938405797101</v>
      </c>
      <c r="BF168" s="101">
        <v>1</v>
      </c>
      <c r="BG168" s="101">
        <v>611.5</v>
      </c>
      <c r="BH168" s="101">
        <v>25.4791666666667</v>
      </c>
      <c r="BI168" s="101">
        <v>27.13</v>
      </c>
      <c r="BJ168" s="101">
        <v>24.35</v>
      </c>
      <c r="BK168" s="101">
        <v>0.71303342605144804</v>
      </c>
      <c r="BL168" s="101">
        <v>0.50841666666666596</v>
      </c>
      <c r="BM168" s="101">
        <v>2.78</v>
      </c>
      <c r="BN168" s="101">
        <v>567.15</v>
      </c>
      <c r="BO168" s="101">
        <v>23.631250000000001</v>
      </c>
      <c r="BP168" s="101">
        <v>24.31</v>
      </c>
      <c r="BQ168" s="101">
        <v>23.07</v>
      </c>
      <c r="BR168" s="101">
        <v>0.29323254609090799</v>
      </c>
      <c r="BS168" s="101">
        <v>8.5985326086956401E-2</v>
      </c>
      <c r="BT168" s="101">
        <v>1.24</v>
      </c>
      <c r="BU168" s="101">
        <v>21.51</v>
      </c>
      <c r="BV168" s="101">
        <v>0.89624999999999999</v>
      </c>
      <c r="BW168" s="101">
        <v>0.93</v>
      </c>
      <c r="BX168" s="101">
        <v>0.84</v>
      </c>
      <c r="BY168" s="101">
        <v>2.61787334864871E-2</v>
      </c>
      <c r="BZ168" s="101">
        <v>6.8532608695652303E-4</v>
      </c>
      <c r="CA168" s="101">
        <v>9.0000000000000094E-2</v>
      </c>
      <c r="CB168" s="101">
        <v>24295.25</v>
      </c>
      <c r="CC168" s="101">
        <v>1012.30208333333</v>
      </c>
      <c r="CD168" s="101">
        <v>1013.9</v>
      </c>
      <c r="CE168" s="101">
        <v>1011.09</v>
      </c>
      <c r="CF168" s="101">
        <v>0.92428105628888502</v>
      </c>
      <c r="CG168" s="101">
        <v>0.85429547101449799</v>
      </c>
      <c r="CH168" s="101">
        <v>2.8099999999999499</v>
      </c>
      <c r="CI168" s="101">
        <v>72.8</v>
      </c>
      <c r="CJ168" s="101">
        <v>3.0333333333333301</v>
      </c>
      <c r="CK168" s="101">
        <v>4.1100000000000003</v>
      </c>
      <c r="CL168" s="101">
        <v>1.81</v>
      </c>
      <c r="CM168" s="101">
        <v>0.70584310774677295</v>
      </c>
      <c r="CN168" s="101">
        <v>0.49821449275362301</v>
      </c>
      <c r="CO168" s="101">
        <v>2.2999999999999998</v>
      </c>
      <c r="CP168" s="101">
        <v>149.51</v>
      </c>
      <c r="CQ168" s="101">
        <v>6.2295833333333297</v>
      </c>
      <c r="CR168" s="101">
        <v>8.83</v>
      </c>
      <c r="CS168" s="101">
        <v>3.9</v>
      </c>
      <c r="CT168" s="101">
        <v>1.51492711595861</v>
      </c>
      <c r="CU168" s="101">
        <v>2.2950041666666698</v>
      </c>
      <c r="CV168" s="101">
        <v>4.93</v>
      </c>
      <c r="CW168" s="101">
        <v>3139</v>
      </c>
      <c r="CX168" s="101">
        <v>130.791666666667</v>
      </c>
      <c r="CY168" s="101">
        <v>156</v>
      </c>
      <c r="CZ168" s="101">
        <v>105</v>
      </c>
      <c r="DA168" s="101">
        <v>16.3094508922219</v>
      </c>
      <c r="DB168" s="101">
        <v>265.99818840579701</v>
      </c>
      <c r="DC168" s="101">
        <v>51</v>
      </c>
      <c r="DD168" s="101">
        <v>21.96</v>
      </c>
      <c r="DE168" s="101">
        <v>0.91500000000000004</v>
      </c>
      <c r="DF168" s="101">
        <v>1</v>
      </c>
      <c r="DG168" s="101">
        <v>0.75</v>
      </c>
      <c r="DH168" s="101">
        <v>9.7801929384365105E-2</v>
      </c>
      <c r="DI168" s="101">
        <v>9.5652173913043492E-3</v>
      </c>
      <c r="DJ168" s="101">
        <v>0.25</v>
      </c>
      <c r="DK168" s="101">
        <v>38</v>
      </c>
      <c r="DL168" s="101">
        <v>1.5833333333333299</v>
      </c>
      <c r="DM168" s="101">
        <v>5</v>
      </c>
      <c r="DN168" s="101">
        <v>0</v>
      </c>
      <c r="DO168" s="101">
        <v>1.97630895900648</v>
      </c>
      <c r="DP168" s="101">
        <v>3.9057971014492798</v>
      </c>
      <c r="DQ168" s="101">
        <v>5</v>
      </c>
      <c r="DR168" s="101">
        <v>292.34800000000001</v>
      </c>
      <c r="DS168" s="101">
        <v>12.1811666666667</v>
      </c>
      <c r="DT168" s="101">
        <v>16.088999999999999</v>
      </c>
      <c r="DU168" s="101">
        <v>4.9489999999999998</v>
      </c>
      <c r="DV168" s="101">
        <v>2.87382070583315</v>
      </c>
      <c r="DW168" s="101">
        <v>8.2588454492753591</v>
      </c>
      <c r="DX168" s="101">
        <v>11.14</v>
      </c>
      <c r="DY168" s="101">
        <f>AVERAGE(Total_Visitors_v3!B161:B167)</f>
        <v>2325.5714285714284</v>
      </c>
      <c r="DZ168" s="101">
        <f t="shared" si="7"/>
        <v>1977</v>
      </c>
      <c r="EA168" s="101">
        <f t="shared" si="8"/>
        <v>1775</v>
      </c>
    </row>
    <row r="169" spans="1:131">
      <c r="A169" s="97">
        <v>42172</v>
      </c>
      <c r="B169" s="103">
        <v>1168</v>
      </c>
      <c r="C169" s="98"/>
      <c r="D169" s="98"/>
      <c r="E169" s="101">
        <v>3</v>
      </c>
      <c r="F169" s="98">
        <v>0</v>
      </c>
      <c r="G169" s="101">
        <v>6</v>
      </c>
      <c r="H169" s="101" t="s">
        <v>28</v>
      </c>
      <c r="I169" s="98">
        <v>0</v>
      </c>
      <c r="J169" s="98">
        <v>0</v>
      </c>
      <c r="K169" s="98">
        <v>0</v>
      </c>
      <c r="L169" s="98">
        <v>0</v>
      </c>
      <c r="M169" s="104">
        <v>10</v>
      </c>
      <c r="N169" s="98">
        <v>19</v>
      </c>
      <c r="O169" s="98">
        <f t="shared" si="6"/>
        <v>9</v>
      </c>
      <c r="P169" s="98"/>
      <c r="Q169" s="98"/>
      <c r="R169" s="98"/>
      <c r="S169" s="98"/>
      <c r="T169" s="98"/>
      <c r="U169" s="98"/>
      <c r="V169" s="98"/>
      <c r="W169" s="98"/>
      <c r="X169" s="98"/>
      <c r="Y169" s="98"/>
      <c r="Z169" s="98"/>
      <c r="AA169" s="98"/>
      <c r="AB169" s="98"/>
      <c r="AC169" s="98"/>
      <c r="AD169" s="98"/>
      <c r="AE169" s="98"/>
      <c r="AF169" s="98"/>
      <c r="AG169" s="98"/>
      <c r="AH169" s="98"/>
      <c r="AI169" s="98"/>
      <c r="AJ169" s="98"/>
      <c r="AK169" s="98"/>
      <c r="AL169" s="98"/>
      <c r="AM169" s="98"/>
      <c r="AN169" s="98"/>
      <c r="AO169" s="98"/>
      <c r="AP169" s="98"/>
      <c r="AQ169" s="98"/>
      <c r="AR169" s="101">
        <v>5</v>
      </c>
      <c r="AS169" s="101">
        <v>19.011700000000001</v>
      </c>
      <c r="AT169" s="101">
        <v>0.79215416666666705</v>
      </c>
      <c r="AU169" s="101">
        <v>1.8907</v>
      </c>
      <c r="AV169" s="101">
        <v>0</v>
      </c>
      <c r="AW169" s="101">
        <v>0.71785213081874599</v>
      </c>
      <c r="AX169" s="101">
        <v>0.51531168172101405</v>
      </c>
      <c r="AY169" s="101">
        <v>1.8907</v>
      </c>
      <c r="AZ169" s="101">
        <v>13.11</v>
      </c>
      <c r="BA169" s="101">
        <v>0.54625000000000001</v>
      </c>
      <c r="BB169" s="101">
        <v>0.99</v>
      </c>
      <c r="BC169" s="101">
        <v>0</v>
      </c>
      <c r="BD169" s="101">
        <v>0.39654828643969797</v>
      </c>
      <c r="BE169" s="101">
        <v>0.15725054347826101</v>
      </c>
      <c r="BF169" s="101">
        <v>0.99</v>
      </c>
      <c r="BG169" s="101">
        <v>634.89</v>
      </c>
      <c r="BH169" s="101">
        <v>26.453749999999999</v>
      </c>
      <c r="BI169" s="101">
        <v>27.42</v>
      </c>
      <c r="BJ169" s="101">
        <v>25.13</v>
      </c>
      <c r="BK169" s="101">
        <v>0.73504103700878898</v>
      </c>
      <c r="BL169" s="101">
        <v>0.54028532608695601</v>
      </c>
      <c r="BM169" s="101">
        <v>2.29</v>
      </c>
      <c r="BN169" s="101">
        <v>589.63</v>
      </c>
      <c r="BO169" s="101">
        <v>24.567916666666701</v>
      </c>
      <c r="BP169" s="101">
        <v>25.53</v>
      </c>
      <c r="BQ169" s="101">
        <v>23.35</v>
      </c>
      <c r="BR169" s="101">
        <v>0.64607160167643396</v>
      </c>
      <c r="BS169" s="101">
        <v>0.41740851449275301</v>
      </c>
      <c r="BT169" s="101">
        <v>2.1800000000000002</v>
      </c>
      <c r="BU169" s="101">
        <v>21.46</v>
      </c>
      <c r="BV169" s="101">
        <v>0.894166666666667</v>
      </c>
      <c r="BW169" s="101">
        <v>0.93</v>
      </c>
      <c r="BX169" s="101">
        <v>0.85</v>
      </c>
      <c r="BY169" s="101">
        <v>2.5861952356891899E-2</v>
      </c>
      <c r="BZ169" s="101">
        <v>6.6884057971014596E-4</v>
      </c>
      <c r="CA169" s="101">
        <v>8.0000000000000099E-2</v>
      </c>
      <c r="CB169" s="101">
        <v>24328.6</v>
      </c>
      <c r="CC169" s="101">
        <v>1013.69166666667</v>
      </c>
      <c r="CD169" s="101">
        <v>1015.07</v>
      </c>
      <c r="CE169" s="101">
        <v>1012.19</v>
      </c>
      <c r="CF169" s="101">
        <v>0.93782202198900599</v>
      </c>
      <c r="CG169" s="101">
        <v>0.87951014492754698</v>
      </c>
      <c r="CH169" s="101">
        <v>2.88</v>
      </c>
      <c r="CI169" s="101">
        <v>61.49</v>
      </c>
      <c r="CJ169" s="101">
        <v>2.5620833333333302</v>
      </c>
      <c r="CK169" s="101">
        <v>4.59</v>
      </c>
      <c r="CL169" s="101">
        <v>1.05</v>
      </c>
      <c r="CM169" s="101">
        <v>1.0364990369620199</v>
      </c>
      <c r="CN169" s="101">
        <v>1.07433025362319</v>
      </c>
      <c r="CO169" s="101">
        <v>3.54</v>
      </c>
      <c r="CP169" s="101">
        <v>123.57</v>
      </c>
      <c r="CQ169" s="101">
        <v>5.1487499999999997</v>
      </c>
      <c r="CR169" s="101">
        <v>8.2899999999999991</v>
      </c>
      <c r="CS169" s="101">
        <v>2.63</v>
      </c>
      <c r="CT169" s="101">
        <v>1.7998292491475301</v>
      </c>
      <c r="CU169" s="101">
        <v>3.2393853260869601</v>
      </c>
      <c r="CV169" s="101">
        <v>5.66</v>
      </c>
      <c r="CW169" s="101">
        <v>4299</v>
      </c>
      <c r="CX169" s="101">
        <v>179.125</v>
      </c>
      <c r="CY169" s="101">
        <v>194</v>
      </c>
      <c r="CZ169" s="101">
        <v>162</v>
      </c>
      <c r="DA169" s="101">
        <v>9.8964749982660205</v>
      </c>
      <c r="DB169" s="101">
        <v>97.940217391304401</v>
      </c>
      <c r="DC169" s="101">
        <v>32</v>
      </c>
      <c r="DD169" s="101">
        <v>23.45</v>
      </c>
      <c r="DE169" s="101">
        <v>0.97708333333333297</v>
      </c>
      <c r="DF169" s="101">
        <v>1</v>
      </c>
      <c r="DG169" s="101">
        <v>0.75</v>
      </c>
      <c r="DH169" s="101">
        <v>5.49686999210868E-2</v>
      </c>
      <c r="DI169" s="101">
        <v>3.02155797101449E-3</v>
      </c>
      <c r="DJ169" s="101">
        <v>0.25</v>
      </c>
      <c r="DK169" s="101">
        <v>39</v>
      </c>
      <c r="DL169" s="101">
        <v>1.625</v>
      </c>
      <c r="DM169" s="101">
        <v>5</v>
      </c>
      <c r="DN169" s="101">
        <v>0</v>
      </c>
      <c r="DO169" s="101">
        <v>2.0390215044604498</v>
      </c>
      <c r="DP169" s="101">
        <v>4.1576086956521703</v>
      </c>
      <c r="DQ169" s="101">
        <v>5</v>
      </c>
      <c r="DR169" s="101">
        <v>267.161</v>
      </c>
      <c r="DS169" s="101">
        <v>11.1317083333333</v>
      </c>
      <c r="DT169" s="101">
        <v>16.088999999999999</v>
      </c>
      <c r="DU169" s="101">
        <v>4.8310000000000004</v>
      </c>
      <c r="DV169" s="101">
        <v>3.0305421595478799</v>
      </c>
      <c r="DW169" s="101">
        <v>9.1841857807970992</v>
      </c>
      <c r="DX169" s="101">
        <v>11.257999999999999</v>
      </c>
      <c r="DY169" s="101">
        <f>AVERAGE(Total_Visitors_v3!B162:B168)</f>
        <v>2205.5714285714284</v>
      </c>
      <c r="DZ169" s="101">
        <f t="shared" si="7"/>
        <v>935</v>
      </c>
      <c r="EA169" s="101">
        <f t="shared" si="8"/>
        <v>1753</v>
      </c>
    </row>
    <row r="170" spans="1:131">
      <c r="A170" s="97">
        <v>42173</v>
      </c>
      <c r="B170" s="103">
        <v>2143</v>
      </c>
      <c r="C170" s="98"/>
      <c r="D170" s="98"/>
      <c r="E170" s="101">
        <v>4</v>
      </c>
      <c r="F170" s="98">
        <v>0</v>
      </c>
      <c r="G170" s="101">
        <v>6</v>
      </c>
      <c r="H170" s="101" t="s">
        <v>28</v>
      </c>
      <c r="I170" s="98">
        <v>0</v>
      </c>
      <c r="J170" s="98">
        <v>0</v>
      </c>
      <c r="K170" s="98">
        <v>0</v>
      </c>
      <c r="L170" s="98">
        <v>0</v>
      </c>
      <c r="M170" s="104">
        <v>10</v>
      </c>
      <c r="N170" s="98">
        <v>19</v>
      </c>
      <c r="O170" s="98">
        <f t="shared" si="6"/>
        <v>9</v>
      </c>
      <c r="P170" s="98"/>
      <c r="Q170" s="98"/>
      <c r="R170" s="98"/>
      <c r="S170" s="98"/>
      <c r="T170" s="98"/>
      <c r="U170" s="98"/>
      <c r="V170" s="98"/>
      <c r="W170" s="98"/>
      <c r="X170" s="98"/>
      <c r="Y170" s="98"/>
      <c r="Z170" s="98"/>
      <c r="AA170" s="98"/>
      <c r="AB170" s="98"/>
      <c r="AC170" s="98"/>
      <c r="AD170" s="98"/>
      <c r="AE170" s="98"/>
      <c r="AF170" s="98"/>
      <c r="AG170" s="98"/>
      <c r="AH170" s="98"/>
      <c r="AI170" s="98"/>
      <c r="AJ170" s="98"/>
      <c r="AK170" s="98"/>
      <c r="AL170" s="98"/>
      <c r="AM170" s="98"/>
      <c r="AN170" s="98"/>
      <c r="AO170" s="98"/>
      <c r="AP170" s="98"/>
      <c r="AQ170" s="98"/>
      <c r="AR170" s="101">
        <v>16</v>
      </c>
      <c r="AS170" s="101">
        <v>0</v>
      </c>
      <c r="AT170" s="101">
        <v>0</v>
      </c>
      <c r="AU170" s="101">
        <v>0</v>
      </c>
      <c r="AV170" s="101">
        <v>0</v>
      </c>
      <c r="AW170" s="101">
        <v>0</v>
      </c>
      <c r="AX170" s="101">
        <v>0</v>
      </c>
      <c r="AY170" s="101">
        <v>0</v>
      </c>
      <c r="AZ170" s="101">
        <v>0</v>
      </c>
      <c r="BA170" s="101">
        <v>0</v>
      </c>
      <c r="BB170" s="101">
        <v>0</v>
      </c>
      <c r="BC170" s="101">
        <v>0</v>
      </c>
      <c r="BD170" s="101">
        <v>0</v>
      </c>
      <c r="BE170" s="101">
        <v>0</v>
      </c>
      <c r="BF170" s="101">
        <v>0</v>
      </c>
      <c r="BG170" s="101">
        <v>670.01</v>
      </c>
      <c r="BH170" s="101">
        <v>27.917083333333299</v>
      </c>
      <c r="BI170" s="101">
        <v>30.1</v>
      </c>
      <c r="BJ170" s="101">
        <v>26.45</v>
      </c>
      <c r="BK170" s="101">
        <v>1.3637368073459599</v>
      </c>
      <c r="BL170" s="101">
        <v>1.85977807971015</v>
      </c>
      <c r="BM170" s="101">
        <v>3.65</v>
      </c>
      <c r="BN170" s="101">
        <v>599.22</v>
      </c>
      <c r="BO170" s="101">
        <v>24.967500000000001</v>
      </c>
      <c r="BP170" s="101">
        <v>25.34</v>
      </c>
      <c r="BQ170" s="101">
        <v>24.67</v>
      </c>
      <c r="BR170" s="101">
        <v>0.204732062440899</v>
      </c>
      <c r="BS170" s="101">
        <v>4.1915217391304202E-2</v>
      </c>
      <c r="BT170" s="101">
        <v>0.66999999999999804</v>
      </c>
      <c r="BU170" s="101">
        <v>20.23</v>
      </c>
      <c r="BV170" s="101">
        <v>0.84291666666666698</v>
      </c>
      <c r="BW170" s="101">
        <v>0.91</v>
      </c>
      <c r="BX170" s="101">
        <v>0.74</v>
      </c>
      <c r="BY170" s="101">
        <v>6.1182490154040599E-2</v>
      </c>
      <c r="BZ170" s="101">
        <v>3.74329710144928E-3</v>
      </c>
      <c r="CA170" s="101">
        <v>0.17</v>
      </c>
      <c r="CB170" s="101">
        <v>24377.9</v>
      </c>
      <c r="CC170" s="101">
        <v>1015.74583333333</v>
      </c>
      <c r="CD170" s="101">
        <v>1017.27</v>
      </c>
      <c r="CE170" s="101">
        <v>1014.12</v>
      </c>
      <c r="CF170" s="101">
        <v>1.0712200142083701</v>
      </c>
      <c r="CG170" s="101">
        <v>1.14751231884059</v>
      </c>
      <c r="CH170" s="101">
        <v>3.1499999999999799</v>
      </c>
      <c r="CI170" s="101">
        <v>40.24</v>
      </c>
      <c r="CJ170" s="101">
        <v>1.6766666666666701</v>
      </c>
      <c r="CK170" s="101">
        <v>2.72</v>
      </c>
      <c r="CL170" s="101">
        <v>0.56999999999999995</v>
      </c>
      <c r="CM170" s="101">
        <v>0.58201050839659096</v>
      </c>
      <c r="CN170" s="101">
        <v>0.33873623188405799</v>
      </c>
      <c r="CO170" s="101">
        <v>2.15</v>
      </c>
      <c r="CP170" s="101">
        <v>82.04</v>
      </c>
      <c r="CQ170" s="101">
        <v>3.4183333333333299</v>
      </c>
      <c r="CR170" s="101">
        <v>5.01</v>
      </c>
      <c r="CS170" s="101">
        <v>1.26</v>
      </c>
      <c r="CT170" s="101">
        <v>1.07856856292381</v>
      </c>
      <c r="CU170" s="101">
        <v>1.16331014492754</v>
      </c>
      <c r="CV170" s="101">
        <v>3.75</v>
      </c>
      <c r="CW170" s="101">
        <v>4281</v>
      </c>
      <c r="CX170" s="101">
        <v>178.375</v>
      </c>
      <c r="CY170" s="101">
        <v>188</v>
      </c>
      <c r="CZ170" s="101">
        <v>169</v>
      </c>
      <c r="DA170" s="101">
        <v>5.5467381719192499</v>
      </c>
      <c r="DB170" s="101">
        <v>30.7663043478261</v>
      </c>
      <c r="DC170" s="101">
        <v>19</v>
      </c>
      <c r="DD170" s="101">
        <v>16.68</v>
      </c>
      <c r="DE170" s="101">
        <v>0.69499999999999995</v>
      </c>
      <c r="DF170" s="101">
        <v>1</v>
      </c>
      <c r="DG170" s="101">
        <v>0.49</v>
      </c>
      <c r="DH170" s="101">
        <v>0.147176321346939</v>
      </c>
      <c r="DI170" s="101">
        <v>2.16608695652174E-2</v>
      </c>
      <c r="DJ170" s="101">
        <v>0.51</v>
      </c>
      <c r="DK170" s="101">
        <v>49</v>
      </c>
      <c r="DL170" s="101">
        <v>2.0416666666666701</v>
      </c>
      <c r="DM170" s="101">
        <v>8</v>
      </c>
      <c r="DN170" s="101">
        <v>0</v>
      </c>
      <c r="DO170" s="101">
        <v>2.71035320442809</v>
      </c>
      <c r="DP170" s="101">
        <v>7.3460144927536204</v>
      </c>
      <c r="DQ170" s="101">
        <v>8</v>
      </c>
      <c r="DR170" s="101">
        <v>315.35399999999998</v>
      </c>
      <c r="DS170" s="101">
        <v>13.139749999999999</v>
      </c>
      <c r="DT170" s="101">
        <v>15.599</v>
      </c>
      <c r="DU170" s="101">
        <v>8.5449999999999999</v>
      </c>
      <c r="DV170" s="101">
        <v>2.2567830750486602</v>
      </c>
      <c r="DW170" s="101">
        <v>5.0930698478260901</v>
      </c>
      <c r="DX170" s="101">
        <v>7.0540000000000003</v>
      </c>
      <c r="DY170" s="101">
        <f>AVERAGE(Total_Visitors_v3!B163:B169)</f>
        <v>2122</v>
      </c>
      <c r="DZ170" s="101">
        <f t="shared" si="7"/>
        <v>1168</v>
      </c>
      <c r="EA170" s="101">
        <f t="shared" si="8"/>
        <v>1938</v>
      </c>
    </row>
    <row r="171" spans="1:131">
      <c r="A171" s="97">
        <v>42174</v>
      </c>
      <c r="B171" s="103">
        <v>2625</v>
      </c>
      <c r="C171" s="98"/>
      <c r="D171" s="98"/>
      <c r="E171" s="101">
        <v>5</v>
      </c>
      <c r="F171" s="98">
        <v>0</v>
      </c>
      <c r="G171" s="101">
        <v>6</v>
      </c>
      <c r="H171" s="101" t="s">
        <v>28</v>
      </c>
      <c r="I171" s="98">
        <v>1</v>
      </c>
      <c r="J171" s="98">
        <v>0</v>
      </c>
      <c r="K171" s="98">
        <v>0</v>
      </c>
      <c r="L171" s="98">
        <v>0</v>
      </c>
      <c r="M171" s="104">
        <v>10</v>
      </c>
      <c r="N171" s="98">
        <v>19</v>
      </c>
      <c r="O171" s="98">
        <f t="shared" si="6"/>
        <v>9</v>
      </c>
      <c r="P171" s="98"/>
      <c r="Q171" s="98"/>
      <c r="R171" s="98"/>
      <c r="S171" s="98"/>
      <c r="T171" s="98"/>
      <c r="U171" s="98"/>
      <c r="V171" s="98"/>
      <c r="W171" s="98"/>
      <c r="X171" s="98"/>
      <c r="Y171" s="98"/>
      <c r="Z171" s="98"/>
      <c r="AA171" s="98"/>
      <c r="AB171" s="98"/>
      <c r="AC171" s="98"/>
      <c r="AD171" s="98"/>
      <c r="AE171" s="98"/>
      <c r="AF171" s="98"/>
      <c r="AG171" s="98"/>
      <c r="AH171" s="98"/>
      <c r="AI171" s="98"/>
      <c r="AJ171" s="98"/>
      <c r="AK171" s="98"/>
      <c r="AL171" s="98"/>
      <c r="AM171" s="98"/>
      <c r="AN171" s="98"/>
      <c r="AO171" s="98"/>
      <c r="AP171" s="98"/>
      <c r="AQ171" s="98"/>
      <c r="AR171" s="101">
        <v>22</v>
      </c>
      <c r="AS171" s="101">
        <v>0.2094</v>
      </c>
      <c r="AT171" s="101">
        <v>8.7250000000000001E-3</v>
      </c>
      <c r="AU171" s="101">
        <v>0.1462</v>
      </c>
      <c r="AV171" s="101">
        <v>0</v>
      </c>
      <c r="AW171" s="101">
        <v>3.0708336922108601E-2</v>
      </c>
      <c r="AX171" s="101">
        <v>9.4300195652173905E-4</v>
      </c>
      <c r="AY171" s="101">
        <v>0.1462</v>
      </c>
      <c r="AZ171" s="101">
        <v>0.82</v>
      </c>
      <c r="BA171" s="101">
        <v>3.4166666666666699E-2</v>
      </c>
      <c r="BB171" s="101">
        <v>0.44</v>
      </c>
      <c r="BC171" s="101">
        <v>0</v>
      </c>
      <c r="BD171" s="101">
        <v>0.103205858725958</v>
      </c>
      <c r="BE171" s="101">
        <v>1.0651449275362299E-2</v>
      </c>
      <c r="BF171" s="101">
        <v>0.44</v>
      </c>
      <c r="BG171" s="101">
        <v>664.98</v>
      </c>
      <c r="BH171" s="101">
        <v>27.7075</v>
      </c>
      <c r="BI171" s="101">
        <v>31.17</v>
      </c>
      <c r="BJ171" s="101">
        <v>25.46</v>
      </c>
      <c r="BK171" s="101">
        <v>1.7909974146074099</v>
      </c>
      <c r="BL171" s="101">
        <v>3.2076717391304399</v>
      </c>
      <c r="BM171" s="101">
        <v>5.71</v>
      </c>
      <c r="BN171" s="101">
        <v>586.14</v>
      </c>
      <c r="BO171" s="101">
        <v>24.422499999999999</v>
      </c>
      <c r="BP171" s="101">
        <v>25.75</v>
      </c>
      <c r="BQ171" s="101">
        <v>22.98</v>
      </c>
      <c r="BR171" s="101">
        <v>0.70572349555184299</v>
      </c>
      <c r="BS171" s="101">
        <v>0.498045652173913</v>
      </c>
      <c r="BT171" s="101">
        <v>2.77</v>
      </c>
      <c r="BU171" s="101">
        <v>19.87</v>
      </c>
      <c r="BV171" s="101">
        <v>0.82791666666666697</v>
      </c>
      <c r="BW171" s="101">
        <v>0.91</v>
      </c>
      <c r="BX171" s="101">
        <v>0.67</v>
      </c>
      <c r="BY171" s="101">
        <v>8.2829272638343901E-2</v>
      </c>
      <c r="BZ171" s="101">
        <v>6.8606884057971001E-3</v>
      </c>
      <c r="CA171" s="101">
        <v>0.24</v>
      </c>
      <c r="CB171" s="101">
        <v>24407.26</v>
      </c>
      <c r="CC171" s="101">
        <v>1016.96916666667</v>
      </c>
      <c r="CD171" s="101">
        <v>1017.95</v>
      </c>
      <c r="CE171" s="101">
        <v>1015.98</v>
      </c>
      <c r="CF171" s="101">
        <v>0.65259959537534895</v>
      </c>
      <c r="CG171" s="101">
        <v>0.42588623188406899</v>
      </c>
      <c r="CH171" s="101">
        <v>1.9700000000000299</v>
      </c>
      <c r="CI171" s="101">
        <v>20.22</v>
      </c>
      <c r="CJ171" s="101">
        <v>0.84250000000000003</v>
      </c>
      <c r="CK171" s="101">
        <v>2.16</v>
      </c>
      <c r="CL171" s="101">
        <v>0.18</v>
      </c>
      <c r="CM171" s="101">
        <v>0.53775903768202304</v>
      </c>
      <c r="CN171" s="101">
        <v>0.28918478260869601</v>
      </c>
      <c r="CO171" s="101">
        <v>1.98</v>
      </c>
      <c r="CP171" s="101">
        <v>38.1</v>
      </c>
      <c r="CQ171" s="101">
        <v>1.5874999999999999</v>
      </c>
      <c r="CR171" s="101">
        <v>3.85</v>
      </c>
      <c r="CS171" s="101">
        <v>0.28000000000000003</v>
      </c>
      <c r="CT171" s="101">
        <v>1.0476858556713999</v>
      </c>
      <c r="CU171" s="101">
        <v>1.09764565217391</v>
      </c>
      <c r="CV171" s="101">
        <v>3.57</v>
      </c>
      <c r="CW171" s="101">
        <v>4585</v>
      </c>
      <c r="CX171" s="101">
        <v>191.041666666667</v>
      </c>
      <c r="CY171" s="101">
        <v>210</v>
      </c>
      <c r="CZ171" s="101">
        <v>178</v>
      </c>
      <c r="DA171" s="101">
        <v>8.5133101244675906</v>
      </c>
      <c r="DB171" s="101">
        <v>72.476449275362299</v>
      </c>
      <c r="DC171" s="101">
        <v>32</v>
      </c>
      <c r="DD171" s="101">
        <v>12.64</v>
      </c>
      <c r="DE171" s="101">
        <v>0.52666666666666695</v>
      </c>
      <c r="DF171" s="101">
        <v>0.81</v>
      </c>
      <c r="DG171" s="101">
        <v>0</v>
      </c>
      <c r="DH171" s="101">
        <v>0.20544049528135699</v>
      </c>
      <c r="DI171" s="101">
        <v>4.2205797101449297E-2</v>
      </c>
      <c r="DJ171" s="101">
        <v>0.81</v>
      </c>
      <c r="DK171" s="101">
        <v>49</v>
      </c>
      <c r="DL171" s="101">
        <v>2.0416666666666701</v>
      </c>
      <c r="DM171" s="101">
        <v>8</v>
      </c>
      <c r="DN171" s="101">
        <v>0</v>
      </c>
      <c r="DO171" s="101">
        <v>2.71035320442809</v>
      </c>
      <c r="DP171" s="101">
        <v>7.3460144927536204</v>
      </c>
      <c r="DQ171" s="101">
        <v>8</v>
      </c>
      <c r="DR171" s="101">
        <v>353.96</v>
      </c>
      <c r="DS171" s="101">
        <v>14.748333333333299</v>
      </c>
      <c r="DT171" s="101">
        <v>16.088999999999999</v>
      </c>
      <c r="DU171" s="101">
        <v>11.635999999999999</v>
      </c>
      <c r="DV171" s="101">
        <v>1.5003577447791701</v>
      </c>
      <c r="DW171" s="101">
        <v>2.2510733623188401</v>
      </c>
      <c r="DX171" s="101">
        <v>4.4530000000000003</v>
      </c>
      <c r="DY171" s="101">
        <f>AVERAGE(Total_Visitors_v3!B164:B170)</f>
        <v>2151.2857142857142</v>
      </c>
      <c r="DZ171" s="101">
        <f t="shared" si="7"/>
        <v>2143</v>
      </c>
      <c r="EA171" s="101">
        <f t="shared" si="8"/>
        <v>2609</v>
      </c>
    </row>
    <row r="172" spans="1:131">
      <c r="A172" s="97">
        <v>42175</v>
      </c>
      <c r="B172" s="103">
        <v>3958</v>
      </c>
      <c r="C172" s="98"/>
      <c r="D172" s="98"/>
      <c r="E172" s="101">
        <v>6</v>
      </c>
      <c r="F172" s="98">
        <v>1</v>
      </c>
      <c r="G172" s="101">
        <v>6</v>
      </c>
      <c r="H172" s="101" t="s">
        <v>28</v>
      </c>
      <c r="I172" s="98">
        <v>0</v>
      </c>
      <c r="J172" s="98">
        <v>0</v>
      </c>
      <c r="K172" s="98">
        <v>1</v>
      </c>
      <c r="L172" s="98">
        <v>0</v>
      </c>
      <c r="M172" s="104">
        <v>10</v>
      </c>
      <c r="N172" s="98">
        <v>19</v>
      </c>
      <c r="O172" s="98">
        <f t="shared" si="6"/>
        <v>9</v>
      </c>
      <c r="P172" s="98"/>
      <c r="Q172" s="98"/>
      <c r="R172" s="98"/>
      <c r="S172" s="98"/>
      <c r="T172" s="98"/>
      <c r="U172" s="98"/>
      <c r="V172" s="98"/>
      <c r="W172" s="98"/>
      <c r="X172" s="98"/>
      <c r="Y172" s="98"/>
      <c r="Z172" s="98"/>
      <c r="AA172" s="98"/>
      <c r="AB172" s="98"/>
      <c r="AC172" s="98"/>
      <c r="AD172" s="98"/>
      <c r="AE172" s="98"/>
      <c r="AF172" s="98"/>
      <c r="AG172" s="98"/>
      <c r="AH172" s="98"/>
      <c r="AI172" s="98"/>
      <c r="AJ172" s="98"/>
      <c r="AK172" s="98"/>
      <c r="AL172" s="98"/>
      <c r="AM172" s="98"/>
      <c r="AN172" s="98"/>
      <c r="AO172" s="98"/>
      <c r="AP172" s="98"/>
      <c r="AQ172" s="98"/>
      <c r="AR172" s="101">
        <v>78</v>
      </c>
      <c r="AS172" s="101">
        <v>1.8100000000000002E-2</v>
      </c>
      <c r="AT172" s="101">
        <v>7.5416666666666698E-4</v>
      </c>
      <c r="AU172" s="101">
        <v>1.2200000000000001E-2</v>
      </c>
      <c r="AV172" s="101">
        <v>0</v>
      </c>
      <c r="AW172" s="101">
        <v>2.7186920075440799E-3</v>
      </c>
      <c r="AX172" s="102">
        <v>7.3912862318840597E-6</v>
      </c>
      <c r="AY172" s="101">
        <v>1.2200000000000001E-2</v>
      </c>
      <c r="AZ172" s="101">
        <v>0.21</v>
      </c>
      <c r="BA172" s="101">
        <v>8.7500000000000008E-3</v>
      </c>
      <c r="BB172" s="101">
        <v>0.18</v>
      </c>
      <c r="BC172" s="101">
        <v>0</v>
      </c>
      <c r="BD172" s="101">
        <v>3.6985602369147601E-2</v>
      </c>
      <c r="BE172" s="101">
        <v>1.36793478260869E-3</v>
      </c>
      <c r="BF172" s="101">
        <v>0.18</v>
      </c>
      <c r="BG172" s="101">
        <v>680.13</v>
      </c>
      <c r="BH172" s="101">
        <v>28.338750000000001</v>
      </c>
      <c r="BI172" s="101">
        <v>31.77</v>
      </c>
      <c r="BJ172" s="101">
        <v>24.72</v>
      </c>
      <c r="BK172" s="101">
        <v>2.44585774498348</v>
      </c>
      <c r="BL172" s="101">
        <v>5.9822201086956497</v>
      </c>
      <c r="BM172" s="101">
        <v>7.05</v>
      </c>
      <c r="BN172" s="101">
        <v>589.42999999999995</v>
      </c>
      <c r="BO172" s="101">
        <v>24.5595833333333</v>
      </c>
      <c r="BP172" s="101">
        <v>25.56</v>
      </c>
      <c r="BQ172" s="101">
        <v>23.25</v>
      </c>
      <c r="BR172" s="101">
        <v>0.74079557214534197</v>
      </c>
      <c r="BS172" s="101">
        <v>0.54877807971014403</v>
      </c>
      <c r="BT172" s="101">
        <v>2.31</v>
      </c>
      <c r="BU172" s="101">
        <v>19.32</v>
      </c>
      <c r="BV172" s="101">
        <v>0.80500000000000005</v>
      </c>
      <c r="BW172" s="101">
        <v>0.92</v>
      </c>
      <c r="BX172" s="101">
        <v>0.67</v>
      </c>
      <c r="BY172" s="101">
        <v>8.8612492985151295E-2</v>
      </c>
      <c r="BZ172" s="101">
        <v>7.8521739130434798E-3</v>
      </c>
      <c r="CA172" s="101">
        <v>0.25</v>
      </c>
      <c r="CB172" s="101">
        <v>24419.26</v>
      </c>
      <c r="CC172" s="101">
        <v>1017.46916666667</v>
      </c>
      <c r="CD172" s="101">
        <v>1018.7</v>
      </c>
      <c r="CE172" s="101">
        <v>1016.53</v>
      </c>
      <c r="CF172" s="101">
        <v>0.64974855783280705</v>
      </c>
      <c r="CG172" s="101">
        <v>0.42217318840581203</v>
      </c>
      <c r="CH172" s="101">
        <v>2.1700000000000701</v>
      </c>
      <c r="CI172" s="101">
        <v>31.23</v>
      </c>
      <c r="CJ172" s="101">
        <v>1.30125</v>
      </c>
      <c r="CK172" s="101">
        <v>2.73</v>
      </c>
      <c r="CL172" s="101">
        <v>0.13</v>
      </c>
      <c r="CM172" s="101">
        <v>0.86335197366704497</v>
      </c>
      <c r="CN172" s="101">
        <v>0.74537663043478297</v>
      </c>
      <c r="CO172" s="101">
        <v>2.6</v>
      </c>
      <c r="CP172" s="101">
        <v>65.38</v>
      </c>
      <c r="CQ172" s="101">
        <v>2.7241666666666702</v>
      </c>
      <c r="CR172" s="101">
        <v>5.61</v>
      </c>
      <c r="CS172" s="101">
        <v>0.16</v>
      </c>
      <c r="CT172" s="101">
        <v>1.87073553696811</v>
      </c>
      <c r="CU172" s="101">
        <v>3.4996514492753601</v>
      </c>
      <c r="CV172" s="101">
        <v>5.45</v>
      </c>
      <c r="CW172" s="101">
        <v>4296</v>
      </c>
      <c r="CX172" s="101">
        <v>179</v>
      </c>
      <c r="CY172" s="101">
        <v>201</v>
      </c>
      <c r="CZ172" s="101">
        <v>163</v>
      </c>
      <c r="DA172" s="101">
        <v>12.2935118978512</v>
      </c>
      <c r="DB172" s="101">
        <v>151.130434782609</v>
      </c>
      <c r="DC172" s="101">
        <v>38</v>
      </c>
      <c r="DD172" s="101">
        <v>12.93</v>
      </c>
      <c r="DE172" s="101">
        <v>0.53874999999999995</v>
      </c>
      <c r="DF172" s="101">
        <v>0.75</v>
      </c>
      <c r="DG172" s="101">
        <v>0.3</v>
      </c>
      <c r="DH172" s="101">
        <v>0.15278039084282699</v>
      </c>
      <c r="DI172" s="101">
        <v>2.3341847826087E-2</v>
      </c>
      <c r="DJ172" s="101">
        <v>0.45</v>
      </c>
      <c r="DK172" s="101">
        <v>52</v>
      </c>
      <c r="DL172" s="101">
        <v>2.1666666666666701</v>
      </c>
      <c r="DM172" s="101">
        <v>8</v>
      </c>
      <c r="DN172" s="101">
        <v>0</v>
      </c>
      <c r="DO172" s="101">
        <v>2.9142329390747799</v>
      </c>
      <c r="DP172" s="101">
        <v>8.4927536231884098</v>
      </c>
      <c r="DQ172" s="101">
        <v>8</v>
      </c>
      <c r="DR172" s="101">
        <v>384.91</v>
      </c>
      <c r="DS172" s="101">
        <v>16.0379166666667</v>
      </c>
      <c r="DT172" s="101">
        <v>16.088999999999999</v>
      </c>
      <c r="DU172" s="101">
        <v>14.863</v>
      </c>
      <c r="DV172" s="101">
        <v>0.25025620205434801</v>
      </c>
      <c r="DW172" s="101">
        <v>6.2628166666666499E-2</v>
      </c>
      <c r="DX172" s="101">
        <v>1.226</v>
      </c>
      <c r="DY172" s="101">
        <f>AVERAGE(Total_Visitors_v3!B165:B171)</f>
        <v>2153.5714285714284</v>
      </c>
      <c r="DZ172" s="101">
        <f t="shared" si="7"/>
        <v>2625</v>
      </c>
      <c r="EA172" s="101">
        <f t="shared" si="8"/>
        <v>3447</v>
      </c>
    </row>
    <row r="173" spans="1:131">
      <c r="A173" s="97">
        <v>42176</v>
      </c>
      <c r="B173" s="103">
        <v>3260</v>
      </c>
      <c r="C173" s="98"/>
      <c r="D173" s="98"/>
      <c r="E173" s="101">
        <v>7</v>
      </c>
      <c r="F173" s="98">
        <v>1</v>
      </c>
      <c r="G173" s="101">
        <v>6</v>
      </c>
      <c r="H173" s="101" t="s">
        <v>28</v>
      </c>
      <c r="I173" s="98">
        <v>0</v>
      </c>
      <c r="J173" s="98">
        <v>0</v>
      </c>
      <c r="K173" s="98">
        <v>1</v>
      </c>
      <c r="L173" s="98">
        <v>0</v>
      </c>
      <c r="M173" s="104">
        <v>10</v>
      </c>
      <c r="N173" s="98">
        <v>19</v>
      </c>
      <c r="O173" s="98">
        <f t="shared" si="6"/>
        <v>9</v>
      </c>
      <c r="P173" s="98"/>
      <c r="Q173" s="98"/>
      <c r="R173" s="98"/>
      <c r="S173" s="98"/>
      <c r="T173" s="98"/>
      <c r="U173" s="98"/>
      <c r="V173" s="98"/>
      <c r="W173" s="98"/>
      <c r="X173" s="98"/>
      <c r="Y173" s="98"/>
      <c r="Z173" s="98"/>
      <c r="AA173" s="98"/>
      <c r="AB173" s="98"/>
      <c r="AC173" s="98"/>
      <c r="AD173" s="98"/>
      <c r="AE173" s="98"/>
      <c r="AF173" s="98"/>
      <c r="AG173" s="98"/>
      <c r="AH173" s="98"/>
      <c r="AI173" s="98"/>
      <c r="AJ173" s="98"/>
      <c r="AK173" s="98"/>
      <c r="AL173" s="98"/>
      <c r="AM173" s="98"/>
      <c r="AN173" s="98"/>
      <c r="AO173" s="98"/>
      <c r="AP173" s="98"/>
      <c r="AQ173" s="98"/>
      <c r="AR173" s="101">
        <v>51</v>
      </c>
      <c r="AS173" s="101">
        <v>0</v>
      </c>
      <c r="AT173" s="101">
        <v>0</v>
      </c>
      <c r="AU173" s="101">
        <v>0</v>
      </c>
      <c r="AV173" s="101">
        <v>0</v>
      </c>
      <c r="AW173" s="101">
        <v>0</v>
      </c>
      <c r="AX173" s="101">
        <v>0</v>
      </c>
      <c r="AY173" s="101">
        <v>0</v>
      </c>
      <c r="AZ173" s="101">
        <v>0</v>
      </c>
      <c r="BA173" s="101">
        <v>0</v>
      </c>
      <c r="BB173" s="101">
        <v>0</v>
      </c>
      <c r="BC173" s="101">
        <v>0</v>
      </c>
      <c r="BD173" s="101">
        <v>0</v>
      </c>
      <c r="BE173" s="101">
        <v>0</v>
      </c>
      <c r="BF173" s="101">
        <v>0</v>
      </c>
      <c r="BG173" s="101">
        <v>696.87</v>
      </c>
      <c r="BH173" s="101">
        <v>29.036249999999999</v>
      </c>
      <c r="BI173" s="101">
        <v>32.229999999999997</v>
      </c>
      <c r="BJ173" s="101">
        <v>26.96</v>
      </c>
      <c r="BK173" s="101">
        <v>1.9695150859826001</v>
      </c>
      <c r="BL173" s="101">
        <v>3.8789896739130398</v>
      </c>
      <c r="BM173" s="101">
        <v>5.27</v>
      </c>
      <c r="BN173" s="101">
        <v>603.6</v>
      </c>
      <c r="BO173" s="101">
        <v>25.15</v>
      </c>
      <c r="BP173" s="101">
        <v>25.92</v>
      </c>
      <c r="BQ173" s="101">
        <v>24.47</v>
      </c>
      <c r="BR173" s="101">
        <v>0.43643815239912898</v>
      </c>
      <c r="BS173" s="101">
        <v>0.19047826086956501</v>
      </c>
      <c r="BT173" s="101">
        <v>1.45</v>
      </c>
      <c r="BU173" s="101">
        <v>19.22</v>
      </c>
      <c r="BV173" s="101">
        <v>0.80083333333333295</v>
      </c>
      <c r="BW173" s="101">
        <v>0.9</v>
      </c>
      <c r="BX173" s="101">
        <v>0.68</v>
      </c>
      <c r="BY173" s="101">
        <v>8.2352195222538005E-2</v>
      </c>
      <c r="BZ173" s="101">
        <v>6.7818840579710101E-3</v>
      </c>
      <c r="CA173" s="101">
        <v>0.22</v>
      </c>
      <c r="CB173" s="101">
        <v>24439.11</v>
      </c>
      <c r="CC173" s="101">
        <v>1018.29625</v>
      </c>
      <c r="CD173" s="101">
        <v>1019.42</v>
      </c>
      <c r="CE173" s="101">
        <v>1017</v>
      </c>
      <c r="CF173" s="101">
        <v>0.76416941269874905</v>
      </c>
      <c r="CG173" s="101">
        <v>0.58395489130434997</v>
      </c>
      <c r="CH173" s="101">
        <v>2.41999999999996</v>
      </c>
      <c r="CI173" s="101">
        <v>37.89</v>
      </c>
      <c r="CJ173" s="101">
        <v>1.5787500000000001</v>
      </c>
      <c r="CK173" s="101">
        <v>2.67</v>
      </c>
      <c r="CL173" s="101">
        <v>0.59</v>
      </c>
      <c r="CM173" s="101">
        <v>0.79128026420588804</v>
      </c>
      <c r="CN173" s="101">
        <v>0.62612445652173898</v>
      </c>
      <c r="CO173" s="101">
        <v>2.08</v>
      </c>
      <c r="CP173" s="101">
        <v>76.599999999999994</v>
      </c>
      <c r="CQ173" s="101">
        <v>3.19166666666667</v>
      </c>
      <c r="CR173" s="101">
        <v>5.27</v>
      </c>
      <c r="CS173" s="101">
        <v>1.19</v>
      </c>
      <c r="CT173" s="101">
        <v>1.57250192967786</v>
      </c>
      <c r="CU173" s="101">
        <v>2.4727623188405801</v>
      </c>
      <c r="CV173" s="101">
        <v>4.08</v>
      </c>
      <c r="CW173" s="101">
        <v>3888</v>
      </c>
      <c r="CX173" s="101">
        <v>162</v>
      </c>
      <c r="CY173" s="101">
        <v>174</v>
      </c>
      <c r="CZ173" s="101">
        <v>151</v>
      </c>
      <c r="DA173" s="101">
        <v>6.6528843042110202</v>
      </c>
      <c r="DB173" s="101">
        <v>44.260869565217398</v>
      </c>
      <c r="DC173" s="101">
        <v>23</v>
      </c>
      <c r="DD173" s="101">
        <v>15.9</v>
      </c>
      <c r="DE173" s="101">
        <v>0.66249999999999998</v>
      </c>
      <c r="DF173" s="101">
        <v>1</v>
      </c>
      <c r="DG173" s="101">
        <v>0.34</v>
      </c>
      <c r="DH173" s="101">
        <v>0.20238254779544099</v>
      </c>
      <c r="DI173" s="101">
        <v>4.0958695652173902E-2</v>
      </c>
      <c r="DJ173" s="101">
        <v>0.66</v>
      </c>
      <c r="DK173" s="101">
        <v>50</v>
      </c>
      <c r="DL173" s="101">
        <v>2.0833333333333299</v>
      </c>
      <c r="DM173" s="101">
        <v>8</v>
      </c>
      <c r="DN173" s="101">
        <v>0</v>
      </c>
      <c r="DO173" s="101">
        <v>2.6689301987495102</v>
      </c>
      <c r="DP173" s="101">
        <v>7.1231884057970998</v>
      </c>
      <c r="DQ173" s="101">
        <v>8</v>
      </c>
      <c r="DR173" s="101">
        <v>355.40800000000002</v>
      </c>
      <c r="DS173" s="101">
        <v>14.808666666666699</v>
      </c>
      <c r="DT173" s="101">
        <v>16.088999999999999</v>
      </c>
      <c r="DU173" s="101">
        <v>11.269</v>
      </c>
      <c r="DV173" s="101">
        <v>1.2952786729425101</v>
      </c>
      <c r="DW173" s="101">
        <v>1.67774684057971</v>
      </c>
      <c r="DX173" s="101">
        <v>4.82</v>
      </c>
      <c r="DY173" s="101">
        <f>AVERAGE(Total_Visitors_v3!B166:B172)</f>
        <v>2226.5714285714284</v>
      </c>
      <c r="DZ173" s="101">
        <f t="shared" si="7"/>
        <v>3958</v>
      </c>
      <c r="EA173" s="101">
        <f t="shared" si="8"/>
        <v>2780</v>
      </c>
    </row>
    <row r="174" spans="1:131">
      <c r="A174" s="97">
        <v>42177</v>
      </c>
      <c r="B174" s="103">
        <v>2360</v>
      </c>
      <c r="C174" s="98"/>
      <c r="D174" s="98"/>
      <c r="E174" s="101">
        <v>1</v>
      </c>
      <c r="F174" s="98">
        <v>0</v>
      </c>
      <c r="G174" s="101">
        <v>6</v>
      </c>
      <c r="H174" s="101" t="s">
        <v>28</v>
      </c>
      <c r="I174" s="98">
        <v>0</v>
      </c>
      <c r="J174" s="98">
        <v>0</v>
      </c>
      <c r="K174" s="98">
        <v>1</v>
      </c>
      <c r="L174" s="98">
        <v>0</v>
      </c>
      <c r="M174" s="104">
        <v>10</v>
      </c>
      <c r="N174" s="98">
        <v>19</v>
      </c>
      <c r="O174" s="98">
        <f t="shared" si="6"/>
        <v>9</v>
      </c>
      <c r="P174" s="98"/>
      <c r="Q174" s="98"/>
      <c r="R174" s="98"/>
      <c r="S174" s="98"/>
      <c r="T174" s="98"/>
      <c r="U174" s="98"/>
      <c r="V174" s="98"/>
      <c r="W174" s="98"/>
      <c r="X174" s="98"/>
      <c r="Y174" s="98"/>
      <c r="Z174" s="98"/>
      <c r="AA174" s="98"/>
      <c r="AB174" s="98"/>
      <c r="AC174" s="98"/>
      <c r="AD174" s="98"/>
      <c r="AE174" s="98"/>
      <c r="AF174" s="98"/>
      <c r="AG174" s="98"/>
      <c r="AH174" s="98"/>
      <c r="AI174" s="98"/>
      <c r="AJ174" s="98"/>
      <c r="AK174" s="98"/>
      <c r="AL174" s="98"/>
      <c r="AM174" s="98"/>
      <c r="AN174" s="98"/>
      <c r="AO174" s="98"/>
      <c r="AP174" s="98"/>
      <c r="AQ174" s="98"/>
      <c r="AR174" s="101">
        <v>38</v>
      </c>
      <c r="AS174" s="101">
        <v>0</v>
      </c>
      <c r="AT174" s="101">
        <v>0</v>
      </c>
      <c r="AU174" s="101">
        <v>0</v>
      </c>
      <c r="AV174" s="101">
        <v>0</v>
      </c>
      <c r="AW174" s="101">
        <v>0</v>
      </c>
      <c r="AX174" s="101">
        <v>0</v>
      </c>
      <c r="AY174" s="101">
        <v>0</v>
      </c>
      <c r="AZ174" s="101">
        <v>0</v>
      </c>
      <c r="BA174" s="101">
        <v>0</v>
      </c>
      <c r="BB174" s="101">
        <v>0</v>
      </c>
      <c r="BC174" s="101">
        <v>0</v>
      </c>
      <c r="BD174" s="101">
        <v>0</v>
      </c>
      <c r="BE174" s="101">
        <v>0</v>
      </c>
      <c r="BF174" s="101">
        <v>0</v>
      </c>
      <c r="BG174" s="101">
        <v>682.42</v>
      </c>
      <c r="BH174" s="101">
        <v>28.434166666666702</v>
      </c>
      <c r="BI174" s="101">
        <v>31.3</v>
      </c>
      <c r="BJ174" s="101">
        <v>25.82</v>
      </c>
      <c r="BK174" s="101">
        <v>1.93067439595298</v>
      </c>
      <c r="BL174" s="101">
        <v>3.7275036231884102</v>
      </c>
      <c r="BM174" s="101">
        <v>5.48</v>
      </c>
      <c r="BN174" s="101">
        <v>586.02</v>
      </c>
      <c r="BO174" s="101">
        <v>24.4175</v>
      </c>
      <c r="BP174" s="101">
        <v>25.22</v>
      </c>
      <c r="BQ174" s="101">
        <v>23.87</v>
      </c>
      <c r="BR174" s="101">
        <v>0.34013104891318302</v>
      </c>
      <c r="BS174" s="101">
        <v>0.115689130434782</v>
      </c>
      <c r="BT174" s="101">
        <v>1.35</v>
      </c>
      <c r="BU174" s="101">
        <v>19.059999999999999</v>
      </c>
      <c r="BV174" s="101">
        <v>0.79416666666666702</v>
      </c>
      <c r="BW174" s="101">
        <v>0.89</v>
      </c>
      <c r="BX174" s="101">
        <v>0.65</v>
      </c>
      <c r="BY174" s="101">
        <v>8.4024668565464894E-2</v>
      </c>
      <c r="BZ174" s="101">
        <v>7.0601449275362301E-3</v>
      </c>
      <c r="CA174" s="101">
        <v>0.24</v>
      </c>
      <c r="CB174" s="101">
        <v>24459.47</v>
      </c>
      <c r="CC174" s="101">
        <v>1019.14458333333</v>
      </c>
      <c r="CD174" s="101">
        <v>1020.25</v>
      </c>
      <c r="CE174" s="101">
        <v>1018.07</v>
      </c>
      <c r="CF174" s="101">
        <v>0.73507159761698404</v>
      </c>
      <c r="CG174" s="101">
        <v>0.54033025362318499</v>
      </c>
      <c r="CH174" s="101">
        <v>2.17999999999995</v>
      </c>
      <c r="CI174" s="101">
        <v>26.4</v>
      </c>
      <c r="CJ174" s="101">
        <v>1.1000000000000001</v>
      </c>
      <c r="CK174" s="101">
        <v>2.2400000000000002</v>
      </c>
      <c r="CL174" s="101">
        <v>0.18</v>
      </c>
      <c r="CM174" s="101">
        <v>0.70601145451971503</v>
      </c>
      <c r="CN174" s="101">
        <v>0.49845217391304297</v>
      </c>
      <c r="CO174" s="101">
        <v>2.06</v>
      </c>
      <c r="CP174" s="101">
        <v>50.71</v>
      </c>
      <c r="CQ174" s="101">
        <v>2.1129166666666701</v>
      </c>
      <c r="CR174" s="101">
        <v>4.3899999999999997</v>
      </c>
      <c r="CS174" s="101">
        <v>0.24</v>
      </c>
      <c r="CT174" s="101">
        <v>1.52808057824945</v>
      </c>
      <c r="CU174" s="101">
        <v>2.3350302536231902</v>
      </c>
      <c r="CV174" s="101">
        <v>4.1500000000000004</v>
      </c>
      <c r="CW174" s="101">
        <v>3814</v>
      </c>
      <c r="CX174" s="101">
        <v>158.916666666667</v>
      </c>
      <c r="CY174" s="101">
        <v>179</v>
      </c>
      <c r="CZ174" s="101">
        <v>130</v>
      </c>
      <c r="DA174" s="101">
        <v>14.5061206472263</v>
      </c>
      <c r="DB174" s="101">
        <v>210.42753623188401</v>
      </c>
      <c r="DC174" s="101">
        <v>49</v>
      </c>
      <c r="DD174" s="101">
        <v>12.57</v>
      </c>
      <c r="DE174" s="101">
        <v>0.52375000000000005</v>
      </c>
      <c r="DF174" s="101">
        <v>0.88</v>
      </c>
      <c r="DG174" s="101">
        <v>0.28999999999999998</v>
      </c>
      <c r="DH174" s="101">
        <v>0.14391460330167399</v>
      </c>
      <c r="DI174" s="101">
        <v>2.0711413043478299E-2</v>
      </c>
      <c r="DJ174" s="101">
        <v>0.59</v>
      </c>
      <c r="DK174" s="101">
        <v>50</v>
      </c>
      <c r="DL174" s="101">
        <v>2.0833333333333299</v>
      </c>
      <c r="DM174" s="101">
        <v>7</v>
      </c>
      <c r="DN174" s="101">
        <v>0</v>
      </c>
      <c r="DO174" s="101">
        <v>2.6689301987495102</v>
      </c>
      <c r="DP174" s="101">
        <v>7.1231884057970998</v>
      </c>
      <c r="DQ174" s="101">
        <v>7</v>
      </c>
      <c r="DR174" s="101">
        <v>384.5</v>
      </c>
      <c r="DS174" s="101">
        <v>16.0208333333333</v>
      </c>
      <c r="DT174" s="101">
        <v>16.088999999999999</v>
      </c>
      <c r="DU174" s="101">
        <v>14.997999999999999</v>
      </c>
      <c r="DV174" s="101">
        <v>0.24457463814383601</v>
      </c>
      <c r="DW174" s="101">
        <v>5.9816753623188203E-2</v>
      </c>
      <c r="DX174" s="101">
        <v>1.091</v>
      </c>
      <c r="DY174" s="101">
        <f>AVERAGE(Total_Visitors_v3!B167:B173)</f>
        <v>2295.1428571428573</v>
      </c>
      <c r="DZ174" s="101">
        <f t="shared" si="7"/>
        <v>3260</v>
      </c>
      <c r="EA174" s="101">
        <f t="shared" si="8"/>
        <v>1977</v>
      </c>
    </row>
    <row r="175" spans="1:131">
      <c r="A175" s="97">
        <v>42178</v>
      </c>
      <c r="B175" s="103">
        <v>2136</v>
      </c>
      <c r="C175" s="98"/>
      <c r="D175" s="98"/>
      <c r="E175" s="101">
        <v>2</v>
      </c>
      <c r="F175" s="98">
        <v>0</v>
      </c>
      <c r="G175" s="101">
        <v>6</v>
      </c>
      <c r="H175" s="101" t="s">
        <v>28</v>
      </c>
      <c r="I175" s="98">
        <v>0</v>
      </c>
      <c r="J175" s="98">
        <v>0</v>
      </c>
      <c r="K175" s="98">
        <v>1</v>
      </c>
      <c r="L175" s="98">
        <v>0</v>
      </c>
      <c r="M175" s="104">
        <v>10</v>
      </c>
      <c r="N175" s="98">
        <v>19</v>
      </c>
      <c r="O175" s="98">
        <f t="shared" si="6"/>
        <v>9</v>
      </c>
      <c r="P175" s="98"/>
      <c r="Q175" s="98"/>
      <c r="R175" s="98"/>
      <c r="S175" s="98"/>
      <c r="T175" s="98"/>
      <c r="U175" s="98"/>
      <c r="V175" s="98"/>
      <c r="W175" s="98"/>
      <c r="X175" s="98"/>
      <c r="Y175" s="98"/>
      <c r="Z175" s="98"/>
      <c r="AA175" s="98"/>
      <c r="AB175" s="98"/>
      <c r="AC175" s="98"/>
      <c r="AD175" s="98"/>
      <c r="AE175" s="98"/>
      <c r="AF175" s="98"/>
      <c r="AG175" s="98"/>
      <c r="AH175" s="98"/>
      <c r="AI175" s="98"/>
      <c r="AJ175" s="98"/>
      <c r="AK175" s="98"/>
      <c r="AL175" s="98"/>
      <c r="AM175" s="98"/>
      <c r="AN175" s="98"/>
      <c r="AO175" s="98"/>
      <c r="AP175" s="98"/>
      <c r="AQ175" s="98"/>
      <c r="AR175" s="101">
        <v>53</v>
      </c>
      <c r="AS175" s="101">
        <v>0</v>
      </c>
      <c r="AT175" s="101">
        <v>0</v>
      </c>
      <c r="AU175" s="101">
        <v>0</v>
      </c>
      <c r="AV175" s="101">
        <v>0</v>
      </c>
      <c r="AW175" s="101">
        <v>0</v>
      </c>
      <c r="AX175" s="101">
        <v>0</v>
      </c>
      <c r="AY175" s="101">
        <v>0</v>
      </c>
      <c r="AZ175" s="101">
        <v>0</v>
      </c>
      <c r="BA175" s="101">
        <v>0</v>
      </c>
      <c r="BB175" s="101">
        <v>0</v>
      </c>
      <c r="BC175" s="101">
        <v>0</v>
      </c>
      <c r="BD175" s="101">
        <v>0</v>
      </c>
      <c r="BE175" s="101">
        <v>0</v>
      </c>
      <c r="BF175" s="101">
        <v>0</v>
      </c>
      <c r="BG175" s="101">
        <v>689.53</v>
      </c>
      <c r="BH175" s="101">
        <v>28.730416666666699</v>
      </c>
      <c r="BI175" s="101">
        <v>32.14</v>
      </c>
      <c r="BJ175" s="101">
        <v>25.87</v>
      </c>
      <c r="BK175" s="101">
        <v>2.2683310838140698</v>
      </c>
      <c r="BL175" s="101">
        <v>5.1453259057971001</v>
      </c>
      <c r="BM175" s="101">
        <v>6.27</v>
      </c>
      <c r="BN175" s="101">
        <v>580.62</v>
      </c>
      <c r="BO175" s="101">
        <v>24.192499999999999</v>
      </c>
      <c r="BP175" s="101">
        <v>25.61</v>
      </c>
      <c r="BQ175" s="101">
        <v>23.37</v>
      </c>
      <c r="BR175" s="101">
        <v>0.56775109365621301</v>
      </c>
      <c r="BS175" s="101">
        <v>0.32234130434782599</v>
      </c>
      <c r="BT175" s="101">
        <v>2.2400000000000002</v>
      </c>
      <c r="BU175" s="101">
        <v>18.53</v>
      </c>
      <c r="BV175" s="101">
        <v>0.77208333333333301</v>
      </c>
      <c r="BW175" s="101">
        <v>0.9</v>
      </c>
      <c r="BX175" s="101">
        <v>0.64</v>
      </c>
      <c r="BY175" s="101">
        <v>9.2735208203679101E-2</v>
      </c>
      <c r="BZ175" s="101">
        <v>8.5998188405797104E-3</v>
      </c>
      <c r="CA175" s="101">
        <v>0.26</v>
      </c>
      <c r="CB175" s="101">
        <v>24484.74</v>
      </c>
      <c r="CC175" s="101">
        <v>1020.1975</v>
      </c>
      <c r="CD175" s="101">
        <v>1021.38</v>
      </c>
      <c r="CE175" s="101">
        <v>1018.64</v>
      </c>
      <c r="CF175" s="101">
        <v>0.86260601112836999</v>
      </c>
      <c r="CG175" s="101">
        <v>0.74408913043479696</v>
      </c>
      <c r="CH175" s="101">
        <v>2.74000000000001</v>
      </c>
      <c r="CI175" s="101">
        <v>20.14</v>
      </c>
      <c r="CJ175" s="101">
        <v>0.83916666666666695</v>
      </c>
      <c r="CK175" s="101">
        <v>1.66</v>
      </c>
      <c r="CL175" s="101">
        <v>0.14000000000000001</v>
      </c>
      <c r="CM175" s="101">
        <v>0.55654146817384698</v>
      </c>
      <c r="CN175" s="101">
        <v>0.30973840579710099</v>
      </c>
      <c r="CO175" s="101">
        <v>1.52</v>
      </c>
      <c r="CP175" s="101">
        <v>40.799999999999997</v>
      </c>
      <c r="CQ175" s="101">
        <v>1.7</v>
      </c>
      <c r="CR175" s="101">
        <v>3.88</v>
      </c>
      <c r="CS175" s="101">
        <v>0.19</v>
      </c>
      <c r="CT175" s="101">
        <v>1.3353423270587901</v>
      </c>
      <c r="CU175" s="101">
        <v>1.7831391304347799</v>
      </c>
      <c r="CV175" s="101">
        <v>3.69</v>
      </c>
      <c r="CW175" s="101">
        <v>3320</v>
      </c>
      <c r="CX175" s="101">
        <v>138.333333333333</v>
      </c>
      <c r="CY175" s="101">
        <v>180</v>
      </c>
      <c r="CZ175" s="101">
        <v>101</v>
      </c>
      <c r="DA175" s="101">
        <v>20.821532889872898</v>
      </c>
      <c r="DB175" s="101">
        <v>433.536231884058</v>
      </c>
      <c r="DC175" s="101">
        <v>79</v>
      </c>
      <c r="DD175" s="101">
        <v>9.49</v>
      </c>
      <c r="DE175" s="101">
        <v>0.39541666666666703</v>
      </c>
      <c r="DF175" s="101">
        <v>0.68</v>
      </c>
      <c r="DG175" s="101">
        <v>0.14000000000000001</v>
      </c>
      <c r="DH175" s="101">
        <v>0.13868886562833899</v>
      </c>
      <c r="DI175" s="101">
        <v>1.9234601449275399E-2</v>
      </c>
      <c r="DJ175" s="101">
        <v>0.54</v>
      </c>
      <c r="DK175" s="101">
        <v>55</v>
      </c>
      <c r="DL175" s="101">
        <v>2.2916666666666701</v>
      </c>
      <c r="DM175" s="101">
        <v>8</v>
      </c>
      <c r="DN175" s="101">
        <v>0</v>
      </c>
      <c r="DO175" s="101">
        <v>2.9558956071856999</v>
      </c>
      <c r="DP175" s="101">
        <v>8.7373188405797109</v>
      </c>
      <c r="DQ175" s="101">
        <v>8</v>
      </c>
      <c r="DR175" s="101">
        <v>386.13600000000002</v>
      </c>
      <c r="DS175" s="101">
        <v>16.088999999999999</v>
      </c>
      <c r="DT175" s="101">
        <v>16.088999999999999</v>
      </c>
      <c r="DU175" s="101">
        <v>16.088999999999999</v>
      </c>
      <c r="DV175" s="101">
        <v>0</v>
      </c>
      <c r="DW175" s="101">
        <v>0</v>
      </c>
      <c r="DX175" s="101">
        <v>0</v>
      </c>
      <c r="DY175" s="101">
        <f>AVERAGE(Total_Visitors_v3!B168:B174)</f>
        <v>2349.8571428571427</v>
      </c>
      <c r="DZ175" s="101">
        <f t="shared" si="7"/>
        <v>2360</v>
      </c>
      <c r="EA175" s="101">
        <f t="shared" si="8"/>
        <v>935</v>
      </c>
    </row>
    <row r="176" spans="1:131">
      <c r="A176" s="97">
        <v>42179</v>
      </c>
      <c r="B176" s="103">
        <v>2368</v>
      </c>
      <c r="C176" s="98"/>
      <c r="D176" s="98"/>
      <c r="E176" s="101">
        <v>3</v>
      </c>
      <c r="F176" s="98">
        <v>0</v>
      </c>
      <c r="G176" s="101">
        <v>6</v>
      </c>
      <c r="H176" s="101" t="s">
        <v>28</v>
      </c>
      <c r="I176" s="98">
        <v>0</v>
      </c>
      <c r="J176" s="98">
        <v>0</v>
      </c>
      <c r="K176" s="98">
        <v>1</v>
      </c>
      <c r="L176" s="98">
        <v>0</v>
      </c>
      <c r="M176" s="104">
        <v>10</v>
      </c>
      <c r="N176" s="98">
        <v>19</v>
      </c>
      <c r="O176" s="98">
        <f t="shared" si="6"/>
        <v>9</v>
      </c>
      <c r="P176" s="98"/>
      <c r="Q176" s="98"/>
      <c r="R176" s="98"/>
      <c r="S176" s="98"/>
      <c r="T176" s="98"/>
      <c r="U176" s="98"/>
      <c r="V176" s="98"/>
      <c r="W176" s="98"/>
      <c r="X176" s="98"/>
      <c r="Y176" s="98"/>
      <c r="Z176" s="98"/>
      <c r="AA176" s="98"/>
      <c r="AB176" s="98"/>
      <c r="AC176" s="98"/>
      <c r="AD176" s="98"/>
      <c r="AE176" s="98"/>
      <c r="AF176" s="98"/>
      <c r="AG176" s="98"/>
      <c r="AH176" s="98"/>
      <c r="AI176" s="98"/>
      <c r="AJ176" s="98"/>
      <c r="AK176" s="98"/>
      <c r="AL176" s="98"/>
      <c r="AM176" s="98"/>
      <c r="AN176" s="98"/>
      <c r="AO176" s="98"/>
      <c r="AP176" s="98"/>
      <c r="AQ176" s="98"/>
      <c r="AR176" s="101">
        <v>48</v>
      </c>
      <c r="AS176" s="101">
        <v>0</v>
      </c>
      <c r="AT176" s="101">
        <v>0</v>
      </c>
      <c r="AU176" s="101">
        <v>0</v>
      </c>
      <c r="AV176" s="101">
        <v>0</v>
      </c>
      <c r="AW176" s="101">
        <v>0</v>
      </c>
      <c r="AX176" s="101">
        <v>0</v>
      </c>
      <c r="AY176" s="101">
        <v>0</v>
      </c>
      <c r="AZ176" s="101">
        <v>0</v>
      </c>
      <c r="BA176" s="101">
        <v>0</v>
      </c>
      <c r="BB176" s="101">
        <v>0</v>
      </c>
      <c r="BC176" s="101">
        <v>0</v>
      </c>
      <c r="BD176" s="101">
        <v>0</v>
      </c>
      <c r="BE176" s="101">
        <v>0</v>
      </c>
      <c r="BF176" s="101">
        <v>0</v>
      </c>
      <c r="BG176" s="101">
        <v>690.3</v>
      </c>
      <c r="BH176" s="101">
        <v>28.762499999999999</v>
      </c>
      <c r="BI176" s="101">
        <v>33.049999999999997</v>
      </c>
      <c r="BJ176" s="101">
        <v>24.28</v>
      </c>
      <c r="BK176" s="101">
        <v>3.2143337263494902</v>
      </c>
      <c r="BL176" s="101">
        <v>10.331941304347801</v>
      </c>
      <c r="BM176" s="101">
        <v>8.77</v>
      </c>
      <c r="BN176" s="101">
        <v>565.62</v>
      </c>
      <c r="BO176" s="101">
        <v>23.567499999999999</v>
      </c>
      <c r="BP176" s="101">
        <v>24.67</v>
      </c>
      <c r="BQ176" s="101">
        <v>22.71</v>
      </c>
      <c r="BR176" s="101">
        <v>0.58887697098504499</v>
      </c>
      <c r="BS176" s="101">
        <v>0.34677608695652201</v>
      </c>
      <c r="BT176" s="101">
        <v>1.96</v>
      </c>
      <c r="BU176" s="101">
        <v>17.95</v>
      </c>
      <c r="BV176" s="101">
        <v>0.74791666666666701</v>
      </c>
      <c r="BW176" s="101">
        <v>0.91</v>
      </c>
      <c r="BX176" s="101">
        <v>0.59</v>
      </c>
      <c r="BY176" s="101">
        <v>0.12086568782228301</v>
      </c>
      <c r="BZ176" s="101">
        <v>1.46085144927536E-2</v>
      </c>
      <c r="CA176" s="101">
        <v>0.32</v>
      </c>
      <c r="CB176" s="101">
        <v>24482.65</v>
      </c>
      <c r="CC176" s="101">
        <v>1020.1104166666699</v>
      </c>
      <c r="CD176" s="101">
        <v>1021.61</v>
      </c>
      <c r="CE176" s="101">
        <v>1018.33</v>
      </c>
      <c r="CF176" s="101">
        <v>0.968030179042075</v>
      </c>
      <c r="CG176" s="101">
        <v>0.93708242753623205</v>
      </c>
      <c r="CH176" s="101">
        <v>3.2799999999999701</v>
      </c>
      <c r="CI176" s="101">
        <v>15.26</v>
      </c>
      <c r="CJ176" s="101">
        <v>0.63583333333333303</v>
      </c>
      <c r="CK176" s="101">
        <v>1.72</v>
      </c>
      <c r="CL176" s="101">
        <v>0</v>
      </c>
      <c r="CM176" s="101">
        <v>0.59312669419131603</v>
      </c>
      <c r="CN176" s="101">
        <v>0.35179927536231898</v>
      </c>
      <c r="CO176" s="101">
        <v>1.72</v>
      </c>
      <c r="CP176" s="101">
        <v>35.01</v>
      </c>
      <c r="CQ176" s="101">
        <v>1.45875</v>
      </c>
      <c r="CR176" s="101">
        <v>3.74</v>
      </c>
      <c r="CS176" s="101">
        <v>0.03</v>
      </c>
      <c r="CT176" s="101">
        <v>1.31299297160277</v>
      </c>
      <c r="CU176" s="101">
        <v>1.72395054347826</v>
      </c>
      <c r="CV176" s="101">
        <v>3.71</v>
      </c>
      <c r="CW176" s="101">
        <v>4556</v>
      </c>
      <c r="CX176" s="101">
        <v>189.833333333333</v>
      </c>
      <c r="CY176" s="101">
        <v>256</v>
      </c>
      <c r="CZ176" s="101">
        <v>155</v>
      </c>
      <c r="DA176" s="101">
        <v>27.6808938449966</v>
      </c>
      <c r="DB176" s="101">
        <v>766.231884057971</v>
      </c>
      <c r="DC176" s="101">
        <v>101</v>
      </c>
      <c r="DD176" s="101">
        <v>6.34</v>
      </c>
      <c r="DE176" s="101">
        <v>0.26416666666666699</v>
      </c>
      <c r="DF176" s="101">
        <v>0.52</v>
      </c>
      <c r="DG176" s="101">
        <v>0</v>
      </c>
      <c r="DH176" s="101">
        <v>0.150070031960927</v>
      </c>
      <c r="DI176" s="101">
        <v>2.2521014492753601E-2</v>
      </c>
      <c r="DJ176" s="101">
        <v>0.52</v>
      </c>
      <c r="DK176" s="101">
        <v>59</v>
      </c>
      <c r="DL176" s="101">
        <v>2.4583333333333299</v>
      </c>
      <c r="DM176" s="101">
        <v>9</v>
      </c>
      <c r="DN176" s="101">
        <v>0</v>
      </c>
      <c r="DO176" s="101">
        <v>3.2300109929368301</v>
      </c>
      <c r="DP176" s="101">
        <v>10.4329710144928</v>
      </c>
      <c r="DQ176" s="101">
        <v>9</v>
      </c>
      <c r="DR176" s="101">
        <v>385.59100000000001</v>
      </c>
      <c r="DS176" s="101">
        <v>16.0662916666667</v>
      </c>
      <c r="DT176" s="101">
        <v>16.088999999999999</v>
      </c>
      <c r="DU176" s="101">
        <v>15.544</v>
      </c>
      <c r="DV176" s="101">
        <v>0.111247659151402</v>
      </c>
      <c r="DW176" s="101">
        <v>1.2376041666666599E-2</v>
      </c>
      <c r="DX176" s="101">
        <v>0.54499999999999804</v>
      </c>
      <c r="DY176" s="101">
        <f>AVERAGE(Total_Visitors_v3!B169:B175)</f>
        <v>2521.4285714285716</v>
      </c>
      <c r="DZ176" s="101">
        <f t="shared" si="7"/>
        <v>2136</v>
      </c>
      <c r="EA176" s="101">
        <f t="shared" si="8"/>
        <v>1168</v>
      </c>
    </row>
    <row r="177" spans="1:131">
      <c r="A177" s="97">
        <v>42180</v>
      </c>
      <c r="B177" s="103">
        <v>2356</v>
      </c>
      <c r="C177" s="98"/>
      <c r="D177" s="98"/>
      <c r="E177" s="101">
        <v>4</v>
      </c>
      <c r="F177" s="98">
        <v>0</v>
      </c>
      <c r="G177" s="101">
        <v>6</v>
      </c>
      <c r="H177" s="101" t="s">
        <v>28</v>
      </c>
      <c r="I177" s="98">
        <v>0</v>
      </c>
      <c r="J177" s="98">
        <v>0</v>
      </c>
      <c r="K177" s="98">
        <v>1</v>
      </c>
      <c r="L177" s="98">
        <v>0</v>
      </c>
      <c r="M177" s="104">
        <v>10</v>
      </c>
      <c r="N177" s="98">
        <v>19</v>
      </c>
      <c r="O177" s="98">
        <f t="shared" si="6"/>
        <v>9</v>
      </c>
      <c r="P177" s="98"/>
      <c r="Q177" s="98"/>
      <c r="R177" s="98"/>
      <c r="S177" s="98"/>
      <c r="T177" s="98"/>
      <c r="U177" s="98"/>
      <c r="V177" s="98"/>
      <c r="W177" s="98"/>
      <c r="X177" s="98"/>
      <c r="Y177" s="98"/>
      <c r="Z177" s="98"/>
      <c r="AA177" s="98"/>
      <c r="AB177" s="98"/>
      <c r="AC177" s="98"/>
      <c r="AD177" s="98"/>
      <c r="AE177" s="98"/>
      <c r="AF177" s="98"/>
      <c r="AG177" s="98"/>
      <c r="AH177" s="98"/>
      <c r="AI177" s="98"/>
      <c r="AJ177" s="98"/>
      <c r="AK177" s="98"/>
      <c r="AL177" s="98"/>
      <c r="AM177" s="98"/>
      <c r="AN177" s="98"/>
      <c r="AO177" s="98"/>
      <c r="AP177" s="98"/>
      <c r="AQ177" s="98"/>
      <c r="AR177" s="101">
        <v>38</v>
      </c>
      <c r="AS177" s="101">
        <v>5.5500000000000001E-2</v>
      </c>
      <c r="AT177" s="101">
        <v>2.3124999999999999E-3</v>
      </c>
      <c r="AU177" s="101">
        <v>5.5500000000000001E-2</v>
      </c>
      <c r="AV177" s="101">
        <v>0</v>
      </c>
      <c r="AW177" s="101">
        <v>1.13288900603722E-2</v>
      </c>
      <c r="AX177" s="101">
        <v>1.2834375000000001E-4</v>
      </c>
      <c r="AY177" s="101">
        <v>5.5500000000000001E-2</v>
      </c>
      <c r="AZ177" s="101">
        <v>0.05</v>
      </c>
      <c r="BA177" s="101">
        <v>2.0833333333333298E-3</v>
      </c>
      <c r="BB177" s="101">
        <v>0.05</v>
      </c>
      <c r="BC177" s="101">
        <v>0</v>
      </c>
      <c r="BD177" s="101">
        <v>1.02062072615966E-2</v>
      </c>
      <c r="BE177" s="101">
        <v>1.04166666666667E-4</v>
      </c>
      <c r="BF177" s="101">
        <v>0.05</v>
      </c>
      <c r="BG177" s="101">
        <v>690.56</v>
      </c>
      <c r="BH177" s="101">
        <v>28.773333333333301</v>
      </c>
      <c r="BI177" s="101">
        <v>32.520000000000003</v>
      </c>
      <c r="BJ177" s="101">
        <v>24.71</v>
      </c>
      <c r="BK177" s="101">
        <v>2.7759192236504102</v>
      </c>
      <c r="BL177" s="101">
        <v>7.7057275362318798</v>
      </c>
      <c r="BM177" s="101">
        <v>7.81</v>
      </c>
      <c r="BN177" s="101">
        <v>574.9</v>
      </c>
      <c r="BO177" s="101">
        <v>23.954166666666701</v>
      </c>
      <c r="BP177" s="101">
        <v>24.89</v>
      </c>
      <c r="BQ177" s="101">
        <v>22.71</v>
      </c>
      <c r="BR177" s="101">
        <v>0.655113111153942</v>
      </c>
      <c r="BS177" s="101">
        <v>0.42917318840579699</v>
      </c>
      <c r="BT177" s="101">
        <v>2.1800000000000002</v>
      </c>
      <c r="BU177" s="101">
        <v>18.239999999999998</v>
      </c>
      <c r="BV177" s="101">
        <v>0.76</v>
      </c>
      <c r="BW177" s="101">
        <v>0.89</v>
      </c>
      <c r="BX177" s="101">
        <v>0.61</v>
      </c>
      <c r="BY177" s="101">
        <v>0.103545831062553</v>
      </c>
      <c r="BZ177" s="101">
        <v>1.0721739130434799E-2</v>
      </c>
      <c r="CA177" s="101">
        <v>0.28000000000000003</v>
      </c>
      <c r="CB177" s="101">
        <v>24438.720000000001</v>
      </c>
      <c r="CC177" s="101">
        <v>1018.28</v>
      </c>
      <c r="CD177" s="101">
        <v>1020.3</v>
      </c>
      <c r="CE177" s="101">
        <v>1016.34</v>
      </c>
      <c r="CF177" s="101">
        <v>1.38886566164154</v>
      </c>
      <c r="CG177" s="101">
        <v>1.9289478260869799</v>
      </c>
      <c r="CH177" s="101">
        <v>3.95999999999992</v>
      </c>
      <c r="CI177" s="101">
        <v>21.77</v>
      </c>
      <c r="CJ177" s="101">
        <v>0.90708333333333302</v>
      </c>
      <c r="CK177" s="101">
        <v>2.79</v>
      </c>
      <c r="CL177" s="101">
        <v>0.03</v>
      </c>
      <c r="CM177" s="101">
        <v>0.79672415807352703</v>
      </c>
      <c r="CN177" s="101">
        <v>0.63476938405797101</v>
      </c>
      <c r="CO177" s="101">
        <v>2.76</v>
      </c>
      <c r="CP177" s="101">
        <v>44.38</v>
      </c>
      <c r="CQ177" s="101">
        <v>1.84916666666667</v>
      </c>
      <c r="CR177" s="101">
        <v>4.7</v>
      </c>
      <c r="CS177" s="101">
        <v>0.04</v>
      </c>
      <c r="CT177" s="101">
        <v>1.48394279939762</v>
      </c>
      <c r="CU177" s="101">
        <v>2.2020862318840599</v>
      </c>
      <c r="CV177" s="101">
        <v>4.66</v>
      </c>
      <c r="CW177" s="101">
        <v>4556</v>
      </c>
      <c r="CX177" s="101">
        <v>189.833333333333</v>
      </c>
      <c r="CY177" s="101">
        <v>256</v>
      </c>
      <c r="CZ177" s="101">
        <v>155</v>
      </c>
      <c r="DA177" s="101">
        <v>27.6808938449966</v>
      </c>
      <c r="DB177" s="101">
        <v>766.231884057971</v>
      </c>
      <c r="DC177" s="101">
        <v>101</v>
      </c>
      <c r="DD177" s="101">
        <v>6.69</v>
      </c>
      <c r="DE177" s="101">
        <v>0.27875</v>
      </c>
      <c r="DF177" s="101">
        <v>0.66</v>
      </c>
      <c r="DG177" s="101">
        <v>0.03</v>
      </c>
      <c r="DH177" s="101">
        <v>0.15467532615688601</v>
      </c>
      <c r="DI177" s="101">
        <v>2.39244565217391E-2</v>
      </c>
      <c r="DJ177" s="101">
        <v>0.63</v>
      </c>
      <c r="DK177" s="101">
        <v>56</v>
      </c>
      <c r="DL177" s="101">
        <v>2.3333333333333299</v>
      </c>
      <c r="DM177" s="101">
        <v>8</v>
      </c>
      <c r="DN177" s="101">
        <v>0</v>
      </c>
      <c r="DO177" s="101">
        <v>3.01686083128843</v>
      </c>
      <c r="DP177" s="101">
        <v>9.1014492753623202</v>
      </c>
      <c r="DQ177" s="101">
        <v>8</v>
      </c>
      <c r="DR177" s="101">
        <v>386.13600000000002</v>
      </c>
      <c r="DS177" s="101">
        <v>16.088999999999999</v>
      </c>
      <c r="DT177" s="101">
        <v>16.088999999999999</v>
      </c>
      <c r="DU177" s="101">
        <v>16.088999999999999</v>
      </c>
      <c r="DV177" s="101">
        <v>0</v>
      </c>
      <c r="DW177" s="101">
        <v>0</v>
      </c>
      <c r="DX177" s="101">
        <v>0</v>
      </c>
      <c r="DY177" s="101">
        <f>AVERAGE(Total_Visitors_v3!B170:B176)</f>
        <v>2692.8571428571427</v>
      </c>
      <c r="DZ177" s="101">
        <f t="shared" si="7"/>
        <v>2368</v>
      </c>
      <c r="EA177" s="101">
        <f t="shared" si="8"/>
        <v>2143</v>
      </c>
    </row>
    <row r="178" spans="1:131">
      <c r="A178" s="97">
        <v>42181</v>
      </c>
      <c r="B178" s="103">
        <v>3213</v>
      </c>
      <c r="C178" s="98"/>
      <c r="D178" s="98"/>
      <c r="E178" s="101">
        <v>5</v>
      </c>
      <c r="F178" s="98">
        <v>0</v>
      </c>
      <c r="G178" s="101">
        <v>6</v>
      </c>
      <c r="H178" s="101" t="s">
        <v>28</v>
      </c>
      <c r="I178" s="98">
        <v>0</v>
      </c>
      <c r="J178" s="98">
        <v>0</v>
      </c>
      <c r="K178" s="98">
        <v>1</v>
      </c>
      <c r="L178" s="98">
        <v>0</v>
      </c>
      <c r="M178" s="104">
        <v>10</v>
      </c>
      <c r="N178" s="98">
        <v>19</v>
      </c>
      <c r="O178" s="98">
        <f t="shared" si="6"/>
        <v>9</v>
      </c>
      <c r="P178" s="98"/>
      <c r="Q178" s="98"/>
      <c r="R178" s="98"/>
      <c r="S178" s="98"/>
      <c r="T178" s="98"/>
      <c r="U178" s="98"/>
      <c r="V178" s="98"/>
      <c r="W178" s="98"/>
      <c r="X178" s="98"/>
      <c r="Y178" s="98"/>
      <c r="Z178" s="98"/>
      <c r="AA178" s="98"/>
      <c r="AB178" s="98"/>
      <c r="AC178" s="98"/>
      <c r="AD178" s="98"/>
      <c r="AE178" s="98"/>
      <c r="AF178" s="98"/>
      <c r="AG178" s="98"/>
      <c r="AH178" s="98"/>
      <c r="AI178" s="98"/>
      <c r="AJ178" s="98"/>
      <c r="AK178" s="98"/>
      <c r="AL178" s="98"/>
      <c r="AM178" s="98"/>
      <c r="AN178" s="98"/>
      <c r="AO178" s="98"/>
      <c r="AP178" s="98"/>
      <c r="AQ178" s="98"/>
      <c r="AR178" s="101">
        <v>39</v>
      </c>
      <c r="AS178" s="101">
        <v>1.83E-2</v>
      </c>
      <c r="AT178" s="101">
        <v>7.6250000000000005E-4</v>
      </c>
      <c r="AU178" s="101">
        <v>1.2800000000000001E-2</v>
      </c>
      <c r="AV178" s="101">
        <v>0</v>
      </c>
      <c r="AW178" s="101">
        <v>2.7985730059380599E-3</v>
      </c>
      <c r="AX178" s="102">
        <v>7.8320108695652108E-6</v>
      </c>
      <c r="AY178" s="101">
        <v>1.2800000000000001E-2</v>
      </c>
      <c r="AZ178" s="101">
        <v>0.08</v>
      </c>
      <c r="BA178" s="101">
        <v>3.3333333333333301E-3</v>
      </c>
      <c r="BB178" s="101">
        <v>0.06</v>
      </c>
      <c r="BC178" s="101">
        <v>0</v>
      </c>
      <c r="BD178" s="101">
        <v>1.2740441145412101E-2</v>
      </c>
      <c r="BE178" s="101">
        <v>1.6231884057971E-4</v>
      </c>
      <c r="BF178" s="101">
        <v>0.06</v>
      </c>
      <c r="BG178" s="101">
        <v>698.02</v>
      </c>
      <c r="BH178" s="101">
        <v>29.0841666666667</v>
      </c>
      <c r="BI178" s="101">
        <v>32.799999999999997</v>
      </c>
      <c r="BJ178" s="101">
        <v>25.73</v>
      </c>
      <c r="BK178" s="101">
        <v>2.4071865531049501</v>
      </c>
      <c r="BL178" s="101">
        <v>5.79454710144927</v>
      </c>
      <c r="BM178" s="101">
        <v>7.07</v>
      </c>
      <c r="BN178" s="101">
        <v>588.13</v>
      </c>
      <c r="BO178" s="101">
        <v>24.505416666666701</v>
      </c>
      <c r="BP178" s="101">
        <v>25.33</v>
      </c>
      <c r="BQ178" s="101">
        <v>23.7</v>
      </c>
      <c r="BR178" s="101">
        <v>0.45993363572950602</v>
      </c>
      <c r="BS178" s="101">
        <v>0.21153894927536199</v>
      </c>
      <c r="BT178" s="101">
        <v>1.63</v>
      </c>
      <c r="BU178" s="101">
        <v>18.48</v>
      </c>
      <c r="BV178" s="101">
        <v>0.77</v>
      </c>
      <c r="BW178" s="101">
        <v>0.89</v>
      </c>
      <c r="BX178" s="101">
        <v>0.62</v>
      </c>
      <c r="BY178" s="101">
        <v>9.0937149820033994E-2</v>
      </c>
      <c r="BZ178" s="101">
        <v>8.2695652173913007E-3</v>
      </c>
      <c r="CA178" s="101">
        <v>0.27</v>
      </c>
      <c r="CB178" s="101">
        <v>24387.43</v>
      </c>
      <c r="CC178" s="101">
        <v>1016.14291666667</v>
      </c>
      <c r="CD178" s="101">
        <v>1017.74</v>
      </c>
      <c r="CE178" s="101">
        <v>1013.92</v>
      </c>
      <c r="CF178" s="101">
        <v>1.08674815756504</v>
      </c>
      <c r="CG178" s="101">
        <v>1.1810215579709999</v>
      </c>
      <c r="CH178" s="101">
        <v>3.82000000000005</v>
      </c>
      <c r="CI178" s="101">
        <v>31.74</v>
      </c>
      <c r="CJ178" s="101">
        <v>1.3225</v>
      </c>
      <c r="CK178" s="101">
        <v>2.5499999999999998</v>
      </c>
      <c r="CL178" s="101">
        <v>0.2</v>
      </c>
      <c r="CM178" s="101">
        <v>0.75036367994054298</v>
      </c>
      <c r="CN178" s="101">
        <v>0.563045652173913</v>
      </c>
      <c r="CO178" s="101">
        <v>2.35</v>
      </c>
      <c r="CP178" s="101">
        <v>63.71</v>
      </c>
      <c r="CQ178" s="101">
        <v>2.65458333333333</v>
      </c>
      <c r="CR178" s="101">
        <v>4.8</v>
      </c>
      <c r="CS178" s="101">
        <v>0.2</v>
      </c>
      <c r="CT178" s="101">
        <v>1.57845543426826</v>
      </c>
      <c r="CU178" s="101">
        <v>2.4915215579710099</v>
      </c>
      <c r="CV178" s="101">
        <v>4.5999999999999996</v>
      </c>
      <c r="CW178" s="101">
        <v>5137</v>
      </c>
      <c r="CX178" s="101">
        <v>214.041666666667</v>
      </c>
      <c r="CY178" s="101">
        <v>247</v>
      </c>
      <c r="CZ178" s="101">
        <v>191</v>
      </c>
      <c r="DA178" s="101">
        <v>15.574447206790399</v>
      </c>
      <c r="DB178" s="101">
        <v>242.56340579710201</v>
      </c>
      <c r="DC178" s="101">
        <v>56</v>
      </c>
      <c r="DD178" s="101">
        <v>8.67</v>
      </c>
      <c r="DE178" s="101">
        <v>0.36125000000000002</v>
      </c>
      <c r="DF178" s="101">
        <v>0.72</v>
      </c>
      <c r="DG178" s="101">
        <v>0.11</v>
      </c>
      <c r="DH178" s="101">
        <v>0.15320666633242699</v>
      </c>
      <c r="DI178" s="101">
        <v>2.3472282608695699E-2</v>
      </c>
      <c r="DJ178" s="101">
        <v>0.61</v>
      </c>
      <c r="DK178" s="101">
        <v>54</v>
      </c>
      <c r="DL178" s="101">
        <v>2.25</v>
      </c>
      <c r="DM178" s="101">
        <v>8</v>
      </c>
      <c r="DN178" s="101">
        <v>0</v>
      </c>
      <c r="DO178" s="101">
        <v>2.8779521704941802</v>
      </c>
      <c r="DP178" s="101">
        <v>8.2826086956521703</v>
      </c>
      <c r="DQ178" s="101">
        <v>8</v>
      </c>
      <c r="DR178" s="101">
        <v>385.92599999999999</v>
      </c>
      <c r="DS178" s="101">
        <v>16.080249999999999</v>
      </c>
      <c r="DT178" s="101">
        <v>16.088999999999999</v>
      </c>
      <c r="DU178" s="101">
        <v>15.879</v>
      </c>
      <c r="DV178" s="101">
        <v>4.2866070498705403E-2</v>
      </c>
      <c r="DW178" s="101">
        <v>1.83749999999999E-3</v>
      </c>
      <c r="DX178" s="101">
        <v>0.20999999999999899</v>
      </c>
      <c r="DY178" s="101">
        <f>AVERAGE(Total_Visitors_v3!B171:B177)</f>
        <v>2723.2857142857142</v>
      </c>
      <c r="DZ178" s="101">
        <f t="shared" si="7"/>
        <v>2356</v>
      </c>
      <c r="EA178" s="101">
        <f t="shared" si="8"/>
        <v>2625</v>
      </c>
    </row>
    <row r="179" spans="1:131">
      <c r="A179" s="97">
        <v>42182</v>
      </c>
      <c r="B179" s="103">
        <v>4403</v>
      </c>
      <c r="C179" s="98"/>
      <c r="D179" s="98"/>
      <c r="E179" s="101">
        <v>6</v>
      </c>
      <c r="F179" s="98">
        <v>1</v>
      </c>
      <c r="G179" s="101">
        <v>6</v>
      </c>
      <c r="H179" s="101" t="s">
        <v>28</v>
      </c>
      <c r="I179" s="98">
        <v>0</v>
      </c>
      <c r="J179" s="98">
        <v>1</v>
      </c>
      <c r="K179" s="98">
        <v>1</v>
      </c>
      <c r="L179" s="98">
        <v>0</v>
      </c>
      <c r="M179" s="104">
        <v>10</v>
      </c>
      <c r="N179" s="98">
        <v>19</v>
      </c>
      <c r="O179" s="98">
        <f t="shared" si="6"/>
        <v>9</v>
      </c>
      <c r="P179" s="98"/>
      <c r="Q179" s="98"/>
      <c r="R179" s="98"/>
      <c r="S179" s="98"/>
      <c r="T179" s="98"/>
      <c r="U179" s="98"/>
      <c r="V179" s="98"/>
      <c r="W179" s="98"/>
      <c r="X179" s="98"/>
      <c r="Y179" s="98"/>
      <c r="Z179" s="98"/>
      <c r="AA179" s="98"/>
      <c r="AB179" s="98"/>
      <c r="AC179" s="98"/>
      <c r="AD179" s="98"/>
      <c r="AE179" s="98"/>
      <c r="AF179" s="98"/>
      <c r="AG179" s="98"/>
      <c r="AH179" s="98"/>
      <c r="AI179" s="98"/>
      <c r="AJ179" s="98"/>
      <c r="AK179" s="98"/>
      <c r="AL179" s="98"/>
      <c r="AM179" s="98"/>
      <c r="AN179" s="98"/>
      <c r="AO179" s="98"/>
      <c r="AP179" s="98"/>
      <c r="AQ179" s="98"/>
      <c r="AR179" s="101">
        <v>51</v>
      </c>
      <c r="AS179" s="101">
        <v>4.3200000000000002E-2</v>
      </c>
      <c r="AT179" s="101">
        <v>1.8E-3</v>
      </c>
      <c r="AU179" s="101">
        <v>2.7099999999999999E-2</v>
      </c>
      <c r="AV179" s="101">
        <v>0</v>
      </c>
      <c r="AW179" s="101">
        <v>5.8987839572163603E-3</v>
      </c>
      <c r="AX179" s="102">
        <v>3.4795652173913E-5</v>
      </c>
      <c r="AY179" s="101">
        <v>2.7099999999999999E-2</v>
      </c>
      <c r="AZ179" s="101">
        <v>0.16</v>
      </c>
      <c r="BA179" s="101">
        <v>6.6666666666666697E-3</v>
      </c>
      <c r="BB179" s="101">
        <v>0.11</v>
      </c>
      <c r="BC179" s="101">
        <v>0</v>
      </c>
      <c r="BD179" s="101">
        <v>2.3156681196967101E-2</v>
      </c>
      <c r="BE179" s="101">
        <v>5.36231884057971E-4</v>
      </c>
      <c r="BF179" s="101">
        <v>0.11</v>
      </c>
      <c r="BG179" s="101">
        <v>698.03</v>
      </c>
      <c r="BH179" s="101">
        <v>29.084583333333299</v>
      </c>
      <c r="BI179" s="101">
        <v>33.119999999999997</v>
      </c>
      <c r="BJ179" s="101">
        <v>26.05</v>
      </c>
      <c r="BK179" s="101">
        <v>2.5262843985424199</v>
      </c>
      <c r="BL179" s="101">
        <v>6.3821128623188397</v>
      </c>
      <c r="BM179" s="101">
        <v>7.07</v>
      </c>
      <c r="BN179" s="101">
        <v>581.59</v>
      </c>
      <c r="BO179" s="101">
        <v>24.2329166666667</v>
      </c>
      <c r="BP179" s="101">
        <v>25.21</v>
      </c>
      <c r="BQ179" s="101">
        <v>23.23</v>
      </c>
      <c r="BR179" s="101">
        <v>0.46439749808960501</v>
      </c>
      <c r="BS179" s="101">
        <v>0.21566503623188399</v>
      </c>
      <c r="BT179" s="101">
        <v>1.98</v>
      </c>
      <c r="BU179" s="101">
        <v>18.239999999999998</v>
      </c>
      <c r="BV179" s="101">
        <v>0.76</v>
      </c>
      <c r="BW179" s="101">
        <v>0.89</v>
      </c>
      <c r="BX179" s="101">
        <v>0.57999999999999996</v>
      </c>
      <c r="BY179" s="101">
        <v>0.110924964846003</v>
      </c>
      <c r="BZ179" s="101">
        <v>1.2304347826086999E-2</v>
      </c>
      <c r="CA179" s="101">
        <v>0.31</v>
      </c>
      <c r="CB179" s="101">
        <v>24383.46</v>
      </c>
      <c r="CC179" s="101">
        <v>1015.9775</v>
      </c>
      <c r="CD179" s="101">
        <v>1017.48</v>
      </c>
      <c r="CE179" s="101">
        <v>1014.61</v>
      </c>
      <c r="CF179" s="101">
        <v>0.94988900953468502</v>
      </c>
      <c r="CG179" s="101">
        <v>0.90228913043478398</v>
      </c>
      <c r="CH179" s="101">
        <v>2.87</v>
      </c>
      <c r="CI179" s="101">
        <v>35.46</v>
      </c>
      <c r="CJ179" s="101">
        <v>1.4775</v>
      </c>
      <c r="CK179" s="101">
        <v>2.52</v>
      </c>
      <c r="CL179" s="101">
        <v>0.54</v>
      </c>
      <c r="CM179" s="101">
        <v>0.71034743489426999</v>
      </c>
      <c r="CN179" s="101">
        <v>0.50459347826086898</v>
      </c>
      <c r="CO179" s="101">
        <v>1.98</v>
      </c>
      <c r="CP179" s="101">
        <v>72.7</v>
      </c>
      <c r="CQ179" s="101">
        <v>3.0291666666666699</v>
      </c>
      <c r="CR179" s="101">
        <v>5.23</v>
      </c>
      <c r="CS179" s="101">
        <v>1.01</v>
      </c>
      <c r="CT179" s="101">
        <v>1.5743181178630601</v>
      </c>
      <c r="CU179" s="101">
        <v>2.4784775362318801</v>
      </c>
      <c r="CV179" s="101">
        <v>4.22</v>
      </c>
      <c r="CW179" s="101">
        <v>5615</v>
      </c>
      <c r="CX179" s="101">
        <v>233.958333333333</v>
      </c>
      <c r="CY179" s="101">
        <v>269</v>
      </c>
      <c r="CZ179" s="101">
        <v>205</v>
      </c>
      <c r="DA179" s="101">
        <v>22.095600913081</v>
      </c>
      <c r="DB179" s="101">
        <v>488.21557971014499</v>
      </c>
      <c r="DC179" s="101">
        <v>64</v>
      </c>
      <c r="DD179" s="101">
        <v>10.47</v>
      </c>
      <c r="DE179" s="101">
        <v>0.43625000000000003</v>
      </c>
      <c r="DF179" s="101">
        <v>0.75</v>
      </c>
      <c r="DG179" s="101">
        <v>7.0000000000000007E-2</v>
      </c>
      <c r="DH179" s="101">
        <v>0.214289777394192</v>
      </c>
      <c r="DI179" s="101">
        <v>4.5920108695652197E-2</v>
      </c>
      <c r="DJ179" s="101">
        <v>0.68</v>
      </c>
      <c r="DK179" s="101">
        <v>53</v>
      </c>
      <c r="DL179" s="101">
        <v>2.2083333333333299</v>
      </c>
      <c r="DM179" s="101">
        <v>7</v>
      </c>
      <c r="DN179" s="101">
        <v>0</v>
      </c>
      <c r="DO179" s="101">
        <v>2.85868876397473</v>
      </c>
      <c r="DP179" s="101">
        <v>8.1721014492753596</v>
      </c>
      <c r="DQ179" s="101">
        <v>7</v>
      </c>
      <c r="DR179" s="101">
        <v>384.30700000000002</v>
      </c>
      <c r="DS179" s="101">
        <v>16.012791666666701</v>
      </c>
      <c r="DT179" s="101">
        <v>16.088999999999999</v>
      </c>
      <c r="DU179" s="101">
        <v>14.557</v>
      </c>
      <c r="DV179" s="101">
        <v>0.315942204286283</v>
      </c>
      <c r="DW179" s="101">
        <v>9.9819476449275094E-2</v>
      </c>
      <c r="DX179" s="101">
        <v>1.532</v>
      </c>
      <c r="DY179" s="101">
        <f>AVERAGE(Total_Visitors_v3!B172:B178)</f>
        <v>2807.2857142857142</v>
      </c>
      <c r="DZ179" s="101">
        <f t="shared" si="7"/>
        <v>3213</v>
      </c>
      <c r="EA179" s="101">
        <f t="shared" si="8"/>
        <v>3958</v>
      </c>
    </row>
    <row r="180" spans="1:131">
      <c r="A180" s="97">
        <v>42183</v>
      </c>
      <c r="B180" s="103">
        <v>3221</v>
      </c>
      <c r="C180" s="98"/>
      <c r="D180" s="98"/>
      <c r="E180" s="101">
        <v>7</v>
      </c>
      <c r="F180" s="98">
        <v>1</v>
      </c>
      <c r="G180" s="101">
        <v>6</v>
      </c>
      <c r="H180" s="101" t="s">
        <v>28</v>
      </c>
      <c r="I180" s="98">
        <v>0</v>
      </c>
      <c r="J180" s="98">
        <v>0</v>
      </c>
      <c r="K180" s="98">
        <v>1</v>
      </c>
      <c r="L180" s="98">
        <v>0</v>
      </c>
      <c r="M180" s="104">
        <v>10</v>
      </c>
      <c r="N180" s="98">
        <v>19</v>
      </c>
      <c r="O180" s="98">
        <f t="shared" si="6"/>
        <v>9</v>
      </c>
      <c r="P180" s="98"/>
      <c r="Q180" s="98"/>
      <c r="R180" s="98"/>
      <c r="S180" s="98"/>
      <c r="T180" s="98"/>
      <c r="U180" s="98"/>
      <c r="V180" s="98"/>
      <c r="W180" s="98"/>
      <c r="X180" s="98"/>
      <c r="Y180" s="98"/>
      <c r="Z180" s="98"/>
      <c r="AA180" s="98"/>
      <c r="AB180" s="98"/>
      <c r="AC180" s="98"/>
      <c r="AD180" s="98"/>
      <c r="AE180" s="98"/>
      <c r="AF180" s="98"/>
      <c r="AG180" s="98"/>
      <c r="AH180" s="98"/>
      <c r="AI180" s="98"/>
      <c r="AJ180" s="98"/>
      <c r="AK180" s="98"/>
      <c r="AL180" s="98"/>
      <c r="AM180" s="98"/>
      <c r="AN180" s="98"/>
      <c r="AO180" s="98"/>
      <c r="AP180" s="98"/>
      <c r="AQ180" s="98"/>
      <c r="AR180" s="101">
        <v>58</v>
      </c>
      <c r="AS180" s="101">
        <v>2.9262999999999999</v>
      </c>
      <c r="AT180" s="101">
        <v>0.121929166666667</v>
      </c>
      <c r="AU180" s="101">
        <v>0.82669999999999999</v>
      </c>
      <c r="AV180" s="101">
        <v>0</v>
      </c>
      <c r="AW180" s="101">
        <v>0.27285479571944699</v>
      </c>
      <c r="AX180" s="101">
        <v>7.4449739547101407E-2</v>
      </c>
      <c r="AY180" s="101">
        <v>0.82669999999999999</v>
      </c>
      <c r="AZ180" s="101">
        <v>3.86</v>
      </c>
      <c r="BA180" s="101">
        <v>0.160833333333333</v>
      </c>
      <c r="BB180" s="101">
        <v>0.74</v>
      </c>
      <c r="BC180" s="101">
        <v>0</v>
      </c>
      <c r="BD180" s="101">
        <v>0.26171535594273398</v>
      </c>
      <c r="BE180" s="101">
        <v>6.8494927536231903E-2</v>
      </c>
      <c r="BF180" s="101">
        <v>0.74</v>
      </c>
      <c r="BG180" s="101">
        <v>642.91</v>
      </c>
      <c r="BH180" s="101">
        <v>26.7879166666667</v>
      </c>
      <c r="BI180" s="101">
        <v>31.04</v>
      </c>
      <c r="BJ180" s="101">
        <v>24.24</v>
      </c>
      <c r="BK180" s="101">
        <v>1.63514918656337</v>
      </c>
      <c r="BL180" s="101">
        <v>2.67371286231884</v>
      </c>
      <c r="BM180" s="101">
        <v>6.8</v>
      </c>
      <c r="BN180" s="101">
        <v>571.45000000000005</v>
      </c>
      <c r="BO180" s="101">
        <v>23.810416666666701</v>
      </c>
      <c r="BP180" s="101">
        <v>25.23</v>
      </c>
      <c r="BQ180" s="101">
        <v>22.52</v>
      </c>
      <c r="BR180" s="101">
        <v>0.67266814071742098</v>
      </c>
      <c r="BS180" s="101">
        <v>0.45248242753623202</v>
      </c>
      <c r="BT180" s="101">
        <v>2.71</v>
      </c>
      <c r="BU180" s="101">
        <v>20.190000000000001</v>
      </c>
      <c r="BV180" s="101">
        <v>0.84125000000000005</v>
      </c>
      <c r="BW180" s="101">
        <v>0.93</v>
      </c>
      <c r="BX180" s="101">
        <v>0.7</v>
      </c>
      <c r="BY180" s="101">
        <v>7.2550582055016896E-2</v>
      </c>
      <c r="BZ180" s="101">
        <v>5.2635869565217401E-3</v>
      </c>
      <c r="CA180" s="101">
        <v>0.23</v>
      </c>
      <c r="CB180" s="101">
        <v>24394.83</v>
      </c>
      <c r="CC180" s="101">
        <v>1016.45125</v>
      </c>
      <c r="CD180" s="101">
        <v>1018.36</v>
      </c>
      <c r="CE180" s="101">
        <v>1015.02</v>
      </c>
      <c r="CF180" s="101">
        <v>1.0550224085813</v>
      </c>
      <c r="CG180" s="101">
        <v>1.1130722826087001</v>
      </c>
      <c r="CH180" s="101">
        <v>3.3400000000000301</v>
      </c>
      <c r="CI180" s="101">
        <v>16.73</v>
      </c>
      <c r="CJ180" s="101">
        <v>0.69708333333333306</v>
      </c>
      <c r="CK180" s="101">
        <v>1.96</v>
      </c>
      <c r="CL180" s="101">
        <v>0.22</v>
      </c>
      <c r="CM180" s="101">
        <v>0.40350075875869301</v>
      </c>
      <c r="CN180" s="101">
        <v>0.16281286231884101</v>
      </c>
      <c r="CO180" s="101">
        <v>1.74</v>
      </c>
      <c r="CP180" s="101">
        <v>37.880000000000003</v>
      </c>
      <c r="CQ180" s="101">
        <v>1.57833333333333</v>
      </c>
      <c r="CR180" s="101">
        <v>4.78</v>
      </c>
      <c r="CS180" s="101">
        <v>0.32</v>
      </c>
      <c r="CT180" s="101">
        <v>1.0953088373949</v>
      </c>
      <c r="CU180" s="101">
        <v>1.1997014492753599</v>
      </c>
      <c r="CV180" s="101">
        <v>4.46</v>
      </c>
      <c r="CW180" s="101">
        <v>5752</v>
      </c>
      <c r="CX180" s="101">
        <v>239.666666666667</v>
      </c>
      <c r="CY180" s="101">
        <v>359</v>
      </c>
      <c r="CZ180" s="101">
        <v>185</v>
      </c>
      <c r="DA180" s="101">
        <v>52.781474571775803</v>
      </c>
      <c r="DB180" s="101">
        <v>2785.88405797101</v>
      </c>
      <c r="DC180" s="101">
        <v>174</v>
      </c>
      <c r="DD180" s="101">
        <v>13.08</v>
      </c>
      <c r="DE180" s="101">
        <v>0.54500000000000004</v>
      </c>
      <c r="DF180" s="101">
        <v>1</v>
      </c>
      <c r="DG180" s="101">
        <v>0</v>
      </c>
      <c r="DH180" s="101">
        <v>0.27360714457999302</v>
      </c>
      <c r="DI180" s="101">
        <v>7.4860869565217397E-2</v>
      </c>
      <c r="DJ180" s="101">
        <v>1</v>
      </c>
      <c r="DK180" s="101">
        <v>48</v>
      </c>
      <c r="DL180" s="101">
        <v>2</v>
      </c>
      <c r="DM180" s="101">
        <v>6</v>
      </c>
      <c r="DN180" s="101">
        <v>0</v>
      </c>
      <c r="DO180" s="101">
        <v>2.4671758189758499</v>
      </c>
      <c r="DP180" s="101">
        <v>6.0869565217391299</v>
      </c>
      <c r="DQ180" s="101">
        <v>6</v>
      </c>
      <c r="DR180" s="101">
        <v>375.32499999999999</v>
      </c>
      <c r="DS180" s="101">
        <v>15.638541666666701</v>
      </c>
      <c r="DT180" s="101">
        <v>16.088999999999999</v>
      </c>
      <c r="DU180" s="101">
        <v>12.419</v>
      </c>
      <c r="DV180" s="101">
        <v>1.0836612650265001</v>
      </c>
      <c r="DW180" s="101">
        <v>1.1743217373188399</v>
      </c>
      <c r="DX180" s="101">
        <v>3.67</v>
      </c>
      <c r="DY180" s="101">
        <f>AVERAGE(Total_Visitors_v3!B173:B179)</f>
        <v>2870.8571428571427</v>
      </c>
      <c r="DZ180" s="101">
        <f t="shared" si="7"/>
        <v>4403</v>
      </c>
      <c r="EA180" s="101">
        <f t="shared" si="8"/>
        <v>3260</v>
      </c>
    </row>
    <row r="181" spans="1:131">
      <c r="A181" s="97">
        <v>42184</v>
      </c>
      <c r="B181" s="103">
        <v>2602</v>
      </c>
      <c r="C181" s="98"/>
      <c r="D181" s="98"/>
      <c r="E181" s="101">
        <v>1</v>
      </c>
      <c r="F181" s="98">
        <v>0</v>
      </c>
      <c r="G181" s="101">
        <v>6</v>
      </c>
      <c r="H181" s="101" t="s">
        <v>28</v>
      </c>
      <c r="I181" s="98">
        <v>0</v>
      </c>
      <c r="J181" s="98">
        <v>0</v>
      </c>
      <c r="K181" s="98">
        <v>1</v>
      </c>
      <c r="L181" s="98">
        <v>0</v>
      </c>
      <c r="M181" s="104">
        <v>10</v>
      </c>
      <c r="N181" s="98">
        <v>19</v>
      </c>
      <c r="O181" s="98">
        <f t="shared" si="6"/>
        <v>9</v>
      </c>
      <c r="P181" s="98"/>
      <c r="Q181" s="98"/>
      <c r="R181" s="98"/>
      <c r="S181" s="98"/>
      <c r="T181" s="98"/>
      <c r="U181" s="98"/>
      <c r="V181" s="98"/>
      <c r="W181" s="98"/>
      <c r="X181" s="98"/>
      <c r="Y181" s="98"/>
      <c r="Z181" s="98"/>
      <c r="AA181" s="98"/>
      <c r="AB181" s="98"/>
      <c r="AC181" s="98"/>
      <c r="AD181" s="98"/>
      <c r="AE181" s="98"/>
      <c r="AF181" s="98"/>
      <c r="AG181" s="98"/>
      <c r="AH181" s="98"/>
      <c r="AI181" s="98"/>
      <c r="AJ181" s="98"/>
      <c r="AK181" s="98"/>
      <c r="AL181" s="98"/>
      <c r="AM181" s="98"/>
      <c r="AN181" s="98"/>
      <c r="AO181" s="98"/>
      <c r="AP181" s="98"/>
      <c r="AQ181" s="98"/>
      <c r="AR181" s="101">
        <v>54</v>
      </c>
      <c r="AS181" s="101">
        <v>2.3800000000000002E-2</v>
      </c>
      <c r="AT181" s="101">
        <v>9.9166666666666695E-4</v>
      </c>
      <c r="AU181" s="101">
        <v>2.3800000000000002E-2</v>
      </c>
      <c r="AV181" s="101">
        <v>0</v>
      </c>
      <c r="AW181" s="101">
        <v>4.8581546565199703E-3</v>
      </c>
      <c r="AX181" s="102">
        <v>2.3601666666666698E-5</v>
      </c>
      <c r="AY181" s="101">
        <v>2.3800000000000002E-2</v>
      </c>
      <c r="AZ181" s="101">
        <v>0.05</v>
      </c>
      <c r="BA181" s="101">
        <v>2.0833333333333298E-3</v>
      </c>
      <c r="BB181" s="101">
        <v>0.05</v>
      </c>
      <c r="BC181" s="101">
        <v>0</v>
      </c>
      <c r="BD181" s="101">
        <v>1.02062072615966E-2</v>
      </c>
      <c r="BE181" s="101">
        <v>1.04166666666667E-4</v>
      </c>
      <c r="BF181" s="101">
        <v>0.05</v>
      </c>
      <c r="BG181" s="101">
        <v>678.2</v>
      </c>
      <c r="BH181" s="101">
        <v>28.258333333333301</v>
      </c>
      <c r="BI181" s="101">
        <v>31.66</v>
      </c>
      <c r="BJ181" s="101">
        <v>25.23</v>
      </c>
      <c r="BK181" s="101">
        <v>2.17375184909623</v>
      </c>
      <c r="BL181" s="101">
        <v>4.7251971014492797</v>
      </c>
      <c r="BM181" s="101">
        <v>6.43</v>
      </c>
      <c r="BN181" s="101">
        <v>586.04999999999995</v>
      </c>
      <c r="BO181" s="101">
        <v>24.418749999999999</v>
      </c>
      <c r="BP181" s="101">
        <v>25.55</v>
      </c>
      <c r="BQ181" s="101">
        <v>23.28</v>
      </c>
      <c r="BR181" s="101">
        <v>0.60832851894064799</v>
      </c>
      <c r="BS181" s="101">
        <v>0.37006358695652197</v>
      </c>
      <c r="BT181" s="101">
        <v>2.27</v>
      </c>
      <c r="BU181" s="101">
        <v>19.25</v>
      </c>
      <c r="BV181" s="101">
        <v>0.80208333333333304</v>
      </c>
      <c r="BW181" s="101">
        <v>0.9</v>
      </c>
      <c r="BX181" s="101">
        <v>0.68</v>
      </c>
      <c r="BY181" s="101">
        <v>8.3664920011792904E-2</v>
      </c>
      <c r="BZ181" s="101">
        <v>6.9998188405797097E-3</v>
      </c>
      <c r="CA181" s="101">
        <v>0.22</v>
      </c>
      <c r="CB181" s="101">
        <v>24394.46</v>
      </c>
      <c r="CC181" s="101">
        <v>1016.43583333333</v>
      </c>
      <c r="CD181" s="101">
        <v>1018</v>
      </c>
      <c r="CE181" s="101">
        <v>1014.97</v>
      </c>
      <c r="CF181" s="101">
        <v>0.90130300201945202</v>
      </c>
      <c r="CG181" s="101">
        <v>0.81234710144927702</v>
      </c>
      <c r="CH181" s="101">
        <v>3.0299999999999701</v>
      </c>
      <c r="CI181" s="101">
        <v>26.1</v>
      </c>
      <c r="CJ181" s="101">
        <v>1.0874999999999999</v>
      </c>
      <c r="CK181" s="101">
        <v>2.35</v>
      </c>
      <c r="CL181" s="101">
        <v>0.14000000000000001</v>
      </c>
      <c r="CM181" s="101">
        <v>0.76597337903565799</v>
      </c>
      <c r="CN181" s="101">
        <v>0.58671521739130394</v>
      </c>
      <c r="CO181" s="101">
        <v>2.21</v>
      </c>
      <c r="CP181" s="101">
        <v>54.89</v>
      </c>
      <c r="CQ181" s="101">
        <v>2.2870833333333298</v>
      </c>
      <c r="CR181" s="101">
        <v>4.6399999999999997</v>
      </c>
      <c r="CS181" s="101">
        <v>0.19</v>
      </c>
      <c r="CT181" s="101">
        <v>1.70891137269027</v>
      </c>
      <c r="CU181" s="101">
        <v>2.9203780797101402</v>
      </c>
      <c r="CV181" s="101">
        <v>4.45</v>
      </c>
      <c r="CW181" s="101">
        <v>4969</v>
      </c>
      <c r="CX181" s="101">
        <v>207.041666666667</v>
      </c>
      <c r="CY181" s="101">
        <v>236</v>
      </c>
      <c r="CZ181" s="101">
        <v>183</v>
      </c>
      <c r="DA181" s="101">
        <v>16.5883121941105</v>
      </c>
      <c r="DB181" s="101">
        <v>275.17210144927498</v>
      </c>
      <c r="DC181" s="101">
        <v>53</v>
      </c>
      <c r="DD181" s="101">
        <v>11.21</v>
      </c>
      <c r="DE181" s="101">
        <v>0.46708333333333302</v>
      </c>
      <c r="DF181" s="101">
        <v>0.75</v>
      </c>
      <c r="DG181" s="101">
        <v>0</v>
      </c>
      <c r="DH181" s="101">
        <v>0.193603790087467</v>
      </c>
      <c r="DI181" s="101">
        <v>3.7482427536231898E-2</v>
      </c>
      <c r="DJ181" s="101">
        <v>0.75</v>
      </c>
      <c r="DK181" s="101">
        <v>53</v>
      </c>
      <c r="DL181" s="101">
        <v>2.2083333333333299</v>
      </c>
      <c r="DM181" s="101">
        <v>8</v>
      </c>
      <c r="DN181" s="101">
        <v>0</v>
      </c>
      <c r="DO181" s="101">
        <v>2.8889469522221498</v>
      </c>
      <c r="DP181" s="101">
        <v>8.3460144927536195</v>
      </c>
      <c r="DQ181" s="101">
        <v>8</v>
      </c>
      <c r="DR181" s="101">
        <v>342.03300000000002</v>
      </c>
      <c r="DS181" s="101">
        <v>14.251374999999999</v>
      </c>
      <c r="DT181" s="101">
        <v>16.088999999999999</v>
      </c>
      <c r="DU181" s="101">
        <v>10.661</v>
      </c>
      <c r="DV181" s="101">
        <v>1.4724207164748599</v>
      </c>
      <c r="DW181" s="101">
        <v>2.1680227663043499</v>
      </c>
      <c r="DX181" s="101">
        <v>5.4279999999999999</v>
      </c>
      <c r="DY181" s="101">
        <f>AVERAGE(Total_Visitors_v3!B174:B180)</f>
        <v>2865.2857142857142</v>
      </c>
      <c r="DZ181" s="101">
        <f t="shared" si="7"/>
        <v>3221</v>
      </c>
      <c r="EA181" s="101">
        <f t="shared" si="8"/>
        <v>2360</v>
      </c>
    </row>
    <row r="182" spans="1:131">
      <c r="A182" s="97">
        <v>42185</v>
      </c>
      <c r="B182" s="103">
        <v>1940</v>
      </c>
      <c r="C182" s="98"/>
      <c r="D182" s="98"/>
      <c r="E182" s="101">
        <v>2</v>
      </c>
      <c r="F182" s="98">
        <v>0</v>
      </c>
      <c r="G182" s="101">
        <v>6</v>
      </c>
      <c r="H182" s="101" t="s">
        <v>28</v>
      </c>
      <c r="I182" s="98">
        <v>0</v>
      </c>
      <c r="J182" s="98">
        <v>0</v>
      </c>
      <c r="K182" s="98">
        <v>1</v>
      </c>
      <c r="L182" s="98">
        <v>0</v>
      </c>
      <c r="M182" s="104">
        <v>10</v>
      </c>
      <c r="N182" s="98">
        <v>19</v>
      </c>
      <c r="O182" s="98">
        <f t="shared" si="6"/>
        <v>9</v>
      </c>
      <c r="P182" s="98"/>
      <c r="Q182" s="98"/>
      <c r="R182" s="98"/>
      <c r="S182" s="98"/>
      <c r="T182" s="98"/>
      <c r="U182" s="98"/>
      <c r="V182" s="98"/>
      <c r="W182" s="98"/>
      <c r="X182" s="98"/>
      <c r="Y182" s="98"/>
      <c r="Z182" s="98"/>
      <c r="AA182" s="98"/>
      <c r="AB182" s="98"/>
      <c r="AC182" s="98"/>
      <c r="AD182" s="98"/>
      <c r="AE182" s="98"/>
      <c r="AF182" s="98"/>
      <c r="AG182" s="98"/>
      <c r="AH182" s="98"/>
      <c r="AI182" s="98"/>
      <c r="AJ182" s="98"/>
      <c r="AK182" s="98"/>
      <c r="AL182" s="98"/>
      <c r="AM182" s="98"/>
      <c r="AN182" s="98"/>
      <c r="AO182" s="98"/>
      <c r="AP182" s="98"/>
      <c r="AQ182" s="98"/>
      <c r="AR182" s="101">
        <v>32</v>
      </c>
      <c r="AS182" s="101">
        <v>11.2508</v>
      </c>
      <c r="AT182" s="101">
        <v>0.468783333333333</v>
      </c>
      <c r="AU182" s="101">
        <v>2.9054000000000002</v>
      </c>
      <c r="AV182" s="101">
        <v>0</v>
      </c>
      <c r="AW182" s="101">
        <v>0.87834222094890202</v>
      </c>
      <c r="AX182" s="101">
        <v>0.77148505710144899</v>
      </c>
      <c r="AY182" s="101">
        <v>2.9054000000000002</v>
      </c>
      <c r="AZ182" s="101">
        <v>6.67</v>
      </c>
      <c r="BA182" s="101">
        <v>0.27791666666666698</v>
      </c>
      <c r="BB182" s="101">
        <v>0.99</v>
      </c>
      <c r="BC182" s="101">
        <v>0</v>
      </c>
      <c r="BD182" s="101">
        <v>0.38162101809160798</v>
      </c>
      <c r="BE182" s="101">
        <v>0.14563460144927501</v>
      </c>
      <c r="BF182" s="101">
        <v>0.99</v>
      </c>
      <c r="BG182" s="101">
        <v>632.65</v>
      </c>
      <c r="BH182" s="101">
        <v>26.360416666666701</v>
      </c>
      <c r="BI182" s="101">
        <v>31.92</v>
      </c>
      <c r="BJ182" s="101">
        <v>22.86</v>
      </c>
      <c r="BK182" s="101">
        <v>2.9679380621198499</v>
      </c>
      <c r="BL182" s="101">
        <v>8.8086563405797094</v>
      </c>
      <c r="BM182" s="101">
        <v>9.06</v>
      </c>
      <c r="BN182" s="101">
        <v>563.05999999999995</v>
      </c>
      <c r="BO182" s="101">
        <v>23.460833333333301</v>
      </c>
      <c r="BP182" s="101">
        <v>25.58</v>
      </c>
      <c r="BQ182" s="101">
        <v>21.31</v>
      </c>
      <c r="BR182" s="101">
        <v>1.4913341464044501</v>
      </c>
      <c r="BS182" s="101">
        <v>2.2240775362318801</v>
      </c>
      <c r="BT182" s="101">
        <v>4.2699999999999996</v>
      </c>
      <c r="BU182" s="101">
        <v>20.3</v>
      </c>
      <c r="BV182" s="101">
        <v>0.84583333333333299</v>
      </c>
      <c r="BW182" s="101">
        <v>0.92</v>
      </c>
      <c r="BX182" s="101">
        <v>0.65</v>
      </c>
      <c r="BY182" s="101">
        <v>8.3140356269261403E-2</v>
      </c>
      <c r="BZ182" s="101">
        <v>6.9123188405797098E-3</v>
      </c>
      <c r="CA182" s="101">
        <v>0.27</v>
      </c>
      <c r="CB182" s="101">
        <v>24414.55</v>
      </c>
      <c r="CC182" s="101">
        <v>1017.27291666667</v>
      </c>
      <c r="CD182" s="101">
        <v>1018.57</v>
      </c>
      <c r="CE182" s="101">
        <v>1016.17</v>
      </c>
      <c r="CF182" s="101">
        <v>0.60490372332526499</v>
      </c>
      <c r="CG182" s="101">
        <v>0.36590851449276901</v>
      </c>
      <c r="CH182" s="101">
        <v>2.4000000000000901</v>
      </c>
      <c r="CI182" s="101">
        <v>24.61</v>
      </c>
      <c r="CJ182" s="101">
        <v>1.02541666666667</v>
      </c>
      <c r="CK182" s="101">
        <v>2.76</v>
      </c>
      <c r="CL182" s="101">
        <v>0.05</v>
      </c>
      <c r="CM182" s="101">
        <v>0.84386779907687004</v>
      </c>
      <c r="CN182" s="101">
        <v>0.71211286231884097</v>
      </c>
      <c r="CO182" s="101">
        <v>2.71</v>
      </c>
      <c r="CP182" s="101">
        <v>55.1</v>
      </c>
      <c r="CQ182" s="101">
        <v>2.2958333333333298</v>
      </c>
      <c r="CR182" s="101">
        <v>6.42</v>
      </c>
      <c r="CS182" s="101">
        <v>0.13</v>
      </c>
      <c r="CT182" s="101">
        <v>1.84966957487868</v>
      </c>
      <c r="CU182" s="101">
        <v>3.4212775362318899</v>
      </c>
      <c r="CV182" s="101">
        <v>6.29</v>
      </c>
      <c r="CW182" s="101">
        <v>4633</v>
      </c>
      <c r="CX182" s="101">
        <v>193.041666666667</v>
      </c>
      <c r="CY182" s="101">
        <v>292</v>
      </c>
      <c r="CZ182" s="101">
        <v>75</v>
      </c>
      <c r="DA182" s="101">
        <v>45.767350396530901</v>
      </c>
      <c r="DB182" s="101">
        <v>2094.6503623188401</v>
      </c>
      <c r="DC182" s="101">
        <v>217</v>
      </c>
      <c r="DD182" s="101">
        <v>14.14</v>
      </c>
      <c r="DE182" s="101">
        <v>0.58916666666666695</v>
      </c>
      <c r="DF182" s="101">
        <v>1</v>
      </c>
      <c r="DG182" s="101">
        <v>0.27</v>
      </c>
      <c r="DH182" s="101">
        <v>0.22484616319041201</v>
      </c>
      <c r="DI182" s="101">
        <v>5.05557971014493E-2</v>
      </c>
      <c r="DJ182" s="101">
        <v>0.73</v>
      </c>
      <c r="DK182" s="101">
        <v>49</v>
      </c>
      <c r="DL182" s="101">
        <v>2.0416666666666701</v>
      </c>
      <c r="DM182" s="101">
        <v>7</v>
      </c>
      <c r="DN182" s="101">
        <v>0</v>
      </c>
      <c r="DO182" s="101">
        <v>2.67807793935788</v>
      </c>
      <c r="DP182" s="101">
        <v>7.1721014492753596</v>
      </c>
      <c r="DQ182" s="101">
        <v>7</v>
      </c>
      <c r="DR182" s="101">
        <v>311.81200000000001</v>
      </c>
      <c r="DS182" s="101">
        <v>12.9921666666667</v>
      </c>
      <c r="DT182" s="101">
        <v>16.088999999999999</v>
      </c>
      <c r="DU182" s="101">
        <v>5.6989999999999998</v>
      </c>
      <c r="DV182" s="101">
        <v>2.5362394048749799</v>
      </c>
      <c r="DW182" s="101">
        <v>6.4325103188405803</v>
      </c>
      <c r="DX182" s="101">
        <v>10.39</v>
      </c>
      <c r="DY182" s="101">
        <f>AVERAGE(Total_Visitors_v3!B175:B181)</f>
        <v>2899.8571428571427</v>
      </c>
      <c r="DZ182" s="101">
        <f t="shared" si="7"/>
        <v>2602</v>
      </c>
      <c r="EA182" s="101">
        <f t="shared" si="8"/>
        <v>2136</v>
      </c>
    </row>
    <row r="183" spans="1:131">
      <c r="A183" s="97">
        <v>42186</v>
      </c>
      <c r="B183" s="103">
        <v>2915</v>
      </c>
      <c r="C183" s="98"/>
      <c r="D183" s="98"/>
      <c r="E183" s="101">
        <v>3</v>
      </c>
      <c r="F183" s="98">
        <v>0</v>
      </c>
      <c r="G183" s="101">
        <v>7</v>
      </c>
      <c r="H183" s="101" t="s">
        <v>28</v>
      </c>
      <c r="I183" s="98">
        <v>0</v>
      </c>
      <c r="J183" s="98">
        <v>0</v>
      </c>
      <c r="K183" s="98">
        <v>1</v>
      </c>
      <c r="L183" s="98">
        <v>0</v>
      </c>
      <c r="M183" s="98">
        <v>10</v>
      </c>
      <c r="N183" s="98">
        <v>19</v>
      </c>
      <c r="O183" s="98">
        <f t="shared" si="6"/>
        <v>9</v>
      </c>
      <c r="P183" s="98"/>
      <c r="Q183" s="98"/>
      <c r="R183" s="98"/>
      <c r="S183" s="98"/>
      <c r="T183" s="98"/>
      <c r="U183" s="98"/>
      <c r="V183" s="98"/>
      <c r="W183" s="98"/>
      <c r="X183" s="98"/>
      <c r="Y183" s="98"/>
      <c r="Z183" s="98"/>
      <c r="AA183" s="98"/>
      <c r="AB183" s="98"/>
      <c r="AC183" s="98"/>
      <c r="AD183" s="98"/>
      <c r="AE183" s="98"/>
      <c r="AF183" s="98"/>
      <c r="AG183" s="98"/>
      <c r="AH183" s="98"/>
      <c r="AI183" s="98"/>
      <c r="AJ183" s="98"/>
      <c r="AK183" s="98"/>
      <c r="AL183" s="98"/>
      <c r="AM183" s="98"/>
      <c r="AN183" s="98"/>
      <c r="AO183" s="98"/>
      <c r="AP183" s="98"/>
      <c r="AQ183" s="98"/>
      <c r="AR183" s="101">
        <v>75</v>
      </c>
      <c r="AS183" s="101">
        <v>5.9410999999999996</v>
      </c>
      <c r="AT183" s="101">
        <v>0.24754583333333299</v>
      </c>
      <c r="AU183" s="101">
        <v>2.7416999999999998</v>
      </c>
      <c r="AV183" s="101">
        <v>0</v>
      </c>
      <c r="AW183" s="101">
        <v>0.61602025727502496</v>
      </c>
      <c r="AX183" s="101">
        <v>0.37948095737318799</v>
      </c>
      <c r="AY183" s="101">
        <v>2.7416999999999998</v>
      </c>
      <c r="AZ183" s="101">
        <v>6.28</v>
      </c>
      <c r="BA183" s="101">
        <v>0.26166666666666699</v>
      </c>
      <c r="BB183" s="101">
        <v>1</v>
      </c>
      <c r="BC183" s="101">
        <v>0</v>
      </c>
      <c r="BD183" s="101">
        <v>0.374614777984075</v>
      </c>
      <c r="BE183" s="101">
        <v>0.140336231884058</v>
      </c>
      <c r="BF183" s="101">
        <v>1</v>
      </c>
      <c r="BG183" s="101">
        <v>598.47</v>
      </c>
      <c r="BH183" s="101">
        <v>24.936250000000001</v>
      </c>
      <c r="BI183" s="101">
        <v>29.77</v>
      </c>
      <c r="BJ183" s="101">
        <v>22.87</v>
      </c>
      <c r="BK183" s="101">
        <v>2.22180461806829</v>
      </c>
      <c r="BL183" s="101">
        <v>4.9364157608695702</v>
      </c>
      <c r="BM183" s="101">
        <v>6.9</v>
      </c>
      <c r="BN183" s="101">
        <v>556.33000000000004</v>
      </c>
      <c r="BO183" s="101">
        <v>23.180416666666702</v>
      </c>
      <c r="BP183" s="101">
        <v>25.88</v>
      </c>
      <c r="BQ183" s="101">
        <v>21.59</v>
      </c>
      <c r="BR183" s="101">
        <v>1.3448500131877199</v>
      </c>
      <c r="BS183" s="101">
        <v>1.8086215579710101</v>
      </c>
      <c r="BT183" s="101">
        <v>4.29</v>
      </c>
      <c r="BU183" s="101">
        <v>21.63</v>
      </c>
      <c r="BV183" s="101">
        <v>0.90125</v>
      </c>
      <c r="BW183" s="101">
        <v>0.94</v>
      </c>
      <c r="BX183" s="101">
        <v>0.78</v>
      </c>
      <c r="BY183" s="101">
        <v>4.7025663668663502E-2</v>
      </c>
      <c r="BZ183" s="101">
        <v>2.2114130434782598E-3</v>
      </c>
      <c r="CA183" s="101">
        <v>0.16</v>
      </c>
      <c r="CB183" s="101">
        <v>24425.05</v>
      </c>
      <c r="CC183" s="101">
        <v>1017.71041666667</v>
      </c>
      <c r="CD183" s="101">
        <v>1018.74</v>
      </c>
      <c r="CE183" s="101">
        <v>1016.78</v>
      </c>
      <c r="CF183" s="101">
        <v>0.60111113901614899</v>
      </c>
      <c r="CG183" s="101">
        <v>0.36133460144929302</v>
      </c>
      <c r="CH183" s="101">
        <v>1.9600000000000399</v>
      </c>
      <c r="CI183" s="101">
        <v>14.98</v>
      </c>
      <c r="CJ183" s="101">
        <v>0.62416666666666698</v>
      </c>
      <c r="CK183" s="101">
        <v>2.62</v>
      </c>
      <c r="CL183" s="101">
        <v>0</v>
      </c>
      <c r="CM183" s="101">
        <v>0.83648808649052497</v>
      </c>
      <c r="CN183" s="101">
        <v>0.69971231884058005</v>
      </c>
      <c r="CO183" s="101">
        <v>2.62</v>
      </c>
      <c r="CP183" s="101">
        <v>33.71</v>
      </c>
      <c r="CQ183" s="101">
        <v>1.40458333333333</v>
      </c>
      <c r="CR183" s="101">
        <v>6.32</v>
      </c>
      <c r="CS183" s="101">
        <v>0.06</v>
      </c>
      <c r="CT183" s="101">
        <v>1.8682029941995699</v>
      </c>
      <c r="CU183" s="101">
        <v>3.4901824275362299</v>
      </c>
      <c r="CV183" s="101">
        <v>6.26</v>
      </c>
      <c r="CW183" s="101">
        <v>4360</v>
      </c>
      <c r="CX183" s="101">
        <v>181.666666666667</v>
      </c>
      <c r="CY183" s="101">
        <v>220</v>
      </c>
      <c r="CZ183" s="101">
        <v>166</v>
      </c>
      <c r="DA183" s="101">
        <v>12.0132776784569</v>
      </c>
      <c r="DB183" s="101">
        <v>144.31884057971001</v>
      </c>
      <c r="DC183" s="101">
        <v>54</v>
      </c>
      <c r="DD183" s="101">
        <v>11.77</v>
      </c>
      <c r="DE183" s="101">
        <v>0.490416666666667</v>
      </c>
      <c r="DF183" s="101">
        <v>1</v>
      </c>
      <c r="DG183" s="101">
        <v>0.19</v>
      </c>
      <c r="DH183" s="101">
        <v>0.27062695592893599</v>
      </c>
      <c r="DI183" s="101">
        <v>7.32389492753623E-2</v>
      </c>
      <c r="DJ183" s="101">
        <v>0.81</v>
      </c>
      <c r="DK183" s="101">
        <v>48</v>
      </c>
      <c r="DL183" s="101">
        <v>2</v>
      </c>
      <c r="DM183" s="101">
        <v>8</v>
      </c>
      <c r="DN183" s="101">
        <v>0</v>
      </c>
      <c r="DO183" s="101">
        <v>2.5707383476686099</v>
      </c>
      <c r="DP183" s="101">
        <v>6.6086956521739104</v>
      </c>
      <c r="DQ183" s="101">
        <v>8</v>
      </c>
      <c r="DR183" s="101">
        <v>372.39</v>
      </c>
      <c r="DS183" s="101">
        <v>15.516249999999999</v>
      </c>
      <c r="DT183" s="101">
        <v>16.088999999999999</v>
      </c>
      <c r="DU183" s="101">
        <v>11.722</v>
      </c>
      <c r="DV183" s="101">
        <v>1.1157917543746401</v>
      </c>
      <c r="DW183" s="101">
        <v>1.2449912391304301</v>
      </c>
      <c r="DX183" s="101">
        <v>4.367</v>
      </c>
      <c r="DY183" s="101">
        <f>AVERAGE(Total_Visitors_v3!B176:B182)</f>
        <v>2871.8571428571427</v>
      </c>
      <c r="DZ183" s="101">
        <f t="shared" si="7"/>
        <v>1940</v>
      </c>
      <c r="EA183" s="101">
        <f t="shared" si="8"/>
        <v>2368</v>
      </c>
    </row>
    <row r="184" spans="1:131">
      <c r="A184" s="97">
        <v>42187</v>
      </c>
      <c r="B184" s="103">
        <v>3462</v>
      </c>
      <c r="C184" s="98"/>
      <c r="D184" s="98"/>
      <c r="E184" s="101">
        <v>4</v>
      </c>
      <c r="F184" s="98">
        <v>0</v>
      </c>
      <c r="G184" s="101">
        <v>7</v>
      </c>
      <c r="H184" s="101" t="s">
        <v>28</v>
      </c>
      <c r="I184" s="98">
        <v>0</v>
      </c>
      <c r="J184" s="98">
        <v>0</v>
      </c>
      <c r="K184" s="98">
        <v>1</v>
      </c>
      <c r="L184" s="98">
        <v>0</v>
      </c>
      <c r="M184" s="98">
        <v>10</v>
      </c>
      <c r="N184" s="98">
        <v>19</v>
      </c>
      <c r="O184" s="98">
        <f t="shared" si="6"/>
        <v>9</v>
      </c>
      <c r="P184" s="98"/>
      <c r="Q184" s="98"/>
      <c r="R184" s="98"/>
      <c r="S184" s="98"/>
      <c r="T184" s="98"/>
      <c r="U184" s="98"/>
      <c r="V184" s="98"/>
      <c r="W184" s="98"/>
      <c r="X184" s="98"/>
      <c r="Y184" s="98"/>
      <c r="Z184" s="98"/>
      <c r="AA184" s="98"/>
      <c r="AB184" s="98"/>
      <c r="AC184" s="98"/>
      <c r="AD184" s="98"/>
      <c r="AE184" s="98"/>
      <c r="AF184" s="98"/>
      <c r="AG184" s="98"/>
      <c r="AH184" s="98"/>
      <c r="AI184" s="98"/>
      <c r="AJ184" s="98"/>
      <c r="AK184" s="98"/>
      <c r="AL184" s="98"/>
      <c r="AM184" s="98"/>
      <c r="AN184" s="98"/>
      <c r="AO184" s="98"/>
      <c r="AP184" s="98"/>
      <c r="AQ184" s="98"/>
      <c r="AR184" s="101">
        <v>54</v>
      </c>
      <c r="AS184" s="101">
        <v>6.6E-3</v>
      </c>
      <c r="AT184" s="101">
        <v>2.7500000000000002E-4</v>
      </c>
      <c r="AU184" s="101">
        <v>6.6E-3</v>
      </c>
      <c r="AV184" s="101">
        <v>0</v>
      </c>
      <c r="AW184" s="101">
        <v>1.34721935853075E-3</v>
      </c>
      <c r="AX184" s="102">
        <v>1.815E-6</v>
      </c>
      <c r="AY184" s="101">
        <v>6.6E-3</v>
      </c>
      <c r="AZ184" s="101">
        <v>0.01</v>
      </c>
      <c r="BA184" s="101">
        <v>4.1666666666666702E-4</v>
      </c>
      <c r="BB184" s="101">
        <v>0.01</v>
      </c>
      <c r="BC184" s="101">
        <v>0</v>
      </c>
      <c r="BD184" s="101">
        <v>2.0412414523193101E-3</v>
      </c>
      <c r="BE184" s="102">
        <v>4.1666666666666703E-6</v>
      </c>
      <c r="BF184" s="101">
        <v>0.01</v>
      </c>
      <c r="BG184" s="101">
        <v>660.48</v>
      </c>
      <c r="BH184" s="101">
        <v>27.52</v>
      </c>
      <c r="BI184" s="101">
        <v>31.87</v>
      </c>
      <c r="BJ184" s="101">
        <v>22.21</v>
      </c>
      <c r="BK184" s="101">
        <v>3.5659025322581699</v>
      </c>
      <c r="BL184" s="101">
        <v>12.7156608695652</v>
      </c>
      <c r="BM184" s="101">
        <v>9.66</v>
      </c>
      <c r="BN184" s="101">
        <v>566.44000000000005</v>
      </c>
      <c r="BO184" s="101">
        <v>23.601666666666699</v>
      </c>
      <c r="BP184" s="101">
        <v>25.56</v>
      </c>
      <c r="BQ184" s="101">
        <v>21.04</v>
      </c>
      <c r="BR184" s="101">
        <v>1.5322040580034799</v>
      </c>
      <c r="BS184" s="101">
        <v>2.3476492753623202</v>
      </c>
      <c r="BT184" s="101">
        <v>4.5199999999999996</v>
      </c>
      <c r="BU184" s="101">
        <v>19.23</v>
      </c>
      <c r="BV184" s="101">
        <v>0.80125000000000002</v>
      </c>
      <c r="BW184" s="101">
        <v>0.93</v>
      </c>
      <c r="BX184" s="101">
        <v>0.64</v>
      </c>
      <c r="BY184" s="101">
        <v>0.106783507112776</v>
      </c>
      <c r="BZ184" s="101">
        <v>1.1402717391304299E-2</v>
      </c>
      <c r="CA184" s="101">
        <v>0.28999999999999998</v>
      </c>
      <c r="CB184" s="101">
        <v>24398.52</v>
      </c>
      <c r="CC184" s="101">
        <v>1016.605</v>
      </c>
      <c r="CD184" s="101">
        <v>1017.98</v>
      </c>
      <c r="CE184" s="101">
        <v>1014.69</v>
      </c>
      <c r="CF184" s="101">
        <v>0.95855870065881099</v>
      </c>
      <c r="CG184" s="101">
        <v>0.91883478260870799</v>
      </c>
      <c r="CH184" s="101">
        <v>3.2899999999999601</v>
      </c>
      <c r="CI184" s="101">
        <v>31.73</v>
      </c>
      <c r="CJ184" s="101">
        <v>1.3220833333333299</v>
      </c>
      <c r="CK184" s="101">
        <v>2.89</v>
      </c>
      <c r="CL184" s="101">
        <v>0</v>
      </c>
      <c r="CM184" s="101">
        <v>1.13460960214312</v>
      </c>
      <c r="CN184" s="101">
        <v>1.28733894927536</v>
      </c>
      <c r="CO184" s="101">
        <v>2.89</v>
      </c>
      <c r="CP184" s="101">
        <v>64.37</v>
      </c>
      <c r="CQ184" s="101">
        <v>2.6820833333333298</v>
      </c>
      <c r="CR184" s="101">
        <v>6.28</v>
      </c>
      <c r="CS184" s="101">
        <v>0.02</v>
      </c>
      <c r="CT184" s="101">
        <v>2.3977634128616501</v>
      </c>
      <c r="CU184" s="101">
        <v>5.7492693840579703</v>
      </c>
      <c r="CV184" s="101">
        <v>6.26</v>
      </c>
      <c r="CW184" s="101">
        <v>4360</v>
      </c>
      <c r="CX184" s="101">
        <v>181.666666666667</v>
      </c>
      <c r="CY184" s="101">
        <v>220</v>
      </c>
      <c r="CZ184" s="101">
        <v>166</v>
      </c>
      <c r="DA184" s="101">
        <v>12.0132776784569</v>
      </c>
      <c r="DB184" s="101">
        <v>144.31884057971001</v>
      </c>
      <c r="DC184" s="101">
        <v>54</v>
      </c>
      <c r="DD184" s="101">
        <v>10.51</v>
      </c>
      <c r="DE184" s="101">
        <v>0.43791666666666701</v>
      </c>
      <c r="DF184" s="101">
        <v>0.71</v>
      </c>
      <c r="DG184" s="101">
        <v>0.16</v>
      </c>
      <c r="DH184" s="101">
        <v>0.16699333927530999</v>
      </c>
      <c r="DI184" s="101">
        <v>2.7886775362318799E-2</v>
      </c>
      <c r="DJ184" s="101">
        <v>0.55000000000000004</v>
      </c>
      <c r="DK184" s="101">
        <v>52</v>
      </c>
      <c r="DL184" s="101">
        <v>2.1666666666666701</v>
      </c>
      <c r="DM184" s="101">
        <v>9</v>
      </c>
      <c r="DN184" s="101">
        <v>0</v>
      </c>
      <c r="DO184" s="101">
        <v>2.8386565509925199</v>
      </c>
      <c r="DP184" s="101">
        <v>8.0579710144927592</v>
      </c>
      <c r="DQ184" s="101">
        <v>9</v>
      </c>
      <c r="DR184" s="101">
        <v>357.88400000000001</v>
      </c>
      <c r="DS184" s="101">
        <v>14.9118333333333</v>
      </c>
      <c r="DT184" s="101">
        <v>16.088999999999999</v>
      </c>
      <c r="DU184" s="101">
        <v>12.475</v>
      </c>
      <c r="DV184" s="101">
        <v>1.45937353047439</v>
      </c>
      <c r="DW184" s="101">
        <v>2.1297711014492702</v>
      </c>
      <c r="DX184" s="101">
        <v>3.6139999999999999</v>
      </c>
      <c r="DY184" s="101">
        <f>AVERAGE(Total_Visitors_v3!B177:B183)</f>
        <v>2950</v>
      </c>
      <c r="DZ184" s="101">
        <f t="shared" si="7"/>
        <v>2915</v>
      </c>
      <c r="EA184" s="101">
        <f t="shared" si="8"/>
        <v>2356</v>
      </c>
    </row>
    <row r="185" spans="1:131">
      <c r="A185" s="97">
        <v>42188</v>
      </c>
      <c r="B185" s="103">
        <v>5619</v>
      </c>
      <c r="C185" s="98"/>
      <c r="D185" s="98"/>
      <c r="E185" s="101">
        <v>5</v>
      </c>
      <c r="F185" s="98">
        <v>0</v>
      </c>
      <c r="G185" s="101">
        <v>7</v>
      </c>
      <c r="H185" s="101" t="s">
        <v>28</v>
      </c>
      <c r="I185" s="98">
        <v>1</v>
      </c>
      <c r="J185" s="98">
        <v>0</v>
      </c>
      <c r="K185" s="98">
        <v>1</v>
      </c>
      <c r="L185" s="98">
        <v>0</v>
      </c>
      <c r="M185" s="98">
        <v>9</v>
      </c>
      <c r="N185" s="98">
        <v>19</v>
      </c>
      <c r="O185" s="98">
        <f t="shared" si="6"/>
        <v>10</v>
      </c>
      <c r="P185" s="98"/>
      <c r="Q185" s="98"/>
      <c r="R185" s="98"/>
      <c r="S185" s="98"/>
      <c r="T185" s="98"/>
      <c r="U185" s="98"/>
      <c r="V185" s="98"/>
      <c r="W185" s="98"/>
      <c r="X185" s="98"/>
      <c r="Y185" s="98"/>
      <c r="Z185" s="98"/>
      <c r="AA185" s="98"/>
      <c r="AB185" s="98"/>
      <c r="AC185" s="98"/>
      <c r="AD185" s="98"/>
      <c r="AE185" s="98"/>
      <c r="AF185" s="98"/>
      <c r="AG185" s="98"/>
      <c r="AH185" s="98"/>
      <c r="AI185" s="98"/>
      <c r="AJ185" s="98"/>
      <c r="AK185" s="98"/>
      <c r="AL185" s="98"/>
      <c r="AM185" s="98"/>
      <c r="AN185" s="98"/>
      <c r="AO185" s="98"/>
      <c r="AP185" s="98"/>
      <c r="AQ185" s="98"/>
      <c r="AR185" s="101">
        <v>85</v>
      </c>
      <c r="AS185" s="101">
        <v>0</v>
      </c>
      <c r="AT185" s="101">
        <v>0</v>
      </c>
      <c r="AU185" s="101">
        <v>0</v>
      </c>
      <c r="AV185" s="101">
        <v>0</v>
      </c>
      <c r="AW185" s="101">
        <v>0</v>
      </c>
      <c r="AX185" s="101">
        <v>0</v>
      </c>
      <c r="AY185" s="101">
        <v>0</v>
      </c>
      <c r="AZ185" s="101">
        <v>0</v>
      </c>
      <c r="BA185" s="101">
        <v>0</v>
      </c>
      <c r="BB185" s="101">
        <v>0</v>
      </c>
      <c r="BC185" s="101">
        <v>0</v>
      </c>
      <c r="BD185" s="101">
        <v>0</v>
      </c>
      <c r="BE185" s="101">
        <v>0</v>
      </c>
      <c r="BF185" s="101">
        <v>0</v>
      </c>
      <c r="BG185" s="101">
        <v>686.29</v>
      </c>
      <c r="BH185" s="101">
        <v>28.595416666666701</v>
      </c>
      <c r="BI185" s="101">
        <v>32.43</v>
      </c>
      <c r="BJ185" s="101">
        <v>25.37</v>
      </c>
      <c r="BK185" s="101">
        <v>2.4373113825201602</v>
      </c>
      <c r="BL185" s="101">
        <v>5.9404867753623201</v>
      </c>
      <c r="BM185" s="101">
        <v>7.06</v>
      </c>
      <c r="BN185" s="101">
        <v>584.54</v>
      </c>
      <c r="BO185" s="101">
        <v>24.355833333333301</v>
      </c>
      <c r="BP185" s="101">
        <v>25.13</v>
      </c>
      <c r="BQ185" s="101">
        <v>23.48</v>
      </c>
      <c r="BR185" s="101">
        <v>0.458986754253006</v>
      </c>
      <c r="BS185" s="101">
        <v>0.21066884057971</v>
      </c>
      <c r="BT185" s="101">
        <v>1.65</v>
      </c>
      <c r="BU185" s="101">
        <v>18.84</v>
      </c>
      <c r="BV185" s="101">
        <v>0.78500000000000003</v>
      </c>
      <c r="BW185" s="101">
        <v>0.91</v>
      </c>
      <c r="BX185" s="101">
        <v>0.64</v>
      </c>
      <c r="BY185" s="101">
        <v>9.3343684726182E-2</v>
      </c>
      <c r="BZ185" s="101">
        <v>8.7130434782608703E-3</v>
      </c>
      <c r="CA185" s="101">
        <v>0.27</v>
      </c>
      <c r="CB185" s="101">
        <v>24377.599999999999</v>
      </c>
      <c r="CC185" s="101">
        <v>1015.7333333333301</v>
      </c>
      <c r="CD185" s="101">
        <v>1016.4</v>
      </c>
      <c r="CE185" s="101">
        <v>1014.66</v>
      </c>
      <c r="CF185" s="101">
        <v>0.59092901557572097</v>
      </c>
      <c r="CG185" s="101">
        <v>0.349197101449291</v>
      </c>
      <c r="CH185" s="101">
        <v>1.74000000000001</v>
      </c>
      <c r="CI185" s="101">
        <v>29.08</v>
      </c>
      <c r="CJ185" s="101">
        <v>1.21166666666667</v>
      </c>
      <c r="CK185" s="101">
        <v>2.7</v>
      </c>
      <c r="CL185" s="101">
        <v>0.08</v>
      </c>
      <c r="CM185" s="101">
        <v>0.91746658115499302</v>
      </c>
      <c r="CN185" s="101">
        <v>0.84174492753623198</v>
      </c>
      <c r="CO185" s="101">
        <v>2.62</v>
      </c>
      <c r="CP185" s="101">
        <v>61.32</v>
      </c>
      <c r="CQ185" s="101">
        <v>2.5550000000000002</v>
      </c>
      <c r="CR185" s="101">
        <v>5.33</v>
      </c>
      <c r="CS185" s="101">
        <v>0.22</v>
      </c>
      <c r="CT185" s="101">
        <v>1.8783549694624699</v>
      </c>
      <c r="CU185" s="101">
        <v>3.52821739130435</v>
      </c>
      <c r="CV185" s="101">
        <v>5.1100000000000003</v>
      </c>
      <c r="CW185" s="101">
        <v>4360</v>
      </c>
      <c r="CX185" s="101">
        <v>181.666666666667</v>
      </c>
      <c r="CY185" s="101">
        <v>220</v>
      </c>
      <c r="CZ185" s="101">
        <v>166</v>
      </c>
      <c r="DA185" s="101">
        <v>12.0132776784569</v>
      </c>
      <c r="DB185" s="101">
        <v>144.31884057971001</v>
      </c>
      <c r="DC185" s="101">
        <v>54</v>
      </c>
      <c r="DD185" s="101">
        <v>10.09</v>
      </c>
      <c r="DE185" s="101">
        <v>0.42041666666666699</v>
      </c>
      <c r="DF185" s="101">
        <v>0.69</v>
      </c>
      <c r="DG185" s="101">
        <v>0</v>
      </c>
      <c r="DH185" s="101">
        <v>0.174567270368927</v>
      </c>
      <c r="DI185" s="101">
        <v>3.0473731884058001E-2</v>
      </c>
      <c r="DJ185" s="101">
        <v>0.69</v>
      </c>
      <c r="DK185" s="101">
        <v>55</v>
      </c>
      <c r="DL185" s="101">
        <v>2.2916666666666701</v>
      </c>
      <c r="DM185" s="101">
        <v>8</v>
      </c>
      <c r="DN185" s="101">
        <v>0</v>
      </c>
      <c r="DO185" s="101">
        <v>2.9263297485248398</v>
      </c>
      <c r="DP185" s="101">
        <v>8.5634057971014492</v>
      </c>
      <c r="DQ185" s="101">
        <v>8</v>
      </c>
      <c r="DR185" s="101">
        <v>345.84199999999998</v>
      </c>
      <c r="DS185" s="101">
        <v>14.410083333333301</v>
      </c>
      <c r="DT185" s="101">
        <v>15.628</v>
      </c>
      <c r="DU185" s="101">
        <v>11.866</v>
      </c>
      <c r="DV185" s="101">
        <v>1.0627256145798201</v>
      </c>
      <c r="DW185" s="101">
        <v>1.1293857318840601</v>
      </c>
      <c r="DX185" s="101">
        <v>3.762</v>
      </c>
      <c r="DY185" s="101">
        <f>AVERAGE(Total_Visitors_v3!B178:B184)</f>
        <v>3108</v>
      </c>
      <c r="DZ185" s="101">
        <f t="shared" si="7"/>
        <v>3462</v>
      </c>
      <c r="EA185" s="101">
        <f t="shared" si="8"/>
        <v>3213</v>
      </c>
    </row>
    <row r="186" spans="1:131">
      <c r="A186" s="97">
        <v>42189</v>
      </c>
      <c r="B186" s="103">
        <v>5450</v>
      </c>
      <c r="C186" s="98"/>
      <c r="D186" s="98"/>
      <c r="E186" s="101">
        <v>6</v>
      </c>
      <c r="F186" s="98">
        <v>1</v>
      </c>
      <c r="G186" s="101">
        <v>7</v>
      </c>
      <c r="H186" s="101" t="s">
        <v>28</v>
      </c>
      <c r="I186" s="98">
        <v>0</v>
      </c>
      <c r="J186" s="98">
        <v>0</v>
      </c>
      <c r="K186" s="98">
        <v>1</v>
      </c>
      <c r="L186" s="98">
        <v>0</v>
      </c>
      <c r="M186" s="98">
        <v>9</v>
      </c>
      <c r="N186" s="98">
        <v>19</v>
      </c>
      <c r="O186" s="98">
        <f t="shared" si="6"/>
        <v>10</v>
      </c>
      <c r="P186" s="98"/>
      <c r="Q186" s="98"/>
      <c r="R186" s="98"/>
      <c r="S186" s="98"/>
      <c r="T186" s="98"/>
      <c r="U186" s="98"/>
      <c r="V186" s="98"/>
      <c r="W186" s="98"/>
      <c r="X186" s="98"/>
      <c r="Y186" s="98"/>
      <c r="Z186" s="98"/>
      <c r="AA186" s="98"/>
      <c r="AB186" s="98"/>
      <c r="AC186" s="98"/>
      <c r="AD186" s="98"/>
      <c r="AE186" s="98"/>
      <c r="AF186" s="98"/>
      <c r="AG186" s="98"/>
      <c r="AH186" s="98"/>
      <c r="AI186" s="98"/>
      <c r="AJ186" s="98"/>
      <c r="AK186" s="98"/>
      <c r="AL186" s="98"/>
      <c r="AM186" s="98"/>
      <c r="AN186" s="98"/>
      <c r="AO186" s="98"/>
      <c r="AP186" s="98"/>
      <c r="AQ186" s="98"/>
      <c r="AR186" s="101">
        <v>65</v>
      </c>
      <c r="AS186" s="101">
        <v>0.39639999999999997</v>
      </c>
      <c r="AT186" s="101">
        <v>1.65166666666667E-2</v>
      </c>
      <c r="AU186" s="101">
        <v>0.2389</v>
      </c>
      <c r="AV186" s="101">
        <v>0</v>
      </c>
      <c r="AW186" s="101">
        <v>5.72303709783437E-2</v>
      </c>
      <c r="AX186" s="101">
        <v>3.2753153623188399E-3</v>
      </c>
      <c r="AY186" s="101">
        <v>0.2389</v>
      </c>
      <c r="AZ186" s="101">
        <v>0.63</v>
      </c>
      <c r="BA186" s="101">
        <v>2.6249999999999999E-2</v>
      </c>
      <c r="BB186" s="101">
        <v>0.39</v>
      </c>
      <c r="BC186" s="101">
        <v>0</v>
      </c>
      <c r="BD186" s="101">
        <v>9.1642618716497801E-2</v>
      </c>
      <c r="BE186" s="101">
        <v>8.3983695652173895E-3</v>
      </c>
      <c r="BF186" s="101">
        <v>0.39</v>
      </c>
      <c r="BG186" s="101">
        <v>689.31</v>
      </c>
      <c r="BH186" s="101">
        <v>28.721250000000001</v>
      </c>
      <c r="BI186" s="101">
        <v>32.53</v>
      </c>
      <c r="BJ186" s="101">
        <v>25.76</v>
      </c>
      <c r="BK186" s="101">
        <v>2.2862943484656699</v>
      </c>
      <c r="BL186" s="101">
        <v>5.22714184782608</v>
      </c>
      <c r="BM186" s="101">
        <v>6.77</v>
      </c>
      <c r="BN186" s="101">
        <v>591.79999999999995</v>
      </c>
      <c r="BO186" s="101">
        <v>24.658333333333299</v>
      </c>
      <c r="BP186" s="101">
        <v>25.44</v>
      </c>
      <c r="BQ186" s="101">
        <v>23.79</v>
      </c>
      <c r="BR186" s="101">
        <v>0.464062089798775</v>
      </c>
      <c r="BS186" s="101">
        <v>0.21535362318840601</v>
      </c>
      <c r="BT186" s="101">
        <v>1.65</v>
      </c>
      <c r="BU186" s="101">
        <v>19.010000000000002</v>
      </c>
      <c r="BV186" s="101">
        <v>0.79208333333333303</v>
      </c>
      <c r="BW186" s="101">
        <v>0.89</v>
      </c>
      <c r="BX186" s="101">
        <v>0.63</v>
      </c>
      <c r="BY186" s="101">
        <v>9.1365447120540205E-2</v>
      </c>
      <c r="BZ186" s="101">
        <v>8.3476449275362297E-3</v>
      </c>
      <c r="CA186" s="101">
        <v>0.26</v>
      </c>
      <c r="CB186" s="101">
        <v>24388.2</v>
      </c>
      <c r="CC186" s="101">
        <v>1016.175</v>
      </c>
      <c r="CD186" s="101">
        <v>1017.31</v>
      </c>
      <c r="CE186" s="101">
        <v>1015.02</v>
      </c>
      <c r="CF186" s="101">
        <v>0.72391447969566503</v>
      </c>
      <c r="CG186" s="101">
        <v>0.52405217391304504</v>
      </c>
      <c r="CH186" s="101">
        <v>2.2899999999999601</v>
      </c>
      <c r="CI186" s="101">
        <v>32.68</v>
      </c>
      <c r="CJ186" s="101">
        <v>1.3616666666666699</v>
      </c>
      <c r="CK186" s="101">
        <v>3.14</v>
      </c>
      <c r="CL186" s="101">
        <v>0.27</v>
      </c>
      <c r="CM186" s="101">
        <v>0.92831154190852305</v>
      </c>
      <c r="CN186" s="101">
        <v>0.86176231884057997</v>
      </c>
      <c r="CO186" s="101">
        <v>2.87</v>
      </c>
      <c r="CP186" s="101">
        <v>68.989999999999995</v>
      </c>
      <c r="CQ186" s="101">
        <v>2.8745833333333302</v>
      </c>
      <c r="CR186" s="101">
        <v>6.31</v>
      </c>
      <c r="CS186" s="101">
        <v>0.28999999999999998</v>
      </c>
      <c r="CT186" s="101">
        <v>2.0930505699590198</v>
      </c>
      <c r="CU186" s="101">
        <v>4.3808606884058001</v>
      </c>
      <c r="CV186" s="101">
        <v>6.02</v>
      </c>
      <c r="CW186" s="101">
        <v>4511</v>
      </c>
      <c r="CX186" s="101">
        <v>187.958333333333</v>
      </c>
      <c r="CY186" s="101">
        <v>207</v>
      </c>
      <c r="CZ186" s="101">
        <v>173</v>
      </c>
      <c r="DA186" s="101">
        <v>9.6390472498093906</v>
      </c>
      <c r="DB186" s="101">
        <v>92.911231884057997</v>
      </c>
      <c r="DC186" s="101">
        <v>34</v>
      </c>
      <c r="DD186" s="101">
        <v>11.09</v>
      </c>
      <c r="DE186" s="101">
        <v>0.46208333333333301</v>
      </c>
      <c r="DF186" s="101">
        <v>0.75</v>
      </c>
      <c r="DG186" s="101">
        <v>7.0000000000000007E-2</v>
      </c>
      <c r="DH186" s="101">
        <v>0.218094099488923</v>
      </c>
      <c r="DI186" s="101">
        <v>4.75650362318841E-2</v>
      </c>
      <c r="DJ186" s="101">
        <v>0.68</v>
      </c>
      <c r="DK186" s="101">
        <v>52</v>
      </c>
      <c r="DL186" s="101">
        <v>2.1666666666666701</v>
      </c>
      <c r="DM186" s="101">
        <v>7</v>
      </c>
      <c r="DN186" s="101">
        <v>0</v>
      </c>
      <c r="DO186" s="101">
        <v>2.7452198243597898</v>
      </c>
      <c r="DP186" s="101">
        <v>7.5362318840579796</v>
      </c>
      <c r="DQ186" s="101">
        <v>7</v>
      </c>
      <c r="DR186" s="101">
        <v>377.346</v>
      </c>
      <c r="DS186" s="101">
        <v>15.72275</v>
      </c>
      <c r="DT186" s="101">
        <v>16.088999999999999</v>
      </c>
      <c r="DU186" s="101">
        <v>12.316000000000001</v>
      </c>
      <c r="DV186" s="101">
        <v>0.90729575495343395</v>
      </c>
      <c r="DW186" s="101">
        <v>0.823185586956521</v>
      </c>
      <c r="DX186" s="101">
        <v>3.7730000000000001</v>
      </c>
      <c r="DY186" s="101">
        <f>AVERAGE(Total_Visitors_v3!B179:B185)</f>
        <v>3451.7142857142858</v>
      </c>
      <c r="DZ186" s="101">
        <f t="shared" si="7"/>
        <v>5619</v>
      </c>
      <c r="EA186" s="101">
        <f t="shared" si="8"/>
        <v>4403</v>
      </c>
    </row>
    <row r="187" spans="1:131">
      <c r="A187" s="97">
        <v>42190</v>
      </c>
      <c r="B187" s="103">
        <v>4433</v>
      </c>
      <c r="C187" s="98"/>
      <c r="D187" s="98"/>
      <c r="E187" s="101">
        <v>7</v>
      </c>
      <c r="F187" s="98">
        <v>1</v>
      </c>
      <c r="G187" s="101">
        <v>7</v>
      </c>
      <c r="H187" s="101" t="s">
        <v>28</v>
      </c>
      <c r="I187" s="98">
        <v>0</v>
      </c>
      <c r="J187" s="98">
        <v>0</v>
      </c>
      <c r="K187" s="98">
        <v>1</v>
      </c>
      <c r="L187" s="98">
        <v>0</v>
      </c>
      <c r="M187" s="98">
        <v>9</v>
      </c>
      <c r="N187" s="98">
        <v>19</v>
      </c>
      <c r="O187" s="98">
        <f t="shared" si="6"/>
        <v>10</v>
      </c>
      <c r="P187" s="98"/>
      <c r="Q187" s="98"/>
      <c r="R187" s="98"/>
      <c r="S187" s="98"/>
      <c r="T187" s="98"/>
      <c r="U187" s="98"/>
      <c r="V187" s="98"/>
      <c r="W187" s="98"/>
      <c r="X187" s="98"/>
      <c r="Y187" s="98"/>
      <c r="Z187" s="98"/>
      <c r="AA187" s="98"/>
      <c r="AB187" s="98"/>
      <c r="AC187" s="98"/>
      <c r="AD187" s="98"/>
      <c r="AE187" s="98"/>
      <c r="AF187" s="98"/>
      <c r="AG187" s="98"/>
      <c r="AH187" s="98"/>
      <c r="AI187" s="98"/>
      <c r="AJ187" s="98"/>
      <c r="AK187" s="98"/>
      <c r="AL187" s="98"/>
      <c r="AM187" s="98"/>
      <c r="AN187" s="98"/>
      <c r="AO187" s="98"/>
      <c r="AP187" s="98"/>
      <c r="AQ187" s="98"/>
      <c r="AR187" s="101">
        <v>96</v>
      </c>
      <c r="AS187" s="101">
        <v>0</v>
      </c>
      <c r="AT187" s="101">
        <v>0</v>
      </c>
      <c r="AU187" s="101">
        <v>0</v>
      </c>
      <c r="AV187" s="101">
        <v>0</v>
      </c>
      <c r="AW187" s="101">
        <v>0</v>
      </c>
      <c r="AX187" s="101">
        <v>0</v>
      </c>
      <c r="AY187" s="101">
        <v>0</v>
      </c>
      <c r="AZ187" s="101">
        <v>0</v>
      </c>
      <c r="BA187" s="101">
        <v>0</v>
      </c>
      <c r="BB187" s="101">
        <v>0</v>
      </c>
      <c r="BC187" s="101">
        <v>0</v>
      </c>
      <c r="BD187" s="101">
        <v>0</v>
      </c>
      <c r="BE187" s="101">
        <v>0</v>
      </c>
      <c r="BF187" s="101">
        <v>0</v>
      </c>
      <c r="BG187" s="101">
        <v>705.56</v>
      </c>
      <c r="BH187" s="101">
        <v>29.398333333333301</v>
      </c>
      <c r="BI187" s="101">
        <v>32.630000000000003</v>
      </c>
      <c r="BJ187" s="101">
        <v>26.47</v>
      </c>
      <c r="BK187" s="101">
        <v>2.3248013784569599</v>
      </c>
      <c r="BL187" s="101">
        <v>5.4047014492753602</v>
      </c>
      <c r="BM187" s="101">
        <v>6.16</v>
      </c>
      <c r="BN187" s="101">
        <v>596.16</v>
      </c>
      <c r="BO187" s="101">
        <v>24.84</v>
      </c>
      <c r="BP187" s="101">
        <v>25.76</v>
      </c>
      <c r="BQ187" s="101">
        <v>24.39</v>
      </c>
      <c r="BR187" s="101">
        <v>0.31074944471600402</v>
      </c>
      <c r="BS187" s="101">
        <v>9.6565217391304595E-2</v>
      </c>
      <c r="BT187" s="101">
        <v>1.37</v>
      </c>
      <c r="BU187" s="101">
        <v>18.559999999999999</v>
      </c>
      <c r="BV187" s="101">
        <v>0.77333333333333298</v>
      </c>
      <c r="BW187" s="101">
        <v>0.91</v>
      </c>
      <c r="BX187" s="101">
        <v>0.63</v>
      </c>
      <c r="BY187" s="101">
        <v>0.10499137300653399</v>
      </c>
      <c r="BZ187" s="101">
        <v>1.1023188405797101E-2</v>
      </c>
      <c r="CA187" s="101">
        <v>0.28000000000000003</v>
      </c>
      <c r="CB187" s="101">
        <v>24424.02</v>
      </c>
      <c r="CC187" s="101">
        <v>1017.6675</v>
      </c>
      <c r="CD187" s="101">
        <v>1018.84</v>
      </c>
      <c r="CE187" s="101">
        <v>1016.02</v>
      </c>
      <c r="CF187" s="101">
        <v>0.85996081811652703</v>
      </c>
      <c r="CG187" s="101">
        <v>0.73953260869564696</v>
      </c>
      <c r="CH187" s="101">
        <v>2.82000000000005</v>
      </c>
      <c r="CI187" s="101">
        <v>41.58</v>
      </c>
      <c r="CJ187" s="101">
        <v>1.7324999999999999</v>
      </c>
      <c r="CK187" s="101">
        <v>3.26</v>
      </c>
      <c r="CL187" s="101">
        <v>0.28000000000000003</v>
      </c>
      <c r="CM187" s="101">
        <v>1.05271181902411</v>
      </c>
      <c r="CN187" s="101">
        <v>1.1082021739130401</v>
      </c>
      <c r="CO187" s="101">
        <v>2.98</v>
      </c>
      <c r="CP187" s="101">
        <v>82.8</v>
      </c>
      <c r="CQ187" s="101">
        <v>3.45</v>
      </c>
      <c r="CR187" s="101">
        <v>6.66</v>
      </c>
      <c r="CS187" s="101">
        <v>0.59</v>
      </c>
      <c r="CT187" s="101">
        <v>2.1162559227169999</v>
      </c>
      <c r="CU187" s="101">
        <v>4.4785391304347799</v>
      </c>
      <c r="CV187" s="101">
        <v>6.07</v>
      </c>
      <c r="CW187" s="101">
        <v>4246</v>
      </c>
      <c r="CX187" s="101">
        <v>176.916666666667</v>
      </c>
      <c r="CY187" s="101">
        <v>195</v>
      </c>
      <c r="CZ187" s="101">
        <v>152</v>
      </c>
      <c r="DA187" s="101">
        <v>11.0921698456189</v>
      </c>
      <c r="DB187" s="101">
        <v>123.036231884058</v>
      </c>
      <c r="DC187" s="101">
        <v>43</v>
      </c>
      <c r="DD187" s="101">
        <v>10.039999999999999</v>
      </c>
      <c r="DE187" s="101">
        <v>0.418333333333333</v>
      </c>
      <c r="DF187" s="101">
        <v>0.75</v>
      </c>
      <c r="DG187" s="101">
        <v>7.0000000000000007E-2</v>
      </c>
      <c r="DH187" s="101">
        <v>0.163512176562047</v>
      </c>
      <c r="DI187" s="101">
        <v>2.6736231884058E-2</v>
      </c>
      <c r="DJ187" s="101">
        <v>0.68</v>
      </c>
      <c r="DK187" s="101">
        <v>53</v>
      </c>
      <c r="DL187" s="101">
        <v>2.2083333333333299</v>
      </c>
      <c r="DM187" s="101">
        <v>8</v>
      </c>
      <c r="DN187" s="101">
        <v>0</v>
      </c>
      <c r="DO187" s="101">
        <v>2.81269121733225</v>
      </c>
      <c r="DP187" s="101">
        <v>7.9112318840579698</v>
      </c>
      <c r="DQ187" s="101">
        <v>8</v>
      </c>
      <c r="DR187" s="101">
        <v>348.88299999999998</v>
      </c>
      <c r="DS187" s="101">
        <v>14.5367916666667</v>
      </c>
      <c r="DT187" s="101">
        <v>16.088999999999999</v>
      </c>
      <c r="DU187" s="101">
        <v>11.78</v>
      </c>
      <c r="DV187" s="101">
        <v>1.3676044107399501</v>
      </c>
      <c r="DW187" s="101">
        <v>1.87034182427536</v>
      </c>
      <c r="DX187" s="101">
        <v>4.3090000000000002</v>
      </c>
      <c r="DY187" s="101">
        <f>AVERAGE(Total_Visitors_v3!B180:B186)</f>
        <v>3601.2857142857142</v>
      </c>
      <c r="DZ187" s="101">
        <f t="shared" si="7"/>
        <v>5450</v>
      </c>
      <c r="EA187" s="101">
        <f t="shared" si="8"/>
        <v>3221</v>
      </c>
    </row>
    <row r="188" spans="1:131">
      <c r="A188" s="97">
        <v>42191</v>
      </c>
      <c r="B188" s="103">
        <v>3541</v>
      </c>
      <c r="C188" s="98"/>
      <c r="D188" s="98"/>
      <c r="E188" s="101">
        <v>1</v>
      </c>
      <c r="F188" s="98">
        <v>0</v>
      </c>
      <c r="G188" s="101">
        <v>7</v>
      </c>
      <c r="H188" s="101" t="s">
        <v>28</v>
      </c>
      <c r="I188" s="98">
        <v>0</v>
      </c>
      <c r="J188" s="98">
        <v>0</v>
      </c>
      <c r="K188" s="98">
        <v>1</v>
      </c>
      <c r="L188" s="98">
        <v>0</v>
      </c>
      <c r="M188" s="98">
        <v>9</v>
      </c>
      <c r="N188" s="98">
        <v>19</v>
      </c>
      <c r="O188" s="98">
        <f t="shared" si="6"/>
        <v>10</v>
      </c>
      <c r="P188" s="98"/>
      <c r="Q188" s="98"/>
      <c r="R188" s="98"/>
      <c r="S188" s="98"/>
      <c r="T188" s="98"/>
      <c r="U188" s="98"/>
      <c r="V188" s="98"/>
      <c r="W188" s="98"/>
      <c r="X188" s="98"/>
      <c r="Y188" s="98"/>
      <c r="Z188" s="98"/>
      <c r="AA188" s="98"/>
      <c r="AB188" s="98"/>
      <c r="AC188" s="98"/>
      <c r="AD188" s="98"/>
      <c r="AE188" s="98"/>
      <c r="AF188" s="98"/>
      <c r="AG188" s="98"/>
      <c r="AH188" s="98"/>
      <c r="AI188" s="98"/>
      <c r="AJ188" s="98"/>
      <c r="AK188" s="98"/>
      <c r="AL188" s="98"/>
      <c r="AM188" s="98"/>
      <c r="AN188" s="98"/>
      <c r="AO188" s="98"/>
      <c r="AP188" s="98"/>
      <c r="AQ188" s="98"/>
      <c r="AR188" s="101">
        <v>88</v>
      </c>
      <c r="AS188" s="101">
        <v>0</v>
      </c>
      <c r="AT188" s="101">
        <v>0</v>
      </c>
      <c r="AU188" s="101">
        <v>0</v>
      </c>
      <c r="AV188" s="101">
        <v>0</v>
      </c>
      <c r="AW188" s="101">
        <v>0</v>
      </c>
      <c r="AX188" s="101">
        <v>0</v>
      </c>
      <c r="AY188" s="101">
        <v>0</v>
      </c>
      <c r="AZ188" s="101">
        <v>0</v>
      </c>
      <c r="BA188" s="101">
        <v>0</v>
      </c>
      <c r="BB188" s="101">
        <v>0</v>
      </c>
      <c r="BC188" s="101">
        <v>0</v>
      </c>
      <c r="BD188" s="101">
        <v>0</v>
      </c>
      <c r="BE188" s="101">
        <v>0</v>
      </c>
      <c r="BF188" s="101">
        <v>0</v>
      </c>
      <c r="BG188" s="101">
        <v>705.31</v>
      </c>
      <c r="BH188" s="101">
        <v>29.387916666666701</v>
      </c>
      <c r="BI188" s="101">
        <v>32.299999999999997</v>
      </c>
      <c r="BJ188" s="101">
        <v>26.87</v>
      </c>
      <c r="BK188" s="101">
        <v>2.07792534319307</v>
      </c>
      <c r="BL188" s="101">
        <v>4.3177737318840599</v>
      </c>
      <c r="BM188" s="101">
        <v>5.43</v>
      </c>
      <c r="BN188" s="101">
        <v>592.80999999999995</v>
      </c>
      <c r="BO188" s="101">
        <v>24.700416666666701</v>
      </c>
      <c r="BP188" s="101">
        <v>25.71</v>
      </c>
      <c r="BQ188" s="101">
        <v>24.06</v>
      </c>
      <c r="BR188" s="101">
        <v>0.40770278141191901</v>
      </c>
      <c r="BS188" s="101">
        <v>0.16622155797101501</v>
      </c>
      <c r="BT188" s="101">
        <v>1.65</v>
      </c>
      <c r="BU188" s="101">
        <v>18.39</v>
      </c>
      <c r="BV188" s="101">
        <v>0.76624999999999999</v>
      </c>
      <c r="BW188" s="101">
        <v>0.89</v>
      </c>
      <c r="BX188" s="101">
        <v>0.62</v>
      </c>
      <c r="BY188" s="101">
        <v>9.9687010186884403E-2</v>
      </c>
      <c r="BZ188" s="101">
        <v>9.9375000000000002E-3</v>
      </c>
      <c r="CA188" s="101">
        <v>0.27</v>
      </c>
      <c r="CB188" s="101">
        <v>24423.01</v>
      </c>
      <c r="CC188" s="101">
        <v>1017.62541666667</v>
      </c>
      <c r="CD188" s="101">
        <v>1019.47</v>
      </c>
      <c r="CE188" s="101">
        <v>1014.97</v>
      </c>
      <c r="CF188" s="101">
        <v>1.2939154571087399</v>
      </c>
      <c r="CG188" s="101">
        <v>1.67421721014492</v>
      </c>
      <c r="CH188" s="101">
        <v>4.5</v>
      </c>
      <c r="CI188" s="101">
        <v>48.52</v>
      </c>
      <c r="CJ188" s="101">
        <v>2.0216666666666701</v>
      </c>
      <c r="CK188" s="101">
        <v>3.38</v>
      </c>
      <c r="CL188" s="101">
        <v>0.39</v>
      </c>
      <c r="CM188" s="101">
        <v>1.04869967793108</v>
      </c>
      <c r="CN188" s="101">
        <v>1.0997710144927499</v>
      </c>
      <c r="CO188" s="101">
        <v>2.99</v>
      </c>
      <c r="CP188" s="101">
        <v>95.23</v>
      </c>
      <c r="CQ188" s="101">
        <v>3.9679166666666701</v>
      </c>
      <c r="CR188" s="101">
        <v>6.5</v>
      </c>
      <c r="CS188" s="101">
        <v>0.69</v>
      </c>
      <c r="CT188" s="101">
        <v>2.1757337176559401</v>
      </c>
      <c r="CU188" s="101">
        <v>4.7338172101449301</v>
      </c>
      <c r="CV188" s="101">
        <v>5.81</v>
      </c>
      <c r="CW188" s="101">
        <v>4167</v>
      </c>
      <c r="CX188" s="101">
        <v>173.625</v>
      </c>
      <c r="CY188" s="101">
        <v>193</v>
      </c>
      <c r="CZ188" s="101">
        <v>164</v>
      </c>
      <c r="DA188" s="101">
        <v>6.1418910839379501</v>
      </c>
      <c r="DB188" s="101">
        <v>37.722826086956502</v>
      </c>
      <c r="DC188" s="101">
        <v>29</v>
      </c>
      <c r="DD188" s="101">
        <v>10.07</v>
      </c>
      <c r="DE188" s="101">
        <v>0.41958333333333298</v>
      </c>
      <c r="DF188" s="101">
        <v>0.75</v>
      </c>
      <c r="DG188" s="101">
        <v>0.19</v>
      </c>
      <c r="DH188" s="101">
        <v>0.15971385191258</v>
      </c>
      <c r="DI188" s="101">
        <v>2.5508514492753601E-2</v>
      </c>
      <c r="DJ188" s="101">
        <v>0.56000000000000005</v>
      </c>
      <c r="DK188" s="101">
        <v>52</v>
      </c>
      <c r="DL188" s="101">
        <v>2.1666666666666701</v>
      </c>
      <c r="DM188" s="101">
        <v>8</v>
      </c>
      <c r="DN188" s="101">
        <v>0</v>
      </c>
      <c r="DO188" s="101">
        <v>2.8232985128663999</v>
      </c>
      <c r="DP188" s="101">
        <v>7.9710144927536302</v>
      </c>
      <c r="DQ188" s="101">
        <v>8</v>
      </c>
      <c r="DR188" s="101">
        <v>343.142</v>
      </c>
      <c r="DS188" s="101">
        <v>14.2975833333333</v>
      </c>
      <c r="DT188" s="101">
        <v>16.088999999999999</v>
      </c>
      <c r="DU188" s="101">
        <v>11.635999999999999</v>
      </c>
      <c r="DV188" s="101">
        <v>1.3742496107889699</v>
      </c>
      <c r="DW188" s="101">
        <v>1.8885619927536199</v>
      </c>
      <c r="DX188" s="101">
        <v>4.4530000000000003</v>
      </c>
      <c r="DY188" s="101">
        <f>AVERAGE(Total_Visitors_v3!B181:B187)</f>
        <v>3774.4285714285716</v>
      </c>
      <c r="DZ188" s="101">
        <f t="shared" si="7"/>
        <v>4433</v>
      </c>
      <c r="EA188" s="101">
        <f t="shared" si="8"/>
        <v>2602</v>
      </c>
    </row>
    <row r="189" spans="1:131">
      <c r="A189" s="97">
        <v>42192</v>
      </c>
      <c r="B189" s="103">
        <v>2982</v>
      </c>
      <c r="C189" s="98"/>
      <c r="D189" s="98"/>
      <c r="E189" s="101">
        <v>2</v>
      </c>
      <c r="F189" s="98">
        <v>0</v>
      </c>
      <c r="G189" s="101">
        <v>7</v>
      </c>
      <c r="H189" s="101" t="s">
        <v>28</v>
      </c>
      <c r="I189" s="98">
        <v>0</v>
      </c>
      <c r="J189" s="98">
        <v>0</v>
      </c>
      <c r="K189" s="98">
        <v>1</v>
      </c>
      <c r="L189" s="98">
        <v>0</v>
      </c>
      <c r="M189" s="98">
        <v>9</v>
      </c>
      <c r="N189" s="98">
        <v>19</v>
      </c>
      <c r="O189" s="98">
        <f t="shared" si="6"/>
        <v>10</v>
      </c>
      <c r="P189" s="98"/>
      <c r="Q189" s="98"/>
      <c r="R189" s="98"/>
      <c r="S189" s="98"/>
      <c r="T189" s="98"/>
      <c r="U189" s="98"/>
      <c r="V189" s="98"/>
      <c r="W189" s="98"/>
      <c r="X189" s="98"/>
      <c r="Y189" s="98"/>
      <c r="Z189" s="98"/>
      <c r="AA189" s="98"/>
      <c r="AB189" s="98"/>
      <c r="AC189" s="98"/>
      <c r="AD189" s="98"/>
      <c r="AE189" s="98"/>
      <c r="AF189" s="98"/>
      <c r="AG189" s="98"/>
      <c r="AH189" s="98"/>
      <c r="AI189" s="98"/>
      <c r="AJ189" s="98"/>
      <c r="AK189" s="98"/>
      <c r="AL189" s="98"/>
      <c r="AM189" s="98"/>
      <c r="AN189" s="98"/>
      <c r="AO189" s="98"/>
      <c r="AP189" s="98"/>
      <c r="AQ189" s="98"/>
      <c r="AR189" s="101">
        <v>31</v>
      </c>
      <c r="AS189" s="101">
        <v>0</v>
      </c>
      <c r="AT189" s="101">
        <v>0</v>
      </c>
      <c r="AU189" s="101">
        <v>0</v>
      </c>
      <c r="AV189" s="101">
        <v>0</v>
      </c>
      <c r="AW189" s="101">
        <v>0</v>
      </c>
      <c r="AX189" s="101">
        <v>0</v>
      </c>
      <c r="AY189" s="101">
        <v>0</v>
      </c>
      <c r="AZ189" s="101">
        <v>0</v>
      </c>
      <c r="BA189" s="101">
        <v>0</v>
      </c>
      <c r="BB189" s="101">
        <v>0</v>
      </c>
      <c r="BC189" s="101">
        <v>0</v>
      </c>
      <c r="BD189" s="101">
        <v>0</v>
      </c>
      <c r="BE189" s="101">
        <v>0</v>
      </c>
      <c r="BF189" s="101">
        <v>0</v>
      </c>
      <c r="BG189" s="101">
        <v>710.71</v>
      </c>
      <c r="BH189" s="101">
        <v>29.612916666666699</v>
      </c>
      <c r="BI189" s="101">
        <v>32.4</v>
      </c>
      <c r="BJ189" s="101">
        <v>27.45</v>
      </c>
      <c r="BK189" s="101">
        <v>1.8993190522707999</v>
      </c>
      <c r="BL189" s="101">
        <v>3.60741286231884</v>
      </c>
      <c r="BM189" s="101">
        <v>4.95</v>
      </c>
      <c r="BN189" s="101">
        <v>602.86</v>
      </c>
      <c r="BO189" s="101">
        <v>25.1191666666667</v>
      </c>
      <c r="BP189" s="101">
        <v>25.78</v>
      </c>
      <c r="BQ189" s="101">
        <v>24.47</v>
      </c>
      <c r="BR189" s="101">
        <v>0.39331276045436397</v>
      </c>
      <c r="BS189" s="101">
        <v>0.15469492753623201</v>
      </c>
      <c r="BT189" s="101">
        <v>1.31</v>
      </c>
      <c r="BU189" s="101">
        <v>18.61</v>
      </c>
      <c r="BV189" s="101">
        <v>0.77541666666666698</v>
      </c>
      <c r="BW189" s="101">
        <v>0.89</v>
      </c>
      <c r="BX189" s="101">
        <v>0.64</v>
      </c>
      <c r="BY189" s="101">
        <v>9.8686114906618494E-2</v>
      </c>
      <c r="BZ189" s="101">
        <v>9.73894927536232E-3</v>
      </c>
      <c r="CA189" s="101">
        <v>0.25</v>
      </c>
      <c r="CB189" s="101">
        <v>24405.39</v>
      </c>
      <c r="CC189" s="101">
        <v>1016.89125</v>
      </c>
      <c r="CD189" s="101">
        <v>1017.8</v>
      </c>
      <c r="CE189" s="101">
        <v>1015.7</v>
      </c>
      <c r="CF189" s="101">
        <v>0.65824082087094904</v>
      </c>
      <c r="CG189" s="101">
        <v>0.43328097826086098</v>
      </c>
      <c r="CH189" s="101">
        <v>2.0999999999999099</v>
      </c>
      <c r="CI189" s="101">
        <v>51.17</v>
      </c>
      <c r="CJ189" s="101">
        <v>2.13208333333333</v>
      </c>
      <c r="CK189" s="101">
        <v>3.71</v>
      </c>
      <c r="CL189" s="101">
        <v>0.69</v>
      </c>
      <c r="CM189" s="101">
        <v>1.0388328700441001</v>
      </c>
      <c r="CN189" s="101">
        <v>1.07917373188406</v>
      </c>
      <c r="CO189" s="101">
        <v>3.02</v>
      </c>
      <c r="CP189" s="101">
        <v>107.11</v>
      </c>
      <c r="CQ189" s="101">
        <v>4.4629166666666702</v>
      </c>
      <c r="CR189" s="101">
        <v>7.29</v>
      </c>
      <c r="CS189" s="101">
        <v>1.23</v>
      </c>
      <c r="CT189" s="101">
        <v>2.22743072730165</v>
      </c>
      <c r="CU189" s="101">
        <v>4.9614476449275404</v>
      </c>
      <c r="CV189" s="101">
        <v>6.06</v>
      </c>
      <c r="CW189" s="101">
        <v>4154</v>
      </c>
      <c r="CX189" s="101">
        <v>173.083333333333</v>
      </c>
      <c r="CY189" s="101">
        <v>180</v>
      </c>
      <c r="CZ189" s="101">
        <v>160</v>
      </c>
      <c r="DA189" s="101">
        <v>5.2329779257144304</v>
      </c>
      <c r="DB189" s="101">
        <v>27.384057971014499</v>
      </c>
      <c r="DC189" s="101">
        <v>20</v>
      </c>
      <c r="DD189" s="101">
        <v>11.04</v>
      </c>
      <c r="DE189" s="101">
        <v>0.46</v>
      </c>
      <c r="DF189" s="101">
        <v>0.68</v>
      </c>
      <c r="DG189" s="101">
        <v>0.24</v>
      </c>
      <c r="DH189" s="101">
        <v>0.128401544078485</v>
      </c>
      <c r="DI189" s="101">
        <v>1.64869565217391E-2</v>
      </c>
      <c r="DJ189" s="101">
        <v>0.44</v>
      </c>
      <c r="DK189" s="101">
        <v>54</v>
      </c>
      <c r="DL189" s="101">
        <v>2.25</v>
      </c>
      <c r="DM189" s="101">
        <v>7</v>
      </c>
      <c r="DN189" s="101">
        <v>0</v>
      </c>
      <c r="DO189" s="101">
        <v>2.8628049486322098</v>
      </c>
      <c r="DP189" s="101">
        <v>8.1956521739130395</v>
      </c>
      <c r="DQ189" s="101">
        <v>7</v>
      </c>
      <c r="DR189" s="101">
        <v>363.20699999999999</v>
      </c>
      <c r="DS189" s="101">
        <v>15.133625</v>
      </c>
      <c r="DT189" s="101">
        <v>16.088999999999999</v>
      </c>
      <c r="DU189" s="101">
        <v>14</v>
      </c>
      <c r="DV189" s="101">
        <v>0.43879824149502999</v>
      </c>
      <c r="DW189" s="101">
        <v>0.19254389673913</v>
      </c>
      <c r="DX189" s="101">
        <v>2.089</v>
      </c>
      <c r="DY189" s="101">
        <f>AVERAGE(Total_Visitors_v3!B182:B188)</f>
        <v>3908.5714285714284</v>
      </c>
      <c r="DZ189" s="101">
        <f t="shared" si="7"/>
        <v>3541</v>
      </c>
      <c r="EA189" s="101">
        <f t="shared" si="8"/>
        <v>1940</v>
      </c>
    </row>
    <row r="190" spans="1:131">
      <c r="A190" s="97">
        <v>42193</v>
      </c>
      <c r="B190" s="103">
        <v>3424</v>
      </c>
      <c r="C190" s="98"/>
      <c r="D190" s="98"/>
      <c r="E190" s="101">
        <v>3</v>
      </c>
      <c r="F190" s="98">
        <v>0</v>
      </c>
      <c r="G190" s="101">
        <v>7</v>
      </c>
      <c r="H190" s="101" t="s">
        <v>28</v>
      </c>
      <c r="I190" s="98">
        <v>0</v>
      </c>
      <c r="J190" s="98">
        <v>0</v>
      </c>
      <c r="K190" s="98">
        <v>1</v>
      </c>
      <c r="L190" s="98">
        <v>0</v>
      </c>
      <c r="M190" s="98">
        <v>9</v>
      </c>
      <c r="N190" s="98">
        <v>19</v>
      </c>
      <c r="O190" s="98">
        <f t="shared" si="6"/>
        <v>10</v>
      </c>
      <c r="P190" s="98"/>
      <c r="Q190" s="98"/>
      <c r="R190" s="98"/>
      <c r="S190" s="98"/>
      <c r="T190" s="98"/>
      <c r="U190" s="98"/>
      <c r="V190" s="98"/>
      <c r="W190" s="98"/>
      <c r="X190" s="98"/>
      <c r="Y190" s="98"/>
      <c r="Z190" s="98"/>
      <c r="AA190" s="98"/>
      <c r="AB190" s="98"/>
      <c r="AC190" s="98"/>
      <c r="AD190" s="98"/>
      <c r="AE190" s="98"/>
      <c r="AF190" s="98"/>
      <c r="AG190" s="98"/>
      <c r="AH190" s="98"/>
      <c r="AI190" s="98"/>
      <c r="AJ190" s="98"/>
      <c r="AK190" s="98"/>
      <c r="AL190" s="98"/>
      <c r="AM190" s="98"/>
      <c r="AN190" s="98"/>
      <c r="AO190" s="98"/>
      <c r="AP190" s="98"/>
      <c r="AQ190" s="98"/>
      <c r="AR190" s="101">
        <v>31</v>
      </c>
      <c r="AS190" s="101">
        <v>0</v>
      </c>
      <c r="AT190" s="101">
        <v>0</v>
      </c>
      <c r="AU190" s="101">
        <v>0</v>
      </c>
      <c r="AV190" s="101">
        <v>0</v>
      </c>
      <c r="AW190" s="101">
        <v>0</v>
      </c>
      <c r="AX190" s="101">
        <v>0</v>
      </c>
      <c r="AY190" s="101">
        <v>0</v>
      </c>
      <c r="AZ190" s="101">
        <v>0</v>
      </c>
      <c r="BA190" s="101">
        <v>0</v>
      </c>
      <c r="BB190" s="101">
        <v>0</v>
      </c>
      <c r="BC190" s="101">
        <v>0</v>
      </c>
      <c r="BD190" s="101">
        <v>0</v>
      </c>
      <c r="BE190" s="101">
        <v>0</v>
      </c>
      <c r="BF190" s="101">
        <v>0</v>
      </c>
      <c r="BG190" s="101">
        <v>706.18</v>
      </c>
      <c r="BH190" s="101">
        <v>29.4241666666667</v>
      </c>
      <c r="BI190" s="101">
        <v>32.61</v>
      </c>
      <c r="BJ190" s="101">
        <v>26.63</v>
      </c>
      <c r="BK190" s="101">
        <v>2.11775705111239</v>
      </c>
      <c r="BL190" s="101">
        <v>4.4848949275362298</v>
      </c>
      <c r="BM190" s="101">
        <v>5.98</v>
      </c>
      <c r="BN190" s="101">
        <v>580.63</v>
      </c>
      <c r="BO190" s="101">
        <v>24.192916666666701</v>
      </c>
      <c r="BP190" s="101">
        <v>25.62</v>
      </c>
      <c r="BQ190" s="101">
        <v>23.52</v>
      </c>
      <c r="BR190" s="101">
        <v>0.53595489075810898</v>
      </c>
      <c r="BS190" s="101">
        <v>0.28724764492753702</v>
      </c>
      <c r="BT190" s="101">
        <v>2.1</v>
      </c>
      <c r="BU190" s="101">
        <v>17.82</v>
      </c>
      <c r="BV190" s="101">
        <v>0.74250000000000005</v>
      </c>
      <c r="BW190" s="101">
        <v>0.87</v>
      </c>
      <c r="BX190" s="101">
        <v>0.59</v>
      </c>
      <c r="BY190" s="101">
        <v>9.9793264563165396E-2</v>
      </c>
      <c r="BZ190" s="101">
        <v>9.9586956521739104E-3</v>
      </c>
      <c r="CA190" s="101">
        <v>0.28000000000000003</v>
      </c>
      <c r="CB190" s="101">
        <v>24424.49</v>
      </c>
      <c r="CC190" s="101">
        <v>1017.68708333333</v>
      </c>
      <c r="CD190" s="101">
        <v>1018.86</v>
      </c>
      <c r="CE190" s="101">
        <v>1016.17</v>
      </c>
      <c r="CF190" s="101">
        <v>0.80531646043607996</v>
      </c>
      <c r="CG190" s="101">
        <v>0.64853460144929598</v>
      </c>
      <c r="CH190" s="101">
        <v>2.6900000000000501</v>
      </c>
      <c r="CI190" s="101">
        <v>49.06</v>
      </c>
      <c r="CJ190" s="101">
        <v>2.04416666666667</v>
      </c>
      <c r="CK190" s="101">
        <v>3.12</v>
      </c>
      <c r="CL190" s="101">
        <v>0.8</v>
      </c>
      <c r="CM190" s="101">
        <v>0.83131596392951401</v>
      </c>
      <c r="CN190" s="101">
        <v>0.69108623188405804</v>
      </c>
      <c r="CO190" s="101">
        <v>2.3199999999999998</v>
      </c>
      <c r="CP190" s="101">
        <v>101.76</v>
      </c>
      <c r="CQ190" s="101">
        <v>4.24</v>
      </c>
      <c r="CR190" s="101">
        <v>6.57</v>
      </c>
      <c r="CS190" s="101">
        <v>1.4</v>
      </c>
      <c r="CT190" s="101">
        <v>1.8836874106044199</v>
      </c>
      <c r="CU190" s="101">
        <v>3.5482782608695702</v>
      </c>
      <c r="CV190" s="101">
        <v>5.17</v>
      </c>
      <c r="CW190" s="101">
        <v>4216</v>
      </c>
      <c r="CX190" s="101">
        <v>175.666666666667</v>
      </c>
      <c r="CY190" s="101">
        <v>192</v>
      </c>
      <c r="CZ190" s="101">
        <v>156</v>
      </c>
      <c r="DA190" s="101">
        <v>9.4669524349601097</v>
      </c>
      <c r="DB190" s="101">
        <v>89.623188405797094</v>
      </c>
      <c r="DC190" s="101">
        <v>36</v>
      </c>
      <c r="DD190" s="101">
        <v>11.15</v>
      </c>
      <c r="DE190" s="101">
        <v>0.46458333333333302</v>
      </c>
      <c r="DF190" s="101">
        <v>0.72</v>
      </c>
      <c r="DG190" s="101">
        <v>0.16</v>
      </c>
      <c r="DH190" s="101">
        <v>0.149258432626585</v>
      </c>
      <c r="DI190" s="101">
        <v>2.22780797101449E-2</v>
      </c>
      <c r="DJ190" s="101">
        <v>0.56000000000000005</v>
      </c>
      <c r="DK190" s="101">
        <v>57</v>
      </c>
      <c r="DL190" s="101">
        <v>2.375</v>
      </c>
      <c r="DM190" s="101">
        <v>8</v>
      </c>
      <c r="DN190" s="101">
        <v>0</v>
      </c>
      <c r="DO190" s="101">
        <v>3.0901315576328199</v>
      </c>
      <c r="DP190" s="101">
        <v>9.5489130434782599</v>
      </c>
      <c r="DQ190" s="101">
        <v>8</v>
      </c>
      <c r="DR190" s="101">
        <v>326.339</v>
      </c>
      <c r="DS190" s="101">
        <v>13.5974583333333</v>
      </c>
      <c r="DT190" s="101">
        <v>15.544</v>
      </c>
      <c r="DU190" s="101">
        <v>11.269</v>
      </c>
      <c r="DV190" s="101">
        <v>1.1297272844889801</v>
      </c>
      <c r="DW190" s="101">
        <v>1.27628373731884</v>
      </c>
      <c r="DX190" s="101">
        <v>4.2750000000000004</v>
      </c>
      <c r="DY190" s="101">
        <f>AVERAGE(Total_Visitors_v3!B183:B189)</f>
        <v>4057.4285714285716</v>
      </c>
      <c r="DZ190" s="101">
        <f t="shared" si="7"/>
        <v>2982</v>
      </c>
      <c r="EA190" s="101">
        <f t="shared" si="8"/>
        <v>2915</v>
      </c>
    </row>
    <row r="191" spans="1:131">
      <c r="A191" s="97">
        <v>42194</v>
      </c>
      <c r="B191" s="103">
        <v>3509</v>
      </c>
      <c r="C191" s="98"/>
      <c r="D191" s="98"/>
      <c r="E191" s="101">
        <v>4</v>
      </c>
      <c r="F191" s="98">
        <v>0</v>
      </c>
      <c r="G191" s="101">
        <v>7</v>
      </c>
      <c r="H191" s="101" t="s">
        <v>28</v>
      </c>
      <c r="I191" s="98">
        <v>0</v>
      </c>
      <c r="J191" s="98">
        <v>0</v>
      </c>
      <c r="K191" s="98">
        <v>1</v>
      </c>
      <c r="L191" s="98">
        <v>0</v>
      </c>
      <c r="M191" s="98">
        <v>9</v>
      </c>
      <c r="N191" s="98">
        <v>19</v>
      </c>
      <c r="O191" s="98">
        <f t="shared" si="6"/>
        <v>10</v>
      </c>
      <c r="P191" s="98"/>
      <c r="Q191" s="98"/>
      <c r="R191" s="98"/>
      <c r="S191" s="98"/>
      <c r="T191" s="98"/>
      <c r="U191" s="98"/>
      <c r="V191" s="98"/>
      <c r="W191" s="98"/>
      <c r="X191" s="98"/>
      <c r="Y191" s="98"/>
      <c r="Z191" s="98"/>
      <c r="AA191" s="98"/>
      <c r="AB191" s="98"/>
      <c r="AC191" s="98"/>
      <c r="AD191" s="98"/>
      <c r="AE191" s="98"/>
      <c r="AF191" s="98"/>
      <c r="AG191" s="98"/>
      <c r="AH191" s="98"/>
      <c r="AI191" s="98"/>
      <c r="AJ191" s="98"/>
      <c r="AK191" s="98"/>
      <c r="AL191" s="98"/>
      <c r="AM191" s="98"/>
      <c r="AN191" s="98"/>
      <c r="AO191" s="98"/>
      <c r="AP191" s="98"/>
      <c r="AQ191" s="98"/>
      <c r="AR191" s="101">
        <v>75</v>
      </c>
      <c r="AS191" s="101">
        <v>0</v>
      </c>
      <c r="AT191" s="101">
        <v>0</v>
      </c>
      <c r="AU191" s="101">
        <v>0</v>
      </c>
      <c r="AV191" s="101">
        <v>0</v>
      </c>
      <c r="AW191" s="101">
        <v>0</v>
      </c>
      <c r="AX191" s="101">
        <v>0</v>
      </c>
      <c r="AY191" s="101">
        <v>0</v>
      </c>
      <c r="AZ191" s="101">
        <v>0</v>
      </c>
      <c r="BA191" s="101">
        <v>0</v>
      </c>
      <c r="BB191" s="101">
        <v>0</v>
      </c>
      <c r="BC191" s="101">
        <v>0</v>
      </c>
      <c r="BD191" s="101">
        <v>0</v>
      </c>
      <c r="BE191" s="101">
        <v>0</v>
      </c>
      <c r="BF191" s="101">
        <v>0</v>
      </c>
      <c r="BG191" s="101">
        <v>703.64</v>
      </c>
      <c r="BH191" s="101">
        <v>29.3183333333333</v>
      </c>
      <c r="BI191" s="101">
        <v>33.29</v>
      </c>
      <c r="BJ191" s="101">
        <v>25.68</v>
      </c>
      <c r="BK191" s="101">
        <v>2.73362582386974</v>
      </c>
      <c r="BL191" s="101">
        <v>7.4727101449275297</v>
      </c>
      <c r="BM191" s="101">
        <v>7.61</v>
      </c>
      <c r="BN191" s="101">
        <v>580.05999999999995</v>
      </c>
      <c r="BO191" s="101">
        <v>24.169166666666701</v>
      </c>
      <c r="BP191" s="101">
        <v>25.28</v>
      </c>
      <c r="BQ191" s="101">
        <v>23.5</v>
      </c>
      <c r="BR191" s="101">
        <v>0.53599088787409299</v>
      </c>
      <c r="BS191" s="101">
        <v>0.287286231884058</v>
      </c>
      <c r="BT191" s="101">
        <v>1.78</v>
      </c>
      <c r="BU191" s="101">
        <v>17.93</v>
      </c>
      <c r="BV191" s="101">
        <v>0.74708333333333299</v>
      </c>
      <c r="BW191" s="101">
        <v>0.88</v>
      </c>
      <c r="BX191" s="101">
        <v>0.59</v>
      </c>
      <c r="BY191" s="101">
        <v>0.104693306403977</v>
      </c>
      <c r="BZ191" s="101">
        <v>1.09606884057971E-2</v>
      </c>
      <c r="CA191" s="101">
        <v>0.28999999999999998</v>
      </c>
      <c r="CB191" s="101">
        <v>24436.76</v>
      </c>
      <c r="CC191" s="101">
        <v>1018.19833333333</v>
      </c>
      <c r="CD191" s="101">
        <v>1019.4</v>
      </c>
      <c r="CE191" s="101">
        <v>1017.27</v>
      </c>
      <c r="CF191" s="101">
        <v>0.70010351201535304</v>
      </c>
      <c r="CG191" s="101">
        <v>0.49014492753623201</v>
      </c>
      <c r="CH191" s="101">
        <v>2.13</v>
      </c>
      <c r="CI191" s="101">
        <v>35.64</v>
      </c>
      <c r="CJ191" s="101">
        <v>1.4850000000000001</v>
      </c>
      <c r="CK191" s="101">
        <v>2.83</v>
      </c>
      <c r="CL191" s="101">
        <v>0.09</v>
      </c>
      <c r="CM191" s="101">
        <v>0.91745394387426005</v>
      </c>
      <c r="CN191" s="101">
        <v>0.84172173913043502</v>
      </c>
      <c r="CO191" s="101">
        <v>2.74</v>
      </c>
      <c r="CP191" s="101">
        <v>73.010000000000005</v>
      </c>
      <c r="CQ191" s="101">
        <v>3.0420833333333301</v>
      </c>
      <c r="CR191" s="101">
        <v>5.69</v>
      </c>
      <c r="CS191" s="101">
        <v>0.48</v>
      </c>
      <c r="CT191" s="101">
        <v>1.91784067699036</v>
      </c>
      <c r="CU191" s="101">
        <v>3.6781128623188399</v>
      </c>
      <c r="CV191" s="101">
        <v>5.21</v>
      </c>
      <c r="CW191" s="101">
        <v>4041</v>
      </c>
      <c r="CX191" s="101">
        <v>168.375</v>
      </c>
      <c r="CY191" s="101">
        <v>182</v>
      </c>
      <c r="CZ191" s="101">
        <v>156</v>
      </c>
      <c r="DA191" s="101">
        <v>8.3343839917380294</v>
      </c>
      <c r="DB191" s="101">
        <v>69.461956521739097</v>
      </c>
      <c r="DC191" s="101">
        <v>26</v>
      </c>
      <c r="DD191" s="101">
        <v>6.66</v>
      </c>
      <c r="DE191" s="101">
        <v>0.27750000000000002</v>
      </c>
      <c r="DF191" s="101">
        <v>0.65</v>
      </c>
      <c r="DG191" s="101">
        <v>0</v>
      </c>
      <c r="DH191" s="101">
        <v>0.17855093050053999</v>
      </c>
      <c r="DI191" s="101">
        <v>3.1880434782608699E-2</v>
      </c>
      <c r="DJ191" s="101">
        <v>0.65</v>
      </c>
      <c r="DK191" s="101">
        <v>57</v>
      </c>
      <c r="DL191" s="101">
        <v>2.375</v>
      </c>
      <c r="DM191" s="101">
        <v>8</v>
      </c>
      <c r="DN191" s="101">
        <v>0</v>
      </c>
      <c r="DO191" s="101">
        <v>3.0901315576328199</v>
      </c>
      <c r="DP191" s="101">
        <v>9.5489130434782599</v>
      </c>
      <c r="DQ191" s="101">
        <v>8</v>
      </c>
      <c r="DR191" s="101">
        <v>358.17599999999999</v>
      </c>
      <c r="DS191" s="101">
        <v>14.923999999999999</v>
      </c>
      <c r="DT191" s="101">
        <v>16.088999999999999</v>
      </c>
      <c r="DU191" s="101">
        <v>11.94</v>
      </c>
      <c r="DV191" s="101">
        <v>1.2250721008062799</v>
      </c>
      <c r="DW191" s="101">
        <v>1.50080165217391</v>
      </c>
      <c r="DX191" s="101">
        <v>4.149</v>
      </c>
      <c r="DY191" s="101">
        <f>AVERAGE(Total_Visitors_v3!B184:B190)</f>
        <v>4130.1428571428569</v>
      </c>
      <c r="DZ191" s="101">
        <f t="shared" si="7"/>
        <v>3424</v>
      </c>
      <c r="EA191" s="101">
        <f t="shared" si="8"/>
        <v>3462</v>
      </c>
    </row>
    <row r="192" spans="1:131">
      <c r="A192" s="97">
        <v>42195</v>
      </c>
      <c r="B192" s="103">
        <v>4099</v>
      </c>
      <c r="C192" s="98"/>
      <c r="D192" s="98"/>
      <c r="E192" s="101">
        <v>5</v>
      </c>
      <c r="F192" s="98">
        <v>0</v>
      </c>
      <c r="G192" s="101">
        <v>7</v>
      </c>
      <c r="H192" s="101" t="s">
        <v>28</v>
      </c>
      <c r="I192" s="98">
        <v>0</v>
      </c>
      <c r="J192" s="98">
        <v>0</v>
      </c>
      <c r="K192" s="98">
        <v>1</v>
      </c>
      <c r="L192" s="98">
        <v>0</v>
      </c>
      <c r="M192" s="98">
        <v>9</v>
      </c>
      <c r="N192" s="98">
        <v>19</v>
      </c>
      <c r="O192" s="98">
        <f t="shared" si="6"/>
        <v>10</v>
      </c>
      <c r="P192" s="98"/>
      <c r="Q192" s="98"/>
      <c r="R192" s="98"/>
      <c r="S192" s="98"/>
      <c r="T192" s="98"/>
      <c r="U192" s="98"/>
      <c r="V192" s="98"/>
      <c r="W192" s="98"/>
      <c r="X192" s="98"/>
      <c r="Y192" s="98"/>
      <c r="Z192" s="98"/>
      <c r="AA192" s="98"/>
      <c r="AB192" s="98"/>
      <c r="AC192" s="98"/>
      <c r="AD192" s="98"/>
      <c r="AE192" s="98"/>
      <c r="AF192" s="98"/>
      <c r="AG192" s="98"/>
      <c r="AH192" s="98"/>
      <c r="AI192" s="98"/>
      <c r="AJ192" s="98"/>
      <c r="AK192" s="98"/>
      <c r="AL192" s="98"/>
      <c r="AM192" s="98"/>
      <c r="AN192" s="98"/>
      <c r="AO192" s="98"/>
      <c r="AP192" s="98"/>
      <c r="AQ192" s="98"/>
      <c r="AR192" s="101">
        <v>44</v>
      </c>
      <c r="AS192" s="101">
        <v>0</v>
      </c>
      <c r="AT192" s="101">
        <v>0</v>
      </c>
      <c r="AU192" s="101">
        <v>0</v>
      </c>
      <c r="AV192" s="101">
        <v>0</v>
      </c>
      <c r="AW192" s="101">
        <v>0</v>
      </c>
      <c r="AX192" s="101">
        <v>0</v>
      </c>
      <c r="AY192" s="101">
        <v>0</v>
      </c>
      <c r="AZ192" s="101">
        <v>0</v>
      </c>
      <c r="BA192" s="101">
        <v>0</v>
      </c>
      <c r="BB192" s="101">
        <v>0</v>
      </c>
      <c r="BC192" s="101">
        <v>0</v>
      </c>
      <c r="BD192" s="101">
        <v>0</v>
      </c>
      <c r="BE192" s="101">
        <v>0</v>
      </c>
      <c r="BF192" s="101">
        <v>0</v>
      </c>
      <c r="BG192" s="101">
        <v>701.44</v>
      </c>
      <c r="BH192" s="101">
        <v>29.226666666666699</v>
      </c>
      <c r="BI192" s="101">
        <v>33.380000000000003</v>
      </c>
      <c r="BJ192" s="101">
        <v>24.8</v>
      </c>
      <c r="BK192" s="101">
        <v>2.99350843553567</v>
      </c>
      <c r="BL192" s="101">
        <v>8.9610927536231895</v>
      </c>
      <c r="BM192" s="101">
        <v>8.58</v>
      </c>
      <c r="BN192" s="101">
        <v>569.4</v>
      </c>
      <c r="BO192" s="101">
        <v>23.725000000000001</v>
      </c>
      <c r="BP192" s="101">
        <v>24.89</v>
      </c>
      <c r="BQ192" s="101">
        <v>23.09</v>
      </c>
      <c r="BR192" s="101">
        <v>0.41707052891202501</v>
      </c>
      <c r="BS192" s="101">
        <v>0.173947826086957</v>
      </c>
      <c r="BT192" s="101">
        <v>1.8</v>
      </c>
      <c r="BU192" s="101">
        <v>17.61</v>
      </c>
      <c r="BV192" s="101">
        <v>0.73375000000000001</v>
      </c>
      <c r="BW192" s="101">
        <v>0.9</v>
      </c>
      <c r="BX192" s="101">
        <v>0.56000000000000005</v>
      </c>
      <c r="BY192" s="101">
        <v>0.120463326549943</v>
      </c>
      <c r="BZ192" s="101">
        <v>1.45114130434783E-2</v>
      </c>
      <c r="CA192" s="101">
        <v>0.34</v>
      </c>
      <c r="CB192" s="101">
        <v>24456.52</v>
      </c>
      <c r="CC192" s="101">
        <v>1019.0216666666699</v>
      </c>
      <c r="CD192" s="101">
        <v>1020.5</v>
      </c>
      <c r="CE192" s="101">
        <v>1017.94</v>
      </c>
      <c r="CF192" s="101">
        <v>0.82543093707713799</v>
      </c>
      <c r="CG192" s="101">
        <v>0.68133623188404102</v>
      </c>
      <c r="CH192" s="101">
        <v>2.5599999999999499</v>
      </c>
      <c r="CI192" s="101">
        <v>23.83</v>
      </c>
      <c r="CJ192" s="101">
        <v>0.992916666666667</v>
      </c>
      <c r="CK192" s="101">
        <v>2.44</v>
      </c>
      <c r="CL192" s="101">
        <v>0.03</v>
      </c>
      <c r="CM192" s="101">
        <v>0.87363547848937695</v>
      </c>
      <c r="CN192" s="101">
        <v>0.76323894927536196</v>
      </c>
      <c r="CO192" s="101">
        <v>2.41</v>
      </c>
      <c r="CP192" s="101">
        <v>51.43</v>
      </c>
      <c r="CQ192" s="101">
        <v>2.1429166666666699</v>
      </c>
      <c r="CR192" s="101">
        <v>4.93</v>
      </c>
      <c r="CS192" s="101">
        <v>7.0000000000000007E-2</v>
      </c>
      <c r="CT192" s="101">
        <v>1.8406650007341201</v>
      </c>
      <c r="CU192" s="101">
        <v>3.3880476449275401</v>
      </c>
      <c r="CV192" s="101">
        <v>4.8600000000000003</v>
      </c>
      <c r="CW192" s="101">
        <v>4076</v>
      </c>
      <c r="CX192" s="101">
        <v>169.833333333333</v>
      </c>
      <c r="CY192" s="101">
        <v>197</v>
      </c>
      <c r="CZ192" s="101">
        <v>157</v>
      </c>
      <c r="DA192" s="101">
        <v>9.6893786163517497</v>
      </c>
      <c r="DB192" s="101">
        <v>93.884057971014499</v>
      </c>
      <c r="DC192" s="101">
        <v>40</v>
      </c>
      <c r="DD192" s="101">
        <v>5.55</v>
      </c>
      <c r="DE192" s="101">
        <v>0.23125000000000001</v>
      </c>
      <c r="DF192" s="101">
        <v>0.56999999999999995</v>
      </c>
      <c r="DG192" s="101">
        <v>0</v>
      </c>
      <c r="DH192" s="101">
        <v>0.150052527034919</v>
      </c>
      <c r="DI192" s="101">
        <v>2.25157608695652E-2</v>
      </c>
      <c r="DJ192" s="101">
        <v>0.56999999999999995</v>
      </c>
      <c r="DK192" s="101">
        <v>60</v>
      </c>
      <c r="DL192" s="101">
        <v>2.5</v>
      </c>
      <c r="DM192" s="101">
        <v>9</v>
      </c>
      <c r="DN192" s="101">
        <v>0</v>
      </c>
      <c r="DO192" s="101">
        <v>3.3231729206993701</v>
      </c>
      <c r="DP192" s="101">
        <v>11.0434782608696</v>
      </c>
      <c r="DQ192" s="101">
        <v>9</v>
      </c>
      <c r="DR192" s="101">
        <v>384.28</v>
      </c>
      <c r="DS192" s="101">
        <v>16.011666666666699</v>
      </c>
      <c r="DT192" s="101">
        <v>16.088999999999999</v>
      </c>
      <c r="DU192" s="101">
        <v>15.323</v>
      </c>
      <c r="DV192" s="101">
        <v>0.21236508078361599</v>
      </c>
      <c r="DW192" s="101">
        <v>4.5098927536231598E-2</v>
      </c>
      <c r="DX192" s="101">
        <v>0.76599999999999802</v>
      </c>
      <c r="DY192" s="101">
        <f>AVERAGE(Total_Visitors_v3!B185:B191)</f>
        <v>4136.8571428571431</v>
      </c>
      <c r="DZ192" s="101">
        <f t="shared" si="7"/>
        <v>3509</v>
      </c>
      <c r="EA192" s="101">
        <f t="shared" si="8"/>
        <v>5619</v>
      </c>
    </row>
    <row r="193" spans="1:131">
      <c r="A193" s="97">
        <v>42196</v>
      </c>
      <c r="B193" s="103">
        <v>5312</v>
      </c>
      <c r="C193" s="98"/>
      <c r="D193" s="98"/>
      <c r="E193" s="101">
        <v>6</v>
      </c>
      <c r="F193" s="98">
        <v>1</v>
      </c>
      <c r="G193" s="101">
        <v>7</v>
      </c>
      <c r="H193" s="101" t="s">
        <v>28</v>
      </c>
      <c r="I193" s="98">
        <v>0</v>
      </c>
      <c r="J193" s="98">
        <v>0</v>
      </c>
      <c r="K193" s="98">
        <v>1</v>
      </c>
      <c r="L193" s="98">
        <v>0</v>
      </c>
      <c r="M193" s="98">
        <v>9</v>
      </c>
      <c r="N193" s="98">
        <v>19</v>
      </c>
      <c r="O193" s="98">
        <f t="shared" si="6"/>
        <v>10</v>
      </c>
      <c r="P193" s="98"/>
      <c r="Q193" s="98"/>
      <c r="R193" s="98"/>
      <c r="S193" s="98"/>
      <c r="T193" s="98"/>
      <c r="U193" s="98"/>
      <c r="V193" s="98"/>
      <c r="W193" s="98"/>
      <c r="X193" s="98"/>
      <c r="Y193" s="98"/>
      <c r="Z193" s="98"/>
      <c r="AA193" s="98"/>
      <c r="AB193" s="98"/>
      <c r="AC193" s="98"/>
      <c r="AD193" s="98"/>
      <c r="AE193" s="98"/>
      <c r="AF193" s="98"/>
      <c r="AG193" s="98"/>
      <c r="AH193" s="98"/>
      <c r="AI193" s="98"/>
      <c r="AJ193" s="98"/>
      <c r="AK193" s="98"/>
      <c r="AL193" s="98"/>
      <c r="AM193" s="98"/>
      <c r="AN193" s="98"/>
      <c r="AO193" s="98"/>
      <c r="AP193" s="98"/>
      <c r="AQ193" s="98"/>
      <c r="AR193" s="101">
        <v>70</v>
      </c>
      <c r="AS193" s="101">
        <v>0</v>
      </c>
      <c r="AT193" s="101">
        <v>0</v>
      </c>
      <c r="AU193" s="101">
        <v>0</v>
      </c>
      <c r="AV193" s="101">
        <v>0</v>
      </c>
      <c r="AW193" s="101">
        <v>0</v>
      </c>
      <c r="AX193" s="101">
        <v>0</v>
      </c>
      <c r="AY193" s="101">
        <v>0</v>
      </c>
      <c r="AZ193" s="101">
        <v>0</v>
      </c>
      <c r="BA193" s="101">
        <v>0</v>
      </c>
      <c r="BB193" s="101">
        <v>0</v>
      </c>
      <c r="BC193" s="101">
        <v>0</v>
      </c>
      <c r="BD193" s="101">
        <v>0</v>
      </c>
      <c r="BE193" s="101">
        <v>0</v>
      </c>
      <c r="BF193" s="101">
        <v>0</v>
      </c>
      <c r="BG193" s="101">
        <v>709.53</v>
      </c>
      <c r="BH193" s="101">
        <v>29.563749999999999</v>
      </c>
      <c r="BI193" s="101">
        <v>33.43</v>
      </c>
      <c r="BJ193" s="101">
        <v>25.29</v>
      </c>
      <c r="BK193" s="101">
        <v>2.8343664463463298</v>
      </c>
      <c r="BL193" s="101">
        <v>8.0336331521739108</v>
      </c>
      <c r="BM193" s="101">
        <v>8.14</v>
      </c>
      <c r="BN193" s="101">
        <v>575.28</v>
      </c>
      <c r="BO193" s="101">
        <v>23.97</v>
      </c>
      <c r="BP193" s="101">
        <v>25.04</v>
      </c>
      <c r="BQ193" s="101">
        <v>23.02</v>
      </c>
      <c r="BR193" s="101">
        <v>0.45493430008222502</v>
      </c>
      <c r="BS193" s="101">
        <v>0.206965217391304</v>
      </c>
      <c r="BT193" s="101">
        <v>2.02</v>
      </c>
      <c r="BU193" s="101">
        <v>17.47</v>
      </c>
      <c r="BV193" s="101">
        <v>0.72791666666666699</v>
      </c>
      <c r="BW193" s="101">
        <v>0.89</v>
      </c>
      <c r="BX193" s="101">
        <v>0.57999999999999996</v>
      </c>
      <c r="BY193" s="101">
        <v>0.109702331102285</v>
      </c>
      <c r="BZ193" s="101">
        <v>1.2034601449275401E-2</v>
      </c>
      <c r="CA193" s="101">
        <v>0.31</v>
      </c>
      <c r="CB193" s="101">
        <v>24482.639999999999</v>
      </c>
      <c r="CC193" s="101">
        <v>1020.11</v>
      </c>
      <c r="CD193" s="101">
        <v>1021.4</v>
      </c>
      <c r="CE193" s="101">
        <v>1019.3</v>
      </c>
      <c r="CF193" s="101">
        <v>0.67980176138534099</v>
      </c>
      <c r="CG193" s="101">
        <v>0.46213043478261201</v>
      </c>
      <c r="CH193" s="101">
        <v>2.1000000000000201</v>
      </c>
      <c r="CI193" s="101">
        <v>26.61</v>
      </c>
      <c r="CJ193" s="101">
        <v>1.1087499999999999</v>
      </c>
      <c r="CK193" s="101">
        <v>2.33</v>
      </c>
      <c r="CL193" s="101">
        <v>0</v>
      </c>
      <c r="CM193" s="101">
        <v>0.82347256494517895</v>
      </c>
      <c r="CN193" s="101">
        <v>0.67810706521739095</v>
      </c>
      <c r="CO193" s="101">
        <v>2.33</v>
      </c>
      <c r="CP193" s="101">
        <v>54.91</v>
      </c>
      <c r="CQ193" s="101">
        <v>2.2879166666666699</v>
      </c>
      <c r="CR193" s="101">
        <v>4.6399999999999997</v>
      </c>
      <c r="CS193" s="101">
        <v>0.02</v>
      </c>
      <c r="CT193" s="101">
        <v>1.76271031225427</v>
      </c>
      <c r="CU193" s="101">
        <v>3.1071476449275401</v>
      </c>
      <c r="CV193" s="101">
        <v>4.62</v>
      </c>
      <c r="CW193" s="101">
        <v>5004</v>
      </c>
      <c r="CX193" s="101">
        <v>208.5</v>
      </c>
      <c r="CY193" s="101">
        <v>268</v>
      </c>
      <c r="CZ193" s="101">
        <v>178</v>
      </c>
      <c r="DA193" s="101">
        <v>27.008855230638101</v>
      </c>
      <c r="DB193" s="101">
        <v>729.47826086956502</v>
      </c>
      <c r="DC193" s="101">
        <v>90</v>
      </c>
      <c r="DD193" s="101">
        <v>5.67</v>
      </c>
      <c r="DE193" s="101">
        <v>0.23624999999999999</v>
      </c>
      <c r="DF193" s="101">
        <v>0.55000000000000004</v>
      </c>
      <c r="DG193" s="101">
        <v>0.06</v>
      </c>
      <c r="DH193" s="101">
        <v>0.14514797546851499</v>
      </c>
      <c r="DI193" s="101">
        <v>2.10679347826087E-2</v>
      </c>
      <c r="DJ193" s="101">
        <v>0.49</v>
      </c>
      <c r="DK193" s="101">
        <v>58</v>
      </c>
      <c r="DL193" s="101">
        <v>2.4166666666666701</v>
      </c>
      <c r="DM193" s="101">
        <v>9</v>
      </c>
      <c r="DN193" s="101">
        <v>0</v>
      </c>
      <c r="DO193" s="101">
        <v>3.1748559250661299</v>
      </c>
      <c r="DP193" s="101">
        <v>10.0797101449275</v>
      </c>
      <c r="DQ193" s="101">
        <v>9</v>
      </c>
      <c r="DR193" s="101">
        <v>386.13600000000002</v>
      </c>
      <c r="DS193" s="101">
        <v>16.088999999999999</v>
      </c>
      <c r="DT193" s="101">
        <v>16.088999999999999</v>
      </c>
      <c r="DU193" s="101">
        <v>16.088999999999999</v>
      </c>
      <c r="DV193" s="101">
        <v>0</v>
      </c>
      <c r="DW193" s="101">
        <v>0</v>
      </c>
      <c r="DX193" s="101">
        <v>0</v>
      </c>
      <c r="DY193" s="101">
        <f>AVERAGE(Total_Visitors_v3!B186:B192)</f>
        <v>3919.7142857142858</v>
      </c>
      <c r="DZ193" s="101">
        <f t="shared" si="7"/>
        <v>4099</v>
      </c>
      <c r="EA193" s="101">
        <f t="shared" si="8"/>
        <v>5450</v>
      </c>
    </row>
    <row r="194" spans="1:131">
      <c r="A194" s="97">
        <v>42197</v>
      </c>
      <c r="B194" s="103">
        <v>3977</v>
      </c>
      <c r="C194" s="98"/>
      <c r="D194" s="98"/>
      <c r="E194" s="101">
        <v>7</v>
      </c>
      <c r="F194" s="98">
        <v>1</v>
      </c>
      <c r="G194" s="101">
        <v>7</v>
      </c>
      <c r="H194" s="101" t="s">
        <v>28</v>
      </c>
      <c r="I194" s="98">
        <v>0</v>
      </c>
      <c r="J194" s="98">
        <v>0</v>
      </c>
      <c r="K194" s="98">
        <v>1</v>
      </c>
      <c r="L194" s="98">
        <v>0</v>
      </c>
      <c r="M194" s="98">
        <v>9</v>
      </c>
      <c r="N194" s="98">
        <v>19</v>
      </c>
      <c r="O194" s="98">
        <f t="shared" si="6"/>
        <v>10</v>
      </c>
      <c r="P194" s="98"/>
      <c r="Q194" s="98"/>
      <c r="R194" s="98"/>
      <c r="S194" s="98"/>
      <c r="T194" s="98"/>
      <c r="U194" s="98"/>
      <c r="V194" s="98"/>
      <c r="W194" s="98"/>
      <c r="X194" s="98"/>
      <c r="Y194" s="98"/>
      <c r="Z194" s="98"/>
      <c r="AA194" s="98"/>
      <c r="AB194" s="98"/>
      <c r="AC194" s="98"/>
      <c r="AD194" s="98"/>
      <c r="AE194" s="98"/>
      <c r="AF194" s="98"/>
      <c r="AG194" s="98"/>
      <c r="AH194" s="98"/>
      <c r="AI194" s="98"/>
      <c r="AJ194" s="98"/>
      <c r="AK194" s="98"/>
      <c r="AL194" s="98"/>
      <c r="AM194" s="98"/>
      <c r="AN194" s="98"/>
      <c r="AO194" s="98"/>
      <c r="AP194" s="98"/>
      <c r="AQ194" s="98"/>
      <c r="AR194" s="101">
        <v>82</v>
      </c>
      <c r="AS194" s="101">
        <v>0</v>
      </c>
      <c r="AT194" s="101">
        <v>0</v>
      </c>
      <c r="AU194" s="101">
        <v>0</v>
      </c>
      <c r="AV194" s="101">
        <v>0</v>
      </c>
      <c r="AW194" s="101">
        <v>0</v>
      </c>
      <c r="AX194" s="101">
        <v>0</v>
      </c>
      <c r="AY194" s="101">
        <v>0</v>
      </c>
      <c r="AZ194" s="101">
        <v>0</v>
      </c>
      <c r="BA194" s="101">
        <v>0</v>
      </c>
      <c r="BB194" s="101">
        <v>0</v>
      </c>
      <c r="BC194" s="101">
        <v>0</v>
      </c>
      <c r="BD194" s="101">
        <v>0</v>
      </c>
      <c r="BE194" s="101">
        <v>0</v>
      </c>
      <c r="BF194" s="101">
        <v>0</v>
      </c>
      <c r="BG194" s="101">
        <v>710.04</v>
      </c>
      <c r="BH194" s="101">
        <v>29.585000000000001</v>
      </c>
      <c r="BI194" s="101">
        <v>33.97</v>
      </c>
      <c r="BJ194" s="101">
        <v>25.38</v>
      </c>
      <c r="BK194" s="101">
        <v>3.0824256399931098</v>
      </c>
      <c r="BL194" s="101">
        <v>9.5013478260869508</v>
      </c>
      <c r="BM194" s="101">
        <v>8.59</v>
      </c>
      <c r="BN194" s="101">
        <v>569.92999999999995</v>
      </c>
      <c r="BO194" s="101">
        <v>23.7470833333333</v>
      </c>
      <c r="BP194" s="101">
        <v>24.77</v>
      </c>
      <c r="BQ194" s="101">
        <v>23.04</v>
      </c>
      <c r="BR194" s="101">
        <v>0.377468445749088</v>
      </c>
      <c r="BS194" s="101">
        <v>0.142482427536232</v>
      </c>
      <c r="BT194" s="101">
        <v>1.73</v>
      </c>
      <c r="BU194" s="101">
        <v>17.329999999999998</v>
      </c>
      <c r="BV194" s="101">
        <v>0.72208333333333297</v>
      </c>
      <c r="BW194" s="101">
        <v>0.88</v>
      </c>
      <c r="BX194" s="101">
        <v>0.54</v>
      </c>
      <c r="BY194" s="101">
        <v>0.12707338402488599</v>
      </c>
      <c r="BZ194" s="101">
        <v>1.61476449275362E-2</v>
      </c>
      <c r="CA194" s="101">
        <v>0.34</v>
      </c>
      <c r="CB194" s="101">
        <v>24442.240000000002</v>
      </c>
      <c r="CC194" s="101">
        <v>1018.42666666667</v>
      </c>
      <c r="CD194" s="101">
        <v>1020.17</v>
      </c>
      <c r="CE194" s="101">
        <v>1016.6</v>
      </c>
      <c r="CF194" s="101">
        <v>1.39835203214251</v>
      </c>
      <c r="CG194" s="101">
        <v>1.9553884057970801</v>
      </c>
      <c r="CH194" s="101">
        <v>3.5699999999999399</v>
      </c>
      <c r="CI194" s="101">
        <v>25.82</v>
      </c>
      <c r="CJ194" s="101">
        <v>1.0758333333333301</v>
      </c>
      <c r="CK194" s="101">
        <v>2.78</v>
      </c>
      <c r="CL194" s="101">
        <v>0.09</v>
      </c>
      <c r="CM194" s="101">
        <v>0.81004517676843002</v>
      </c>
      <c r="CN194" s="101">
        <v>0.65617318840579697</v>
      </c>
      <c r="CO194" s="101">
        <v>2.69</v>
      </c>
      <c r="CP194" s="101">
        <v>57.16</v>
      </c>
      <c r="CQ194" s="101">
        <v>2.3816666666666699</v>
      </c>
      <c r="CR194" s="101">
        <v>5.45</v>
      </c>
      <c r="CS194" s="101">
        <v>0.13</v>
      </c>
      <c r="CT194" s="101">
        <v>1.7265060638195899</v>
      </c>
      <c r="CU194" s="101">
        <v>2.9808231884057999</v>
      </c>
      <c r="CV194" s="101">
        <v>5.32</v>
      </c>
      <c r="CW194" s="101">
        <v>5004</v>
      </c>
      <c r="CX194" s="101">
        <v>208.5</v>
      </c>
      <c r="CY194" s="101">
        <v>268</v>
      </c>
      <c r="CZ194" s="101">
        <v>178</v>
      </c>
      <c r="DA194" s="101">
        <v>27.008855230638101</v>
      </c>
      <c r="DB194" s="101">
        <v>729.47826086956502</v>
      </c>
      <c r="DC194" s="101">
        <v>90</v>
      </c>
      <c r="DD194" s="101">
        <v>4.8499999999999996</v>
      </c>
      <c r="DE194" s="101">
        <v>0.202083333333333</v>
      </c>
      <c r="DF194" s="101">
        <v>0.44</v>
      </c>
      <c r="DG194" s="101">
        <v>0</v>
      </c>
      <c r="DH194" s="101">
        <v>0.152314867431186</v>
      </c>
      <c r="DI194" s="101">
        <v>2.31998188405797E-2</v>
      </c>
      <c r="DJ194" s="101">
        <v>0.44</v>
      </c>
      <c r="DK194" s="101">
        <v>59</v>
      </c>
      <c r="DL194" s="101">
        <v>2.4583333333333299</v>
      </c>
      <c r="DM194" s="101">
        <v>9</v>
      </c>
      <c r="DN194" s="101">
        <v>0</v>
      </c>
      <c r="DO194" s="101">
        <v>3.2568211584259599</v>
      </c>
      <c r="DP194" s="101">
        <v>10.606884057971</v>
      </c>
      <c r="DQ194" s="101">
        <v>9</v>
      </c>
      <c r="DR194" s="101">
        <v>386.13600000000002</v>
      </c>
      <c r="DS194" s="101">
        <v>16.088999999999999</v>
      </c>
      <c r="DT194" s="101">
        <v>16.088999999999999</v>
      </c>
      <c r="DU194" s="101">
        <v>16.088999999999999</v>
      </c>
      <c r="DV194" s="101">
        <v>0</v>
      </c>
      <c r="DW194" s="101">
        <v>0</v>
      </c>
      <c r="DX194" s="101">
        <v>0</v>
      </c>
      <c r="DY194" s="101">
        <f>AVERAGE(Total_Visitors_v3!B187:B193)</f>
        <v>3900</v>
      </c>
      <c r="DZ194" s="101">
        <f t="shared" si="7"/>
        <v>5312</v>
      </c>
      <c r="EA194" s="101">
        <f t="shared" si="8"/>
        <v>4433</v>
      </c>
    </row>
    <row r="195" spans="1:131">
      <c r="A195" s="97">
        <v>42198</v>
      </c>
      <c r="B195" s="103">
        <v>3187</v>
      </c>
      <c r="C195" s="98"/>
      <c r="D195" s="98"/>
      <c r="E195" s="101">
        <v>1</v>
      </c>
      <c r="F195" s="98">
        <v>0</v>
      </c>
      <c r="G195" s="101">
        <v>7</v>
      </c>
      <c r="H195" s="101" t="s">
        <v>28</v>
      </c>
      <c r="I195" s="98">
        <v>0</v>
      </c>
      <c r="J195" s="98">
        <v>0</v>
      </c>
      <c r="K195" s="98">
        <v>1</v>
      </c>
      <c r="L195" s="98">
        <v>0</v>
      </c>
      <c r="M195" s="98">
        <v>9</v>
      </c>
      <c r="N195" s="98">
        <v>19</v>
      </c>
      <c r="O195" s="98">
        <f t="shared" ref="O195:O258" si="9">N195-M195</f>
        <v>10</v>
      </c>
      <c r="P195" s="98"/>
      <c r="Q195" s="98"/>
      <c r="R195" s="98"/>
      <c r="S195" s="98"/>
      <c r="T195" s="98"/>
      <c r="U195" s="98"/>
      <c r="V195" s="98"/>
      <c r="W195" s="98"/>
      <c r="X195" s="98"/>
      <c r="Y195" s="98"/>
      <c r="Z195" s="98"/>
      <c r="AA195" s="98"/>
      <c r="AB195" s="98"/>
      <c r="AC195" s="98"/>
      <c r="AD195" s="98"/>
      <c r="AE195" s="98"/>
      <c r="AF195" s="98"/>
      <c r="AG195" s="98"/>
      <c r="AH195" s="98"/>
      <c r="AI195" s="98"/>
      <c r="AJ195" s="98"/>
      <c r="AK195" s="98"/>
      <c r="AL195" s="98"/>
      <c r="AM195" s="98"/>
      <c r="AN195" s="98"/>
      <c r="AO195" s="98"/>
      <c r="AP195" s="98"/>
      <c r="AQ195" s="98"/>
      <c r="AR195" s="101">
        <v>47</v>
      </c>
      <c r="AS195" s="101">
        <v>0</v>
      </c>
      <c r="AT195" s="101">
        <v>0</v>
      </c>
      <c r="AU195" s="101">
        <v>0</v>
      </c>
      <c r="AV195" s="101">
        <v>0</v>
      </c>
      <c r="AW195" s="101">
        <v>0</v>
      </c>
      <c r="AX195" s="101">
        <v>0</v>
      </c>
      <c r="AY195" s="101">
        <v>0</v>
      </c>
      <c r="AZ195" s="101">
        <v>0</v>
      </c>
      <c r="BA195" s="101">
        <v>0</v>
      </c>
      <c r="BB195" s="101">
        <v>0</v>
      </c>
      <c r="BC195" s="101">
        <v>0</v>
      </c>
      <c r="BD195" s="101">
        <v>0</v>
      </c>
      <c r="BE195" s="101">
        <v>0</v>
      </c>
      <c r="BF195" s="101">
        <v>0</v>
      </c>
      <c r="BG195" s="101">
        <v>702.41</v>
      </c>
      <c r="BH195" s="101">
        <v>29.2670833333333</v>
      </c>
      <c r="BI195" s="101">
        <v>34.020000000000003</v>
      </c>
      <c r="BJ195" s="101">
        <v>25.07</v>
      </c>
      <c r="BK195" s="101">
        <v>3.2646572217251699</v>
      </c>
      <c r="BL195" s="101">
        <v>10.6579867753623</v>
      </c>
      <c r="BM195" s="101">
        <v>8.9499999999999993</v>
      </c>
      <c r="BN195" s="101">
        <v>566.52</v>
      </c>
      <c r="BO195" s="101">
        <v>23.605</v>
      </c>
      <c r="BP195" s="101">
        <v>24.9</v>
      </c>
      <c r="BQ195" s="101">
        <v>22.95</v>
      </c>
      <c r="BR195" s="101">
        <v>0.43146867486679003</v>
      </c>
      <c r="BS195" s="101">
        <v>0.18616521739130401</v>
      </c>
      <c r="BT195" s="101">
        <v>1.95</v>
      </c>
      <c r="BU195" s="101">
        <v>17.53</v>
      </c>
      <c r="BV195" s="101">
        <v>0.73041666666666705</v>
      </c>
      <c r="BW195" s="101">
        <v>0.89</v>
      </c>
      <c r="BX195" s="101">
        <v>0.54</v>
      </c>
      <c r="BY195" s="101">
        <v>0.133562529458536</v>
      </c>
      <c r="BZ195" s="101">
        <v>1.7838949275362299E-2</v>
      </c>
      <c r="CA195" s="101">
        <v>0.35</v>
      </c>
      <c r="CB195" s="101">
        <v>24348.69</v>
      </c>
      <c r="CC195" s="101">
        <v>1014.5287499999999</v>
      </c>
      <c r="CD195" s="101">
        <v>1016.88</v>
      </c>
      <c r="CE195" s="101">
        <v>1012.22</v>
      </c>
      <c r="CF195" s="101">
        <v>1.74361022893156</v>
      </c>
      <c r="CG195" s="101">
        <v>3.0401766304347699</v>
      </c>
      <c r="CH195" s="101">
        <v>4.6599999999999699</v>
      </c>
      <c r="CI195" s="101">
        <v>30.4</v>
      </c>
      <c r="CJ195" s="101">
        <v>1.2666666666666699</v>
      </c>
      <c r="CK195" s="101">
        <v>3.22</v>
      </c>
      <c r="CL195" s="101">
        <v>0</v>
      </c>
      <c r="CM195" s="101">
        <v>0.87300912225258698</v>
      </c>
      <c r="CN195" s="101">
        <v>0.76214492753623198</v>
      </c>
      <c r="CO195" s="101">
        <v>3.22</v>
      </c>
      <c r="CP195" s="101">
        <v>65.36</v>
      </c>
      <c r="CQ195" s="101">
        <v>2.7233333333333301</v>
      </c>
      <c r="CR195" s="101">
        <v>5.39</v>
      </c>
      <c r="CS195" s="101">
        <v>0.04</v>
      </c>
      <c r="CT195" s="101">
        <v>1.7475067124749299</v>
      </c>
      <c r="CU195" s="101">
        <v>3.05377971014493</v>
      </c>
      <c r="CV195" s="101">
        <v>5.35</v>
      </c>
      <c r="CW195" s="101">
        <v>4799</v>
      </c>
      <c r="CX195" s="101">
        <v>199.958333333333</v>
      </c>
      <c r="CY195" s="101">
        <v>230</v>
      </c>
      <c r="CZ195" s="101">
        <v>171</v>
      </c>
      <c r="DA195" s="101">
        <v>17.706493936864899</v>
      </c>
      <c r="DB195" s="101">
        <v>313.51992753623199</v>
      </c>
      <c r="DC195" s="101">
        <v>59</v>
      </c>
      <c r="DD195" s="101">
        <v>5.48</v>
      </c>
      <c r="DE195" s="101">
        <v>0.228333333333333</v>
      </c>
      <c r="DF195" s="101">
        <v>0.44</v>
      </c>
      <c r="DG195" s="101">
        <v>0</v>
      </c>
      <c r="DH195" s="101">
        <v>0.163192781880728</v>
      </c>
      <c r="DI195" s="101">
        <v>2.6631884057971001E-2</v>
      </c>
      <c r="DJ195" s="101">
        <v>0.44</v>
      </c>
      <c r="DK195" s="101">
        <v>58</v>
      </c>
      <c r="DL195" s="101">
        <v>2.4166666666666701</v>
      </c>
      <c r="DM195" s="101">
        <v>9</v>
      </c>
      <c r="DN195" s="101">
        <v>0</v>
      </c>
      <c r="DO195" s="101">
        <v>3.1748559250661299</v>
      </c>
      <c r="DP195" s="101">
        <v>10.0797101449275</v>
      </c>
      <c r="DQ195" s="101">
        <v>9</v>
      </c>
      <c r="DR195" s="101">
        <v>380.32499999999999</v>
      </c>
      <c r="DS195" s="101">
        <v>15.846875000000001</v>
      </c>
      <c r="DT195" s="101">
        <v>16.088999999999999</v>
      </c>
      <c r="DU195" s="101">
        <v>13.361000000000001</v>
      </c>
      <c r="DV195" s="101">
        <v>0.64088161509378405</v>
      </c>
      <c r="DW195" s="101">
        <v>0.41072924456521698</v>
      </c>
      <c r="DX195" s="101">
        <v>2.7280000000000002</v>
      </c>
      <c r="DY195" s="101">
        <f>AVERAGE(Total_Visitors_v3!B188:B194)</f>
        <v>3834.8571428571427</v>
      </c>
      <c r="DZ195" s="101">
        <f t="shared" si="7"/>
        <v>3977</v>
      </c>
      <c r="EA195" s="101">
        <f t="shared" si="8"/>
        <v>3541</v>
      </c>
    </row>
    <row r="196" spans="1:131">
      <c r="A196" s="97">
        <v>42199</v>
      </c>
      <c r="B196" s="103">
        <v>2841</v>
      </c>
      <c r="C196" s="98"/>
      <c r="D196" s="98"/>
      <c r="E196" s="101">
        <v>2</v>
      </c>
      <c r="F196" s="98">
        <v>0</v>
      </c>
      <c r="G196" s="101">
        <v>7</v>
      </c>
      <c r="H196" s="101" t="s">
        <v>28</v>
      </c>
      <c r="I196" s="98">
        <v>0</v>
      </c>
      <c r="J196" s="98">
        <v>0</v>
      </c>
      <c r="K196" s="98">
        <v>1</v>
      </c>
      <c r="L196" s="98">
        <v>0</v>
      </c>
      <c r="M196" s="98">
        <v>9</v>
      </c>
      <c r="N196" s="98">
        <v>19</v>
      </c>
      <c r="O196" s="98">
        <f t="shared" si="9"/>
        <v>10</v>
      </c>
      <c r="P196" s="98"/>
      <c r="Q196" s="98"/>
      <c r="R196" s="98"/>
      <c r="S196" s="98"/>
      <c r="T196" s="98"/>
      <c r="U196" s="98"/>
      <c r="V196" s="98"/>
      <c r="W196" s="98"/>
      <c r="X196" s="98"/>
      <c r="Y196" s="98"/>
      <c r="Z196" s="98"/>
      <c r="AA196" s="98"/>
      <c r="AB196" s="98"/>
      <c r="AC196" s="98"/>
      <c r="AD196" s="98"/>
      <c r="AE196" s="98"/>
      <c r="AF196" s="98"/>
      <c r="AG196" s="98"/>
      <c r="AH196" s="98"/>
      <c r="AI196" s="98"/>
      <c r="AJ196" s="98"/>
      <c r="AK196" s="98"/>
      <c r="AL196" s="98"/>
      <c r="AM196" s="98"/>
      <c r="AN196" s="98"/>
      <c r="AO196" s="98"/>
      <c r="AP196" s="98"/>
      <c r="AQ196" s="98"/>
      <c r="AR196" s="101">
        <v>63</v>
      </c>
      <c r="AS196" s="101">
        <v>0</v>
      </c>
      <c r="AT196" s="101">
        <v>0</v>
      </c>
      <c r="AU196" s="101">
        <v>0</v>
      </c>
      <c r="AV196" s="101">
        <v>0</v>
      </c>
      <c r="AW196" s="101">
        <v>0</v>
      </c>
      <c r="AX196" s="101">
        <v>0</v>
      </c>
      <c r="AY196" s="101">
        <v>0</v>
      </c>
      <c r="AZ196" s="101">
        <v>0</v>
      </c>
      <c r="BA196" s="101">
        <v>0</v>
      </c>
      <c r="BB196" s="101">
        <v>0</v>
      </c>
      <c r="BC196" s="101">
        <v>0</v>
      </c>
      <c r="BD196" s="101">
        <v>0</v>
      </c>
      <c r="BE196" s="101">
        <v>0</v>
      </c>
      <c r="BF196" s="101">
        <v>0</v>
      </c>
      <c r="BG196" s="101">
        <v>703.67</v>
      </c>
      <c r="BH196" s="101">
        <v>29.319583333333298</v>
      </c>
      <c r="BI196" s="101">
        <v>34.26</v>
      </c>
      <c r="BJ196" s="101">
        <v>25.1</v>
      </c>
      <c r="BK196" s="101">
        <v>3.4048220015617301</v>
      </c>
      <c r="BL196" s="101">
        <v>11.5928128623188</v>
      </c>
      <c r="BM196" s="101">
        <v>9.16</v>
      </c>
      <c r="BN196" s="101">
        <v>566.19000000000005</v>
      </c>
      <c r="BO196" s="101">
        <v>23.591249999999999</v>
      </c>
      <c r="BP196" s="101">
        <v>24.59</v>
      </c>
      <c r="BQ196" s="101">
        <v>22.91</v>
      </c>
      <c r="BR196" s="101">
        <v>0.44557059168431801</v>
      </c>
      <c r="BS196" s="101">
        <v>0.19853315217391301</v>
      </c>
      <c r="BT196" s="101">
        <v>1.68</v>
      </c>
      <c r="BU196" s="101">
        <v>17.48</v>
      </c>
      <c r="BV196" s="101">
        <v>0.72833333333333306</v>
      </c>
      <c r="BW196" s="101">
        <v>0.89</v>
      </c>
      <c r="BX196" s="101">
        <v>0.52</v>
      </c>
      <c r="BY196" s="101">
        <v>0.134735382095446</v>
      </c>
      <c r="BZ196" s="101">
        <v>1.8153623188405799E-2</v>
      </c>
      <c r="CA196" s="101">
        <v>0.37</v>
      </c>
      <c r="CB196" s="101">
        <v>24308.35</v>
      </c>
      <c r="CC196" s="101">
        <v>1012.84791666667</v>
      </c>
      <c r="CD196" s="101">
        <v>1014.1</v>
      </c>
      <c r="CE196" s="101">
        <v>1011.16</v>
      </c>
      <c r="CF196" s="101">
        <v>0.86189870869957297</v>
      </c>
      <c r="CG196" s="101">
        <v>0.74286938405799197</v>
      </c>
      <c r="CH196" s="101">
        <v>2.9400000000000501</v>
      </c>
      <c r="CI196" s="101">
        <v>34.25</v>
      </c>
      <c r="CJ196" s="101">
        <v>1.4270833333333299</v>
      </c>
      <c r="CK196" s="101">
        <v>2.91</v>
      </c>
      <c r="CL196" s="101">
        <v>0.35</v>
      </c>
      <c r="CM196" s="101">
        <v>0.88773027222906198</v>
      </c>
      <c r="CN196" s="101">
        <v>0.78806503623188395</v>
      </c>
      <c r="CO196" s="101">
        <v>2.56</v>
      </c>
      <c r="CP196" s="101">
        <v>69.510000000000005</v>
      </c>
      <c r="CQ196" s="101">
        <v>2.8962500000000002</v>
      </c>
      <c r="CR196" s="101">
        <v>5.61</v>
      </c>
      <c r="CS196" s="101">
        <v>0.38</v>
      </c>
      <c r="CT196" s="101">
        <v>1.9469436750746101</v>
      </c>
      <c r="CU196" s="101">
        <v>3.7905896739130398</v>
      </c>
      <c r="CV196" s="101">
        <v>5.23</v>
      </c>
      <c r="CW196" s="101">
        <v>4799</v>
      </c>
      <c r="CX196" s="101">
        <v>199.958333333333</v>
      </c>
      <c r="CY196" s="101">
        <v>230</v>
      </c>
      <c r="CZ196" s="101">
        <v>171</v>
      </c>
      <c r="DA196" s="101">
        <v>17.706493936864899</v>
      </c>
      <c r="DB196" s="101">
        <v>313.51992753623199</v>
      </c>
      <c r="DC196" s="101">
        <v>59</v>
      </c>
      <c r="DD196" s="101">
        <v>5.08</v>
      </c>
      <c r="DE196" s="101">
        <v>0.211666666666667</v>
      </c>
      <c r="DF196" s="101">
        <v>0.44</v>
      </c>
      <c r="DG196" s="101">
        <v>0</v>
      </c>
      <c r="DH196" s="101">
        <v>0.168514395376998</v>
      </c>
      <c r="DI196" s="101">
        <v>2.8397101449275399E-2</v>
      </c>
      <c r="DJ196" s="101">
        <v>0.44</v>
      </c>
      <c r="DK196" s="101">
        <v>56</v>
      </c>
      <c r="DL196" s="101">
        <v>2.3333333333333299</v>
      </c>
      <c r="DM196" s="101">
        <v>8</v>
      </c>
      <c r="DN196" s="101">
        <v>0</v>
      </c>
      <c r="DO196" s="101">
        <v>3.01686083128843</v>
      </c>
      <c r="DP196" s="101">
        <v>9.1014492753623202</v>
      </c>
      <c r="DQ196" s="101">
        <v>8</v>
      </c>
      <c r="DR196" s="101">
        <v>386.13600000000002</v>
      </c>
      <c r="DS196" s="101">
        <v>16.088999999999999</v>
      </c>
      <c r="DT196" s="101">
        <v>16.088999999999999</v>
      </c>
      <c r="DU196" s="101">
        <v>16.088999999999999</v>
      </c>
      <c r="DV196" s="101">
        <v>0</v>
      </c>
      <c r="DW196" s="101">
        <v>0</v>
      </c>
      <c r="DX196" s="101">
        <v>0</v>
      </c>
      <c r="DY196" s="101">
        <f>AVERAGE(Total_Visitors_v3!B189:B195)</f>
        <v>3784.2857142857142</v>
      </c>
      <c r="DZ196" s="101">
        <f t="shared" ref="DZ196:DZ259" si="10">B195</f>
        <v>3187</v>
      </c>
      <c r="EA196" s="101">
        <f t="shared" si="8"/>
        <v>2982</v>
      </c>
    </row>
    <row r="197" spans="1:131">
      <c r="A197" s="97">
        <v>42200</v>
      </c>
      <c r="B197" s="103">
        <v>3197</v>
      </c>
      <c r="C197" s="98"/>
      <c r="D197" s="98"/>
      <c r="E197" s="101">
        <v>3</v>
      </c>
      <c r="F197" s="98">
        <v>0</v>
      </c>
      <c r="G197" s="101">
        <v>7</v>
      </c>
      <c r="H197" s="101" t="s">
        <v>28</v>
      </c>
      <c r="I197" s="98">
        <v>0</v>
      </c>
      <c r="J197" s="98">
        <v>0</v>
      </c>
      <c r="K197" s="98">
        <v>1</v>
      </c>
      <c r="L197" s="98">
        <v>0</v>
      </c>
      <c r="M197" s="98">
        <v>9</v>
      </c>
      <c r="N197" s="98">
        <v>19</v>
      </c>
      <c r="O197" s="98">
        <f t="shared" si="9"/>
        <v>10</v>
      </c>
      <c r="P197" s="98"/>
      <c r="Q197" s="98"/>
      <c r="R197" s="98"/>
      <c r="S197" s="98"/>
      <c r="T197" s="98"/>
      <c r="U197" s="98"/>
      <c r="V197" s="98"/>
      <c r="W197" s="98"/>
      <c r="X197" s="98"/>
      <c r="Y197" s="98"/>
      <c r="Z197" s="98"/>
      <c r="AA197" s="98"/>
      <c r="AB197" s="98"/>
      <c r="AC197" s="98"/>
      <c r="AD197" s="98"/>
      <c r="AE197" s="98"/>
      <c r="AF197" s="98"/>
      <c r="AG197" s="98"/>
      <c r="AH197" s="98"/>
      <c r="AI197" s="98"/>
      <c r="AJ197" s="98"/>
      <c r="AK197" s="98"/>
      <c r="AL197" s="98"/>
      <c r="AM197" s="98"/>
      <c r="AN197" s="98"/>
      <c r="AO197" s="98"/>
      <c r="AP197" s="98"/>
      <c r="AQ197" s="98"/>
      <c r="AR197" s="101">
        <v>21</v>
      </c>
      <c r="AS197" s="101">
        <v>0</v>
      </c>
      <c r="AT197" s="101">
        <v>0</v>
      </c>
      <c r="AU197" s="101">
        <v>0</v>
      </c>
      <c r="AV197" s="101">
        <v>0</v>
      </c>
      <c r="AW197" s="101">
        <v>0</v>
      </c>
      <c r="AX197" s="101">
        <v>0</v>
      </c>
      <c r="AY197" s="101">
        <v>0</v>
      </c>
      <c r="AZ197" s="101">
        <v>0</v>
      </c>
      <c r="BA197" s="101">
        <v>0</v>
      </c>
      <c r="BB197" s="101">
        <v>0</v>
      </c>
      <c r="BC197" s="101">
        <v>0</v>
      </c>
      <c r="BD197" s="101">
        <v>0</v>
      </c>
      <c r="BE197" s="101">
        <v>0</v>
      </c>
      <c r="BF197" s="101">
        <v>0</v>
      </c>
      <c r="BG197" s="101">
        <v>704.99</v>
      </c>
      <c r="BH197" s="101">
        <v>29.374583333333302</v>
      </c>
      <c r="BI197" s="101">
        <v>34</v>
      </c>
      <c r="BJ197" s="101">
        <v>24.61</v>
      </c>
      <c r="BK197" s="101">
        <v>3.2926756387957301</v>
      </c>
      <c r="BL197" s="101">
        <v>10.841712862318801</v>
      </c>
      <c r="BM197" s="101">
        <v>9.39</v>
      </c>
      <c r="BN197" s="101">
        <v>565.52</v>
      </c>
      <c r="BO197" s="101">
        <v>23.563333333333301</v>
      </c>
      <c r="BP197" s="101">
        <v>24.61</v>
      </c>
      <c r="BQ197" s="101">
        <v>22.53</v>
      </c>
      <c r="BR197" s="101">
        <v>0.61016510001421898</v>
      </c>
      <c r="BS197" s="101">
        <v>0.37230144927536202</v>
      </c>
      <c r="BT197" s="101">
        <v>2.08</v>
      </c>
      <c r="BU197" s="101">
        <v>17.350000000000001</v>
      </c>
      <c r="BV197" s="101">
        <v>0.72291666666666698</v>
      </c>
      <c r="BW197" s="101">
        <v>0.88</v>
      </c>
      <c r="BX197" s="101">
        <v>0.53</v>
      </c>
      <c r="BY197" s="101">
        <v>0.129597341849641</v>
      </c>
      <c r="BZ197" s="101">
        <v>1.6795471014492701E-2</v>
      </c>
      <c r="CA197" s="101">
        <v>0.35</v>
      </c>
      <c r="CB197" s="101">
        <v>24338.23</v>
      </c>
      <c r="CC197" s="101">
        <v>1014.09291666667</v>
      </c>
      <c r="CD197" s="101">
        <v>1015.55</v>
      </c>
      <c r="CE197" s="101">
        <v>1012.72</v>
      </c>
      <c r="CF197" s="101">
        <v>0.94773175055733705</v>
      </c>
      <c r="CG197" s="101">
        <v>0.89819547101447506</v>
      </c>
      <c r="CH197" s="101">
        <v>2.8299999999999299</v>
      </c>
      <c r="CI197" s="101">
        <v>30.75</v>
      </c>
      <c r="CJ197" s="101">
        <v>1.28125</v>
      </c>
      <c r="CK197" s="101">
        <v>2.81</v>
      </c>
      <c r="CL197" s="101">
        <v>0.09</v>
      </c>
      <c r="CM197" s="101">
        <v>0.84791464141765704</v>
      </c>
      <c r="CN197" s="101">
        <v>0.71895923913043402</v>
      </c>
      <c r="CO197" s="101">
        <v>2.72</v>
      </c>
      <c r="CP197" s="101">
        <v>64.03</v>
      </c>
      <c r="CQ197" s="101">
        <v>2.6679166666666698</v>
      </c>
      <c r="CR197" s="101">
        <v>5.43</v>
      </c>
      <c r="CS197" s="101">
        <v>0.09</v>
      </c>
      <c r="CT197" s="101">
        <v>1.8294736215327201</v>
      </c>
      <c r="CU197" s="101">
        <v>3.3469737318840602</v>
      </c>
      <c r="CV197" s="101">
        <v>5.34</v>
      </c>
      <c r="CW197" s="101">
        <v>4565</v>
      </c>
      <c r="CX197" s="101">
        <v>190.208333333333</v>
      </c>
      <c r="CY197" s="101">
        <v>242</v>
      </c>
      <c r="CZ197" s="101">
        <v>165</v>
      </c>
      <c r="DA197" s="101">
        <v>18.014436642210899</v>
      </c>
      <c r="DB197" s="101">
        <v>324.51992753623199</v>
      </c>
      <c r="DC197" s="101">
        <v>77</v>
      </c>
      <c r="DD197" s="101">
        <v>5.45</v>
      </c>
      <c r="DE197" s="101">
        <v>0.227083333333333</v>
      </c>
      <c r="DF197" s="101">
        <v>0.61</v>
      </c>
      <c r="DG197" s="101">
        <v>0</v>
      </c>
      <c r="DH197" s="101">
        <v>0.18397729459782899</v>
      </c>
      <c r="DI197" s="101">
        <v>3.3847644927536197E-2</v>
      </c>
      <c r="DJ197" s="101">
        <v>0.61</v>
      </c>
      <c r="DK197" s="101">
        <v>57</v>
      </c>
      <c r="DL197" s="101">
        <v>2.375</v>
      </c>
      <c r="DM197" s="101">
        <v>8</v>
      </c>
      <c r="DN197" s="101">
        <v>0</v>
      </c>
      <c r="DO197" s="101">
        <v>3.0901315576328199</v>
      </c>
      <c r="DP197" s="101">
        <v>9.5489130434782599</v>
      </c>
      <c r="DQ197" s="101">
        <v>8</v>
      </c>
      <c r="DR197" s="101">
        <v>386.13600000000002</v>
      </c>
      <c r="DS197" s="101">
        <v>16.088999999999999</v>
      </c>
      <c r="DT197" s="101">
        <v>16.088999999999999</v>
      </c>
      <c r="DU197" s="101">
        <v>16.088999999999999</v>
      </c>
      <c r="DV197" s="101">
        <v>0</v>
      </c>
      <c r="DW197" s="101">
        <v>0</v>
      </c>
      <c r="DX197" s="101">
        <v>0</v>
      </c>
      <c r="DY197" s="101">
        <f>AVERAGE(Total_Visitors_v3!B190:B196)</f>
        <v>3764.1428571428573</v>
      </c>
      <c r="DZ197" s="101">
        <f t="shared" si="10"/>
        <v>2841</v>
      </c>
      <c r="EA197" s="101">
        <f t="shared" si="8"/>
        <v>3424</v>
      </c>
    </row>
    <row r="198" spans="1:131">
      <c r="A198" s="97">
        <v>42201</v>
      </c>
      <c r="B198" s="103">
        <v>3328</v>
      </c>
      <c r="C198" s="98"/>
      <c r="D198" s="98"/>
      <c r="E198" s="101">
        <v>4</v>
      </c>
      <c r="F198" s="98">
        <v>0</v>
      </c>
      <c r="G198" s="101">
        <v>7</v>
      </c>
      <c r="H198" s="101" t="s">
        <v>28</v>
      </c>
      <c r="I198" s="98">
        <v>0</v>
      </c>
      <c r="J198" s="98">
        <v>0</v>
      </c>
      <c r="K198" s="98">
        <v>1</v>
      </c>
      <c r="L198" s="98">
        <v>0</v>
      </c>
      <c r="M198" s="98">
        <v>9</v>
      </c>
      <c r="N198" s="98">
        <v>19</v>
      </c>
      <c r="O198" s="98">
        <f t="shared" si="9"/>
        <v>10</v>
      </c>
      <c r="P198" s="98"/>
      <c r="Q198" s="98"/>
      <c r="R198" s="98"/>
      <c r="S198" s="98"/>
      <c r="T198" s="98"/>
      <c r="U198" s="98"/>
      <c r="V198" s="98"/>
      <c r="W198" s="98"/>
      <c r="X198" s="98"/>
      <c r="Y198" s="98"/>
      <c r="Z198" s="98"/>
      <c r="AA198" s="98"/>
      <c r="AB198" s="98"/>
      <c r="AC198" s="98"/>
      <c r="AD198" s="98"/>
      <c r="AE198" s="98"/>
      <c r="AF198" s="98"/>
      <c r="AG198" s="98"/>
      <c r="AH198" s="98"/>
      <c r="AI198" s="98"/>
      <c r="AJ198" s="98"/>
      <c r="AK198" s="98"/>
      <c r="AL198" s="98"/>
      <c r="AM198" s="98"/>
      <c r="AN198" s="98"/>
      <c r="AO198" s="98"/>
      <c r="AP198" s="98"/>
      <c r="AQ198" s="98"/>
      <c r="AR198" s="101">
        <v>48</v>
      </c>
      <c r="AS198" s="101">
        <v>0</v>
      </c>
      <c r="AT198" s="101">
        <v>0</v>
      </c>
      <c r="AU198" s="101">
        <v>0</v>
      </c>
      <c r="AV198" s="101">
        <v>0</v>
      </c>
      <c r="AW198" s="101">
        <v>0</v>
      </c>
      <c r="AX198" s="101">
        <v>0</v>
      </c>
      <c r="AY198" s="101">
        <v>0</v>
      </c>
      <c r="AZ198" s="101">
        <v>0</v>
      </c>
      <c r="BA198" s="101">
        <v>0</v>
      </c>
      <c r="BB198" s="101">
        <v>0</v>
      </c>
      <c r="BC198" s="101">
        <v>0</v>
      </c>
      <c r="BD198" s="101">
        <v>0</v>
      </c>
      <c r="BE198" s="101">
        <v>0</v>
      </c>
      <c r="BF198" s="101">
        <v>0</v>
      </c>
      <c r="BG198" s="101">
        <v>716.11</v>
      </c>
      <c r="BH198" s="101">
        <v>29.8379166666667</v>
      </c>
      <c r="BI198" s="101">
        <v>34.28</v>
      </c>
      <c r="BJ198" s="101">
        <v>25.96</v>
      </c>
      <c r="BK198" s="101">
        <v>2.88927699571554</v>
      </c>
      <c r="BL198" s="101">
        <v>8.3479215579710093</v>
      </c>
      <c r="BM198" s="101">
        <v>8.32</v>
      </c>
      <c r="BN198" s="101">
        <v>582.19000000000005</v>
      </c>
      <c r="BO198" s="101">
        <v>24.257916666666699</v>
      </c>
      <c r="BP198" s="101">
        <v>25.35</v>
      </c>
      <c r="BQ198" s="101">
        <v>23.66</v>
      </c>
      <c r="BR198" s="101">
        <v>0.36958236319987697</v>
      </c>
      <c r="BS198" s="101">
        <v>0.13659112318840599</v>
      </c>
      <c r="BT198" s="101">
        <v>1.69</v>
      </c>
      <c r="BU198" s="101">
        <v>17.57</v>
      </c>
      <c r="BV198" s="101">
        <v>0.73208333333333298</v>
      </c>
      <c r="BW198" s="101">
        <v>0.88</v>
      </c>
      <c r="BX198" s="101">
        <v>0.56000000000000005</v>
      </c>
      <c r="BY198" s="101">
        <v>0.117176164910738</v>
      </c>
      <c r="BZ198" s="101">
        <v>1.37302536231884E-2</v>
      </c>
      <c r="CA198" s="101">
        <v>0.32</v>
      </c>
      <c r="CB198" s="101">
        <v>24361.73</v>
      </c>
      <c r="CC198" s="101">
        <v>1015.0720833333301</v>
      </c>
      <c r="CD198" s="101">
        <v>1016.36</v>
      </c>
      <c r="CE198" s="101">
        <v>1013.98</v>
      </c>
      <c r="CF198" s="101">
        <v>0.69538840674251201</v>
      </c>
      <c r="CG198" s="101">
        <v>0.48356503623188901</v>
      </c>
      <c r="CH198" s="101">
        <v>2.38</v>
      </c>
      <c r="CI198" s="101">
        <v>30</v>
      </c>
      <c r="CJ198" s="101">
        <v>1.25</v>
      </c>
      <c r="CK198" s="101">
        <v>2.71</v>
      </c>
      <c r="CL198" s="101">
        <v>0.14000000000000001</v>
      </c>
      <c r="CM198" s="101">
        <v>0.86658249312532498</v>
      </c>
      <c r="CN198" s="101">
        <v>0.75096521739130395</v>
      </c>
      <c r="CO198" s="101">
        <v>2.57</v>
      </c>
      <c r="CP198" s="101">
        <v>61.7</v>
      </c>
      <c r="CQ198" s="101">
        <v>2.5708333333333302</v>
      </c>
      <c r="CR198" s="101">
        <v>5.57</v>
      </c>
      <c r="CS198" s="101">
        <v>0.26</v>
      </c>
      <c r="CT198" s="101">
        <v>1.82472848883636</v>
      </c>
      <c r="CU198" s="101">
        <v>3.32963405797102</v>
      </c>
      <c r="CV198" s="101">
        <v>5.31</v>
      </c>
      <c r="CW198" s="101">
        <v>4513</v>
      </c>
      <c r="CX198" s="101">
        <v>188.041666666667</v>
      </c>
      <c r="CY198" s="101">
        <v>238</v>
      </c>
      <c r="CZ198" s="101">
        <v>156</v>
      </c>
      <c r="DA198" s="101">
        <v>20.503401980003801</v>
      </c>
      <c r="DB198" s="101">
        <v>420.38949275362302</v>
      </c>
      <c r="DC198" s="101">
        <v>82</v>
      </c>
      <c r="DD198" s="101">
        <v>7.6</v>
      </c>
      <c r="DE198" s="101">
        <v>0.31666666666666698</v>
      </c>
      <c r="DF198" s="101">
        <v>0.59</v>
      </c>
      <c r="DG198" s="101">
        <v>0</v>
      </c>
      <c r="DH198" s="101">
        <v>0.167557041985231</v>
      </c>
      <c r="DI198" s="101">
        <v>2.8075362318840599E-2</v>
      </c>
      <c r="DJ198" s="101">
        <v>0.59</v>
      </c>
      <c r="DK198" s="101">
        <v>54</v>
      </c>
      <c r="DL198" s="101">
        <v>2.25</v>
      </c>
      <c r="DM198" s="101">
        <v>8</v>
      </c>
      <c r="DN198" s="101">
        <v>0</v>
      </c>
      <c r="DO198" s="101">
        <v>2.8930200858948898</v>
      </c>
      <c r="DP198" s="101">
        <v>8.3695652173912993</v>
      </c>
      <c r="DQ198" s="101">
        <v>8</v>
      </c>
      <c r="DR198" s="101">
        <v>386.13600000000002</v>
      </c>
      <c r="DS198" s="101">
        <v>16.088999999999999</v>
      </c>
      <c r="DT198" s="101">
        <v>16.088999999999999</v>
      </c>
      <c r="DU198" s="101">
        <v>16.088999999999999</v>
      </c>
      <c r="DV198" s="101">
        <v>0</v>
      </c>
      <c r="DW198" s="101">
        <v>0</v>
      </c>
      <c r="DX198" s="101">
        <v>0</v>
      </c>
      <c r="DY198" s="101">
        <f>AVERAGE(Total_Visitors_v3!B191:B197)</f>
        <v>3731.7142857142858</v>
      </c>
      <c r="DZ198" s="101">
        <f t="shared" si="10"/>
        <v>3197</v>
      </c>
      <c r="EA198" s="101">
        <f t="shared" si="8"/>
        <v>3509</v>
      </c>
    </row>
    <row r="199" spans="1:131">
      <c r="A199" s="97">
        <v>42202</v>
      </c>
      <c r="B199" s="103">
        <v>4156</v>
      </c>
      <c r="C199" s="98"/>
      <c r="D199" s="98"/>
      <c r="E199" s="101">
        <v>5</v>
      </c>
      <c r="F199" s="98">
        <v>0</v>
      </c>
      <c r="G199" s="101">
        <v>7</v>
      </c>
      <c r="H199" s="101" t="s">
        <v>28</v>
      </c>
      <c r="I199" s="98">
        <v>0</v>
      </c>
      <c r="J199" s="98">
        <v>0</v>
      </c>
      <c r="K199" s="98">
        <v>1</v>
      </c>
      <c r="L199" s="98">
        <v>0</v>
      </c>
      <c r="M199" s="98">
        <v>9</v>
      </c>
      <c r="N199" s="98">
        <v>19</v>
      </c>
      <c r="O199" s="98">
        <f t="shared" si="9"/>
        <v>10</v>
      </c>
      <c r="P199" s="98"/>
      <c r="Q199" s="98"/>
      <c r="R199" s="98"/>
      <c r="S199" s="98"/>
      <c r="T199" s="98"/>
      <c r="U199" s="98"/>
      <c r="V199" s="98"/>
      <c r="W199" s="98"/>
      <c r="X199" s="98"/>
      <c r="Y199" s="98"/>
      <c r="Z199" s="98"/>
      <c r="AA199" s="98"/>
      <c r="AB199" s="98"/>
      <c r="AC199" s="98"/>
      <c r="AD199" s="98"/>
      <c r="AE199" s="98"/>
      <c r="AF199" s="98"/>
      <c r="AG199" s="98"/>
      <c r="AH199" s="98"/>
      <c r="AI199" s="98"/>
      <c r="AJ199" s="98"/>
      <c r="AK199" s="98"/>
      <c r="AL199" s="98"/>
      <c r="AM199" s="98"/>
      <c r="AN199" s="98"/>
      <c r="AO199" s="98"/>
      <c r="AP199" s="98"/>
      <c r="AQ199" s="98"/>
      <c r="AR199" s="101">
        <v>40</v>
      </c>
      <c r="AS199" s="101">
        <v>0.2359</v>
      </c>
      <c r="AT199" s="101">
        <v>9.8291666666666701E-3</v>
      </c>
      <c r="AU199" s="101">
        <v>0.1164</v>
      </c>
      <c r="AV199" s="101">
        <v>0</v>
      </c>
      <c r="AW199" s="101">
        <v>3.0909678787616399E-2</v>
      </c>
      <c r="AX199" s="101">
        <v>9.5540824275362301E-4</v>
      </c>
      <c r="AY199" s="101">
        <v>0.1164</v>
      </c>
      <c r="AZ199" s="101">
        <v>0.65</v>
      </c>
      <c r="BA199" s="101">
        <v>2.70833333333333E-2</v>
      </c>
      <c r="BB199" s="101">
        <v>0.27</v>
      </c>
      <c r="BC199" s="101">
        <v>0</v>
      </c>
      <c r="BD199" s="101">
        <v>7.7261789119661306E-2</v>
      </c>
      <c r="BE199" s="101">
        <v>5.9693840579710103E-3</v>
      </c>
      <c r="BF199" s="101">
        <v>0.27</v>
      </c>
      <c r="BG199" s="101">
        <v>714.04</v>
      </c>
      <c r="BH199" s="101">
        <v>29.751666666666701</v>
      </c>
      <c r="BI199" s="101">
        <v>33.53</v>
      </c>
      <c r="BJ199" s="101">
        <v>25.83</v>
      </c>
      <c r="BK199" s="101">
        <v>2.7357737426575501</v>
      </c>
      <c r="BL199" s="101">
        <v>7.4844579710144901</v>
      </c>
      <c r="BM199" s="101">
        <v>7.7</v>
      </c>
      <c r="BN199" s="101">
        <v>588.34</v>
      </c>
      <c r="BO199" s="101">
        <v>24.5141666666667</v>
      </c>
      <c r="BP199" s="101">
        <v>25.55</v>
      </c>
      <c r="BQ199" s="101">
        <v>23.45</v>
      </c>
      <c r="BR199" s="101">
        <v>0.62008356145636201</v>
      </c>
      <c r="BS199" s="101">
        <v>0.38450362318840597</v>
      </c>
      <c r="BT199" s="101">
        <v>2.1</v>
      </c>
      <c r="BU199" s="101">
        <v>17.850000000000001</v>
      </c>
      <c r="BV199" s="101">
        <v>0.74375000000000002</v>
      </c>
      <c r="BW199" s="101">
        <v>0.88</v>
      </c>
      <c r="BX199" s="101">
        <v>0.57999999999999996</v>
      </c>
      <c r="BY199" s="101">
        <v>0.105369432907767</v>
      </c>
      <c r="BZ199" s="101">
        <v>1.11027173913043E-2</v>
      </c>
      <c r="CA199" s="101">
        <v>0.3</v>
      </c>
      <c r="CB199" s="101">
        <v>24363.81</v>
      </c>
      <c r="CC199" s="101">
        <v>1015.1587500000001</v>
      </c>
      <c r="CD199" s="101">
        <v>1016.74</v>
      </c>
      <c r="CE199" s="101">
        <v>1013.53</v>
      </c>
      <c r="CF199" s="101">
        <v>0.94020493834427799</v>
      </c>
      <c r="CG199" s="101">
        <v>0.883985326086968</v>
      </c>
      <c r="CH199" s="101">
        <v>3.2100000000000399</v>
      </c>
      <c r="CI199" s="101">
        <v>34.18</v>
      </c>
      <c r="CJ199" s="101">
        <v>1.4241666666666699</v>
      </c>
      <c r="CK199" s="101">
        <v>3.14</v>
      </c>
      <c r="CL199" s="101">
        <v>0.08</v>
      </c>
      <c r="CM199" s="101">
        <v>1.0172422936832599</v>
      </c>
      <c r="CN199" s="101">
        <v>1.0347818840579699</v>
      </c>
      <c r="CO199" s="101">
        <v>3.06</v>
      </c>
      <c r="CP199" s="101">
        <v>67.66</v>
      </c>
      <c r="CQ199" s="101">
        <v>2.8191666666666699</v>
      </c>
      <c r="CR199" s="101">
        <v>5.68</v>
      </c>
      <c r="CS199" s="101">
        <v>0.16</v>
      </c>
      <c r="CT199" s="101">
        <v>2.0475497905857001</v>
      </c>
      <c r="CU199" s="101">
        <v>4.1924601449275398</v>
      </c>
      <c r="CV199" s="101">
        <v>5.52</v>
      </c>
      <c r="CW199" s="101">
        <v>4585</v>
      </c>
      <c r="CX199" s="101">
        <v>191.041666666667</v>
      </c>
      <c r="CY199" s="101">
        <v>237</v>
      </c>
      <c r="CZ199" s="101">
        <v>174</v>
      </c>
      <c r="DA199" s="101">
        <v>16.464663523058601</v>
      </c>
      <c r="DB199" s="101">
        <v>271.08514492753602</v>
      </c>
      <c r="DC199" s="101">
        <v>63</v>
      </c>
      <c r="DD199" s="101">
        <v>7.65</v>
      </c>
      <c r="DE199" s="101">
        <v>0.31874999999999998</v>
      </c>
      <c r="DF199" s="101">
        <v>0.75</v>
      </c>
      <c r="DG199" s="101">
        <v>0.08</v>
      </c>
      <c r="DH199" s="101">
        <v>0.227582999670736</v>
      </c>
      <c r="DI199" s="101">
        <v>5.1794021739130398E-2</v>
      </c>
      <c r="DJ199" s="101">
        <v>0.67</v>
      </c>
      <c r="DK199" s="101">
        <v>49</v>
      </c>
      <c r="DL199" s="101">
        <v>2.0416666666666701</v>
      </c>
      <c r="DM199" s="101">
        <v>6</v>
      </c>
      <c r="DN199" s="101">
        <v>0</v>
      </c>
      <c r="DO199" s="101">
        <v>2.5277445981790101</v>
      </c>
      <c r="DP199" s="101">
        <v>6.3894927536231902</v>
      </c>
      <c r="DQ199" s="101">
        <v>6</v>
      </c>
      <c r="DR199" s="101">
        <v>385.642</v>
      </c>
      <c r="DS199" s="101">
        <v>16.0684166666667</v>
      </c>
      <c r="DT199" s="101">
        <v>16.088999999999999</v>
      </c>
      <c r="DU199" s="101">
        <v>15.595000000000001</v>
      </c>
      <c r="DV199" s="101">
        <v>0.100837327744574</v>
      </c>
      <c r="DW199" s="101">
        <v>1.01681666666666E-2</v>
      </c>
      <c r="DX199" s="101">
        <v>0.493999999999998</v>
      </c>
      <c r="DY199" s="101">
        <f>AVERAGE(Total_Visitors_v3!B192:B198)</f>
        <v>3705.8571428571427</v>
      </c>
      <c r="DZ199" s="101">
        <f t="shared" si="10"/>
        <v>3328</v>
      </c>
      <c r="EA199" s="101">
        <f t="shared" si="8"/>
        <v>4099</v>
      </c>
    </row>
    <row r="200" spans="1:131">
      <c r="A200" s="97">
        <v>42203</v>
      </c>
      <c r="B200" s="103">
        <v>6178</v>
      </c>
      <c r="C200" s="98"/>
      <c r="D200" s="98"/>
      <c r="E200" s="101">
        <v>6</v>
      </c>
      <c r="F200" s="98">
        <v>1</v>
      </c>
      <c r="G200" s="101">
        <v>7</v>
      </c>
      <c r="H200" s="101" t="s">
        <v>28</v>
      </c>
      <c r="I200" s="98">
        <v>0</v>
      </c>
      <c r="J200" s="98">
        <v>0</v>
      </c>
      <c r="K200" s="98">
        <v>1</v>
      </c>
      <c r="L200" s="98">
        <v>0</v>
      </c>
      <c r="M200" s="98">
        <v>9</v>
      </c>
      <c r="N200" s="98">
        <v>19</v>
      </c>
      <c r="O200" s="98">
        <f t="shared" si="9"/>
        <v>10</v>
      </c>
      <c r="P200" s="98"/>
      <c r="Q200" s="98"/>
      <c r="R200" s="98"/>
      <c r="S200" s="98"/>
      <c r="T200" s="98"/>
      <c r="U200" s="98"/>
      <c r="V200" s="98"/>
      <c r="W200" s="98"/>
      <c r="X200" s="98"/>
      <c r="Y200" s="98"/>
      <c r="Z200" s="98"/>
      <c r="AA200" s="98"/>
      <c r="AB200" s="98"/>
      <c r="AC200" s="98"/>
      <c r="AD200" s="98"/>
      <c r="AE200" s="98"/>
      <c r="AF200" s="98"/>
      <c r="AG200" s="98"/>
      <c r="AH200" s="98"/>
      <c r="AI200" s="98"/>
      <c r="AJ200" s="98"/>
      <c r="AK200" s="98"/>
      <c r="AL200" s="98"/>
      <c r="AM200" s="98"/>
      <c r="AN200" s="98"/>
      <c r="AO200" s="98"/>
      <c r="AP200" s="98"/>
      <c r="AQ200" s="98"/>
      <c r="AR200" s="101">
        <v>88</v>
      </c>
      <c r="AS200" s="101">
        <v>0</v>
      </c>
      <c r="AT200" s="101">
        <v>0</v>
      </c>
      <c r="AU200" s="101">
        <v>0</v>
      </c>
      <c r="AV200" s="101">
        <v>0</v>
      </c>
      <c r="AW200" s="101">
        <v>0</v>
      </c>
      <c r="AX200" s="101">
        <v>0</v>
      </c>
      <c r="AY200" s="101">
        <v>0</v>
      </c>
      <c r="AZ200" s="101">
        <v>0</v>
      </c>
      <c r="BA200" s="101">
        <v>0</v>
      </c>
      <c r="BB200" s="101">
        <v>0</v>
      </c>
      <c r="BC200" s="101">
        <v>0</v>
      </c>
      <c r="BD200" s="101">
        <v>0</v>
      </c>
      <c r="BE200" s="101">
        <v>0</v>
      </c>
      <c r="BF200" s="101">
        <v>0</v>
      </c>
      <c r="BG200" s="101">
        <v>726.05</v>
      </c>
      <c r="BH200" s="101">
        <v>30.252083333333299</v>
      </c>
      <c r="BI200" s="101">
        <v>34.69</v>
      </c>
      <c r="BJ200" s="101">
        <v>26.52</v>
      </c>
      <c r="BK200" s="101">
        <v>3.0620240239404399</v>
      </c>
      <c r="BL200" s="101">
        <v>9.3759911231884097</v>
      </c>
      <c r="BM200" s="101">
        <v>8.17</v>
      </c>
      <c r="BN200" s="101">
        <v>593.47</v>
      </c>
      <c r="BO200" s="101">
        <v>24.727916666666701</v>
      </c>
      <c r="BP200" s="101">
        <v>25.84</v>
      </c>
      <c r="BQ200" s="101">
        <v>24.16</v>
      </c>
      <c r="BR200" s="101">
        <v>0.38602747330329701</v>
      </c>
      <c r="BS200" s="101">
        <v>0.149017210144928</v>
      </c>
      <c r="BT200" s="101">
        <v>1.68</v>
      </c>
      <c r="BU200" s="101">
        <v>17.649999999999999</v>
      </c>
      <c r="BV200" s="101">
        <v>0.73541666666666705</v>
      </c>
      <c r="BW200" s="101">
        <v>0.88</v>
      </c>
      <c r="BX200" s="101">
        <v>0.56000000000000005</v>
      </c>
      <c r="BY200" s="101">
        <v>0.122367201014234</v>
      </c>
      <c r="BZ200" s="101">
        <v>1.4973731884057999E-2</v>
      </c>
      <c r="CA200" s="101">
        <v>0.32</v>
      </c>
      <c r="CB200" s="101">
        <v>24386.35</v>
      </c>
      <c r="CC200" s="101">
        <v>1016.09791666667</v>
      </c>
      <c r="CD200" s="101">
        <v>1017.66</v>
      </c>
      <c r="CE200" s="101">
        <v>1014.9</v>
      </c>
      <c r="CF200" s="101">
        <v>0.84342458834912304</v>
      </c>
      <c r="CG200" s="101">
        <v>0.71136503623188796</v>
      </c>
      <c r="CH200" s="101">
        <v>2.75999999999999</v>
      </c>
      <c r="CI200" s="101">
        <v>33.049999999999997</v>
      </c>
      <c r="CJ200" s="101">
        <v>1.3770833333333301</v>
      </c>
      <c r="CK200" s="101">
        <v>2.67</v>
      </c>
      <c r="CL200" s="101">
        <v>0.17</v>
      </c>
      <c r="CM200" s="101">
        <v>0.798408630075922</v>
      </c>
      <c r="CN200" s="101">
        <v>0.63745634057971001</v>
      </c>
      <c r="CO200" s="101">
        <v>2.5</v>
      </c>
      <c r="CP200" s="101">
        <v>69.900000000000006</v>
      </c>
      <c r="CQ200" s="101">
        <v>2.9125000000000001</v>
      </c>
      <c r="CR200" s="101">
        <v>5.0999999999999996</v>
      </c>
      <c r="CS200" s="101">
        <v>0.47</v>
      </c>
      <c r="CT200" s="101">
        <v>1.6790039749286101</v>
      </c>
      <c r="CU200" s="101">
        <v>2.8190543478260901</v>
      </c>
      <c r="CV200" s="101">
        <v>4.63</v>
      </c>
      <c r="CW200" s="101">
        <v>4571</v>
      </c>
      <c r="CX200" s="101">
        <v>190.458333333333</v>
      </c>
      <c r="CY200" s="101">
        <v>208</v>
      </c>
      <c r="CZ200" s="101">
        <v>167</v>
      </c>
      <c r="DA200" s="101">
        <v>13.580610112012399</v>
      </c>
      <c r="DB200" s="101">
        <v>184.43297101449301</v>
      </c>
      <c r="DC200" s="101">
        <v>41</v>
      </c>
      <c r="DD200" s="101">
        <v>5.77</v>
      </c>
      <c r="DE200" s="101">
        <v>0.240416666666667</v>
      </c>
      <c r="DF200" s="101">
        <v>0.64</v>
      </c>
      <c r="DG200" s="101">
        <v>0</v>
      </c>
      <c r="DH200" s="101">
        <v>0.17711404252054899</v>
      </c>
      <c r="DI200" s="101">
        <v>3.1369384057971003E-2</v>
      </c>
      <c r="DJ200" s="101">
        <v>0.64</v>
      </c>
      <c r="DK200" s="101">
        <v>59</v>
      </c>
      <c r="DL200" s="101">
        <v>2.4583333333333299</v>
      </c>
      <c r="DM200" s="101">
        <v>10</v>
      </c>
      <c r="DN200" s="101">
        <v>0</v>
      </c>
      <c r="DO200" s="101">
        <v>3.2701438163649801</v>
      </c>
      <c r="DP200" s="101">
        <v>10.6938405797101</v>
      </c>
      <c r="DQ200" s="101">
        <v>10</v>
      </c>
      <c r="DR200" s="101">
        <v>386.13600000000002</v>
      </c>
      <c r="DS200" s="101">
        <v>16.088999999999999</v>
      </c>
      <c r="DT200" s="101">
        <v>16.088999999999999</v>
      </c>
      <c r="DU200" s="101">
        <v>16.088999999999999</v>
      </c>
      <c r="DV200" s="101">
        <v>0</v>
      </c>
      <c r="DW200" s="101">
        <v>0</v>
      </c>
      <c r="DX200" s="101">
        <v>0</v>
      </c>
      <c r="DY200" s="101">
        <f>AVERAGE(Total_Visitors_v3!B193:B199)</f>
        <v>3714</v>
      </c>
      <c r="DZ200" s="101">
        <f t="shared" si="10"/>
        <v>4156</v>
      </c>
      <c r="EA200" s="101">
        <f t="shared" si="8"/>
        <v>5312</v>
      </c>
    </row>
    <row r="201" spans="1:131">
      <c r="A201" s="97">
        <v>42204</v>
      </c>
      <c r="B201" s="103">
        <v>4399</v>
      </c>
      <c r="C201" s="98"/>
      <c r="D201" s="98"/>
      <c r="E201" s="101">
        <v>7</v>
      </c>
      <c r="F201" s="98">
        <v>1</v>
      </c>
      <c r="G201" s="101">
        <v>7</v>
      </c>
      <c r="H201" s="101" t="s">
        <v>28</v>
      </c>
      <c r="I201" s="98">
        <v>0</v>
      </c>
      <c r="J201" s="98">
        <v>0</v>
      </c>
      <c r="K201" s="98">
        <v>1</v>
      </c>
      <c r="L201" s="98">
        <v>0</v>
      </c>
      <c r="M201" s="98">
        <v>9</v>
      </c>
      <c r="N201" s="98">
        <v>19</v>
      </c>
      <c r="O201" s="98">
        <f t="shared" si="9"/>
        <v>10</v>
      </c>
      <c r="P201" s="98"/>
      <c r="Q201" s="98"/>
      <c r="R201" s="98"/>
      <c r="S201" s="98"/>
      <c r="T201" s="98"/>
      <c r="U201" s="98"/>
      <c r="V201" s="98"/>
      <c r="W201" s="98"/>
      <c r="X201" s="98"/>
      <c r="Y201" s="98"/>
      <c r="Z201" s="98"/>
      <c r="AA201" s="98"/>
      <c r="AB201" s="98"/>
      <c r="AC201" s="98"/>
      <c r="AD201" s="98"/>
      <c r="AE201" s="98"/>
      <c r="AF201" s="98"/>
      <c r="AG201" s="98"/>
      <c r="AH201" s="98"/>
      <c r="AI201" s="98"/>
      <c r="AJ201" s="98"/>
      <c r="AK201" s="98"/>
      <c r="AL201" s="98"/>
      <c r="AM201" s="98"/>
      <c r="AN201" s="98"/>
      <c r="AO201" s="98"/>
      <c r="AP201" s="98"/>
      <c r="AQ201" s="98"/>
      <c r="AR201" s="101">
        <v>54</v>
      </c>
      <c r="AS201" s="101">
        <v>0</v>
      </c>
      <c r="AT201" s="101">
        <v>0</v>
      </c>
      <c r="AU201" s="101">
        <v>0</v>
      </c>
      <c r="AV201" s="101">
        <v>0</v>
      </c>
      <c r="AW201" s="101">
        <v>0</v>
      </c>
      <c r="AX201" s="101">
        <v>0</v>
      </c>
      <c r="AY201" s="101">
        <v>0</v>
      </c>
      <c r="AZ201" s="101">
        <v>0</v>
      </c>
      <c r="BA201" s="101">
        <v>0</v>
      </c>
      <c r="BB201" s="101">
        <v>0</v>
      </c>
      <c r="BC201" s="101">
        <v>0</v>
      </c>
      <c r="BD201" s="101">
        <v>0</v>
      </c>
      <c r="BE201" s="101">
        <v>0</v>
      </c>
      <c r="BF201" s="101">
        <v>0</v>
      </c>
      <c r="BG201" s="101">
        <v>718.9</v>
      </c>
      <c r="BH201" s="101">
        <v>29.954166666666701</v>
      </c>
      <c r="BI201" s="101">
        <v>34.51</v>
      </c>
      <c r="BJ201" s="101">
        <v>25.65</v>
      </c>
      <c r="BK201" s="101">
        <v>3.14048170864262</v>
      </c>
      <c r="BL201" s="101">
        <v>9.8626253623188394</v>
      </c>
      <c r="BM201" s="101">
        <v>8.86</v>
      </c>
      <c r="BN201" s="101">
        <v>585.54999999999995</v>
      </c>
      <c r="BO201" s="101">
        <v>24.397916666666699</v>
      </c>
      <c r="BP201" s="101">
        <v>25.47</v>
      </c>
      <c r="BQ201" s="101">
        <v>23.6</v>
      </c>
      <c r="BR201" s="101">
        <v>0.505998618030993</v>
      </c>
      <c r="BS201" s="101">
        <v>0.25603460144927498</v>
      </c>
      <c r="BT201" s="101">
        <v>1.87</v>
      </c>
      <c r="BU201" s="101">
        <v>17.559999999999999</v>
      </c>
      <c r="BV201" s="101">
        <v>0.73166666666666702</v>
      </c>
      <c r="BW201" s="101">
        <v>0.88</v>
      </c>
      <c r="BX201" s="101">
        <v>0.54</v>
      </c>
      <c r="BY201" s="101">
        <v>0.120890416301803</v>
      </c>
      <c r="BZ201" s="101">
        <v>1.46144927536232E-2</v>
      </c>
      <c r="CA201" s="101">
        <v>0.34</v>
      </c>
      <c r="CB201" s="101">
        <v>24388.240000000002</v>
      </c>
      <c r="CC201" s="101">
        <v>1016.17666666667</v>
      </c>
      <c r="CD201" s="101">
        <v>1017.83</v>
      </c>
      <c r="CE201" s="101">
        <v>1014.34</v>
      </c>
      <c r="CF201" s="101">
        <v>1.06919582404016</v>
      </c>
      <c r="CG201" s="101">
        <v>1.1431797101449199</v>
      </c>
      <c r="CH201" s="101">
        <v>3.49000000000001</v>
      </c>
      <c r="CI201" s="101">
        <v>26.34</v>
      </c>
      <c r="CJ201" s="101">
        <v>1.0974999999999999</v>
      </c>
      <c r="CK201" s="101">
        <v>2.58</v>
      </c>
      <c r="CL201" s="101">
        <v>0.09</v>
      </c>
      <c r="CM201" s="101">
        <v>0.77303608105229804</v>
      </c>
      <c r="CN201" s="101">
        <v>0.59758478260869596</v>
      </c>
      <c r="CO201" s="101">
        <v>2.4900000000000002</v>
      </c>
      <c r="CP201" s="101">
        <v>55.03</v>
      </c>
      <c r="CQ201" s="101">
        <v>2.2929166666666698</v>
      </c>
      <c r="CR201" s="101">
        <v>4.7300000000000004</v>
      </c>
      <c r="CS201" s="101">
        <v>0.09</v>
      </c>
      <c r="CT201" s="101">
        <v>1.4758475211881099</v>
      </c>
      <c r="CU201" s="101">
        <v>2.1781259057971001</v>
      </c>
      <c r="CV201" s="101">
        <v>4.6399999999999997</v>
      </c>
      <c r="CW201" s="101">
        <v>4906</v>
      </c>
      <c r="CX201" s="101">
        <v>204.416666666667</v>
      </c>
      <c r="CY201" s="101">
        <v>270</v>
      </c>
      <c r="CZ201" s="101">
        <v>151</v>
      </c>
      <c r="DA201" s="101">
        <v>32.211146688910198</v>
      </c>
      <c r="DB201" s="101">
        <v>1037.55797101449</v>
      </c>
      <c r="DC201" s="101">
        <v>119</v>
      </c>
      <c r="DD201" s="101">
        <v>5.21</v>
      </c>
      <c r="DE201" s="101">
        <v>0.21708333333333299</v>
      </c>
      <c r="DF201" s="101">
        <v>0.75</v>
      </c>
      <c r="DG201" s="101">
        <v>0</v>
      </c>
      <c r="DH201" s="101">
        <v>0.20154790490356</v>
      </c>
      <c r="DI201" s="101">
        <v>4.0621557971014501E-2</v>
      </c>
      <c r="DJ201" s="101">
        <v>0.75</v>
      </c>
      <c r="DK201" s="101">
        <v>54</v>
      </c>
      <c r="DL201" s="101">
        <v>2.25</v>
      </c>
      <c r="DM201" s="101">
        <v>8</v>
      </c>
      <c r="DN201" s="101">
        <v>0</v>
      </c>
      <c r="DO201" s="101">
        <v>2.8779521704941802</v>
      </c>
      <c r="DP201" s="101">
        <v>8.2826086956521703</v>
      </c>
      <c r="DQ201" s="101">
        <v>8</v>
      </c>
      <c r="DR201" s="101">
        <v>386.13600000000002</v>
      </c>
      <c r="DS201" s="101">
        <v>16.088999999999999</v>
      </c>
      <c r="DT201" s="101">
        <v>16.088999999999999</v>
      </c>
      <c r="DU201" s="101">
        <v>16.088999999999999</v>
      </c>
      <c r="DV201" s="101">
        <v>0</v>
      </c>
      <c r="DW201" s="101">
        <v>0</v>
      </c>
      <c r="DX201" s="101">
        <v>0</v>
      </c>
      <c r="DY201" s="101">
        <f>AVERAGE(Total_Visitors_v3!B194:B200)</f>
        <v>3837.7142857142858</v>
      </c>
      <c r="DZ201" s="101">
        <f t="shared" si="10"/>
        <v>6178</v>
      </c>
      <c r="EA201" s="101">
        <f t="shared" si="8"/>
        <v>3977</v>
      </c>
    </row>
    <row r="202" spans="1:131">
      <c r="A202" s="97">
        <v>42205</v>
      </c>
      <c r="B202" s="103">
        <v>3705</v>
      </c>
      <c r="C202" s="98"/>
      <c r="D202" s="98"/>
      <c r="E202" s="101">
        <v>1</v>
      </c>
      <c r="F202" s="98">
        <v>0</v>
      </c>
      <c r="G202" s="101">
        <v>7</v>
      </c>
      <c r="H202" s="101" t="s">
        <v>28</v>
      </c>
      <c r="I202" s="98">
        <v>0</v>
      </c>
      <c r="J202" s="98">
        <v>0</v>
      </c>
      <c r="K202" s="98">
        <v>1</v>
      </c>
      <c r="L202" s="98">
        <v>0</v>
      </c>
      <c r="M202" s="98">
        <v>9</v>
      </c>
      <c r="N202" s="98">
        <v>19</v>
      </c>
      <c r="O202" s="98">
        <f t="shared" si="9"/>
        <v>10</v>
      </c>
      <c r="P202" s="98"/>
      <c r="Q202" s="98"/>
      <c r="R202" s="98"/>
      <c r="S202" s="98"/>
      <c r="T202" s="98"/>
      <c r="U202" s="98"/>
      <c r="V202" s="98"/>
      <c r="W202" s="98"/>
      <c r="X202" s="98"/>
      <c r="Y202" s="98"/>
      <c r="Z202" s="98"/>
      <c r="AA202" s="98"/>
      <c r="AB202" s="98"/>
      <c r="AC202" s="98"/>
      <c r="AD202" s="98"/>
      <c r="AE202" s="98"/>
      <c r="AF202" s="98"/>
      <c r="AG202" s="98"/>
      <c r="AH202" s="98"/>
      <c r="AI202" s="98"/>
      <c r="AJ202" s="98"/>
      <c r="AK202" s="98"/>
      <c r="AL202" s="98"/>
      <c r="AM202" s="98"/>
      <c r="AN202" s="98"/>
      <c r="AO202" s="98"/>
      <c r="AP202" s="98"/>
      <c r="AQ202" s="98"/>
      <c r="AR202" s="101">
        <v>61</v>
      </c>
      <c r="AS202" s="101">
        <v>0</v>
      </c>
      <c r="AT202" s="101">
        <v>0</v>
      </c>
      <c r="AU202" s="101">
        <v>0</v>
      </c>
      <c r="AV202" s="101">
        <v>0</v>
      </c>
      <c r="AW202" s="101">
        <v>0</v>
      </c>
      <c r="AX202" s="101">
        <v>0</v>
      </c>
      <c r="AY202" s="101">
        <v>0</v>
      </c>
      <c r="AZ202" s="101">
        <v>0</v>
      </c>
      <c r="BA202" s="101">
        <v>0</v>
      </c>
      <c r="BB202" s="101">
        <v>0</v>
      </c>
      <c r="BC202" s="101">
        <v>0</v>
      </c>
      <c r="BD202" s="101">
        <v>0</v>
      </c>
      <c r="BE202" s="101">
        <v>0</v>
      </c>
      <c r="BF202" s="101">
        <v>0</v>
      </c>
      <c r="BG202" s="101">
        <v>715.22</v>
      </c>
      <c r="BH202" s="101">
        <v>29.800833333333301</v>
      </c>
      <c r="BI202" s="101">
        <v>34.57</v>
      </c>
      <c r="BJ202" s="101">
        <v>25.52</v>
      </c>
      <c r="BK202" s="101">
        <v>3.22165487675628</v>
      </c>
      <c r="BL202" s="101">
        <v>10.3790601449275</v>
      </c>
      <c r="BM202" s="101">
        <v>9.0500000000000007</v>
      </c>
      <c r="BN202" s="101">
        <v>582.17999999999995</v>
      </c>
      <c r="BO202" s="101">
        <v>24.2575</v>
      </c>
      <c r="BP202" s="101">
        <v>25.27</v>
      </c>
      <c r="BQ202" s="101">
        <v>23.68</v>
      </c>
      <c r="BR202" s="101">
        <v>0.39530120601670399</v>
      </c>
      <c r="BS202" s="101">
        <v>0.156263043478261</v>
      </c>
      <c r="BT202" s="101">
        <v>1.59</v>
      </c>
      <c r="BU202" s="101">
        <v>17.66</v>
      </c>
      <c r="BV202" s="101">
        <v>0.73583333333333301</v>
      </c>
      <c r="BW202" s="101">
        <v>0.9</v>
      </c>
      <c r="BX202" s="101">
        <v>0.55000000000000004</v>
      </c>
      <c r="BY202" s="101">
        <v>0.129679091092846</v>
      </c>
      <c r="BZ202" s="101">
        <v>1.6816666666666698E-2</v>
      </c>
      <c r="CA202" s="101">
        <v>0.35</v>
      </c>
      <c r="CB202" s="101">
        <v>24344.37</v>
      </c>
      <c r="CC202" s="101">
        <v>1014.34875</v>
      </c>
      <c r="CD202" s="101">
        <v>1015.99</v>
      </c>
      <c r="CE202" s="101">
        <v>1012.24</v>
      </c>
      <c r="CF202" s="101">
        <v>1.2541247164249001</v>
      </c>
      <c r="CG202" s="101">
        <v>1.57282880434784</v>
      </c>
      <c r="CH202" s="101">
        <v>3.75</v>
      </c>
      <c r="CI202" s="101">
        <v>28.56</v>
      </c>
      <c r="CJ202" s="101">
        <v>1.19</v>
      </c>
      <c r="CK202" s="101">
        <v>2.72</v>
      </c>
      <c r="CL202" s="101">
        <v>0.04</v>
      </c>
      <c r="CM202" s="101">
        <v>0.82446820805107901</v>
      </c>
      <c r="CN202" s="101">
        <v>0.67974782608695705</v>
      </c>
      <c r="CO202" s="101">
        <v>2.68</v>
      </c>
      <c r="CP202" s="101">
        <v>62.58</v>
      </c>
      <c r="CQ202" s="101">
        <v>2.6074999999999999</v>
      </c>
      <c r="CR202" s="101">
        <v>5.3</v>
      </c>
      <c r="CS202" s="101">
        <v>0.12</v>
      </c>
      <c r="CT202" s="101">
        <v>1.7514099909848999</v>
      </c>
      <c r="CU202" s="101">
        <v>3.0674369565217399</v>
      </c>
      <c r="CV202" s="101">
        <v>5.18</v>
      </c>
      <c r="CW202" s="101">
        <v>5206</v>
      </c>
      <c r="CX202" s="101">
        <v>216.916666666667</v>
      </c>
      <c r="CY202" s="101">
        <v>279</v>
      </c>
      <c r="CZ202" s="101">
        <v>180</v>
      </c>
      <c r="DA202" s="101">
        <v>33.7985292536546</v>
      </c>
      <c r="DB202" s="101">
        <v>1142.34057971014</v>
      </c>
      <c r="DC202" s="101">
        <v>99</v>
      </c>
      <c r="DD202" s="101">
        <v>8.99</v>
      </c>
      <c r="DE202" s="101">
        <v>0.37458333333333299</v>
      </c>
      <c r="DF202" s="101">
        <v>0.75</v>
      </c>
      <c r="DG202" s="101">
        <v>0.1</v>
      </c>
      <c r="DH202" s="101">
        <v>0.19502461754679901</v>
      </c>
      <c r="DI202" s="101">
        <v>3.8034601449275403E-2</v>
      </c>
      <c r="DJ202" s="101">
        <v>0.65</v>
      </c>
      <c r="DK202" s="101">
        <v>53</v>
      </c>
      <c r="DL202" s="101">
        <v>2.2083333333333299</v>
      </c>
      <c r="DM202" s="101">
        <v>9</v>
      </c>
      <c r="DN202" s="101">
        <v>0</v>
      </c>
      <c r="DO202" s="101">
        <v>2.96324097930784</v>
      </c>
      <c r="DP202" s="101">
        <v>8.7807971014492807</v>
      </c>
      <c r="DQ202" s="101">
        <v>9</v>
      </c>
      <c r="DR202" s="101">
        <v>385.37</v>
      </c>
      <c r="DS202" s="101">
        <v>16.057083333333299</v>
      </c>
      <c r="DT202" s="101">
        <v>16.088999999999999</v>
      </c>
      <c r="DU202" s="101">
        <v>15.323</v>
      </c>
      <c r="DV202" s="101">
        <v>0.15635909524765901</v>
      </c>
      <c r="DW202" s="101">
        <v>2.4448166666666601E-2</v>
      </c>
      <c r="DX202" s="101">
        <v>0.76599999999999802</v>
      </c>
      <c r="DY202" s="101">
        <f>AVERAGE(Total_Visitors_v3!B195:B201)</f>
        <v>3898</v>
      </c>
      <c r="DZ202" s="101">
        <f t="shared" si="10"/>
        <v>4399</v>
      </c>
      <c r="EA202" s="101">
        <f t="shared" ref="EA202:EA265" si="11">B195</f>
        <v>3187</v>
      </c>
    </row>
    <row r="203" spans="1:131">
      <c r="A203" s="97">
        <v>42206</v>
      </c>
      <c r="B203" s="103">
        <v>3248</v>
      </c>
      <c r="C203" s="98"/>
      <c r="D203" s="98"/>
      <c r="E203" s="101">
        <v>2</v>
      </c>
      <c r="F203" s="98">
        <v>0</v>
      </c>
      <c r="G203" s="101">
        <v>7</v>
      </c>
      <c r="H203" s="101" t="s">
        <v>28</v>
      </c>
      <c r="I203" s="98">
        <v>0</v>
      </c>
      <c r="J203" s="98">
        <v>0</v>
      </c>
      <c r="K203" s="98">
        <v>1</v>
      </c>
      <c r="L203" s="98">
        <v>0</v>
      </c>
      <c r="M203" s="98">
        <v>9</v>
      </c>
      <c r="N203" s="98">
        <v>19</v>
      </c>
      <c r="O203" s="98">
        <f t="shared" si="9"/>
        <v>10</v>
      </c>
      <c r="P203" s="98"/>
      <c r="Q203" s="98"/>
      <c r="R203" s="98"/>
      <c r="S203" s="98"/>
      <c r="T203" s="98"/>
      <c r="U203" s="98"/>
      <c r="V203" s="98"/>
      <c r="W203" s="98"/>
      <c r="X203" s="98"/>
      <c r="Y203" s="98"/>
      <c r="Z203" s="98"/>
      <c r="AA203" s="98"/>
      <c r="AB203" s="98"/>
      <c r="AC203" s="98"/>
      <c r="AD203" s="98"/>
      <c r="AE203" s="98"/>
      <c r="AF203" s="98"/>
      <c r="AG203" s="98"/>
      <c r="AH203" s="98"/>
      <c r="AI203" s="98"/>
      <c r="AJ203" s="98"/>
      <c r="AK203" s="98"/>
      <c r="AL203" s="98"/>
      <c r="AM203" s="98"/>
      <c r="AN203" s="98"/>
      <c r="AO203" s="98"/>
      <c r="AP203" s="98"/>
      <c r="AQ203" s="98"/>
      <c r="AR203" s="101">
        <v>37</v>
      </c>
      <c r="AS203" s="101">
        <v>0</v>
      </c>
      <c r="AT203" s="101">
        <v>0</v>
      </c>
      <c r="AU203" s="101">
        <v>0</v>
      </c>
      <c r="AV203" s="101">
        <v>0</v>
      </c>
      <c r="AW203" s="101">
        <v>0</v>
      </c>
      <c r="AX203" s="101">
        <v>0</v>
      </c>
      <c r="AY203" s="101">
        <v>0</v>
      </c>
      <c r="AZ203" s="101">
        <v>0</v>
      </c>
      <c r="BA203" s="101">
        <v>0</v>
      </c>
      <c r="BB203" s="101">
        <v>0</v>
      </c>
      <c r="BC203" s="101">
        <v>0</v>
      </c>
      <c r="BD203" s="101">
        <v>0</v>
      </c>
      <c r="BE203" s="101">
        <v>0</v>
      </c>
      <c r="BF203" s="101">
        <v>0</v>
      </c>
      <c r="BG203" s="101">
        <v>711.18</v>
      </c>
      <c r="BH203" s="101">
        <v>29.6325</v>
      </c>
      <c r="BI203" s="101">
        <v>33.61</v>
      </c>
      <c r="BJ203" s="101">
        <v>25.95</v>
      </c>
      <c r="BK203" s="101">
        <v>2.72093693901328</v>
      </c>
      <c r="BL203" s="101">
        <v>7.4034978260869497</v>
      </c>
      <c r="BM203" s="101">
        <v>7.66</v>
      </c>
      <c r="BN203" s="101">
        <v>585.94000000000005</v>
      </c>
      <c r="BO203" s="101">
        <v>24.414166666666699</v>
      </c>
      <c r="BP203" s="101">
        <v>25.54</v>
      </c>
      <c r="BQ203" s="101">
        <v>23.76</v>
      </c>
      <c r="BR203" s="101">
        <v>0.46114146340939899</v>
      </c>
      <c r="BS203" s="101">
        <v>0.212651449275362</v>
      </c>
      <c r="BT203" s="101">
        <v>1.78</v>
      </c>
      <c r="BU203" s="101">
        <v>17.87</v>
      </c>
      <c r="BV203" s="101">
        <v>0.74458333333333304</v>
      </c>
      <c r="BW203" s="101">
        <v>0.88</v>
      </c>
      <c r="BX203" s="101">
        <v>0.56000000000000005</v>
      </c>
      <c r="BY203" s="101">
        <v>0.113404975225063</v>
      </c>
      <c r="BZ203" s="101">
        <v>1.2860688405797099E-2</v>
      </c>
      <c r="CA203" s="101">
        <v>0.32</v>
      </c>
      <c r="CB203" s="101">
        <v>24312.21</v>
      </c>
      <c r="CC203" s="101">
        <v>1013.00875</v>
      </c>
      <c r="CD203" s="101">
        <v>1014.17</v>
      </c>
      <c r="CE203" s="101">
        <v>1011.4</v>
      </c>
      <c r="CF203" s="101">
        <v>0.88254726440743503</v>
      </c>
      <c r="CG203" s="101">
        <v>0.77888967391304598</v>
      </c>
      <c r="CH203" s="101">
        <v>2.76999999999998</v>
      </c>
      <c r="CI203" s="101">
        <v>32.47</v>
      </c>
      <c r="CJ203" s="101">
        <v>1.3529166666666701</v>
      </c>
      <c r="CK203" s="101">
        <v>2.95</v>
      </c>
      <c r="CL203" s="101">
        <v>7.0000000000000007E-2</v>
      </c>
      <c r="CM203" s="101">
        <v>0.92753286202965701</v>
      </c>
      <c r="CN203" s="101">
        <v>0.86031721014492801</v>
      </c>
      <c r="CO203" s="101">
        <v>2.88</v>
      </c>
      <c r="CP203" s="101">
        <v>68.25</v>
      </c>
      <c r="CQ203" s="101">
        <v>2.84375</v>
      </c>
      <c r="CR203" s="101">
        <v>5.67</v>
      </c>
      <c r="CS203" s="101">
        <v>0.1</v>
      </c>
      <c r="CT203" s="101">
        <v>2.0100871979788</v>
      </c>
      <c r="CU203" s="101">
        <v>4.0404505434782596</v>
      </c>
      <c r="CV203" s="101">
        <v>5.57</v>
      </c>
      <c r="CW203" s="101">
        <v>4980</v>
      </c>
      <c r="CX203" s="101">
        <v>207.5</v>
      </c>
      <c r="CY203" s="101">
        <v>262</v>
      </c>
      <c r="CZ203" s="101">
        <v>179</v>
      </c>
      <c r="DA203" s="101">
        <v>23.952852240073302</v>
      </c>
      <c r="DB203" s="101">
        <v>573.73913043478296</v>
      </c>
      <c r="DC203" s="101">
        <v>83</v>
      </c>
      <c r="DD203" s="101">
        <v>8.34</v>
      </c>
      <c r="DE203" s="101">
        <v>0.34749999999999998</v>
      </c>
      <c r="DF203" s="101">
        <v>0.7</v>
      </c>
      <c r="DG203" s="101">
        <v>0.08</v>
      </c>
      <c r="DH203" s="101">
        <v>0.21613703382646901</v>
      </c>
      <c r="DI203" s="101">
        <v>4.6715217391304298E-2</v>
      </c>
      <c r="DJ203" s="101">
        <v>0.62</v>
      </c>
      <c r="DK203" s="101">
        <v>51</v>
      </c>
      <c r="DL203" s="101">
        <v>2.125</v>
      </c>
      <c r="DM203" s="101">
        <v>7</v>
      </c>
      <c r="DN203" s="101">
        <v>0</v>
      </c>
      <c r="DO203" s="101">
        <v>2.7711636231169998</v>
      </c>
      <c r="DP203" s="101">
        <v>7.6793478260869596</v>
      </c>
      <c r="DQ203" s="101">
        <v>7</v>
      </c>
      <c r="DR203" s="101">
        <v>384.97899999999998</v>
      </c>
      <c r="DS203" s="101">
        <v>16.040791666666699</v>
      </c>
      <c r="DT203" s="101">
        <v>16.088999999999999</v>
      </c>
      <c r="DU203" s="101">
        <v>15.323</v>
      </c>
      <c r="DV203" s="101">
        <v>0.17243271634659901</v>
      </c>
      <c r="DW203" s="101">
        <v>2.9733041666666502E-2</v>
      </c>
      <c r="DX203" s="101">
        <v>0.76599999999999802</v>
      </c>
      <c r="DY203" s="101">
        <f>AVERAGE(Total_Visitors_v3!B196:B202)</f>
        <v>3972</v>
      </c>
      <c r="DZ203" s="101">
        <f t="shared" si="10"/>
        <v>3705</v>
      </c>
      <c r="EA203" s="101">
        <f t="shared" si="11"/>
        <v>2841</v>
      </c>
    </row>
    <row r="204" spans="1:131">
      <c r="A204" s="97">
        <v>42207</v>
      </c>
      <c r="B204" s="103">
        <v>3509</v>
      </c>
      <c r="C204" s="98"/>
      <c r="D204" s="98"/>
      <c r="E204" s="101">
        <v>3</v>
      </c>
      <c r="F204" s="98">
        <v>0</v>
      </c>
      <c r="G204" s="101">
        <v>7</v>
      </c>
      <c r="H204" s="101" t="s">
        <v>28</v>
      </c>
      <c r="I204" s="98">
        <v>0</v>
      </c>
      <c r="J204" s="98">
        <v>0</v>
      </c>
      <c r="K204" s="98">
        <v>1</v>
      </c>
      <c r="L204" s="98">
        <v>0</v>
      </c>
      <c r="M204" s="98">
        <v>9</v>
      </c>
      <c r="N204" s="98">
        <v>19</v>
      </c>
      <c r="O204" s="98">
        <f t="shared" si="9"/>
        <v>10</v>
      </c>
      <c r="P204" s="98"/>
      <c r="Q204" s="98"/>
      <c r="R204" s="98"/>
      <c r="S204" s="98"/>
      <c r="T204" s="98"/>
      <c r="U204" s="98"/>
      <c r="V204" s="98"/>
      <c r="W204" s="98"/>
      <c r="X204" s="98"/>
      <c r="Y204" s="98"/>
      <c r="Z204" s="98"/>
      <c r="AA204" s="98"/>
      <c r="AB204" s="98"/>
      <c r="AC204" s="98"/>
      <c r="AD204" s="98"/>
      <c r="AE204" s="98"/>
      <c r="AF204" s="98"/>
      <c r="AG204" s="98"/>
      <c r="AH204" s="98"/>
      <c r="AI204" s="98"/>
      <c r="AJ204" s="98"/>
      <c r="AK204" s="98"/>
      <c r="AL204" s="98"/>
      <c r="AM204" s="98"/>
      <c r="AN204" s="98"/>
      <c r="AO204" s="98"/>
      <c r="AP204" s="98"/>
      <c r="AQ204" s="98"/>
      <c r="AR204" s="101">
        <v>52</v>
      </c>
      <c r="AS204" s="101">
        <v>0</v>
      </c>
      <c r="AT204" s="101">
        <v>0</v>
      </c>
      <c r="AU204" s="101">
        <v>0</v>
      </c>
      <c r="AV204" s="101">
        <v>0</v>
      </c>
      <c r="AW204" s="101">
        <v>0</v>
      </c>
      <c r="AX204" s="101">
        <v>0</v>
      </c>
      <c r="AY204" s="101">
        <v>0</v>
      </c>
      <c r="AZ204" s="101">
        <v>0</v>
      </c>
      <c r="BA204" s="101">
        <v>0</v>
      </c>
      <c r="BB204" s="101">
        <v>0</v>
      </c>
      <c r="BC204" s="101">
        <v>0</v>
      </c>
      <c r="BD204" s="101">
        <v>0</v>
      </c>
      <c r="BE204" s="101">
        <v>0</v>
      </c>
      <c r="BF204" s="101">
        <v>0</v>
      </c>
      <c r="BG204" s="101">
        <v>711.64</v>
      </c>
      <c r="BH204" s="101">
        <v>29.651666666666699</v>
      </c>
      <c r="BI204" s="101">
        <v>33.869999999999997</v>
      </c>
      <c r="BJ204" s="101">
        <v>26.43</v>
      </c>
      <c r="BK204" s="101">
        <v>2.8332323937688999</v>
      </c>
      <c r="BL204" s="101">
        <v>8.0272057971014501</v>
      </c>
      <c r="BM204" s="101">
        <v>7.44</v>
      </c>
      <c r="BN204" s="101">
        <v>587.62</v>
      </c>
      <c r="BO204" s="101">
        <v>24.484166666666699</v>
      </c>
      <c r="BP204" s="101">
        <v>25.42</v>
      </c>
      <c r="BQ204" s="101">
        <v>23.51</v>
      </c>
      <c r="BR204" s="101">
        <v>0.50584339101334896</v>
      </c>
      <c r="BS204" s="101">
        <v>0.25587753623188397</v>
      </c>
      <c r="BT204" s="101">
        <v>1.91</v>
      </c>
      <c r="BU204" s="101">
        <v>17.89</v>
      </c>
      <c r="BV204" s="101">
        <v>0.74541666666666695</v>
      </c>
      <c r="BW204" s="101">
        <v>0.87</v>
      </c>
      <c r="BX204" s="101">
        <v>0.6</v>
      </c>
      <c r="BY204" s="101">
        <v>0.106157355176036</v>
      </c>
      <c r="BZ204" s="101">
        <v>1.1269384057971E-2</v>
      </c>
      <c r="CA204" s="101">
        <v>0.27</v>
      </c>
      <c r="CB204" s="101">
        <v>24329.33</v>
      </c>
      <c r="CC204" s="101">
        <v>1013.72208333333</v>
      </c>
      <c r="CD204" s="101">
        <v>1015.25</v>
      </c>
      <c r="CE204" s="101">
        <v>1012.61</v>
      </c>
      <c r="CF204" s="101">
        <v>0.77979361353510601</v>
      </c>
      <c r="CG204" s="101">
        <v>0.60807807971013805</v>
      </c>
      <c r="CH204" s="101">
        <v>2.6399999999999899</v>
      </c>
      <c r="CI204" s="101">
        <v>38.83</v>
      </c>
      <c r="CJ204" s="101">
        <v>1.61791666666667</v>
      </c>
      <c r="CK204" s="101">
        <v>3.16</v>
      </c>
      <c r="CL204" s="101">
        <v>0.34</v>
      </c>
      <c r="CM204" s="101">
        <v>0.97080862380696398</v>
      </c>
      <c r="CN204" s="101">
        <v>0.94246938405797098</v>
      </c>
      <c r="CO204" s="101">
        <v>2.82</v>
      </c>
      <c r="CP204" s="101">
        <v>81.47</v>
      </c>
      <c r="CQ204" s="101">
        <v>3.3945833333333302</v>
      </c>
      <c r="CR204" s="101">
        <v>6.33</v>
      </c>
      <c r="CS204" s="101">
        <v>0.65</v>
      </c>
      <c r="CT204" s="101">
        <v>2.0060646726899098</v>
      </c>
      <c r="CU204" s="101">
        <v>4.02429547101449</v>
      </c>
      <c r="CV204" s="101">
        <v>5.68</v>
      </c>
      <c r="CW204" s="101">
        <v>4605</v>
      </c>
      <c r="CX204" s="101">
        <v>191.875</v>
      </c>
      <c r="CY204" s="101">
        <v>221</v>
      </c>
      <c r="CZ204" s="101">
        <v>173</v>
      </c>
      <c r="DA204" s="101">
        <v>11.9721143387094</v>
      </c>
      <c r="DB204" s="101">
        <v>143.33152173913001</v>
      </c>
      <c r="DC204" s="101">
        <v>48</v>
      </c>
      <c r="DD204" s="101">
        <v>6.57</v>
      </c>
      <c r="DE204" s="101">
        <v>0.27374999999999999</v>
      </c>
      <c r="DF204" s="101">
        <v>0.75</v>
      </c>
      <c r="DG204" s="101">
        <v>0</v>
      </c>
      <c r="DH204" s="101">
        <v>0.233886120561491</v>
      </c>
      <c r="DI204" s="101">
        <v>5.4702717391304299E-2</v>
      </c>
      <c r="DJ204" s="101">
        <v>0.75</v>
      </c>
      <c r="DK204" s="101">
        <v>55</v>
      </c>
      <c r="DL204" s="101">
        <v>2.2916666666666701</v>
      </c>
      <c r="DM204" s="101">
        <v>10</v>
      </c>
      <c r="DN204" s="101">
        <v>0</v>
      </c>
      <c r="DO204" s="101">
        <v>3.23673435353634</v>
      </c>
      <c r="DP204" s="101">
        <v>10.476449275362301</v>
      </c>
      <c r="DQ204" s="101">
        <v>10</v>
      </c>
      <c r="DR204" s="101">
        <v>386.13600000000002</v>
      </c>
      <c r="DS204" s="101">
        <v>16.088999999999999</v>
      </c>
      <c r="DT204" s="101">
        <v>16.088999999999999</v>
      </c>
      <c r="DU204" s="101">
        <v>16.088999999999999</v>
      </c>
      <c r="DV204" s="101">
        <v>0</v>
      </c>
      <c r="DW204" s="101">
        <v>0</v>
      </c>
      <c r="DX204" s="101">
        <v>0</v>
      </c>
      <c r="DY204" s="101">
        <f>AVERAGE(Total_Visitors_v3!B197:B203)</f>
        <v>4030.1428571428573</v>
      </c>
      <c r="DZ204" s="101">
        <f t="shared" si="10"/>
        <v>3248</v>
      </c>
      <c r="EA204" s="101">
        <f t="shared" si="11"/>
        <v>3197</v>
      </c>
    </row>
    <row r="205" spans="1:131">
      <c r="A205" s="97">
        <v>42208</v>
      </c>
      <c r="B205" s="103">
        <v>3482</v>
      </c>
      <c r="C205" s="98"/>
      <c r="D205" s="98"/>
      <c r="E205" s="101">
        <v>4</v>
      </c>
      <c r="F205" s="98">
        <v>0</v>
      </c>
      <c r="G205" s="101">
        <v>7</v>
      </c>
      <c r="H205" s="101" t="s">
        <v>28</v>
      </c>
      <c r="I205" s="98">
        <v>0</v>
      </c>
      <c r="J205" s="98">
        <v>0</v>
      </c>
      <c r="K205" s="98">
        <v>1</v>
      </c>
      <c r="L205" s="98">
        <v>0</v>
      </c>
      <c r="M205" s="98">
        <v>9</v>
      </c>
      <c r="N205" s="98">
        <v>19</v>
      </c>
      <c r="O205" s="98">
        <f t="shared" si="9"/>
        <v>10</v>
      </c>
      <c r="P205" s="98"/>
      <c r="Q205" s="98"/>
      <c r="R205" s="98"/>
      <c r="S205" s="98"/>
      <c r="T205" s="98"/>
      <c r="U205" s="98"/>
      <c r="V205" s="98"/>
      <c r="W205" s="98"/>
      <c r="X205" s="98"/>
      <c r="Y205" s="98"/>
      <c r="Z205" s="98"/>
      <c r="AA205" s="98"/>
      <c r="AB205" s="98"/>
      <c r="AC205" s="98"/>
      <c r="AD205" s="98"/>
      <c r="AE205" s="98"/>
      <c r="AF205" s="98"/>
      <c r="AG205" s="98"/>
      <c r="AH205" s="98"/>
      <c r="AI205" s="98"/>
      <c r="AJ205" s="98"/>
      <c r="AK205" s="98"/>
      <c r="AL205" s="98"/>
      <c r="AM205" s="98"/>
      <c r="AN205" s="98"/>
      <c r="AO205" s="98"/>
      <c r="AP205" s="98"/>
      <c r="AQ205" s="98"/>
      <c r="AR205" s="101">
        <v>37</v>
      </c>
      <c r="AS205" s="101">
        <v>0</v>
      </c>
      <c r="AT205" s="101">
        <v>0</v>
      </c>
      <c r="AU205" s="101">
        <v>0</v>
      </c>
      <c r="AV205" s="101">
        <v>0</v>
      </c>
      <c r="AW205" s="101">
        <v>0</v>
      </c>
      <c r="AX205" s="101">
        <v>0</v>
      </c>
      <c r="AY205" s="101">
        <v>0</v>
      </c>
      <c r="AZ205" s="101">
        <v>0</v>
      </c>
      <c r="BA205" s="101">
        <v>0</v>
      </c>
      <c r="BB205" s="101">
        <v>0</v>
      </c>
      <c r="BC205" s="101">
        <v>0</v>
      </c>
      <c r="BD205" s="101">
        <v>0</v>
      </c>
      <c r="BE205" s="101">
        <v>0</v>
      </c>
      <c r="BF205" s="101">
        <v>0</v>
      </c>
      <c r="BG205" s="101">
        <v>722.56</v>
      </c>
      <c r="BH205" s="101">
        <v>30.106666666666701</v>
      </c>
      <c r="BI205" s="101">
        <v>35.520000000000003</v>
      </c>
      <c r="BJ205" s="101">
        <v>25.55</v>
      </c>
      <c r="BK205" s="101">
        <v>3.63568385609218</v>
      </c>
      <c r="BL205" s="101">
        <v>13.2181971014493</v>
      </c>
      <c r="BM205" s="101">
        <v>9.9700000000000006</v>
      </c>
      <c r="BN205" s="101">
        <v>580.85</v>
      </c>
      <c r="BO205" s="101">
        <v>24.202083333333299</v>
      </c>
      <c r="BP205" s="101">
        <v>25.76</v>
      </c>
      <c r="BQ205" s="101">
        <v>23.42</v>
      </c>
      <c r="BR205" s="101">
        <v>0.67958413860925004</v>
      </c>
      <c r="BS205" s="101">
        <v>0.46183460144927602</v>
      </c>
      <c r="BT205" s="101">
        <v>2.34</v>
      </c>
      <c r="BU205" s="101">
        <v>17.36</v>
      </c>
      <c r="BV205" s="101">
        <v>0.72333333333333305</v>
      </c>
      <c r="BW205" s="101">
        <v>0.89</v>
      </c>
      <c r="BX205" s="101">
        <v>0.52</v>
      </c>
      <c r="BY205" s="101">
        <v>0.13751416264347499</v>
      </c>
      <c r="BZ205" s="101">
        <v>1.8910144927536201E-2</v>
      </c>
      <c r="CA205" s="101">
        <v>0.37</v>
      </c>
      <c r="CB205" s="101">
        <v>24379.1</v>
      </c>
      <c r="CC205" s="101">
        <v>1015.7958333333301</v>
      </c>
      <c r="CD205" s="101">
        <v>1017.06</v>
      </c>
      <c r="CE205" s="101">
        <v>1014.73</v>
      </c>
      <c r="CF205" s="101">
        <v>0.80727085410292398</v>
      </c>
      <c r="CG205" s="101">
        <v>0.65168623188406505</v>
      </c>
      <c r="CH205" s="101">
        <v>2.3299999999999299</v>
      </c>
      <c r="CI205" s="101">
        <v>36.83</v>
      </c>
      <c r="CJ205" s="101">
        <v>1.5345833333333301</v>
      </c>
      <c r="CK205" s="101">
        <v>3.08</v>
      </c>
      <c r="CL205" s="101">
        <v>0.23</v>
      </c>
      <c r="CM205" s="101">
        <v>0.97925428223488598</v>
      </c>
      <c r="CN205" s="101">
        <v>0.95893894927536205</v>
      </c>
      <c r="CO205" s="101">
        <v>2.85</v>
      </c>
      <c r="CP205" s="101">
        <v>78.3</v>
      </c>
      <c r="CQ205" s="101">
        <v>3.2625000000000002</v>
      </c>
      <c r="CR205" s="101">
        <v>6.2</v>
      </c>
      <c r="CS205" s="101">
        <v>0.42</v>
      </c>
      <c r="CT205" s="101">
        <v>2.0389068895729001</v>
      </c>
      <c r="CU205" s="101">
        <v>4.1571413043478298</v>
      </c>
      <c r="CV205" s="101">
        <v>5.78</v>
      </c>
      <c r="CW205" s="101">
        <v>4604</v>
      </c>
      <c r="CX205" s="101">
        <v>191.833333333333</v>
      </c>
      <c r="CY205" s="101">
        <v>224</v>
      </c>
      <c r="CZ205" s="101">
        <v>180</v>
      </c>
      <c r="DA205" s="101">
        <v>10.007243753213601</v>
      </c>
      <c r="DB205" s="101">
        <v>100.144927536232</v>
      </c>
      <c r="DC205" s="101">
        <v>44</v>
      </c>
      <c r="DD205" s="101">
        <v>3.95</v>
      </c>
      <c r="DE205" s="101">
        <v>0.164583333333333</v>
      </c>
      <c r="DF205" s="101">
        <v>0.61</v>
      </c>
      <c r="DG205" s="101">
        <v>0</v>
      </c>
      <c r="DH205" s="101">
        <v>0.16738342255112201</v>
      </c>
      <c r="DI205" s="101">
        <v>2.8017210144927501E-2</v>
      </c>
      <c r="DJ205" s="101">
        <v>0.61</v>
      </c>
      <c r="DK205" s="101">
        <v>57</v>
      </c>
      <c r="DL205" s="101">
        <v>2.375</v>
      </c>
      <c r="DM205" s="101">
        <v>9</v>
      </c>
      <c r="DN205" s="101">
        <v>0</v>
      </c>
      <c r="DO205" s="101">
        <v>3.2007132357321999</v>
      </c>
      <c r="DP205" s="101">
        <v>10.244565217391299</v>
      </c>
      <c r="DQ205" s="101">
        <v>9</v>
      </c>
      <c r="DR205" s="101">
        <v>384.91399999999999</v>
      </c>
      <c r="DS205" s="101">
        <v>16.038083333333301</v>
      </c>
      <c r="DT205" s="101">
        <v>16.088999999999999</v>
      </c>
      <c r="DU205" s="101">
        <v>15.412000000000001</v>
      </c>
      <c r="DV205" s="101">
        <v>0.17359796549265299</v>
      </c>
      <c r="DW205" s="101">
        <v>3.0136253623188201E-2</v>
      </c>
      <c r="DX205" s="101">
        <v>0.67699999999999805</v>
      </c>
      <c r="DY205" s="101">
        <f>AVERAGE(Total_Visitors_v3!B198:B204)</f>
        <v>4074.7142857142858</v>
      </c>
      <c r="DZ205" s="101">
        <f t="shared" si="10"/>
        <v>3509</v>
      </c>
      <c r="EA205" s="101">
        <f t="shared" si="11"/>
        <v>3328</v>
      </c>
    </row>
    <row r="206" spans="1:131">
      <c r="A206" s="97">
        <v>42209</v>
      </c>
      <c r="B206" s="103">
        <v>4331</v>
      </c>
      <c r="C206" s="98"/>
      <c r="D206" s="98"/>
      <c r="E206" s="101">
        <v>5</v>
      </c>
      <c r="F206" s="98">
        <v>0</v>
      </c>
      <c r="G206" s="101">
        <v>7</v>
      </c>
      <c r="H206" s="101" t="s">
        <v>28</v>
      </c>
      <c r="I206" s="98">
        <v>0</v>
      </c>
      <c r="J206" s="98">
        <v>0</v>
      </c>
      <c r="K206" s="98">
        <v>1</v>
      </c>
      <c r="L206" s="98">
        <v>0</v>
      </c>
      <c r="M206" s="98">
        <v>9</v>
      </c>
      <c r="N206" s="98">
        <v>19</v>
      </c>
      <c r="O206" s="98">
        <f t="shared" si="9"/>
        <v>10</v>
      </c>
      <c r="P206" s="98"/>
      <c r="Q206" s="98"/>
      <c r="R206" s="98"/>
      <c r="S206" s="98"/>
      <c r="T206" s="98"/>
      <c r="U206" s="98"/>
      <c r="V206" s="98"/>
      <c r="W206" s="98"/>
      <c r="X206" s="98"/>
      <c r="Y206" s="98"/>
      <c r="Z206" s="98"/>
      <c r="AA206" s="98"/>
      <c r="AB206" s="98"/>
      <c r="AC206" s="98"/>
      <c r="AD206" s="98"/>
      <c r="AE206" s="98"/>
      <c r="AF206" s="98"/>
      <c r="AG206" s="98"/>
      <c r="AH206" s="98"/>
      <c r="AI206" s="98"/>
      <c r="AJ206" s="98"/>
      <c r="AK206" s="98"/>
      <c r="AL206" s="98"/>
      <c r="AM206" s="98"/>
      <c r="AN206" s="98"/>
      <c r="AO206" s="98"/>
      <c r="AP206" s="98"/>
      <c r="AQ206" s="98"/>
      <c r="AR206" s="101">
        <v>38</v>
      </c>
      <c r="AS206" s="101">
        <v>0</v>
      </c>
      <c r="AT206" s="101">
        <v>0</v>
      </c>
      <c r="AU206" s="101">
        <v>0</v>
      </c>
      <c r="AV206" s="101">
        <v>0</v>
      </c>
      <c r="AW206" s="101">
        <v>0</v>
      </c>
      <c r="AX206" s="101">
        <v>0</v>
      </c>
      <c r="AY206" s="101">
        <v>0</v>
      </c>
      <c r="AZ206" s="101">
        <v>0</v>
      </c>
      <c r="BA206" s="101">
        <v>0</v>
      </c>
      <c r="BB206" s="101">
        <v>0</v>
      </c>
      <c r="BC206" s="101">
        <v>0</v>
      </c>
      <c r="BD206" s="101">
        <v>0</v>
      </c>
      <c r="BE206" s="101">
        <v>0</v>
      </c>
      <c r="BF206" s="101">
        <v>0</v>
      </c>
      <c r="BG206" s="101">
        <v>718.08</v>
      </c>
      <c r="BH206" s="101">
        <v>29.92</v>
      </c>
      <c r="BI206" s="101">
        <v>34.65</v>
      </c>
      <c r="BJ206" s="101">
        <v>25.52</v>
      </c>
      <c r="BK206" s="101">
        <v>3.3576946024732899</v>
      </c>
      <c r="BL206" s="101">
        <v>11.2741130434783</v>
      </c>
      <c r="BM206" s="101">
        <v>9.1300000000000008</v>
      </c>
      <c r="BN206" s="101">
        <v>584.9</v>
      </c>
      <c r="BO206" s="101">
        <v>24.370833333333302</v>
      </c>
      <c r="BP206" s="101">
        <v>25.83</v>
      </c>
      <c r="BQ206" s="101">
        <v>23.4</v>
      </c>
      <c r="BR206" s="101">
        <v>0.60802543329718695</v>
      </c>
      <c r="BS206" s="101">
        <v>0.36969492753623201</v>
      </c>
      <c r="BT206" s="101">
        <v>2.4300000000000002</v>
      </c>
      <c r="BU206" s="101">
        <v>17.649999999999999</v>
      </c>
      <c r="BV206" s="101">
        <v>0.73541666666666705</v>
      </c>
      <c r="BW206" s="101">
        <v>0.89</v>
      </c>
      <c r="BX206" s="101">
        <v>0.56000000000000005</v>
      </c>
      <c r="BY206" s="101">
        <v>0.123604529488789</v>
      </c>
      <c r="BZ206" s="101">
        <v>1.5278079710144899E-2</v>
      </c>
      <c r="CA206" s="101">
        <v>0.33</v>
      </c>
      <c r="CB206" s="101">
        <v>24393.51</v>
      </c>
      <c r="CC206" s="101">
        <v>1016.39625</v>
      </c>
      <c r="CD206" s="101">
        <v>1018.29</v>
      </c>
      <c r="CE206" s="101">
        <v>1014.97</v>
      </c>
      <c r="CF206" s="101">
        <v>1.0798059910284099</v>
      </c>
      <c r="CG206" s="101">
        <v>1.1659809782608499</v>
      </c>
      <c r="CH206" s="101">
        <v>3.3199999999999399</v>
      </c>
      <c r="CI206" s="101">
        <v>29.47</v>
      </c>
      <c r="CJ206" s="101">
        <v>1.2279166666666701</v>
      </c>
      <c r="CK206" s="101">
        <v>3</v>
      </c>
      <c r="CL206" s="101">
        <v>7.0000000000000007E-2</v>
      </c>
      <c r="CM206" s="101">
        <v>0.94706401770059301</v>
      </c>
      <c r="CN206" s="101">
        <v>0.89693025362318901</v>
      </c>
      <c r="CO206" s="101">
        <v>2.93</v>
      </c>
      <c r="CP206" s="101">
        <v>58.46</v>
      </c>
      <c r="CQ206" s="101">
        <v>2.43583333333333</v>
      </c>
      <c r="CR206" s="101">
        <v>5.41</v>
      </c>
      <c r="CS206" s="101">
        <v>0.09</v>
      </c>
      <c r="CT206" s="101">
        <v>1.8353223071206</v>
      </c>
      <c r="CU206" s="101">
        <v>3.3684079710144901</v>
      </c>
      <c r="CV206" s="101">
        <v>5.32</v>
      </c>
      <c r="CW206" s="101">
        <v>4697</v>
      </c>
      <c r="CX206" s="101">
        <v>195.708333333333</v>
      </c>
      <c r="CY206" s="101">
        <v>242</v>
      </c>
      <c r="CZ206" s="101">
        <v>166</v>
      </c>
      <c r="DA206" s="101">
        <v>22.7471530309728</v>
      </c>
      <c r="DB206" s="101">
        <v>517.43297101449298</v>
      </c>
      <c r="DC206" s="101">
        <v>76</v>
      </c>
      <c r="DD206" s="101">
        <v>5.44</v>
      </c>
      <c r="DE206" s="101">
        <v>0.22666666666666699</v>
      </c>
      <c r="DF206" s="101">
        <v>0.62</v>
      </c>
      <c r="DG206" s="101">
        <v>0</v>
      </c>
      <c r="DH206" s="101">
        <v>0.19892464526235501</v>
      </c>
      <c r="DI206" s="101">
        <v>3.9571014492753603E-2</v>
      </c>
      <c r="DJ206" s="101">
        <v>0.62</v>
      </c>
      <c r="DK206" s="101">
        <v>54</v>
      </c>
      <c r="DL206" s="101">
        <v>2.25</v>
      </c>
      <c r="DM206" s="101">
        <v>8</v>
      </c>
      <c r="DN206" s="101">
        <v>0</v>
      </c>
      <c r="DO206" s="101">
        <v>2.9672121302810401</v>
      </c>
      <c r="DP206" s="101">
        <v>8.8043478260869605</v>
      </c>
      <c r="DQ206" s="101">
        <v>8</v>
      </c>
      <c r="DR206" s="101">
        <v>385.59100000000001</v>
      </c>
      <c r="DS206" s="101">
        <v>16.0662916666667</v>
      </c>
      <c r="DT206" s="101">
        <v>16.088999999999999</v>
      </c>
      <c r="DU206" s="101">
        <v>15.544</v>
      </c>
      <c r="DV206" s="101">
        <v>0.111247659151402</v>
      </c>
      <c r="DW206" s="101">
        <v>1.2376041666666599E-2</v>
      </c>
      <c r="DX206" s="101">
        <v>0.54499999999999804</v>
      </c>
      <c r="DY206" s="101">
        <f>AVERAGE(Total_Visitors_v3!B199:B205)</f>
        <v>4096.7142857142853</v>
      </c>
      <c r="DZ206" s="101">
        <f t="shared" si="10"/>
        <v>3482</v>
      </c>
      <c r="EA206" s="101">
        <f t="shared" si="11"/>
        <v>4156</v>
      </c>
    </row>
    <row r="207" spans="1:131">
      <c r="A207" s="97">
        <v>42210</v>
      </c>
      <c r="B207" s="103">
        <v>6105</v>
      </c>
      <c r="C207" s="98"/>
      <c r="D207" s="98"/>
      <c r="E207" s="101">
        <v>6</v>
      </c>
      <c r="F207" s="98">
        <v>1</v>
      </c>
      <c r="G207" s="101">
        <v>7</v>
      </c>
      <c r="H207" s="101" t="s">
        <v>28</v>
      </c>
      <c r="I207" s="98">
        <v>0</v>
      </c>
      <c r="J207" s="98">
        <v>0</v>
      </c>
      <c r="K207" s="98">
        <v>1</v>
      </c>
      <c r="L207" s="98">
        <v>0</v>
      </c>
      <c r="M207" s="98">
        <v>9</v>
      </c>
      <c r="N207" s="98">
        <v>19</v>
      </c>
      <c r="O207" s="98">
        <f t="shared" si="9"/>
        <v>10</v>
      </c>
      <c r="P207" s="98"/>
      <c r="Q207" s="98"/>
      <c r="R207" s="98"/>
      <c r="S207" s="98"/>
      <c r="T207" s="98"/>
      <c r="U207" s="98"/>
      <c r="V207" s="98"/>
      <c r="W207" s="98"/>
      <c r="X207" s="98"/>
      <c r="Y207" s="98"/>
      <c r="Z207" s="98"/>
      <c r="AA207" s="98"/>
      <c r="AB207" s="98"/>
      <c r="AC207" s="98"/>
      <c r="AD207" s="98"/>
      <c r="AE207" s="98"/>
      <c r="AF207" s="98"/>
      <c r="AG207" s="98"/>
      <c r="AH207" s="98"/>
      <c r="AI207" s="98"/>
      <c r="AJ207" s="98"/>
      <c r="AK207" s="98"/>
      <c r="AL207" s="98"/>
      <c r="AM207" s="98"/>
      <c r="AN207" s="98"/>
      <c r="AO207" s="98"/>
      <c r="AP207" s="98"/>
      <c r="AQ207" s="98"/>
      <c r="AR207" s="101">
        <v>82</v>
      </c>
      <c r="AS207" s="101">
        <v>0</v>
      </c>
      <c r="AT207" s="101">
        <v>0</v>
      </c>
      <c r="AU207" s="101">
        <v>0</v>
      </c>
      <c r="AV207" s="101">
        <v>0</v>
      </c>
      <c r="AW207" s="101">
        <v>0</v>
      </c>
      <c r="AX207" s="101">
        <v>0</v>
      </c>
      <c r="AY207" s="101">
        <v>0</v>
      </c>
      <c r="AZ207" s="101">
        <v>0</v>
      </c>
      <c r="BA207" s="101">
        <v>0</v>
      </c>
      <c r="BB207" s="101">
        <v>0</v>
      </c>
      <c r="BC207" s="101">
        <v>0</v>
      </c>
      <c r="BD207" s="101">
        <v>0</v>
      </c>
      <c r="BE207" s="101">
        <v>0</v>
      </c>
      <c r="BF207" s="101">
        <v>0</v>
      </c>
      <c r="BG207" s="101">
        <v>715.91</v>
      </c>
      <c r="BH207" s="101">
        <v>29.8295833333333</v>
      </c>
      <c r="BI207" s="101">
        <v>34.58</v>
      </c>
      <c r="BJ207" s="101">
        <v>24.96</v>
      </c>
      <c r="BK207" s="101">
        <v>3.4141998606417001</v>
      </c>
      <c r="BL207" s="101">
        <v>11.6567606884058</v>
      </c>
      <c r="BM207" s="101">
        <v>9.6199999999999992</v>
      </c>
      <c r="BN207" s="101">
        <v>587.16999999999996</v>
      </c>
      <c r="BO207" s="101">
        <v>24.465416666666702</v>
      </c>
      <c r="BP207" s="101">
        <v>25.39</v>
      </c>
      <c r="BQ207" s="101">
        <v>23.17</v>
      </c>
      <c r="BR207" s="101">
        <v>0.65959130407078403</v>
      </c>
      <c r="BS207" s="101">
        <v>0.43506068840579698</v>
      </c>
      <c r="BT207" s="101">
        <v>2.2200000000000002</v>
      </c>
      <c r="BU207" s="101">
        <v>17.8</v>
      </c>
      <c r="BV207" s="101">
        <v>0.74166666666666703</v>
      </c>
      <c r="BW207" s="101">
        <v>0.9</v>
      </c>
      <c r="BX207" s="101">
        <v>0.56000000000000005</v>
      </c>
      <c r="BY207" s="101">
        <v>0.12575568676454801</v>
      </c>
      <c r="BZ207" s="101">
        <v>1.5814492753623201E-2</v>
      </c>
      <c r="CA207" s="101">
        <v>0.34</v>
      </c>
      <c r="CB207" s="101">
        <v>24351.27</v>
      </c>
      <c r="CC207" s="101">
        <v>1014.63625</v>
      </c>
      <c r="CD207" s="101">
        <v>1016.68</v>
      </c>
      <c r="CE207" s="101">
        <v>1012.51</v>
      </c>
      <c r="CF207" s="101">
        <v>1.3792399056695199</v>
      </c>
      <c r="CG207" s="101">
        <v>1.9023027173912701</v>
      </c>
      <c r="CH207" s="101">
        <v>4.16999999999996</v>
      </c>
      <c r="CI207" s="101">
        <v>22.97</v>
      </c>
      <c r="CJ207" s="101">
        <v>0.95708333333333295</v>
      </c>
      <c r="CK207" s="101">
        <v>2.64</v>
      </c>
      <c r="CL207" s="101">
        <v>0.1</v>
      </c>
      <c r="CM207" s="101">
        <v>0.75208972155944398</v>
      </c>
      <c r="CN207" s="101">
        <v>0.56563894927536296</v>
      </c>
      <c r="CO207" s="101">
        <v>2.54</v>
      </c>
      <c r="CP207" s="101">
        <v>49.86</v>
      </c>
      <c r="CQ207" s="101">
        <v>2.0775000000000001</v>
      </c>
      <c r="CR207" s="101">
        <v>4.9400000000000004</v>
      </c>
      <c r="CS207" s="101">
        <v>0.1</v>
      </c>
      <c r="CT207" s="101">
        <v>1.5595519144655099</v>
      </c>
      <c r="CU207" s="101">
        <v>2.4322021739130402</v>
      </c>
      <c r="CV207" s="101">
        <v>4.84</v>
      </c>
      <c r="CW207" s="101">
        <v>4822</v>
      </c>
      <c r="CX207" s="101">
        <v>200.916666666667</v>
      </c>
      <c r="CY207" s="101">
        <v>286</v>
      </c>
      <c r="CZ207" s="101">
        <v>150</v>
      </c>
      <c r="DA207" s="101">
        <v>37.625057176517799</v>
      </c>
      <c r="DB207" s="101">
        <v>1415.6449275362299</v>
      </c>
      <c r="DC207" s="101">
        <v>136</v>
      </c>
      <c r="DD207" s="101">
        <v>4.8899999999999997</v>
      </c>
      <c r="DE207" s="101">
        <v>0.20374999999999999</v>
      </c>
      <c r="DF207" s="101">
        <v>0.56000000000000005</v>
      </c>
      <c r="DG207" s="101">
        <v>0</v>
      </c>
      <c r="DH207" s="101">
        <v>0.201188047445127</v>
      </c>
      <c r="DI207" s="101">
        <v>4.0476630434782598E-2</v>
      </c>
      <c r="DJ207" s="101">
        <v>0.56000000000000005</v>
      </c>
      <c r="DK207" s="101">
        <v>55</v>
      </c>
      <c r="DL207" s="101">
        <v>2.2916666666666701</v>
      </c>
      <c r="DM207" s="101">
        <v>8</v>
      </c>
      <c r="DN207" s="101">
        <v>0</v>
      </c>
      <c r="DO207" s="101">
        <v>3.0428700220375</v>
      </c>
      <c r="DP207" s="101">
        <v>9.2590579710144993</v>
      </c>
      <c r="DQ207" s="101">
        <v>8</v>
      </c>
      <c r="DR207" s="101">
        <v>385.92599999999999</v>
      </c>
      <c r="DS207" s="101">
        <v>16.080249999999999</v>
      </c>
      <c r="DT207" s="101">
        <v>16.088999999999999</v>
      </c>
      <c r="DU207" s="101">
        <v>15.879</v>
      </c>
      <c r="DV207" s="101">
        <v>4.28660704987055E-2</v>
      </c>
      <c r="DW207" s="101">
        <v>1.83749999999999E-3</v>
      </c>
      <c r="DX207" s="101">
        <v>0.20999999999999899</v>
      </c>
      <c r="DY207" s="101">
        <f>AVERAGE(Total_Visitors_v3!B200:B206)</f>
        <v>4121.7142857142853</v>
      </c>
      <c r="DZ207" s="101">
        <f t="shared" si="10"/>
        <v>4331</v>
      </c>
      <c r="EA207" s="101">
        <f t="shared" si="11"/>
        <v>6178</v>
      </c>
    </row>
    <row r="208" spans="1:131">
      <c r="A208" s="97">
        <v>42211</v>
      </c>
      <c r="B208" s="103">
        <v>4732</v>
      </c>
      <c r="C208" s="98"/>
      <c r="D208" s="98"/>
      <c r="E208" s="101">
        <v>7</v>
      </c>
      <c r="F208" s="98">
        <v>1</v>
      </c>
      <c r="G208" s="101">
        <v>7</v>
      </c>
      <c r="H208" s="101" t="s">
        <v>28</v>
      </c>
      <c r="I208" s="98">
        <v>0</v>
      </c>
      <c r="J208" s="98">
        <v>0</v>
      </c>
      <c r="K208" s="98">
        <v>1</v>
      </c>
      <c r="L208" s="98">
        <v>0</v>
      </c>
      <c r="M208" s="98">
        <v>9</v>
      </c>
      <c r="N208" s="98">
        <v>19</v>
      </c>
      <c r="O208" s="98">
        <f t="shared" si="9"/>
        <v>10</v>
      </c>
      <c r="P208" s="98"/>
      <c r="Q208" s="98"/>
      <c r="R208" s="98"/>
      <c r="S208" s="98"/>
      <c r="T208" s="98"/>
      <c r="U208" s="98"/>
      <c r="V208" s="98"/>
      <c r="W208" s="98"/>
      <c r="X208" s="98"/>
      <c r="Y208" s="98"/>
      <c r="Z208" s="98"/>
      <c r="AA208" s="98"/>
      <c r="AB208" s="98"/>
      <c r="AC208" s="98"/>
      <c r="AD208" s="98"/>
      <c r="AE208" s="98"/>
      <c r="AF208" s="98"/>
      <c r="AG208" s="98"/>
      <c r="AH208" s="98"/>
      <c r="AI208" s="98"/>
      <c r="AJ208" s="98"/>
      <c r="AK208" s="98"/>
      <c r="AL208" s="98"/>
      <c r="AM208" s="98"/>
      <c r="AN208" s="98"/>
      <c r="AO208" s="98"/>
      <c r="AP208" s="98"/>
      <c r="AQ208" s="98"/>
      <c r="AR208" s="101">
        <v>75</v>
      </c>
      <c r="AS208" s="101">
        <v>0</v>
      </c>
      <c r="AT208" s="101">
        <v>0</v>
      </c>
      <c r="AU208" s="101">
        <v>0</v>
      </c>
      <c r="AV208" s="101">
        <v>0</v>
      </c>
      <c r="AW208" s="101">
        <v>0</v>
      </c>
      <c r="AX208" s="101">
        <v>0</v>
      </c>
      <c r="AY208" s="101">
        <v>0</v>
      </c>
      <c r="AZ208" s="101">
        <v>0</v>
      </c>
      <c r="BA208" s="101">
        <v>0</v>
      </c>
      <c r="BB208" s="101">
        <v>0</v>
      </c>
      <c r="BC208" s="101">
        <v>0</v>
      </c>
      <c r="BD208" s="101">
        <v>0</v>
      </c>
      <c r="BE208" s="101">
        <v>0</v>
      </c>
      <c r="BF208" s="101">
        <v>0</v>
      </c>
      <c r="BG208" s="101">
        <v>726.89</v>
      </c>
      <c r="BH208" s="101">
        <v>30.2870833333333</v>
      </c>
      <c r="BI208" s="101">
        <v>35.15</v>
      </c>
      <c r="BJ208" s="101">
        <v>26.15</v>
      </c>
      <c r="BK208" s="101">
        <v>3.2373304611195901</v>
      </c>
      <c r="BL208" s="101">
        <v>10.480308514492799</v>
      </c>
      <c r="BM208" s="101">
        <v>9</v>
      </c>
      <c r="BN208" s="101">
        <v>593.02</v>
      </c>
      <c r="BO208" s="101">
        <v>24.7091666666667</v>
      </c>
      <c r="BP208" s="101">
        <v>25.74</v>
      </c>
      <c r="BQ208" s="101">
        <v>23.47</v>
      </c>
      <c r="BR208" s="101">
        <v>0.588401790162697</v>
      </c>
      <c r="BS208" s="101">
        <v>0.34621666666666601</v>
      </c>
      <c r="BT208" s="101">
        <v>2.27</v>
      </c>
      <c r="BU208" s="101">
        <v>17.72</v>
      </c>
      <c r="BV208" s="101">
        <v>0.73833333333333295</v>
      </c>
      <c r="BW208" s="101">
        <v>0.91</v>
      </c>
      <c r="BX208" s="101">
        <v>0.51</v>
      </c>
      <c r="BY208" s="101">
        <v>0.14609903331724</v>
      </c>
      <c r="BZ208" s="101">
        <v>2.1344927536231899E-2</v>
      </c>
      <c r="CA208" s="101">
        <v>0.4</v>
      </c>
      <c r="CB208" s="101">
        <v>24312.22</v>
      </c>
      <c r="CC208" s="101">
        <v>1013.00916666667</v>
      </c>
      <c r="CD208" s="101">
        <v>1014.45</v>
      </c>
      <c r="CE208" s="101">
        <v>1011.8</v>
      </c>
      <c r="CF208" s="101">
        <v>0.85077415726306105</v>
      </c>
      <c r="CG208" s="101">
        <v>0.72381666666667199</v>
      </c>
      <c r="CH208" s="101">
        <v>2.6500000000000901</v>
      </c>
      <c r="CI208" s="101">
        <v>25.77</v>
      </c>
      <c r="CJ208" s="101">
        <v>1.07375</v>
      </c>
      <c r="CK208" s="101">
        <v>2.36</v>
      </c>
      <c r="CL208" s="101">
        <v>0.15</v>
      </c>
      <c r="CM208" s="101">
        <v>0.67041072744867403</v>
      </c>
      <c r="CN208" s="101">
        <v>0.44945054347826102</v>
      </c>
      <c r="CO208" s="101">
        <v>2.21</v>
      </c>
      <c r="CP208" s="101">
        <v>56.07</v>
      </c>
      <c r="CQ208" s="101">
        <v>2.3362500000000002</v>
      </c>
      <c r="CR208" s="101">
        <v>4.6900000000000004</v>
      </c>
      <c r="CS208" s="101">
        <v>0.41</v>
      </c>
      <c r="CT208" s="101">
        <v>1.40141795429083</v>
      </c>
      <c r="CU208" s="101">
        <v>1.9639722826087</v>
      </c>
      <c r="CV208" s="101">
        <v>4.28</v>
      </c>
      <c r="CW208" s="101">
        <v>5108</v>
      </c>
      <c r="CX208" s="101">
        <v>212.833333333333</v>
      </c>
      <c r="CY208" s="101">
        <v>279</v>
      </c>
      <c r="CZ208" s="101">
        <v>158</v>
      </c>
      <c r="DA208" s="101">
        <v>36.370875432276101</v>
      </c>
      <c r="DB208" s="101">
        <v>1322.84057971014</v>
      </c>
      <c r="DC208" s="101">
        <v>121</v>
      </c>
      <c r="DD208" s="101">
        <v>7.88</v>
      </c>
      <c r="DE208" s="101">
        <v>0.32833333333333298</v>
      </c>
      <c r="DF208" s="101">
        <v>0.75</v>
      </c>
      <c r="DG208" s="101">
        <v>0</v>
      </c>
      <c r="DH208" s="101">
        <v>0.194079021706795</v>
      </c>
      <c r="DI208" s="101">
        <v>3.7666666666666702E-2</v>
      </c>
      <c r="DJ208" s="101">
        <v>0.75</v>
      </c>
      <c r="DK208" s="101">
        <v>55</v>
      </c>
      <c r="DL208" s="101">
        <v>2.2916666666666701</v>
      </c>
      <c r="DM208" s="101">
        <v>8</v>
      </c>
      <c r="DN208" s="101">
        <v>0</v>
      </c>
      <c r="DO208" s="101">
        <v>3.0428700220375</v>
      </c>
      <c r="DP208" s="101">
        <v>9.2590579710144905</v>
      </c>
      <c r="DQ208" s="101">
        <v>8</v>
      </c>
      <c r="DR208" s="101">
        <v>365.89100000000002</v>
      </c>
      <c r="DS208" s="101">
        <v>15.2454583333333</v>
      </c>
      <c r="DT208" s="101">
        <v>16.088999999999999</v>
      </c>
      <c r="DU208" s="101">
        <v>11.169</v>
      </c>
      <c r="DV208" s="101">
        <v>1.6756590910721501</v>
      </c>
      <c r="DW208" s="101">
        <v>2.8078333894927501</v>
      </c>
      <c r="DX208" s="101">
        <v>4.92</v>
      </c>
      <c r="DY208" s="101">
        <f>AVERAGE(Total_Visitors_v3!B201:B207)</f>
        <v>4111.2857142857147</v>
      </c>
      <c r="DZ208" s="101">
        <f t="shared" si="10"/>
        <v>6105</v>
      </c>
      <c r="EA208" s="101">
        <f t="shared" si="11"/>
        <v>4399</v>
      </c>
    </row>
    <row r="209" spans="1:131">
      <c r="A209" s="97">
        <v>42212</v>
      </c>
      <c r="B209" s="103">
        <v>3661</v>
      </c>
      <c r="C209" s="98"/>
      <c r="D209" s="98"/>
      <c r="E209" s="101">
        <v>1</v>
      </c>
      <c r="F209" s="98">
        <v>0</v>
      </c>
      <c r="G209" s="101">
        <v>7</v>
      </c>
      <c r="H209" s="101" t="s">
        <v>28</v>
      </c>
      <c r="I209" s="98">
        <v>0</v>
      </c>
      <c r="J209" s="98">
        <v>0</v>
      </c>
      <c r="K209" s="98">
        <v>1</v>
      </c>
      <c r="L209" s="98">
        <v>0</v>
      </c>
      <c r="M209" s="98">
        <v>9</v>
      </c>
      <c r="N209" s="98">
        <v>19</v>
      </c>
      <c r="O209" s="98">
        <f t="shared" si="9"/>
        <v>10</v>
      </c>
      <c r="P209" s="98"/>
      <c r="Q209" s="98"/>
      <c r="R209" s="98"/>
      <c r="S209" s="98"/>
      <c r="T209" s="98"/>
      <c r="U209" s="98"/>
      <c r="V209" s="98"/>
      <c r="W209" s="98"/>
      <c r="X209" s="98"/>
      <c r="Y209" s="98"/>
      <c r="Z209" s="98"/>
      <c r="AA209" s="98"/>
      <c r="AB209" s="98"/>
      <c r="AC209" s="98"/>
      <c r="AD209" s="98"/>
      <c r="AE209" s="98"/>
      <c r="AF209" s="98"/>
      <c r="AG209" s="98"/>
      <c r="AH209" s="98"/>
      <c r="AI209" s="98"/>
      <c r="AJ209" s="98"/>
      <c r="AK209" s="98"/>
      <c r="AL209" s="98"/>
      <c r="AM209" s="98"/>
      <c r="AN209" s="98"/>
      <c r="AO209" s="98"/>
      <c r="AP209" s="98"/>
      <c r="AQ209" s="98"/>
      <c r="AR209" s="101">
        <v>42</v>
      </c>
      <c r="AS209" s="101">
        <v>0</v>
      </c>
      <c r="AT209" s="101">
        <v>0</v>
      </c>
      <c r="AU209" s="101">
        <v>0</v>
      </c>
      <c r="AV209" s="101">
        <v>0</v>
      </c>
      <c r="AW209" s="101">
        <v>0</v>
      </c>
      <c r="AX209" s="101">
        <v>0</v>
      </c>
      <c r="AY209" s="101">
        <v>0</v>
      </c>
      <c r="AZ209" s="101">
        <v>0</v>
      </c>
      <c r="BA209" s="101">
        <v>0</v>
      </c>
      <c r="BB209" s="101">
        <v>0</v>
      </c>
      <c r="BC209" s="101">
        <v>0</v>
      </c>
      <c r="BD209" s="101">
        <v>0</v>
      </c>
      <c r="BE209" s="101">
        <v>0</v>
      </c>
      <c r="BF209" s="101">
        <v>0</v>
      </c>
      <c r="BG209" s="101">
        <v>725.49</v>
      </c>
      <c r="BH209" s="101">
        <v>30.228750000000002</v>
      </c>
      <c r="BI209" s="101">
        <v>34.520000000000003</v>
      </c>
      <c r="BJ209" s="101">
        <v>26.45</v>
      </c>
      <c r="BK209" s="101">
        <v>2.94591288353734</v>
      </c>
      <c r="BL209" s="101">
        <v>8.6784027173913092</v>
      </c>
      <c r="BM209" s="101">
        <v>8.07</v>
      </c>
      <c r="BN209" s="101">
        <v>592.28</v>
      </c>
      <c r="BO209" s="101">
        <v>24.678333333333299</v>
      </c>
      <c r="BP209" s="101">
        <v>25.94</v>
      </c>
      <c r="BQ209" s="101">
        <v>23.74</v>
      </c>
      <c r="BR209" s="101">
        <v>0.61730597491573602</v>
      </c>
      <c r="BS209" s="101">
        <v>0.381066666666667</v>
      </c>
      <c r="BT209" s="101">
        <v>2.2000000000000002</v>
      </c>
      <c r="BU209" s="101">
        <v>17.68</v>
      </c>
      <c r="BV209" s="101">
        <v>0.73666666666666702</v>
      </c>
      <c r="BW209" s="101">
        <v>0.91</v>
      </c>
      <c r="BX209" s="101">
        <v>0.54</v>
      </c>
      <c r="BY209" s="101">
        <v>0.136721445366806</v>
      </c>
      <c r="BZ209" s="101">
        <v>1.86927536231884E-2</v>
      </c>
      <c r="CA209" s="101">
        <v>0.37</v>
      </c>
      <c r="CB209" s="101">
        <v>24329.68</v>
      </c>
      <c r="CC209" s="101">
        <v>1013.73666666667</v>
      </c>
      <c r="CD209" s="101">
        <v>1015.48</v>
      </c>
      <c r="CE209" s="101">
        <v>1012.09</v>
      </c>
      <c r="CF209" s="101">
        <v>1.09818691157454</v>
      </c>
      <c r="CG209" s="101">
        <v>1.20601449275363</v>
      </c>
      <c r="CH209" s="101">
        <v>3.3899999999999899</v>
      </c>
      <c r="CI209" s="101">
        <v>24.59</v>
      </c>
      <c r="CJ209" s="101">
        <v>1.0245833333333301</v>
      </c>
      <c r="CK209" s="101">
        <v>2.5499999999999998</v>
      </c>
      <c r="CL209" s="101">
        <v>0.1</v>
      </c>
      <c r="CM209" s="101">
        <v>0.84927068029327202</v>
      </c>
      <c r="CN209" s="101">
        <v>0.72126068840579705</v>
      </c>
      <c r="CO209" s="101">
        <v>2.4500000000000002</v>
      </c>
      <c r="CP209" s="101">
        <v>55.11</v>
      </c>
      <c r="CQ209" s="101">
        <v>2.2962500000000001</v>
      </c>
      <c r="CR209" s="101">
        <v>5.45</v>
      </c>
      <c r="CS209" s="101">
        <v>0.17</v>
      </c>
      <c r="CT209" s="101">
        <v>1.7686615241352801</v>
      </c>
      <c r="CU209" s="101">
        <v>3.1281635869565201</v>
      </c>
      <c r="CV209" s="101">
        <v>5.28</v>
      </c>
      <c r="CW209" s="101">
        <v>4905</v>
      </c>
      <c r="CX209" s="101">
        <v>204.375</v>
      </c>
      <c r="CY209" s="101">
        <v>270</v>
      </c>
      <c r="CZ209" s="101">
        <v>156</v>
      </c>
      <c r="DA209" s="101">
        <v>38.829406718194299</v>
      </c>
      <c r="DB209" s="101">
        <v>1507.7228260869599</v>
      </c>
      <c r="DC209" s="101">
        <v>114</v>
      </c>
      <c r="DD209" s="101">
        <v>7.55</v>
      </c>
      <c r="DE209" s="101">
        <v>0.31458333333333299</v>
      </c>
      <c r="DF209" s="101">
        <v>0.7</v>
      </c>
      <c r="DG209" s="101">
        <v>0.06</v>
      </c>
      <c r="DH209" s="101">
        <v>0.18469667652353799</v>
      </c>
      <c r="DI209" s="101">
        <v>3.41128623188406E-2</v>
      </c>
      <c r="DJ209" s="101">
        <v>0.64</v>
      </c>
      <c r="DK209" s="101">
        <v>53</v>
      </c>
      <c r="DL209" s="101">
        <v>2.2083333333333299</v>
      </c>
      <c r="DM209" s="101">
        <v>9</v>
      </c>
      <c r="DN209" s="101">
        <v>0</v>
      </c>
      <c r="DO209" s="101">
        <v>3.0213611482915801</v>
      </c>
      <c r="DP209" s="101">
        <v>9.1286231884058004</v>
      </c>
      <c r="DQ209" s="101">
        <v>9</v>
      </c>
      <c r="DR209" s="101">
        <v>375.41300000000001</v>
      </c>
      <c r="DS209" s="101">
        <v>15.642208333333301</v>
      </c>
      <c r="DT209" s="101">
        <v>16.088999999999999</v>
      </c>
      <c r="DU209" s="101">
        <v>12.430999999999999</v>
      </c>
      <c r="DV209" s="101">
        <v>0.93388701388880302</v>
      </c>
      <c r="DW209" s="101">
        <v>0.87214495471014497</v>
      </c>
      <c r="DX209" s="101">
        <v>3.6579999999999999</v>
      </c>
      <c r="DY209" s="101">
        <f>AVERAGE(Total_Visitors_v3!B202:B208)</f>
        <v>4158.8571428571431</v>
      </c>
      <c r="DZ209" s="101">
        <f t="shared" si="10"/>
        <v>4732</v>
      </c>
      <c r="EA209" s="101">
        <f t="shared" si="11"/>
        <v>3705</v>
      </c>
    </row>
    <row r="210" spans="1:131">
      <c r="A210" s="97">
        <v>42213</v>
      </c>
      <c r="B210" s="103">
        <v>3337</v>
      </c>
      <c r="C210" s="98"/>
      <c r="D210" s="98"/>
      <c r="E210" s="101">
        <v>2</v>
      </c>
      <c r="F210" s="98">
        <v>0</v>
      </c>
      <c r="G210" s="101">
        <v>7</v>
      </c>
      <c r="H210" s="101" t="s">
        <v>28</v>
      </c>
      <c r="I210" s="98">
        <v>0</v>
      </c>
      <c r="J210" s="98">
        <v>0</v>
      </c>
      <c r="K210" s="98">
        <v>1</v>
      </c>
      <c r="L210" s="98">
        <v>0</v>
      </c>
      <c r="M210" s="98">
        <v>9</v>
      </c>
      <c r="N210" s="98">
        <v>19</v>
      </c>
      <c r="O210" s="98">
        <f t="shared" si="9"/>
        <v>10</v>
      </c>
      <c r="P210" s="98"/>
      <c r="Q210" s="98"/>
      <c r="R210" s="98"/>
      <c r="S210" s="98"/>
      <c r="T210" s="98"/>
      <c r="U210" s="98"/>
      <c r="V210" s="98"/>
      <c r="W210" s="98"/>
      <c r="X210" s="98"/>
      <c r="Y210" s="98"/>
      <c r="Z210" s="98"/>
      <c r="AA210" s="98"/>
      <c r="AB210" s="98"/>
      <c r="AC210" s="98"/>
      <c r="AD210" s="98"/>
      <c r="AE210" s="98"/>
      <c r="AF210" s="98"/>
      <c r="AG210" s="98"/>
      <c r="AH210" s="98"/>
      <c r="AI210" s="98"/>
      <c r="AJ210" s="98"/>
      <c r="AK210" s="98"/>
      <c r="AL210" s="98"/>
      <c r="AM210" s="98"/>
      <c r="AN210" s="98"/>
      <c r="AO210" s="98"/>
      <c r="AP210" s="98"/>
      <c r="AQ210" s="98"/>
      <c r="AR210" s="101">
        <v>46</v>
      </c>
      <c r="AS210" s="101">
        <v>0</v>
      </c>
      <c r="AT210" s="101">
        <v>0</v>
      </c>
      <c r="AU210" s="101">
        <v>0</v>
      </c>
      <c r="AV210" s="101">
        <v>0</v>
      </c>
      <c r="AW210" s="101">
        <v>0</v>
      </c>
      <c r="AX210" s="101">
        <v>0</v>
      </c>
      <c r="AY210" s="101">
        <v>0</v>
      </c>
      <c r="AZ210" s="101">
        <v>0</v>
      </c>
      <c r="BA210" s="101">
        <v>0</v>
      </c>
      <c r="BB210" s="101">
        <v>0</v>
      </c>
      <c r="BC210" s="101">
        <v>0</v>
      </c>
      <c r="BD210" s="101">
        <v>0</v>
      </c>
      <c r="BE210" s="101">
        <v>0</v>
      </c>
      <c r="BF210" s="101">
        <v>0</v>
      </c>
      <c r="BG210" s="101">
        <v>730.28</v>
      </c>
      <c r="BH210" s="101">
        <v>30.428333333333299</v>
      </c>
      <c r="BI210" s="101">
        <v>35.549999999999997</v>
      </c>
      <c r="BJ210" s="101">
        <v>26.09</v>
      </c>
      <c r="BK210" s="101">
        <v>3.4400602455122198</v>
      </c>
      <c r="BL210" s="101">
        <v>11.8340144927536</v>
      </c>
      <c r="BM210" s="101">
        <v>9.4600000000000009</v>
      </c>
      <c r="BN210" s="101">
        <v>576.25</v>
      </c>
      <c r="BO210" s="101">
        <v>24.0104166666667</v>
      </c>
      <c r="BP210" s="101">
        <v>25.77</v>
      </c>
      <c r="BQ210" s="101">
        <v>21.73</v>
      </c>
      <c r="BR210" s="101">
        <v>1.0792689924069001</v>
      </c>
      <c r="BS210" s="101">
        <v>1.1648215579710099</v>
      </c>
      <c r="BT210" s="101">
        <v>4.04</v>
      </c>
      <c r="BU210" s="101">
        <v>16.98</v>
      </c>
      <c r="BV210" s="101">
        <v>0.70750000000000002</v>
      </c>
      <c r="BW210" s="101">
        <v>0.88</v>
      </c>
      <c r="BX210" s="101">
        <v>0.45</v>
      </c>
      <c r="BY210" s="101">
        <v>0.16030541502693099</v>
      </c>
      <c r="BZ210" s="101">
        <v>2.5697826086956501E-2</v>
      </c>
      <c r="CA210" s="101">
        <v>0.43</v>
      </c>
      <c r="CB210" s="101">
        <v>24362.74</v>
      </c>
      <c r="CC210" s="101">
        <v>1015.11416666667</v>
      </c>
      <c r="CD210" s="101">
        <v>1016.3</v>
      </c>
      <c r="CE210" s="101">
        <v>1014.06</v>
      </c>
      <c r="CF210" s="101">
        <v>0.72012629729650102</v>
      </c>
      <c r="CG210" s="101">
        <v>0.51858188405796901</v>
      </c>
      <c r="CH210" s="101">
        <v>2.24000000000001</v>
      </c>
      <c r="CI210" s="101">
        <v>26.77</v>
      </c>
      <c r="CJ210" s="101">
        <v>1.1154166666666701</v>
      </c>
      <c r="CK210" s="101">
        <v>2.9</v>
      </c>
      <c r="CL210" s="101">
        <v>0.04</v>
      </c>
      <c r="CM210" s="101">
        <v>0.85576296579320899</v>
      </c>
      <c r="CN210" s="101">
        <v>0.73233025362318804</v>
      </c>
      <c r="CO210" s="101">
        <v>2.86</v>
      </c>
      <c r="CP210" s="101">
        <v>59.63</v>
      </c>
      <c r="CQ210" s="101">
        <v>2.48458333333333</v>
      </c>
      <c r="CR210" s="101">
        <v>5.79</v>
      </c>
      <c r="CS210" s="101">
        <v>0.16</v>
      </c>
      <c r="CT210" s="101">
        <v>1.9360649898511999</v>
      </c>
      <c r="CU210" s="101">
        <v>3.7483476449275401</v>
      </c>
      <c r="CV210" s="101">
        <v>5.63</v>
      </c>
      <c r="CW210" s="101">
        <v>4375</v>
      </c>
      <c r="CX210" s="101">
        <v>182.291666666667</v>
      </c>
      <c r="CY210" s="101">
        <v>214</v>
      </c>
      <c r="CZ210" s="101">
        <v>156</v>
      </c>
      <c r="DA210" s="101">
        <v>15.741054510465601</v>
      </c>
      <c r="DB210" s="101">
        <v>247.780797101449</v>
      </c>
      <c r="DC210" s="101">
        <v>58</v>
      </c>
      <c r="DD210" s="101">
        <v>3.44</v>
      </c>
      <c r="DE210" s="101">
        <v>0.14333333333333301</v>
      </c>
      <c r="DF210" s="101">
        <v>0.33</v>
      </c>
      <c r="DG210" s="101">
        <v>0</v>
      </c>
      <c r="DH210" s="101">
        <v>9.0056343072191403E-2</v>
      </c>
      <c r="DI210" s="101">
        <v>8.1101449275362298E-3</v>
      </c>
      <c r="DJ210" s="101">
        <v>0.33</v>
      </c>
      <c r="DK210" s="101">
        <v>62</v>
      </c>
      <c r="DL210" s="101">
        <v>2.5833333333333299</v>
      </c>
      <c r="DM210" s="101">
        <v>10</v>
      </c>
      <c r="DN210" s="101">
        <v>0</v>
      </c>
      <c r="DO210" s="101">
        <v>3.5620788589111001</v>
      </c>
      <c r="DP210" s="101">
        <v>12.688405797101399</v>
      </c>
      <c r="DQ210" s="101">
        <v>10</v>
      </c>
      <c r="DR210" s="101">
        <v>385.64699999999999</v>
      </c>
      <c r="DS210" s="101">
        <v>16.068625000000001</v>
      </c>
      <c r="DT210" s="101">
        <v>16.088999999999999</v>
      </c>
      <c r="DU210" s="101">
        <v>15.6</v>
      </c>
      <c r="DV210" s="101">
        <v>9.9816707018414302E-2</v>
      </c>
      <c r="DW210" s="101">
        <v>9.9633749999999601E-3</v>
      </c>
      <c r="DX210" s="101">
        <v>0.48899999999999899</v>
      </c>
      <c r="DY210" s="101">
        <f>AVERAGE(Total_Visitors_v3!B203:B209)</f>
        <v>4152.5714285714284</v>
      </c>
      <c r="DZ210" s="101">
        <f t="shared" si="10"/>
        <v>3661</v>
      </c>
      <c r="EA210" s="101">
        <f t="shared" si="11"/>
        <v>3248</v>
      </c>
    </row>
    <row r="211" spans="1:131">
      <c r="A211" s="97">
        <v>42214</v>
      </c>
      <c r="B211" s="103">
        <v>3221</v>
      </c>
      <c r="C211" s="98"/>
      <c r="D211" s="98"/>
      <c r="E211" s="101">
        <v>3</v>
      </c>
      <c r="F211" s="98">
        <v>0</v>
      </c>
      <c r="G211" s="101">
        <v>7</v>
      </c>
      <c r="H211" s="101" t="s">
        <v>28</v>
      </c>
      <c r="I211" s="98">
        <v>0</v>
      </c>
      <c r="J211" s="98">
        <v>0</v>
      </c>
      <c r="K211" s="98">
        <v>1</v>
      </c>
      <c r="L211" s="98">
        <v>0</v>
      </c>
      <c r="M211" s="98">
        <v>9</v>
      </c>
      <c r="N211" s="98">
        <v>19</v>
      </c>
      <c r="O211" s="98">
        <f t="shared" si="9"/>
        <v>10</v>
      </c>
      <c r="P211" s="98"/>
      <c r="Q211" s="98"/>
      <c r="R211" s="98"/>
      <c r="S211" s="98"/>
      <c r="T211" s="98"/>
      <c r="U211" s="98"/>
      <c r="V211" s="98"/>
      <c r="W211" s="98"/>
      <c r="X211" s="98"/>
      <c r="Y211" s="98"/>
      <c r="Z211" s="98"/>
      <c r="AA211" s="98"/>
      <c r="AB211" s="98"/>
      <c r="AC211" s="98"/>
      <c r="AD211" s="98"/>
      <c r="AE211" s="98"/>
      <c r="AF211" s="98"/>
      <c r="AG211" s="98"/>
      <c r="AH211" s="98"/>
      <c r="AI211" s="98"/>
      <c r="AJ211" s="98"/>
      <c r="AK211" s="98"/>
      <c r="AL211" s="98"/>
      <c r="AM211" s="98"/>
      <c r="AN211" s="98"/>
      <c r="AO211" s="98"/>
      <c r="AP211" s="98"/>
      <c r="AQ211" s="98"/>
      <c r="AR211" s="101">
        <v>58</v>
      </c>
      <c r="AS211" s="101">
        <v>0</v>
      </c>
      <c r="AT211" s="101">
        <v>0</v>
      </c>
      <c r="AU211" s="101">
        <v>0</v>
      </c>
      <c r="AV211" s="101">
        <v>0</v>
      </c>
      <c r="AW211" s="101">
        <v>0</v>
      </c>
      <c r="AX211" s="101">
        <v>0</v>
      </c>
      <c r="AY211" s="101">
        <v>0</v>
      </c>
      <c r="AZ211" s="101">
        <v>0</v>
      </c>
      <c r="BA211" s="101">
        <v>0</v>
      </c>
      <c r="BB211" s="101">
        <v>0</v>
      </c>
      <c r="BC211" s="101">
        <v>0</v>
      </c>
      <c r="BD211" s="101">
        <v>0</v>
      </c>
      <c r="BE211" s="101">
        <v>0</v>
      </c>
      <c r="BF211" s="101">
        <v>0</v>
      </c>
      <c r="BG211" s="101">
        <v>733.58</v>
      </c>
      <c r="BH211" s="101">
        <v>30.565833333333298</v>
      </c>
      <c r="BI211" s="101">
        <v>36.36</v>
      </c>
      <c r="BJ211" s="101">
        <v>25.61</v>
      </c>
      <c r="BK211" s="101">
        <v>3.70305387093065</v>
      </c>
      <c r="BL211" s="101">
        <v>13.712607971014499</v>
      </c>
      <c r="BM211" s="101">
        <v>10.75</v>
      </c>
      <c r="BN211" s="101">
        <v>579.61</v>
      </c>
      <c r="BO211" s="101">
        <v>24.1504166666667</v>
      </c>
      <c r="BP211" s="101">
        <v>25.58</v>
      </c>
      <c r="BQ211" s="101">
        <v>22.06</v>
      </c>
      <c r="BR211" s="101">
        <v>1.08416459189499</v>
      </c>
      <c r="BS211" s="101">
        <v>1.17541286231884</v>
      </c>
      <c r="BT211" s="101">
        <v>3.52</v>
      </c>
      <c r="BU211" s="101">
        <v>17.03</v>
      </c>
      <c r="BV211" s="101">
        <v>0.70958333333333301</v>
      </c>
      <c r="BW211" s="101">
        <v>0.9</v>
      </c>
      <c r="BX211" s="101">
        <v>0.44</v>
      </c>
      <c r="BY211" s="101">
        <v>0.16724049766121499</v>
      </c>
      <c r="BZ211" s="101">
        <v>2.7969384057970999E-2</v>
      </c>
      <c r="CA211" s="101">
        <v>0.46</v>
      </c>
      <c r="CB211" s="101">
        <v>24400.06</v>
      </c>
      <c r="CC211" s="101">
        <v>1016.66916666667</v>
      </c>
      <c r="CD211" s="101">
        <v>1018.16</v>
      </c>
      <c r="CE211" s="101">
        <v>1015.29</v>
      </c>
      <c r="CF211" s="101">
        <v>0.92646085192247296</v>
      </c>
      <c r="CG211" s="101">
        <v>0.85832971014491399</v>
      </c>
      <c r="CH211" s="101">
        <v>2.87</v>
      </c>
      <c r="CI211" s="101">
        <v>15.13</v>
      </c>
      <c r="CJ211" s="101">
        <v>0.63041666666666696</v>
      </c>
      <c r="CK211" s="101">
        <v>2.16</v>
      </c>
      <c r="CL211" s="101">
        <v>0.08</v>
      </c>
      <c r="CM211" s="101">
        <v>0.53868179819829198</v>
      </c>
      <c r="CN211" s="101">
        <v>0.29017807971014498</v>
      </c>
      <c r="CO211" s="101">
        <v>2.08</v>
      </c>
      <c r="CP211" s="101">
        <v>38.74</v>
      </c>
      <c r="CQ211" s="101">
        <v>1.6141666666666701</v>
      </c>
      <c r="CR211" s="101">
        <v>4.05</v>
      </c>
      <c r="CS211" s="101">
        <v>0.08</v>
      </c>
      <c r="CT211" s="101">
        <v>1.1873606706973401</v>
      </c>
      <c r="CU211" s="101">
        <v>1.4098253623188399</v>
      </c>
      <c r="CV211" s="101">
        <v>3.97</v>
      </c>
      <c r="CW211" s="101">
        <v>4985</v>
      </c>
      <c r="CX211" s="101">
        <v>207.708333333333</v>
      </c>
      <c r="CY211" s="101">
        <v>270</v>
      </c>
      <c r="CZ211" s="101">
        <v>5</v>
      </c>
      <c r="DA211" s="101">
        <v>63.607136027518102</v>
      </c>
      <c r="DB211" s="101">
        <v>4045.8677536231899</v>
      </c>
      <c r="DC211" s="101">
        <v>265</v>
      </c>
      <c r="DD211" s="101">
        <v>4.51</v>
      </c>
      <c r="DE211" s="101">
        <v>0.18791666666666701</v>
      </c>
      <c r="DF211" s="101">
        <v>0.41</v>
      </c>
      <c r="DG211" s="101">
        <v>0</v>
      </c>
      <c r="DH211" s="101">
        <v>0.110570818017691</v>
      </c>
      <c r="DI211" s="101">
        <v>1.2225905797101399E-2</v>
      </c>
      <c r="DJ211" s="101">
        <v>0.41</v>
      </c>
      <c r="DK211" s="101">
        <v>62</v>
      </c>
      <c r="DL211" s="101">
        <v>2.5833333333333299</v>
      </c>
      <c r="DM211" s="101">
        <v>10</v>
      </c>
      <c r="DN211" s="101">
        <v>0</v>
      </c>
      <c r="DO211" s="101">
        <v>3.5985101587071902</v>
      </c>
      <c r="DP211" s="101">
        <v>12.949275362318801</v>
      </c>
      <c r="DQ211" s="101">
        <v>10</v>
      </c>
      <c r="DR211" s="101">
        <v>379.94499999999999</v>
      </c>
      <c r="DS211" s="101">
        <v>15.8310416666667</v>
      </c>
      <c r="DT211" s="101">
        <v>16.088999999999999</v>
      </c>
      <c r="DU211" s="101">
        <v>13.706</v>
      </c>
      <c r="DV211" s="101">
        <v>0.58127569446091099</v>
      </c>
      <c r="DW211" s="101">
        <v>0.33788143297101397</v>
      </c>
      <c r="DX211" s="101">
        <v>2.383</v>
      </c>
      <c r="DY211" s="101">
        <f>AVERAGE(Total_Visitors_v3!B204:B210)</f>
        <v>4165.2857142857147</v>
      </c>
      <c r="DZ211" s="101">
        <f t="shared" si="10"/>
        <v>3337</v>
      </c>
      <c r="EA211" s="101">
        <f t="shared" si="11"/>
        <v>3509</v>
      </c>
    </row>
    <row r="212" spans="1:131">
      <c r="A212" s="97">
        <v>42215</v>
      </c>
      <c r="B212" s="103">
        <v>3408</v>
      </c>
      <c r="C212" s="98"/>
      <c r="D212" s="98"/>
      <c r="E212" s="101">
        <v>4</v>
      </c>
      <c r="F212" s="98">
        <v>0</v>
      </c>
      <c r="G212" s="101">
        <v>7</v>
      </c>
      <c r="H212" s="101" t="s">
        <v>28</v>
      </c>
      <c r="I212" s="98">
        <v>0</v>
      </c>
      <c r="J212" s="98">
        <v>0</v>
      </c>
      <c r="K212" s="98">
        <v>1</v>
      </c>
      <c r="L212" s="98">
        <v>0</v>
      </c>
      <c r="M212" s="98">
        <v>9</v>
      </c>
      <c r="N212" s="98">
        <v>19</v>
      </c>
      <c r="O212" s="98">
        <f t="shared" si="9"/>
        <v>10</v>
      </c>
      <c r="P212" s="98"/>
      <c r="Q212" s="98"/>
      <c r="R212" s="98"/>
      <c r="S212" s="98"/>
      <c r="T212" s="98"/>
      <c r="U212" s="98"/>
      <c r="V212" s="98"/>
      <c r="W212" s="98"/>
      <c r="X212" s="98"/>
      <c r="Y212" s="98"/>
      <c r="Z212" s="98"/>
      <c r="AA212" s="98"/>
      <c r="AB212" s="98"/>
      <c r="AC212" s="98"/>
      <c r="AD212" s="98"/>
      <c r="AE212" s="98"/>
      <c r="AF212" s="98"/>
      <c r="AG212" s="98"/>
      <c r="AH212" s="98"/>
      <c r="AI212" s="98"/>
      <c r="AJ212" s="98"/>
      <c r="AK212" s="98"/>
      <c r="AL212" s="98"/>
      <c r="AM212" s="98"/>
      <c r="AN212" s="98"/>
      <c r="AO212" s="98"/>
      <c r="AP212" s="98"/>
      <c r="AQ212" s="98"/>
      <c r="AR212" s="101">
        <v>37</v>
      </c>
      <c r="AS212" s="101">
        <v>0</v>
      </c>
      <c r="AT212" s="101">
        <v>0</v>
      </c>
      <c r="AU212" s="101">
        <v>0</v>
      </c>
      <c r="AV212" s="101">
        <v>0</v>
      </c>
      <c r="AW212" s="101">
        <v>0</v>
      </c>
      <c r="AX212" s="101">
        <v>0</v>
      </c>
      <c r="AY212" s="101">
        <v>0</v>
      </c>
      <c r="AZ212" s="101">
        <v>0</v>
      </c>
      <c r="BA212" s="101">
        <v>0</v>
      </c>
      <c r="BB212" s="101">
        <v>0</v>
      </c>
      <c r="BC212" s="101">
        <v>0</v>
      </c>
      <c r="BD212" s="101">
        <v>0</v>
      </c>
      <c r="BE212" s="101">
        <v>0</v>
      </c>
      <c r="BF212" s="101">
        <v>0</v>
      </c>
      <c r="BG212" s="101">
        <v>745.41</v>
      </c>
      <c r="BH212" s="101">
        <v>31.05875</v>
      </c>
      <c r="BI212" s="101">
        <v>36.69</v>
      </c>
      <c r="BJ212" s="101">
        <v>26.69</v>
      </c>
      <c r="BK212" s="101">
        <v>3.44341629212466</v>
      </c>
      <c r="BL212" s="101">
        <v>11.857115760869601</v>
      </c>
      <c r="BM212" s="101">
        <v>10</v>
      </c>
      <c r="BN212" s="101">
        <v>571.42999999999995</v>
      </c>
      <c r="BO212" s="101">
        <v>23.8095833333333</v>
      </c>
      <c r="BP212" s="101">
        <v>25.17</v>
      </c>
      <c r="BQ212" s="101">
        <v>19.89</v>
      </c>
      <c r="BR212" s="101">
        <v>1.3446883562232199</v>
      </c>
      <c r="BS212" s="101">
        <v>1.80818677536232</v>
      </c>
      <c r="BT212" s="101">
        <v>5.28</v>
      </c>
      <c r="BU212" s="101">
        <v>16.23</v>
      </c>
      <c r="BV212" s="101">
        <v>0.67625000000000002</v>
      </c>
      <c r="BW212" s="101">
        <v>0.88</v>
      </c>
      <c r="BX212" s="101">
        <v>0.41</v>
      </c>
      <c r="BY212" s="101">
        <v>0.16735311535012201</v>
      </c>
      <c r="BZ212" s="101">
        <v>2.8007065217391301E-2</v>
      </c>
      <c r="CA212" s="101">
        <v>0.47</v>
      </c>
      <c r="CB212" s="101">
        <v>24398.63</v>
      </c>
      <c r="CC212" s="101">
        <v>1016.60958333333</v>
      </c>
      <c r="CD212" s="101">
        <v>1018.36</v>
      </c>
      <c r="CE212" s="101">
        <v>1014.54</v>
      </c>
      <c r="CF212" s="101">
        <v>1.1433607181830601</v>
      </c>
      <c r="CG212" s="101">
        <v>1.3072737318840799</v>
      </c>
      <c r="CH212" s="101">
        <v>3.82000000000005</v>
      </c>
      <c r="CI212" s="101">
        <v>22.65</v>
      </c>
      <c r="CJ212" s="101">
        <v>0.94374999999999998</v>
      </c>
      <c r="CK212" s="101">
        <v>3.14</v>
      </c>
      <c r="CL212" s="101">
        <v>0.17</v>
      </c>
      <c r="CM212" s="101">
        <v>0.72822483687627604</v>
      </c>
      <c r="CN212" s="101">
        <v>0.53031141304347795</v>
      </c>
      <c r="CO212" s="101">
        <v>2.97</v>
      </c>
      <c r="CP212" s="101">
        <v>44.95</v>
      </c>
      <c r="CQ212" s="101">
        <v>1.8729166666666699</v>
      </c>
      <c r="CR212" s="101">
        <v>4.91</v>
      </c>
      <c r="CS212" s="101">
        <v>0.49</v>
      </c>
      <c r="CT212" s="101">
        <v>0.99752946634767803</v>
      </c>
      <c r="CU212" s="101">
        <v>0.99506503623188403</v>
      </c>
      <c r="CV212" s="101">
        <v>4.42</v>
      </c>
      <c r="CW212" s="101">
        <v>4855</v>
      </c>
      <c r="CX212" s="101">
        <v>202.291666666667</v>
      </c>
      <c r="CY212" s="101">
        <v>347</v>
      </c>
      <c r="CZ212" s="101">
        <v>1</v>
      </c>
      <c r="DA212" s="101">
        <v>104.59673249808201</v>
      </c>
      <c r="DB212" s="101">
        <v>10940.4764492754</v>
      </c>
      <c r="DC212" s="101">
        <v>346</v>
      </c>
      <c r="DD212" s="101">
        <v>8.82</v>
      </c>
      <c r="DE212" s="101">
        <v>0.36749999999999999</v>
      </c>
      <c r="DF212" s="101">
        <v>0.78</v>
      </c>
      <c r="DG212" s="101">
        <v>0.11</v>
      </c>
      <c r="DH212" s="101">
        <v>0.182857749416696</v>
      </c>
      <c r="DI212" s="101">
        <v>3.34369565217391E-2</v>
      </c>
      <c r="DJ212" s="101">
        <v>0.67</v>
      </c>
      <c r="DK212" s="101">
        <v>52</v>
      </c>
      <c r="DL212" s="101">
        <v>2.1666666666666701</v>
      </c>
      <c r="DM212" s="101">
        <v>8</v>
      </c>
      <c r="DN212" s="101">
        <v>0</v>
      </c>
      <c r="DO212" s="101">
        <v>2.8691260094270898</v>
      </c>
      <c r="DP212" s="101">
        <v>8.2318840579710209</v>
      </c>
      <c r="DQ212" s="101">
        <v>8</v>
      </c>
      <c r="DR212" s="101">
        <v>372.02600000000001</v>
      </c>
      <c r="DS212" s="101">
        <v>15.5010833333333</v>
      </c>
      <c r="DT212" s="101">
        <v>16.088999999999999</v>
      </c>
      <c r="DU212" s="101">
        <v>12.693</v>
      </c>
      <c r="DV212" s="101">
        <v>0.97199368922028395</v>
      </c>
      <c r="DW212" s="101">
        <v>0.94477173188405705</v>
      </c>
      <c r="DX212" s="101">
        <v>3.3959999999999999</v>
      </c>
      <c r="DY212" s="101">
        <f>AVERAGE(Total_Visitors_v3!B205:B211)</f>
        <v>4124.1428571428569</v>
      </c>
      <c r="DZ212" s="101">
        <f t="shared" si="10"/>
        <v>3221</v>
      </c>
      <c r="EA212" s="101">
        <f t="shared" si="11"/>
        <v>3482</v>
      </c>
    </row>
    <row r="213" spans="1:131">
      <c r="A213" s="97">
        <v>42216</v>
      </c>
      <c r="B213" s="103">
        <v>4300</v>
      </c>
      <c r="C213" s="98"/>
      <c r="D213" s="98"/>
      <c r="E213" s="101">
        <v>5</v>
      </c>
      <c r="F213" s="98">
        <v>0</v>
      </c>
      <c r="G213" s="101">
        <v>7</v>
      </c>
      <c r="H213" s="101" t="s">
        <v>28</v>
      </c>
      <c r="I213" s="98">
        <v>0</v>
      </c>
      <c r="J213" s="98">
        <v>0</v>
      </c>
      <c r="K213" s="98">
        <v>1</v>
      </c>
      <c r="L213" s="98">
        <v>0</v>
      </c>
      <c r="M213" s="98">
        <v>9</v>
      </c>
      <c r="N213" s="98">
        <v>19</v>
      </c>
      <c r="O213" s="98">
        <f t="shared" si="9"/>
        <v>10</v>
      </c>
      <c r="P213" s="98"/>
      <c r="Q213" s="98"/>
      <c r="R213" s="98"/>
      <c r="S213" s="98"/>
      <c r="T213" s="98"/>
      <c r="U213" s="98"/>
      <c r="V213" s="98"/>
      <c r="W213" s="98"/>
      <c r="X213" s="98"/>
      <c r="Y213" s="98"/>
      <c r="Z213" s="98"/>
      <c r="AA213" s="98"/>
      <c r="AB213" s="98"/>
      <c r="AC213" s="98"/>
      <c r="AD213" s="98"/>
      <c r="AE213" s="98"/>
      <c r="AF213" s="98"/>
      <c r="AG213" s="98"/>
      <c r="AH213" s="98"/>
      <c r="AI213" s="98"/>
      <c r="AJ213" s="98"/>
      <c r="AK213" s="98"/>
      <c r="AL213" s="98"/>
      <c r="AM213" s="98"/>
      <c r="AN213" s="98"/>
      <c r="AO213" s="98"/>
      <c r="AP213" s="98"/>
      <c r="AQ213" s="98"/>
      <c r="AR213" s="101">
        <v>77</v>
      </c>
      <c r="AS213" s="101">
        <v>0</v>
      </c>
      <c r="AT213" s="101">
        <v>0</v>
      </c>
      <c r="AU213" s="101">
        <v>0</v>
      </c>
      <c r="AV213" s="101">
        <v>0</v>
      </c>
      <c r="AW213" s="101">
        <v>0</v>
      </c>
      <c r="AX213" s="101">
        <v>0</v>
      </c>
      <c r="AY213" s="101">
        <v>0</v>
      </c>
      <c r="AZ213" s="101">
        <v>0</v>
      </c>
      <c r="BA213" s="101">
        <v>0</v>
      </c>
      <c r="BB213" s="101">
        <v>0</v>
      </c>
      <c r="BC213" s="101">
        <v>0</v>
      </c>
      <c r="BD213" s="101">
        <v>0</v>
      </c>
      <c r="BE213" s="101">
        <v>0</v>
      </c>
      <c r="BF213" s="101">
        <v>0</v>
      </c>
      <c r="BG213" s="101">
        <v>749.79</v>
      </c>
      <c r="BH213" s="101">
        <v>31.241250000000001</v>
      </c>
      <c r="BI213" s="101">
        <v>35.92</v>
      </c>
      <c r="BJ213" s="101">
        <v>27.37</v>
      </c>
      <c r="BK213" s="101">
        <v>3.1324227496633799</v>
      </c>
      <c r="BL213" s="101">
        <v>9.8120722826086908</v>
      </c>
      <c r="BM213" s="101">
        <v>8.5500000000000007</v>
      </c>
      <c r="BN213" s="101">
        <v>559.15</v>
      </c>
      <c r="BO213" s="101">
        <v>23.297916666666701</v>
      </c>
      <c r="BP213" s="101">
        <v>25.44</v>
      </c>
      <c r="BQ213" s="101">
        <v>19.09</v>
      </c>
      <c r="BR213" s="101">
        <v>1.94712269139937</v>
      </c>
      <c r="BS213" s="101">
        <v>3.7912867753623201</v>
      </c>
      <c r="BT213" s="101">
        <v>6.35</v>
      </c>
      <c r="BU213" s="101">
        <v>15.49</v>
      </c>
      <c r="BV213" s="101">
        <v>0.64541666666666697</v>
      </c>
      <c r="BW213" s="101">
        <v>0.82</v>
      </c>
      <c r="BX213" s="101">
        <v>0.4</v>
      </c>
      <c r="BY213" s="101">
        <v>0.14643530005244401</v>
      </c>
      <c r="BZ213" s="101">
        <v>2.14432971014493E-2</v>
      </c>
      <c r="CA213" s="101">
        <v>0.42</v>
      </c>
      <c r="CB213" s="101">
        <v>24364.84</v>
      </c>
      <c r="CC213" s="101">
        <v>1015.20166666667</v>
      </c>
      <c r="CD213" s="101">
        <v>1016.55</v>
      </c>
      <c r="CE213" s="101">
        <v>1012.75</v>
      </c>
      <c r="CF213" s="101">
        <v>1.18947802460343</v>
      </c>
      <c r="CG213" s="101">
        <v>1.41485797101448</v>
      </c>
      <c r="CH213" s="101">
        <v>3.7999999999999501</v>
      </c>
      <c r="CI213" s="101">
        <v>26.29</v>
      </c>
      <c r="CJ213" s="101">
        <v>1.09541666666667</v>
      </c>
      <c r="CK213" s="101">
        <v>3.15</v>
      </c>
      <c r="CL213" s="101">
        <v>0.03</v>
      </c>
      <c r="CM213" s="101">
        <v>0.95463618914390003</v>
      </c>
      <c r="CN213" s="101">
        <v>0.91133025362318798</v>
      </c>
      <c r="CO213" s="101">
        <v>3.12</v>
      </c>
      <c r="CP213" s="101">
        <v>56</v>
      </c>
      <c r="CQ213" s="101">
        <v>2.3333333333333299</v>
      </c>
      <c r="CR213" s="101">
        <v>5.91</v>
      </c>
      <c r="CS213" s="101">
        <v>0.11</v>
      </c>
      <c r="CT213" s="101">
        <v>2.08121759234028</v>
      </c>
      <c r="CU213" s="101">
        <v>4.3314666666666701</v>
      </c>
      <c r="CV213" s="101">
        <v>5.8</v>
      </c>
      <c r="CW213" s="101">
        <v>5171</v>
      </c>
      <c r="CX213" s="101">
        <v>215.458333333333</v>
      </c>
      <c r="CY213" s="101">
        <v>349</v>
      </c>
      <c r="CZ213" s="101">
        <v>101</v>
      </c>
      <c r="DA213" s="101">
        <v>71.287525078965004</v>
      </c>
      <c r="DB213" s="101">
        <v>5081.9112318840598</v>
      </c>
      <c r="DC213" s="101">
        <v>248</v>
      </c>
      <c r="DD213" s="101">
        <v>5.25</v>
      </c>
      <c r="DE213" s="101">
        <v>0.21875</v>
      </c>
      <c r="DF213" s="101">
        <v>0.43</v>
      </c>
      <c r="DG213" s="101">
        <v>0</v>
      </c>
      <c r="DH213" s="101">
        <v>0.123791988923917</v>
      </c>
      <c r="DI213" s="101">
        <v>1.53244565217391E-2</v>
      </c>
      <c r="DJ213" s="101">
        <v>0.43</v>
      </c>
      <c r="DK213" s="101">
        <v>59</v>
      </c>
      <c r="DL213" s="101">
        <v>2.4583333333333299</v>
      </c>
      <c r="DM213" s="101">
        <v>9</v>
      </c>
      <c r="DN213" s="101">
        <v>0</v>
      </c>
      <c r="DO213" s="101">
        <v>3.3359591107214999</v>
      </c>
      <c r="DP213" s="101">
        <v>11.1286231884058</v>
      </c>
      <c r="DQ213" s="101">
        <v>9</v>
      </c>
      <c r="DR213" s="101">
        <v>385.61399999999998</v>
      </c>
      <c r="DS213" s="101">
        <v>16.067250000000001</v>
      </c>
      <c r="DT213" s="101">
        <v>16.088999999999999</v>
      </c>
      <c r="DU213" s="101">
        <v>15.567</v>
      </c>
      <c r="DV213" s="101">
        <v>0.10655280381106801</v>
      </c>
      <c r="DW213" s="101">
        <v>1.13534999999999E-2</v>
      </c>
      <c r="DX213" s="101">
        <v>0.52199999999999802</v>
      </c>
      <c r="DY213" s="101">
        <f>AVERAGE(Total_Visitors_v3!B206:B212)</f>
        <v>4113.5714285714284</v>
      </c>
      <c r="DZ213" s="101">
        <f t="shared" si="10"/>
        <v>3408</v>
      </c>
      <c r="EA213" s="101">
        <f t="shared" si="11"/>
        <v>4331</v>
      </c>
    </row>
    <row r="214" spans="1:131">
      <c r="A214" s="97">
        <v>42217</v>
      </c>
      <c r="B214" s="103">
        <v>5926</v>
      </c>
      <c r="C214" s="98"/>
      <c r="D214" s="98"/>
      <c r="E214" s="101">
        <v>6</v>
      </c>
      <c r="F214" s="98">
        <v>1</v>
      </c>
      <c r="G214" s="101">
        <v>8</v>
      </c>
      <c r="H214" s="101" t="s">
        <v>28</v>
      </c>
      <c r="I214" s="98">
        <v>0</v>
      </c>
      <c r="J214" s="98">
        <v>0</v>
      </c>
      <c r="K214" s="98">
        <v>1</v>
      </c>
      <c r="L214" s="98">
        <v>0</v>
      </c>
      <c r="M214" s="98">
        <v>9</v>
      </c>
      <c r="N214" s="98">
        <v>19</v>
      </c>
      <c r="O214" s="98">
        <f t="shared" si="9"/>
        <v>10</v>
      </c>
      <c r="P214" s="98"/>
      <c r="Q214" s="98"/>
      <c r="R214" s="98"/>
      <c r="S214" s="98"/>
      <c r="T214" s="98"/>
      <c r="U214" s="98"/>
      <c r="V214" s="98"/>
      <c r="W214" s="98"/>
      <c r="X214" s="98"/>
      <c r="Y214" s="98"/>
      <c r="Z214" s="98"/>
      <c r="AA214" s="98"/>
      <c r="AB214" s="98"/>
      <c r="AC214" s="98"/>
      <c r="AD214" s="98"/>
      <c r="AE214" s="98"/>
      <c r="AF214" s="98"/>
      <c r="AG214" s="98"/>
      <c r="AH214" s="98"/>
      <c r="AI214" s="98"/>
      <c r="AJ214" s="98"/>
      <c r="AK214" s="98"/>
      <c r="AL214" s="98"/>
      <c r="AM214" s="98"/>
      <c r="AN214" s="98"/>
      <c r="AO214" s="98"/>
      <c r="AP214" s="98"/>
      <c r="AQ214" s="98"/>
      <c r="AR214" s="101">
        <v>100</v>
      </c>
      <c r="AS214" s="101">
        <v>0</v>
      </c>
      <c r="AT214" s="101">
        <v>0</v>
      </c>
      <c r="AU214" s="101">
        <v>0</v>
      </c>
      <c r="AV214" s="101">
        <v>0</v>
      </c>
      <c r="AW214" s="101">
        <v>0</v>
      </c>
      <c r="AX214" s="101">
        <v>0</v>
      </c>
      <c r="AY214" s="101">
        <v>0</v>
      </c>
      <c r="AZ214" s="101">
        <v>0</v>
      </c>
      <c r="BA214" s="101">
        <v>0</v>
      </c>
      <c r="BB214" s="101">
        <v>0</v>
      </c>
      <c r="BC214" s="101">
        <v>0</v>
      </c>
      <c r="BD214" s="101">
        <v>0</v>
      </c>
      <c r="BE214" s="101">
        <v>0</v>
      </c>
      <c r="BF214" s="101">
        <v>0</v>
      </c>
      <c r="BG214" s="101">
        <v>724.64</v>
      </c>
      <c r="BH214" s="101">
        <v>30.1933333333333</v>
      </c>
      <c r="BI214" s="101">
        <v>35.229999999999997</v>
      </c>
      <c r="BJ214" s="101">
        <v>25.39</v>
      </c>
      <c r="BK214" s="101">
        <v>3.5826024869792801</v>
      </c>
      <c r="BL214" s="101">
        <v>12.8350405797101</v>
      </c>
      <c r="BM214" s="101">
        <v>9.84</v>
      </c>
      <c r="BN214" s="101">
        <v>482.33</v>
      </c>
      <c r="BO214" s="101">
        <v>20.097083333333298</v>
      </c>
      <c r="BP214" s="101">
        <v>23</v>
      </c>
      <c r="BQ214" s="101">
        <v>18.100000000000001</v>
      </c>
      <c r="BR214" s="101">
        <v>1.23872121707154</v>
      </c>
      <c r="BS214" s="101">
        <v>1.53443025362319</v>
      </c>
      <c r="BT214" s="101">
        <v>4.9000000000000004</v>
      </c>
      <c r="BU214" s="101">
        <v>13.61</v>
      </c>
      <c r="BV214" s="101">
        <v>0.56708333333333305</v>
      </c>
      <c r="BW214" s="101">
        <v>0.78</v>
      </c>
      <c r="BX214" s="101">
        <v>0.37</v>
      </c>
      <c r="BY214" s="101">
        <v>0.14453761859255099</v>
      </c>
      <c r="BZ214" s="101">
        <v>2.0891123188405799E-2</v>
      </c>
      <c r="CA214" s="101">
        <v>0.41</v>
      </c>
      <c r="CB214" s="101">
        <v>24330.67</v>
      </c>
      <c r="CC214" s="101">
        <v>1013.77791666667</v>
      </c>
      <c r="CD214" s="101">
        <v>1015.74</v>
      </c>
      <c r="CE214" s="101">
        <v>1012.16</v>
      </c>
      <c r="CF214" s="101">
        <v>1.0737701930749699</v>
      </c>
      <c r="CG214" s="101">
        <v>1.1529824275362499</v>
      </c>
      <c r="CH214" s="101">
        <v>3.58000000000004</v>
      </c>
      <c r="CI214" s="101">
        <v>30.44</v>
      </c>
      <c r="CJ214" s="101">
        <v>1.26833333333333</v>
      </c>
      <c r="CK214" s="101">
        <v>2.46</v>
      </c>
      <c r="CL214" s="101">
        <v>0</v>
      </c>
      <c r="CM214" s="101">
        <v>0.86272403097583195</v>
      </c>
      <c r="CN214" s="101">
        <v>0.74429275362318803</v>
      </c>
      <c r="CO214" s="101">
        <v>2.46</v>
      </c>
      <c r="CP214" s="101">
        <v>61.58</v>
      </c>
      <c r="CQ214" s="101">
        <v>2.5658333333333299</v>
      </c>
      <c r="CR214" s="101">
        <v>5.19</v>
      </c>
      <c r="CS214" s="101">
        <v>0.03</v>
      </c>
      <c r="CT214" s="101">
        <v>1.9543528155213501</v>
      </c>
      <c r="CU214" s="101">
        <v>3.8194949275362302</v>
      </c>
      <c r="CV214" s="101">
        <v>5.16</v>
      </c>
      <c r="CW214" s="101">
        <v>5171</v>
      </c>
      <c r="CX214" s="101">
        <v>215.458333333333</v>
      </c>
      <c r="CY214" s="101">
        <v>349</v>
      </c>
      <c r="CZ214" s="101">
        <v>101</v>
      </c>
      <c r="DA214" s="101">
        <v>71.287525078965004</v>
      </c>
      <c r="DB214" s="101">
        <v>5081.9112318840598</v>
      </c>
      <c r="DC214" s="101">
        <v>248</v>
      </c>
      <c r="DD214" s="101">
        <v>3.06</v>
      </c>
      <c r="DE214" s="101">
        <v>0.1275</v>
      </c>
      <c r="DF214" s="101">
        <v>0.32</v>
      </c>
      <c r="DG214" s="101">
        <v>0</v>
      </c>
      <c r="DH214" s="101">
        <v>0.10009777828399199</v>
      </c>
      <c r="DI214" s="101">
        <v>1.0019565217391301E-2</v>
      </c>
      <c r="DJ214" s="101">
        <v>0.32</v>
      </c>
      <c r="DK214" s="101">
        <v>61</v>
      </c>
      <c r="DL214" s="101">
        <v>2.5416666666666701</v>
      </c>
      <c r="DM214" s="101">
        <v>9</v>
      </c>
      <c r="DN214" s="101">
        <v>0</v>
      </c>
      <c r="DO214" s="101">
        <v>3.4763695038842202</v>
      </c>
      <c r="DP214" s="101">
        <v>12.0851449275362</v>
      </c>
      <c r="DQ214" s="101">
        <v>9</v>
      </c>
      <c r="DR214" s="101">
        <v>386.13600000000002</v>
      </c>
      <c r="DS214" s="101">
        <v>16.088999999999999</v>
      </c>
      <c r="DT214" s="101">
        <v>16.088999999999999</v>
      </c>
      <c r="DU214" s="101">
        <v>16.088999999999999</v>
      </c>
      <c r="DV214" s="101">
        <v>0</v>
      </c>
      <c r="DW214" s="101">
        <v>0</v>
      </c>
      <c r="DX214" s="101">
        <v>0</v>
      </c>
      <c r="DY214" s="101">
        <f>AVERAGE(Total_Visitors_v3!B207:B213)</f>
        <v>4109.1428571428569</v>
      </c>
      <c r="DZ214" s="101">
        <f t="shared" si="10"/>
        <v>4300</v>
      </c>
      <c r="EA214" s="101">
        <f t="shared" si="11"/>
        <v>6105</v>
      </c>
    </row>
    <row r="215" spans="1:131">
      <c r="A215" s="97">
        <v>42218</v>
      </c>
      <c r="B215" s="103">
        <v>4416</v>
      </c>
      <c r="C215" s="98"/>
      <c r="D215" s="98"/>
      <c r="E215" s="101">
        <v>7</v>
      </c>
      <c r="F215" s="98">
        <v>1</v>
      </c>
      <c r="G215" s="101">
        <v>8</v>
      </c>
      <c r="H215" s="101" t="s">
        <v>28</v>
      </c>
      <c r="I215" s="98">
        <v>0</v>
      </c>
      <c r="J215" s="98">
        <v>0</v>
      </c>
      <c r="K215" s="98">
        <v>1</v>
      </c>
      <c r="L215" s="98">
        <v>0</v>
      </c>
      <c r="M215" s="98">
        <v>10</v>
      </c>
      <c r="N215" s="98">
        <v>19</v>
      </c>
      <c r="O215" s="98">
        <f t="shared" si="9"/>
        <v>9</v>
      </c>
      <c r="P215" s="98"/>
      <c r="Q215" s="98"/>
      <c r="R215" s="98"/>
      <c r="S215" s="98"/>
      <c r="T215" s="98"/>
      <c r="U215" s="98"/>
      <c r="V215" s="98"/>
      <c r="W215" s="98"/>
      <c r="X215" s="98"/>
      <c r="Y215" s="98"/>
      <c r="Z215" s="98"/>
      <c r="AA215" s="98"/>
      <c r="AB215" s="98"/>
      <c r="AC215" s="98"/>
      <c r="AD215" s="98"/>
      <c r="AE215" s="98"/>
      <c r="AF215" s="98"/>
      <c r="AG215" s="98"/>
      <c r="AH215" s="98"/>
      <c r="AI215" s="98"/>
      <c r="AJ215" s="98"/>
      <c r="AK215" s="98"/>
      <c r="AL215" s="98"/>
      <c r="AM215" s="98"/>
      <c r="AN215" s="98"/>
      <c r="AO215" s="98"/>
      <c r="AP215" s="98"/>
      <c r="AQ215" s="98"/>
      <c r="AR215" s="101">
        <v>63</v>
      </c>
      <c r="AS215" s="101">
        <v>0</v>
      </c>
      <c r="AT215" s="101">
        <v>0</v>
      </c>
      <c r="AU215" s="101">
        <v>0</v>
      </c>
      <c r="AV215" s="101">
        <v>0</v>
      </c>
      <c r="AW215" s="101">
        <v>0</v>
      </c>
      <c r="AX215" s="101">
        <v>0</v>
      </c>
      <c r="AY215" s="101">
        <v>0</v>
      </c>
      <c r="AZ215" s="101">
        <v>0</v>
      </c>
      <c r="BA215" s="101">
        <v>0</v>
      </c>
      <c r="BB215" s="101">
        <v>0</v>
      </c>
      <c r="BC215" s="101">
        <v>0</v>
      </c>
      <c r="BD215" s="101">
        <v>0</v>
      </c>
      <c r="BE215" s="101">
        <v>0</v>
      </c>
      <c r="BF215" s="101">
        <v>0</v>
      </c>
      <c r="BG215" s="101">
        <v>718.03</v>
      </c>
      <c r="BH215" s="101">
        <v>29.917916666666699</v>
      </c>
      <c r="BI215" s="101">
        <v>35.909999999999997</v>
      </c>
      <c r="BJ215" s="101">
        <v>24.45</v>
      </c>
      <c r="BK215" s="101">
        <v>4.1484800560400803</v>
      </c>
      <c r="BL215" s="101">
        <v>17.2098867753623</v>
      </c>
      <c r="BM215" s="101">
        <v>11.46</v>
      </c>
      <c r="BN215" s="101">
        <v>491.2</v>
      </c>
      <c r="BO215" s="101">
        <v>20.466666666666701</v>
      </c>
      <c r="BP215" s="101">
        <v>22.4</v>
      </c>
      <c r="BQ215" s="101">
        <v>17.809999999999999</v>
      </c>
      <c r="BR215" s="101">
        <v>1.46052601205321</v>
      </c>
      <c r="BS215" s="101">
        <v>2.1331362318840599</v>
      </c>
      <c r="BT215" s="101">
        <v>4.59</v>
      </c>
      <c r="BU215" s="101">
        <v>14.37</v>
      </c>
      <c r="BV215" s="101">
        <v>0.59875</v>
      </c>
      <c r="BW215" s="101">
        <v>0.82</v>
      </c>
      <c r="BX215" s="101">
        <v>0.34</v>
      </c>
      <c r="BY215" s="101">
        <v>0.179111636307833</v>
      </c>
      <c r="BZ215" s="101">
        <v>3.20809782608696E-2</v>
      </c>
      <c r="CA215" s="101">
        <v>0.48</v>
      </c>
      <c r="CB215" s="101">
        <v>24295</v>
      </c>
      <c r="CC215" s="101">
        <v>1012.29166666667</v>
      </c>
      <c r="CD215" s="101">
        <v>1013.95</v>
      </c>
      <c r="CE215" s="101">
        <v>1010.9</v>
      </c>
      <c r="CF215" s="101">
        <v>0.96741100777851197</v>
      </c>
      <c r="CG215" s="101">
        <v>0.93588405797103602</v>
      </c>
      <c r="CH215" s="101">
        <v>3.05000000000007</v>
      </c>
      <c r="CI215" s="101">
        <v>20.25</v>
      </c>
      <c r="CJ215" s="101">
        <v>0.84375</v>
      </c>
      <c r="CK215" s="101">
        <v>2.13</v>
      </c>
      <c r="CL215" s="101">
        <v>0</v>
      </c>
      <c r="CM215" s="101">
        <v>0.68393244326945202</v>
      </c>
      <c r="CN215" s="101">
        <v>0.46776358695652198</v>
      </c>
      <c r="CO215" s="101">
        <v>2.13</v>
      </c>
      <c r="CP215" s="101">
        <v>44.37</v>
      </c>
      <c r="CQ215" s="101">
        <v>1.8487499999999999</v>
      </c>
      <c r="CR215" s="101">
        <v>4.2300000000000004</v>
      </c>
      <c r="CS215" s="101">
        <v>0</v>
      </c>
      <c r="CT215" s="101">
        <v>1.57737071405717</v>
      </c>
      <c r="CU215" s="101">
        <v>2.4880983695652201</v>
      </c>
      <c r="CV215" s="101">
        <v>4.2300000000000004</v>
      </c>
      <c r="CW215" s="101">
        <v>5171</v>
      </c>
      <c r="CX215" s="101">
        <v>215.458333333333</v>
      </c>
      <c r="CY215" s="101">
        <v>349</v>
      </c>
      <c r="CZ215" s="101">
        <v>101</v>
      </c>
      <c r="DA215" s="101">
        <v>71.287525078965004</v>
      </c>
      <c r="DB215" s="101">
        <v>5081.9112318840598</v>
      </c>
      <c r="DC215" s="101">
        <v>248</v>
      </c>
      <c r="DD215" s="101">
        <v>2.41</v>
      </c>
      <c r="DE215" s="101">
        <v>0.100416666666667</v>
      </c>
      <c r="DF215" s="101">
        <v>0.34</v>
      </c>
      <c r="DG215" s="101">
        <v>0</v>
      </c>
      <c r="DH215" s="101">
        <v>8.06214539721265E-2</v>
      </c>
      <c r="DI215" s="101">
        <v>6.4998188405797101E-3</v>
      </c>
      <c r="DJ215" s="101">
        <v>0.34</v>
      </c>
      <c r="DK215" s="101">
        <v>63</v>
      </c>
      <c r="DL215" s="101">
        <v>2.625</v>
      </c>
      <c r="DM215" s="101">
        <v>10</v>
      </c>
      <c r="DN215" s="101">
        <v>0</v>
      </c>
      <c r="DO215" s="101">
        <v>3.6093176520006498</v>
      </c>
      <c r="DP215" s="101">
        <v>13.0271739130435</v>
      </c>
      <c r="DQ215" s="101">
        <v>10</v>
      </c>
      <c r="DR215" s="101">
        <v>386.13600000000002</v>
      </c>
      <c r="DS215" s="101">
        <v>16.088999999999999</v>
      </c>
      <c r="DT215" s="101">
        <v>16.088999999999999</v>
      </c>
      <c r="DU215" s="101">
        <v>16.088999999999999</v>
      </c>
      <c r="DV215" s="101">
        <v>0</v>
      </c>
      <c r="DW215" s="101">
        <v>0</v>
      </c>
      <c r="DX215" s="101">
        <v>0</v>
      </c>
      <c r="DY215" s="101">
        <f>AVERAGE(Total_Visitors_v3!B208:B214)</f>
        <v>4083.5714285714284</v>
      </c>
      <c r="DZ215" s="101">
        <f t="shared" si="10"/>
        <v>5926</v>
      </c>
      <c r="EA215" s="101">
        <f t="shared" si="11"/>
        <v>4732</v>
      </c>
    </row>
    <row r="216" spans="1:131">
      <c r="A216" s="97">
        <v>42219</v>
      </c>
      <c r="B216" s="103">
        <v>2977</v>
      </c>
      <c r="C216" s="98"/>
      <c r="D216" s="98"/>
      <c r="E216" s="101">
        <v>1</v>
      </c>
      <c r="F216" s="98">
        <v>0</v>
      </c>
      <c r="G216" s="101">
        <v>8</v>
      </c>
      <c r="H216" s="101" t="s">
        <v>28</v>
      </c>
      <c r="I216" s="98">
        <v>0</v>
      </c>
      <c r="J216" s="98">
        <v>0</v>
      </c>
      <c r="K216" s="98">
        <v>1</v>
      </c>
      <c r="L216" s="98">
        <v>0</v>
      </c>
      <c r="M216" s="98">
        <v>10</v>
      </c>
      <c r="N216" s="98">
        <v>19</v>
      </c>
      <c r="O216" s="98">
        <f t="shared" si="9"/>
        <v>9</v>
      </c>
      <c r="P216" s="98"/>
      <c r="Q216" s="98"/>
      <c r="R216" s="98"/>
      <c r="S216" s="98"/>
      <c r="T216" s="98"/>
      <c r="U216" s="98"/>
      <c r="V216" s="98"/>
      <c r="W216" s="98"/>
      <c r="X216" s="98"/>
      <c r="Y216" s="98"/>
      <c r="Z216" s="98"/>
      <c r="AA216" s="98"/>
      <c r="AB216" s="98"/>
      <c r="AC216" s="98"/>
      <c r="AD216" s="98"/>
      <c r="AE216" s="98"/>
      <c r="AF216" s="98"/>
      <c r="AG216" s="98"/>
      <c r="AH216" s="98"/>
      <c r="AI216" s="98"/>
      <c r="AJ216" s="98"/>
      <c r="AK216" s="98"/>
      <c r="AL216" s="98"/>
      <c r="AM216" s="98"/>
      <c r="AN216" s="98"/>
      <c r="AO216" s="98"/>
      <c r="AP216" s="98"/>
      <c r="AQ216" s="98"/>
      <c r="AR216" s="101">
        <v>43</v>
      </c>
      <c r="AS216" s="101">
        <v>0</v>
      </c>
      <c r="AT216" s="101">
        <v>0</v>
      </c>
      <c r="AU216" s="101">
        <v>0</v>
      </c>
      <c r="AV216" s="101">
        <v>0</v>
      </c>
      <c r="AW216" s="101">
        <v>0</v>
      </c>
      <c r="AX216" s="101">
        <v>0</v>
      </c>
      <c r="AY216" s="101">
        <v>0</v>
      </c>
      <c r="AZ216" s="101">
        <v>0</v>
      </c>
      <c r="BA216" s="101">
        <v>0</v>
      </c>
      <c r="BB216" s="101">
        <v>0</v>
      </c>
      <c r="BC216" s="101">
        <v>0</v>
      </c>
      <c r="BD216" s="101">
        <v>0</v>
      </c>
      <c r="BE216" s="101">
        <v>0</v>
      </c>
      <c r="BF216" s="101">
        <v>0</v>
      </c>
      <c r="BG216" s="101">
        <v>713.65</v>
      </c>
      <c r="BH216" s="101">
        <v>29.735416666666701</v>
      </c>
      <c r="BI216" s="101">
        <v>35.159999999999997</v>
      </c>
      <c r="BJ216" s="101">
        <v>24.66</v>
      </c>
      <c r="BK216" s="101">
        <v>3.6544386105079099</v>
      </c>
      <c r="BL216" s="101">
        <v>13.354921557971</v>
      </c>
      <c r="BM216" s="101">
        <v>10.5</v>
      </c>
      <c r="BN216" s="101">
        <v>545.26</v>
      </c>
      <c r="BO216" s="101">
        <v>22.719166666666698</v>
      </c>
      <c r="BP216" s="101">
        <v>24.34</v>
      </c>
      <c r="BQ216" s="101">
        <v>20.6</v>
      </c>
      <c r="BR216" s="101">
        <v>1.0595853030750999</v>
      </c>
      <c r="BS216" s="101">
        <v>1.12272101449275</v>
      </c>
      <c r="BT216" s="101">
        <v>3.74</v>
      </c>
      <c r="BU216" s="101">
        <v>16.27</v>
      </c>
      <c r="BV216" s="101">
        <v>0.67791666666666694</v>
      </c>
      <c r="BW216" s="101">
        <v>0.85</v>
      </c>
      <c r="BX216" s="101">
        <v>0.43</v>
      </c>
      <c r="BY216" s="101">
        <v>0.14708705398258301</v>
      </c>
      <c r="BZ216" s="101">
        <v>2.1634601449275401E-2</v>
      </c>
      <c r="CA216" s="101">
        <v>0.42</v>
      </c>
      <c r="CB216" s="101">
        <v>24300.85</v>
      </c>
      <c r="CC216" s="101">
        <v>1012.53541666667</v>
      </c>
      <c r="CD216" s="101">
        <v>1013.71</v>
      </c>
      <c r="CE216" s="101">
        <v>1011.55</v>
      </c>
      <c r="CF216" s="101">
        <v>0.63848992478971001</v>
      </c>
      <c r="CG216" s="101">
        <v>0.40766938405796999</v>
      </c>
      <c r="CH216" s="101">
        <v>2.1600000000000801</v>
      </c>
      <c r="CI216" s="101">
        <v>23.08</v>
      </c>
      <c r="CJ216" s="101">
        <v>0.961666666666667</v>
      </c>
      <c r="CK216" s="101">
        <v>2.88</v>
      </c>
      <c r="CL216" s="101">
        <v>0.06</v>
      </c>
      <c r="CM216" s="101">
        <v>0.858530932651142</v>
      </c>
      <c r="CN216" s="101">
        <v>0.73707536231884097</v>
      </c>
      <c r="CO216" s="101">
        <v>2.82</v>
      </c>
      <c r="CP216" s="101">
        <v>47.4</v>
      </c>
      <c r="CQ216" s="101">
        <v>1.9750000000000001</v>
      </c>
      <c r="CR216" s="101">
        <v>5.18</v>
      </c>
      <c r="CS216" s="101">
        <v>7.0000000000000007E-2</v>
      </c>
      <c r="CT216" s="101">
        <v>1.6399151621746899</v>
      </c>
      <c r="CU216" s="101">
        <v>2.6893217391304298</v>
      </c>
      <c r="CV216" s="101">
        <v>5.1100000000000003</v>
      </c>
      <c r="CW216" s="101">
        <v>5171</v>
      </c>
      <c r="CX216" s="101">
        <v>215.458333333333</v>
      </c>
      <c r="CY216" s="101">
        <v>349</v>
      </c>
      <c r="CZ216" s="101">
        <v>101</v>
      </c>
      <c r="DA216" s="101">
        <v>71.287525078965004</v>
      </c>
      <c r="DB216" s="101">
        <v>5081.9112318840598</v>
      </c>
      <c r="DC216" s="101">
        <v>248</v>
      </c>
      <c r="DD216" s="101">
        <v>3.68</v>
      </c>
      <c r="DE216" s="101">
        <v>0.15333333333333299</v>
      </c>
      <c r="DF216" s="101">
        <v>0.41</v>
      </c>
      <c r="DG216" s="101">
        <v>0</v>
      </c>
      <c r="DH216" s="101">
        <v>0.15264812241021</v>
      </c>
      <c r="DI216" s="101">
        <v>2.3301449275362301E-2</v>
      </c>
      <c r="DJ216" s="101">
        <v>0.41</v>
      </c>
      <c r="DK216" s="101">
        <v>58</v>
      </c>
      <c r="DL216" s="101">
        <v>2.4166666666666701</v>
      </c>
      <c r="DM216" s="101">
        <v>9</v>
      </c>
      <c r="DN216" s="101">
        <v>0</v>
      </c>
      <c r="DO216" s="101">
        <v>3.2559866823072698</v>
      </c>
      <c r="DP216" s="101">
        <v>10.601449275362301</v>
      </c>
      <c r="DQ216" s="101">
        <v>9</v>
      </c>
      <c r="DR216" s="101">
        <v>386.13600000000002</v>
      </c>
      <c r="DS216" s="101">
        <v>16.088999999999999</v>
      </c>
      <c r="DT216" s="101">
        <v>16.088999999999999</v>
      </c>
      <c r="DU216" s="101">
        <v>16.088999999999999</v>
      </c>
      <c r="DV216" s="101">
        <v>0</v>
      </c>
      <c r="DW216" s="101">
        <v>0</v>
      </c>
      <c r="DX216" s="101">
        <v>0</v>
      </c>
      <c r="DY216" s="101">
        <f>AVERAGE(Total_Visitors_v3!B209:B215)</f>
        <v>4038.4285714285716</v>
      </c>
      <c r="DZ216" s="101">
        <f t="shared" si="10"/>
        <v>4416</v>
      </c>
      <c r="EA216" s="101">
        <f t="shared" si="11"/>
        <v>3661</v>
      </c>
    </row>
    <row r="217" spans="1:131">
      <c r="A217" s="97">
        <v>42220</v>
      </c>
      <c r="B217" s="103">
        <v>2747</v>
      </c>
      <c r="C217" s="98"/>
      <c r="D217" s="98"/>
      <c r="E217" s="101">
        <v>2</v>
      </c>
      <c r="F217" s="98">
        <v>0</v>
      </c>
      <c r="G217" s="101">
        <v>8</v>
      </c>
      <c r="H217" s="101" t="s">
        <v>28</v>
      </c>
      <c r="I217" s="98">
        <v>0</v>
      </c>
      <c r="J217" s="98">
        <v>0</v>
      </c>
      <c r="K217" s="98">
        <v>1</v>
      </c>
      <c r="L217" s="98">
        <v>0</v>
      </c>
      <c r="M217" s="98">
        <v>10</v>
      </c>
      <c r="N217" s="98">
        <v>19</v>
      </c>
      <c r="O217" s="98">
        <f t="shared" si="9"/>
        <v>9</v>
      </c>
      <c r="P217" s="98"/>
      <c r="Q217" s="98"/>
      <c r="R217" s="98"/>
      <c r="S217" s="98"/>
      <c r="T217" s="98"/>
      <c r="U217" s="98"/>
      <c r="V217" s="98"/>
      <c r="W217" s="98"/>
      <c r="X217" s="98"/>
      <c r="Y217" s="98"/>
      <c r="Z217" s="98"/>
      <c r="AA217" s="98"/>
      <c r="AB217" s="98"/>
      <c r="AC217" s="98"/>
      <c r="AD217" s="98"/>
      <c r="AE217" s="98"/>
      <c r="AF217" s="98"/>
      <c r="AG217" s="98"/>
      <c r="AH217" s="98"/>
      <c r="AI217" s="98"/>
      <c r="AJ217" s="98"/>
      <c r="AK217" s="98"/>
      <c r="AL217" s="98"/>
      <c r="AM217" s="98"/>
      <c r="AN217" s="98"/>
      <c r="AO217" s="98"/>
      <c r="AP217" s="98"/>
      <c r="AQ217" s="98"/>
      <c r="AR217" s="101">
        <v>42</v>
      </c>
      <c r="AS217" s="101">
        <v>0.52769999999999995</v>
      </c>
      <c r="AT217" s="101">
        <v>2.19875E-2</v>
      </c>
      <c r="AU217" s="101">
        <v>0.27560000000000001</v>
      </c>
      <c r="AV217" s="101">
        <v>0</v>
      </c>
      <c r="AW217" s="101">
        <v>6.4682161457928794E-2</v>
      </c>
      <c r="AX217" s="101">
        <v>4.1837820108695601E-3</v>
      </c>
      <c r="AY217" s="101">
        <v>0.27560000000000001</v>
      </c>
      <c r="AZ217" s="101">
        <v>1.21</v>
      </c>
      <c r="BA217" s="101">
        <v>5.04166666666667E-2</v>
      </c>
      <c r="BB217" s="101">
        <v>0.39</v>
      </c>
      <c r="BC217" s="101">
        <v>0</v>
      </c>
      <c r="BD217" s="101">
        <v>0.12705627533281999</v>
      </c>
      <c r="BE217" s="101">
        <v>1.6143297101449301E-2</v>
      </c>
      <c r="BF217" s="101">
        <v>0.39</v>
      </c>
      <c r="BG217" s="101">
        <v>713.03</v>
      </c>
      <c r="BH217" s="101">
        <v>29.709583333333299</v>
      </c>
      <c r="BI217" s="101">
        <v>33.619999999999997</v>
      </c>
      <c r="BJ217" s="101">
        <v>25.63</v>
      </c>
      <c r="BK217" s="101">
        <v>2.8984395789378801</v>
      </c>
      <c r="BL217" s="101">
        <v>8.4009519927536207</v>
      </c>
      <c r="BM217" s="101">
        <v>7.99</v>
      </c>
      <c r="BN217" s="101">
        <v>573.82000000000005</v>
      </c>
      <c r="BO217" s="101">
        <v>23.9091666666667</v>
      </c>
      <c r="BP217" s="101">
        <v>25.34</v>
      </c>
      <c r="BQ217" s="101">
        <v>22.75</v>
      </c>
      <c r="BR217" s="101">
        <v>0.75084831251444994</v>
      </c>
      <c r="BS217" s="101">
        <v>0.56377318840579704</v>
      </c>
      <c r="BT217" s="101">
        <v>2.59</v>
      </c>
      <c r="BU217" s="101">
        <v>17.3</v>
      </c>
      <c r="BV217" s="101">
        <v>0.72083333333333299</v>
      </c>
      <c r="BW217" s="101">
        <v>0.87</v>
      </c>
      <c r="BX217" s="101">
        <v>0.56000000000000005</v>
      </c>
      <c r="BY217" s="101">
        <v>0.11549201616173101</v>
      </c>
      <c r="BZ217" s="101">
        <v>1.33384057971015E-2</v>
      </c>
      <c r="CA217" s="101">
        <v>0.31</v>
      </c>
      <c r="CB217" s="101">
        <v>24350.799999999999</v>
      </c>
      <c r="CC217" s="101">
        <v>1014.61666666667</v>
      </c>
      <c r="CD217" s="101">
        <v>1015.81</v>
      </c>
      <c r="CE217" s="101">
        <v>1013.16</v>
      </c>
      <c r="CF217" s="101">
        <v>0.82637851452913003</v>
      </c>
      <c r="CG217" s="101">
        <v>0.682901449275371</v>
      </c>
      <c r="CH217" s="101">
        <v>2.6499999999999799</v>
      </c>
      <c r="CI217" s="101">
        <v>28.42</v>
      </c>
      <c r="CJ217" s="101">
        <v>1.1841666666666699</v>
      </c>
      <c r="CK217" s="101">
        <v>2.56</v>
      </c>
      <c r="CL217" s="101">
        <v>0.05</v>
      </c>
      <c r="CM217" s="101">
        <v>0.96202646924927804</v>
      </c>
      <c r="CN217" s="101">
        <v>0.92549492753623197</v>
      </c>
      <c r="CO217" s="101">
        <v>2.5099999999999998</v>
      </c>
      <c r="CP217" s="101">
        <v>53.14</v>
      </c>
      <c r="CQ217" s="101">
        <v>2.2141666666666699</v>
      </c>
      <c r="CR217" s="101">
        <v>4.71</v>
      </c>
      <c r="CS217" s="101">
        <v>0.12</v>
      </c>
      <c r="CT217" s="101">
        <v>1.75103178693037</v>
      </c>
      <c r="CU217" s="101">
        <v>3.0661123188405801</v>
      </c>
      <c r="CV217" s="101">
        <v>4.59</v>
      </c>
      <c r="CW217" s="101">
        <v>4959</v>
      </c>
      <c r="CX217" s="101">
        <v>206.625</v>
      </c>
      <c r="CY217" s="101">
        <v>270</v>
      </c>
      <c r="CZ217" s="101">
        <v>155</v>
      </c>
      <c r="DA217" s="101">
        <v>40.285732181397698</v>
      </c>
      <c r="DB217" s="101">
        <v>1622.9402173912999</v>
      </c>
      <c r="DC217" s="101">
        <v>115</v>
      </c>
      <c r="DD217" s="101">
        <v>7.9</v>
      </c>
      <c r="DE217" s="101">
        <v>0.329166666666667</v>
      </c>
      <c r="DF217" s="101">
        <v>0.75</v>
      </c>
      <c r="DG217" s="101">
        <v>0.06</v>
      </c>
      <c r="DH217" s="101">
        <v>0.240649784626082</v>
      </c>
      <c r="DI217" s="101">
        <v>5.79123188405797E-2</v>
      </c>
      <c r="DJ217" s="101">
        <v>0.69</v>
      </c>
      <c r="DK217" s="101">
        <v>47</v>
      </c>
      <c r="DL217" s="101">
        <v>1.9583333333333299</v>
      </c>
      <c r="DM217" s="101">
        <v>7</v>
      </c>
      <c r="DN217" s="101">
        <v>0</v>
      </c>
      <c r="DO217" s="101">
        <v>2.54488688852026</v>
      </c>
      <c r="DP217" s="101">
        <v>6.4764492753623202</v>
      </c>
      <c r="DQ217" s="101">
        <v>7</v>
      </c>
      <c r="DR217" s="101">
        <v>380.755</v>
      </c>
      <c r="DS217" s="101">
        <v>15.864791666666701</v>
      </c>
      <c r="DT217" s="101">
        <v>16.088999999999999</v>
      </c>
      <c r="DU217" s="101">
        <v>13.986000000000001</v>
      </c>
      <c r="DV217" s="101">
        <v>0.49266515475538197</v>
      </c>
      <c r="DW217" s="101">
        <v>0.24271895471014401</v>
      </c>
      <c r="DX217" s="101">
        <v>2.1030000000000002</v>
      </c>
      <c r="DY217" s="101">
        <f>AVERAGE(Total_Visitors_v3!B210:B216)</f>
        <v>3940.7142857142858</v>
      </c>
      <c r="DZ217" s="101">
        <f t="shared" si="10"/>
        <v>2977</v>
      </c>
      <c r="EA217" s="101">
        <f t="shared" si="11"/>
        <v>3337</v>
      </c>
    </row>
    <row r="218" spans="1:131">
      <c r="A218" s="97">
        <v>42221</v>
      </c>
      <c r="B218" s="103">
        <v>3048</v>
      </c>
      <c r="C218" s="98"/>
      <c r="D218" s="98"/>
      <c r="E218" s="101">
        <v>3</v>
      </c>
      <c r="F218" s="98">
        <v>0</v>
      </c>
      <c r="G218" s="101">
        <v>8</v>
      </c>
      <c r="H218" s="101" t="s">
        <v>28</v>
      </c>
      <c r="I218" s="98">
        <v>0</v>
      </c>
      <c r="J218" s="98">
        <v>0</v>
      </c>
      <c r="K218" s="98">
        <v>1</v>
      </c>
      <c r="L218" s="98">
        <v>0</v>
      </c>
      <c r="M218" s="98">
        <v>10</v>
      </c>
      <c r="N218" s="98">
        <v>19</v>
      </c>
      <c r="O218" s="98">
        <f t="shared" si="9"/>
        <v>9</v>
      </c>
      <c r="P218" s="98"/>
      <c r="Q218" s="98"/>
      <c r="R218" s="98"/>
      <c r="S218" s="98"/>
      <c r="T218" s="98"/>
      <c r="U218" s="98"/>
      <c r="V218" s="98"/>
      <c r="W218" s="98"/>
      <c r="X218" s="98"/>
      <c r="Y218" s="98"/>
      <c r="Z218" s="98"/>
      <c r="AA218" s="98"/>
      <c r="AB218" s="98"/>
      <c r="AC218" s="98"/>
      <c r="AD218" s="98"/>
      <c r="AE218" s="98"/>
      <c r="AF218" s="98"/>
      <c r="AG218" s="98"/>
      <c r="AH218" s="98"/>
      <c r="AI218" s="98"/>
      <c r="AJ218" s="98"/>
      <c r="AK218" s="98"/>
      <c r="AL218" s="98"/>
      <c r="AM218" s="98"/>
      <c r="AN218" s="98"/>
      <c r="AO218" s="98"/>
      <c r="AP218" s="98"/>
      <c r="AQ218" s="98"/>
      <c r="AR218" s="101">
        <v>21</v>
      </c>
      <c r="AS218" s="101">
        <v>0</v>
      </c>
      <c r="AT218" s="101">
        <v>0</v>
      </c>
      <c r="AU218" s="101">
        <v>0</v>
      </c>
      <c r="AV218" s="101">
        <v>0</v>
      </c>
      <c r="AW218" s="101">
        <v>0</v>
      </c>
      <c r="AX218" s="101">
        <v>0</v>
      </c>
      <c r="AY218" s="101">
        <v>0</v>
      </c>
      <c r="AZ218" s="101">
        <v>0</v>
      </c>
      <c r="BA218" s="101">
        <v>0</v>
      </c>
      <c r="BB218" s="101">
        <v>0</v>
      </c>
      <c r="BC218" s="101">
        <v>0</v>
      </c>
      <c r="BD218" s="101">
        <v>0</v>
      </c>
      <c r="BE218" s="101">
        <v>0</v>
      </c>
      <c r="BF218" s="101">
        <v>0</v>
      </c>
      <c r="BG218" s="101">
        <v>729.73</v>
      </c>
      <c r="BH218" s="101">
        <v>30.405416666666699</v>
      </c>
      <c r="BI218" s="101">
        <v>34.520000000000003</v>
      </c>
      <c r="BJ218" s="101">
        <v>26.82</v>
      </c>
      <c r="BK218" s="101">
        <v>2.8989997962815699</v>
      </c>
      <c r="BL218" s="101">
        <v>8.4041998188405795</v>
      </c>
      <c r="BM218" s="101">
        <v>7.7</v>
      </c>
      <c r="BN218" s="101">
        <v>593.97</v>
      </c>
      <c r="BO218" s="101">
        <v>24.748750000000001</v>
      </c>
      <c r="BP218" s="101">
        <v>25.62</v>
      </c>
      <c r="BQ218" s="101">
        <v>24.28</v>
      </c>
      <c r="BR218" s="101">
        <v>0.33787459083280402</v>
      </c>
      <c r="BS218" s="101">
        <v>0.11415923913043501</v>
      </c>
      <c r="BT218" s="101">
        <v>1.34</v>
      </c>
      <c r="BU218" s="101">
        <v>17.510000000000002</v>
      </c>
      <c r="BV218" s="101">
        <v>0.72958333333333303</v>
      </c>
      <c r="BW218" s="101">
        <v>0.87</v>
      </c>
      <c r="BX218" s="101">
        <v>0.56000000000000005</v>
      </c>
      <c r="BY218" s="101">
        <v>0.118155357076169</v>
      </c>
      <c r="BZ218" s="101">
        <v>1.39606884057971E-2</v>
      </c>
      <c r="CA218" s="101">
        <v>0.31</v>
      </c>
      <c r="CB218" s="101">
        <v>24363.39</v>
      </c>
      <c r="CC218" s="101">
        <v>1015.14125</v>
      </c>
      <c r="CD218" s="101">
        <v>1016.65</v>
      </c>
      <c r="CE218" s="101">
        <v>1013.67</v>
      </c>
      <c r="CF218" s="101">
        <v>0.93975164387933896</v>
      </c>
      <c r="CG218" s="101">
        <v>0.88313315217392097</v>
      </c>
      <c r="CH218" s="101">
        <v>2.98000000000002</v>
      </c>
      <c r="CI218" s="101">
        <v>39.86</v>
      </c>
      <c r="CJ218" s="101">
        <v>1.6608333333333301</v>
      </c>
      <c r="CK218" s="101">
        <v>3.03</v>
      </c>
      <c r="CL218" s="101">
        <v>0.35</v>
      </c>
      <c r="CM218" s="101">
        <v>0.90702052451091597</v>
      </c>
      <c r="CN218" s="101">
        <v>0.82268623188405798</v>
      </c>
      <c r="CO218" s="101">
        <v>2.68</v>
      </c>
      <c r="CP218" s="101">
        <v>78.5</v>
      </c>
      <c r="CQ218" s="101">
        <v>3.2708333333333299</v>
      </c>
      <c r="CR218" s="101">
        <v>6.38</v>
      </c>
      <c r="CS218" s="101">
        <v>0.39</v>
      </c>
      <c r="CT218" s="101">
        <v>2.04894016435362</v>
      </c>
      <c r="CU218" s="101">
        <v>4.1981557971014496</v>
      </c>
      <c r="CV218" s="101">
        <v>5.99</v>
      </c>
      <c r="CW218" s="101">
        <v>4665</v>
      </c>
      <c r="CX218" s="101">
        <v>194.375</v>
      </c>
      <c r="CY218" s="101">
        <v>219</v>
      </c>
      <c r="CZ218" s="101">
        <v>173</v>
      </c>
      <c r="DA218" s="101">
        <v>14.8757535432078</v>
      </c>
      <c r="DB218" s="101">
        <v>221.28804347826099</v>
      </c>
      <c r="DC218" s="101">
        <v>46</v>
      </c>
      <c r="DD218" s="101">
        <v>8.0299999999999994</v>
      </c>
      <c r="DE218" s="101">
        <v>0.33458333333333301</v>
      </c>
      <c r="DF218" s="101">
        <v>0.67</v>
      </c>
      <c r="DG218" s="101">
        <v>0.03</v>
      </c>
      <c r="DH218" s="101">
        <v>0.182875086059991</v>
      </c>
      <c r="DI218" s="101">
        <v>3.3443297101449297E-2</v>
      </c>
      <c r="DJ218" s="101">
        <v>0.64</v>
      </c>
      <c r="DK218" s="101">
        <v>50</v>
      </c>
      <c r="DL218" s="101">
        <v>2.0833333333333299</v>
      </c>
      <c r="DM218" s="101">
        <v>8</v>
      </c>
      <c r="DN218" s="101">
        <v>0</v>
      </c>
      <c r="DO218" s="101">
        <v>2.9030219137795101</v>
      </c>
      <c r="DP218" s="101">
        <v>8.4275362318840603</v>
      </c>
      <c r="DQ218" s="101">
        <v>8</v>
      </c>
      <c r="DR218" s="101">
        <v>386.13600000000002</v>
      </c>
      <c r="DS218" s="101">
        <v>16.088999999999999</v>
      </c>
      <c r="DT218" s="101">
        <v>16.088999999999999</v>
      </c>
      <c r="DU218" s="101">
        <v>16.088999999999999</v>
      </c>
      <c r="DV218" s="101">
        <v>0</v>
      </c>
      <c r="DW218" s="101">
        <v>0</v>
      </c>
      <c r="DX218" s="101">
        <v>0</v>
      </c>
      <c r="DY218" s="101">
        <f>AVERAGE(Total_Visitors_v3!B211:B217)</f>
        <v>3856.4285714285716</v>
      </c>
      <c r="DZ218" s="101">
        <f t="shared" si="10"/>
        <v>2747</v>
      </c>
      <c r="EA218" s="101">
        <f t="shared" si="11"/>
        <v>3221</v>
      </c>
    </row>
    <row r="219" spans="1:131">
      <c r="A219" s="97">
        <v>42222</v>
      </c>
      <c r="B219" s="103">
        <v>3175</v>
      </c>
      <c r="C219" s="98"/>
      <c r="D219" s="98"/>
      <c r="E219" s="101">
        <v>4</v>
      </c>
      <c r="F219" s="98">
        <v>0</v>
      </c>
      <c r="G219" s="101">
        <v>8</v>
      </c>
      <c r="H219" s="101" t="s">
        <v>28</v>
      </c>
      <c r="I219" s="98">
        <v>0</v>
      </c>
      <c r="J219" s="98">
        <v>0</v>
      </c>
      <c r="K219" s="98">
        <v>1</v>
      </c>
      <c r="L219" s="98">
        <v>0</v>
      </c>
      <c r="M219" s="98">
        <v>10</v>
      </c>
      <c r="N219" s="98">
        <v>19</v>
      </c>
      <c r="O219" s="98">
        <f t="shared" si="9"/>
        <v>9</v>
      </c>
      <c r="P219" s="98"/>
      <c r="Q219" s="98"/>
      <c r="R219" s="98"/>
      <c r="S219" s="98"/>
      <c r="T219" s="98"/>
      <c r="U219" s="98"/>
      <c r="V219" s="98"/>
      <c r="W219" s="98"/>
      <c r="X219" s="98"/>
      <c r="Y219" s="98"/>
      <c r="Z219" s="98"/>
      <c r="AA219" s="98"/>
      <c r="AB219" s="98"/>
      <c r="AC219" s="98"/>
      <c r="AD219" s="98"/>
      <c r="AE219" s="98"/>
      <c r="AF219" s="98"/>
      <c r="AG219" s="98"/>
      <c r="AH219" s="98"/>
      <c r="AI219" s="98"/>
      <c r="AJ219" s="98"/>
      <c r="AK219" s="98"/>
      <c r="AL219" s="98"/>
      <c r="AM219" s="98"/>
      <c r="AN219" s="98"/>
      <c r="AO219" s="98"/>
      <c r="AP219" s="98"/>
      <c r="AQ219" s="98"/>
      <c r="AR219" s="101">
        <v>43</v>
      </c>
      <c r="AS219" s="101">
        <v>0</v>
      </c>
      <c r="AT219" s="101">
        <v>0</v>
      </c>
      <c r="AU219" s="101">
        <v>0</v>
      </c>
      <c r="AV219" s="101">
        <v>0</v>
      </c>
      <c r="AW219" s="101">
        <v>0</v>
      </c>
      <c r="AX219" s="101">
        <v>0</v>
      </c>
      <c r="AY219" s="101">
        <v>0</v>
      </c>
      <c r="AZ219" s="101">
        <v>0</v>
      </c>
      <c r="BA219" s="101">
        <v>0</v>
      </c>
      <c r="BB219" s="101">
        <v>0</v>
      </c>
      <c r="BC219" s="101">
        <v>0</v>
      </c>
      <c r="BD219" s="101">
        <v>0</v>
      </c>
      <c r="BE219" s="101">
        <v>0</v>
      </c>
      <c r="BF219" s="101">
        <v>0</v>
      </c>
      <c r="BG219" s="101">
        <v>731.56</v>
      </c>
      <c r="BH219" s="101">
        <v>30.481666666666701</v>
      </c>
      <c r="BI219" s="101">
        <v>35.93</v>
      </c>
      <c r="BJ219" s="101">
        <v>26.31</v>
      </c>
      <c r="BK219" s="101">
        <v>3.49076130561137</v>
      </c>
      <c r="BL219" s="101">
        <v>12.185414492753599</v>
      </c>
      <c r="BM219" s="101">
        <v>9.6199999999999992</v>
      </c>
      <c r="BN219" s="101">
        <v>583.13</v>
      </c>
      <c r="BO219" s="101">
        <v>24.297083333333301</v>
      </c>
      <c r="BP219" s="101">
        <v>25.03</v>
      </c>
      <c r="BQ219" s="101">
        <v>23.57</v>
      </c>
      <c r="BR219" s="101">
        <v>0.419362654789246</v>
      </c>
      <c r="BS219" s="101">
        <v>0.17586503623188399</v>
      </c>
      <c r="BT219" s="101">
        <v>1.46</v>
      </c>
      <c r="BU219" s="101">
        <v>17.05</v>
      </c>
      <c r="BV219" s="101">
        <v>0.71041666666666703</v>
      </c>
      <c r="BW219" s="101">
        <v>0.86</v>
      </c>
      <c r="BX219" s="101">
        <v>0.5</v>
      </c>
      <c r="BY219" s="101">
        <v>0.13401749290968401</v>
      </c>
      <c r="BZ219" s="101">
        <v>1.79606884057971E-2</v>
      </c>
      <c r="CA219" s="101">
        <v>0.36</v>
      </c>
      <c r="CB219" s="101">
        <v>24331.33</v>
      </c>
      <c r="CC219" s="101">
        <v>1013.80541666667</v>
      </c>
      <c r="CD219" s="101">
        <v>1015.77</v>
      </c>
      <c r="CE219" s="101">
        <v>1012.05</v>
      </c>
      <c r="CF219" s="101">
        <v>1.22825071497663</v>
      </c>
      <c r="CG219" s="101">
        <v>1.50859981884061</v>
      </c>
      <c r="CH219" s="101">
        <v>3.7200000000000299</v>
      </c>
      <c r="CI219" s="101">
        <v>43.44</v>
      </c>
      <c r="CJ219" s="101">
        <v>1.81</v>
      </c>
      <c r="CK219" s="101">
        <v>3.23</v>
      </c>
      <c r="CL219" s="101">
        <v>0.34</v>
      </c>
      <c r="CM219" s="101">
        <v>1.0226138716225099</v>
      </c>
      <c r="CN219" s="101">
        <v>1.0457391304347801</v>
      </c>
      <c r="CO219" s="101">
        <v>2.89</v>
      </c>
      <c r="CP219" s="101">
        <v>87.14</v>
      </c>
      <c r="CQ219" s="101">
        <v>3.6308333333333298</v>
      </c>
      <c r="CR219" s="101">
        <v>6.65</v>
      </c>
      <c r="CS219" s="101">
        <v>0.56000000000000005</v>
      </c>
      <c r="CT219" s="101">
        <v>2.1576857906132898</v>
      </c>
      <c r="CU219" s="101">
        <v>4.65560797101449</v>
      </c>
      <c r="CV219" s="101">
        <v>6.09</v>
      </c>
      <c r="CW219" s="101">
        <v>4785</v>
      </c>
      <c r="CX219" s="101">
        <v>199.375</v>
      </c>
      <c r="CY219" s="101">
        <v>221</v>
      </c>
      <c r="CZ219" s="101">
        <v>184</v>
      </c>
      <c r="DA219" s="101">
        <v>12.3175819902673</v>
      </c>
      <c r="DB219" s="101">
        <v>151.72282608695701</v>
      </c>
      <c r="DC219" s="101">
        <v>37</v>
      </c>
      <c r="DD219" s="101">
        <v>4.7300000000000004</v>
      </c>
      <c r="DE219" s="101">
        <v>0.197083333333333</v>
      </c>
      <c r="DF219" s="101">
        <v>0.44</v>
      </c>
      <c r="DG219" s="101">
        <v>0</v>
      </c>
      <c r="DH219" s="101">
        <v>0.17416831356270099</v>
      </c>
      <c r="DI219" s="101">
        <v>3.0334601449275401E-2</v>
      </c>
      <c r="DJ219" s="101">
        <v>0.44</v>
      </c>
      <c r="DK219" s="101">
        <v>54</v>
      </c>
      <c r="DL219" s="101">
        <v>2.25</v>
      </c>
      <c r="DM219" s="101">
        <v>9</v>
      </c>
      <c r="DN219" s="101">
        <v>0</v>
      </c>
      <c r="DO219" s="101">
        <v>3.1102914724312001</v>
      </c>
      <c r="DP219" s="101">
        <v>9.6739130434782599</v>
      </c>
      <c r="DQ219" s="101">
        <v>9</v>
      </c>
      <c r="DR219" s="101">
        <v>382.82</v>
      </c>
      <c r="DS219" s="101">
        <v>15.9508333333333</v>
      </c>
      <c r="DT219" s="101">
        <v>16.088999999999999</v>
      </c>
      <c r="DU219" s="101">
        <v>14.45</v>
      </c>
      <c r="DV219" s="101">
        <v>0.37772369320152099</v>
      </c>
      <c r="DW219" s="101">
        <v>0.14267518840579699</v>
      </c>
      <c r="DX219" s="101">
        <v>1.639</v>
      </c>
      <c r="DY219" s="101">
        <f>AVERAGE(Total_Visitors_v3!B212:B218)</f>
        <v>3831.7142857142858</v>
      </c>
      <c r="DZ219" s="101">
        <f t="shared" si="10"/>
        <v>3048</v>
      </c>
      <c r="EA219" s="101">
        <f t="shared" si="11"/>
        <v>3408</v>
      </c>
    </row>
    <row r="220" spans="1:131">
      <c r="A220" s="97">
        <v>42223</v>
      </c>
      <c r="B220" s="103">
        <v>3651</v>
      </c>
      <c r="C220" s="98"/>
      <c r="D220" s="98"/>
      <c r="E220" s="101">
        <v>5</v>
      </c>
      <c r="F220" s="98">
        <v>0</v>
      </c>
      <c r="G220" s="101">
        <v>8</v>
      </c>
      <c r="H220" s="101" t="s">
        <v>28</v>
      </c>
      <c r="I220" s="98">
        <v>0</v>
      </c>
      <c r="J220" s="98">
        <v>0</v>
      </c>
      <c r="K220" s="98">
        <v>1</v>
      </c>
      <c r="L220" s="98">
        <v>0</v>
      </c>
      <c r="M220" s="98">
        <v>10</v>
      </c>
      <c r="N220" s="98">
        <v>19</v>
      </c>
      <c r="O220" s="98">
        <f t="shared" si="9"/>
        <v>9</v>
      </c>
      <c r="P220" s="98"/>
      <c r="Q220" s="98"/>
      <c r="R220" s="98"/>
      <c r="S220" s="98"/>
      <c r="T220" s="98"/>
      <c r="U220" s="98"/>
      <c r="V220" s="98"/>
      <c r="W220" s="98"/>
      <c r="X220" s="98"/>
      <c r="Y220" s="98"/>
      <c r="Z220" s="98"/>
      <c r="AA220" s="98"/>
      <c r="AB220" s="98"/>
      <c r="AC220" s="98"/>
      <c r="AD220" s="98"/>
      <c r="AE220" s="98"/>
      <c r="AF220" s="98"/>
      <c r="AG220" s="98"/>
      <c r="AH220" s="98"/>
      <c r="AI220" s="98"/>
      <c r="AJ220" s="98"/>
      <c r="AK220" s="98"/>
      <c r="AL220" s="98"/>
      <c r="AM220" s="98"/>
      <c r="AN220" s="98"/>
      <c r="AO220" s="98"/>
      <c r="AP220" s="98"/>
      <c r="AQ220" s="98"/>
      <c r="AR220" s="101">
        <v>67</v>
      </c>
      <c r="AS220" s="101">
        <v>0</v>
      </c>
      <c r="AT220" s="101">
        <v>0</v>
      </c>
      <c r="AU220" s="101">
        <v>0</v>
      </c>
      <c r="AV220" s="101">
        <v>0</v>
      </c>
      <c r="AW220" s="101">
        <v>0</v>
      </c>
      <c r="AX220" s="101">
        <v>0</v>
      </c>
      <c r="AY220" s="101">
        <v>0</v>
      </c>
      <c r="AZ220" s="101">
        <v>0</v>
      </c>
      <c r="BA220" s="101">
        <v>0</v>
      </c>
      <c r="BB220" s="101">
        <v>0</v>
      </c>
      <c r="BC220" s="101">
        <v>0</v>
      </c>
      <c r="BD220" s="101">
        <v>0</v>
      </c>
      <c r="BE220" s="101">
        <v>0</v>
      </c>
      <c r="BF220" s="101">
        <v>0</v>
      </c>
      <c r="BG220" s="101">
        <v>729.61</v>
      </c>
      <c r="BH220" s="101">
        <v>30.4004166666667</v>
      </c>
      <c r="BI220" s="101">
        <v>35.81</v>
      </c>
      <c r="BJ220" s="101">
        <v>26.08</v>
      </c>
      <c r="BK220" s="101">
        <v>3.5290083336314999</v>
      </c>
      <c r="BL220" s="101">
        <v>12.4538998188406</v>
      </c>
      <c r="BM220" s="101">
        <v>9.73</v>
      </c>
      <c r="BN220" s="101">
        <v>585.08000000000004</v>
      </c>
      <c r="BO220" s="101">
        <v>24.378333333333298</v>
      </c>
      <c r="BP220" s="101">
        <v>25.44</v>
      </c>
      <c r="BQ220" s="101">
        <v>23.55</v>
      </c>
      <c r="BR220" s="101">
        <v>0.44829790819582599</v>
      </c>
      <c r="BS220" s="101">
        <v>0.20097101449275401</v>
      </c>
      <c r="BT220" s="101">
        <v>1.89</v>
      </c>
      <c r="BU220" s="101">
        <v>17.21</v>
      </c>
      <c r="BV220" s="101">
        <v>0.71708333333333296</v>
      </c>
      <c r="BW220" s="101">
        <v>0.87</v>
      </c>
      <c r="BX220" s="101">
        <v>0.5</v>
      </c>
      <c r="BY220" s="101">
        <v>0.136077956131504</v>
      </c>
      <c r="BZ220" s="101">
        <v>1.85172101449275E-2</v>
      </c>
      <c r="CA220" s="101">
        <v>0.37</v>
      </c>
      <c r="CB220" s="101">
        <v>24316.55</v>
      </c>
      <c r="CC220" s="101">
        <v>1013.18958333333</v>
      </c>
      <c r="CD220" s="101">
        <v>1014.8</v>
      </c>
      <c r="CE220" s="101">
        <v>1011.51</v>
      </c>
      <c r="CF220" s="101">
        <v>1.0642673706507599</v>
      </c>
      <c r="CG220" s="101">
        <v>1.13266503623189</v>
      </c>
      <c r="CH220" s="101">
        <v>3.2899999999999601</v>
      </c>
      <c r="CI220" s="101">
        <v>34.44</v>
      </c>
      <c r="CJ220" s="101">
        <v>1.4350000000000001</v>
      </c>
      <c r="CK220" s="101">
        <v>2.91</v>
      </c>
      <c r="CL220" s="101">
        <v>0.23</v>
      </c>
      <c r="CM220" s="101">
        <v>0.83799450034513701</v>
      </c>
      <c r="CN220" s="101">
        <v>0.70223478260869598</v>
      </c>
      <c r="CO220" s="101">
        <v>2.68</v>
      </c>
      <c r="CP220" s="101">
        <v>73.56</v>
      </c>
      <c r="CQ220" s="101">
        <v>3.0649999999999999</v>
      </c>
      <c r="CR220" s="101">
        <v>6</v>
      </c>
      <c r="CS220" s="101">
        <v>0.27</v>
      </c>
      <c r="CT220" s="101">
        <v>1.8829625131921699</v>
      </c>
      <c r="CU220" s="101">
        <v>3.5455478260869602</v>
      </c>
      <c r="CV220" s="101">
        <v>5.73</v>
      </c>
      <c r="CW220" s="101">
        <v>4839</v>
      </c>
      <c r="CX220" s="101">
        <v>201.625</v>
      </c>
      <c r="CY220" s="101">
        <v>229</v>
      </c>
      <c r="CZ220" s="101">
        <v>169</v>
      </c>
      <c r="DA220" s="101">
        <v>17.997131413934699</v>
      </c>
      <c r="DB220" s="101">
        <v>323.89673913043498</v>
      </c>
      <c r="DC220" s="101">
        <v>60</v>
      </c>
      <c r="DD220" s="101">
        <v>5.44</v>
      </c>
      <c r="DE220" s="101">
        <v>0.22666666666666699</v>
      </c>
      <c r="DF220" s="101">
        <v>0.64</v>
      </c>
      <c r="DG220" s="101">
        <v>0</v>
      </c>
      <c r="DH220" s="101">
        <v>0.224027689799947</v>
      </c>
      <c r="DI220" s="101">
        <v>5.0188405797101501E-2</v>
      </c>
      <c r="DJ220" s="101">
        <v>0.64</v>
      </c>
      <c r="DK220" s="101">
        <v>50</v>
      </c>
      <c r="DL220" s="101">
        <v>2.0833333333333299</v>
      </c>
      <c r="DM220" s="101">
        <v>8</v>
      </c>
      <c r="DN220" s="101">
        <v>0</v>
      </c>
      <c r="DO220" s="101">
        <v>2.87291197018039</v>
      </c>
      <c r="DP220" s="101">
        <v>8.2536231884057898</v>
      </c>
      <c r="DQ220" s="101">
        <v>8</v>
      </c>
      <c r="DR220" s="101">
        <v>383.85700000000003</v>
      </c>
      <c r="DS220" s="101">
        <v>15.9940416666667</v>
      </c>
      <c r="DT220" s="101">
        <v>16.088999999999999</v>
      </c>
      <c r="DU220" s="101">
        <v>15.154999999999999</v>
      </c>
      <c r="DV220" s="101">
        <v>0.23801451895185699</v>
      </c>
      <c r="DW220" s="101">
        <v>5.6650911231883899E-2</v>
      </c>
      <c r="DX220" s="101">
        <v>0.93399999999999905</v>
      </c>
      <c r="DY220" s="101">
        <f>AVERAGE(Total_Visitors_v3!B213:B219)</f>
        <v>3798.4285714285716</v>
      </c>
      <c r="DZ220" s="101">
        <f t="shared" si="10"/>
        <v>3175</v>
      </c>
      <c r="EA220" s="101">
        <f t="shared" si="11"/>
        <v>4300</v>
      </c>
    </row>
    <row r="221" spans="1:131">
      <c r="A221" s="97">
        <v>42224</v>
      </c>
      <c r="B221" s="103">
        <v>5439</v>
      </c>
      <c r="C221" s="98"/>
      <c r="D221" s="98"/>
      <c r="E221" s="101">
        <v>6</v>
      </c>
      <c r="F221" s="98">
        <v>1</v>
      </c>
      <c r="G221" s="101">
        <v>8</v>
      </c>
      <c r="H221" s="101" t="s">
        <v>28</v>
      </c>
      <c r="I221" s="98">
        <v>0</v>
      </c>
      <c r="J221" s="98">
        <v>0</v>
      </c>
      <c r="K221" s="98">
        <v>1</v>
      </c>
      <c r="L221" s="98">
        <v>0</v>
      </c>
      <c r="M221" s="98">
        <v>10</v>
      </c>
      <c r="N221" s="98">
        <v>19</v>
      </c>
      <c r="O221" s="98">
        <f t="shared" si="9"/>
        <v>9</v>
      </c>
      <c r="P221" s="98"/>
      <c r="Q221" s="98"/>
      <c r="R221" s="98"/>
      <c r="S221" s="98"/>
      <c r="T221" s="98"/>
      <c r="U221" s="98"/>
      <c r="V221" s="98"/>
      <c r="W221" s="98"/>
      <c r="X221" s="98"/>
      <c r="Y221" s="98"/>
      <c r="Z221" s="98"/>
      <c r="AA221" s="98"/>
      <c r="AB221" s="98"/>
      <c r="AC221" s="98"/>
      <c r="AD221" s="98"/>
      <c r="AE221" s="98"/>
      <c r="AF221" s="98"/>
      <c r="AG221" s="98"/>
      <c r="AH221" s="98"/>
      <c r="AI221" s="98"/>
      <c r="AJ221" s="98"/>
      <c r="AK221" s="98"/>
      <c r="AL221" s="98"/>
      <c r="AM221" s="98"/>
      <c r="AN221" s="98"/>
      <c r="AO221" s="98"/>
      <c r="AP221" s="98"/>
      <c r="AQ221" s="98"/>
      <c r="AR221" s="101">
        <v>44</v>
      </c>
      <c r="AS221" s="101">
        <v>0</v>
      </c>
      <c r="AT221" s="101">
        <v>0</v>
      </c>
      <c r="AU221" s="101">
        <v>0</v>
      </c>
      <c r="AV221" s="101">
        <v>0</v>
      </c>
      <c r="AW221" s="101">
        <v>0</v>
      </c>
      <c r="AX221" s="101">
        <v>0</v>
      </c>
      <c r="AY221" s="101">
        <v>0</v>
      </c>
      <c r="AZ221" s="101">
        <v>0</v>
      </c>
      <c r="BA221" s="101">
        <v>0</v>
      </c>
      <c r="BB221" s="101">
        <v>0</v>
      </c>
      <c r="BC221" s="101">
        <v>0</v>
      </c>
      <c r="BD221" s="101">
        <v>0</v>
      </c>
      <c r="BE221" s="101">
        <v>0</v>
      </c>
      <c r="BF221" s="101">
        <v>0</v>
      </c>
      <c r="BG221" s="101">
        <v>730.94</v>
      </c>
      <c r="BH221" s="101">
        <v>30.455833333333299</v>
      </c>
      <c r="BI221" s="101">
        <v>36.049999999999997</v>
      </c>
      <c r="BJ221" s="101">
        <v>26.03</v>
      </c>
      <c r="BK221" s="101">
        <v>3.6398266999676099</v>
      </c>
      <c r="BL221" s="101">
        <v>13.248338405797099</v>
      </c>
      <c r="BM221" s="101">
        <v>10.02</v>
      </c>
      <c r="BN221" s="101">
        <v>584.91</v>
      </c>
      <c r="BO221" s="101">
        <v>24.37125</v>
      </c>
      <c r="BP221" s="101">
        <v>25.68</v>
      </c>
      <c r="BQ221" s="101">
        <v>23.52</v>
      </c>
      <c r="BR221" s="101">
        <v>0.51666415380408104</v>
      </c>
      <c r="BS221" s="101">
        <v>0.26694184782608699</v>
      </c>
      <c r="BT221" s="101">
        <v>2.16</v>
      </c>
      <c r="BU221" s="101">
        <v>17.18</v>
      </c>
      <c r="BV221" s="101">
        <v>0.71583333333333299</v>
      </c>
      <c r="BW221" s="101">
        <v>0.88</v>
      </c>
      <c r="BX221" s="101">
        <v>0.49</v>
      </c>
      <c r="BY221" s="101">
        <v>0.13711044950082699</v>
      </c>
      <c r="BZ221" s="101">
        <v>1.8799275362318801E-2</v>
      </c>
      <c r="CA221" s="101">
        <v>0.39</v>
      </c>
      <c r="CB221" s="101">
        <v>24325.17</v>
      </c>
      <c r="CC221" s="101">
        <v>1013.54875</v>
      </c>
      <c r="CD221" s="101">
        <v>1014.98</v>
      </c>
      <c r="CE221" s="101">
        <v>1012.12</v>
      </c>
      <c r="CF221" s="101">
        <v>1.00786175941294</v>
      </c>
      <c r="CG221" s="101">
        <v>1.01578532608696</v>
      </c>
      <c r="CH221" s="101">
        <v>2.8600000000000101</v>
      </c>
      <c r="CI221" s="101">
        <v>33.6</v>
      </c>
      <c r="CJ221" s="101">
        <v>1.4</v>
      </c>
      <c r="CK221" s="101">
        <v>3.06</v>
      </c>
      <c r="CL221" s="101">
        <v>0.28999999999999998</v>
      </c>
      <c r="CM221" s="101">
        <v>0.88601207175994401</v>
      </c>
      <c r="CN221" s="101">
        <v>0.785017391304348</v>
      </c>
      <c r="CO221" s="101">
        <v>2.77</v>
      </c>
      <c r="CP221" s="101">
        <v>71.91</v>
      </c>
      <c r="CQ221" s="101">
        <v>2.9962499999999999</v>
      </c>
      <c r="CR221" s="101">
        <v>5.91</v>
      </c>
      <c r="CS221" s="101">
        <v>0.37</v>
      </c>
      <c r="CT221" s="101">
        <v>1.9955685960996501</v>
      </c>
      <c r="CU221" s="101">
        <v>3.9822940217391301</v>
      </c>
      <c r="CV221" s="101">
        <v>5.54</v>
      </c>
      <c r="CW221" s="101">
        <v>4940</v>
      </c>
      <c r="CX221" s="101">
        <v>205.833333333333</v>
      </c>
      <c r="CY221" s="101">
        <v>246</v>
      </c>
      <c r="CZ221" s="101">
        <v>174</v>
      </c>
      <c r="DA221" s="101">
        <v>22.507325699534501</v>
      </c>
      <c r="DB221" s="101">
        <v>506.57971014492801</v>
      </c>
      <c r="DC221" s="101">
        <v>72</v>
      </c>
      <c r="DD221" s="101">
        <v>6.5</v>
      </c>
      <c r="DE221" s="101">
        <v>0.27083333333333298</v>
      </c>
      <c r="DF221" s="101">
        <v>0.75</v>
      </c>
      <c r="DG221" s="101">
        <v>0</v>
      </c>
      <c r="DH221" s="101">
        <v>0.22883289263919901</v>
      </c>
      <c r="DI221" s="101">
        <v>5.2364492753623197E-2</v>
      </c>
      <c r="DJ221" s="101">
        <v>0.75</v>
      </c>
      <c r="DK221" s="101">
        <v>49</v>
      </c>
      <c r="DL221" s="101">
        <v>2.0416666666666701</v>
      </c>
      <c r="DM221" s="101">
        <v>7</v>
      </c>
      <c r="DN221" s="101">
        <v>0</v>
      </c>
      <c r="DO221" s="101">
        <v>2.7737773125667702</v>
      </c>
      <c r="DP221" s="101">
        <v>7.6938405797101401</v>
      </c>
      <c r="DQ221" s="101">
        <v>7</v>
      </c>
      <c r="DR221" s="101">
        <v>379.63900000000001</v>
      </c>
      <c r="DS221" s="101">
        <v>15.818291666666701</v>
      </c>
      <c r="DT221" s="101">
        <v>16.088999999999999</v>
      </c>
      <c r="DU221" s="101">
        <v>14.557</v>
      </c>
      <c r="DV221" s="101">
        <v>0.44291597781723402</v>
      </c>
      <c r="DW221" s="101">
        <v>0.196174563405796</v>
      </c>
      <c r="DX221" s="101">
        <v>1.532</v>
      </c>
      <c r="DY221" s="101">
        <f>AVERAGE(Total_Visitors_v3!B214:B220)</f>
        <v>3705.7142857142858</v>
      </c>
      <c r="DZ221" s="101">
        <f t="shared" si="10"/>
        <v>3651</v>
      </c>
      <c r="EA221" s="101">
        <f t="shared" si="11"/>
        <v>5926</v>
      </c>
    </row>
    <row r="222" spans="1:131">
      <c r="A222" s="97">
        <v>42225</v>
      </c>
      <c r="B222" s="103">
        <v>4231</v>
      </c>
      <c r="C222" s="98"/>
      <c r="D222" s="98"/>
      <c r="E222" s="101">
        <v>7</v>
      </c>
      <c r="F222" s="98">
        <v>1</v>
      </c>
      <c r="G222" s="101">
        <v>8</v>
      </c>
      <c r="H222" s="101" t="s">
        <v>28</v>
      </c>
      <c r="I222" s="98">
        <v>0</v>
      </c>
      <c r="J222" s="98">
        <v>0</v>
      </c>
      <c r="K222" s="98">
        <v>1</v>
      </c>
      <c r="L222" s="98">
        <v>0</v>
      </c>
      <c r="M222" s="98">
        <v>10</v>
      </c>
      <c r="N222" s="98">
        <v>19</v>
      </c>
      <c r="O222" s="98">
        <f t="shared" si="9"/>
        <v>9</v>
      </c>
      <c r="P222" s="98"/>
      <c r="Q222" s="98"/>
      <c r="R222" s="98"/>
      <c r="S222" s="98"/>
      <c r="T222" s="98"/>
      <c r="U222" s="98"/>
      <c r="V222" s="98"/>
      <c r="W222" s="98"/>
      <c r="X222" s="98"/>
      <c r="Y222" s="98"/>
      <c r="Z222" s="98"/>
      <c r="AA222" s="98"/>
      <c r="AB222" s="98"/>
      <c r="AC222" s="98"/>
      <c r="AD222" s="98"/>
      <c r="AE222" s="98"/>
      <c r="AF222" s="98"/>
      <c r="AG222" s="98"/>
      <c r="AH222" s="98"/>
      <c r="AI222" s="98"/>
      <c r="AJ222" s="98"/>
      <c r="AK222" s="98"/>
      <c r="AL222" s="98"/>
      <c r="AM222" s="98"/>
      <c r="AN222" s="98"/>
      <c r="AO222" s="98"/>
      <c r="AP222" s="98"/>
      <c r="AQ222" s="98"/>
      <c r="AR222" s="101">
        <v>44</v>
      </c>
      <c r="AS222" s="101">
        <v>0</v>
      </c>
      <c r="AT222" s="101">
        <v>0</v>
      </c>
      <c r="AU222" s="101">
        <v>0</v>
      </c>
      <c r="AV222" s="101">
        <v>0</v>
      </c>
      <c r="AW222" s="101">
        <v>0</v>
      </c>
      <c r="AX222" s="101">
        <v>0</v>
      </c>
      <c r="AY222" s="101">
        <v>0</v>
      </c>
      <c r="AZ222" s="101">
        <v>0</v>
      </c>
      <c r="BA222" s="101">
        <v>0</v>
      </c>
      <c r="BB222" s="101">
        <v>0</v>
      </c>
      <c r="BC222" s="101">
        <v>0</v>
      </c>
      <c r="BD222" s="101">
        <v>0</v>
      </c>
      <c r="BE222" s="101">
        <v>0</v>
      </c>
      <c r="BF222" s="101">
        <v>0</v>
      </c>
      <c r="BG222" s="101">
        <v>727.04</v>
      </c>
      <c r="BH222" s="101">
        <v>30.293333333333301</v>
      </c>
      <c r="BI222" s="101">
        <v>36.520000000000003</v>
      </c>
      <c r="BJ222" s="101">
        <v>25.34</v>
      </c>
      <c r="BK222" s="101">
        <v>3.9186218370046002</v>
      </c>
      <c r="BL222" s="101">
        <v>15.3555971014493</v>
      </c>
      <c r="BM222" s="101">
        <v>11.18</v>
      </c>
      <c r="BN222" s="101">
        <v>576.79</v>
      </c>
      <c r="BO222" s="101">
        <v>24.032916666666701</v>
      </c>
      <c r="BP222" s="101">
        <v>24.85</v>
      </c>
      <c r="BQ222" s="101">
        <v>22.69</v>
      </c>
      <c r="BR222" s="101">
        <v>0.61319887664512296</v>
      </c>
      <c r="BS222" s="101">
        <v>0.37601286231884101</v>
      </c>
      <c r="BT222" s="101">
        <v>2.16</v>
      </c>
      <c r="BU222" s="101">
        <v>17.09</v>
      </c>
      <c r="BV222" s="101">
        <v>0.71208333333333296</v>
      </c>
      <c r="BW222" s="101">
        <v>0.89</v>
      </c>
      <c r="BX222" s="101">
        <v>0.45</v>
      </c>
      <c r="BY222" s="101">
        <v>0.15308364200421701</v>
      </c>
      <c r="BZ222" s="101">
        <v>2.3434601449275401E-2</v>
      </c>
      <c r="CA222" s="101">
        <v>0.44</v>
      </c>
      <c r="CB222" s="101">
        <v>24335.01</v>
      </c>
      <c r="CC222" s="101">
        <v>1013.95875</v>
      </c>
      <c r="CD222" s="101">
        <v>1015.45</v>
      </c>
      <c r="CE222" s="101">
        <v>1012.56</v>
      </c>
      <c r="CF222" s="101">
        <v>0.79882692526088495</v>
      </c>
      <c r="CG222" s="101">
        <v>0.63812445652175898</v>
      </c>
      <c r="CH222" s="101">
        <v>2.8900000000001</v>
      </c>
      <c r="CI222" s="101">
        <v>25.48</v>
      </c>
      <c r="CJ222" s="101">
        <v>1.0616666666666701</v>
      </c>
      <c r="CK222" s="101">
        <v>2.5299999999999998</v>
      </c>
      <c r="CL222" s="101">
        <v>0.39</v>
      </c>
      <c r="CM222" s="101">
        <v>0.66043244506365195</v>
      </c>
      <c r="CN222" s="101">
        <v>0.43617101449275397</v>
      </c>
      <c r="CO222" s="101">
        <v>2.14</v>
      </c>
      <c r="CP222" s="101">
        <v>58.09</v>
      </c>
      <c r="CQ222" s="101">
        <v>2.4204166666666702</v>
      </c>
      <c r="CR222" s="101">
        <v>5.03</v>
      </c>
      <c r="CS222" s="101">
        <v>0.82</v>
      </c>
      <c r="CT222" s="101">
        <v>1.2834751709685499</v>
      </c>
      <c r="CU222" s="101">
        <v>1.64730851449275</v>
      </c>
      <c r="CV222" s="101">
        <v>4.21</v>
      </c>
      <c r="CW222" s="101">
        <v>5168</v>
      </c>
      <c r="CX222" s="101">
        <v>215.333333333333</v>
      </c>
      <c r="CY222" s="101">
        <v>272</v>
      </c>
      <c r="CZ222" s="101">
        <v>156</v>
      </c>
      <c r="DA222" s="101">
        <v>38.733949457545798</v>
      </c>
      <c r="DB222" s="101">
        <v>1500.31884057971</v>
      </c>
      <c r="DC222" s="101">
        <v>116</v>
      </c>
      <c r="DD222" s="101">
        <v>6.44</v>
      </c>
      <c r="DE222" s="101">
        <v>0.26833333333333298</v>
      </c>
      <c r="DF222" s="101">
        <v>0.68</v>
      </c>
      <c r="DG222" s="101">
        <v>0</v>
      </c>
      <c r="DH222" s="101">
        <v>0.16892670565679699</v>
      </c>
      <c r="DI222" s="101">
        <v>2.8536231884057999E-2</v>
      </c>
      <c r="DJ222" s="101">
        <v>0.68</v>
      </c>
      <c r="DK222" s="101">
        <v>56</v>
      </c>
      <c r="DL222" s="101">
        <v>2.3333333333333299</v>
      </c>
      <c r="DM222" s="101">
        <v>11</v>
      </c>
      <c r="DN222" s="101">
        <v>0</v>
      </c>
      <c r="DO222" s="101">
        <v>3.43469088118208</v>
      </c>
      <c r="DP222" s="101">
        <v>11.7971014492754</v>
      </c>
      <c r="DQ222" s="101">
        <v>11</v>
      </c>
      <c r="DR222" s="101">
        <v>376.60599999999999</v>
      </c>
      <c r="DS222" s="101">
        <v>15.6919166666667</v>
      </c>
      <c r="DT222" s="101">
        <v>16.088999999999999</v>
      </c>
      <c r="DU222" s="101">
        <v>13.895</v>
      </c>
      <c r="DV222" s="101">
        <v>0.69833465981680198</v>
      </c>
      <c r="DW222" s="101">
        <v>0.48767129710144802</v>
      </c>
      <c r="DX222" s="101">
        <v>2.194</v>
      </c>
      <c r="DY222" s="101">
        <f>AVERAGE(Total_Visitors_v3!B215:B221)</f>
        <v>3636.1428571428573</v>
      </c>
      <c r="DZ222" s="101">
        <f t="shared" si="10"/>
        <v>5439</v>
      </c>
      <c r="EA222" s="101">
        <f t="shared" si="11"/>
        <v>4416</v>
      </c>
    </row>
    <row r="223" spans="1:131">
      <c r="A223" s="97">
        <v>42226</v>
      </c>
      <c r="B223" s="103">
        <v>3287</v>
      </c>
      <c r="C223" s="98"/>
      <c r="D223" s="98"/>
      <c r="E223" s="101">
        <v>1</v>
      </c>
      <c r="F223" s="98">
        <v>0</v>
      </c>
      <c r="G223" s="101">
        <v>8</v>
      </c>
      <c r="H223" s="101" t="s">
        <v>28</v>
      </c>
      <c r="I223" s="98">
        <v>0</v>
      </c>
      <c r="J223" s="98">
        <v>0</v>
      </c>
      <c r="K223" s="98">
        <v>1</v>
      </c>
      <c r="L223" s="98">
        <v>0</v>
      </c>
      <c r="M223" s="98">
        <v>10</v>
      </c>
      <c r="N223" s="98">
        <v>19</v>
      </c>
      <c r="O223" s="98">
        <f t="shared" si="9"/>
        <v>9</v>
      </c>
      <c r="P223" s="98"/>
      <c r="Q223" s="98"/>
      <c r="R223" s="98"/>
      <c r="S223" s="98"/>
      <c r="T223" s="98"/>
      <c r="U223" s="98"/>
      <c r="V223" s="98"/>
      <c r="W223" s="98"/>
      <c r="X223" s="98"/>
      <c r="Y223" s="98"/>
      <c r="Z223" s="98"/>
      <c r="AA223" s="98"/>
      <c r="AB223" s="98"/>
      <c r="AC223" s="98"/>
      <c r="AD223" s="98"/>
      <c r="AE223" s="98"/>
      <c r="AF223" s="98"/>
      <c r="AG223" s="98"/>
      <c r="AH223" s="98"/>
      <c r="AI223" s="98"/>
      <c r="AJ223" s="98"/>
      <c r="AK223" s="98"/>
      <c r="AL223" s="98"/>
      <c r="AM223" s="98"/>
      <c r="AN223" s="98"/>
      <c r="AO223" s="98"/>
      <c r="AP223" s="98"/>
      <c r="AQ223" s="98"/>
      <c r="AR223" s="101">
        <v>26</v>
      </c>
      <c r="AS223" s="101">
        <v>0</v>
      </c>
      <c r="AT223" s="101">
        <v>0</v>
      </c>
      <c r="AU223" s="101">
        <v>0</v>
      </c>
      <c r="AV223" s="101">
        <v>0</v>
      </c>
      <c r="AW223" s="101">
        <v>0</v>
      </c>
      <c r="AX223" s="101">
        <v>0</v>
      </c>
      <c r="AY223" s="101">
        <v>0</v>
      </c>
      <c r="AZ223" s="101">
        <v>0</v>
      </c>
      <c r="BA223" s="101">
        <v>0</v>
      </c>
      <c r="BB223" s="101">
        <v>0</v>
      </c>
      <c r="BC223" s="101">
        <v>0</v>
      </c>
      <c r="BD223" s="101">
        <v>0</v>
      </c>
      <c r="BE223" s="101">
        <v>0</v>
      </c>
      <c r="BF223" s="101">
        <v>0</v>
      </c>
      <c r="BG223" s="101">
        <v>734.77</v>
      </c>
      <c r="BH223" s="101">
        <v>30.6154166666667</v>
      </c>
      <c r="BI223" s="101">
        <v>37.299999999999997</v>
      </c>
      <c r="BJ223" s="101">
        <v>25.64</v>
      </c>
      <c r="BK223" s="101">
        <v>4.0686831318666501</v>
      </c>
      <c r="BL223" s="101">
        <v>16.554182427536201</v>
      </c>
      <c r="BM223" s="101">
        <v>11.66</v>
      </c>
      <c r="BN223" s="101">
        <v>573.09</v>
      </c>
      <c r="BO223" s="101">
        <v>23.87875</v>
      </c>
      <c r="BP223" s="101">
        <v>25.16</v>
      </c>
      <c r="BQ223" s="101">
        <v>22.34</v>
      </c>
      <c r="BR223" s="101">
        <v>0.78371086338732399</v>
      </c>
      <c r="BS223" s="101">
        <v>0.61420271739130505</v>
      </c>
      <c r="BT223" s="101">
        <v>2.82</v>
      </c>
      <c r="BU223" s="101">
        <v>16.75</v>
      </c>
      <c r="BV223" s="101">
        <v>0.69791666666666696</v>
      </c>
      <c r="BW223" s="101">
        <v>0.9</v>
      </c>
      <c r="BX223" s="101">
        <v>0.42</v>
      </c>
      <c r="BY223" s="101">
        <v>0.17006339397711201</v>
      </c>
      <c r="BZ223" s="101">
        <v>2.8921557971014498E-2</v>
      </c>
      <c r="CA223" s="101">
        <v>0.48</v>
      </c>
      <c r="CB223" s="101">
        <v>24321.18</v>
      </c>
      <c r="CC223" s="101">
        <v>1013.3825000000001</v>
      </c>
      <c r="CD223" s="101">
        <v>1014.77</v>
      </c>
      <c r="CE223" s="101">
        <v>1011.96</v>
      </c>
      <c r="CF223" s="101">
        <v>0.90706046967783605</v>
      </c>
      <c r="CG223" s="101">
        <v>0.82275869565217596</v>
      </c>
      <c r="CH223" s="101">
        <v>2.8099999999999499</v>
      </c>
      <c r="CI223" s="101">
        <v>25.15</v>
      </c>
      <c r="CJ223" s="101">
        <v>1.0479166666666699</v>
      </c>
      <c r="CK223" s="101">
        <v>2.63</v>
      </c>
      <c r="CL223" s="101">
        <v>0.33</v>
      </c>
      <c r="CM223" s="101">
        <v>0.636416456258872</v>
      </c>
      <c r="CN223" s="101">
        <v>0.40502590579710102</v>
      </c>
      <c r="CO223" s="101">
        <v>2.2999999999999998</v>
      </c>
      <c r="CP223" s="101">
        <v>55.63</v>
      </c>
      <c r="CQ223" s="101">
        <v>2.3179166666666702</v>
      </c>
      <c r="CR223" s="101">
        <v>4.71</v>
      </c>
      <c r="CS223" s="101">
        <v>0.53</v>
      </c>
      <c r="CT223" s="101">
        <v>1.2745023893974099</v>
      </c>
      <c r="CU223" s="101">
        <v>1.6243563405797099</v>
      </c>
      <c r="CV223" s="101">
        <v>4.18</v>
      </c>
      <c r="CW223" s="101">
        <v>5309</v>
      </c>
      <c r="CX223" s="101">
        <v>221.208333333333</v>
      </c>
      <c r="CY223" s="101">
        <v>324</v>
      </c>
      <c r="CZ223" s="101">
        <v>91</v>
      </c>
      <c r="DA223" s="101">
        <v>60.035481658524397</v>
      </c>
      <c r="DB223" s="101">
        <v>3604.25905797101</v>
      </c>
      <c r="DC223" s="101">
        <v>233</v>
      </c>
      <c r="DD223" s="101">
        <v>3.81</v>
      </c>
      <c r="DE223" s="101">
        <v>0.15875</v>
      </c>
      <c r="DF223" s="101">
        <v>0.41</v>
      </c>
      <c r="DG223" s="101">
        <v>0</v>
      </c>
      <c r="DH223" s="101">
        <v>0.121594926238542</v>
      </c>
      <c r="DI223" s="101">
        <v>1.4785326086956501E-2</v>
      </c>
      <c r="DJ223" s="101">
        <v>0.41</v>
      </c>
      <c r="DK223" s="101">
        <v>62</v>
      </c>
      <c r="DL223" s="101">
        <v>2.5833333333333299</v>
      </c>
      <c r="DM223" s="101">
        <v>10</v>
      </c>
      <c r="DN223" s="101">
        <v>0</v>
      </c>
      <c r="DO223" s="101">
        <v>3.6939041049047101</v>
      </c>
      <c r="DP223" s="101">
        <v>13.644927536231901</v>
      </c>
      <c r="DQ223" s="101">
        <v>10</v>
      </c>
      <c r="DR223" s="101">
        <v>383.86799999999999</v>
      </c>
      <c r="DS223" s="101">
        <v>15.9945</v>
      </c>
      <c r="DT223" s="101">
        <v>16.088999999999999</v>
      </c>
      <c r="DU223" s="101">
        <v>14.71</v>
      </c>
      <c r="DV223" s="101">
        <v>0.328212285491914</v>
      </c>
      <c r="DW223" s="101">
        <v>0.107723304347826</v>
      </c>
      <c r="DX223" s="101">
        <v>1.379</v>
      </c>
      <c r="DY223" s="101">
        <f>AVERAGE(Total_Visitors_v3!B216:B222)</f>
        <v>3609.7142857142858</v>
      </c>
      <c r="DZ223" s="101">
        <f t="shared" si="10"/>
        <v>4231</v>
      </c>
      <c r="EA223" s="101">
        <f t="shared" si="11"/>
        <v>2977</v>
      </c>
    </row>
    <row r="224" spans="1:131">
      <c r="A224" s="97">
        <v>42227</v>
      </c>
      <c r="B224" s="103">
        <v>2893</v>
      </c>
      <c r="C224" s="98"/>
      <c r="D224" s="98"/>
      <c r="E224" s="101">
        <v>2</v>
      </c>
      <c r="F224" s="98">
        <v>0</v>
      </c>
      <c r="G224" s="101">
        <v>8</v>
      </c>
      <c r="H224" s="101" t="s">
        <v>28</v>
      </c>
      <c r="I224" s="98">
        <v>0</v>
      </c>
      <c r="J224" s="98">
        <v>0</v>
      </c>
      <c r="K224" s="98">
        <v>1</v>
      </c>
      <c r="L224" s="98">
        <v>0</v>
      </c>
      <c r="M224" s="98">
        <v>10</v>
      </c>
      <c r="N224" s="98">
        <v>19</v>
      </c>
      <c r="O224" s="98">
        <f t="shared" si="9"/>
        <v>9</v>
      </c>
      <c r="P224" s="98"/>
      <c r="Q224" s="98"/>
      <c r="R224" s="98"/>
      <c r="S224" s="98"/>
      <c r="T224" s="98"/>
      <c r="U224" s="98"/>
      <c r="V224" s="98"/>
      <c r="W224" s="98"/>
      <c r="X224" s="98"/>
      <c r="Y224" s="98"/>
      <c r="Z224" s="98"/>
      <c r="AA224" s="98"/>
      <c r="AB224" s="98"/>
      <c r="AC224" s="98"/>
      <c r="AD224" s="98"/>
      <c r="AE224" s="98"/>
      <c r="AF224" s="98"/>
      <c r="AG224" s="98"/>
      <c r="AH224" s="98"/>
      <c r="AI224" s="98"/>
      <c r="AJ224" s="98"/>
      <c r="AK224" s="98"/>
      <c r="AL224" s="98"/>
      <c r="AM224" s="98"/>
      <c r="AN224" s="98"/>
      <c r="AO224" s="98"/>
      <c r="AP224" s="98"/>
      <c r="AQ224" s="98"/>
      <c r="AR224" s="101">
        <v>37</v>
      </c>
      <c r="AS224" s="101">
        <v>4.9108999999999998</v>
      </c>
      <c r="AT224" s="101">
        <v>0.204620833333333</v>
      </c>
      <c r="AU224" s="101">
        <v>2.5750999999999999</v>
      </c>
      <c r="AV224" s="101">
        <v>0</v>
      </c>
      <c r="AW224" s="101">
        <v>0.59420003876543204</v>
      </c>
      <c r="AX224" s="101">
        <v>0.35307368606884099</v>
      </c>
      <c r="AY224" s="101">
        <v>2.5750999999999999</v>
      </c>
      <c r="AZ224" s="101">
        <v>4.9400000000000004</v>
      </c>
      <c r="BA224" s="101">
        <v>0.20583333333333301</v>
      </c>
      <c r="BB224" s="101">
        <v>0.98</v>
      </c>
      <c r="BC224" s="101">
        <v>0</v>
      </c>
      <c r="BD224" s="101">
        <v>0.36985210518549799</v>
      </c>
      <c r="BE224" s="101">
        <v>0.13679057971014499</v>
      </c>
      <c r="BF224" s="101">
        <v>0.98</v>
      </c>
      <c r="BG224" s="101">
        <v>723.71</v>
      </c>
      <c r="BH224" s="101">
        <v>30.154583333333299</v>
      </c>
      <c r="BI224" s="101">
        <v>38.54</v>
      </c>
      <c r="BJ224" s="101">
        <v>25.77</v>
      </c>
      <c r="BK224" s="101">
        <v>4.79218837109498</v>
      </c>
      <c r="BL224" s="101">
        <v>22.965069384058001</v>
      </c>
      <c r="BM224" s="101">
        <v>12.77</v>
      </c>
      <c r="BN224" s="101">
        <v>570.42999999999995</v>
      </c>
      <c r="BO224" s="101">
        <v>23.7679166666667</v>
      </c>
      <c r="BP224" s="101">
        <v>25.08</v>
      </c>
      <c r="BQ224" s="101">
        <v>22.47</v>
      </c>
      <c r="BR224" s="101">
        <v>0.76373213587115596</v>
      </c>
      <c r="BS224" s="101">
        <v>0.58328677536231899</v>
      </c>
      <c r="BT224" s="101">
        <v>2.61</v>
      </c>
      <c r="BU224" s="101">
        <v>17.260000000000002</v>
      </c>
      <c r="BV224" s="101">
        <v>0.71916666666666695</v>
      </c>
      <c r="BW224" s="101">
        <v>0.89</v>
      </c>
      <c r="BX224" s="101">
        <v>0.41</v>
      </c>
      <c r="BY224" s="101">
        <v>0.188931012637502</v>
      </c>
      <c r="BZ224" s="101">
        <v>3.56949275362319E-2</v>
      </c>
      <c r="CA224" s="101">
        <v>0.48</v>
      </c>
      <c r="CB224" s="101">
        <v>24368.33</v>
      </c>
      <c r="CC224" s="101">
        <v>1015.34708333333</v>
      </c>
      <c r="CD224" s="101">
        <v>1018.35</v>
      </c>
      <c r="CE224" s="101">
        <v>1012.98</v>
      </c>
      <c r="CF224" s="101">
        <v>1.24217718811233</v>
      </c>
      <c r="CG224" s="101">
        <v>1.5430041666666401</v>
      </c>
      <c r="CH224" s="101">
        <v>5.37</v>
      </c>
      <c r="CI224" s="101">
        <v>25.45</v>
      </c>
      <c r="CJ224" s="101">
        <v>1.0604166666666699</v>
      </c>
      <c r="CK224" s="101">
        <v>3.04</v>
      </c>
      <c r="CL224" s="101">
        <v>0.18</v>
      </c>
      <c r="CM224" s="101">
        <v>0.83483129858759397</v>
      </c>
      <c r="CN224" s="101">
        <v>0.69694329710144898</v>
      </c>
      <c r="CO224" s="101">
        <v>2.86</v>
      </c>
      <c r="CP224" s="101">
        <v>61.58</v>
      </c>
      <c r="CQ224" s="101">
        <v>2.5658333333333299</v>
      </c>
      <c r="CR224" s="101">
        <v>6.14</v>
      </c>
      <c r="CS224" s="101">
        <v>0.63</v>
      </c>
      <c r="CT224" s="101">
        <v>1.66487214985485</v>
      </c>
      <c r="CU224" s="101">
        <v>2.7717992753623202</v>
      </c>
      <c r="CV224" s="101">
        <v>5.51</v>
      </c>
      <c r="CW224" s="101">
        <v>5116</v>
      </c>
      <c r="CX224" s="101">
        <v>213.166666666667</v>
      </c>
      <c r="CY224" s="101">
        <v>334</v>
      </c>
      <c r="CZ224" s="101">
        <v>24</v>
      </c>
      <c r="DA224" s="101">
        <v>94.660338633162098</v>
      </c>
      <c r="DB224" s="101">
        <v>8960.5797101449298</v>
      </c>
      <c r="DC224" s="101">
        <v>310</v>
      </c>
      <c r="DD224" s="101">
        <v>6.77</v>
      </c>
      <c r="DE224" s="101">
        <v>0.28208333333333302</v>
      </c>
      <c r="DF224" s="101">
        <v>0.94</v>
      </c>
      <c r="DG224" s="101">
        <v>0</v>
      </c>
      <c r="DH224" s="101">
        <v>0.27454276877029199</v>
      </c>
      <c r="DI224" s="101">
        <v>7.5373731884058007E-2</v>
      </c>
      <c r="DJ224" s="101">
        <v>0.94</v>
      </c>
      <c r="DK224" s="101">
        <v>56</v>
      </c>
      <c r="DL224" s="101">
        <v>2.3333333333333299</v>
      </c>
      <c r="DM224" s="101">
        <v>9</v>
      </c>
      <c r="DN224" s="101">
        <v>0</v>
      </c>
      <c r="DO224" s="101">
        <v>3.3708038864015402</v>
      </c>
      <c r="DP224" s="101">
        <v>11.3623188405797</v>
      </c>
      <c r="DQ224" s="101">
        <v>9</v>
      </c>
      <c r="DR224" s="101">
        <v>369.70800000000003</v>
      </c>
      <c r="DS224" s="101">
        <v>15.404500000000001</v>
      </c>
      <c r="DT224" s="101">
        <v>16.088999999999999</v>
      </c>
      <c r="DU224" s="101">
        <v>7.6360000000000001</v>
      </c>
      <c r="DV224" s="101">
        <v>1.95793835671495</v>
      </c>
      <c r="DW224" s="101">
        <v>3.8335226086956502</v>
      </c>
      <c r="DX224" s="101">
        <v>8.4529999999999994</v>
      </c>
      <c r="DY224" s="101">
        <f>AVERAGE(Total_Visitors_v3!B217:B223)</f>
        <v>3654</v>
      </c>
      <c r="DZ224" s="101">
        <f t="shared" si="10"/>
        <v>3287</v>
      </c>
      <c r="EA224" s="101">
        <f t="shared" si="11"/>
        <v>2747</v>
      </c>
    </row>
    <row r="225" spans="1:131">
      <c r="A225" s="97">
        <v>42228</v>
      </c>
      <c r="B225" s="103">
        <v>2689</v>
      </c>
      <c r="C225" s="98"/>
      <c r="D225" s="98"/>
      <c r="E225" s="101">
        <v>3</v>
      </c>
      <c r="F225" s="98">
        <v>0</v>
      </c>
      <c r="G225" s="101">
        <v>8</v>
      </c>
      <c r="H225" s="101" t="s">
        <v>28</v>
      </c>
      <c r="I225" s="98">
        <v>0</v>
      </c>
      <c r="J225" s="98">
        <v>0</v>
      </c>
      <c r="K225" s="98">
        <v>1</v>
      </c>
      <c r="L225" s="98">
        <v>0</v>
      </c>
      <c r="M225" s="98">
        <v>10</v>
      </c>
      <c r="N225" s="98">
        <v>19</v>
      </c>
      <c r="O225" s="98">
        <f t="shared" si="9"/>
        <v>9</v>
      </c>
      <c r="P225" s="98"/>
      <c r="Q225" s="98"/>
      <c r="R225" s="98"/>
      <c r="S225" s="98"/>
      <c r="T225" s="98"/>
      <c r="U225" s="98"/>
      <c r="V225" s="98"/>
      <c r="W225" s="98"/>
      <c r="X225" s="98"/>
      <c r="Y225" s="98"/>
      <c r="Z225" s="98"/>
      <c r="AA225" s="98"/>
      <c r="AB225" s="98"/>
      <c r="AC225" s="98"/>
      <c r="AD225" s="98"/>
      <c r="AE225" s="98"/>
      <c r="AF225" s="98"/>
      <c r="AG225" s="98"/>
      <c r="AH225" s="98"/>
      <c r="AI225" s="98"/>
      <c r="AJ225" s="98"/>
      <c r="AK225" s="98"/>
      <c r="AL225" s="98"/>
      <c r="AM225" s="98"/>
      <c r="AN225" s="98"/>
      <c r="AO225" s="98"/>
      <c r="AP225" s="98"/>
      <c r="AQ225" s="98"/>
      <c r="AR225" s="101">
        <v>26</v>
      </c>
      <c r="AS225" s="101">
        <v>0</v>
      </c>
      <c r="AT225" s="101">
        <v>0</v>
      </c>
      <c r="AU225" s="101">
        <v>0</v>
      </c>
      <c r="AV225" s="101">
        <v>0</v>
      </c>
      <c r="AW225" s="101">
        <v>0</v>
      </c>
      <c r="AX225" s="101">
        <v>0</v>
      </c>
      <c r="AY225" s="101">
        <v>0</v>
      </c>
      <c r="AZ225" s="101">
        <v>0</v>
      </c>
      <c r="BA225" s="101">
        <v>0</v>
      </c>
      <c r="BB225" s="101">
        <v>0</v>
      </c>
      <c r="BC225" s="101">
        <v>0</v>
      </c>
      <c r="BD225" s="101">
        <v>0</v>
      </c>
      <c r="BE225" s="101">
        <v>0</v>
      </c>
      <c r="BF225" s="101">
        <v>0</v>
      </c>
      <c r="BG225" s="101">
        <v>728.12</v>
      </c>
      <c r="BH225" s="101">
        <v>30.338333333333299</v>
      </c>
      <c r="BI225" s="101">
        <v>36.42</v>
      </c>
      <c r="BJ225" s="101">
        <v>24.96</v>
      </c>
      <c r="BK225" s="101">
        <v>4.0425042460967404</v>
      </c>
      <c r="BL225" s="101">
        <v>16.341840579710102</v>
      </c>
      <c r="BM225" s="101">
        <v>11.46</v>
      </c>
      <c r="BN225" s="101">
        <v>581.01</v>
      </c>
      <c r="BO225" s="101">
        <v>24.208749999999998</v>
      </c>
      <c r="BP225" s="101">
        <v>25.11</v>
      </c>
      <c r="BQ225" s="101">
        <v>23.3</v>
      </c>
      <c r="BR225" s="101">
        <v>0.69942406431229598</v>
      </c>
      <c r="BS225" s="101">
        <v>0.48919402173913001</v>
      </c>
      <c r="BT225" s="101">
        <v>1.81</v>
      </c>
      <c r="BU225" s="101">
        <v>17.25</v>
      </c>
      <c r="BV225" s="101">
        <v>0.71875</v>
      </c>
      <c r="BW225" s="101">
        <v>0.91</v>
      </c>
      <c r="BX225" s="101">
        <v>0.47</v>
      </c>
      <c r="BY225" s="101">
        <v>0.15726777220369401</v>
      </c>
      <c r="BZ225" s="101">
        <v>2.4733152173913E-2</v>
      </c>
      <c r="CA225" s="101">
        <v>0.44</v>
      </c>
      <c r="CB225" s="101">
        <v>24390.400000000001</v>
      </c>
      <c r="CC225" s="101">
        <v>1016.2666666666699</v>
      </c>
      <c r="CD225" s="101">
        <v>1018.57</v>
      </c>
      <c r="CE225" s="101">
        <v>1013.98</v>
      </c>
      <c r="CF225" s="101">
        <v>1.4169123401643899</v>
      </c>
      <c r="CG225" s="101">
        <v>2.00764057971013</v>
      </c>
      <c r="CH225" s="101">
        <v>4.5900000000000301</v>
      </c>
      <c r="CI225" s="101">
        <v>15.19</v>
      </c>
      <c r="CJ225" s="101">
        <v>0.63291666666666702</v>
      </c>
      <c r="CK225" s="101">
        <v>1.48</v>
      </c>
      <c r="CL225" s="101">
        <v>0</v>
      </c>
      <c r="CM225" s="101">
        <v>0.41706509935674202</v>
      </c>
      <c r="CN225" s="101">
        <v>0.17394329710144901</v>
      </c>
      <c r="CO225" s="101">
        <v>1.48</v>
      </c>
      <c r="CP225" s="101">
        <v>38.700000000000003</v>
      </c>
      <c r="CQ225" s="101">
        <v>1.6125</v>
      </c>
      <c r="CR225" s="101">
        <v>2.96</v>
      </c>
      <c r="CS225" s="101">
        <v>0.09</v>
      </c>
      <c r="CT225" s="101">
        <v>0.94948155189624595</v>
      </c>
      <c r="CU225" s="101">
        <v>0.90151521739130402</v>
      </c>
      <c r="CV225" s="101">
        <v>2.87</v>
      </c>
      <c r="CW225" s="101">
        <v>4503</v>
      </c>
      <c r="CX225" s="101">
        <v>187.625</v>
      </c>
      <c r="CY225" s="101">
        <v>347</v>
      </c>
      <c r="CZ225" s="101">
        <v>0</v>
      </c>
      <c r="DA225" s="101">
        <v>106.87449465937</v>
      </c>
      <c r="DB225" s="101">
        <v>11422.157608695699</v>
      </c>
      <c r="DC225" s="101">
        <v>347</v>
      </c>
      <c r="DD225" s="101">
        <v>4.5199999999999996</v>
      </c>
      <c r="DE225" s="101">
        <v>0.18833333333333299</v>
      </c>
      <c r="DF225" s="101">
        <v>0.71</v>
      </c>
      <c r="DG225" s="101">
        <v>0</v>
      </c>
      <c r="DH225" s="101">
        <v>0.20014487506427101</v>
      </c>
      <c r="DI225" s="101">
        <v>4.0057971014492801E-2</v>
      </c>
      <c r="DJ225" s="101">
        <v>0.71</v>
      </c>
      <c r="DK225" s="101">
        <v>58</v>
      </c>
      <c r="DL225" s="101">
        <v>2.4166666666666701</v>
      </c>
      <c r="DM225" s="101">
        <v>10</v>
      </c>
      <c r="DN225" s="101">
        <v>0</v>
      </c>
      <c r="DO225" s="101">
        <v>3.53758289706732</v>
      </c>
      <c r="DP225" s="101">
        <v>12.5144927536232</v>
      </c>
      <c r="DQ225" s="101">
        <v>10</v>
      </c>
      <c r="DR225" s="101">
        <v>385.01900000000001</v>
      </c>
      <c r="DS225" s="101">
        <v>16.0424583333333</v>
      </c>
      <c r="DT225" s="101">
        <v>16.088999999999999</v>
      </c>
      <c r="DU225" s="101">
        <v>14.972</v>
      </c>
      <c r="DV225" s="101">
        <v>0.22800667022406701</v>
      </c>
      <c r="DW225" s="101">
        <v>5.1987041666666602E-2</v>
      </c>
      <c r="DX225" s="101">
        <v>1.117</v>
      </c>
      <c r="DY225" s="101">
        <f>AVERAGE(Total_Visitors_v3!B218:B224)</f>
        <v>3674.8571428571427</v>
      </c>
      <c r="DZ225" s="101">
        <f t="shared" si="10"/>
        <v>2893</v>
      </c>
      <c r="EA225" s="101">
        <f t="shared" si="11"/>
        <v>3048</v>
      </c>
    </row>
    <row r="226" spans="1:131">
      <c r="A226" s="97">
        <v>42229</v>
      </c>
      <c r="B226" s="103">
        <v>2930</v>
      </c>
      <c r="C226" s="98"/>
      <c r="D226" s="98"/>
      <c r="E226" s="101">
        <v>4</v>
      </c>
      <c r="F226" s="98">
        <v>0</v>
      </c>
      <c r="G226" s="101">
        <v>8</v>
      </c>
      <c r="H226" s="101" t="s">
        <v>28</v>
      </c>
      <c r="I226" s="98">
        <v>0</v>
      </c>
      <c r="J226" s="98">
        <v>0</v>
      </c>
      <c r="K226" s="98">
        <v>1</v>
      </c>
      <c r="L226" s="98">
        <v>0</v>
      </c>
      <c r="M226" s="98">
        <v>10</v>
      </c>
      <c r="N226" s="98">
        <v>19</v>
      </c>
      <c r="O226" s="98">
        <f t="shared" si="9"/>
        <v>9</v>
      </c>
      <c r="P226" s="98"/>
      <c r="Q226" s="98"/>
      <c r="R226" s="98"/>
      <c r="S226" s="98"/>
      <c r="T226" s="98"/>
      <c r="U226" s="98"/>
      <c r="V226" s="98"/>
      <c r="W226" s="98"/>
      <c r="X226" s="98"/>
      <c r="Y226" s="98"/>
      <c r="Z226" s="98"/>
      <c r="AA226" s="98"/>
      <c r="AB226" s="98"/>
      <c r="AC226" s="98"/>
      <c r="AD226" s="98"/>
      <c r="AE226" s="98"/>
      <c r="AF226" s="98"/>
      <c r="AG226" s="98"/>
      <c r="AH226" s="98"/>
      <c r="AI226" s="98"/>
      <c r="AJ226" s="98"/>
      <c r="AK226" s="98"/>
      <c r="AL226" s="98"/>
      <c r="AM226" s="98"/>
      <c r="AN226" s="98"/>
      <c r="AO226" s="98"/>
      <c r="AP226" s="98"/>
      <c r="AQ226" s="98"/>
      <c r="AR226" s="101">
        <v>53</v>
      </c>
      <c r="AS226" s="101">
        <v>0.2137</v>
      </c>
      <c r="AT226" s="101">
        <v>8.9041666666666696E-3</v>
      </c>
      <c r="AU226" s="101">
        <v>6.5500000000000003E-2</v>
      </c>
      <c r="AV226" s="101">
        <v>0</v>
      </c>
      <c r="AW226" s="101">
        <v>2.0096321946990701E-2</v>
      </c>
      <c r="AX226" s="101">
        <v>4.03862155797102E-4</v>
      </c>
      <c r="AY226" s="101">
        <v>6.5500000000000003E-2</v>
      </c>
      <c r="AZ226" s="101">
        <v>0.48</v>
      </c>
      <c r="BA226" s="101">
        <v>0.02</v>
      </c>
      <c r="BB226" s="101">
        <v>0.16</v>
      </c>
      <c r="BC226" s="101">
        <v>0</v>
      </c>
      <c r="BD226" s="101">
        <v>4.9431551269098997E-2</v>
      </c>
      <c r="BE226" s="101">
        <v>2.4434782608695601E-3</v>
      </c>
      <c r="BF226" s="101">
        <v>0.16</v>
      </c>
      <c r="BG226" s="101">
        <v>726.29</v>
      </c>
      <c r="BH226" s="101">
        <v>30.262083333333301</v>
      </c>
      <c r="BI226" s="101">
        <v>35.65</v>
      </c>
      <c r="BJ226" s="101">
        <v>26.37</v>
      </c>
      <c r="BK226" s="101">
        <v>3.0752701955051598</v>
      </c>
      <c r="BL226" s="101">
        <v>9.45728677536232</v>
      </c>
      <c r="BM226" s="101">
        <v>9.2799999999999994</v>
      </c>
      <c r="BN226" s="101">
        <v>588.24</v>
      </c>
      <c r="BO226" s="101">
        <v>24.51</v>
      </c>
      <c r="BP226" s="101">
        <v>25.52</v>
      </c>
      <c r="BQ226" s="101">
        <v>23.69</v>
      </c>
      <c r="BR226" s="101">
        <v>0.46224405373935401</v>
      </c>
      <c r="BS226" s="101">
        <v>0.213669565217391</v>
      </c>
      <c r="BT226" s="101">
        <v>1.83</v>
      </c>
      <c r="BU226" s="101">
        <v>17.440000000000001</v>
      </c>
      <c r="BV226" s="101">
        <v>0.72666666666666702</v>
      </c>
      <c r="BW226" s="101">
        <v>0.86</v>
      </c>
      <c r="BX226" s="101">
        <v>0.51</v>
      </c>
      <c r="BY226" s="101">
        <v>0.123523159830425</v>
      </c>
      <c r="BZ226" s="101">
        <v>1.52579710144928E-2</v>
      </c>
      <c r="CA226" s="101">
        <v>0.35</v>
      </c>
      <c r="CB226" s="101">
        <v>24368.71</v>
      </c>
      <c r="CC226" s="101">
        <v>1015.36291666667</v>
      </c>
      <c r="CD226" s="101">
        <v>1017.29</v>
      </c>
      <c r="CE226" s="101">
        <v>1013.43</v>
      </c>
      <c r="CF226" s="101">
        <v>1.15200573355557</v>
      </c>
      <c r="CG226" s="101">
        <v>1.32711721014491</v>
      </c>
      <c r="CH226" s="101">
        <v>3.8600000000000101</v>
      </c>
      <c r="CI226" s="101">
        <v>17.89</v>
      </c>
      <c r="CJ226" s="101">
        <v>0.74541666666666695</v>
      </c>
      <c r="CK226" s="101">
        <v>2.09</v>
      </c>
      <c r="CL226" s="101">
        <v>7.0000000000000007E-2</v>
      </c>
      <c r="CM226" s="101">
        <v>0.54183247183629701</v>
      </c>
      <c r="CN226" s="101">
        <v>0.29358242753623198</v>
      </c>
      <c r="CO226" s="101">
        <v>2.02</v>
      </c>
      <c r="CP226" s="101">
        <v>42.14</v>
      </c>
      <c r="CQ226" s="101">
        <v>1.75583333333333</v>
      </c>
      <c r="CR226" s="101">
        <v>4.2</v>
      </c>
      <c r="CS226" s="101">
        <v>0.38</v>
      </c>
      <c r="CT226" s="101">
        <v>1.1518564096300401</v>
      </c>
      <c r="CU226" s="101">
        <v>1.3267731884058001</v>
      </c>
      <c r="CV226" s="101">
        <v>3.82</v>
      </c>
      <c r="CW226" s="101">
        <v>4443</v>
      </c>
      <c r="CX226" s="101">
        <v>185.125</v>
      </c>
      <c r="CY226" s="101">
        <v>351</v>
      </c>
      <c r="CZ226" s="101">
        <v>16</v>
      </c>
      <c r="DA226" s="101">
        <v>67.719570416470503</v>
      </c>
      <c r="DB226" s="101">
        <v>4585.9402173913004</v>
      </c>
      <c r="DC226" s="101">
        <v>335</v>
      </c>
      <c r="DD226" s="101">
        <v>12.36</v>
      </c>
      <c r="DE226" s="101">
        <v>0.51500000000000001</v>
      </c>
      <c r="DF226" s="101">
        <v>1</v>
      </c>
      <c r="DG226" s="101">
        <v>0.05</v>
      </c>
      <c r="DH226" s="101">
        <v>0.27012074594763102</v>
      </c>
      <c r="DI226" s="101">
        <v>7.2965217391304293E-2</v>
      </c>
      <c r="DJ226" s="101">
        <v>0.95</v>
      </c>
      <c r="DK226" s="101">
        <v>58</v>
      </c>
      <c r="DL226" s="101">
        <v>2.4166666666666701</v>
      </c>
      <c r="DM226" s="101">
        <v>10</v>
      </c>
      <c r="DN226" s="101">
        <v>0</v>
      </c>
      <c r="DO226" s="101">
        <v>3.6105722377565002</v>
      </c>
      <c r="DP226" s="101">
        <v>13.036231884057999</v>
      </c>
      <c r="DQ226" s="101">
        <v>10</v>
      </c>
      <c r="DR226" s="101">
        <v>386.13600000000002</v>
      </c>
      <c r="DS226" s="101">
        <v>16.088999999999999</v>
      </c>
      <c r="DT226" s="101">
        <v>16.088999999999999</v>
      </c>
      <c r="DU226" s="101">
        <v>16.088999999999999</v>
      </c>
      <c r="DV226" s="101">
        <v>0</v>
      </c>
      <c r="DW226" s="101">
        <v>0</v>
      </c>
      <c r="DX226" s="101">
        <v>0</v>
      </c>
      <c r="DY226" s="101">
        <f>AVERAGE(Total_Visitors_v3!B219:B225)</f>
        <v>3623.5714285714284</v>
      </c>
      <c r="DZ226" s="101">
        <f t="shared" si="10"/>
        <v>2689</v>
      </c>
      <c r="EA226" s="101">
        <f t="shared" si="11"/>
        <v>3175</v>
      </c>
    </row>
    <row r="227" spans="1:131">
      <c r="A227" s="97">
        <v>42230</v>
      </c>
      <c r="B227" s="103">
        <v>3321</v>
      </c>
      <c r="C227" s="98"/>
      <c r="D227" s="98"/>
      <c r="E227" s="101">
        <v>5</v>
      </c>
      <c r="F227" s="98">
        <v>0</v>
      </c>
      <c r="G227" s="101">
        <v>8</v>
      </c>
      <c r="H227" s="101" t="s">
        <v>28</v>
      </c>
      <c r="I227" s="98">
        <v>0</v>
      </c>
      <c r="J227" s="98">
        <v>0</v>
      </c>
      <c r="K227" s="98">
        <v>1</v>
      </c>
      <c r="L227" s="98">
        <v>0</v>
      </c>
      <c r="M227" s="98">
        <v>10</v>
      </c>
      <c r="N227" s="98">
        <v>19</v>
      </c>
      <c r="O227" s="98">
        <f t="shared" si="9"/>
        <v>9</v>
      </c>
      <c r="P227" s="98"/>
      <c r="Q227" s="98"/>
      <c r="R227" s="98"/>
      <c r="S227" s="98"/>
      <c r="T227" s="98"/>
      <c r="U227" s="98"/>
      <c r="V227" s="98"/>
      <c r="W227" s="98"/>
      <c r="X227" s="98"/>
      <c r="Y227" s="98"/>
      <c r="Z227" s="98"/>
      <c r="AA227" s="98"/>
      <c r="AB227" s="98"/>
      <c r="AC227" s="98"/>
      <c r="AD227" s="98"/>
      <c r="AE227" s="98"/>
      <c r="AF227" s="98"/>
      <c r="AG227" s="98"/>
      <c r="AH227" s="98"/>
      <c r="AI227" s="98"/>
      <c r="AJ227" s="98"/>
      <c r="AK227" s="98"/>
      <c r="AL227" s="98"/>
      <c r="AM227" s="98"/>
      <c r="AN227" s="98"/>
      <c r="AO227" s="98"/>
      <c r="AP227" s="98"/>
      <c r="AQ227" s="98"/>
      <c r="AR227" s="101">
        <v>54</v>
      </c>
      <c r="AS227" s="101">
        <v>0</v>
      </c>
      <c r="AT227" s="101">
        <v>0</v>
      </c>
      <c r="AU227" s="101">
        <v>0</v>
      </c>
      <c r="AV227" s="101">
        <v>0</v>
      </c>
      <c r="AW227" s="101">
        <v>0</v>
      </c>
      <c r="AX227" s="101">
        <v>0</v>
      </c>
      <c r="AY227" s="101">
        <v>0</v>
      </c>
      <c r="AZ227" s="101">
        <v>0</v>
      </c>
      <c r="BA227" s="101">
        <v>0</v>
      </c>
      <c r="BB227" s="101">
        <v>0</v>
      </c>
      <c r="BC227" s="101">
        <v>0</v>
      </c>
      <c r="BD227" s="101">
        <v>0</v>
      </c>
      <c r="BE227" s="101">
        <v>0</v>
      </c>
      <c r="BF227" s="101">
        <v>0</v>
      </c>
      <c r="BG227" s="101">
        <v>729.93</v>
      </c>
      <c r="BH227" s="101">
        <v>30.41375</v>
      </c>
      <c r="BI227" s="101">
        <v>35.51</v>
      </c>
      <c r="BJ227" s="101">
        <v>26.49</v>
      </c>
      <c r="BK227" s="101">
        <v>3.28618691746555</v>
      </c>
      <c r="BL227" s="101">
        <v>10.7990244565217</v>
      </c>
      <c r="BM227" s="101">
        <v>9.02</v>
      </c>
      <c r="BN227" s="101">
        <v>563.80999999999995</v>
      </c>
      <c r="BO227" s="101">
        <v>23.492083333333301</v>
      </c>
      <c r="BP227" s="101">
        <v>26.07</v>
      </c>
      <c r="BQ227" s="101">
        <v>20.9</v>
      </c>
      <c r="BR227" s="101">
        <v>1.6660157605775401</v>
      </c>
      <c r="BS227" s="101">
        <v>2.7756085144927498</v>
      </c>
      <c r="BT227" s="101">
        <v>5.17</v>
      </c>
      <c r="BU227" s="101">
        <v>16.53</v>
      </c>
      <c r="BV227" s="101">
        <v>0.68874999999999997</v>
      </c>
      <c r="BW227" s="101">
        <v>0.9</v>
      </c>
      <c r="BX227" s="101">
        <v>0.44</v>
      </c>
      <c r="BY227" s="101">
        <v>0.16681967614111401</v>
      </c>
      <c r="BZ227" s="101">
        <v>2.78288043478261E-2</v>
      </c>
      <c r="CA227" s="101">
        <v>0.46</v>
      </c>
      <c r="CB227" s="101">
        <v>24369.02</v>
      </c>
      <c r="CC227" s="101">
        <v>1015.37583333333</v>
      </c>
      <c r="CD227" s="101">
        <v>1017.22</v>
      </c>
      <c r="CE227" s="101">
        <v>1013.66</v>
      </c>
      <c r="CF227" s="101">
        <v>1.0374756850651801</v>
      </c>
      <c r="CG227" s="101">
        <v>1.0763557971014599</v>
      </c>
      <c r="CH227" s="101">
        <v>3.56000000000006</v>
      </c>
      <c r="CI227" s="101">
        <v>19.53</v>
      </c>
      <c r="CJ227" s="101">
        <v>0.81374999999999997</v>
      </c>
      <c r="CK227" s="101">
        <v>1.99</v>
      </c>
      <c r="CL227" s="101">
        <v>7.0000000000000007E-2</v>
      </c>
      <c r="CM227" s="101">
        <v>0.66490805183221002</v>
      </c>
      <c r="CN227" s="101">
        <v>0.44210271739130402</v>
      </c>
      <c r="CO227" s="101">
        <v>1.92</v>
      </c>
      <c r="CP227" s="101">
        <v>43.95</v>
      </c>
      <c r="CQ227" s="101">
        <v>1.83125</v>
      </c>
      <c r="CR227" s="101">
        <v>4.72</v>
      </c>
      <c r="CS227" s="101">
        <v>7.0000000000000007E-2</v>
      </c>
      <c r="CT227" s="101">
        <v>1.6727569341866599</v>
      </c>
      <c r="CU227" s="101">
        <v>2.7981157608695599</v>
      </c>
      <c r="CV227" s="101">
        <v>4.6500000000000004</v>
      </c>
      <c r="CW227" s="101">
        <v>3477</v>
      </c>
      <c r="CX227" s="101">
        <v>144.875</v>
      </c>
      <c r="CY227" s="101">
        <v>354</v>
      </c>
      <c r="CZ227" s="101">
        <v>0</v>
      </c>
      <c r="DA227" s="101">
        <v>105.10628678504</v>
      </c>
      <c r="DB227" s="101">
        <v>11047.331521739099</v>
      </c>
      <c r="DC227" s="101">
        <v>354</v>
      </c>
      <c r="DD227" s="101">
        <v>8.5500000000000007</v>
      </c>
      <c r="DE227" s="101">
        <v>0.35625000000000001</v>
      </c>
      <c r="DF227" s="101">
        <v>0.75</v>
      </c>
      <c r="DG227" s="101">
        <v>0.14000000000000001</v>
      </c>
      <c r="DH227" s="101">
        <v>0.184786892533464</v>
      </c>
      <c r="DI227" s="101">
        <v>3.4146195652173902E-2</v>
      </c>
      <c r="DJ227" s="101">
        <v>0.61</v>
      </c>
      <c r="DK227" s="101">
        <v>49</v>
      </c>
      <c r="DL227" s="101">
        <v>2.0416666666666701</v>
      </c>
      <c r="DM227" s="101">
        <v>8</v>
      </c>
      <c r="DN227" s="101">
        <v>0</v>
      </c>
      <c r="DO227" s="101">
        <v>2.8814121940263999</v>
      </c>
      <c r="DP227" s="101">
        <v>8.3025362318840603</v>
      </c>
      <c r="DQ227" s="101">
        <v>8</v>
      </c>
      <c r="DR227" s="101">
        <v>383.79199999999997</v>
      </c>
      <c r="DS227" s="101">
        <v>15.9913333333333</v>
      </c>
      <c r="DT227" s="101">
        <v>16.088999999999999</v>
      </c>
      <c r="DU227" s="101">
        <v>15.195</v>
      </c>
      <c r="DV227" s="101">
        <v>0.26579800546682902</v>
      </c>
      <c r="DW227" s="101">
        <v>7.0648579710144599E-2</v>
      </c>
      <c r="DX227" s="101">
        <v>0.89399999999999802</v>
      </c>
      <c r="DY227" s="101">
        <f>AVERAGE(Total_Visitors_v3!B220:B226)</f>
        <v>3588.5714285714284</v>
      </c>
      <c r="DZ227" s="101">
        <f t="shared" si="10"/>
        <v>2930</v>
      </c>
      <c r="EA227" s="101">
        <f t="shared" si="11"/>
        <v>3651</v>
      </c>
    </row>
    <row r="228" spans="1:131">
      <c r="A228" s="97">
        <v>42231</v>
      </c>
      <c r="B228" s="103">
        <v>4022</v>
      </c>
      <c r="C228" s="98"/>
      <c r="D228" s="98"/>
      <c r="E228" s="101">
        <v>6</v>
      </c>
      <c r="F228" s="98">
        <v>1</v>
      </c>
      <c r="G228" s="101">
        <v>8</v>
      </c>
      <c r="H228" s="101" t="s">
        <v>28</v>
      </c>
      <c r="I228" s="98">
        <v>0</v>
      </c>
      <c r="J228" s="98">
        <v>0</v>
      </c>
      <c r="K228" s="98">
        <v>1</v>
      </c>
      <c r="L228" s="98">
        <v>0</v>
      </c>
      <c r="M228" s="98">
        <v>10</v>
      </c>
      <c r="N228" s="98">
        <v>19</v>
      </c>
      <c r="O228" s="98">
        <f t="shared" si="9"/>
        <v>9</v>
      </c>
      <c r="P228" s="98"/>
      <c r="Q228" s="98"/>
      <c r="R228" s="98"/>
      <c r="S228" s="98"/>
      <c r="T228" s="98"/>
      <c r="U228" s="98"/>
      <c r="V228" s="98"/>
      <c r="W228" s="98"/>
      <c r="X228" s="98"/>
      <c r="Y228" s="98"/>
      <c r="Z228" s="98"/>
      <c r="AA228" s="98"/>
      <c r="AB228" s="98"/>
      <c r="AC228" s="98"/>
      <c r="AD228" s="98"/>
      <c r="AE228" s="98"/>
      <c r="AF228" s="98"/>
      <c r="AG228" s="98"/>
      <c r="AH228" s="98"/>
      <c r="AI228" s="98"/>
      <c r="AJ228" s="98"/>
      <c r="AK228" s="98"/>
      <c r="AL228" s="98"/>
      <c r="AM228" s="98"/>
      <c r="AN228" s="98"/>
      <c r="AO228" s="98"/>
      <c r="AP228" s="98"/>
      <c r="AQ228" s="98"/>
      <c r="AR228" s="101">
        <v>31</v>
      </c>
      <c r="AS228" s="101">
        <v>0.20150000000000001</v>
      </c>
      <c r="AT228" s="101">
        <v>8.3958333333333298E-3</v>
      </c>
      <c r="AU228" s="101">
        <v>0.18690000000000001</v>
      </c>
      <c r="AV228" s="101">
        <v>0</v>
      </c>
      <c r="AW228" s="101">
        <v>3.8080949010446598E-2</v>
      </c>
      <c r="AX228" s="101">
        <v>1.45015867753623E-3</v>
      </c>
      <c r="AY228" s="101">
        <v>0.18690000000000001</v>
      </c>
      <c r="AZ228" s="101">
        <v>0.46</v>
      </c>
      <c r="BA228" s="101">
        <v>1.91666666666667E-2</v>
      </c>
      <c r="BB228" s="101">
        <v>0.3</v>
      </c>
      <c r="BC228" s="101">
        <v>0</v>
      </c>
      <c r="BD228" s="101">
        <v>6.3991620828291906E-2</v>
      </c>
      <c r="BE228" s="101">
        <v>4.0949275362318904E-3</v>
      </c>
      <c r="BF228" s="101">
        <v>0.3</v>
      </c>
      <c r="BG228" s="101">
        <v>692.3</v>
      </c>
      <c r="BH228" s="101">
        <v>28.845833333333299</v>
      </c>
      <c r="BI228" s="101">
        <v>34.24</v>
      </c>
      <c r="BJ228" s="101">
        <v>25.27</v>
      </c>
      <c r="BK228" s="101">
        <v>2.7504654415075902</v>
      </c>
      <c r="BL228" s="101">
        <v>7.5650601449275401</v>
      </c>
      <c r="BM228" s="101">
        <v>8.9700000000000006</v>
      </c>
      <c r="BN228" s="101">
        <v>554.02</v>
      </c>
      <c r="BO228" s="101">
        <v>23.0841666666667</v>
      </c>
      <c r="BP228" s="101">
        <v>23.94</v>
      </c>
      <c r="BQ228" s="101">
        <v>21.83</v>
      </c>
      <c r="BR228" s="101">
        <v>0.53987854243311995</v>
      </c>
      <c r="BS228" s="101">
        <v>0.29146884057971001</v>
      </c>
      <c r="BT228" s="101">
        <v>2.11</v>
      </c>
      <c r="BU228" s="101">
        <v>17.32</v>
      </c>
      <c r="BV228" s="101">
        <v>0.72166666666666701</v>
      </c>
      <c r="BW228" s="101">
        <v>0.86</v>
      </c>
      <c r="BX228" s="101">
        <v>0.49</v>
      </c>
      <c r="BY228" s="101">
        <v>0.112816382816877</v>
      </c>
      <c r="BZ228" s="101">
        <v>1.27275362318841E-2</v>
      </c>
      <c r="CA228" s="101">
        <v>0.37</v>
      </c>
      <c r="CB228" s="101">
        <v>24359.37</v>
      </c>
      <c r="CC228" s="101">
        <v>1014.97375</v>
      </c>
      <c r="CD228" s="101">
        <v>1016.27</v>
      </c>
      <c r="CE228" s="101">
        <v>1013.75</v>
      </c>
      <c r="CF228" s="101">
        <v>0.72203704891093101</v>
      </c>
      <c r="CG228" s="101">
        <v>0.521337500000006</v>
      </c>
      <c r="CH228" s="101">
        <v>2.51999999999998</v>
      </c>
      <c r="CI228" s="101">
        <v>31.33</v>
      </c>
      <c r="CJ228" s="101">
        <v>1.30541666666667</v>
      </c>
      <c r="CK228" s="101">
        <v>3.26</v>
      </c>
      <c r="CL228" s="101">
        <v>0.06</v>
      </c>
      <c r="CM228" s="101">
        <v>1.0714434764318701</v>
      </c>
      <c r="CN228" s="101">
        <v>1.1479911231884099</v>
      </c>
      <c r="CO228" s="101">
        <v>3.2</v>
      </c>
      <c r="CP228" s="101">
        <v>64.09</v>
      </c>
      <c r="CQ228" s="101">
        <v>2.6704166666666702</v>
      </c>
      <c r="CR228" s="101">
        <v>6.68</v>
      </c>
      <c r="CS228" s="101">
        <v>0.1</v>
      </c>
      <c r="CT228" s="101">
        <v>2.2486604305417202</v>
      </c>
      <c r="CU228" s="101">
        <v>5.0564737318840596</v>
      </c>
      <c r="CV228" s="101">
        <v>6.58</v>
      </c>
      <c r="CW228" s="101">
        <v>4042</v>
      </c>
      <c r="CX228" s="101">
        <v>168.416666666667</v>
      </c>
      <c r="CY228" s="101">
        <v>358</v>
      </c>
      <c r="CZ228" s="101">
        <v>5</v>
      </c>
      <c r="DA228" s="101">
        <v>121.394762678614</v>
      </c>
      <c r="DB228" s="101">
        <v>14736.6884057971</v>
      </c>
      <c r="DC228" s="101">
        <v>353</v>
      </c>
      <c r="DD228" s="101">
        <v>5.89</v>
      </c>
      <c r="DE228" s="101">
        <v>0.245416666666667</v>
      </c>
      <c r="DF228" s="101">
        <v>0.75</v>
      </c>
      <c r="DG228" s="101">
        <v>0</v>
      </c>
      <c r="DH228" s="101">
        <v>0.20605991460203299</v>
      </c>
      <c r="DI228" s="101">
        <v>4.2460688405797101E-2</v>
      </c>
      <c r="DJ228" s="101">
        <v>0.75</v>
      </c>
      <c r="DK228" s="101">
        <v>53</v>
      </c>
      <c r="DL228" s="101">
        <v>2.2083333333333299</v>
      </c>
      <c r="DM228" s="101">
        <v>9</v>
      </c>
      <c r="DN228" s="101">
        <v>0</v>
      </c>
      <c r="DO228" s="101">
        <v>3.1619912090005999</v>
      </c>
      <c r="DP228" s="101">
        <v>9.9981884057970998</v>
      </c>
      <c r="DQ228" s="101">
        <v>9</v>
      </c>
      <c r="DR228" s="101">
        <v>386.13600000000002</v>
      </c>
      <c r="DS228" s="101">
        <v>16.088999999999999</v>
      </c>
      <c r="DT228" s="101">
        <v>16.088999999999999</v>
      </c>
      <c r="DU228" s="101">
        <v>16.088999999999999</v>
      </c>
      <c r="DV228" s="101">
        <v>0</v>
      </c>
      <c r="DW228" s="101">
        <v>0</v>
      </c>
      <c r="DX228" s="101">
        <v>0</v>
      </c>
      <c r="DY228" s="101">
        <f>AVERAGE(Total_Visitors_v3!B221:B227)</f>
        <v>3541.4285714285716</v>
      </c>
      <c r="DZ228" s="101">
        <f t="shared" si="10"/>
        <v>3321</v>
      </c>
      <c r="EA228" s="101">
        <f t="shared" si="11"/>
        <v>5439</v>
      </c>
    </row>
    <row r="229" spans="1:131">
      <c r="A229" s="97">
        <v>42232</v>
      </c>
      <c r="B229" s="103">
        <v>3675</v>
      </c>
      <c r="C229" s="98"/>
      <c r="D229" s="98"/>
      <c r="E229" s="101">
        <v>7</v>
      </c>
      <c r="F229" s="98">
        <v>1</v>
      </c>
      <c r="G229" s="101">
        <v>8</v>
      </c>
      <c r="H229" s="101" t="s">
        <v>28</v>
      </c>
      <c r="I229" s="98">
        <v>0</v>
      </c>
      <c r="J229" s="98">
        <v>0</v>
      </c>
      <c r="K229" s="98">
        <v>1</v>
      </c>
      <c r="L229" s="98">
        <v>0</v>
      </c>
      <c r="M229" s="98">
        <v>10</v>
      </c>
      <c r="N229" s="98">
        <v>19</v>
      </c>
      <c r="O229" s="98">
        <f t="shared" si="9"/>
        <v>9</v>
      </c>
      <c r="P229" s="98"/>
      <c r="Q229" s="98"/>
      <c r="R229" s="98"/>
      <c r="S229" s="98"/>
      <c r="T229" s="98"/>
      <c r="U229" s="98"/>
      <c r="V229" s="98"/>
      <c r="W229" s="98"/>
      <c r="X229" s="98"/>
      <c r="Y229" s="98"/>
      <c r="Z229" s="98"/>
      <c r="AA229" s="98"/>
      <c r="AB229" s="98"/>
      <c r="AC229" s="98"/>
      <c r="AD229" s="98"/>
      <c r="AE229" s="98"/>
      <c r="AF229" s="98"/>
      <c r="AG229" s="98"/>
      <c r="AH229" s="98"/>
      <c r="AI229" s="98"/>
      <c r="AJ229" s="98"/>
      <c r="AK229" s="98"/>
      <c r="AL229" s="98"/>
      <c r="AM229" s="98"/>
      <c r="AN229" s="98"/>
      <c r="AO229" s="98"/>
      <c r="AP229" s="98"/>
      <c r="AQ229" s="98"/>
      <c r="AR229" s="101">
        <v>43</v>
      </c>
      <c r="AS229" s="101">
        <v>2.9988999999999999</v>
      </c>
      <c r="AT229" s="101">
        <v>0.124954166666667</v>
      </c>
      <c r="AU229" s="101">
        <v>1.8022</v>
      </c>
      <c r="AV229" s="101">
        <v>0</v>
      </c>
      <c r="AW229" s="101">
        <v>0.39866462856496399</v>
      </c>
      <c r="AX229" s="101">
        <v>0.158933486068841</v>
      </c>
      <c r="AY229" s="101">
        <v>1.8022</v>
      </c>
      <c r="AZ229" s="101">
        <v>2.0099999999999998</v>
      </c>
      <c r="BA229" s="101">
        <v>8.3750000000000005E-2</v>
      </c>
      <c r="BB229" s="101">
        <v>0.57999999999999996</v>
      </c>
      <c r="BC229" s="101">
        <v>0</v>
      </c>
      <c r="BD229" s="101">
        <v>0.18110320142177899</v>
      </c>
      <c r="BE229" s="101">
        <v>3.2798369565217401E-2</v>
      </c>
      <c r="BF229" s="101">
        <v>0.57999999999999996</v>
      </c>
      <c r="BG229" s="101">
        <v>667.3</v>
      </c>
      <c r="BH229" s="101">
        <v>27.804166666666699</v>
      </c>
      <c r="BI229" s="101">
        <v>33.369999999999997</v>
      </c>
      <c r="BJ229" s="101">
        <v>24.1</v>
      </c>
      <c r="BK229" s="101">
        <v>3.3453769744902102</v>
      </c>
      <c r="BL229" s="101">
        <v>11.1915471014493</v>
      </c>
      <c r="BM229" s="101">
        <v>9.27</v>
      </c>
      <c r="BN229" s="101">
        <v>546.80999999999995</v>
      </c>
      <c r="BO229" s="101">
        <v>22.783750000000001</v>
      </c>
      <c r="BP229" s="101">
        <v>23.54</v>
      </c>
      <c r="BQ229" s="101">
        <v>21.71</v>
      </c>
      <c r="BR229" s="101">
        <v>0.61823600741914497</v>
      </c>
      <c r="BS229" s="101">
        <v>0.38221576086956499</v>
      </c>
      <c r="BT229" s="101">
        <v>1.83</v>
      </c>
      <c r="BU229" s="101">
        <v>18.13</v>
      </c>
      <c r="BV229" s="101">
        <v>0.75541666666666696</v>
      </c>
      <c r="BW229" s="101">
        <v>0.89</v>
      </c>
      <c r="BX229" s="101">
        <v>0.53</v>
      </c>
      <c r="BY229" s="101">
        <v>0.13144610952837299</v>
      </c>
      <c r="BZ229" s="101">
        <v>1.7278079710144899E-2</v>
      </c>
      <c r="CA229" s="101">
        <v>0.36</v>
      </c>
      <c r="CB229" s="101">
        <v>24342.73</v>
      </c>
      <c r="CC229" s="101">
        <v>1014.28041666667</v>
      </c>
      <c r="CD229" s="101">
        <v>1015.62</v>
      </c>
      <c r="CE229" s="101">
        <v>1012.61</v>
      </c>
      <c r="CF229" s="101">
        <v>0.87758799467961901</v>
      </c>
      <c r="CG229" s="101">
        <v>0.77016068840579399</v>
      </c>
      <c r="CH229" s="101">
        <v>3.00999999999999</v>
      </c>
      <c r="CI229" s="101">
        <v>22.64</v>
      </c>
      <c r="CJ229" s="101">
        <v>0.94333333333333302</v>
      </c>
      <c r="CK229" s="101">
        <v>2.5099999999999998</v>
      </c>
      <c r="CL229" s="101">
        <v>0</v>
      </c>
      <c r="CM229" s="101">
        <v>0.807963982552099</v>
      </c>
      <c r="CN229" s="101">
        <v>0.65280579710144904</v>
      </c>
      <c r="CO229" s="101">
        <v>2.5099999999999998</v>
      </c>
      <c r="CP229" s="101">
        <v>50.19</v>
      </c>
      <c r="CQ229" s="101">
        <v>2.0912500000000001</v>
      </c>
      <c r="CR229" s="101">
        <v>5.0599999999999996</v>
      </c>
      <c r="CS229" s="101">
        <v>0.1</v>
      </c>
      <c r="CT229" s="101">
        <v>1.7684169105630101</v>
      </c>
      <c r="CU229" s="101">
        <v>3.1272983695652199</v>
      </c>
      <c r="CV229" s="101">
        <v>4.96</v>
      </c>
      <c r="CW229" s="101">
        <v>2915</v>
      </c>
      <c r="CX229" s="101">
        <v>121.458333333333</v>
      </c>
      <c r="CY229" s="101">
        <v>188</v>
      </c>
      <c r="CZ229" s="101">
        <v>0</v>
      </c>
      <c r="DA229" s="101">
        <v>60.8497645071837</v>
      </c>
      <c r="DB229" s="101">
        <v>3702.69384057971</v>
      </c>
      <c r="DC229" s="101">
        <v>188</v>
      </c>
      <c r="DD229" s="101">
        <v>11.69</v>
      </c>
      <c r="DE229" s="101">
        <v>0.48708333333333298</v>
      </c>
      <c r="DF229" s="101">
        <v>0.78</v>
      </c>
      <c r="DG229" s="101">
        <v>0.08</v>
      </c>
      <c r="DH229" s="101">
        <v>0.22476033935044601</v>
      </c>
      <c r="DI229" s="101">
        <v>5.05172101449275E-2</v>
      </c>
      <c r="DJ229" s="101">
        <v>0.7</v>
      </c>
      <c r="DK229" s="101">
        <v>49</v>
      </c>
      <c r="DL229" s="101">
        <v>2.0416666666666701</v>
      </c>
      <c r="DM229" s="101">
        <v>8</v>
      </c>
      <c r="DN229" s="101">
        <v>0</v>
      </c>
      <c r="DO229" s="101">
        <v>2.9114342299564901</v>
      </c>
      <c r="DP229" s="101">
        <v>8.4764492753623202</v>
      </c>
      <c r="DQ229" s="101">
        <v>8</v>
      </c>
      <c r="DR229" s="101">
        <v>383.62599999999998</v>
      </c>
      <c r="DS229" s="101">
        <v>15.9844166666667</v>
      </c>
      <c r="DT229" s="101">
        <v>16.088999999999999</v>
      </c>
      <c r="DU229" s="101">
        <v>14.622999999999999</v>
      </c>
      <c r="DV229" s="101">
        <v>0.325150121404368</v>
      </c>
      <c r="DW229" s="101">
        <v>0.10572260144927501</v>
      </c>
      <c r="DX229" s="101">
        <v>1.466</v>
      </c>
      <c r="DY229" s="101">
        <f>AVERAGE(Total_Visitors_v3!B222:B228)</f>
        <v>3339</v>
      </c>
      <c r="DZ229" s="101">
        <f t="shared" si="10"/>
        <v>4022</v>
      </c>
      <c r="EA229" s="101">
        <f t="shared" si="11"/>
        <v>4231</v>
      </c>
    </row>
    <row r="230" spans="1:131">
      <c r="A230" s="97">
        <v>42233</v>
      </c>
      <c r="B230" s="103">
        <v>2358</v>
      </c>
      <c r="C230" s="98"/>
      <c r="D230" s="98"/>
      <c r="E230" s="101">
        <v>1</v>
      </c>
      <c r="F230" s="98">
        <v>0</v>
      </c>
      <c r="G230" s="101">
        <v>8</v>
      </c>
      <c r="H230" s="101" t="s">
        <v>28</v>
      </c>
      <c r="I230" s="98">
        <v>0</v>
      </c>
      <c r="J230" s="98">
        <v>0</v>
      </c>
      <c r="K230" s="98">
        <v>1</v>
      </c>
      <c r="L230" s="98">
        <v>0</v>
      </c>
      <c r="M230" s="98">
        <v>10</v>
      </c>
      <c r="N230" s="98">
        <v>19</v>
      </c>
      <c r="O230" s="98">
        <f t="shared" si="9"/>
        <v>9</v>
      </c>
      <c r="P230" s="98"/>
      <c r="Q230" s="98"/>
      <c r="R230" s="98"/>
      <c r="S230" s="98"/>
      <c r="T230" s="98"/>
      <c r="U230" s="98"/>
      <c r="V230" s="98"/>
      <c r="W230" s="98"/>
      <c r="X230" s="98"/>
      <c r="Y230" s="98"/>
      <c r="Z230" s="98"/>
      <c r="AA230" s="98"/>
      <c r="AB230" s="98"/>
      <c r="AC230" s="98"/>
      <c r="AD230" s="98"/>
      <c r="AE230" s="98"/>
      <c r="AF230" s="98"/>
      <c r="AG230" s="98"/>
      <c r="AH230" s="98"/>
      <c r="AI230" s="98"/>
      <c r="AJ230" s="98"/>
      <c r="AK230" s="98"/>
      <c r="AL230" s="98"/>
      <c r="AM230" s="98"/>
      <c r="AN230" s="98"/>
      <c r="AO230" s="98"/>
      <c r="AP230" s="98"/>
      <c r="AQ230" s="98"/>
      <c r="AR230" s="101">
        <v>26</v>
      </c>
      <c r="AS230" s="101">
        <v>0.23710000000000001</v>
      </c>
      <c r="AT230" s="101">
        <v>9.8791666666666698E-3</v>
      </c>
      <c r="AU230" s="101">
        <v>0.1202</v>
      </c>
      <c r="AV230" s="101">
        <v>0</v>
      </c>
      <c r="AW230" s="101">
        <v>2.9112286053749901E-2</v>
      </c>
      <c r="AX230" s="101">
        <v>8.4752519927536196E-4</v>
      </c>
      <c r="AY230" s="101">
        <v>0.1202</v>
      </c>
      <c r="AZ230" s="101">
        <v>0.8</v>
      </c>
      <c r="BA230" s="101">
        <v>3.3333333333333298E-2</v>
      </c>
      <c r="BB230" s="101">
        <v>0.32</v>
      </c>
      <c r="BC230" s="101">
        <v>0</v>
      </c>
      <c r="BD230" s="101">
        <v>8.1809251452316906E-2</v>
      </c>
      <c r="BE230" s="101">
        <v>6.6927536231884098E-3</v>
      </c>
      <c r="BF230" s="101">
        <v>0.32</v>
      </c>
      <c r="BG230" s="101">
        <v>672.5</v>
      </c>
      <c r="BH230" s="101">
        <v>28.0208333333333</v>
      </c>
      <c r="BI230" s="101">
        <v>32.36</v>
      </c>
      <c r="BJ230" s="101">
        <v>23.62</v>
      </c>
      <c r="BK230" s="101">
        <v>3.07684044133739</v>
      </c>
      <c r="BL230" s="101">
        <v>9.4669471014492697</v>
      </c>
      <c r="BM230" s="101">
        <v>8.74</v>
      </c>
      <c r="BN230" s="101">
        <v>552.94000000000005</v>
      </c>
      <c r="BO230" s="101">
        <v>23.039166666666699</v>
      </c>
      <c r="BP230" s="101">
        <v>24.14</v>
      </c>
      <c r="BQ230" s="101">
        <v>22.02</v>
      </c>
      <c r="BR230" s="101">
        <v>0.64246073584418295</v>
      </c>
      <c r="BS230" s="101">
        <v>0.412755797101449</v>
      </c>
      <c r="BT230" s="101">
        <v>2.12</v>
      </c>
      <c r="BU230" s="101">
        <v>18.11</v>
      </c>
      <c r="BV230" s="101">
        <v>0.75458333333333305</v>
      </c>
      <c r="BW230" s="101">
        <v>0.92</v>
      </c>
      <c r="BX230" s="101">
        <v>0.56999999999999995</v>
      </c>
      <c r="BY230" s="101">
        <v>0.12542030785797201</v>
      </c>
      <c r="BZ230" s="101">
        <v>1.57302536231884E-2</v>
      </c>
      <c r="CA230" s="101">
        <v>0.35</v>
      </c>
      <c r="CB230" s="101">
        <v>24338.73</v>
      </c>
      <c r="CC230" s="101">
        <v>1014.11375</v>
      </c>
      <c r="CD230" s="101">
        <v>1015.58</v>
      </c>
      <c r="CE230" s="101">
        <v>1012.16</v>
      </c>
      <c r="CF230" s="101">
        <v>1.1018869684792401</v>
      </c>
      <c r="CG230" s="101">
        <v>1.21415489130437</v>
      </c>
      <c r="CH230" s="101">
        <v>3.4200000000000701</v>
      </c>
      <c r="CI230" s="101">
        <v>20.12</v>
      </c>
      <c r="CJ230" s="101">
        <v>0.83833333333333304</v>
      </c>
      <c r="CK230" s="101">
        <v>2.25</v>
      </c>
      <c r="CL230" s="101">
        <v>0.01</v>
      </c>
      <c r="CM230" s="101">
        <v>0.71047850786982103</v>
      </c>
      <c r="CN230" s="101">
        <v>0.50477971014492795</v>
      </c>
      <c r="CO230" s="101">
        <v>2.2400000000000002</v>
      </c>
      <c r="CP230" s="101">
        <v>45.42</v>
      </c>
      <c r="CQ230" s="101">
        <v>1.8925000000000001</v>
      </c>
      <c r="CR230" s="101">
        <v>4.5599999999999996</v>
      </c>
      <c r="CS230" s="101">
        <v>0.18</v>
      </c>
      <c r="CT230" s="101">
        <v>1.38094879167093</v>
      </c>
      <c r="CU230" s="101">
        <v>1.90701956521739</v>
      </c>
      <c r="CV230" s="101">
        <v>4.38</v>
      </c>
      <c r="CW230" s="101">
        <v>2915</v>
      </c>
      <c r="CX230" s="101">
        <v>121.458333333333</v>
      </c>
      <c r="CY230" s="101">
        <v>188</v>
      </c>
      <c r="CZ230" s="101">
        <v>0</v>
      </c>
      <c r="DA230" s="101">
        <v>60.8497645071837</v>
      </c>
      <c r="DB230" s="101">
        <v>3702.69384057971</v>
      </c>
      <c r="DC230" s="101">
        <v>188</v>
      </c>
      <c r="DD230" s="101">
        <v>7.56</v>
      </c>
      <c r="DE230" s="101">
        <v>0.315</v>
      </c>
      <c r="DF230" s="101">
        <v>0.64</v>
      </c>
      <c r="DG230" s="101">
        <v>0.08</v>
      </c>
      <c r="DH230" s="101">
        <v>0.150535276813169</v>
      </c>
      <c r="DI230" s="101">
        <v>2.2660869565217401E-2</v>
      </c>
      <c r="DJ230" s="101">
        <v>0.56000000000000005</v>
      </c>
      <c r="DK230" s="101">
        <v>49</v>
      </c>
      <c r="DL230" s="101">
        <v>2.0416666666666701</v>
      </c>
      <c r="DM230" s="101">
        <v>8</v>
      </c>
      <c r="DN230" s="101">
        <v>0</v>
      </c>
      <c r="DO230" s="101">
        <v>2.8662832571371801</v>
      </c>
      <c r="DP230" s="101">
        <v>8.2155797101449206</v>
      </c>
      <c r="DQ230" s="101">
        <v>8</v>
      </c>
      <c r="DR230" s="101">
        <v>376.85700000000003</v>
      </c>
      <c r="DS230" s="101">
        <v>15.702375</v>
      </c>
      <c r="DT230" s="101">
        <v>16.088999999999999</v>
      </c>
      <c r="DU230" s="101">
        <v>13.423999999999999</v>
      </c>
      <c r="DV230" s="101">
        <v>0.80555974665742902</v>
      </c>
      <c r="DW230" s="101">
        <v>0.64892650543478103</v>
      </c>
      <c r="DX230" s="101">
        <v>2.665</v>
      </c>
      <c r="DY230" s="101">
        <f>AVERAGE(Total_Visitors_v3!B223:B229)</f>
        <v>3259.5714285714284</v>
      </c>
      <c r="DZ230" s="101">
        <f t="shared" si="10"/>
        <v>3675</v>
      </c>
      <c r="EA230" s="101">
        <f t="shared" si="11"/>
        <v>3287</v>
      </c>
    </row>
    <row r="231" spans="1:131">
      <c r="A231" s="97">
        <v>42234</v>
      </c>
      <c r="B231" s="103">
        <v>2211</v>
      </c>
      <c r="C231" s="98"/>
      <c r="D231" s="98"/>
      <c r="E231" s="101">
        <v>2</v>
      </c>
      <c r="F231" s="98">
        <v>0</v>
      </c>
      <c r="G231" s="101">
        <v>8</v>
      </c>
      <c r="H231" s="101" t="s">
        <v>28</v>
      </c>
      <c r="I231" s="98">
        <v>0</v>
      </c>
      <c r="J231" s="98">
        <v>0</v>
      </c>
      <c r="K231" s="98">
        <v>1</v>
      </c>
      <c r="L231" s="98">
        <v>0</v>
      </c>
      <c r="M231" s="98">
        <v>10</v>
      </c>
      <c r="N231" s="98">
        <v>19</v>
      </c>
      <c r="O231" s="98">
        <f t="shared" si="9"/>
        <v>9</v>
      </c>
      <c r="P231" s="98"/>
      <c r="Q231" s="98"/>
      <c r="R231" s="98"/>
      <c r="S231" s="98"/>
      <c r="T231" s="98"/>
      <c r="U231" s="98"/>
      <c r="V231" s="98"/>
      <c r="W231" s="98"/>
      <c r="X231" s="98"/>
      <c r="Y231" s="98"/>
      <c r="Z231" s="98"/>
      <c r="AA231" s="98"/>
      <c r="AB231" s="98"/>
      <c r="AC231" s="98"/>
      <c r="AD231" s="98"/>
      <c r="AE231" s="98"/>
      <c r="AF231" s="98"/>
      <c r="AG231" s="98"/>
      <c r="AH231" s="98"/>
      <c r="AI231" s="98"/>
      <c r="AJ231" s="98"/>
      <c r="AK231" s="98"/>
      <c r="AL231" s="98"/>
      <c r="AM231" s="98"/>
      <c r="AN231" s="98"/>
      <c r="AO231" s="98"/>
      <c r="AP231" s="98"/>
      <c r="AQ231" s="98"/>
      <c r="AR231" s="101">
        <v>31</v>
      </c>
      <c r="AS231" s="101">
        <v>3.3799999999999997E-2</v>
      </c>
      <c r="AT231" s="101">
        <v>1.40833333333333E-3</v>
      </c>
      <c r="AU231" s="101">
        <v>1.7000000000000001E-2</v>
      </c>
      <c r="AV231" s="101">
        <v>0</v>
      </c>
      <c r="AW231" s="101">
        <v>4.7714656090106101E-3</v>
      </c>
      <c r="AX231" s="102">
        <v>2.2766884057970999E-5</v>
      </c>
      <c r="AY231" s="101">
        <v>1.7000000000000001E-2</v>
      </c>
      <c r="AZ231" s="101">
        <v>0.19</v>
      </c>
      <c r="BA231" s="101">
        <v>7.9166666666666708E-3</v>
      </c>
      <c r="BB231" s="101">
        <v>0.11</v>
      </c>
      <c r="BC231" s="101">
        <v>0</v>
      </c>
      <c r="BD231" s="101">
        <v>2.7183621454146201E-2</v>
      </c>
      <c r="BE231" s="101">
        <v>7.3894927536231902E-4</v>
      </c>
      <c r="BF231" s="101">
        <v>0.11</v>
      </c>
      <c r="BG231" s="101">
        <v>706.66</v>
      </c>
      <c r="BH231" s="101">
        <v>29.4441666666667</v>
      </c>
      <c r="BI231" s="101">
        <v>33.130000000000003</v>
      </c>
      <c r="BJ231" s="101">
        <v>25.72</v>
      </c>
      <c r="BK231" s="101">
        <v>2.5261414409549898</v>
      </c>
      <c r="BL231" s="101">
        <v>6.3813905797101498</v>
      </c>
      <c r="BM231" s="101">
        <v>7.41</v>
      </c>
      <c r="BN231" s="101">
        <v>577.04</v>
      </c>
      <c r="BO231" s="101">
        <v>24.043333333333301</v>
      </c>
      <c r="BP231" s="101">
        <v>24.9</v>
      </c>
      <c r="BQ231" s="101">
        <v>22.86</v>
      </c>
      <c r="BR231" s="101">
        <v>0.58962528016910198</v>
      </c>
      <c r="BS231" s="101">
        <v>0.34765797101449197</v>
      </c>
      <c r="BT231" s="101">
        <v>2.04</v>
      </c>
      <c r="BU231" s="101">
        <v>17.68</v>
      </c>
      <c r="BV231" s="101">
        <v>0.73666666666666702</v>
      </c>
      <c r="BW231" s="101">
        <v>0.86</v>
      </c>
      <c r="BX231" s="101">
        <v>0.56999999999999995</v>
      </c>
      <c r="BY231" s="101">
        <v>0.106226446664729</v>
      </c>
      <c r="BZ231" s="101">
        <v>1.12840579710145E-2</v>
      </c>
      <c r="CA231" s="101">
        <v>0.28999999999999998</v>
      </c>
      <c r="CB231" s="101">
        <v>24284.07</v>
      </c>
      <c r="CC231" s="101">
        <v>1011.8362499999999</v>
      </c>
      <c r="CD231" s="101">
        <v>1013.99</v>
      </c>
      <c r="CE231" s="101">
        <v>1009.63</v>
      </c>
      <c r="CF231" s="101">
        <v>1.5266496779321901</v>
      </c>
      <c r="CG231" s="101">
        <v>2.3306592391304601</v>
      </c>
      <c r="CH231" s="101">
        <v>4.3600000000000101</v>
      </c>
      <c r="CI231" s="101">
        <v>35.56</v>
      </c>
      <c r="CJ231" s="101">
        <v>1.48166666666667</v>
      </c>
      <c r="CK231" s="101">
        <v>3.67</v>
      </c>
      <c r="CL231" s="101">
        <v>0.15</v>
      </c>
      <c r="CM231" s="101">
        <v>1.10684301022113</v>
      </c>
      <c r="CN231" s="101">
        <v>1.22510144927536</v>
      </c>
      <c r="CO231" s="101">
        <v>3.52</v>
      </c>
      <c r="CP231" s="101">
        <v>75.12</v>
      </c>
      <c r="CQ231" s="101">
        <v>3.13</v>
      </c>
      <c r="CR231" s="101">
        <v>6.88</v>
      </c>
      <c r="CS231" s="101">
        <v>0.3</v>
      </c>
      <c r="CT231" s="101">
        <v>2.3654928707859399</v>
      </c>
      <c r="CU231" s="101">
        <v>5.5955565217391303</v>
      </c>
      <c r="CV231" s="101">
        <v>6.58</v>
      </c>
      <c r="CW231" s="101">
        <v>4539</v>
      </c>
      <c r="CX231" s="101">
        <v>189.125</v>
      </c>
      <c r="CY231" s="101">
        <v>226</v>
      </c>
      <c r="CZ231" s="101">
        <v>165</v>
      </c>
      <c r="DA231" s="101">
        <v>18.347639345845501</v>
      </c>
      <c r="DB231" s="101">
        <v>336.63586956521698</v>
      </c>
      <c r="DC231" s="101">
        <v>61</v>
      </c>
      <c r="DD231" s="101">
        <v>7.73</v>
      </c>
      <c r="DE231" s="101">
        <v>0.322083333333333</v>
      </c>
      <c r="DF231" s="101">
        <v>0.66</v>
      </c>
      <c r="DG231" s="101">
        <v>0.03</v>
      </c>
      <c r="DH231" s="101">
        <v>0.169833144884764</v>
      </c>
      <c r="DI231" s="101">
        <v>2.8843297101449301E-2</v>
      </c>
      <c r="DJ231" s="101">
        <v>0.63</v>
      </c>
      <c r="DK231" s="101">
        <v>51</v>
      </c>
      <c r="DL231" s="101">
        <v>2.125</v>
      </c>
      <c r="DM231" s="101">
        <v>9</v>
      </c>
      <c r="DN231" s="101">
        <v>0</v>
      </c>
      <c r="DO231" s="101">
        <v>3.0547539572165898</v>
      </c>
      <c r="DP231" s="101">
        <v>9.3315217391304408</v>
      </c>
      <c r="DQ231" s="101">
        <v>9</v>
      </c>
      <c r="DR231" s="101">
        <v>386.13600000000002</v>
      </c>
      <c r="DS231" s="101">
        <v>16.088999999999999</v>
      </c>
      <c r="DT231" s="101">
        <v>16.088999999999999</v>
      </c>
      <c r="DU231" s="101">
        <v>16.088999999999999</v>
      </c>
      <c r="DV231" s="101">
        <v>0</v>
      </c>
      <c r="DW231" s="101">
        <v>0</v>
      </c>
      <c r="DX231" s="101">
        <v>0</v>
      </c>
      <c r="DY231" s="101">
        <f>AVERAGE(Total_Visitors_v3!B224:B230)</f>
        <v>3126.8571428571427</v>
      </c>
      <c r="DZ231" s="101">
        <f t="shared" si="10"/>
        <v>2358</v>
      </c>
      <c r="EA231" s="101">
        <f t="shared" si="11"/>
        <v>2893</v>
      </c>
    </row>
    <row r="232" spans="1:131">
      <c r="A232" s="97">
        <v>42235</v>
      </c>
      <c r="B232" s="100">
        <v>880</v>
      </c>
      <c r="C232" s="98"/>
      <c r="D232" s="98"/>
      <c r="E232" s="101">
        <v>3</v>
      </c>
      <c r="F232" s="98">
        <v>0</v>
      </c>
      <c r="G232" s="101">
        <v>8</v>
      </c>
      <c r="H232" s="101" t="s">
        <v>28</v>
      </c>
      <c r="I232" s="98">
        <v>0</v>
      </c>
      <c r="J232" s="98">
        <v>0</v>
      </c>
      <c r="K232" s="98">
        <v>1</v>
      </c>
      <c r="L232" s="98">
        <v>0</v>
      </c>
      <c r="M232" s="98">
        <v>10</v>
      </c>
      <c r="N232" s="98">
        <v>19</v>
      </c>
      <c r="O232" s="98">
        <f t="shared" si="9"/>
        <v>9</v>
      </c>
      <c r="P232" s="98"/>
      <c r="Q232" s="98"/>
      <c r="R232" s="98"/>
      <c r="S232" s="98"/>
      <c r="T232" s="98"/>
      <c r="U232" s="98"/>
      <c r="V232" s="98"/>
      <c r="W232" s="98"/>
      <c r="X232" s="98"/>
      <c r="Y232" s="98"/>
      <c r="Z232" s="98"/>
      <c r="AA232" s="98"/>
      <c r="AB232" s="98"/>
      <c r="AC232" s="98"/>
      <c r="AD232" s="98"/>
      <c r="AE232" s="98"/>
      <c r="AF232" s="98"/>
      <c r="AG232" s="98"/>
      <c r="AH232" s="98"/>
      <c r="AI232" s="98"/>
      <c r="AJ232" s="98"/>
      <c r="AK232" s="98"/>
      <c r="AL232" s="98"/>
      <c r="AM232" s="98"/>
      <c r="AN232" s="98"/>
      <c r="AO232" s="98"/>
      <c r="AP232" s="98"/>
      <c r="AQ232" s="98"/>
      <c r="AR232" s="101">
        <v>41</v>
      </c>
      <c r="AS232" s="101">
        <v>13.1393</v>
      </c>
      <c r="AT232" s="101">
        <v>0.54747083333333302</v>
      </c>
      <c r="AU232" s="101">
        <v>4.2690000000000001</v>
      </c>
      <c r="AV232" s="101">
        <v>0</v>
      </c>
      <c r="AW232" s="101">
        <v>1.16655141316065</v>
      </c>
      <c r="AX232" s="101">
        <v>1.3608421995471001</v>
      </c>
      <c r="AY232" s="101">
        <v>4.2690000000000001</v>
      </c>
      <c r="AZ232" s="101">
        <v>6.07</v>
      </c>
      <c r="BA232" s="101">
        <v>0.25291666666666701</v>
      </c>
      <c r="BB232" s="101">
        <v>0.9</v>
      </c>
      <c r="BC232" s="101">
        <v>0</v>
      </c>
      <c r="BD232" s="101">
        <v>0.33162943130872002</v>
      </c>
      <c r="BE232" s="101">
        <v>0.109978079710145</v>
      </c>
      <c r="BF232" s="101">
        <v>0.9</v>
      </c>
      <c r="BG232" s="101">
        <v>657.21</v>
      </c>
      <c r="BH232" s="101">
        <v>27.383749999999999</v>
      </c>
      <c r="BI232" s="101">
        <v>29.47</v>
      </c>
      <c r="BJ232" s="101">
        <v>26.16</v>
      </c>
      <c r="BK232" s="101">
        <v>0.755074499635632</v>
      </c>
      <c r="BL232" s="101">
        <v>0.57013749999999996</v>
      </c>
      <c r="BM232" s="101">
        <v>3.31</v>
      </c>
      <c r="BN232" s="101">
        <v>589.37</v>
      </c>
      <c r="BO232" s="101">
        <v>24.557083333333299</v>
      </c>
      <c r="BP232" s="101">
        <v>25.28</v>
      </c>
      <c r="BQ232" s="101">
        <v>22.86</v>
      </c>
      <c r="BR232" s="101">
        <v>0.58049064080135804</v>
      </c>
      <c r="BS232" s="101">
        <v>0.336969384057971</v>
      </c>
      <c r="BT232" s="101">
        <v>2.42</v>
      </c>
      <c r="BU232" s="101">
        <v>20.34</v>
      </c>
      <c r="BV232" s="101">
        <v>0.84750000000000003</v>
      </c>
      <c r="BW232" s="101">
        <v>0.9</v>
      </c>
      <c r="BX232" s="101">
        <v>0.76</v>
      </c>
      <c r="BY232" s="101">
        <v>3.3264421521055097E-2</v>
      </c>
      <c r="BZ232" s="101">
        <v>1.1065217391304301E-3</v>
      </c>
      <c r="CA232" s="101">
        <v>0.14000000000000001</v>
      </c>
      <c r="CB232" s="101">
        <v>24264.7</v>
      </c>
      <c r="CC232" s="101">
        <v>1011.02916666667</v>
      </c>
      <c r="CD232" s="101">
        <v>1012.54</v>
      </c>
      <c r="CE232" s="101">
        <v>1008.8</v>
      </c>
      <c r="CF232" s="101">
        <v>1.12424628535964</v>
      </c>
      <c r="CG232" s="101">
        <v>1.26392971014495</v>
      </c>
      <c r="CH232" s="101">
        <v>3.74000000000001</v>
      </c>
      <c r="CI232" s="101">
        <v>23.36</v>
      </c>
      <c r="CJ232" s="101">
        <v>0.97333333333333305</v>
      </c>
      <c r="CK232" s="101">
        <v>2.63</v>
      </c>
      <c r="CL232" s="101">
        <v>0.19</v>
      </c>
      <c r="CM232" s="101">
        <v>0.66586110750873095</v>
      </c>
      <c r="CN232" s="101">
        <v>0.44337101449275401</v>
      </c>
      <c r="CO232" s="101">
        <v>2.44</v>
      </c>
      <c r="CP232" s="101">
        <v>50.27</v>
      </c>
      <c r="CQ232" s="101">
        <v>2.0945833333333299</v>
      </c>
      <c r="CR232" s="101">
        <v>4.97</v>
      </c>
      <c r="CS232" s="101">
        <v>0.42</v>
      </c>
      <c r="CT232" s="101">
        <v>1.3940805889208101</v>
      </c>
      <c r="CU232" s="101">
        <v>1.9434606884058001</v>
      </c>
      <c r="CV232" s="101">
        <v>4.55</v>
      </c>
      <c r="CW232" s="101">
        <v>3827</v>
      </c>
      <c r="CX232" s="101">
        <v>159.458333333333</v>
      </c>
      <c r="CY232" s="101">
        <v>194</v>
      </c>
      <c r="CZ232" s="101">
        <v>116</v>
      </c>
      <c r="DA232" s="101">
        <v>21.1330755939113</v>
      </c>
      <c r="DB232" s="101">
        <v>446.606884057971</v>
      </c>
      <c r="DC232" s="101">
        <v>78</v>
      </c>
      <c r="DD232" s="101">
        <v>11.14</v>
      </c>
      <c r="DE232" s="101">
        <v>0.464166666666667</v>
      </c>
      <c r="DF232" s="101">
        <v>0.96</v>
      </c>
      <c r="DG232" s="101">
        <v>0.16</v>
      </c>
      <c r="DH232" s="101">
        <v>0.255324459678553</v>
      </c>
      <c r="DI232" s="101">
        <v>6.5190579710144997E-2</v>
      </c>
      <c r="DJ232" s="101">
        <v>0.8</v>
      </c>
      <c r="DK232" s="101">
        <v>41</v>
      </c>
      <c r="DL232" s="101">
        <v>1.7083333333333299</v>
      </c>
      <c r="DM232" s="101">
        <v>6</v>
      </c>
      <c r="DN232" s="101">
        <v>0</v>
      </c>
      <c r="DO232" s="101">
        <v>2.3121449982113198</v>
      </c>
      <c r="DP232" s="101">
        <v>5.3460144927536204</v>
      </c>
      <c r="DQ232" s="101">
        <v>6</v>
      </c>
      <c r="DR232" s="101">
        <v>368.74900000000002</v>
      </c>
      <c r="DS232" s="101">
        <v>15.3645416666667</v>
      </c>
      <c r="DT232" s="101">
        <v>16.088999999999999</v>
      </c>
      <c r="DU232" s="101">
        <v>11.398999999999999</v>
      </c>
      <c r="DV232" s="101">
        <v>1.5328189427430401</v>
      </c>
      <c r="DW232" s="101">
        <v>2.3495339112318798</v>
      </c>
      <c r="DX232" s="101">
        <v>4.6900000000000004</v>
      </c>
      <c r="DY232" s="101">
        <f>AVERAGE(Total_Visitors_v3!B225:B231)</f>
        <v>3029.4285714285716</v>
      </c>
      <c r="DZ232" s="101">
        <f t="shared" si="10"/>
        <v>2211</v>
      </c>
      <c r="EA232" s="101">
        <f t="shared" si="11"/>
        <v>2689</v>
      </c>
    </row>
    <row r="233" spans="1:131">
      <c r="A233" s="97">
        <v>42236</v>
      </c>
      <c r="B233" s="103">
        <v>1220</v>
      </c>
      <c r="C233" s="98"/>
      <c r="D233" s="98"/>
      <c r="E233" s="101">
        <v>4</v>
      </c>
      <c r="F233" s="98">
        <v>0</v>
      </c>
      <c r="G233" s="101">
        <v>8</v>
      </c>
      <c r="H233" s="101" t="s">
        <v>28</v>
      </c>
      <c r="I233" s="98">
        <v>0</v>
      </c>
      <c r="J233" s="98">
        <v>0</v>
      </c>
      <c r="K233" s="98">
        <v>1</v>
      </c>
      <c r="L233" s="98">
        <v>0</v>
      </c>
      <c r="M233" s="98">
        <v>10</v>
      </c>
      <c r="N233" s="98">
        <v>19</v>
      </c>
      <c r="O233" s="98">
        <f t="shared" si="9"/>
        <v>9</v>
      </c>
      <c r="P233" s="98"/>
      <c r="Q233" s="98"/>
      <c r="R233" s="98"/>
      <c r="S233" s="98"/>
      <c r="T233" s="98"/>
      <c r="U233" s="98"/>
      <c r="V233" s="98"/>
      <c r="W233" s="98"/>
      <c r="X233" s="98"/>
      <c r="Y233" s="98"/>
      <c r="Z233" s="98"/>
      <c r="AA233" s="98"/>
      <c r="AB233" s="98"/>
      <c r="AC233" s="98"/>
      <c r="AD233" s="98"/>
      <c r="AE233" s="98"/>
      <c r="AF233" s="98"/>
      <c r="AG233" s="98"/>
      <c r="AH233" s="98"/>
      <c r="AI233" s="98"/>
      <c r="AJ233" s="98"/>
      <c r="AK233" s="98"/>
      <c r="AL233" s="98"/>
      <c r="AM233" s="98"/>
      <c r="AN233" s="98"/>
      <c r="AO233" s="98"/>
      <c r="AP233" s="98"/>
      <c r="AQ233" s="98"/>
      <c r="AR233" s="101">
        <v>36</v>
      </c>
      <c r="AS233" s="101">
        <v>41.463500000000003</v>
      </c>
      <c r="AT233" s="101">
        <v>1.72764583333333</v>
      </c>
      <c r="AU233" s="101">
        <v>13.2164</v>
      </c>
      <c r="AV233" s="101">
        <v>0</v>
      </c>
      <c r="AW233" s="101">
        <v>3.6295805475682998</v>
      </c>
      <c r="AX233" s="101">
        <v>13.1738549512862</v>
      </c>
      <c r="AY233" s="101">
        <v>13.2164</v>
      </c>
      <c r="AZ233" s="101">
        <v>9.4600000000000009</v>
      </c>
      <c r="BA233" s="101">
        <v>0.394166666666667</v>
      </c>
      <c r="BB233" s="101">
        <v>0.99</v>
      </c>
      <c r="BC233" s="101">
        <v>0</v>
      </c>
      <c r="BD233" s="101">
        <v>0.45479968516170799</v>
      </c>
      <c r="BE233" s="101">
        <v>0.20684275362318799</v>
      </c>
      <c r="BF233" s="101">
        <v>0.99</v>
      </c>
      <c r="BG233" s="101">
        <v>589.15</v>
      </c>
      <c r="BH233" s="101">
        <v>24.547916666666701</v>
      </c>
      <c r="BI233" s="101">
        <v>26.91</v>
      </c>
      <c r="BJ233" s="101">
        <v>23.26</v>
      </c>
      <c r="BK233" s="101">
        <v>1.1994816966422199</v>
      </c>
      <c r="BL233" s="101">
        <v>1.4387563405797099</v>
      </c>
      <c r="BM233" s="101">
        <v>3.65</v>
      </c>
      <c r="BN233" s="101">
        <v>558.57000000000005</v>
      </c>
      <c r="BO233" s="101">
        <v>23.27375</v>
      </c>
      <c r="BP233" s="101">
        <v>25.19</v>
      </c>
      <c r="BQ233" s="101">
        <v>22.24</v>
      </c>
      <c r="BR233" s="101">
        <v>1.0968286795000901</v>
      </c>
      <c r="BS233" s="101">
        <v>1.2030331521739099</v>
      </c>
      <c r="BT233" s="101">
        <v>2.95</v>
      </c>
      <c r="BU233" s="101">
        <v>22.22</v>
      </c>
      <c r="BV233" s="101">
        <v>0.92583333333333295</v>
      </c>
      <c r="BW233" s="101">
        <v>0.95</v>
      </c>
      <c r="BX233" s="101">
        <v>0.9</v>
      </c>
      <c r="BY233" s="101">
        <v>1.6396358733271998E-2</v>
      </c>
      <c r="BZ233" s="101">
        <v>2.6884057971014399E-4</v>
      </c>
      <c r="CA233" s="101">
        <v>4.9999999999999899E-2</v>
      </c>
      <c r="CB233" s="101">
        <v>24337.69</v>
      </c>
      <c r="CC233" s="101">
        <v>1014.07041666667</v>
      </c>
      <c r="CD233" s="101">
        <v>1016.97</v>
      </c>
      <c r="CE233" s="101">
        <v>1011.29</v>
      </c>
      <c r="CF233" s="101">
        <v>1.7236071356231399</v>
      </c>
      <c r="CG233" s="101">
        <v>2.970821557971</v>
      </c>
      <c r="CH233" s="101">
        <v>5.6800000000000601</v>
      </c>
      <c r="CI233" s="101">
        <v>15.54</v>
      </c>
      <c r="CJ233" s="101">
        <v>0.64749999999999996</v>
      </c>
      <c r="CK233" s="101">
        <v>1.91</v>
      </c>
      <c r="CL233" s="101">
        <v>0.03</v>
      </c>
      <c r="CM233" s="101">
        <v>0.45998345905988403</v>
      </c>
      <c r="CN233" s="101">
        <v>0.21158478260869601</v>
      </c>
      <c r="CO233" s="101">
        <v>1.88</v>
      </c>
      <c r="CP233" s="101">
        <v>35.229999999999997</v>
      </c>
      <c r="CQ233" s="101">
        <v>1.4679166666666701</v>
      </c>
      <c r="CR233" s="101">
        <v>4.45</v>
      </c>
      <c r="CS233" s="101">
        <v>0.28000000000000003</v>
      </c>
      <c r="CT233" s="101">
        <v>1.1009639221931899</v>
      </c>
      <c r="CU233" s="101">
        <v>1.2121215579710101</v>
      </c>
      <c r="CV233" s="101">
        <v>4.17</v>
      </c>
      <c r="CW233" s="101">
        <v>3440</v>
      </c>
      <c r="CX233" s="101">
        <v>143.333333333333</v>
      </c>
      <c r="CY233" s="101">
        <v>342</v>
      </c>
      <c r="CZ233" s="101">
        <v>48</v>
      </c>
      <c r="DA233" s="101">
        <v>78.234689663004801</v>
      </c>
      <c r="DB233" s="101">
        <v>6120.6666666666697</v>
      </c>
      <c r="DC233" s="101">
        <v>294</v>
      </c>
      <c r="DD233" s="101">
        <v>17.37</v>
      </c>
      <c r="DE233" s="101">
        <v>0.72375</v>
      </c>
      <c r="DF233" s="101">
        <v>1</v>
      </c>
      <c r="DG233" s="101">
        <v>0.16</v>
      </c>
      <c r="DH233" s="101">
        <v>0.26945698212774399</v>
      </c>
      <c r="DI233" s="101">
        <v>7.2607065217391298E-2</v>
      </c>
      <c r="DJ233" s="101">
        <v>0.84</v>
      </c>
      <c r="DK233" s="101">
        <v>34</v>
      </c>
      <c r="DL233" s="101">
        <v>1.4166666666666701</v>
      </c>
      <c r="DM233" s="101">
        <v>5</v>
      </c>
      <c r="DN233" s="101">
        <v>0</v>
      </c>
      <c r="DO233" s="101">
        <v>1.9318084941243601</v>
      </c>
      <c r="DP233" s="101">
        <v>3.7318840579710102</v>
      </c>
      <c r="DQ233" s="101">
        <v>5</v>
      </c>
      <c r="DR233" s="101">
        <v>309.78800000000001</v>
      </c>
      <c r="DS233" s="101">
        <v>12.907833333333301</v>
      </c>
      <c r="DT233" s="101">
        <v>16.088999999999999</v>
      </c>
      <c r="DU233" s="101">
        <v>4.5030000000000001</v>
      </c>
      <c r="DV233" s="101">
        <v>3.6672615854656301</v>
      </c>
      <c r="DW233" s="101">
        <v>13.4488075362319</v>
      </c>
      <c r="DX233" s="101">
        <v>11.586</v>
      </c>
      <c r="DY233" s="101">
        <f>AVERAGE(Total_Visitors_v3!B226:B232)</f>
        <v>2771</v>
      </c>
      <c r="DZ233" s="101">
        <f t="shared" si="10"/>
        <v>880</v>
      </c>
      <c r="EA233" s="101">
        <f t="shared" si="11"/>
        <v>2930</v>
      </c>
    </row>
    <row r="234" spans="1:131">
      <c r="A234" s="97">
        <v>42237</v>
      </c>
      <c r="B234" s="103">
        <v>2713</v>
      </c>
      <c r="C234" s="98"/>
      <c r="D234" s="98"/>
      <c r="E234" s="101">
        <v>5</v>
      </c>
      <c r="F234" s="98">
        <v>0</v>
      </c>
      <c r="G234" s="101">
        <v>8</v>
      </c>
      <c r="H234" s="101" t="s">
        <v>28</v>
      </c>
      <c r="I234" s="98">
        <v>0</v>
      </c>
      <c r="J234" s="98">
        <v>0</v>
      </c>
      <c r="K234" s="98">
        <v>1</v>
      </c>
      <c r="L234" s="98">
        <v>0</v>
      </c>
      <c r="M234" s="98">
        <v>10</v>
      </c>
      <c r="N234" s="98">
        <v>19</v>
      </c>
      <c r="O234" s="98">
        <f t="shared" si="9"/>
        <v>9</v>
      </c>
      <c r="P234" s="98"/>
      <c r="Q234" s="98"/>
      <c r="R234" s="98"/>
      <c r="S234" s="98"/>
      <c r="T234" s="98"/>
      <c r="U234" s="98"/>
      <c r="V234" s="98"/>
      <c r="W234" s="98"/>
      <c r="X234" s="98"/>
      <c r="Y234" s="98"/>
      <c r="Z234" s="98"/>
      <c r="AA234" s="98"/>
      <c r="AB234" s="98"/>
      <c r="AC234" s="98"/>
      <c r="AD234" s="98"/>
      <c r="AE234" s="98"/>
      <c r="AF234" s="98"/>
      <c r="AG234" s="98"/>
      <c r="AH234" s="98"/>
      <c r="AI234" s="98"/>
      <c r="AJ234" s="98"/>
      <c r="AK234" s="98"/>
      <c r="AL234" s="98"/>
      <c r="AM234" s="98"/>
      <c r="AN234" s="98"/>
      <c r="AO234" s="98"/>
      <c r="AP234" s="98"/>
      <c r="AQ234" s="98"/>
      <c r="AR234" s="101">
        <v>27</v>
      </c>
      <c r="AS234" s="101">
        <v>4.7801</v>
      </c>
      <c r="AT234" s="101">
        <v>0.19917083333333299</v>
      </c>
      <c r="AU234" s="101">
        <v>3.2159</v>
      </c>
      <c r="AV234" s="101">
        <v>0</v>
      </c>
      <c r="AW234" s="101">
        <v>0.66432701054405796</v>
      </c>
      <c r="AX234" s="101">
        <v>0.44133037693840499</v>
      </c>
      <c r="AY234" s="101">
        <v>3.2159</v>
      </c>
      <c r="AZ234" s="101">
        <v>3.82</v>
      </c>
      <c r="BA234" s="101">
        <v>0.15916666666666701</v>
      </c>
      <c r="BB234" s="101">
        <v>0.98</v>
      </c>
      <c r="BC234" s="101">
        <v>0</v>
      </c>
      <c r="BD234" s="101">
        <v>0.28259537315309402</v>
      </c>
      <c r="BE234" s="101">
        <v>7.9860144927536306E-2</v>
      </c>
      <c r="BF234" s="101">
        <v>0.98</v>
      </c>
      <c r="BG234" s="101">
        <v>633.92999999999995</v>
      </c>
      <c r="BH234" s="101">
        <v>26.41375</v>
      </c>
      <c r="BI234" s="101">
        <v>30.88</v>
      </c>
      <c r="BJ234" s="101">
        <v>23.35</v>
      </c>
      <c r="BK234" s="101">
        <v>2.3560778249861198</v>
      </c>
      <c r="BL234" s="101">
        <v>5.5511027173913003</v>
      </c>
      <c r="BM234" s="101">
        <v>7.53</v>
      </c>
      <c r="BN234" s="101">
        <v>564.6</v>
      </c>
      <c r="BO234" s="101">
        <v>23.524999999999999</v>
      </c>
      <c r="BP234" s="101">
        <v>24.37</v>
      </c>
      <c r="BQ234" s="101">
        <v>22.21</v>
      </c>
      <c r="BR234" s="101">
        <v>0.733490760440903</v>
      </c>
      <c r="BS234" s="101">
        <v>0.53800869565217402</v>
      </c>
      <c r="BT234" s="101">
        <v>2.16</v>
      </c>
      <c r="BU234" s="101">
        <v>20.34</v>
      </c>
      <c r="BV234" s="101">
        <v>0.84750000000000003</v>
      </c>
      <c r="BW234" s="101">
        <v>0.93</v>
      </c>
      <c r="BX234" s="101">
        <v>0.67</v>
      </c>
      <c r="BY234" s="101">
        <v>8.3366660002665294E-2</v>
      </c>
      <c r="BZ234" s="101">
        <v>6.9499999999999996E-3</v>
      </c>
      <c r="CA234" s="101">
        <v>0.26</v>
      </c>
      <c r="CB234" s="101">
        <v>24353.48</v>
      </c>
      <c r="CC234" s="101">
        <v>1014.7283333333301</v>
      </c>
      <c r="CD234" s="101">
        <v>1017.2</v>
      </c>
      <c r="CE234" s="101">
        <v>1013.62</v>
      </c>
      <c r="CF234" s="101">
        <v>1.06389631182688</v>
      </c>
      <c r="CG234" s="101">
        <v>1.13187536231884</v>
      </c>
      <c r="CH234" s="101">
        <v>3.58000000000004</v>
      </c>
      <c r="CI234" s="101">
        <v>17.46</v>
      </c>
      <c r="CJ234" s="101">
        <v>0.72750000000000004</v>
      </c>
      <c r="CK234" s="101">
        <v>2.0699999999999998</v>
      </c>
      <c r="CL234" s="101">
        <v>0.13</v>
      </c>
      <c r="CM234" s="101">
        <v>0.51264234502530504</v>
      </c>
      <c r="CN234" s="101">
        <v>0.262802173913044</v>
      </c>
      <c r="CO234" s="101">
        <v>1.94</v>
      </c>
      <c r="CP234" s="101">
        <v>38.42</v>
      </c>
      <c r="CQ234" s="101">
        <v>1.60083333333333</v>
      </c>
      <c r="CR234" s="101">
        <v>3.87</v>
      </c>
      <c r="CS234" s="101">
        <v>0.39</v>
      </c>
      <c r="CT234" s="101">
        <v>1.0784002510428501</v>
      </c>
      <c r="CU234" s="101">
        <v>1.16294710144928</v>
      </c>
      <c r="CV234" s="101">
        <v>3.48</v>
      </c>
      <c r="CW234" s="101">
        <v>3440</v>
      </c>
      <c r="CX234" s="101">
        <v>143.333333333333</v>
      </c>
      <c r="CY234" s="101">
        <v>342</v>
      </c>
      <c r="CZ234" s="101">
        <v>48</v>
      </c>
      <c r="DA234" s="101">
        <v>78.234689663004801</v>
      </c>
      <c r="DB234" s="101">
        <v>6120.6666666666697</v>
      </c>
      <c r="DC234" s="101">
        <v>294</v>
      </c>
      <c r="DD234" s="101">
        <v>13.79</v>
      </c>
      <c r="DE234" s="101">
        <v>0.574583333333333</v>
      </c>
      <c r="DF234" s="101">
        <v>1</v>
      </c>
      <c r="DG234" s="101">
        <v>0.14000000000000001</v>
      </c>
      <c r="DH234" s="101">
        <v>0.24070510853607199</v>
      </c>
      <c r="DI234" s="101">
        <v>5.7938949275362299E-2</v>
      </c>
      <c r="DJ234" s="101">
        <v>0.86</v>
      </c>
      <c r="DK234" s="101">
        <v>45</v>
      </c>
      <c r="DL234" s="101">
        <v>1.875</v>
      </c>
      <c r="DM234" s="101">
        <v>8</v>
      </c>
      <c r="DN234" s="101">
        <v>0</v>
      </c>
      <c r="DO234" s="101">
        <v>2.7554294228573202</v>
      </c>
      <c r="DP234" s="101">
        <v>7.5923913043478297</v>
      </c>
      <c r="DQ234" s="101">
        <v>8</v>
      </c>
      <c r="DR234" s="101">
        <v>364.18099999999998</v>
      </c>
      <c r="DS234" s="101">
        <v>15.174208333333301</v>
      </c>
      <c r="DT234" s="101">
        <v>16.088999999999999</v>
      </c>
      <c r="DU234" s="101">
        <v>5.8330000000000002</v>
      </c>
      <c r="DV234" s="101">
        <v>2.4191046129969598</v>
      </c>
      <c r="DW234" s="101">
        <v>5.8520671286231902</v>
      </c>
      <c r="DX234" s="101">
        <v>10.256</v>
      </c>
      <c r="DY234" s="101">
        <f>AVERAGE(Total_Visitors_v3!B227:B233)</f>
        <v>2526.7142857142858</v>
      </c>
      <c r="DZ234" s="101">
        <f t="shared" si="10"/>
        <v>1220</v>
      </c>
      <c r="EA234" s="101">
        <f t="shared" si="11"/>
        <v>3321</v>
      </c>
    </row>
    <row r="235" spans="1:131">
      <c r="A235" s="97">
        <v>42238</v>
      </c>
      <c r="B235" s="103">
        <v>3235</v>
      </c>
      <c r="C235" s="98"/>
      <c r="D235" s="98"/>
      <c r="E235" s="101">
        <v>6</v>
      </c>
      <c r="F235" s="98">
        <v>1</v>
      </c>
      <c r="G235" s="101">
        <v>8</v>
      </c>
      <c r="H235" s="101" t="s">
        <v>28</v>
      </c>
      <c r="I235" s="98">
        <v>0</v>
      </c>
      <c r="J235" s="98">
        <v>0</v>
      </c>
      <c r="K235" s="98">
        <v>1</v>
      </c>
      <c r="L235" s="98">
        <v>0</v>
      </c>
      <c r="M235" s="98">
        <v>10</v>
      </c>
      <c r="N235" s="98">
        <v>19</v>
      </c>
      <c r="O235" s="98">
        <f t="shared" si="9"/>
        <v>9</v>
      </c>
      <c r="P235" s="98"/>
      <c r="Q235" s="98"/>
      <c r="R235" s="98"/>
      <c r="S235" s="98"/>
      <c r="T235" s="98"/>
      <c r="U235" s="98"/>
      <c r="V235" s="98"/>
      <c r="W235" s="98"/>
      <c r="X235" s="98"/>
      <c r="Y235" s="98"/>
      <c r="Z235" s="98"/>
      <c r="AA235" s="98"/>
      <c r="AB235" s="98"/>
      <c r="AC235" s="98"/>
      <c r="AD235" s="98"/>
      <c r="AE235" s="98"/>
      <c r="AF235" s="98"/>
      <c r="AG235" s="98"/>
      <c r="AH235" s="98"/>
      <c r="AI235" s="98"/>
      <c r="AJ235" s="98"/>
      <c r="AK235" s="98"/>
      <c r="AL235" s="98"/>
      <c r="AM235" s="98"/>
      <c r="AN235" s="98"/>
      <c r="AO235" s="98"/>
      <c r="AP235" s="98"/>
      <c r="AQ235" s="98"/>
      <c r="AR235" s="101">
        <v>19</v>
      </c>
      <c r="AS235" s="101">
        <v>1.9482999999999999</v>
      </c>
      <c r="AT235" s="101">
        <v>8.1179166666666705E-2</v>
      </c>
      <c r="AU235" s="101">
        <v>1.2361</v>
      </c>
      <c r="AV235" s="101">
        <v>0</v>
      </c>
      <c r="AW235" s="101">
        <v>0.282722254209608</v>
      </c>
      <c r="AX235" s="101">
        <v>7.9931873025362296E-2</v>
      </c>
      <c r="AY235" s="101">
        <v>1.2361</v>
      </c>
      <c r="AZ235" s="101">
        <v>1.27</v>
      </c>
      <c r="BA235" s="101">
        <v>5.2916666666666702E-2</v>
      </c>
      <c r="BB235" s="101">
        <v>0.6</v>
      </c>
      <c r="BC235" s="101">
        <v>0</v>
      </c>
      <c r="BD235" s="101">
        <v>0.157658937519286</v>
      </c>
      <c r="BE235" s="101">
        <v>2.48563405797101E-2</v>
      </c>
      <c r="BF235" s="101">
        <v>0.6</v>
      </c>
      <c r="BG235" s="101">
        <v>680.78</v>
      </c>
      <c r="BH235" s="101">
        <v>28.365833333333299</v>
      </c>
      <c r="BI235" s="101">
        <v>32.22</v>
      </c>
      <c r="BJ235" s="101">
        <v>26.28</v>
      </c>
      <c r="BK235" s="101">
        <v>2.0266826968282898</v>
      </c>
      <c r="BL235" s="101">
        <v>4.1074427536231903</v>
      </c>
      <c r="BM235" s="101">
        <v>5.94</v>
      </c>
      <c r="BN235" s="101">
        <v>601.1</v>
      </c>
      <c r="BO235" s="101">
        <v>25.045833333333299</v>
      </c>
      <c r="BP235" s="101">
        <v>26.42</v>
      </c>
      <c r="BQ235" s="101">
        <v>23.71</v>
      </c>
      <c r="BR235" s="101">
        <v>0.765869308107754</v>
      </c>
      <c r="BS235" s="101">
        <v>0.58655579710144901</v>
      </c>
      <c r="BT235" s="101">
        <v>2.71</v>
      </c>
      <c r="BU235" s="101">
        <v>19.8</v>
      </c>
      <c r="BV235" s="101">
        <v>0.82499999999999996</v>
      </c>
      <c r="BW235" s="101">
        <v>0.9</v>
      </c>
      <c r="BX235" s="101">
        <v>0.7</v>
      </c>
      <c r="BY235" s="101">
        <v>6.5739935582831102E-2</v>
      </c>
      <c r="BZ235" s="101">
        <v>4.32173913043478E-3</v>
      </c>
      <c r="CA235" s="101">
        <v>0.2</v>
      </c>
      <c r="CB235" s="101">
        <v>24352.67</v>
      </c>
      <c r="CC235" s="101">
        <v>1014.69458333333</v>
      </c>
      <c r="CD235" s="101">
        <v>1016.11</v>
      </c>
      <c r="CE235" s="101">
        <v>1013.63</v>
      </c>
      <c r="CF235" s="101">
        <v>0.70818186786377701</v>
      </c>
      <c r="CG235" s="101">
        <v>0.50152155797102804</v>
      </c>
      <c r="CH235" s="101">
        <v>2.48000000000002</v>
      </c>
      <c r="CI235" s="101">
        <v>26.32</v>
      </c>
      <c r="CJ235" s="101">
        <v>1.09666666666667</v>
      </c>
      <c r="CK235" s="101">
        <v>2.89</v>
      </c>
      <c r="CL235" s="101">
        <v>0.16</v>
      </c>
      <c r="CM235" s="101">
        <v>0.91740497276719102</v>
      </c>
      <c r="CN235" s="101">
        <v>0.84163188405797096</v>
      </c>
      <c r="CO235" s="101">
        <v>2.73</v>
      </c>
      <c r="CP235" s="101">
        <v>51.31</v>
      </c>
      <c r="CQ235" s="101">
        <v>2.13791666666667</v>
      </c>
      <c r="CR235" s="101">
        <v>5.3</v>
      </c>
      <c r="CS235" s="101">
        <v>0.18</v>
      </c>
      <c r="CT235" s="101">
        <v>1.7536941857409001</v>
      </c>
      <c r="CU235" s="101">
        <v>3.07544329710145</v>
      </c>
      <c r="CV235" s="101">
        <v>5.12</v>
      </c>
      <c r="CW235" s="101">
        <v>4286</v>
      </c>
      <c r="CX235" s="101">
        <v>178.583333333333</v>
      </c>
      <c r="CY235" s="101">
        <v>199</v>
      </c>
      <c r="CZ235" s="101">
        <v>167</v>
      </c>
      <c r="DA235" s="101">
        <v>7.4537219571495097</v>
      </c>
      <c r="DB235" s="101">
        <v>55.5579710144928</v>
      </c>
      <c r="DC235" s="101">
        <v>32</v>
      </c>
      <c r="DD235" s="101">
        <v>10.29</v>
      </c>
      <c r="DE235" s="101">
        <v>0.42875000000000002</v>
      </c>
      <c r="DF235" s="101">
        <v>0.75</v>
      </c>
      <c r="DG235" s="101">
        <v>0</v>
      </c>
      <c r="DH235" s="101">
        <v>0.197028192641693</v>
      </c>
      <c r="DI235" s="101">
        <v>3.8820108695652202E-2</v>
      </c>
      <c r="DJ235" s="101">
        <v>0.75</v>
      </c>
      <c r="DK235" s="101">
        <v>46</v>
      </c>
      <c r="DL235" s="101">
        <v>1.9166666666666701</v>
      </c>
      <c r="DM235" s="101">
        <v>9</v>
      </c>
      <c r="DN235" s="101">
        <v>0</v>
      </c>
      <c r="DO235" s="101">
        <v>2.7806265585243599</v>
      </c>
      <c r="DP235" s="101">
        <v>7.73188405797102</v>
      </c>
      <c r="DQ235" s="101">
        <v>9</v>
      </c>
      <c r="DR235" s="101">
        <v>382.113</v>
      </c>
      <c r="DS235" s="101">
        <v>15.921374999999999</v>
      </c>
      <c r="DT235" s="101">
        <v>16.088999999999999</v>
      </c>
      <c r="DU235" s="101">
        <v>14.095000000000001</v>
      </c>
      <c r="DV235" s="101">
        <v>0.45097091514237098</v>
      </c>
      <c r="DW235" s="101">
        <v>0.203374766304347</v>
      </c>
      <c r="DX235" s="101">
        <v>1.994</v>
      </c>
      <c r="DY235" s="101">
        <f>AVERAGE(Total_Visitors_v3!B228:B234)</f>
        <v>2439.8571428571427</v>
      </c>
      <c r="DZ235" s="101">
        <f t="shared" si="10"/>
        <v>2713</v>
      </c>
      <c r="EA235" s="101">
        <f t="shared" si="11"/>
        <v>4022</v>
      </c>
    </row>
    <row r="236" spans="1:131">
      <c r="A236" s="97">
        <v>42239</v>
      </c>
      <c r="B236" s="103">
        <v>2633</v>
      </c>
      <c r="C236" s="98"/>
      <c r="D236" s="98"/>
      <c r="E236" s="101">
        <v>7</v>
      </c>
      <c r="F236" s="98">
        <v>1</v>
      </c>
      <c r="G236" s="101">
        <v>8</v>
      </c>
      <c r="H236" s="101" t="s">
        <v>28</v>
      </c>
      <c r="I236" s="98">
        <v>0</v>
      </c>
      <c r="J236" s="98">
        <v>0</v>
      </c>
      <c r="K236" s="98">
        <v>1</v>
      </c>
      <c r="L236" s="98">
        <v>0</v>
      </c>
      <c r="M236" s="98">
        <v>10</v>
      </c>
      <c r="N236" s="98">
        <v>19</v>
      </c>
      <c r="O236" s="98">
        <f t="shared" si="9"/>
        <v>9</v>
      </c>
      <c r="P236" s="98"/>
      <c r="Q236" s="98"/>
      <c r="R236" s="98"/>
      <c r="S236" s="98"/>
      <c r="T236" s="98"/>
      <c r="U236" s="98"/>
      <c r="V236" s="98"/>
      <c r="W236" s="98"/>
      <c r="X236" s="98"/>
      <c r="Y236" s="98"/>
      <c r="Z236" s="98"/>
      <c r="AA236" s="98"/>
      <c r="AB236" s="98"/>
      <c r="AC236" s="98"/>
      <c r="AD236" s="98"/>
      <c r="AE236" s="98"/>
      <c r="AF236" s="98"/>
      <c r="AG236" s="98"/>
      <c r="AH236" s="98"/>
      <c r="AI236" s="98"/>
      <c r="AJ236" s="98"/>
      <c r="AK236" s="98"/>
      <c r="AL236" s="98"/>
      <c r="AM236" s="98"/>
      <c r="AN236" s="98"/>
      <c r="AO236" s="98"/>
      <c r="AP236" s="98"/>
      <c r="AQ236" s="98"/>
      <c r="AR236" s="101">
        <v>37</v>
      </c>
      <c r="AS236" s="101">
        <v>0</v>
      </c>
      <c r="AT236" s="101">
        <v>0</v>
      </c>
      <c r="AU236" s="101">
        <v>0</v>
      </c>
      <c r="AV236" s="101">
        <v>0</v>
      </c>
      <c r="AW236" s="101">
        <v>0</v>
      </c>
      <c r="AX236" s="101">
        <v>0</v>
      </c>
      <c r="AY236" s="101">
        <v>0</v>
      </c>
      <c r="AZ236" s="101">
        <v>0</v>
      </c>
      <c r="BA236" s="101">
        <v>0</v>
      </c>
      <c r="BB236" s="101">
        <v>0</v>
      </c>
      <c r="BC236" s="101">
        <v>0</v>
      </c>
      <c r="BD236" s="101">
        <v>0</v>
      </c>
      <c r="BE236" s="101">
        <v>0</v>
      </c>
      <c r="BF236" s="101">
        <v>0</v>
      </c>
      <c r="BG236" s="101">
        <v>709.94</v>
      </c>
      <c r="BH236" s="101">
        <v>29.580833333333299</v>
      </c>
      <c r="BI236" s="101">
        <v>34.31</v>
      </c>
      <c r="BJ236" s="101">
        <v>25.68</v>
      </c>
      <c r="BK236" s="101">
        <v>2.9540994606120501</v>
      </c>
      <c r="BL236" s="101">
        <v>8.7267036231883992</v>
      </c>
      <c r="BM236" s="101">
        <v>8.6300000000000008</v>
      </c>
      <c r="BN236" s="101">
        <v>603.39</v>
      </c>
      <c r="BO236" s="101">
        <v>25.141249999999999</v>
      </c>
      <c r="BP236" s="101">
        <v>26.1</v>
      </c>
      <c r="BQ236" s="101">
        <v>24.04</v>
      </c>
      <c r="BR236" s="101">
        <v>0.54662054639313595</v>
      </c>
      <c r="BS236" s="101">
        <v>0.298794021739131</v>
      </c>
      <c r="BT236" s="101">
        <v>2.06</v>
      </c>
      <c r="BU236" s="101">
        <v>18.739999999999998</v>
      </c>
      <c r="BV236" s="101">
        <v>0.78083333333333305</v>
      </c>
      <c r="BW236" s="101">
        <v>0.92</v>
      </c>
      <c r="BX236" s="101">
        <v>0.57999999999999996</v>
      </c>
      <c r="BY236" s="101">
        <v>0.116988169846604</v>
      </c>
      <c r="BZ236" s="101">
        <v>1.3686231884058001E-2</v>
      </c>
      <c r="CA236" s="101">
        <v>0.34</v>
      </c>
      <c r="CB236" s="101">
        <v>24385.43</v>
      </c>
      <c r="CC236" s="101">
        <v>1016.05958333333</v>
      </c>
      <c r="CD236" s="101">
        <v>1018.01</v>
      </c>
      <c r="CE236" s="101">
        <v>1014.52</v>
      </c>
      <c r="CF236" s="101">
        <v>1.0703777438328701</v>
      </c>
      <c r="CG236" s="101">
        <v>1.1457085144927499</v>
      </c>
      <c r="CH236" s="101">
        <v>3.49000000000001</v>
      </c>
      <c r="CI236" s="101">
        <v>16.16</v>
      </c>
      <c r="CJ236" s="101">
        <v>0.67333333333333301</v>
      </c>
      <c r="CK236" s="101">
        <v>1.79</v>
      </c>
      <c r="CL236" s="101">
        <v>0</v>
      </c>
      <c r="CM236" s="101">
        <v>0.57447644721589497</v>
      </c>
      <c r="CN236" s="101">
        <v>0.33002318840579697</v>
      </c>
      <c r="CO236" s="101">
        <v>1.79</v>
      </c>
      <c r="CP236" s="101">
        <v>35.71</v>
      </c>
      <c r="CQ236" s="101">
        <v>1.4879166666666701</v>
      </c>
      <c r="CR236" s="101">
        <v>3.86</v>
      </c>
      <c r="CS236" s="101">
        <v>0.01</v>
      </c>
      <c r="CT236" s="101">
        <v>1.2480767087861599</v>
      </c>
      <c r="CU236" s="101">
        <v>1.5576954710144899</v>
      </c>
      <c r="CV236" s="101">
        <v>3.85</v>
      </c>
      <c r="CW236" s="101">
        <v>5145</v>
      </c>
      <c r="CX236" s="101">
        <v>214.375</v>
      </c>
      <c r="CY236" s="101">
        <v>317</v>
      </c>
      <c r="CZ236" s="101">
        <v>8</v>
      </c>
      <c r="DA236" s="101">
        <v>79.174991934486997</v>
      </c>
      <c r="DB236" s="101">
        <v>6268.6793478260897</v>
      </c>
      <c r="DC236" s="101">
        <v>309</v>
      </c>
      <c r="DD236" s="101">
        <v>7.79</v>
      </c>
      <c r="DE236" s="101">
        <v>0.324583333333333</v>
      </c>
      <c r="DF236" s="101">
        <v>0.72</v>
      </c>
      <c r="DG236" s="101">
        <v>0</v>
      </c>
      <c r="DH236" s="101">
        <v>0.18923137819281899</v>
      </c>
      <c r="DI236" s="101">
        <v>3.5808514492753601E-2</v>
      </c>
      <c r="DJ236" s="101">
        <v>0.72</v>
      </c>
      <c r="DK236" s="101">
        <v>48</v>
      </c>
      <c r="DL236" s="101">
        <v>2</v>
      </c>
      <c r="DM236" s="101">
        <v>8</v>
      </c>
      <c r="DN236" s="101">
        <v>0</v>
      </c>
      <c r="DO236" s="101">
        <v>2.8590056039606302</v>
      </c>
      <c r="DP236" s="101">
        <v>8.1739130434782599</v>
      </c>
      <c r="DQ236" s="101">
        <v>8</v>
      </c>
      <c r="DR236" s="101">
        <v>385.32100000000003</v>
      </c>
      <c r="DS236" s="101">
        <v>16.0550416666667</v>
      </c>
      <c r="DT236" s="101">
        <v>16.088999999999999</v>
      </c>
      <c r="DU236" s="101">
        <v>15.694000000000001</v>
      </c>
      <c r="DV236" s="101">
        <v>9.7031809740152603E-2</v>
      </c>
      <c r="DW236" s="101">
        <v>9.4151721014491801E-3</v>
      </c>
      <c r="DX236" s="101">
        <v>0.39499999999999802</v>
      </c>
      <c r="DY236" s="101">
        <f>AVERAGE(Total_Visitors_v3!B229:B235)</f>
        <v>2327.4285714285716</v>
      </c>
      <c r="DZ236" s="101">
        <f t="shared" si="10"/>
        <v>3235</v>
      </c>
      <c r="EA236" s="101">
        <f t="shared" si="11"/>
        <v>3675</v>
      </c>
    </row>
    <row r="237" spans="1:131">
      <c r="A237" s="97">
        <v>42240</v>
      </c>
      <c r="B237" s="103">
        <v>1042</v>
      </c>
      <c r="C237" s="98"/>
      <c r="D237" s="98"/>
      <c r="E237" s="101">
        <v>1</v>
      </c>
      <c r="F237" s="98">
        <v>0</v>
      </c>
      <c r="G237" s="101">
        <v>8</v>
      </c>
      <c r="H237" s="101" t="s">
        <v>28</v>
      </c>
      <c r="I237" s="98">
        <v>0</v>
      </c>
      <c r="J237" s="98">
        <v>0</v>
      </c>
      <c r="K237" s="98">
        <v>0</v>
      </c>
      <c r="L237" s="98">
        <v>0</v>
      </c>
      <c r="M237" s="98">
        <v>10</v>
      </c>
      <c r="N237" s="98">
        <v>18</v>
      </c>
      <c r="O237" s="98">
        <f t="shared" si="9"/>
        <v>8</v>
      </c>
      <c r="P237" s="98"/>
      <c r="Q237" s="98"/>
      <c r="R237" s="98"/>
      <c r="S237" s="98"/>
      <c r="T237" s="98"/>
      <c r="U237" s="98"/>
      <c r="V237" s="98"/>
      <c r="W237" s="98"/>
      <c r="X237" s="98"/>
      <c r="Y237" s="98"/>
      <c r="Z237" s="98"/>
      <c r="AA237" s="98"/>
      <c r="AB237" s="98"/>
      <c r="AC237" s="98"/>
      <c r="AD237" s="98"/>
      <c r="AE237" s="98"/>
      <c r="AF237" s="98"/>
      <c r="AG237" s="98"/>
      <c r="AH237" s="98"/>
      <c r="AI237" s="98"/>
      <c r="AJ237" s="98"/>
      <c r="AK237" s="98"/>
      <c r="AL237" s="98"/>
      <c r="AM237" s="98"/>
      <c r="AN237" s="98"/>
      <c r="AO237" s="98"/>
      <c r="AP237" s="98"/>
      <c r="AQ237" s="98"/>
      <c r="AR237" s="101">
        <v>40</v>
      </c>
      <c r="AS237" s="101">
        <v>0</v>
      </c>
      <c r="AT237" s="101">
        <v>0</v>
      </c>
      <c r="AU237" s="101">
        <v>0</v>
      </c>
      <c r="AV237" s="101">
        <v>0</v>
      </c>
      <c r="AW237" s="101">
        <v>0</v>
      </c>
      <c r="AX237" s="101">
        <v>0</v>
      </c>
      <c r="AY237" s="101">
        <v>0</v>
      </c>
      <c r="AZ237" s="101">
        <v>0</v>
      </c>
      <c r="BA237" s="101">
        <v>0</v>
      </c>
      <c r="BB237" s="101">
        <v>0</v>
      </c>
      <c r="BC237" s="101">
        <v>0</v>
      </c>
      <c r="BD237" s="101">
        <v>0</v>
      </c>
      <c r="BE237" s="101">
        <v>0</v>
      </c>
      <c r="BF237" s="101">
        <v>0</v>
      </c>
      <c r="BG237" s="101">
        <v>722.36</v>
      </c>
      <c r="BH237" s="101">
        <v>30.098333333333301</v>
      </c>
      <c r="BI237" s="101">
        <v>34.89</v>
      </c>
      <c r="BJ237" s="101">
        <v>25.86</v>
      </c>
      <c r="BK237" s="101">
        <v>3.32579727828259</v>
      </c>
      <c r="BL237" s="101">
        <v>11.060927536231899</v>
      </c>
      <c r="BM237" s="101">
        <v>9.0299999999999994</v>
      </c>
      <c r="BN237" s="101">
        <v>591.21</v>
      </c>
      <c r="BO237" s="101">
        <v>24.633749999999999</v>
      </c>
      <c r="BP237" s="101">
        <v>26.29</v>
      </c>
      <c r="BQ237" s="101">
        <v>23.43</v>
      </c>
      <c r="BR237" s="101">
        <v>0.725868669999578</v>
      </c>
      <c r="BS237" s="101">
        <v>0.52688532608695604</v>
      </c>
      <c r="BT237" s="101">
        <v>2.86</v>
      </c>
      <c r="BU237" s="101">
        <v>17.829999999999998</v>
      </c>
      <c r="BV237" s="101">
        <v>0.742916666666667</v>
      </c>
      <c r="BW237" s="101">
        <v>0.9</v>
      </c>
      <c r="BX237" s="101">
        <v>0.52</v>
      </c>
      <c r="BY237" s="101">
        <v>0.14650950901523099</v>
      </c>
      <c r="BZ237" s="101">
        <v>2.1465036231884099E-2</v>
      </c>
      <c r="CA237" s="101">
        <v>0.38</v>
      </c>
      <c r="CB237" s="101">
        <v>24404.53</v>
      </c>
      <c r="CC237" s="101">
        <v>1016.85541666667</v>
      </c>
      <c r="CD237" s="101">
        <v>1018.76</v>
      </c>
      <c r="CE237" s="101">
        <v>1014.65</v>
      </c>
      <c r="CF237" s="101">
        <v>1.19745011393474</v>
      </c>
      <c r="CG237" s="101">
        <v>1.4338867753623199</v>
      </c>
      <c r="CH237" s="101">
        <v>4.1100000000000101</v>
      </c>
      <c r="CI237" s="101">
        <v>11.07</v>
      </c>
      <c r="CJ237" s="101">
        <v>0.46124999999999999</v>
      </c>
      <c r="CK237" s="101">
        <v>0.84</v>
      </c>
      <c r="CL237" s="101">
        <v>0.04</v>
      </c>
      <c r="CM237" s="101">
        <v>0.25350263698139702</v>
      </c>
      <c r="CN237" s="101">
        <v>6.4263586956521707E-2</v>
      </c>
      <c r="CO237" s="101">
        <v>0.8</v>
      </c>
      <c r="CP237" s="101">
        <v>28.38</v>
      </c>
      <c r="CQ237" s="101">
        <v>1.1825000000000001</v>
      </c>
      <c r="CR237" s="101">
        <v>2.35</v>
      </c>
      <c r="CS237" s="101">
        <v>0.06</v>
      </c>
      <c r="CT237" s="101">
        <v>0.80816082127474997</v>
      </c>
      <c r="CU237" s="101">
        <v>0.65312391304347805</v>
      </c>
      <c r="CV237" s="101">
        <v>2.29</v>
      </c>
      <c r="CW237" s="101">
        <v>5145</v>
      </c>
      <c r="CX237" s="101">
        <v>214.375</v>
      </c>
      <c r="CY237" s="101">
        <v>317</v>
      </c>
      <c r="CZ237" s="101">
        <v>8</v>
      </c>
      <c r="DA237" s="101">
        <v>79.174991934486997</v>
      </c>
      <c r="DB237" s="101">
        <v>6268.6793478260897</v>
      </c>
      <c r="DC237" s="101">
        <v>309</v>
      </c>
      <c r="DD237" s="101">
        <v>6.4</v>
      </c>
      <c r="DE237" s="101">
        <v>0.266666666666667</v>
      </c>
      <c r="DF237" s="101">
        <v>0.57999999999999996</v>
      </c>
      <c r="DG237" s="101">
        <v>0.06</v>
      </c>
      <c r="DH237" s="101">
        <v>0.137070805779719</v>
      </c>
      <c r="DI237" s="101">
        <v>1.87884057971014E-2</v>
      </c>
      <c r="DJ237" s="101">
        <v>0.52</v>
      </c>
      <c r="DK237" s="101">
        <v>50</v>
      </c>
      <c r="DL237" s="101">
        <v>2.0833333333333299</v>
      </c>
      <c r="DM237" s="101">
        <v>8</v>
      </c>
      <c r="DN237" s="101">
        <v>0</v>
      </c>
      <c r="DO237" s="101">
        <v>2.9915339480471901</v>
      </c>
      <c r="DP237" s="101">
        <v>8.9492753623188399</v>
      </c>
      <c r="DQ237" s="101">
        <v>8</v>
      </c>
      <c r="DR237" s="101">
        <v>383.85599999999999</v>
      </c>
      <c r="DS237" s="101">
        <v>15.994</v>
      </c>
      <c r="DT237" s="101">
        <v>16.088999999999999</v>
      </c>
      <c r="DU237" s="101">
        <v>14.721</v>
      </c>
      <c r="DV237" s="101">
        <v>0.328803363994216</v>
      </c>
      <c r="DW237" s="101">
        <v>0.108111652173913</v>
      </c>
      <c r="DX237" s="101">
        <v>1.3680000000000001</v>
      </c>
      <c r="DY237" s="101">
        <f>AVERAGE(Total_Visitors_v3!B230:B236)</f>
        <v>2178.5714285714284</v>
      </c>
      <c r="DZ237" s="101">
        <f t="shared" si="10"/>
        <v>2633</v>
      </c>
      <c r="EA237" s="101">
        <f t="shared" si="11"/>
        <v>2358</v>
      </c>
    </row>
    <row r="238" spans="1:131">
      <c r="A238" s="97">
        <v>42241</v>
      </c>
      <c r="B238" s="100">
        <v>661</v>
      </c>
      <c r="C238" s="98"/>
      <c r="D238" s="98"/>
      <c r="E238" s="101">
        <v>2</v>
      </c>
      <c r="F238" s="98">
        <v>0</v>
      </c>
      <c r="G238" s="101">
        <v>8</v>
      </c>
      <c r="H238" s="101" t="s">
        <v>28</v>
      </c>
      <c r="I238" s="98">
        <v>0</v>
      </c>
      <c r="J238" s="98">
        <v>0</v>
      </c>
      <c r="K238" s="98">
        <v>0</v>
      </c>
      <c r="L238" s="98">
        <v>0</v>
      </c>
      <c r="M238" s="98">
        <v>10</v>
      </c>
      <c r="N238" s="98">
        <v>18</v>
      </c>
      <c r="O238" s="98">
        <f t="shared" si="9"/>
        <v>8</v>
      </c>
      <c r="P238" s="98"/>
      <c r="Q238" s="98"/>
      <c r="R238" s="98"/>
      <c r="S238" s="98"/>
      <c r="T238" s="98"/>
      <c r="U238" s="98"/>
      <c r="V238" s="98"/>
      <c r="W238" s="98"/>
      <c r="X238" s="98"/>
      <c r="Y238" s="98"/>
      <c r="Z238" s="98"/>
      <c r="AA238" s="98"/>
      <c r="AB238" s="98"/>
      <c r="AC238" s="98"/>
      <c r="AD238" s="98"/>
      <c r="AE238" s="98"/>
      <c r="AF238" s="98"/>
      <c r="AG238" s="98"/>
      <c r="AH238" s="98"/>
      <c r="AI238" s="98"/>
      <c r="AJ238" s="98"/>
      <c r="AK238" s="98"/>
      <c r="AL238" s="98"/>
      <c r="AM238" s="98"/>
      <c r="AN238" s="98"/>
      <c r="AO238" s="98"/>
      <c r="AP238" s="98"/>
      <c r="AQ238" s="98"/>
      <c r="AR238" s="101">
        <v>10</v>
      </c>
      <c r="AS238" s="101">
        <v>13.6607</v>
      </c>
      <c r="AT238" s="101">
        <v>0.56919583333333301</v>
      </c>
      <c r="AU238" s="101">
        <v>8.4047999999999998</v>
      </c>
      <c r="AV238" s="101">
        <v>0</v>
      </c>
      <c r="AW238" s="101">
        <v>1.8256534161961999</v>
      </c>
      <c r="AX238" s="101">
        <v>3.3330103960688402</v>
      </c>
      <c r="AY238" s="101">
        <v>8.4047999999999998</v>
      </c>
      <c r="AZ238" s="101">
        <v>4.29</v>
      </c>
      <c r="BA238" s="101">
        <v>0.17874999999999999</v>
      </c>
      <c r="BB238" s="101">
        <v>0.99</v>
      </c>
      <c r="BC238" s="101">
        <v>0</v>
      </c>
      <c r="BD238" s="101">
        <v>0.34047680761211802</v>
      </c>
      <c r="BE238" s="101">
        <v>0.11592445652173899</v>
      </c>
      <c r="BF238" s="101">
        <v>0.99</v>
      </c>
      <c r="BG238" s="101">
        <v>638.20000000000005</v>
      </c>
      <c r="BH238" s="101">
        <v>26.591666666666701</v>
      </c>
      <c r="BI238" s="101">
        <v>33.76</v>
      </c>
      <c r="BJ238" s="101">
        <v>23.41</v>
      </c>
      <c r="BK238" s="101">
        <v>2.8738395263459702</v>
      </c>
      <c r="BL238" s="101">
        <v>8.2589536231884004</v>
      </c>
      <c r="BM238" s="101">
        <v>10.35</v>
      </c>
      <c r="BN238" s="101">
        <v>568.67999999999995</v>
      </c>
      <c r="BO238" s="101">
        <v>23.695</v>
      </c>
      <c r="BP238" s="101">
        <v>25.54</v>
      </c>
      <c r="BQ238" s="101">
        <v>21.73</v>
      </c>
      <c r="BR238" s="101">
        <v>1.1536105891089701</v>
      </c>
      <c r="BS238" s="101">
        <v>1.33081739130435</v>
      </c>
      <c r="BT238" s="101">
        <v>3.81</v>
      </c>
      <c r="BU238" s="101">
        <v>20.34</v>
      </c>
      <c r="BV238" s="101">
        <v>0.84750000000000003</v>
      </c>
      <c r="BW238" s="101">
        <v>0.92</v>
      </c>
      <c r="BX238" s="101">
        <v>0.62</v>
      </c>
      <c r="BY238" s="101">
        <v>8.5376404438126899E-2</v>
      </c>
      <c r="BZ238" s="101">
        <v>7.2891304347826097E-3</v>
      </c>
      <c r="CA238" s="101">
        <v>0.3</v>
      </c>
      <c r="CB238" s="101">
        <v>24414.58</v>
      </c>
      <c r="CC238" s="101">
        <v>1017.27416666667</v>
      </c>
      <c r="CD238" s="101">
        <v>1018.8</v>
      </c>
      <c r="CE238" s="101">
        <v>1015.9</v>
      </c>
      <c r="CF238" s="101">
        <v>0.88035524779421304</v>
      </c>
      <c r="CG238" s="101">
        <v>0.77502536231881003</v>
      </c>
      <c r="CH238" s="101">
        <v>2.8999999999999799</v>
      </c>
      <c r="CI238" s="101">
        <v>14.33</v>
      </c>
      <c r="CJ238" s="101">
        <v>0.59708333333333297</v>
      </c>
      <c r="CK238" s="101">
        <v>2.85</v>
      </c>
      <c r="CL238" s="101">
        <v>0.05</v>
      </c>
      <c r="CM238" s="101">
        <v>0.67395316033003405</v>
      </c>
      <c r="CN238" s="101">
        <v>0.454212862318841</v>
      </c>
      <c r="CO238" s="101">
        <v>2.8</v>
      </c>
      <c r="CP238" s="101">
        <v>33.96</v>
      </c>
      <c r="CQ238" s="101">
        <v>1.415</v>
      </c>
      <c r="CR238" s="101">
        <v>8.26</v>
      </c>
      <c r="CS238" s="101">
        <v>0.19</v>
      </c>
      <c r="CT238" s="101">
        <v>1.8487269415324199</v>
      </c>
      <c r="CU238" s="101">
        <v>3.4177913043478299</v>
      </c>
      <c r="CV238" s="101">
        <v>8.07</v>
      </c>
      <c r="CW238" s="101">
        <v>3814</v>
      </c>
      <c r="CX238" s="101">
        <v>158.916666666667</v>
      </c>
      <c r="CY238" s="101">
        <v>348</v>
      </c>
      <c r="CZ238" s="101">
        <v>11</v>
      </c>
      <c r="DA238" s="101">
        <v>124.851883260218</v>
      </c>
      <c r="DB238" s="101">
        <v>15587.992753623201</v>
      </c>
      <c r="DC238" s="101">
        <v>337</v>
      </c>
      <c r="DD238" s="101">
        <v>9.84</v>
      </c>
      <c r="DE238" s="101">
        <v>0.41</v>
      </c>
      <c r="DF238" s="101">
        <v>1</v>
      </c>
      <c r="DG238" s="101">
        <v>0</v>
      </c>
      <c r="DH238" s="101">
        <v>0.24162493392788001</v>
      </c>
      <c r="DI238" s="101">
        <v>5.8382608695652198E-2</v>
      </c>
      <c r="DJ238" s="101">
        <v>1</v>
      </c>
      <c r="DK238" s="101">
        <v>44</v>
      </c>
      <c r="DL238" s="101">
        <v>1.8333333333333299</v>
      </c>
      <c r="DM238" s="101">
        <v>8</v>
      </c>
      <c r="DN238" s="101">
        <v>0</v>
      </c>
      <c r="DO238" s="101">
        <v>2.5819888974716099</v>
      </c>
      <c r="DP238" s="101">
        <v>6.6666666666666696</v>
      </c>
      <c r="DQ238" s="101">
        <v>8</v>
      </c>
      <c r="DR238" s="101">
        <v>356.16899999999998</v>
      </c>
      <c r="DS238" s="101">
        <v>14.840375</v>
      </c>
      <c r="DT238" s="101">
        <v>16.088999999999999</v>
      </c>
      <c r="DU238" s="101">
        <v>0.8</v>
      </c>
      <c r="DV238" s="101">
        <v>3.5856759209084399</v>
      </c>
      <c r="DW238" s="101">
        <v>12.8570718097826</v>
      </c>
      <c r="DX238" s="101">
        <v>15.289</v>
      </c>
      <c r="DY238" s="101">
        <f>AVERAGE(Total_Visitors_v3!B231:B237)</f>
        <v>1990.5714285714287</v>
      </c>
      <c r="DZ238" s="101">
        <f t="shared" si="10"/>
        <v>1042</v>
      </c>
      <c r="EA238" s="101">
        <f t="shared" si="11"/>
        <v>2211</v>
      </c>
    </row>
    <row r="239" spans="1:131">
      <c r="A239" s="97">
        <v>42242</v>
      </c>
      <c r="B239" s="100">
        <v>910</v>
      </c>
      <c r="C239" s="98"/>
      <c r="D239" s="98"/>
      <c r="E239" s="101">
        <v>3</v>
      </c>
      <c r="F239" s="98">
        <v>0</v>
      </c>
      <c r="G239" s="101">
        <v>8</v>
      </c>
      <c r="H239" s="101" t="s">
        <v>28</v>
      </c>
      <c r="I239" s="98">
        <v>0</v>
      </c>
      <c r="J239" s="98">
        <v>1</v>
      </c>
      <c r="K239" s="98">
        <v>0</v>
      </c>
      <c r="L239" s="98">
        <v>0</v>
      </c>
      <c r="M239" s="98">
        <v>10</v>
      </c>
      <c r="N239" s="98">
        <v>18</v>
      </c>
      <c r="O239" s="98">
        <f t="shared" si="9"/>
        <v>8</v>
      </c>
      <c r="P239" s="98"/>
      <c r="Q239" s="98"/>
      <c r="R239" s="98"/>
      <c r="S239" s="98"/>
      <c r="T239" s="98"/>
      <c r="U239" s="98"/>
      <c r="V239" s="98"/>
      <c r="W239" s="98"/>
      <c r="X239" s="98"/>
      <c r="Y239" s="98"/>
      <c r="Z239" s="98"/>
      <c r="AA239" s="98"/>
      <c r="AB239" s="98"/>
      <c r="AC239" s="98"/>
      <c r="AD239" s="98"/>
      <c r="AE239" s="98"/>
      <c r="AF239" s="98"/>
      <c r="AG239" s="98"/>
      <c r="AH239" s="98"/>
      <c r="AI239" s="98"/>
      <c r="AJ239" s="98"/>
      <c r="AK239" s="98"/>
      <c r="AL239" s="98"/>
      <c r="AM239" s="98"/>
      <c r="AN239" s="98"/>
      <c r="AO239" s="98"/>
      <c r="AP239" s="98"/>
      <c r="AQ239" s="98"/>
      <c r="AR239" s="101">
        <v>15</v>
      </c>
      <c r="AS239" s="101">
        <v>0</v>
      </c>
      <c r="AT239" s="101">
        <v>0</v>
      </c>
      <c r="AU239" s="101">
        <v>0</v>
      </c>
      <c r="AV239" s="101">
        <v>0</v>
      </c>
      <c r="AW239" s="101">
        <v>0</v>
      </c>
      <c r="AX239" s="101">
        <v>0</v>
      </c>
      <c r="AY239" s="101">
        <v>0</v>
      </c>
      <c r="AZ239" s="101">
        <v>0</v>
      </c>
      <c r="BA239" s="101">
        <v>0</v>
      </c>
      <c r="BB239" s="101">
        <v>0</v>
      </c>
      <c r="BC239" s="101">
        <v>0</v>
      </c>
      <c r="BD239" s="101">
        <v>0</v>
      </c>
      <c r="BE239" s="101">
        <v>0</v>
      </c>
      <c r="BF239" s="101">
        <v>0</v>
      </c>
      <c r="BG239" s="101">
        <v>636.04</v>
      </c>
      <c r="BH239" s="101">
        <v>26.501666666666701</v>
      </c>
      <c r="BI239" s="101">
        <v>30.91</v>
      </c>
      <c r="BJ239" s="101">
        <v>22.79</v>
      </c>
      <c r="BK239" s="101">
        <v>3.0656649277563499</v>
      </c>
      <c r="BL239" s="101">
        <v>9.39830144927536</v>
      </c>
      <c r="BM239" s="101">
        <v>8.1199999999999992</v>
      </c>
      <c r="BN239" s="101">
        <v>470.23</v>
      </c>
      <c r="BO239" s="101">
        <v>19.592916666666699</v>
      </c>
      <c r="BP239" s="101">
        <v>22.32</v>
      </c>
      <c r="BQ239" s="101">
        <v>17.100000000000001</v>
      </c>
      <c r="BR239" s="101">
        <v>1.8488668190253099</v>
      </c>
      <c r="BS239" s="101">
        <v>3.4183085144927499</v>
      </c>
      <c r="BT239" s="101">
        <v>5.22</v>
      </c>
      <c r="BU239" s="101">
        <v>16.440000000000001</v>
      </c>
      <c r="BV239" s="101">
        <v>0.68500000000000005</v>
      </c>
      <c r="BW239" s="101">
        <v>0.93</v>
      </c>
      <c r="BX239" s="101">
        <v>0.45</v>
      </c>
      <c r="BY239" s="101">
        <v>0.189736659610103</v>
      </c>
      <c r="BZ239" s="101">
        <v>3.5999999999999997E-2</v>
      </c>
      <c r="CA239" s="101">
        <v>0.48</v>
      </c>
      <c r="CB239" s="101">
        <v>24442.06</v>
      </c>
      <c r="CC239" s="101">
        <v>1018.41916666667</v>
      </c>
      <c r="CD239" s="101">
        <v>1020.7</v>
      </c>
      <c r="CE239" s="101">
        <v>1017</v>
      </c>
      <c r="CF239" s="101">
        <v>1.15240360029421</v>
      </c>
      <c r="CG239" s="101">
        <v>1.3280340579710499</v>
      </c>
      <c r="CH239" s="101">
        <v>3.7000000000000499</v>
      </c>
      <c r="CI239" s="101">
        <v>22.87</v>
      </c>
      <c r="CJ239" s="101">
        <v>0.95291666666666697</v>
      </c>
      <c r="CK239" s="101">
        <v>2.57</v>
      </c>
      <c r="CL239" s="101">
        <v>0.06</v>
      </c>
      <c r="CM239" s="101">
        <v>0.76339903046188395</v>
      </c>
      <c r="CN239" s="101">
        <v>0.58277807971014495</v>
      </c>
      <c r="CO239" s="101">
        <v>2.5099999999999998</v>
      </c>
      <c r="CP239" s="101">
        <v>46.4</v>
      </c>
      <c r="CQ239" s="101">
        <v>1.93333333333333</v>
      </c>
      <c r="CR239" s="101">
        <v>4.57</v>
      </c>
      <c r="CS239" s="101">
        <v>0.11</v>
      </c>
      <c r="CT239" s="101">
        <v>1.60133277824026</v>
      </c>
      <c r="CU239" s="101">
        <v>2.5642666666666698</v>
      </c>
      <c r="CV239" s="101">
        <v>4.46</v>
      </c>
      <c r="CW239" s="101">
        <v>2152</v>
      </c>
      <c r="CX239" s="101">
        <v>89.6666666666667</v>
      </c>
      <c r="CY239" s="101">
        <v>206</v>
      </c>
      <c r="CZ239" s="101">
        <v>10</v>
      </c>
      <c r="DA239" s="101">
        <v>61.583924121031203</v>
      </c>
      <c r="DB239" s="101">
        <v>3792.5797101449298</v>
      </c>
      <c r="DC239" s="101">
        <v>196</v>
      </c>
      <c r="DD239" s="101">
        <v>3.43</v>
      </c>
      <c r="DE239" s="101">
        <v>0.142916666666667</v>
      </c>
      <c r="DF239" s="101">
        <v>0.44</v>
      </c>
      <c r="DG239" s="101">
        <v>0</v>
      </c>
      <c r="DH239" s="101">
        <v>0.151413030473277</v>
      </c>
      <c r="DI239" s="101">
        <v>2.2925905797101499E-2</v>
      </c>
      <c r="DJ239" s="101">
        <v>0.44</v>
      </c>
      <c r="DK239" s="101">
        <v>57</v>
      </c>
      <c r="DL239" s="101">
        <v>2.375</v>
      </c>
      <c r="DM239" s="101">
        <v>10</v>
      </c>
      <c r="DN239" s="101">
        <v>0</v>
      </c>
      <c r="DO239" s="101">
        <v>3.5116266514438101</v>
      </c>
      <c r="DP239" s="101">
        <v>12.3315217391304</v>
      </c>
      <c r="DQ239" s="101">
        <v>10</v>
      </c>
      <c r="DR239" s="101">
        <v>386.13600000000002</v>
      </c>
      <c r="DS239" s="101">
        <v>16.088999999999999</v>
      </c>
      <c r="DT239" s="101">
        <v>16.088999999999999</v>
      </c>
      <c r="DU239" s="101">
        <v>16.088999999999999</v>
      </c>
      <c r="DV239" s="101">
        <v>0</v>
      </c>
      <c r="DW239" s="101">
        <v>0</v>
      </c>
      <c r="DX239" s="101">
        <v>0</v>
      </c>
      <c r="DY239" s="101">
        <f>AVERAGE(Total_Visitors_v3!B232:B238)</f>
        <v>1769.1428571428571</v>
      </c>
      <c r="DZ239" s="101">
        <f t="shared" si="10"/>
        <v>661</v>
      </c>
      <c r="EA239" s="101">
        <f t="shared" si="11"/>
        <v>880</v>
      </c>
    </row>
    <row r="240" spans="1:131">
      <c r="A240" s="97">
        <v>42243</v>
      </c>
      <c r="B240" s="100">
        <v>869</v>
      </c>
      <c r="C240" s="98"/>
      <c r="D240" s="98"/>
      <c r="E240" s="101">
        <v>4</v>
      </c>
      <c r="F240" s="98">
        <v>0</v>
      </c>
      <c r="G240" s="101">
        <v>8</v>
      </c>
      <c r="H240" s="101" t="s">
        <v>28</v>
      </c>
      <c r="I240" s="98">
        <v>0</v>
      </c>
      <c r="J240" s="98">
        <v>0</v>
      </c>
      <c r="K240" s="98">
        <v>0</v>
      </c>
      <c r="L240" s="98">
        <v>0</v>
      </c>
      <c r="M240" s="98">
        <v>10</v>
      </c>
      <c r="N240" s="98">
        <v>18</v>
      </c>
      <c r="O240" s="98">
        <f t="shared" si="9"/>
        <v>8</v>
      </c>
      <c r="P240" s="98"/>
      <c r="Q240" s="98"/>
      <c r="R240" s="98"/>
      <c r="S240" s="98"/>
      <c r="T240" s="98"/>
      <c r="U240" s="98"/>
      <c r="V240" s="98"/>
      <c r="W240" s="98"/>
      <c r="X240" s="98"/>
      <c r="Y240" s="98"/>
      <c r="Z240" s="98"/>
      <c r="AA240" s="98"/>
      <c r="AB240" s="98"/>
      <c r="AC240" s="98"/>
      <c r="AD240" s="98"/>
      <c r="AE240" s="98"/>
      <c r="AF240" s="98"/>
      <c r="AG240" s="98"/>
      <c r="AH240" s="98"/>
      <c r="AI240" s="98"/>
      <c r="AJ240" s="98"/>
      <c r="AK240" s="98"/>
      <c r="AL240" s="98"/>
      <c r="AM240" s="98"/>
      <c r="AN240" s="98"/>
      <c r="AO240" s="98"/>
      <c r="AP240" s="98"/>
      <c r="AQ240" s="98"/>
      <c r="AR240" s="101">
        <v>21</v>
      </c>
      <c r="AS240" s="101">
        <v>0</v>
      </c>
      <c r="AT240" s="101">
        <v>0</v>
      </c>
      <c r="AU240" s="101">
        <v>0</v>
      </c>
      <c r="AV240" s="101">
        <v>0</v>
      </c>
      <c r="AW240" s="101">
        <v>0</v>
      </c>
      <c r="AX240" s="101">
        <v>0</v>
      </c>
      <c r="AY240" s="101">
        <v>0</v>
      </c>
      <c r="AZ240" s="101">
        <v>0</v>
      </c>
      <c r="BA240" s="101">
        <v>0</v>
      </c>
      <c r="BB240" s="101">
        <v>0</v>
      </c>
      <c r="BC240" s="101">
        <v>0</v>
      </c>
      <c r="BD240" s="101">
        <v>0</v>
      </c>
      <c r="BE240" s="101">
        <v>0</v>
      </c>
      <c r="BF240" s="101">
        <v>0</v>
      </c>
      <c r="BG240" s="101">
        <v>648.30999999999995</v>
      </c>
      <c r="BH240" s="101">
        <v>27.012916666666701</v>
      </c>
      <c r="BI240" s="101">
        <v>32.229999999999997</v>
      </c>
      <c r="BJ240" s="101">
        <v>21.91</v>
      </c>
      <c r="BK240" s="101">
        <v>3.9144797857127398</v>
      </c>
      <c r="BL240" s="101">
        <v>15.3231519927536</v>
      </c>
      <c r="BM240" s="101">
        <v>10.32</v>
      </c>
      <c r="BN240" s="101">
        <v>461.27</v>
      </c>
      <c r="BO240" s="101">
        <v>19.219583333333301</v>
      </c>
      <c r="BP240" s="101">
        <v>20.45</v>
      </c>
      <c r="BQ240" s="101">
        <v>17.510000000000002</v>
      </c>
      <c r="BR240" s="101">
        <v>0.85487084794527102</v>
      </c>
      <c r="BS240" s="101">
        <v>0.73080416666666603</v>
      </c>
      <c r="BT240" s="101">
        <v>2.94</v>
      </c>
      <c r="BU240" s="101">
        <v>15.5</v>
      </c>
      <c r="BV240" s="101">
        <v>0.64583333333333304</v>
      </c>
      <c r="BW240" s="101">
        <v>0.84</v>
      </c>
      <c r="BX240" s="101">
        <v>0.42</v>
      </c>
      <c r="BY240" s="101">
        <v>0.15736738147921001</v>
      </c>
      <c r="BZ240" s="101">
        <v>2.4764492753623201E-2</v>
      </c>
      <c r="CA240" s="101">
        <v>0.42</v>
      </c>
      <c r="CB240" s="101">
        <v>24405.57</v>
      </c>
      <c r="CC240" s="101">
        <v>1016.8987499999999</v>
      </c>
      <c r="CD240" s="101">
        <v>1018.78</v>
      </c>
      <c r="CE240" s="101">
        <v>1015.03</v>
      </c>
      <c r="CF240" s="101">
        <v>1.22607650126593</v>
      </c>
      <c r="CG240" s="101">
        <v>1.5032635869565101</v>
      </c>
      <c r="CH240" s="101">
        <v>3.75</v>
      </c>
      <c r="CI240" s="101">
        <v>13.4</v>
      </c>
      <c r="CJ240" s="101">
        <v>0.55833333333333302</v>
      </c>
      <c r="CK240" s="101">
        <v>1.37</v>
      </c>
      <c r="CL240" s="101">
        <v>0.05</v>
      </c>
      <c r="CM240" s="101">
        <v>0.42942496096693</v>
      </c>
      <c r="CN240" s="101">
        <v>0.184405797101449</v>
      </c>
      <c r="CO240" s="101">
        <v>1.32</v>
      </c>
      <c r="CP240" s="101">
        <v>29.58</v>
      </c>
      <c r="CQ240" s="101">
        <v>1.2324999999999999</v>
      </c>
      <c r="CR240" s="101">
        <v>3.04</v>
      </c>
      <c r="CS240" s="101">
        <v>0.16</v>
      </c>
      <c r="CT240" s="101">
        <v>1.0201204106251001</v>
      </c>
      <c r="CU240" s="101">
        <v>1.04064565217391</v>
      </c>
      <c r="CV240" s="101">
        <v>2.88</v>
      </c>
      <c r="CW240" s="101">
        <v>3723</v>
      </c>
      <c r="CX240" s="101">
        <v>155.125</v>
      </c>
      <c r="CY240" s="101">
        <v>358</v>
      </c>
      <c r="CZ240" s="101">
        <v>2</v>
      </c>
      <c r="DA240" s="101">
        <v>111.744394859915</v>
      </c>
      <c r="DB240" s="101">
        <v>12486.8097826087</v>
      </c>
      <c r="DC240" s="101">
        <v>356</v>
      </c>
      <c r="DD240" s="101">
        <v>3.22</v>
      </c>
      <c r="DE240" s="101">
        <v>0.13416666666666699</v>
      </c>
      <c r="DF240" s="101">
        <v>0.27</v>
      </c>
      <c r="DG240" s="101">
        <v>0</v>
      </c>
      <c r="DH240" s="101">
        <v>9.9429532253038203E-2</v>
      </c>
      <c r="DI240" s="101">
        <v>9.8862318840579697E-3</v>
      </c>
      <c r="DJ240" s="101">
        <v>0.27</v>
      </c>
      <c r="DK240" s="101">
        <v>55</v>
      </c>
      <c r="DL240" s="101">
        <v>2.2916666666666701</v>
      </c>
      <c r="DM240" s="101">
        <v>10</v>
      </c>
      <c r="DN240" s="101">
        <v>0</v>
      </c>
      <c r="DO240" s="101">
        <v>3.3554519771581401</v>
      </c>
      <c r="DP240" s="101">
        <v>11.259057971014499</v>
      </c>
      <c r="DQ240" s="101">
        <v>10</v>
      </c>
      <c r="DR240" s="101">
        <v>386.13600000000002</v>
      </c>
      <c r="DS240" s="101">
        <v>16.088999999999999</v>
      </c>
      <c r="DT240" s="101">
        <v>16.088999999999999</v>
      </c>
      <c r="DU240" s="101">
        <v>16.088999999999999</v>
      </c>
      <c r="DV240" s="101">
        <v>0</v>
      </c>
      <c r="DW240" s="101">
        <v>0</v>
      </c>
      <c r="DX240" s="101">
        <v>0</v>
      </c>
      <c r="DY240" s="101">
        <f>AVERAGE(Total_Visitors_v3!B233:B239)</f>
        <v>1773.4285714285713</v>
      </c>
      <c r="DZ240" s="101">
        <f t="shared" si="10"/>
        <v>910</v>
      </c>
      <c r="EA240" s="101">
        <f t="shared" si="11"/>
        <v>1220</v>
      </c>
    </row>
    <row r="241" spans="1:131">
      <c r="A241" s="97">
        <v>42244</v>
      </c>
      <c r="B241" s="103">
        <v>1066</v>
      </c>
      <c r="C241" s="98"/>
      <c r="D241" s="98"/>
      <c r="E241" s="101">
        <v>5</v>
      </c>
      <c r="F241" s="98">
        <v>0</v>
      </c>
      <c r="G241" s="101">
        <v>8</v>
      </c>
      <c r="H241" s="101" t="s">
        <v>28</v>
      </c>
      <c r="I241" s="98">
        <v>0</v>
      </c>
      <c r="J241" s="98">
        <v>0</v>
      </c>
      <c r="K241" s="98">
        <v>0</v>
      </c>
      <c r="L241" s="98">
        <v>0</v>
      </c>
      <c r="M241" s="98">
        <v>10</v>
      </c>
      <c r="N241" s="98">
        <v>18</v>
      </c>
      <c r="O241" s="98">
        <f t="shared" si="9"/>
        <v>8</v>
      </c>
      <c r="P241" s="98"/>
      <c r="Q241" s="98"/>
      <c r="R241" s="98"/>
      <c r="S241" s="98"/>
      <c r="T241" s="98"/>
      <c r="U241" s="98"/>
      <c r="V241" s="98"/>
      <c r="W241" s="98"/>
      <c r="X241" s="98"/>
      <c r="Y241" s="98"/>
      <c r="Z241" s="98"/>
      <c r="AA241" s="98"/>
      <c r="AB241" s="98"/>
      <c r="AC241" s="98"/>
      <c r="AD241" s="98"/>
      <c r="AE241" s="98"/>
      <c r="AF241" s="98"/>
      <c r="AG241" s="98"/>
      <c r="AH241" s="98"/>
      <c r="AI241" s="98"/>
      <c r="AJ241" s="98"/>
      <c r="AK241" s="98"/>
      <c r="AL241" s="98"/>
      <c r="AM241" s="98"/>
      <c r="AN241" s="98"/>
      <c r="AO241" s="98"/>
      <c r="AP241" s="98"/>
      <c r="AQ241" s="98"/>
      <c r="AR241" s="101">
        <v>43</v>
      </c>
      <c r="AS241" s="101">
        <v>0</v>
      </c>
      <c r="AT241" s="101">
        <v>0</v>
      </c>
      <c r="AU241" s="101">
        <v>0</v>
      </c>
      <c r="AV241" s="101">
        <v>0</v>
      </c>
      <c r="AW241" s="101">
        <v>0</v>
      </c>
      <c r="AX241" s="101">
        <v>0</v>
      </c>
      <c r="AY241" s="101">
        <v>0</v>
      </c>
      <c r="AZ241" s="101">
        <v>0</v>
      </c>
      <c r="BA241" s="101">
        <v>0</v>
      </c>
      <c r="BB241" s="101">
        <v>0</v>
      </c>
      <c r="BC241" s="101">
        <v>0</v>
      </c>
      <c r="BD241" s="101">
        <v>0</v>
      </c>
      <c r="BE241" s="101">
        <v>0</v>
      </c>
      <c r="BF241" s="101">
        <v>0</v>
      </c>
      <c r="BG241" s="101">
        <v>651.83000000000004</v>
      </c>
      <c r="BH241" s="101">
        <v>27.159583333333298</v>
      </c>
      <c r="BI241" s="101">
        <v>32.14</v>
      </c>
      <c r="BJ241" s="101">
        <v>22.42</v>
      </c>
      <c r="BK241" s="101">
        <v>3.5392513076695402</v>
      </c>
      <c r="BL241" s="101">
        <v>12.526299818840601</v>
      </c>
      <c r="BM241" s="101">
        <v>9.7200000000000006</v>
      </c>
      <c r="BN241" s="101">
        <v>499.43</v>
      </c>
      <c r="BO241" s="101">
        <v>20.8095833333333</v>
      </c>
      <c r="BP241" s="101">
        <v>22.33</v>
      </c>
      <c r="BQ241" s="101">
        <v>19.920000000000002</v>
      </c>
      <c r="BR241" s="101">
        <v>0.64127237085593203</v>
      </c>
      <c r="BS241" s="101">
        <v>0.41123025362318799</v>
      </c>
      <c r="BT241" s="101">
        <v>2.41</v>
      </c>
      <c r="BU241" s="101">
        <v>16.690000000000001</v>
      </c>
      <c r="BV241" s="101">
        <v>0.69541666666666702</v>
      </c>
      <c r="BW241" s="101">
        <v>0.86</v>
      </c>
      <c r="BX241" s="101">
        <v>0.51</v>
      </c>
      <c r="BY241" s="101">
        <v>0.12775585298143699</v>
      </c>
      <c r="BZ241" s="101">
        <v>1.6321557971014498E-2</v>
      </c>
      <c r="CA241" s="101">
        <v>0.35</v>
      </c>
      <c r="CB241" s="101">
        <v>24375.14</v>
      </c>
      <c r="CC241" s="101">
        <v>1015.63083333333</v>
      </c>
      <c r="CD241" s="101">
        <v>1017.06</v>
      </c>
      <c r="CE241" s="101">
        <v>1014.2</v>
      </c>
      <c r="CF241" s="101">
        <v>0.94558432207017695</v>
      </c>
      <c r="CG241" s="101">
        <v>0.89412971014491605</v>
      </c>
      <c r="CH241" s="101">
        <v>2.8599999999999</v>
      </c>
      <c r="CI241" s="101">
        <v>9.93</v>
      </c>
      <c r="CJ241" s="101">
        <v>0.41375000000000001</v>
      </c>
      <c r="CK241" s="101">
        <v>0.84</v>
      </c>
      <c r="CL241" s="101">
        <v>0</v>
      </c>
      <c r="CM241" s="101">
        <v>0.30817573332223203</v>
      </c>
      <c r="CN241" s="101">
        <v>9.4972282608695696E-2</v>
      </c>
      <c r="CO241" s="101">
        <v>0.84</v>
      </c>
      <c r="CP241" s="101">
        <v>27.84</v>
      </c>
      <c r="CQ241" s="101">
        <v>1.1599999999999999</v>
      </c>
      <c r="CR241" s="101">
        <v>2.2599999999999998</v>
      </c>
      <c r="CS241" s="101">
        <v>0</v>
      </c>
      <c r="CT241" s="101">
        <v>0.84971606510901498</v>
      </c>
      <c r="CU241" s="101">
        <v>0.72201739130434806</v>
      </c>
      <c r="CV241" s="101">
        <v>2.2599999999999998</v>
      </c>
      <c r="CW241" s="101">
        <v>2465</v>
      </c>
      <c r="CX241" s="101">
        <v>102.708333333333</v>
      </c>
      <c r="CY241" s="101">
        <v>220</v>
      </c>
      <c r="CZ241" s="101">
        <v>41</v>
      </c>
      <c r="DA241" s="101">
        <v>44.051826361651599</v>
      </c>
      <c r="DB241" s="101">
        <v>1940.5634057970999</v>
      </c>
      <c r="DC241" s="101">
        <v>179</v>
      </c>
      <c r="DD241" s="101">
        <v>4.01</v>
      </c>
      <c r="DE241" s="101">
        <v>0.167083333333333</v>
      </c>
      <c r="DF241" s="101">
        <v>0.63</v>
      </c>
      <c r="DG241" s="101">
        <v>0</v>
      </c>
      <c r="DH241" s="101">
        <v>0.18762773426832899</v>
      </c>
      <c r="DI241" s="101">
        <v>3.5204166666666703E-2</v>
      </c>
      <c r="DJ241" s="101">
        <v>0.63</v>
      </c>
      <c r="DK241" s="101">
        <v>48</v>
      </c>
      <c r="DL241" s="101">
        <v>2</v>
      </c>
      <c r="DM241" s="101">
        <v>7</v>
      </c>
      <c r="DN241" s="101">
        <v>0</v>
      </c>
      <c r="DO241" s="101">
        <v>2.7819292648776299</v>
      </c>
      <c r="DP241" s="101">
        <v>7.7391304347826102</v>
      </c>
      <c r="DQ241" s="101">
        <v>7</v>
      </c>
      <c r="DR241" s="101">
        <v>385.92599999999999</v>
      </c>
      <c r="DS241" s="101">
        <v>16.080249999999999</v>
      </c>
      <c r="DT241" s="101">
        <v>16.088999999999999</v>
      </c>
      <c r="DU241" s="101">
        <v>15.879</v>
      </c>
      <c r="DV241" s="101">
        <v>4.28660704987055E-2</v>
      </c>
      <c r="DW241" s="101">
        <v>1.83749999999999E-3</v>
      </c>
      <c r="DX241" s="101">
        <v>0.20999999999999899</v>
      </c>
      <c r="DY241" s="101">
        <f>AVERAGE(Total_Visitors_v3!B234:B240)</f>
        <v>1723.2857142857142</v>
      </c>
      <c r="DZ241" s="101">
        <f t="shared" si="10"/>
        <v>869</v>
      </c>
      <c r="EA241" s="101">
        <f t="shared" si="11"/>
        <v>2713</v>
      </c>
    </row>
    <row r="242" spans="1:131">
      <c r="A242" s="97">
        <v>42245</v>
      </c>
      <c r="B242" s="103">
        <v>3062</v>
      </c>
      <c r="C242" s="98"/>
      <c r="D242" s="98"/>
      <c r="E242" s="101">
        <v>6</v>
      </c>
      <c r="F242" s="98">
        <v>1</v>
      </c>
      <c r="G242" s="101">
        <v>8</v>
      </c>
      <c r="H242" s="101" t="s">
        <v>28</v>
      </c>
      <c r="I242" s="98">
        <v>0</v>
      </c>
      <c r="J242" s="98">
        <v>0</v>
      </c>
      <c r="K242" s="98">
        <v>0</v>
      </c>
      <c r="L242" s="98">
        <v>0</v>
      </c>
      <c r="M242" s="98">
        <v>10</v>
      </c>
      <c r="N242" s="98">
        <v>19</v>
      </c>
      <c r="O242" s="98">
        <f t="shared" si="9"/>
        <v>9</v>
      </c>
      <c r="P242" s="98"/>
      <c r="Q242" s="98"/>
      <c r="R242" s="98"/>
      <c r="S242" s="98"/>
      <c r="T242" s="98"/>
      <c r="U242" s="98"/>
      <c r="V242" s="98"/>
      <c r="W242" s="98"/>
      <c r="X242" s="98"/>
      <c r="Y242" s="98"/>
      <c r="Z242" s="98"/>
      <c r="AA242" s="98"/>
      <c r="AB242" s="98"/>
      <c r="AC242" s="98"/>
      <c r="AD242" s="98"/>
      <c r="AE242" s="98"/>
      <c r="AF242" s="98"/>
      <c r="AG242" s="98"/>
      <c r="AH242" s="98"/>
      <c r="AI242" s="98"/>
      <c r="AJ242" s="98"/>
      <c r="AK242" s="98"/>
      <c r="AL242" s="98"/>
      <c r="AM242" s="98"/>
      <c r="AN242" s="98"/>
      <c r="AO242" s="98"/>
      <c r="AP242" s="98"/>
      <c r="AQ242" s="98"/>
      <c r="AR242" s="101">
        <v>12</v>
      </c>
      <c r="AS242" s="101">
        <v>0</v>
      </c>
      <c r="AT242" s="101">
        <v>0</v>
      </c>
      <c r="AU242" s="101">
        <v>0</v>
      </c>
      <c r="AV242" s="101">
        <v>0</v>
      </c>
      <c r="AW242" s="101">
        <v>0</v>
      </c>
      <c r="AX242" s="101">
        <v>0</v>
      </c>
      <c r="AY242" s="101">
        <v>0</v>
      </c>
      <c r="AZ242" s="101">
        <v>0</v>
      </c>
      <c r="BA242" s="101">
        <v>0</v>
      </c>
      <c r="BB242" s="101">
        <v>0</v>
      </c>
      <c r="BC242" s="101">
        <v>0</v>
      </c>
      <c r="BD242" s="101">
        <v>0</v>
      </c>
      <c r="BE242" s="101">
        <v>0</v>
      </c>
      <c r="BF242" s="101">
        <v>0</v>
      </c>
      <c r="BG242" s="101">
        <v>641.16999999999996</v>
      </c>
      <c r="BH242" s="101">
        <v>26.715416666666702</v>
      </c>
      <c r="BI242" s="101">
        <v>31.81</v>
      </c>
      <c r="BJ242" s="101">
        <v>21.76</v>
      </c>
      <c r="BK242" s="101">
        <v>3.6464407651329198</v>
      </c>
      <c r="BL242" s="101">
        <v>13.2965302536232</v>
      </c>
      <c r="BM242" s="101">
        <v>10.050000000000001</v>
      </c>
      <c r="BN242" s="101">
        <v>470.4</v>
      </c>
      <c r="BO242" s="101">
        <v>19.600000000000001</v>
      </c>
      <c r="BP242" s="101">
        <v>21.45</v>
      </c>
      <c r="BQ242" s="101">
        <v>18.93</v>
      </c>
      <c r="BR242" s="101">
        <v>0.59263596862184098</v>
      </c>
      <c r="BS242" s="101">
        <v>0.35121739130434798</v>
      </c>
      <c r="BT242" s="101">
        <v>2.52</v>
      </c>
      <c r="BU242" s="101">
        <v>16.079999999999998</v>
      </c>
      <c r="BV242" s="101">
        <v>0.67</v>
      </c>
      <c r="BW242" s="101">
        <v>0.88</v>
      </c>
      <c r="BX242" s="101">
        <v>0.47</v>
      </c>
      <c r="BY242" s="101">
        <v>0.15328291546650899</v>
      </c>
      <c r="BZ242" s="101">
        <v>2.3495652173913001E-2</v>
      </c>
      <c r="CA242" s="101">
        <v>0.41</v>
      </c>
      <c r="CB242" s="101">
        <v>24397.06</v>
      </c>
      <c r="CC242" s="101">
        <v>1016.54416666667</v>
      </c>
      <c r="CD242" s="101">
        <v>1018.3</v>
      </c>
      <c r="CE242" s="101">
        <v>1015.42</v>
      </c>
      <c r="CF242" s="101">
        <v>0.85295352167919503</v>
      </c>
      <c r="CG242" s="101">
        <v>0.72752971014494106</v>
      </c>
      <c r="CH242" s="101">
        <v>2.88</v>
      </c>
      <c r="CI242" s="101">
        <v>9.68</v>
      </c>
      <c r="CJ242" s="101">
        <v>0.40333333333333299</v>
      </c>
      <c r="CK242" s="101">
        <v>1.85</v>
      </c>
      <c r="CL242" s="101">
        <v>0</v>
      </c>
      <c r="CM242" s="101">
        <v>0.54956636396871805</v>
      </c>
      <c r="CN242" s="101">
        <v>0.30202318840579701</v>
      </c>
      <c r="CO242" s="101">
        <v>1.85</v>
      </c>
      <c r="CP242" s="101">
        <v>28.48</v>
      </c>
      <c r="CQ242" s="101">
        <v>1.1866666666666701</v>
      </c>
      <c r="CR242" s="101">
        <v>4.5199999999999996</v>
      </c>
      <c r="CS242" s="101">
        <v>0</v>
      </c>
      <c r="CT242" s="101">
        <v>1.38842314896422</v>
      </c>
      <c r="CU242" s="101">
        <v>1.9277188405797101</v>
      </c>
      <c r="CV242" s="101">
        <v>4.5199999999999996</v>
      </c>
      <c r="CW242" s="101">
        <v>2465</v>
      </c>
      <c r="CX242" s="101">
        <v>102.708333333333</v>
      </c>
      <c r="CY242" s="101">
        <v>220</v>
      </c>
      <c r="CZ242" s="101">
        <v>41</v>
      </c>
      <c r="DA242" s="101">
        <v>44.051826361651599</v>
      </c>
      <c r="DB242" s="101">
        <v>1940.5634057970999</v>
      </c>
      <c r="DC242" s="101">
        <v>179</v>
      </c>
      <c r="DD242" s="101">
        <v>5.16</v>
      </c>
      <c r="DE242" s="101">
        <v>0.215</v>
      </c>
      <c r="DF242" s="101">
        <v>0.49</v>
      </c>
      <c r="DG242" s="101">
        <v>0</v>
      </c>
      <c r="DH242" s="101">
        <v>0.13015041465467</v>
      </c>
      <c r="DI242" s="101">
        <v>1.6939130434782599E-2</v>
      </c>
      <c r="DJ242" s="101">
        <v>0.49</v>
      </c>
      <c r="DK242" s="101">
        <v>52</v>
      </c>
      <c r="DL242" s="101">
        <v>2.1666666666666701</v>
      </c>
      <c r="DM242" s="101">
        <v>9</v>
      </c>
      <c r="DN242" s="101">
        <v>0</v>
      </c>
      <c r="DO242" s="101">
        <v>3.1021264329161502</v>
      </c>
      <c r="DP242" s="101">
        <v>9.6231884057971104</v>
      </c>
      <c r="DQ242" s="101">
        <v>9</v>
      </c>
      <c r="DR242" s="101">
        <v>386.13600000000002</v>
      </c>
      <c r="DS242" s="101">
        <v>16.088999999999999</v>
      </c>
      <c r="DT242" s="101">
        <v>16.088999999999999</v>
      </c>
      <c r="DU242" s="101">
        <v>16.088999999999999</v>
      </c>
      <c r="DV242" s="101">
        <v>0</v>
      </c>
      <c r="DW242" s="101">
        <v>0</v>
      </c>
      <c r="DX242" s="101">
        <v>0</v>
      </c>
      <c r="DY242" s="101">
        <f>AVERAGE(Total_Visitors_v3!B235:B241)</f>
        <v>1488</v>
      </c>
      <c r="DZ242" s="101">
        <f t="shared" si="10"/>
        <v>1066</v>
      </c>
      <c r="EA242" s="101">
        <f t="shared" si="11"/>
        <v>3235</v>
      </c>
    </row>
    <row r="243" spans="1:131">
      <c r="A243" s="97">
        <v>42246</v>
      </c>
      <c r="B243" s="103">
        <v>2184</v>
      </c>
      <c r="C243" s="98"/>
      <c r="D243" s="98"/>
      <c r="E243" s="101">
        <v>7</v>
      </c>
      <c r="F243" s="98">
        <v>1</v>
      </c>
      <c r="G243" s="101">
        <v>8</v>
      </c>
      <c r="H243" s="101" t="s">
        <v>28</v>
      </c>
      <c r="I243" s="98">
        <v>0</v>
      </c>
      <c r="J243" s="98">
        <v>0</v>
      </c>
      <c r="K243" s="98">
        <v>0</v>
      </c>
      <c r="L243" s="98">
        <v>0</v>
      </c>
      <c r="M243" s="98">
        <v>10</v>
      </c>
      <c r="N243" s="98">
        <v>19</v>
      </c>
      <c r="O243" s="98">
        <f t="shared" si="9"/>
        <v>9</v>
      </c>
      <c r="P243" s="98"/>
      <c r="Q243" s="98"/>
      <c r="R243" s="98"/>
      <c r="S243" s="98"/>
      <c r="T243" s="98"/>
      <c r="U243" s="98"/>
      <c r="V243" s="98"/>
      <c r="W243" s="98"/>
      <c r="X243" s="98"/>
      <c r="Y243" s="98"/>
      <c r="Z243" s="98"/>
      <c r="AA243" s="98"/>
      <c r="AB243" s="98"/>
      <c r="AC243" s="98"/>
      <c r="AD243" s="98"/>
      <c r="AE243" s="98"/>
      <c r="AF243" s="98"/>
      <c r="AG243" s="98"/>
      <c r="AH243" s="98"/>
      <c r="AI243" s="98"/>
      <c r="AJ243" s="98"/>
      <c r="AK243" s="98"/>
      <c r="AL243" s="98"/>
      <c r="AM243" s="98"/>
      <c r="AN243" s="98"/>
      <c r="AO243" s="98"/>
      <c r="AP243" s="98"/>
      <c r="AQ243" s="98"/>
      <c r="AR243" s="101">
        <v>24</v>
      </c>
      <c r="AS243" s="101">
        <v>0</v>
      </c>
      <c r="AT243" s="101">
        <v>0</v>
      </c>
      <c r="AU243" s="101">
        <v>0</v>
      </c>
      <c r="AV243" s="101">
        <v>0</v>
      </c>
      <c r="AW243" s="101">
        <v>0</v>
      </c>
      <c r="AX243" s="101">
        <v>0</v>
      </c>
      <c r="AY243" s="101">
        <v>0</v>
      </c>
      <c r="AZ243" s="101">
        <v>0</v>
      </c>
      <c r="BA243" s="101">
        <v>0</v>
      </c>
      <c r="BB243" s="101">
        <v>0</v>
      </c>
      <c r="BC243" s="101">
        <v>0</v>
      </c>
      <c r="BD243" s="101">
        <v>0</v>
      </c>
      <c r="BE243" s="101">
        <v>0</v>
      </c>
      <c r="BF243" s="101">
        <v>0</v>
      </c>
      <c r="BG243" s="101">
        <v>641.67999999999995</v>
      </c>
      <c r="BH243" s="101">
        <v>26.7366666666667</v>
      </c>
      <c r="BI243" s="101">
        <v>31.17</v>
      </c>
      <c r="BJ243" s="101">
        <v>21.93</v>
      </c>
      <c r="BK243" s="101">
        <v>3.3005173068404901</v>
      </c>
      <c r="BL243" s="101">
        <v>10.8934144927536</v>
      </c>
      <c r="BM243" s="101">
        <v>9.24</v>
      </c>
      <c r="BN243" s="101">
        <v>500.89</v>
      </c>
      <c r="BO243" s="101">
        <v>20.870416666666699</v>
      </c>
      <c r="BP243" s="101">
        <v>21.71</v>
      </c>
      <c r="BQ243" s="101">
        <v>19.48</v>
      </c>
      <c r="BR243" s="101">
        <v>0.811517521933937</v>
      </c>
      <c r="BS243" s="101">
        <v>0.65856068840579696</v>
      </c>
      <c r="BT243" s="101">
        <v>2.23</v>
      </c>
      <c r="BU243" s="101">
        <v>17.100000000000001</v>
      </c>
      <c r="BV243" s="101">
        <v>0.71250000000000002</v>
      </c>
      <c r="BW243" s="101">
        <v>0.86</v>
      </c>
      <c r="BX243" s="101">
        <v>0.55000000000000004</v>
      </c>
      <c r="BY243" s="101">
        <v>0.10863781069702901</v>
      </c>
      <c r="BZ243" s="101">
        <v>1.1802173913043499E-2</v>
      </c>
      <c r="CA243" s="101">
        <v>0.31</v>
      </c>
      <c r="CB243" s="101">
        <v>24384.720000000001</v>
      </c>
      <c r="CC243" s="101">
        <v>1016.03</v>
      </c>
      <c r="CD243" s="101">
        <v>1017.78</v>
      </c>
      <c r="CE243" s="101">
        <v>1014.61</v>
      </c>
      <c r="CF243" s="101">
        <v>0.90254712029224204</v>
      </c>
      <c r="CG243" s="101">
        <v>0.81459130434781901</v>
      </c>
      <c r="CH243" s="101">
        <v>3.16999999999996</v>
      </c>
      <c r="CI243" s="101">
        <v>8.1199999999999992</v>
      </c>
      <c r="CJ243" s="101">
        <v>0.33833333333333299</v>
      </c>
      <c r="CK243" s="101">
        <v>1.57</v>
      </c>
      <c r="CL243" s="101">
        <v>0</v>
      </c>
      <c r="CM243" s="101">
        <v>0.42688626595144902</v>
      </c>
      <c r="CN243" s="101">
        <v>0.182231884057971</v>
      </c>
      <c r="CO243" s="101">
        <v>1.57</v>
      </c>
      <c r="CP243" s="101">
        <v>24.74</v>
      </c>
      <c r="CQ243" s="101">
        <v>1.0308333333333299</v>
      </c>
      <c r="CR243" s="101">
        <v>3.83</v>
      </c>
      <c r="CS243" s="101">
        <v>0</v>
      </c>
      <c r="CT243" s="101">
        <v>1.1670397954045799</v>
      </c>
      <c r="CU243" s="101">
        <v>1.36198188405797</v>
      </c>
      <c r="CV243" s="101">
        <v>3.83</v>
      </c>
      <c r="CW243" s="101">
        <v>2465</v>
      </c>
      <c r="CX243" s="101">
        <v>102.708333333333</v>
      </c>
      <c r="CY243" s="101">
        <v>220</v>
      </c>
      <c r="CZ243" s="101">
        <v>41</v>
      </c>
      <c r="DA243" s="101">
        <v>44.051826361651599</v>
      </c>
      <c r="DB243" s="101">
        <v>1940.5634057970999</v>
      </c>
      <c r="DC243" s="101">
        <v>179</v>
      </c>
      <c r="DD243" s="101">
        <v>11.26</v>
      </c>
      <c r="DE243" s="101">
        <v>0.46916666666666701</v>
      </c>
      <c r="DF243" s="101">
        <v>0.75</v>
      </c>
      <c r="DG243" s="101">
        <v>0</v>
      </c>
      <c r="DH243" s="101">
        <v>0.20338262647931199</v>
      </c>
      <c r="DI243" s="101">
        <v>4.1364492753623201E-2</v>
      </c>
      <c r="DJ243" s="101">
        <v>0.75</v>
      </c>
      <c r="DK243" s="101">
        <v>41</v>
      </c>
      <c r="DL243" s="101">
        <v>1.7083333333333299</v>
      </c>
      <c r="DM243" s="101">
        <v>6</v>
      </c>
      <c r="DN243" s="101">
        <v>0</v>
      </c>
      <c r="DO243" s="101">
        <v>2.3494526035295702</v>
      </c>
      <c r="DP243" s="101">
        <v>5.5199275362318803</v>
      </c>
      <c r="DQ243" s="101">
        <v>6</v>
      </c>
      <c r="DR243" s="101">
        <v>386.13600000000002</v>
      </c>
      <c r="DS243" s="101">
        <v>16.088999999999999</v>
      </c>
      <c r="DT243" s="101">
        <v>16.088999999999999</v>
      </c>
      <c r="DU243" s="101">
        <v>16.088999999999999</v>
      </c>
      <c r="DV243" s="101">
        <v>0</v>
      </c>
      <c r="DW243" s="101">
        <v>0</v>
      </c>
      <c r="DX243" s="101">
        <v>0</v>
      </c>
      <c r="DY243" s="101">
        <f>AVERAGE(Total_Visitors_v3!B236:B242)</f>
        <v>1463.2857142857142</v>
      </c>
      <c r="DZ243" s="101">
        <f t="shared" si="10"/>
        <v>3062</v>
      </c>
      <c r="EA243" s="101">
        <f t="shared" si="11"/>
        <v>2633</v>
      </c>
    </row>
    <row r="244" spans="1:131">
      <c r="A244" s="97">
        <v>42247</v>
      </c>
      <c r="B244" s="100">
        <v>819</v>
      </c>
      <c r="C244" s="98"/>
      <c r="D244" s="98"/>
      <c r="E244" s="101">
        <v>1</v>
      </c>
      <c r="F244" s="98">
        <v>0</v>
      </c>
      <c r="G244" s="101">
        <v>8</v>
      </c>
      <c r="H244" s="101" t="s">
        <v>28</v>
      </c>
      <c r="I244" s="98">
        <v>0</v>
      </c>
      <c r="J244" s="98">
        <v>0</v>
      </c>
      <c r="K244" s="98">
        <v>0</v>
      </c>
      <c r="L244" s="98">
        <v>0</v>
      </c>
      <c r="M244" s="98">
        <v>10</v>
      </c>
      <c r="N244" s="98">
        <v>18</v>
      </c>
      <c r="O244" s="98">
        <f t="shared" si="9"/>
        <v>8</v>
      </c>
      <c r="P244" s="98"/>
      <c r="Q244" s="98"/>
      <c r="R244" s="98"/>
      <c r="S244" s="98"/>
      <c r="T244" s="98"/>
      <c r="U244" s="98"/>
      <c r="V244" s="98"/>
      <c r="W244" s="98"/>
      <c r="X244" s="98"/>
      <c r="Y244" s="98"/>
      <c r="Z244" s="98"/>
      <c r="AA244" s="98"/>
      <c r="AB244" s="98"/>
      <c r="AC244" s="98"/>
      <c r="AD244" s="98"/>
      <c r="AE244" s="98"/>
      <c r="AF244" s="98"/>
      <c r="AG244" s="98"/>
      <c r="AH244" s="98"/>
      <c r="AI244" s="98"/>
      <c r="AJ244" s="98"/>
      <c r="AK244" s="98"/>
      <c r="AL244" s="98"/>
      <c r="AM244" s="98"/>
      <c r="AN244" s="98"/>
      <c r="AO244" s="98"/>
      <c r="AP244" s="98"/>
      <c r="AQ244" s="98"/>
      <c r="AR244" s="101">
        <v>30</v>
      </c>
      <c r="AS244" s="101">
        <v>0.36759999999999998</v>
      </c>
      <c r="AT244" s="101">
        <v>1.5316666666666701E-2</v>
      </c>
      <c r="AU244" s="101">
        <v>0.18890000000000001</v>
      </c>
      <c r="AV244" s="101">
        <v>0</v>
      </c>
      <c r="AW244" s="101">
        <v>4.3481426986169899E-2</v>
      </c>
      <c r="AX244" s="101">
        <v>1.89063449275362E-3</v>
      </c>
      <c r="AY244" s="101">
        <v>0.18890000000000001</v>
      </c>
      <c r="AZ244" s="101">
        <v>1.46</v>
      </c>
      <c r="BA244" s="101">
        <v>6.0833333333333302E-2</v>
      </c>
      <c r="BB244" s="101">
        <v>0.4</v>
      </c>
      <c r="BC244" s="101">
        <v>0</v>
      </c>
      <c r="BD244" s="101">
        <v>0.139374898453203</v>
      </c>
      <c r="BE244" s="101">
        <v>1.9425362318840601E-2</v>
      </c>
      <c r="BF244" s="101">
        <v>0.4</v>
      </c>
      <c r="BG244" s="101">
        <v>621.61</v>
      </c>
      <c r="BH244" s="101">
        <v>25.9004166666667</v>
      </c>
      <c r="BI244" s="101">
        <v>29.41</v>
      </c>
      <c r="BJ244" s="101">
        <v>22.9</v>
      </c>
      <c r="BK244" s="101">
        <v>2.0515582183278198</v>
      </c>
      <c r="BL244" s="101">
        <v>4.2088911231884101</v>
      </c>
      <c r="BM244" s="101">
        <v>6.51</v>
      </c>
      <c r="BN244" s="101">
        <v>538.13</v>
      </c>
      <c r="BO244" s="101">
        <v>22.422083333333301</v>
      </c>
      <c r="BP244" s="101">
        <v>23.99</v>
      </c>
      <c r="BQ244" s="101">
        <v>20.8</v>
      </c>
      <c r="BR244" s="101">
        <v>1.1657279090641199</v>
      </c>
      <c r="BS244" s="101">
        <v>1.3589215579710101</v>
      </c>
      <c r="BT244" s="101">
        <v>3.19</v>
      </c>
      <c r="BU244" s="101">
        <v>19.53</v>
      </c>
      <c r="BV244" s="101">
        <v>0.81374999999999997</v>
      </c>
      <c r="BW244" s="101">
        <v>0.88</v>
      </c>
      <c r="BX244" s="101">
        <v>0.72</v>
      </c>
      <c r="BY244" s="101">
        <v>4.4993960947433E-2</v>
      </c>
      <c r="BZ244" s="101">
        <v>2.0244565217391302E-3</v>
      </c>
      <c r="CA244" s="101">
        <v>0.16</v>
      </c>
      <c r="CB244" s="101">
        <v>24392.5</v>
      </c>
      <c r="CC244" s="101">
        <v>1016.35416666667</v>
      </c>
      <c r="CD244" s="101">
        <v>1017.87</v>
      </c>
      <c r="CE244" s="101">
        <v>1015.12</v>
      </c>
      <c r="CF244" s="101">
        <v>0.86965718716537799</v>
      </c>
      <c r="CG244" s="101">
        <v>0.75630362318839806</v>
      </c>
      <c r="CH244" s="101">
        <v>2.75</v>
      </c>
      <c r="CI244" s="101">
        <v>13.2</v>
      </c>
      <c r="CJ244" s="101">
        <v>0.55000000000000004</v>
      </c>
      <c r="CK244" s="101">
        <v>2.2799999999999998</v>
      </c>
      <c r="CL244" s="101">
        <v>0</v>
      </c>
      <c r="CM244" s="101">
        <v>0.53111040365404705</v>
      </c>
      <c r="CN244" s="101">
        <v>0.282078260869565</v>
      </c>
      <c r="CO244" s="101">
        <v>2.2799999999999998</v>
      </c>
      <c r="CP244" s="101">
        <v>27.61</v>
      </c>
      <c r="CQ244" s="101">
        <v>1.15041666666667</v>
      </c>
      <c r="CR244" s="101">
        <v>5.52</v>
      </c>
      <c r="CS244" s="101">
        <v>0.01</v>
      </c>
      <c r="CT244" s="101">
        <v>1.2849479067995</v>
      </c>
      <c r="CU244" s="101">
        <v>1.65109112318841</v>
      </c>
      <c r="CV244" s="101">
        <v>5.51</v>
      </c>
      <c r="CW244" s="101">
        <v>2465</v>
      </c>
      <c r="CX244" s="101">
        <v>102.708333333333</v>
      </c>
      <c r="CY244" s="101">
        <v>220</v>
      </c>
      <c r="CZ244" s="101">
        <v>41</v>
      </c>
      <c r="DA244" s="101">
        <v>44.051826361651599</v>
      </c>
      <c r="DB244" s="101">
        <v>1940.5634057970999</v>
      </c>
      <c r="DC244" s="101">
        <v>179</v>
      </c>
      <c r="DD244" s="101">
        <v>9.31</v>
      </c>
      <c r="DE244" s="101">
        <v>0.38791666666666702</v>
      </c>
      <c r="DF244" s="101">
        <v>0.9</v>
      </c>
      <c r="DG244" s="101">
        <v>0.13</v>
      </c>
      <c r="DH244" s="101">
        <v>0.19287254558536801</v>
      </c>
      <c r="DI244" s="101">
        <v>3.7199818840579699E-2</v>
      </c>
      <c r="DJ244" s="101">
        <v>0.77</v>
      </c>
      <c r="DK244" s="101">
        <v>43</v>
      </c>
      <c r="DL244" s="101">
        <v>1.7916666666666701</v>
      </c>
      <c r="DM244" s="101">
        <v>8</v>
      </c>
      <c r="DN244" s="101">
        <v>0</v>
      </c>
      <c r="DO244" s="101">
        <v>2.5534148774204102</v>
      </c>
      <c r="DP244" s="101">
        <v>6.51992753623189</v>
      </c>
      <c r="DQ244" s="101">
        <v>8</v>
      </c>
      <c r="DR244" s="101">
        <v>386.13600000000002</v>
      </c>
      <c r="DS244" s="101">
        <v>16.088999999999999</v>
      </c>
      <c r="DT244" s="101">
        <v>16.088999999999999</v>
      </c>
      <c r="DU244" s="101">
        <v>16.088999999999999</v>
      </c>
      <c r="DV244" s="101">
        <v>0</v>
      </c>
      <c r="DW244" s="101">
        <v>0</v>
      </c>
      <c r="DX244" s="101">
        <v>0</v>
      </c>
      <c r="DY244" s="101">
        <f>AVERAGE(Total_Visitors_v3!B237:B243)</f>
        <v>1399.1428571428571</v>
      </c>
      <c r="DZ244" s="101">
        <f t="shared" si="10"/>
        <v>2184</v>
      </c>
      <c r="EA244" s="101">
        <f t="shared" si="11"/>
        <v>1042</v>
      </c>
    </row>
    <row r="245" spans="1:131">
      <c r="A245" s="97">
        <v>42248</v>
      </c>
      <c r="B245" s="100">
        <v>559</v>
      </c>
      <c r="C245" s="98"/>
      <c r="D245" s="98"/>
      <c r="E245" s="101">
        <v>2</v>
      </c>
      <c r="F245" s="98">
        <v>0</v>
      </c>
      <c r="G245" s="101">
        <v>9</v>
      </c>
      <c r="H245" s="101" t="s">
        <v>32</v>
      </c>
      <c r="I245" s="98">
        <v>0</v>
      </c>
      <c r="J245" s="98">
        <v>0</v>
      </c>
      <c r="K245" s="98">
        <v>0</v>
      </c>
      <c r="L245" s="98">
        <v>0</v>
      </c>
      <c r="M245" s="98">
        <v>10</v>
      </c>
      <c r="N245" s="98">
        <v>18</v>
      </c>
      <c r="O245" s="98">
        <f t="shared" si="9"/>
        <v>8</v>
      </c>
      <c r="P245" s="98"/>
      <c r="Q245" s="98"/>
      <c r="R245" s="98"/>
      <c r="S245" s="98"/>
      <c r="T245" s="98"/>
      <c r="U245" s="98"/>
      <c r="V245" s="98"/>
      <c r="W245" s="98"/>
      <c r="X245" s="98"/>
      <c r="Y245" s="98"/>
      <c r="Z245" s="98"/>
      <c r="AA245" s="98"/>
      <c r="AB245" s="98"/>
      <c r="AC245" s="98"/>
      <c r="AD245" s="98"/>
      <c r="AE245" s="98"/>
      <c r="AF245" s="98"/>
      <c r="AG245" s="98"/>
      <c r="AH245" s="98"/>
      <c r="AI245" s="98"/>
      <c r="AJ245" s="98"/>
      <c r="AK245" s="98"/>
      <c r="AL245" s="98"/>
      <c r="AM245" s="98"/>
      <c r="AN245" s="98"/>
      <c r="AO245" s="98"/>
      <c r="AP245" s="98"/>
      <c r="AQ245" s="98"/>
      <c r="AR245" s="101">
        <v>20</v>
      </c>
      <c r="AS245" s="101">
        <v>8.1791</v>
      </c>
      <c r="AT245" s="101">
        <v>0.34079583333333302</v>
      </c>
      <c r="AU245" s="101">
        <v>2.7244999999999999</v>
      </c>
      <c r="AV245" s="101">
        <v>0</v>
      </c>
      <c r="AW245" s="101">
        <v>0.73800687252553898</v>
      </c>
      <c r="AX245" s="101">
        <v>0.54465414389492794</v>
      </c>
      <c r="AY245" s="101">
        <v>2.7244999999999999</v>
      </c>
      <c r="AZ245" s="101">
        <v>4.4000000000000004</v>
      </c>
      <c r="BA245" s="101">
        <v>0.18333333333333299</v>
      </c>
      <c r="BB245" s="101">
        <v>0.89</v>
      </c>
      <c r="BC245" s="101">
        <v>0</v>
      </c>
      <c r="BD245" s="101">
        <v>0.33307091119468502</v>
      </c>
      <c r="BE245" s="101">
        <v>0.110936231884058</v>
      </c>
      <c r="BF245" s="101">
        <v>0.89</v>
      </c>
      <c r="BG245" s="101">
        <v>589.59</v>
      </c>
      <c r="BH245" s="101">
        <v>24.56625</v>
      </c>
      <c r="BI245" s="101">
        <v>26</v>
      </c>
      <c r="BJ245" s="101">
        <v>22.72</v>
      </c>
      <c r="BK245" s="101">
        <v>0.92619752095656505</v>
      </c>
      <c r="BL245" s="101">
        <v>0.85784184782608697</v>
      </c>
      <c r="BM245" s="101">
        <v>3.28</v>
      </c>
      <c r="BN245" s="101">
        <v>536.75</v>
      </c>
      <c r="BO245" s="101">
        <v>22.3645833333333</v>
      </c>
      <c r="BP245" s="101">
        <v>23.14</v>
      </c>
      <c r="BQ245" s="101">
        <v>21.52</v>
      </c>
      <c r="BR245" s="101">
        <v>0.53937144712249496</v>
      </c>
      <c r="BS245" s="101">
        <v>0.29092155797101499</v>
      </c>
      <c r="BT245" s="101">
        <v>1.62</v>
      </c>
      <c r="BU245" s="101">
        <v>21.01</v>
      </c>
      <c r="BV245" s="101">
        <v>0.87541666666666695</v>
      </c>
      <c r="BW245" s="101">
        <v>0.94</v>
      </c>
      <c r="BX245" s="101">
        <v>0.84</v>
      </c>
      <c r="BY245" s="101">
        <v>2.7501646854509398E-2</v>
      </c>
      <c r="BZ245" s="101">
        <v>7.5634057971014597E-4</v>
      </c>
      <c r="CA245" s="101">
        <v>0.1</v>
      </c>
      <c r="CB245" s="101">
        <v>24408.78</v>
      </c>
      <c r="CC245" s="101">
        <v>1017.0325</v>
      </c>
      <c r="CD245" s="101">
        <v>1019.39</v>
      </c>
      <c r="CE245" s="101">
        <v>1015.41</v>
      </c>
      <c r="CF245" s="101">
        <v>0.97971712865189697</v>
      </c>
      <c r="CG245" s="101">
        <v>0.95984565217391704</v>
      </c>
      <c r="CH245" s="101">
        <v>3.98000000000002</v>
      </c>
      <c r="CI245" s="101">
        <v>15.12</v>
      </c>
      <c r="CJ245" s="101">
        <v>0.63</v>
      </c>
      <c r="CK245" s="101">
        <v>1.3</v>
      </c>
      <c r="CL245" s="101">
        <v>0.03</v>
      </c>
      <c r="CM245" s="101">
        <v>0.34929743149953701</v>
      </c>
      <c r="CN245" s="101">
        <v>0.122008695652174</v>
      </c>
      <c r="CO245" s="101">
        <v>1.27</v>
      </c>
      <c r="CP245" s="101">
        <v>32.96</v>
      </c>
      <c r="CQ245" s="101">
        <v>1.37333333333333</v>
      </c>
      <c r="CR245" s="101">
        <v>3.19</v>
      </c>
      <c r="CS245" s="101">
        <v>0.14000000000000001</v>
      </c>
      <c r="CT245" s="101">
        <v>0.92265998573437802</v>
      </c>
      <c r="CU245" s="101">
        <v>0.851301449275362</v>
      </c>
      <c r="CV245" s="101">
        <v>3.05</v>
      </c>
      <c r="CW245" s="101">
        <v>2465</v>
      </c>
      <c r="CX245" s="101">
        <v>102.708333333333</v>
      </c>
      <c r="CY245" s="101">
        <v>220</v>
      </c>
      <c r="CZ245" s="101">
        <v>41</v>
      </c>
      <c r="DA245" s="101">
        <v>44.051826361651599</v>
      </c>
      <c r="DB245" s="101">
        <v>1940.5634057970999</v>
      </c>
      <c r="DC245" s="101">
        <v>179</v>
      </c>
      <c r="DD245" s="101">
        <v>15.84</v>
      </c>
      <c r="DE245" s="101">
        <v>0.66</v>
      </c>
      <c r="DF245" s="101">
        <v>0.98</v>
      </c>
      <c r="DG245" s="101">
        <v>0.27</v>
      </c>
      <c r="DH245" s="101">
        <v>0.22843513016971001</v>
      </c>
      <c r="DI245" s="101">
        <v>5.2182608695652201E-2</v>
      </c>
      <c r="DJ245" s="101">
        <v>0.71</v>
      </c>
      <c r="DK245" s="101">
        <v>34</v>
      </c>
      <c r="DL245" s="101">
        <v>1.4166666666666701</v>
      </c>
      <c r="DM245" s="101">
        <v>6</v>
      </c>
      <c r="DN245" s="101">
        <v>0</v>
      </c>
      <c r="DO245" s="101">
        <v>2.0198292365760899</v>
      </c>
      <c r="DP245" s="101">
        <v>4.0797101449275397</v>
      </c>
      <c r="DQ245" s="101">
        <v>6</v>
      </c>
      <c r="DR245" s="101">
        <v>371.404</v>
      </c>
      <c r="DS245" s="101">
        <v>15.4751666666667</v>
      </c>
      <c r="DT245" s="101">
        <v>16.088999999999999</v>
      </c>
      <c r="DU245" s="101">
        <v>8.7279999999999998</v>
      </c>
      <c r="DV245" s="101">
        <v>1.7798064053653999</v>
      </c>
      <c r="DW245" s="101">
        <v>3.1677108405797099</v>
      </c>
      <c r="DX245" s="101">
        <v>7.3609999999999998</v>
      </c>
      <c r="DY245" s="101">
        <f>AVERAGE(Total_Visitors_v3!B238:B244)</f>
        <v>1367.2857142857142</v>
      </c>
      <c r="DZ245" s="101">
        <f t="shared" si="10"/>
        <v>819</v>
      </c>
      <c r="EA245" s="101">
        <f t="shared" si="11"/>
        <v>661</v>
      </c>
    </row>
    <row r="246" spans="1:131">
      <c r="A246" s="97">
        <v>42249</v>
      </c>
      <c r="B246" s="100">
        <v>739</v>
      </c>
      <c r="C246" s="98"/>
      <c r="D246" s="98"/>
      <c r="E246" s="101">
        <v>3</v>
      </c>
      <c r="F246" s="98">
        <v>0</v>
      </c>
      <c r="G246" s="101">
        <v>9</v>
      </c>
      <c r="H246" s="101" t="s">
        <v>32</v>
      </c>
      <c r="I246" s="98">
        <v>0</v>
      </c>
      <c r="J246" s="98">
        <v>0</v>
      </c>
      <c r="K246" s="98">
        <v>0</v>
      </c>
      <c r="L246" s="98">
        <v>0</v>
      </c>
      <c r="M246" s="98">
        <v>10</v>
      </c>
      <c r="N246" s="98">
        <v>18</v>
      </c>
      <c r="O246" s="98">
        <f t="shared" si="9"/>
        <v>8</v>
      </c>
      <c r="P246" s="98"/>
      <c r="Q246" s="98"/>
      <c r="R246" s="98"/>
      <c r="S246" s="98"/>
      <c r="T246" s="98"/>
      <c r="U246" s="98"/>
      <c r="V246" s="98"/>
      <c r="W246" s="98"/>
      <c r="X246" s="98"/>
      <c r="Y246" s="98"/>
      <c r="Z246" s="98"/>
      <c r="AA246" s="98"/>
      <c r="AB246" s="98"/>
      <c r="AC246" s="98"/>
      <c r="AD246" s="98"/>
      <c r="AE246" s="98"/>
      <c r="AF246" s="98"/>
      <c r="AG246" s="98"/>
      <c r="AH246" s="98"/>
      <c r="AI246" s="98"/>
      <c r="AJ246" s="98"/>
      <c r="AK246" s="98"/>
      <c r="AL246" s="98"/>
      <c r="AM246" s="98"/>
      <c r="AN246" s="98"/>
      <c r="AO246" s="98"/>
      <c r="AP246" s="98"/>
      <c r="AQ246" s="98"/>
      <c r="AR246" s="101">
        <v>15</v>
      </c>
      <c r="AS246" s="101">
        <v>10.615</v>
      </c>
      <c r="AT246" s="101">
        <v>0.44229166666666703</v>
      </c>
      <c r="AU246" s="101">
        <v>5.5884</v>
      </c>
      <c r="AV246" s="101">
        <v>0</v>
      </c>
      <c r="AW246" s="101">
        <v>1.3050923928368401</v>
      </c>
      <c r="AX246" s="101">
        <v>1.70326615384058</v>
      </c>
      <c r="AY246" s="101">
        <v>5.5884</v>
      </c>
      <c r="AZ246" s="101">
        <v>3.99</v>
      </c>
      <c r="BA246" s="101">
        <v>0.16625000000000001</v>
      </c>
      <c r="BB246" s="101">
        <v>0.99</v>
      </c>
      <c r="BC246" s="101">
        <v>0</v>
      </c>
      <c r="BD246" s="101">
        <v>0.31965759534362598</v>
      </c>
      <c r="BE246" s="101">
        <v>0.10218097826087</v>
      </c>
      <c r="BF246" s="101">
        <v>0.99</v>
      </c>
      <c r="BG246" s="101">
        <v>625.88</v>
      </c>
      <c r="BH246" s="101">
        <v>26.078333333333301</v>
      </c>
      <c r="BI246" s="101">
        <v>29.56</v>
      </c>
      <c r="BJ246" s="101">
        <v>22.74</v>
      </c>
      <c r="BK246" s="101">
        <v>2.31674747017877</v>
      </c>
      <c r="BL246" s="101">
        <v>5.3673188405797099</v>
      </c>
      <c r="BM246" s="101">
        <v>6.82</v>
      </c>
      <c r="BN246" s="101">
        <v>555.08000000000004</v>
      </c>
      <c r="BO246" s="101">
        <v>23.128333333333298</v>
      </c>
      <c r="BP246" s="101">
        <v>23.91</v>
      </c>
      <c r="BQ246" s="101">
        <v>21.62</v>
      </c>
      <c r="BR246" s="101">
        <v>0.77874294841760505</v>
      </c>
      <c r="BS246" s="101">
        <v>0.60644057971014498</v>
      </c>
      <c r="BT246" s="101">
        <v>2.29</v>
      </c>
      <c r="BU246" s="101">
        <v>20.239999999999998</v>
      </c>
      <c r="BV246" s="101">
        <v>0.84333333333333305</v>
      </c>
      <c r="BW246" s="101">
        <v>0.94</v>
      </c>
      <c r="BX246" s="101">
        <v>0.71</v>
      </c>
      <c r="BY246" s="101">
        <v>8.0685469122613596E-2</v>
      </c>
      <c r="BZ246" s="101">
        <v>6.5101449275362299E-3</v>
      </c>
      <c r="CA246" s="101">
        <v>0.23</v>
      </c>
      <c r="CB246" s="101">
        <v>24380.97</v>
      </c>
      <c r="CC246" s="101">
        <v>1015.87375</v>
      </c>
      <c r="CD246" s="101">
        <v>1017.8</v>
      </c>
      <c r="CE246" s="101">
        <v>1013.83</v>
      </c>
      <c r="CF246" s="101">
        <v>1.52329680370369</v>
      </c>
      <c r="CG246" s="101">
        <v>2.3204331521738899</v>
      </c>
      <c r="CH246" s="101">
        <v>3.96999999999991</v>
      </c>
      <c r="CI246" s="101">
        <v>27.85</v>
      </c>
      <c r="CJ246" s="101">
        <v>1.16041666666667</v>
      </c>
      <c r="CK246" s="101">
        <v>3.07</v>
      </c>
      <c r="CL246" s="101">
        <v>0.13</v>
      </c>
      <c r="CM246" s="101">
        <v>1.01708226834397</v>
      </c>
      <c r="CN246" s="101">
        <v>1.03445634057971</v>
      </c>
      <c r="CO246" s="101">
        <v>2.94</v>
      </c>
      <c r="CP246" s="101">
        <v>53.07</v>
      </c>
      <c r="CQ246" s="101">
        <v>2.2112500000000002</v>
      </c>
      <c r="CR246" s="101">
        <v>5.5</v>
      </c>
      <c r="CS246" s="101">
        <v>0.14000000000000001</v>
      </c>
      <c r="CT246" s="101">
        <v>1.9430485068572001</v>
      </c>
      <c r="CU246" s="101">
        <v>3.7754374999999998</v>
      </c>
      <c r="CV246" s="101">
        <v>5.36</v>
      </c>
      <c r="CW246" s="101">
        <v>2472</v>
      </c>
      <c r="CX246" s="101">
        <v>103</v>
      </c>
      <c r="CY246" s="101">
        <v>146</v>
      </c>
      <c r="CZ246" s="101">
        <v>38</v>
      </c>
      <c r="DA246" s="101">
        <v>23.085851115762001</v>
      </c>
      <c r="DB246" s="101">
        <v>532.95652173913004</v>
      </c>
      <c r="DC246" s="101">
        <v>108</v>
      </c>
      <c r="DD246" s="101">
        <v>14.07</v>
      </c>
      <c r="DE246" s="101">
        <v>0.58625000000000005</v>
      </c>
      <c r="DF246" s="101">
        <v>1</v>
      </c>
      <c r="DG246" s="101">
        <v>0.3</v>
      </c>
      <c r="DH246" s="101">
        <v>0.217311887667792</v>
      </c>
      <c r="DI246" s="101">
        <v>4.7224456521739101E-2</v>
      </c>
      <c r="DJ246" s="101">
        <v>0.7</v>
      </c>
      <c r="DK246" s="101">
        <v>46</v>
      </c>
      <c r="DL246" s="101">
        <v>1.9166666666666701</v>
      </c>
      <c r="DM246" s="101">
        <v>7</v>
      </c>
      <c r="DN246" s="101">
        <v>0</v>
      </c>
      <c r="DO246" s="101">
        <v>2.7806265585243599</v>
      </c>
      <c r="DP246" s="101">
        <v>7.7318840579710102</v>
      </c>
      <c r="DQ246" s="101">
        <v>7</v>
      </c>
      <c r="DR246" s="101">
        <v>368.76400000000001</v>
      </c>
      <c r="DS246" s="101">
        <v>15.365166666666701</v>
      </c>
      <c r="DT246" s="101">
        <v>16.088999999999999</v>
      </c>
      <c r="DU246" s="101">
        <v>3.7789999999999999</v>
      </c>
      <c r="DV246" s="101">
        <v>2.6750498681522701</v>
      </c>
      <c r="DW246" s="101">
        <v>7.1558917971014502</v>
      </c>
      <c r="DX246" s="101">
        <v>12.31</v>
      </c>
      <c r="DY246" s="101">
        <f>AVERAGE(Total_Visitors_v3!B239:B245)</f>
        <v>1352.7142857142858</v>
      </c>
      <c r="DZ246" s="101">
        <f t="shared" si="10"/>
        <v>559</v>
      </c>
      <c r="EA246" s="101">
        <f t="shared" si="11"/>
        <v>910</v>
      </c>
    </row>
    <row r="247" spans="1:131">
      <c r="A247" s="97">
        <v>42250</v>
      </c>
      <c r="B247" s="100">
        <v>749</v>
      </c>
      <c r="C247" s="98"/>
      <c r="D247" s="98"/>
      <c r="E247" s="101">
        <v>4</v>
      </c>
      <c r="F247" s="98">
        <v>0</v>
      </c>
      <c r="G247" s="101">
        <v>9</v>
      </c>
      <c r="H247" s="101" t="s">
        <v>32</v>
      </c>
      <c r="I247" s="98">
        <v>0</v>
      </c>
      <c r="J247" s="98">
        <v>0</v>
      </c>
      <c r="K247" s="98">
        <v>0</v>
      </c>
      <c r="L247" s="98">
        <v>0</v>
      </c>
      <c r="M247" s="98">
        <v>10</v>
      </c>
      <c r="N247" s="98">
        <v>18</v>
      </c>
      <c r="O247" s="98">
        <f t="shared" si="9"/>
        <v>8</v>
      </c>
      <c r="P247" s="98"/>
      <c r="Q247" s="98"/>
      <c r="R247" s="98"/>
      <c r="S247" s="98"/>
      <c r="T247" s="98"/>
      <c r="U247" s="98"/>
      <c r="V247" s="98"/>
      <c r="W247" s="98"/>
      <c r="X247" s="98"/>
      <c r="Y247" s="98"/>
      <c r="Z247" s="98"/>
      <c r="AA247" s="98"/>
      <c r="AB247" s="98"/>
      <c r="AC247" s="98"/>
      <c r="AD247" s="98"/>
      <c r="AE247" s="98"/>
      <c r="AF247" s="98"/>
      <c r="AG247" s="98"/>
      <c r="AH247" s="98"/>
      <c r="AI247" s="98"/>
      <c r="AJ247" s="98"/>
      <c r="AK247" s="98"/>
      <c r="AL247" s="98"/>
      <c r="AM247" s="98"/>
      <c r="AN247" s="98"/>
      <c r="AO247" s="98"/>
      <c r="AP247" s="98"/>
      <c r="AQ247" s="98"/>
      <c r="AR247" s="101">
        <v>21</v>
      </c>
      <c r="AS247" s="101">
        <v>0</v>
      </c>
      <c r="AT247" s="101">
        <v>0</v>
      </c>
      <c r="AU247" s="101">
        <v>0</v>
      </c>
      <c r="AV247" s="101">
        <v>0</v>
      </c>
      <c r="AW247" s="101">
        <v>0</v>
      </c>
      <c r="AX247" s="101">
        <v>0</v>
      </c>
      <c r="AY247" s="101">
        <v>0</v>
      </c>
      <c r="AZ247" s="101">
        <v>0</v>
      </c>
      <c r="BA247" s="101">
        <v>0</v>
      </c>
      <c r="BB247" s="101">
        <v>0</v>
      </c>
      <c r="BC247" s="101">
        <v>0</v>
      </c>
      <c r="BD247" s="101">
        <v>0</v>
      </c>
      <c r="BE247" s="101">
        <v>0</v>
      </c>
      <c r="BF247" s="101">
        <v>0</v>
      </c>
      <c r="BG247" s="101">
        <v>662.26</v>
      </c>
      <c r="BH247" s="101">
        <v>27.594166666666698</v>
      </c>
      <c r="BI247" s="101">
        <v>31.27</v>
      </c>
      <c r="BJ247" s="101">
        <v>24.09</v>
      </c>
      <c r="BK247" s="101">
        <v>2.5225675613250198</v>
      </c>
      <c r="BL247" s="101">
        <v>6.3633471014492802</v>
      </c>
      <c r="BM247" s="101">
        <v>7.18</v>
      </c>
      <c r="BN247" s="101">
        <v>572.70000000000005</v>
      </c>
      <c r="BO247" s="101">
        <v>23.862500000000001</v>
      </c>
      <c r="BP247" s="101">
        <v>24.87</v>
      </c>
      <c r="BQ247" s="101">
        <v>22.72</v>
      </c>
      <c r="BR247" s="101">
        <v>0.60941347425922199</v>
      </c>
      <c r="BS247" s="101">
        <v>0.37138478260869601</v>
      </c>
      <c r="BT247" s="101">
        <v>2.15</v>
      </c>
      <c r="BU247" s="101">
        <v>19.38</v>
      </c>
      <c r="BV247" s="101">
        <v>0.8075</v>
      </c>
      <c r="BW247" s="101">
        <v>0.92</v>
      </c>
      <c r="BX247" s="101">
        <v>0.65</v>
      </c>
      <c r="BY247" s="101">
        <v>9.5154336874821194E-2</v>
      </c>
      <c r="BZ247" s="101">
        <v>9.05434782608696E-3</v>
      </c>
      <c r="CA247" s="101">
        <v>0.27</v>
      </c>
      <c r="CB247" s="101">
        <v>24316.51</v>
      </c>
      <c r="CC247" s="101">
        <v>1013.18791666667</v>
      </c>
      <c r="CD247" s="101">
        <v>1015.19</v>
      </c>
      <c r="CE247" s="101">
        <v>1011.23</v>
      </c>
      <c r="CF247" s="101">
        <v>1.1638877099829099</v>
      </c>
      <c r="CG247" s="101">
        <v>1.3546346014492701</v>
      </c>
      <c r="CH247" s="101">
        <v>3.9600000000000399</v>
      </c>
      <c r="CI247" s="101">
        <v>18.03</v>
      </c>
      <c r="CJ247" s="101">
        <v>0.75124999999999997</v>
      </c>
      <c r="CK247" s="101">
        <v>2.27</v>
      </c>
      <c r="CL247" s="101">
        <v>0.02</v>
      </c>
      <c r="CM247" s="101">
        <v>0.67841447187701898</v>
      </c>
      <c r="CN247" s="101">
        <v>0.46024619565217401</v>
      </c>
      <c r="CO247" s="101">
        <v>2.25</v>
      </c>
      <c r="CP247" s="101">
        <v>38.46</v>
      </c>
      <c r="CQ247" s="101">
        <v>1.6025</v>
      </c>
      <c r="CR247" s="101">
        <v>4.13</v>
      </c>
      <c r="CS247" s="101">
        <v>0.03</v>
      </c>
      <c r="CT247" s="101">
        <v>1.39819837492831</v>
      </c>
      <c r="CU247" s="101">
        <v>1.9549586956521701</v>
      </c>
      <c r="CV247" s="101">
        <v>4.0999999999999996</v>
      </c>
      <c r="CW247" s="101">
        <v>4188</v>
      </c>
      <c r="CX247" s="101">
        <v>174.5</v>
      </c>
      <c r="CY247" s="101">
        <v>216</v>
      </c>
      <c r="CZ247" s="101">
        <v>135</v>
      </c>
      <c r="DA247" s="101">
        <v>17.242515704678599</v>
      </c>
      <c r="DB247" s="101">
        <v>297.304347826087</v>
      </c>
      <c r="DC247" s="101">
        <v>81</v>
      </c>
      <c r="DD247" s="101">
        <v>9.44</v>
      </c>
      <c r="DE247" s="101">
        <v>0.39333333333333298</v>
      </c>
      <c r="DF247" s="101">
        <v>0.75</v>
      </c>
      <c r="DG247" s="101">
        <v>0.14000000000000001</v>
      </c>
      <c r="DH247" s="101">
        <v>0.18723773929016799</v>
      </c>
      <c r="DI247" s="101">
        <v>3.5057971014492699E-2</v>
      </c>
      <c r="DJ247" s="101">
        <v>0.61</v>
      </c>
      <c r="DK247" s="101">
        <v>41</v>
      </c>
      <c r="DL247" s="101">
        <v>1.7083333333333299</v>
      </c>
      <c r="DM247" s="101">
        <v>6</v>
      </c>
      <c r="DN247" s="101">
        <v>0</v>
      </c>
      <c r="DO247" s="101">
        <v>2.3494526035295702</v>
      </c>
      <c r="DP247" s="101">
        <v>5.5199275362318803</v>
      </c>
      <c r="DQ247" s="101">
        <v>6</v>
      </c>
      <c r="DR247" s="101">
        <v>386.13600000000002</v>
      </c>
      <c r="DS247" s="101">
        <v>16.088999999999999</v>
      </c>
      <c r="DT247" s="101">
        <v>16.088999999999999</v>
      </c>
      <c r="DU247" s="101">
        <v>16.088999999999999</v>
      </c>
      <c r="DV247" s="101">
        <v>0</v>
      </c>
      <c r="DW247" s="101">
        <v>0</v>
      </c>
      <c r="DX247" s="101">
        <v>0</v>
      </c>
      <c r="DY247" s="101">
        <f>AVERAGE(Total_Visitors_v3!B240:B246)</f>
        <v>1328.2857142857142</v>
      </c>
      <c r="DZ247" s="101">
        <f t="shared" si="10"/>
        <v>739</v>
      </c>
      <c r="EA247" s="101">
        <f t="shared" si="11"/>
        <v>869</v>
      </c>
    </row>
    <row r="248" spans="1:131">
      <c r="A248" s="97">
        <v>42251</v>
      </c>
      <c r="B248" s="103">
        <v>1592</v>
      </c>
      <c r="C248" s="98"/>
      <c r="D248" s="98"/>
      <c r="E248" s="101">
        <v>5</v>
      </c>
      <c r="F248" s="98">
        <v>0</v>
      </c>
      <c r="G248" s="101">
        <v>9</v>
      </c>
      <c r="H248" s="101" t="s">
        <v>32</v>
      </c>
      <c r="I248" s="98">
        <v>0</v>
      </c>
      <c r="J248" s="98">
        <v>0</v>
      </c>
      <c r="K248" s="98">
        <v>0</v>
      </c>
      <c r="L248" s="98">
        <v>0</v>
      </c>
      <c r="M248" s="98">
        <v>10</v>
      </c>
      <c r="N248" s="98">
        <v>18</v>
      </c>
      <c r="O248" s="98">
        <f t="shared" si="9"/>
        <v>8</v>
      </c>
      <c r="P248" s="98"/>
      <c r="Q248" s="98"/>
      <c r="R248" s="98"/>
      <c r="S248" s="98"/>
      <c r="T248" s="98"/>
      <c r="U248" s="98"/>
      <c r="V248" s="98"/>
      <c r="W248" s="98"/>
      <c r="X248" s="98"/>
      <c r="Y248" s="98"/>
      <c r="Z248" s="98"/>
      <c r="AA248" s="98"/>
      <c r="AB248" s="98"/>
      <c r="AC248" s="98"/>
      <c r="AD248" s="98"/>
      <c r="AE248" s="98"/>
      <c r="AF248" s="98"/>
      <c r="AG248" s="98"/>
      <c r="AH248" s="98"/>
      <c r="AI248" s="98"/>
      <c r="AJ248" s="98"/>
      <c r="AK248" s="98"/>
      <c r="AL248" s="98"/>
      <c r="AM248" s="98"/>
      <c r="AN248" s="98"/>
      <c r="AO248" s="98"/>
      <c r="AP248" s="98"/>
      <c r="AQ248" s="98"/>
      <c r="AR248" s="101">
        <v>37</v>
      </c>
      <c r="AS248" s="101">
        <v>2.5655000000000001</v>
      </c>
      <c r="AT248" s="101">
        <v>0.106895833333333</v>
      </c>
      <c r="AU248" s="101">
        <v>0.97030000000000005</v>
      </c>
      <c r="AV248" s="101">
        <v>0</v>
      </c>
      <c r="AW248" s="101">
        <v>0.25290636259840099</v>
      </c>
      <c r="AX248" s="101">
        <v>6.3961628242753699E-2</v>
      </c>
      <c r="AY248" s="101">
        <v>0.97030000000000005</v>
      </c>
      <c r="AZ248" s="101">
        <v>3.27</v>
      </c>
      <c r="BA248" s="101">
        <v>0.13625000000000001</v>
      </c>
      <c r="BB248" s="101">
        <v>0.73</v>
      </c>
      <c r="BC248" s="101">
        <v>0</v>
      </c>
      <c r="BD248" s="101">
        <v>0.211286175189213</v>
      </c>
      <c r="BE248" s="101">
        <v>4.4641847826087003E-2</v>
      </c>
      <c r="BF248" s="101">
        <v>0.73</v>
      </c>
      <c r="BG248" s="101">
        <v>670.36</v>
      </c>
      <c r="BH248" s="101">
        <v>27.9316666666667</v>
      </c>
      <c r="BI248" s="101">
        <v>30.92</v>
      </c>
      <c r="BJ248" s="101">
        <v>25.35</v>
      </c>
      <c r="BK248" s="101">
        <v>1.8521918077655</v>
      </c>
      <c r="BL248" s="101">
        <v>3.43061449275362</v>
      </c>
      <c r="BM248" s="101">
        <v>5.57</v>
      </c>
      <c r="BN248" s="101">
        <v>588.19000000000005</v>
      </c>
      <c r="BO248" s="101">
        <v>24.507916666666699</v>
      </c>
      <c r="BP248" s="101">
        <v>25.28</v>
      </c>
      <c r="BQ248" s="101">
        <v>23.48</v>
      </c>
      <c r="BR248" s="101">
        <v>0.57458475869756298</v>
      </c>
      <c r="BS248" s="101">
        <v>0.33014764492753601</v>
      </c>
      <c r="BT248" s="101">
        <v>1.8</v>
      </c>
      <c r="BU248" s="101">
        <v>19.68</v>
      </c>
      <c r="BV248" s="101">
        <v>0.82</v>
      </c>
      <c r="BW248" s="101">
        <v>0.9</v>
      </c>
      <c r="BX248" s="101">
        <v>0.71</v>
      </c>
      <c r="BY248" s="101">
        <v>6.14321824736698E-2</v>
      </c>
      <c r="BZ248" s="101">
        <v>3.7739130434782599E-3</v>
      </c>
      <c r="CA248" s="101">
        <v>0.19</v>
      </c>
      <c r="CB248" s="101">
        <v>24334</v>
      </c>
      <c r="CC248" s="101">
        <v>1013.91666666667</v>
      </c>
      <c r="CD248" s="101">
        <v>1015.01</v>
      </c>
      <c r="CE248" s="101">
        <v>1012.52</v>
      </c>
      <c r="CF248" s="101">
        <v>0.75196939499856097</v>
      </c>
      <c r="CG248" s="101">
        <v>0.56545797101450201</v>
      </c>
      <c r="CH248" s="101">
        <v>2.49000000000001</v>
      </c>
      <c r="CI248" s="101">
        <v>13.47</v>
      </c>
      <c r="CJ248" s="101">
        <v>0.56125000000000003</v>
      </c>
      <c r="CK248" s="101">
        <v>1.32</v>
      </c>
      <c r="CL248" s="101">
        <v>0.02</v>
      </c>
      <c r="CM248" s="101">
        <v>0.428813453917749</v>
      </c>
      <c r="CN248" s="101">
        <v>0.18388097826086999</v>
      </c>
      <c r="CO248" s="101">
        <v>1.3</v>
      </c>
      <c r="CP248" s="101">
        <v>28.13</v>
      </c>
      <c r="CQ248" s="101">
        <v>1.17208333333333</v>
      </c>
      <c r="CR248" s="101">
        <v>2.8</v>
      </c>
      <c r="CS248" s="101">
        <v>7.0000000000000007E-2</v>
      </c>
      <c r="CT248" s="101">
        <v>0.92792418715186498</v>
      </c>
      <c r="CU248" s="101">
        <v>0.861043297101449</v>
      </c>
      <c r="CV248" s="101">
        <v>2.73</v>
      </c>
      <c r="CW248" s="101">
        <v>4188</v>
      </c>
      <c r="CX248" s="101">
        <v>174.5</v>
      </c>
      <c r="CY248" s="101">
        <v>216</v>
      </c>
      <c r="CZ248" s="101">
        <v>135</v>
      </c>
      <c r="DA248" s="101">
        <v>17.242515704678599</v>
      </c>
      <c r="DB248" s="101">
        <v>297.304347826087</v>
      </c>
      <c r="DC248" s="101">
        <v>81</v>
      </c>
      <c r="DD248" s="101">
        <v>9.51</v>
      </c>
      <c r="DE248" s="101">
        <v>0.39624999999999999</v>
      </c>
      <c r="DF248" s="101">
        <v>0.75</v>
      </c>
      <c r="DG248" s="101">
        <v>0.1</v>
      </c>
      <c r="DH248" s="101">
        <v>0.20342315074953901</v>
      </c>
      <c r="DI248" s="101">
        <v>4.1380978260869603E-2</v>
      </c>
      <c r="DJ248" s="101">
        <v>0.65</v>
      </c>
      <c r="DK248" s="101">
        <v>43</v>
      </c>
      <c r="DL248" s="101">
        <v>1.7916666666666701</v>
      </c>
      <c r="DM248" s="101">
        <v>7</v>
      </c>
      <c r="DN248" s="101">
        <v>0</v>
      </c>
      <c r="DO248" s="101">
        <v>2.6536138880151099</v>
      </c>
      <c r="DP248" s="101">
        <v>7.0416666666666696</v>
      </c>
      <c r="DQ248" s="101">
        <v>7</v>
      </c>
      <c r="DR248" s="101">
        <v>386.13600000000002</v>
      </c>
      <c r="DS248" s="101">
        <v>16.088999999999999</v>
      </c>
      <c r="DT248" s="101">
        <v>16.088999999999999</v>
      </c>
      <c r="DU248" s="101">
        <v>16.088999999999999</v>
      </c>
      <c r="DV248" s="101">
        <v>0</v>
      </c>
      <c r="DW248" s="101">
        <v>0</v>
      </c>
      <c r="DX248" s="101">
        <v>0</v>
      </c>
      <c r="DY248" s="101">
        <f>AVERAGE(Total_Visitors_v3!B241:B247)</f>
        <v>1311.1428571428571</v>
      </c>
      <c r="DZ248" s="101">
        <f t="shared" si="10"/>
        <v>749</v>
      </c>
      <c r="EA248" s="101">
        <f t="shared" si="11"/>
        <v>1066</v>
      </c>
    </row>
    <row r="249" spans="1:131">
      <c r="A249" s="97">
        <v>42252</v>
      </c>
      <c r="B249" s="103">
        <v>4866</v>
      </c>
      <c r="C249" s="98"/>
      <c r="D249" s="98"/>
      <c r="E249" s="101">
        <v>6</v>
      </c>
      <c r="F249" s="98">
        <v>1</v>
      </c>
      <c r="G249" s="101">
        <v>9</v>
      </c>
      <c r="H249" s="101" t="s">
        <v>32</v>
      </c>
      <c r="I249" s="98">
        <v>0</v>
      </c>
      <c r="J249" s="98">
        <v>0</v>
      </c>
      <c r="K249" s="98">
        <v>0</v>
      </c>
      <c r="L249" s="98">
        <v>0</v>
      </c>
      <c r="M249" s="98">
        <v>10</v>
      </c>
      <c r="N249" s="98">
        <v>19</v>
      </c>
      <c r="O249" s="98">
        <f t="shared" si="9"/>
        <v>9</v>
      </c>
      <c r="P249" s="98"/>
      <c r="Q249" s="98"/>
      <c r="R249" s="98"/>
      <c r="S249" s="98"/>
      <c r="T249" s="98"/>
      <c r="U249" s="98"/>
      <c r="V249" s="98"/>
      <c r="W249" s="98"/>
      <c r="X249" s="98"/>
      <c r="Y249" s="98"/>
      <c r="Z249" s="98"/>
      <c r="AA249" s="98"/>
      <c r="AB249" s="98"/>
      <c r="AC249" s="98"/>
      <c r="AD249" s="98"/>
      <c r="AE249" s="98"/>
      <c r="AF249" s="98"/>
      <c r="AG249" s="98"/>
      <c r="AH249" s="98"/>
      <c r="AI249" s="98"/>
      <c r="AJ249" s="98"/>
      <c r="AK249" s="98"/>
      <c r="AL249" s="98"/>
      <c r="AM249" s="98"/>
      <c r="AN249" s="98"/>
      <c r="AO249" s="98"/>
      <c r="AP249" s="98"/>
      <c r="AQ249" s="98"/>
      <c r="AR249" s="101">
        <v>60</v>
      </c>
      <c r="AS249" s="101">
        <v>3.9542000000000002</v>
      </c>
      <c r="AT249" s="101">
        <v>0.16475833333333301</v>
      </c>
      <c r="AU249" s="101">
        <v>1.8131999999999999</v>
      </c>
      <c r="AV249" s="101">
        <v>0</v>
      </c>
      <c r="AW249" s="101">
        <v>0.50729666212759295</v>
      </c>
      <c r="AX249" s="101">
        <v>0.257349903405797</v>
      </c>
      <c r="AY249" s="101">
        <v>1.8131999999999999</v>
      </c>
      <c r="AZ249" s="101">
        <v>2.13</v>
      </c>
      <c r="BA249" s="101">
        <v>8.8749999999999996E-2</v>
      </c>
      <c r="BB249" s="101">
        <v>0.7</v>
      </c>
      <c r="BC249" s="101">
        <v>0</v>
      </c>
      <c r="BD249" s="101">
        <v>0.19926631731778299</v>
      </c>
      <c r="BE249" s="101">
        <v>3.9707065217391299E-2</v>
      </c>
      <c r="BF249" s="101">
        <v>0.7</v>
      </c>
      <c r="BG249" s="101">
        <v>667.43</v>
      </c>
      <c r="BH249" s="101">
        <v>27.8095833333333</v>
      </c>
      <c r="BI249" s="101">
        <v>30.28</v>
      </c>
      <c r="BJ249" s="101">
        <v>25.56</v>
      </c>
      <c r="BK249" s="101">
        <v>1.5319509560961999</v>
      </c>
      <c r="BL249" s="101">
        <v>2.34687373188406</v>
      </c>
      <c r="BM249" s="101">
        <v>4.72</v>
      </c>
      <c r="BN249" s="101">
        <v>595.33000000000004</v>
      </c>
      <c r="BO249" s="101">
        <v>24.805416666666702</v>
      </c>
      <c r="BP249" s="101">
        <v>26.45</v>
      </c>
      <c r="BQ249" s="101">
        <v>23.79</v>
      </c>
      <c r="BR249" s="101">
        <v>0.64699962480109197</v>
      </c>
      <c r="BS249" s="101">
        <v>0.41860851449275399</v>
      </c>
      <c r="BT249" s="101">
        <v>2.66</v>
      </c>
      <c r="BU249" s="101">
        <v>20.16</v>
      </c>
      <c r="BV249" s="101">
        <v>0.84</v>
      </c>
      <c r="BW249" s="101">
        <v>0.9</v>
      </c>
      <c r="BX249" s="101">
        <v>0.73</v>
      </c>
      <c r="BY249" s="101">
        <v>5.6182931030077397E-2</v>
      </c>
      <c r="BZ249" s="101">
        <v>3.1565217391304398E-3</v>
      </c>
      <c r="CA249" s="101">
        <v>0.17</v>
      </c>
      <c r="CB249" s="101">
        <v>24377.21</v>
      </c>
      <c r="CC249" s="101">
        <v>1015.71708333333</v>
      </c>
      <c r="CD249" s="101">
        <v>1017.62</v>
      </c>
      <c r="CE249" s="101">
        <v>1014.38</v>
      </c>
      <c r="CF249" s="101">
        <v>0.86724691417434097</v>
      </c>
      <c r="CG249" s="101">
        <v>0.75211721014491795</v>
      </c>
      <c r="CH249" s="101">
        <v>3.24000000000001</v>
      </c>
      <c r="CI249" s="101">
        <v>11.7</v>
      </c>
      <c r="CJ249" s="101">
        <v>0.48749999999999999</v>
      </c>
      <c r="CK249" s="101">
        <v>1.1000000000000001</v>
      </c>
      <c r="CL249" s="101">
        <v>0.05</v>
      </c>
      <c r="CM249" s="101">
        <v>0.32878233846567301</v>
      </c>
      <c r="CN249" s="101">
        <v>0.10809782608695701</v>
      </c>
      <c r="CO249" s="101">
        <v>1.05</v>
      </c>
      <c r="CP249" s="101">
        <v>24.72</v>
      </c>
      <c r="CQ249" s="101">
        <v>1.03</v>
      </c>
      <c r="CR249" s="101">
        <v>2.31</v>
      </c>
      <c r="CS249" s="101">
        <v>0.05</v>
      </c>
      <c r="CT249" s="101">
        <v>0.80017389414399498</v>
      </c>
      <c r="CU249" s="101">
        <v>0.64027826086956496</v>
      </c>
      <c r="CV249" s="101">
        <v>2.2599999999999998</v>
      </c>
      <c r="CW249" s="101">
        <v>4188</v>
      </c>
      <c r="CX249" s="101">
        <v>174.5</v>
      </c>
      <c r="CY249" s="101">
        <v>216</v>
      </c>
      <c r="CZ249" s="101">
        <v>135</v>
      </c>
      <c r="DA249" s="101">
        <v>17.242515704678599</v>
      </c>
      <c r="DB249" s="101">
        <v>297.304347826087</v>
      </c>
      <c r="DC249" s="101">
        <v>81</v>
      </c>
      <c r="DD249" s="101">
        <v>9.09</v>
      </c>
      <c r="DE249" s="101">
        <v>0.37874999999999998</v>
      </c>
      <c r="DF249" s="101">
        <v>0.79</v>
      </c>
      <c r="DG249" s="101">
        <v>0</v>
      </c>
      <c r="DH249" s="101">
        <v>0.21456351041125299</v>
      </c>
      <c r="DI249" s="101">
        <v>4.6037500000000002E-2</v>
      </c>
      <c r="DJ249" s="101">
        <v>0.79</v>
      </c>
      <c r="DK249" s="101">
        <v>41</v>
      </c>
      <c r="DL249" s="101">
        <v>1.7083333333333299</v>
      </c>
      <c r="DM249" s="101">
        <v>7</v>
      </c>
      <c r="DN249" s="101">
        <v>0</v>
      </c>
      <c r="DO249" s="101">
        <v>2.4223446540879401</v>
      </c>
      <c r="DP249" s="101">
        <v>5.8677536231884</v>
      </c>
      <c r="DQ249" s="101">
        <v>7</v>
      </c>
      <c r="DR249" s="101">
        <v>381.69600000000003</v>
      </c>
      <c r="DS249" s="101">
        <v>15.904</v>
      </c>
      <c r="DT249" s="101">
        <v>16.088999999999999</v>
      </c>
      <c r="DU249" s="101">
        <v>14.513</v>
      </c>
      <c r="DV249" s="101">
        <v>0.43830821000355602</v>
      </c>
      <c r="DW249" s="101">
        <v>0.19211408695652099</v>
      </c>
      <c r="DX249" s="101">
        <v>1.5760000000000001</v>
      </c>
      <c r="DY249" s="101">
        <f>AVERAGE(Total_Visitors_v3!B242:B248)</f>
        <v>1386.2857142857142</v>
      </c>
      <c r="DZ249" s="101">
        <f t="shared" si="10"/>
        <v>1592</v>
      </c>
      <c r="EA249" s="101">
        <f t="shared" si="11"/>
        <v>3062</v>
      </c>
    </row>
    <row r="250" spans="1:131">
      <c r="A250" s="97">
        <v>42253</v>
      </c>
      <c r="B250" s="103">
        <v>6067</v>
      </c>
      <c r="C250" s="98"/>
      <c r="D250" s="98"/>
      <c r="E250" s="101">
        <v>7</v>
      </c>
      <c r="F250" s="98">
        <v>1</v>
      </c>
      <c r="G250" s="101">
        <v>9</v>
      </c>
      <c r="H250" s="101" t="s">
        <v>32</v>
      </c>
      <c r="I250" s="98">
        <v>0</v>
      </c>
      <c r="J250" s="98">
        <v>0</v>
      </c>
      <c r="K250" s="98">
        <v>0</v>
      </c>
      <c r="L250" s="98">
        <v>0</v>
      </c>
      <c r="M250" s="98">
        <v>10</v>
      </c>
      <c r="N250" s="98">
        <v>19</v>
      </c>
      <c r="O250" s="98">
        <f t="shared" si="9"/>
        <v>9</v>
      </c>
      <c r="P250" s="98"/>
      <c r="Q250" s="98"/>
      <c r="R250" s="98"/>
      <c r="S250" s="98"/>
      <c r="T250" s="98"/>
      <c r="U250" s="98"/>
      <c r="V250" s="98"/>
      <c r="W250" s="98"/>
      <c r="X250" s="98"/>
      <c r="Y250" s="98"/>
      <c r="Z250" s="98"/>
      <c r="AA250" s="98"/>
      <c r="AB250" s="98"/>
      <c r="AC250" s="98"/>
      <c r="AD250" s="98"/>
      <c r="AE250" s="98"/>
      <c r="AF250" s="98"/>
      <c r="AG250" s="98"/>
      <c r="AH250" s="98"/>
      <c r="AI250" s="98"/>
      <c r="AJ250" s="98"/>
      <c r="AK250" s="98"/>
      <c r="AL250" s="98"/>
      <c r="AM250" s="98"/>
      <c r="AN250" s="98"/>
      <c r="AO250" s="98"/>
      <c r="AP250" s="98"/>
      <c r="AQ250" s="98"/>
      <c r="AR250" s="101">
        <v>60</v>
      </c>
      <c r="AS250" s="101">
        <v>0</v>
      </c>
      <c r="AT250" s="101">
        <v>0</v>
      </c>
      <c r="AU250" s="101">
        <v>0</v>
      </c>
      <c r="AV250" s="101">
        <v>0</v>
      </c>
      <c r="AW250" s="101">
        <v>0</v>
      </c>
      <c r="AX250" s="101">
        <v>0</v>
      </c>
      <c r="AY250" s="101">
        <v>0</v>
      </c>
      <c r="AZ250" s="101">
        <v>0</v>
      </c>
      <c r="BA250" s="101">
        <v>0</v>
      </c>
      <c r="BB250" s="101">
        <v>0</v>
      </c>
      <c r="BC250" s="101">
        <v>0</v>
      </c>
      <c r="BD250" s="101">
        <v>0</v>
      </c>
      <c r="BE250" s="101">
        <v>0</v>
      </c>
      <c r="BF250" s="101">
        <v>0</v>
      </c>
      <c r="BG250" s="101">
        <v>704.59</v>
      </c>
      <c r="BH250" s="101">
        <v>29.3579166666667</v>
      </c>
      <c r="BI250" s="101">
        <v>33.93</v>
      </c>
      <c r="BJ250" s="101">
        <v>25.29</v>
      </c>
      <c r="BK250" s="101">
        <v>3.02937356010557</v>
      </c>
      <c r="BL250" s="101">
        <v>9.1771041666666697</v>
      </c>
      <c r="BM250" s="101">
        <v>8.64</v>
      </c>
      <c r="BN250" s="101">
        <v>594.32000000000005</v>
      </c>
      <c r="BO250" s="101">
        <v>24.7633333333333</v>
      </c>
      <c r="BP250" s="101">
        <v>25.67</v>
      </c>
      <c r="BQ250" s="101">
        <v>23.66</v>
      </c>
      <c r="BR250" s="101">
        <v>0.55135143583480595</v>
      </c>
      <c r="BS250" s="101">
        <v>0.30398840579710201</v>
      </c>
      <c r="BT250" s="101">
        <v>2.0099999999999998</v>
      </c>
      <c r="BU250" s="101">
        <v>18.61</v>
      </c>
      <c r="BV250" s="101">
        <v>0.77541666666666698</v>
      </c>
      <c r="BW250" s="101">
        <v>0.91</v>
      </c>
      <c r="BX250" s="101">
        <v>0.56999999999999995</v>
      </c>
      <c r="BY250" s="101">
        <v>0.127619651160465</v>
      </c>
      <c r="BZ250" s="101">
        <v>1.62867753623188E-2</v>
      </c>
      <c r="CA250" s="101">
        <v>0.34</v>
      </c>
      <c r="CB250" s="101">
        <v>24363.35</v>
      </c>
      <c r="CC250" s="101">
        <v>1015.1395833333301</v>
      </c>
      <c r="CD250" s="101">
        <v>1017.28</v>
      </c>
      <c r="CE250" s="101">
        <v>1013.11</v>
      </c>
      <c r="CF250" s="101">
        <v>1.25042768045896</v>
      </c>
      <c r="CG250" s="101">
        <v>1.5635693840579701</v>
      </c>
      <c r="CH250" s="101">
        <v>4.16999999999996</v>
      </c>
      <c r="CI250" s="101">
        <v>13.64</v>
      </c>
      <c r="CJ250" s="101">
        <v>0.56833333333333302</v>
      </c>
      <c r="CK250" s="101">
        <v>1.1000000000000001</v>
      </c>
      <c r="CL250" s="101">
        <v>0.05</v>
      </c>
      <c r="CM250" s="101">
        <v>0.36186313370697498</v>
      </c>
      <c r="CN250" s="101">
        <v>0.13094492753623199</v>
      </c>
      <c r="CO250" s="101">
        <v>1.05</v>
      </c>
      <c r="CP250" s="101">
        <v>31.5</v>
      </c>
      <c r="CQ250" s="101">
        <v>1.3125</v>
      </c>
      <c r="CR250" s="101">
        <v>2.4900000000000002</v>
      </c>
      <c r="CS250" s="101">
        <v>0.05</v>
      </c>
      <c r="CT250" s="101">
        <v>0.88153152302510296</v>
      </c>
      <c r="CU250" s="101">
        <v>0.77709782608695699</v>
      </c>
      <c r="CV250" s="101">
        <v>2.44</v>
      </c>
      <c r="CW250" s="101">
        <v>4686</v>
      </c>
      <c r="CX250" s="101">
        <v>195.25</v>
      </c>
      <c r="CY250" s="101">
        <v>264</v>
      </c>
      <c r="CZ250" s="101">
        <v>153</v>
      </c>
      <c r="DA250" s="101">
        <v>30.402016523507999</v>
      </c>
      <c r="DB250" s="101">
        <v>924.28260869565202</v>
      </c>
      <c r="DC250" s="101">
        <v>111</v>
      </c>
      <c r="DD250" s="101">
        <v>6.74</v>
      </c>
      <c r="DE250" s="101">
        <v>0.28083333333333299</v>
      </c>
      <c r="DF250" s="101">
        <v>0.6</v>
      </c>
      <c r="DG250" s="101">
        <v>0.09</v>
      </c>
      <c r="DH250" s="101">
        <v>0.138906182498231</v>
      </c>
      <c r="DI250" s="101">
        <v>1.9294927536231899E-2</v>
      </c>
      <c r="DJ250" s="101">
        <v>0.51</v>
      </c>
      <c r="DK250" s="101">
        <v>46</v>
      </c>
      <c r="DL250" s="101">
        <v>1.9166666666666701</v>
      </c>
      <c r="DM250" s="101">
        <v>8</v>
      </c>
      <c r="DN250" s="101">
        <v>0</v>
      </c>
      <c r="DO250" s="101">
        <v>2.7806265585243599</v>
      </c>
      <c r="DP250" s="101">
        <v>7.7318840579710102</v>
      </c>
      <c r="DQ250" s="101">
        <v>8</v>
      </c>
      <c r="DR250" s="101">
        <v>372.25900000000001</v>
      </c>
      <c r="DS250" s="101">
        <v>15.5107916666667</v>
      </c>
      <c r="DT250" s="101">
        <v>16.088999999999999</v>
      </c>
      <c r="DU250" s="101">
        <v>11.343</v>
      </c>
      <c r="DV250" s="101">
        <v>1.15251034058048</v>
      </c>
      <c r="DW250" s="101">
        <v>1.3282800851449299</v>
      </c>
      <c r="DX250" s="101">
        <v>4.7460000000000004</v>
      </c>
      <c r="DY250" s="101">
        <f>AVERAGE(Total_Visitors_v3!B243:B249)</f>
        <v>1644</v>
      </c>
      <c r="DZ250" s="101">
        <f t="shared" si="10"/>
        <v>4866</v>
      </c>
      <c r="EA250" s="101">
        <f t="shared" si="11"/>
        <v>2184</v>
      </c>
    </row>
    <row r="251" spans="1:131">
      <c r="A251" s="97">
        <v>42254</v>
      </c>
      <c r="B251" s="103">
        <v>3782</v>
      </c>
      <c r="C251" s="98"/>
      <c r="D251" s="98"/>
      <c r="E251" s="101">
        <v>1</v>
      </c>
      <c r="F251" s="98">
        <v>0</v>
      </c>
      <c r="G251" s="101">
        <v>9</v>
      </c>
      <c r="H251" s="101" t="s">
        <v>32</v>
      </c>
      <c r="I251" s="98">
        <v>1</v>
      </c>
      <c r="J251" s="98">
        <v>0</v>
      </c>
      <c r="K251" s="98">
        <v>0</v>
      </c>
      <c r="L251" s="98">
        <v>0</v>
      </c>
      <c r="M251" s="98">
        <v>10</v>
      </c>
      <c r="N251" s="98">
        <v>18</v>
      </c>
      <c r="O251" s="98">
        <f t="shared" si="9"/>
        <v>8</v>
      </c>
      <c r="P251" s="98"/>
      <c r="Q251" s="98"/>
      <c r="R251" s="98"/>
      <c r="S251" s="98"/>
      <c r="T251" s="98"/>
      <c r="U251" s="98"/>
      <c r="V251" s="98"/>
      <c r="W251" s="98"/>
      <c r="X251" s="98"/>
      <c r="Y251" s="98"/>
      <c r="Z251" s="98"/>
      <c r="AA251" s="98"/>
      <c r="AB251" s="98"/>
      <c r="AC251" s="98"/>
      <c r="AD251" s="98"/>
      <c r="AE251" s="98"/>
      <c r="AF251" s="98"/>
      <c r="AG251" s="98"/>
      <c r="AH251" s="98"/>
      <c r="AI251" s="98"/>
      <c r="AJ251" s="98"/>
      <c r="AK251" s="98"/>
      <c r="AL251" s="98"/>
      <c r="AM251" s="98"/>
      <c r="AN251" s="98"/>
      <c r="AO251" s="98"/>
      <c r="AP251" s="98"/>
      <c r="AQ251" s="98"/>
      <c r="AR251" s="101">
        <v>27</v>
      </c>
      <c r="AS251" s="101">
        <v>0.13650000000000001</v>
      </c>
      <c r="AT251" s="101">
        <v>5.6874999999999998E-3</v>
      </c>
      <c r="AU251" s="101">
        <v>8.7900000000000006E-2</v>
      </c>
      <c r="AV251" s="101">
        <v>0</v>
      </c>
      <c r="AW251" s="101">
        <v>2.0121399218785401E-2</v>
      </c>
      <c r="AX251" s="101">
        <v>4.04870706521739E-4</v>
      </c>
      <c r="AY251" s="101">
        <v>8.7900000000000006E-2</v>
      </c>
      <c r="AZ251" s="101">
        <v>0.23</v>
      </c>
      <c r="BA251" s="101">
        <v>9.5833333333333309E-3</v>
      </c>
      <c r="BB251" s="101">
        <v>0.12</v>
      </c>
      <c r="BC251" s="101">
        <v>0</v>
      </c>
      <c r="BD251" s="101">
        <v>3.2501393504127597E-2</v>
      </c>
      <c r="BE251" s="101">
        <v>1.0563405797101499E-3</v>
      </c>
      <c r="BF251" s="101">
        <v>0.12</v>
      </c>
      <c r="BG251" s="101">
        <v>692.93</v>
      </c>
      <c r="BH251" s="101">
        <v>28.8720833333333</v>
      </c>
      <c r="BI251" s="101">
        <v>32.4</v>
      </c>
      <c r="BJ251" s="101">
        <v>25.84</v>
      </c>
      <c r="BK251" s="101">
        <v>2.3205546173025202</v>
      </c>
      <c r="BL251" s="101">
        <v>5.3849737318840596</v>
      </c>
      <c r="BM251" s="101">
        <v>6.56</v>
      </c>
      <c r="BN251" s="101">
        <v>591.48</v>
      </c>
      <c r="BO251" s="101">
        <v>24.645</v>
      </c>
      <c r="BP251" s="101">
        <v>25.92</v>
      </c>
      <c r="BQ251" s="101">
        <v>24.1</v>
      </c>
      <c r="BR251" s="101">
        <v>0.51298783780819901</v>
      </c>
      <c r="BS251" s="101">
        <v>0.26315652173913101</v>
      </c>
      <c r="BT251" s="101">
        <v>1.82</v>
      </c>
      <c r="BU251" s="101">
        <v>18.899999999999999</v>
      </c>
      <c r="BV251" s="101">
        <v>0.78749999999999998</v>
      </c>
      <c r="BW251" s="101">
        <v>0.91</v>
      </c>
      <c r="BX251" s="101">
        <v>0.65</v>
      </c>
      <c r="BY251" s="101">
        <v>9.7412167796341598E-2</v>
      </c>
      <c r="BZ251" s="101">
        <v>9.4891304347826094E-3</v>
      </c>
      <c r="CA251" s="101">
        <v>0.26</v>
      </c>
      <c r="CB251" s="101">
        <v>24340.84</v>
      </c>
      <c r="CC251" s="101">
        <v>1014.20166666667</v>
      </c>
      <c r="CD251" s="101">
        <v>1016.11</v>
      </c>
      <c r="CE251" s="101">
        <v>1012.54</v>
      </c>
      <c r="CF251" s="101">
        <v>1.0426082121573701</v>
      </c>
      <c r="CG251" s="101">
        <v>1.08703188405798</v>
      </c>
      <c r="CH251" s="101">
        <v>3.57000000000005</v>
      </c>
      <c r="CI251" s="101">
        <v>14.42</v>
      </c>
      <c r="CJ251" s="101">
        <v>0.600833333333333</v>
      </c>
      <c r="CK251" s="101">
        <v>1.93</v>
      </c>
      <c r="CL251" s="101">
        <v>0</v>
      </c>
      <c r="CM251" s="101">
        <v>0.58128730206003298</v>
      </c>
      <c r="CN251" s="101">
        <v>0.33789492753623201</v>
      </c>
      <c r="CO251" s="101">
        <v>1.93</v>
      </c>
      <c r="CP251" s="101">
        <v>32.58</v>
      </c>
      <c r="CQ251" s="101">
        <v>1.3574999999999999</v>
      </c>
      <c r="CR251" s="101">
        <v>4.08</v>
      </c>
      <c r="CS251" s="101">
        <v>0.01</v>
      </c>
      <c r="CT251" s="101">
        <v>1.2948703141375899</v>
      </c>
      <c r="CU251" s="101">
        <v>1.67668913043478</v>
      </c>
      <c r="CV251" s="101">
        <v>4.07</v>
      </c>
      <c r="CW251" s="101">
        <v>3764</v>
      </c>
      <c r="CX251" s="101">
        <v>156.833333333333</v>
      </c>
      <c r="CY251" s="101">
        <v>281</v>
      </c>
      <c r="CZ251" s="101">
        <v>0</v>
      </c>
      <c r="DA251" s="101">
        <v>74.737026890329204</v>
      </c>
      <c r="DB251" s="101">
        <v>5585.6231884057997</v>
      </c>
      <c r="DC251" s="101">
        <v>281</v>
      </c>
      <c r="DD251" s="101">
        <v>7.13</v>
      </c>
      <c r="DE251" s="101">
        <v>0.29708333333333298</v>
      </c>
      <c r="DF251" s="101">
        <v>0.75</v>
      </c>
      <c r="DG251" s="101">
        <v>0</v>
      </c>
      <c r="DH251" s="101">
        <v>0.21608128838103</v>
      </c>
      <c r="DI251" s="101">
        <v>4.6691123188405799E-2</v>
      </c>
      <c r="DJ251" s="101">
        <v>0.75</v>
      </c>
      <c r="DK251" s="101">
        <v>41</v>
      </c>
      <c r="DL251" s="101">
        <v>1.7083333333333299</v>
      </c>
      <c r="DM251" s="101">
        <v>7</v>
      </c>
      <c r="DN251" s="101">
        <v>0</v>
      </c>
      <c r="DO251" s="101">
        <v>2.4756056205312298</v>
      </c>
      <c r="DP251" s="101">
        <v>6.1286231884057996</v>
      </c>
      <c r="DQ251" s="101">
        <v>7</v>
      </c>
      <c r="DR251" s="101">
        <v>386.13600000000002</v>
      </c>
      <c r="DS251" s="101">
        <v>16.088999999999999</v>
      </c>
      <c r="DT251" s="101">
        <v>16.088999999999999</v>
      </c>
      <c r="DU251" s="101">
        <v>16.088999999999999</v>
      </c>
      <c r="DV251" s="101">
        <v>0</v>
      </c>
      <c r="DW251" s="101">
        <v>0</v>
      </c>
      <c r="DX251" s="101">
        <v>0</v>
      </c>
      <c r="DY251" s="101">
        <f>AVERAGE(Total_Visitors_v3!B244:B250)</f>
        <v>2198.7142857142858</v>
      </c>
      <c r="DZ251" s="101">
        <f t="shared" si="10"/>
        <v>6067</v>
      </c>
      <c r="EA251" s="101">
        <f t="shared" si="11"/>
        <v>819</v>
      </c>
    </row>
    <row r="252" spans="1:131">
      <c r="A252" s="97">
        <v>42255</v>
      </c>
      <c r="B252" s="100">
        <v>685</v>
      </c>
      <c r="C252" s="98"/>
      <c r="D252" s="98"/>
      <c r="E252" s="101">
        <v>2</v>
      </c>
      <c r="F252" s="98">
        <v>0</v>
      </c>
      <c r="G252" s="101">
        <v>9</v>
      </c>
      <c r="H252" s="101" t="s">
        <v>32</v>
      </c>
      <c r="I252" s="98">
        <v>0</v>
      </c>
      <c r="J252" s="98">
        <v>0</v>
      </c>
      <c r="K252" s="98">
        <v>0</v>
      </c>
      <c r="L252" s="98">
        <v>0</v>
      </c>
      <c r="M252" s="98">
        <v>10</v>
      </c>
      <c r="N252" s="98">
        <v>17</v>
      </c>
      <c r="O252" s="98">
        <f t="shared" si="9"/>
        <v>7</v>
      </c>
      <c r="P252" s="98"/>
      <c r="Q252" s="98"/>
      <c r="R252" s="98"/>
      <c r="S252" s="98"/>
      <c r="T252" s="98"/>
      <c r="U252" s="98"/>
      <c r="V252" s="98"/>
      <c r="W252" s="98"/>
      <c r="X252" s="98"/>
      <c r="Y252" s="98"/>
      <c r="Z252" s="98"/>
      <c r="AA252" s="98"/>
      <c r="AB252" s="98"/>
      <c r="AC252" s="98"/>
      <c r="AD252" s="98"/>
      <c r="AE252" s="98"/>
      <c r="AF252" s="98"/>
      <c r="AG252" s="98"/>
      <c r="AH252" s="98"/>
      <c r="AI252" s="98"/>
      <c r="AJ252" s="98"/>
      <c r="AK252" s="98"/>
      <c r="AL252" s="98"/>
      <c r="AM252" s="98"/>
      <c r="AN252" s="98"/>
      <c r="AO252" s="98"/>
      <c r="AP252" s="98"/>
      <c r="AQ252" s="98"/>
      <c r="AR252" s="101">
        <v>10</v>
      </c>
      <c r="AS252" s="101">
        <v>0</v>
      </c>
      <c r="AT252" s="101">
        <v>0</v>
      </c>
      <c r="AU252" s="101">
        <v>0</v>
      </c>
      <c r="AV252" s="101">
        <v>0</v>
      </c>
      <c r="AW252" s="101">
        <v>0</v>
      </c>
      <c r="AX252" s="101">
        <v>0</v>
      </c>
      <c r="AY252" s="101">
        <v>0</v>
      </c>
      <c r="AZ252" s="101">
        <v>0</v>
      </c>
      <c r="BA252" s="101">
        <v>0</v>
      </c>
      <c r="BB252" s="101">
        <v>0</v>
      </c>
      <c r="BC252" s="101">
        <v>0</v>
      </c>
      <c r="BD252" s="101">
        <v>0</v>
      </c>
      <c r="BE252" s="101">
        <v>0</v>
      </c>
      <c r="BF252" s="101">
        <v>0</v>
      </c>
      <c r="BG252" s="101">
        <v>687.97</v>
      </c>
      <c r="BH252" s="101">
        <v>28.665416666666701</v>
      </c>
      <c r="BI252" s="101">
        <v>32.19</v>
      </c>
      <c r="BJ252" s="101">
        <v>25.35</v>
      </c>
      <c r="BK252" s="101">
        <v>2.5567132079168</v>
      </c>
      <c r="BL252" s="101">
        <v>6.5367824275362301</v>
      </c>
      <c r="BM252" s="101">
        <v>6.84</v>
      </c>
      <c r="BN252" s="101">
        <v>576.05999999999995</v>
      </c>
      <c r="BO252" s="101">
        <v>24.002500000000001</v>
      </c>
      <c r="BP252" s="101">
        <v>25.05</v>
      </c>
      <c r="BQ252" s="101">
        <v>23.39</v>
      </c>
      <c r="BR252" s="101">
        <v>0.49130040398571001</v>
      </c>
      <c r="BS252" s="101">
        <v>0.24137608695652199</v>
      </c>
      <c r="BT252" s="101">
        <v>1.66</v>
      </c>
      <c r="BU252" s="101">
        <v>18.440000000000001</v>
      </c>
      <c r="BV252" s="101">
        <v>0.76833333333333298</v>
      </c>
      <c r="BW252" s="101">
        <v>0.89</v>
      </c>
      <c r="BX252" s="101">
        <v>0.63</v>
      </c>
      <c r="BY252" s="101">
        <v>9.8097851178285705E-2</v>
      </c>
      <c r="BZ252" s="101">
        <v>9.6231884057971003E-3</v>
      </c>
      <c r="CA252" s="101">
        <v>0.26</v>
      </c>
      <c r="CB252" s="101">
        <v>24310.04</v>
      </c>
      <c r="CC252" s="101">
        <v>1012.91833333333</v>
      </c>
      <c r="CD252" s="101">
        <v>1014.42</v>
      </c>
      <c r="CE252" s="101">
        <v>1011.15</v>
      </c>
      <c r="CF252" s="101">
        <v>1.05625946526931</v>
      </c>
      <c r="CG252" s="101">
        <v>1.1156840579710201</v>
      </c>
      <c r="CH252" s="101">
        <v>3.26999999999998</v>
      </c>
      <c r="CI252" s="101">
        <v>19.89</v>
      </c>
      <c r="CJ252" s="101">
        <v>0.82874999999999999</v>
      </c>
      <c r="CK252" s="101">
        <v>2.35</v>
      </c>
      <c r="CL252" s="101">
        <v>0.01</v>
      </c>
      <c r="CM252" s="101">
        <v>0.79209854733843099</v>
      </c>
      <c r="CN252" s="101">
        <v>0.62742010869565201</v>
      </c>
      <c r="CO252" s="101">
        <v>2.34</v>
      </c>
      <c r="CP252" s="101">
        <v>40.14</v>
      </c>
      <c r="CQ252" s="101">
        <v>1.6725000000000001</v>
      </c>
      <c r="CR252" s="101">
        <v>4.5199999999999996</v>
      </c>
      <c r="CS252" s="101">
        <v>0.01</v>
      </c>
      <c r="CT252" s="101">
        <v>1.6294737747532799</v>
      </c>
      <c r="CU252" s="101">
        <v>2.6551847826086998</v>
      </c>
      <c r="CV252" s="101">
        <v>4.51</v>
      </c>
      <c r="CW252" s="101">
        <v>3936</v>
      </c>
      <c r="CX252" s="101">
        <v>164</v>
      </c>
      <c r="CY252" s="101">
        <v>270</v>
      </c>
      <c r="CZ252" s="101">
        <v>109</v>
      </c>
      <c r="DA252" s="101">
        <v>29.952135729904299</v>
      </c>
      <c r="DB252" s="101">
        <v>897.13043478260897</v>
      </c>
      <c r="DC252" s="101">
        <v>161</v>
      </c>
      <c r="DD252" s="101">
        <v>5.8</v>
      </c>
      <c r="DE252" s="101">
        <v>0.241666666666667</v>
      </c>
      <c r="DF252" s="101">
        <v>0.48</v>
      </c>
      <c r="DG252" s="101">
        <v>7.0000000000000007E-2</v>
      </c>
      <c r="DH252" s="101">
        <v>0.134315225161353</v>
      </c>
      <c r="DI252" s="101">
        <v>1.8040579710144899E-2</v>
      </c>
      <c r="DJ252" s="101">
        <v>0.41</v>
      </c>
      <c r="DK252" s="101">
        <v>44</v>
      </c>
      <c r="DL252" s="101">
        <v>1.8333333333333299</v>
      </c>
      <c r="DM252" s="101">
        <v>7</v>
      </c>
      <c r="DN252" s="101">
        <v>0</v>
      </c>
      <c r="DO252" s="101">
        <v>2.72933606621076</v>
      </c>
      <c r="DP252" s="101">
        <v>7.4492753623188399</v>
      </c>
      <c r="DQ252" s="101">
        <v>7</v>
      </c>
      <c r="DR252" s="101">
        <v>384.267</v>
      </c>
      <c r="DS252" s="101">
        <v>16.011125</v>
      </c>
      <c r="DT252" s="101">
        <v>16.088999999999999</v>
      </c>
      <c r="DU252" s="101">
        <v>15.587999999999999</v>
      </c>
      <c r="DV252" s="101">
        <v>0.17830172583231599</v>
      </c>
      <c r="DW252" s="101">
        <v>3.1791505434782402E-2</v>
      </c>
      <c r="DX252" s="101">
        <v>0.500999999999999</v>
      </c>
      <c r="DY252" s="101">
        <f>AVERAGE(Total_Visitors_v3!B245:B251)</f>
        <v>2622</v>
      </c>
      <c r="DZ252" s="101">
        <f t="shared" si="10"/>
        <v>3782</v>
      </c>
      <c r="EA252" s="101">
        <f t="shared" si="11"/>
        <v>559</v>
      </c>
    </row>
    <row r="253" spans="1:131">
      <c r="A253" s="97">
        <v>42256</v>
      </c>
      <c r="B253" s="100">
        <v>619</v>
      </c>
      <c r="C253" s="98"/>
      <c r="D253" s="98"/>
      <c r="E253" s="101">
        <v>3</v>
      </c>
      <c r="F253" s="98">
        <v>0</v>
      </c>
      <c r="G253" s="101">
        <v>9</v>
      </c>
      <c r="H253" s="101" t="s">
        <v>32</v>
      </c>
      <c r="I253" s="98">
        <v>0</v>
      </c>
      <c r="J253" s="98">
        <v>0</v>
      </c>
      <c r="K253" s="98">
        <v>0</v>
      </c>
      <c r="L253" s="98">
        <v>0</v>
      </c>
      <c r="M253" s="98">
        <v>10</v>
      </c>
      <c r="N253" s="98">
        <v>17</v>
      </c>
      <c r="O253" s="98">
        <f t="shared" si="9"/>
        <v>7</v>
      </c>
      <c r="P253" s="98"/>
      <c r="Q253" s="98"/>
      <c r="R253" s="98"/>
      <c r="S253" s="98"/>
      <c r="T253" s="98"/>
      <c r="U253" s="98"/>
      <c r="V253" s="98"/>
      <c r="W253" s="98"/>
      <c r="X253" s="98"/>
      <c r="Y253" s="98"/>
      <c r="Z253" s="98"/>
      <c r="AA253" s="98"/>
      <c r="AB253" s="98"/>
      <c r="AC253" s="98"/>
      <c r="AD253" s="98"/>
      <c r="AE253" s="98"/>
      <c r="AF253" s="98"/>
      <c r="AG253" s="98"/>
      <c r="AH253" s="98"/>
      <c r="AI253" s="98"/>
      <c r="AJ253" s="98"/>
      <c r="AK253" s="98"/>
      <c r="AL253" s="98"/>
      <c r="AM253" s="98"/>
      <c r="AN253" s="98"/>
      <c r="AO253" s="98"/>
      <c r="AP253" s="98"/>
      <c r="AQ253" s="98"/>
      <c r="AR253" s="101">
        <v>25</v>
      </c>
      <c r="AS253" s="101">
        <v>9.4999999999999998E-3</v>
      </c>
      <c r="AT253" s="101">
        <v>3.95833333333333E-4</v>
      </c>
      <c r="AU253" s="101">
        <v>9.4999999999999998E-3</v>
      </c>
      <c r="AV253" s="101">
        <v>0</v>
      </c>
      <c r="AW253" s="101">
        <v>1.93917937970335E-3</v>
      </c>
      <c r="AX253" s="102">
        <v>3.7604166666666701E-6</v>
      </c>
      <c r="AY253" s="101">
        <v>9.4999999999999998E-3</v>
      </c>
      <c r="AZ253" s="101">
        <v>0.04</v>
      </c>
      <c r="BA253" s="101">
        <v>1.66666666666667E-3</v>
      </c>
      <c r="BB253" s="101">
        <v>0.04</v>
      </c>
      <c r="BC253" s="101">
        <v>0</v>
      </c>
      <c r="BD253" s="101">
        <v>8.1649658092772595E-3</v>
      </c>
      <c r="BE253" s="102">
        <v>6.6666666666666697E-5</v>
      </c>
      <c r="BF253" s="101">
        <v>0.04</v>
      </c>
      <c r="BG253" s="101">
        <v>660.12</v>
      </c>
      <c r="BH253" s="101">
        <v>27.504999999999999</v>
      </c>
      <c r="BI253" s="101">
        <v>30.99</v>
      </c>
      <c r="BJ253" s="101">
        <v>25.04</v>
      </c>
      <c r="BK253" s="101">
        <v>1.8700430127580501</v>
      </c>
      <c r="BL253" s="101">
        <v>3.4970608695652201</v>
      </c>
      <c r="BM253" s="101">
        <v>5.95</v>
      </c>
      <c r="BN253" s="101">
        <v>570.99</v>
      </c>
      <c r="BO253" s="101">
        <v>23.791250000000002</v>
      </c>
      <c r="BP253" s="101">
        <v>24.95</v>
      </c>
      <c r="BQ253" s="101">
        <v>22.96</v>
      </c>
      <c r="BR253" s="101">
        <v>0.54380553189696301</v>
      </c>
      <c r="BS253" s="101">
        <v>0.29572445652173901</v>
      </c>
      <c r="BT253" s="101">
        <v>1.99</v>
      </c>
      <c r="BU253" s="101">
        <v>19.34</v>
      </c>
      <c r="BV253" s="101">
        <v>0.80583333333333296</v>
      </c>
      <c r="BW253" s="101">
        <v>0.88</v>
      </c>
      <c r="BX253" s="101">
        <v>0.66</v>
      </c>
      <c r="BY253" s="101">
        <v>6.6849387279990402E-2</v>
      </c>
      <c r="BZ253" s="101">
        <v>4.4688405797101401E-3</v>
      </c>
      <c r="CA253" s="101">
        <v>0.22</v>
      </c>
      <c r="CB253" s="101">
        <v>24308.7</v>
      </c>
      <c r="CC253" s="101">
        <v>1012.8625</v>
      </c>
      <c r="CD253" s="101">
        <v>1014.39</v>
      </c>
      <c r="CE253" s="101">
        <v>1011.33</v>
      </c>
      <c r="CF253" s="101">
        <v>0.91210339802877205</v>
      </c>
      <c r="CG253" s="101">
        <v>0.83193260869563301</v>
      </c>
      <c r="CH253" s="101">
        <v>3.0599999999999499</v>
      </c>
      <c r="CI253" s="101">
        <v>9.34</v>
      </c>
      <c r="CJ253" s="101">
        <v>0.38916666666666699</v>
      </c>
      <c r="CK253" s="101">
        <v>1.37</v>
      </c>
      <c r="CL253" s="101">
        <v>7.0000000000000007E-2</v>
      </c>
      <c r="CM253" s="101">
        <v>0.32913479023787101</v>
      </c>
      <c r="CN253" s="101">
        <v>0.108329710144928</v>
      </c>
      <c r="CO253" s="101">
        <v>1.3</v>
      </c>
      <c r="CP253" s="101">
        <v>22.73</v>
      </c>
      <c r="CQ253" s="101">
        <v>0.94708333333333306</v>
      </c>
      <c r="CR253" s="101">
        <v>3.14</v>
      </c>
      <c r="CS253" s="101">
        <v>7.0000000000000007E-2</v>
      </c>
      <c r="CT253" s="101">
        <v>0.84836661049165596</v>
      </c>
      <c r="CU253" s="101">
        <v>0.71972590579710105</v>
      </c>
      <c r="CV253" s="101">
        <v>3.07</v>
      </c>
      <c r="CW253" s="101">
        <v>4720</v>
      </c>
      <c r="CX253" s="101">
        <v>196.666666666667</v>
      </c>
      <c r="CY253" s="101">
        <v>241</v>
      </c>
      <c r="CZ253" s="101">
        <v>150</v>
      </c>
      <c r="DA253" s="101">
        <v>24.303634844744199</v>
      </c>
      <c r="DB253" s="101">
        <v>590.66666666666697</v>
      </c>
      <c r="DC253" s="101">
        <v>91</v>
      </c>
      <c r="DD253" s="101">
        <v>9.9499999999999993</v>
      </c>
      <c r="DE253" s="101">
        <v>0.41458333333333303</v>
      </c>
      <c r="DF253" s="101">
        <v>0.71</v>
      </c>
      <c r="DG253" s="101">
        <v>0.06</v>
      </c>
      <c r="DH253" s="101">
        <v>0.18523731351658199</v>
      </c>
      <c r="DI253" s="101">
        <v>3.4312862318840599E-2</v>
      </c>
      <c r="DJ253" s="101">
        <v>0.65</v>
      </c>
      <c r="DK253" s="101">
        <v>38</v>
      </c>
      <c r="DL253" s="101">
        <v>1.5833333333333299</v>
      </c>
      <c r="DM253" s="101">
        <v>6</v>
      </c>
      <c r="DN253" s="101">
        <v>0</v>
      </c>
      <c r="DO253" s="101">
        <v>2.2634461349449202</v>
      </c>
      <c r="DP253" s="101">
        <v>5.1231884057970998</v>
      </c>
      <c r="DQ253" s="101">
        <v>6</v>
      </c>
      <c r="DR253" s="101">
        <v>386.13600000000002</v>
      </c>
      <c r="DS253" s="101">
        <v>16.088999999999999</v>
      </c>
      <c r="DT253" s="101">
        <v>16.088999999999999</v>
      </c>
      <c r="DU253" s="101">
        <v>16.088999999999999</v>
      </c>
      <c r="DV253" s="101">
        <v>0</v>
      </c>
      <c r="DW253" s="101">
        <v>0</v>
      </c>
      <c r="DX253" s="101">
        <v>0</v>
      </c>
      <c r="DY253" s="101">
        <f>AVERAGE(Total_Visitors_v3!B246:B252)</f>
        <v>2640</v>
      </c>
      <c r="DZ253" s="101">
        <f t="shared" si="10"/>
        <v>685</v>
      </c>
      <c r="EA253" s="101">
        <f t="shared" si="11"/>
        <v>739</v>
      </c>
    </row>
    <row r="254" spans="1:131">
      <c r="A254" s="97">
        <v>42257</v>
      </c>
      <c r="B254" s="100">
        <v>439</v>
      </c>
      <c r="C254" s="98"/>
      <c r="D254" s="98"/>
      <c r="E254" s="101">
        <v>4</v>
      </c>
      <c r="F254" s="98">
        <v>0</v>
      </c>
      <c r="G254" s="101">
        <v>9</v>
      </c>
      <c r="H254" s="101" t="s">
        <v>32</v>
      </c>
      <c r="I254" s="98">
        <v>0</v>
      </c>
      <c r="J254" s="98">
        <v>0</v>
      </c>
      <c r="K254" s="98">
        <v>0</v>
      </c>
      <c r="L254" s="98">
        <v>0</v>
      </c>
      <c r="M254" s="98">
        <v>10</v>
      </c>
      <c r="N254" s="98">
        <v>17</v>
      </c>
      <c r="O254" s="98">
        <f t="shared" si="9"/>
        <v>7</v>
      </c>
      <c r="P254" s="98"/>
      <c r="Q254" s="98"/>
      <c r="R254" s="98"/>
      <c r="S254" s="98"/>
      <c r="T254" s="98"/>
      <c r="U254" s="98"/>
      <c r="V254" s="98"/>
      <c r="W254" s="98"/>
      <c r="X254" s="98"/>
      <c r="Y254" s="98"/>
      <c r="Z254" s="98"/>
      <c r="AA254" s="98"/>
      <c r="AB254" s="98"/>
      <c r="AC254" s="98"/>
      <c r="AD254" s="98"/>
      <c r="AE254" s="98"/>
      <c r="AF254" s="98"/>
      <c r="AG254" s="98"/>
      <c r="AH254" s="98"/>
      <c r="AI254" s="98"/>
      <c r="AJ254" s="98"/>
      <c r="AK254" s="98"/>
      <c r="AL254" s="98"/>
      <c r="AM254" s="98"/>
      <c r="AN254" s="98"/>
      <c r="AO254" s="98"/>
      <c r="AP254" s="98"/>
      <c r="AQ254" s="98"/>
      <c r="AR254" s="101">
        <v>20</v>
      </c>
      <c r="AS254" s="101">
        <v>21.9864</v>
      </c>
      <c r="AT254" s="101">
        <v>0.91610000000000003</v>
      </c>
      <c r="AU254" s="101">
        <v>8.3884000000000007</v>
      </c>
      <c r="AV254" s="101">
        <v>0</v>
      </c>
      <c r="AW254" s="101">
        <v>2.0842390097023902</v>
      </c>
      <c r="AX254" s="101">
        <v>4.3440522495652196</v>
      </c>
      <c r="AY254" s="101">
        <v>8.3884000000000007</v>
      </c>
      <c r="AZ254" s="101">
        <v>5.54</v>
      </c>
      <c r="BA254" s="101">
        <v>0.230833333333333</v>
      </c>
      <c r="BB254" s="101">
        <v>0.91</v>
      </c>
      <c r="BC254" s="101">
        <v>0</v>
      </c>
      <c r="BD254" s="101">
        <v>0.363041699205916</v>
      </c>
      <c r="BE254" s="101">
        <v>0.131799275362319</v>
      </c>
      <c r="BF254" s="101">
        <v>0.91</v>
      </c>
      <c r="BG254" s="101">
        <v>620.25</v>
      </c>
      <c r="BH254" s="101">
        <v>25.84375</v>
      </c>
      <c r="BI254" s="101">
        <v>30.77</v>
      </c>
      <c r="BJ254" s="101">
        <v>23.96</v>
      </c>
      <c r="BK254" s="101">
        <v>1.81105977261934</v>
      </c>
      <c r="BL254" s="101">
        <v>3.2799375</v>
      </c>
      <c r="BM254" s="101">
        <v>6.81</v>
      </c>
      <c r="BN254" s="101">
        <v>561.4</v>
      </c>
      <c r="BO254" s="101">
        <v>23.391666666666701</v>
      </c>
      <c r="BP254" s="101">
        <v>24.34</v>
      </c>
      <c r="BQ254" s="101">
        <v>22.54</v>
      </c>
      <c r="BR254" s="101">
        <v>0.480078495997104</v>
      </c>
      <c r="BS254" s="101">
        <v>0.230475362318841</v>
      </c>
      <c r="BT254" s="101">
        <v>1.8</v>
      </c>
      <c r="BU254" s="101">
        <v>20.8</v>
      </c>
      <c r="BV254" s="101">
        <v>0.86666666666666703</v>
      </c>
      <c r="BW254" s="101">
        <v>0.92</v>
      </c>
      <c r="BX254" s="101">
        <v>0.68</v>
      </c>
      <c r="BY254" s="101">
        <v>6.6637674855481902E-2</v>
      </c>
      <c r="BZ254" s="101">
        <v>4.4405797101449299E-3</v>
      </c>
      <c r="CA254" s="101">
        <v>0.24</v>
      </c>
      <c r="CB254" s="101">
        <v>24321.61</v>
      </c>
      <c r="CC254" s="101">
        <v>1013.40041666667</v>
      </c>
      <c r="CD254" s="101">
        <v>1014.27</v>
      </c>
      <c r="CE254" s="101">
        <v>1012.38</v>
      </c>
      <c r="CF254" s="101">
        <v>0.54423843213658696</v>
      </c>
      <c r="CG254" s="101">
        <v>0.29619547101449001</v>
      </c>
      <c r="CH254" s="101">
        <v>1.8899999999999899</v>
      </c>
      <c r="CI254" s="101">
        <v>15.44</v>
      </c>
      <c r="CJ254" s="101">
        <v>0.64333333333333298</v>
      </c>
      <c r="CK254" s="101">
        <v>2.42</v>
      </c>
      <c r="CL254" s="101">
        <v>0.01</v>
      </c>
      <c r="CM254" s="101">
        <v>0.700879364839607</v>
      </c>
      <c r="CN254" s="101">
        <v>0.49123188405797102</v>
      </c>
      <c r="CO254" s="101">
        <v>2.41</v>
      </c>
      <c r="CP254" s="101">
        <v>35.08</v>
      </c>
      <c r="CQ254" s="101">
        <v>1.46166666666667</v>
      </c>
      <c r="CR254" s="101">
        <v>4.6900000000000004</v>
      </c>
      <c r="CS254" s="101">
        <v>0.01</v>
      </c>
      <c r="CT254" s="101">
        <v>1.55239693116292</v>
      </c>
      <c r="CU254" s="101">
        <v>2.40993623188406</v>
      </c>
      <c r="CV254" s="101">
        <v>4.68</v>
      </c>
      <c r="CW254" s="101">
        <v>4679</v>
      </c>
      <c r="CX254" s="101">
        <v>194.958333333333</v>
      </c>
      <c r="CY254" s="101">
        <v>270</v>
      </c>
      <c r="CZ254" s="101">
        <v>44</v>
      </c>
      <c r="DA254" s="101">
        <v>42.645637084218102</v>
      </c>
      <c r="DB254" s="101">
        <v>1818.6503623188401</v>
      </c>
      <c r="DC254" s="101">
        <v>226</v>
      </c>
      <c r="DD254" s="101">
        <v>12.06</v>
      </c>
      <c r="DE254" s="101">
        <v>0.50249999999999995</v>
      </c>
      <c r="DF254" s="101">
        <v>1</v>
      </c>
      <c r="DG254" s="101">
        <v>0.03</v>
      </c>
      <c r="DH254" s="101">
        <v>0.30713614032811598</v>
      </c>
      <c r="DI254" s="101">
        <v>9.4332608695652201E-2</v>
      </c>
      <c r="DJ254" s="101">
        <v>0.97</v>
      </c>
      <c r="DK254" s="101">
        <v>38</v>
      </c>
      <c r="DL254" s="101">
        <v>1.5833333333333299</v>
      </c>
      <c r="DM254" s="101">
        <v>7</v>
      </c>
      <c r="DN254" s="101">
        <v>0</v>
      </c>
      <c r="DO254" s="101">
        <v>2.3390199855395899</v>
      </c>
      <c r="DP254" s="101">
        <v>5.4710144927536204</v>
      </c>
      <c r="DQ254" s="101">
        <v>7</v>
      </c>
      <c r="DR254" s="101">
        <v>351.43799999999999</v>
      </c>
      <c r="DS254" s="101">
        <v>14.64325</v>
      </c>
      <c r="DT254" s="101">
        <v>16.088999999999999</v>
      </c>
      <c r="DU254" s="101">
        <v>3.2189999999999999</v>
      </c>
      <c r="DV254" s="101">
        <v>3.2970158213279701</v>
      </c>
      <c r="DW254" s="101">
        <v>10.870313326087</v>
      </c>
      <c r="DX254" s="101">
        <v>12.87</v>
      </c>
      <c r="DY254" s="101">
        <f>AVERAGE(Total_Visitors_v3!B247:B253)</f>
        <v>2622.8571428571427</v>
      </c>
      <c r="DZ254" s="101">
        <f t="shared" si="10"/>
        <v>619</v>
      </c>
      <c r="EA254" s="101">
        <f t="shared" si="11"/>
        <v>749</v>
      </c>
    </row>
    <row r="255" spans="1:131">
      <c r="A255" s="97">
        <v>42258</v>
      </c>
      <c r="B255" s="100">
        <v>745</v>
      </c>
      <c r="C255" s="98"/>
      <c r="D255" s="98"/>
      <c r="E255" s="101">
        <v>5</v>
      </c>
      <c r="F255" s="98">
        <v>0</v>
      </c>
      <c r="G255" s="101">
        <v>9</v>
      </c>
      <c r="H255" s="101" t="s">
        <v>32</v>
      </c>
      <c r="I255" s="98">
        <v>0</v>
      </c>
      <c r="J255" s="98">
        <v>0</v>
      </c>
      <c r="K255" s="98">
        <v>0</v>
      </c>
      <c r="L255" s="98">
        <v>0</v>
      </c>
      <c r="M255" s="98">
        <v>10</v>
      </c>
      <c r="N255" s="98">
        <v>17</v>
      </c>
      <c r="O255" s="98">
        <f t="shared" si="9"/>
        <v>7</v>
      </c>
      <c r="P255" s="98"/>
      <c r="Q255" s="98"/>
      <c r="R255" s="98"/>
      <c r="S255" s="98"/>
      <c r="T255" s="98"/>
      <c r="U255" s="98"/>
      <c r="V255" s="98"/>
      <c r="W255" s="98"/>
      <c r="X255" s="98"/>
      <c r="Y255" s="98"/>
      <c r="Z255" s="98"/>
      <c r="AA255" s="98"/>
      <c r="AB255" s="98"/>
      <c r="AC255" s="98"/>
      <c r="AD255" s="98"/>
      <c r="AE255" s="98"/>
      <c r="AF255" s="98"/>
      <c r="AG255" s="98"/>
      <c r="AH255" s="98"/>
      <c r="AI255" s="98"/>
      <c r="AJ255" s="98"/>
      <c r="AK255" s="98"/>
      <c r="AL255" s="98"/>
      <c r="AM255" s="98"/>
      <c r="AN255" s="98"/>
      <c r="AO255" s="98"/>
      <c r="AP255" s="98"/>
      <c r="AQ255" s="98"/>
      <c r="AR255" s="101">
        <v>21</v>
      </c>
      <c r="AS255" s="101">
        <v>20.501200000000001</v>
      </c>
      <c r="AT255" s="101">
        <v>0.85421666666666696</v>
      </c>
      <c r="AU255" s="101">
        <v>4.5987</v>
      </c>
      <c r="AV255" s="101">
        <v>0</v>
      </c>
      <c r="AW255" s="101">
        <v>1.2518589654091901</v>
      </c>
      <c r="AX255" s="101">
        <v>1.56715086927536</v>
      </c>
      <c r="AY255" s="101">
        <v>4.5987</v>
      </c>
      <c r="AZ255" s="101">
        <v>9.3000000000000007</v>
      </c>
      <c r="BA255" s="101">
        <v>0.38750000000000001</v>
      </c>
      <c r="BB255" s="101">
        <v>1</v>
      </c>
      <c r="BC255" s="101">
        <v>0</v>
      </c>
      <c r="BD255" s="101">
        <v>0.45372132799578702</v>
      </c>
      <c r="BE255" s="101">
        <v>0.20586304347826101</v>
      </c>
      <c r="BF255" s="101">
        <v>1</v>
      </c>
      <c r="BG255" s="101">
        <v>582.26</v>
      </c>
      <c r="BH255" s="101">
        <v>24.260833333333299</v>
      </c>
      <c r="BI255" s="101">
        <v>24.99</v>
      </c>
      <c r="BJ255" s="101">
        <v>23.46</v>
      </c>
      <c r="BK255" s="101">
        <v>0.46526212029318398</v>
      </c>
      <c r="BL255" s="101">
        <v>0.21646884057971</v>
      </c>
      <c r="BM255" s="101">
        <v>1.53</v>
      </c>
      <c r="BN255" s="101">
        <v>554.23</v>
      </c>
      <c r="BO255" s="101">
        <v>23.092916666666699</v>
      </c>
      <c r="BP255" s="101">
        <v>23.61</v>
      </c>
      <c r="BQ255" s="101">
        <v>22.44</v>
      </c>
      <c r="BR255" s="101">
        <v>0.32680906760166001</v>
      </c>
      <c r="BS255" s="101">
        <v>0.10680416666666701</v>
      </c>
      <c r="BT255" s="101">
        <v>1.17</v>
      </c>
      <c r="BU255" s="101">
        <v>22.39</v>
      </c>
      <c r="BV255" s="101">
        <v>0.93291666666666695</v>
      </c>
      <c r="BW255" s="101">
        <v>0.95</v>
      </c>
      <c r="BX255" s="101">
        <v>0.91</v>
      </c>
      <c r="BY255" s="101">
        <v>1.45898018780441E-2</v>
      </c>
      <c r="BZ255" s="101">
        <v>2.1286231884057899E-4</v>
      </c>
      <c r="CA255" s="101">
        <v>3.9999999999999897E-2</v>
      </c>
      <c r="CB255" s="101">
        <v>24321.54</v>
      </c>
      <c r="CC255" s="101">
        <v>1013.3975</v>
      </c>
      <c r="CD255" s="101">
        <v>1014.94</v>
      </c>
      <c r="CE255" s="101">
        <v>1011.6</v>
      </c>
      <c r="CF255" s="101">
        <v>1.03342507774119</v>
      </c>
      <c r="CG255" s="101">
        <v>1.0679673913043799</v>
      </c>
      <c r="CH255" s="101">
        <v>3.3400000000000301</v>
      </c>
      <c r="CI255" s="101">
        <v>4.47</v>
      </c>
      <c r="CJ255" s="101">
        <v>0.18625</v>
      </c>
      <c r="CK255" s="101">
        <v>1.39</v>
      </c>
      <c r="CL255" s="101">
        <v>0.02</v>
      </c>
      <c r="CM255" s="101">
        <v>0.27742311900150202</v>
      </c>
      <c r="CN255" s="101">
        <v>7.6963586956521696E-2</v>
      </c>
      <c r="CO255" s="101">
        <v>1.37</v>
      </c>
      <c r="CP255" s="101">
        <v>10.67</v>
      </c>
      <c r="CQ255" s="101">
        <v>0.444583333333333</v>
      </c>
      <c r="CR255" s="101">
        <v>2.65</v>
      </c>
      <c r="CS255" s="101">
        <v>0.06</v>
      </c>
      <c r="CT255" s="101">
        <v>0.548975165088602</v>
      </c>
      <c r="CU255" s="101">
        <v>0.30137373188405803</v>
      </c>
      <c r="CV255" s="101">
        <v>2.59</v>
      </c>
      <c r="CW255" s="101">
        <v>2160</v>
      </c>
      <c r="CX255" s="101">
        <v>90</v>
      </c>
      <c r="CY255" s="101">
        <v>357</v>
      </c>
      <c r="CZ255" s="101">
        <v>5</v>
      </c>
      <c r="DA255" s="101">
        <v>116.037475205961</v>
      </c>
      <c r="DB255" s="101">
        <v>13464.695652173899</v>
      </c>
      <c r="DC255" s="101">
        <v>352</v>
      </c>
      <c r="DD255" s="101">
        <v>17.41</v>
      </c>
      <c r="DE255" s="101">
        <v>0.72541666666666704</v>
      </c>
      <c r="DF255" s="101">
        <v>1</v>
      </c>
      <c r="DG255" s="101">
        <v>0.25</v>
      </c>
      <c r="DH255" s="101">
        <v>0.26984664190040902</v>
      </c>
      <c r="DI255" s="101">
        <v>7.2817210144927494E-2</v>
      </c>
      <c r="DJ255" s="101">
        <v>0.75</v>
      </c>
      <c r="DK255" s="101">
        <v>30</v>
      </c>
      <c r="DL255" s="101">
        <v>1.25</v>
      </c>
      <c r="DM255" s="101">
        <v>4</v>
      </c>
      <c r="DN255" s="101">
        <v>0</v>
      </c>
      <c r="DO255" s="101">
        <v>1.7003835884370599</v>
      </c>
      <c r="DP255" s="101">
        <v>2.89130434782609</v>
      </c>
      <c r="DQ255" s="101">
        <v>4</v>
      </c>
      <c r="DR255" s="101">
        <v>317.92399999999998</v>
      </c>
      <c r="DS255" s="101">
        <v>13.246833333333299</v>
      </c>
      <c r="DT255" s="101">
        <v>16.088999999999999</v>
      </c>
      <c r="DU255" s="101">
        <v>6.633</v>
      </c>
      <c r="DV255" s="101">
        <v>3.6330764741010699</v>
      </c>
      <c r="DW255" s="101">
        <v>13.199244666666701</v>
      </c>
      <c r="DX255" s="101">
        <v>9.4559999999999995</v>
      </c>
      <c r="DY255" s="101">
        <f>AVERAGE(Total_Visitors_v3!B248:B254)</f>
        <v>2578.5714285714284</v>
      </c>
      <c r="DZ255" s="101">
        <f t="shared" si="10"/>
        <v>439</v>
      </c>
      <c r="EA255" s="101">
        <f t="shared" si="11"/>
        <v>1592</v>
      </c>
    </row>
    <row r="256" spans="1:131">
      <c r="A256" s="97">
        <v>42259</v>
      </c>
      <c r="B256" s="103">
        <v>2576</v>
      </c>
      <c r="C256" s="98"/>
      <c r="D256" s="98"/>
      <c r="E256" s="101">
        <v>6</v>
      </c>
      <c r="F256" s="98">
        <v>1</v>
      </c>
      <c r="G256" s="101">
        <v>9</v>
      </c>
      <c r="H256" s="101" t="s">
        <v>32</v>
      </c>
      <c r="I256" s="98">
        <v>0</v>
      </c>
      <c r="J256" s="98">
        <v>0</v>
      </c>
      <c r="K256" s="98">
        <v>0</v>
      </c>
      <c r="L256" s="98">
        <v>0</v>
      </c>
      <c r="M256" s="98">
        <v>10</v>
      </c>
      <c r="N256" s="98">
        <v>18</v>
      </c>
      <c r="O256" s="98">
        <f t="shared" si="9"/>
        <v>8</v>
      </c>
      <c r="P256" s="98"/>
      <c r="Q256" s="98"/>
      <c r="R256" s="98"/>
      <c r="S256" s="98"/>
      <c r="T256" s="98"/>
      <c r="U256" s="98"/>
      <c r="V256" s="98"/>
      <c r="W256" s="98"/>
      <c r="X256" s="98"/>
      <c r="Y256" s="98"/>
      <c r="Z256" s="98"/>
      <c r="AA256" s="98"/>
      <c r="AB256" s="98"/>
      <c r="AC256" s="98"/>
      <c r="AD256" s="98"/>
      <c r="AE256" s="98"/>
      <c r="AF256" s="98"/>
      <c r="AG256" s="98"/>
      <c r="AH256" s="98"/>
      <c r="AI256" s="98"/>
      <c r="AJ256" s="98"/>
      <c r="AK256" s="98"/>
      <c r="AL256" s="98"/>
      <c r="AM256" s="98"/>
      <c r="AN256" s="98"/>
      <c r="AO256" s="98"/>
      <c r="AP256" s="98"/>
      <c r="AQ256" s="98"/>
      <c r="AR256" s="101">
        <v>23</v>
      </c>
      <c r="AS256" s="101">
        <v>0</v>
      </c>
      <c r="AT256" s="101">
        <v>0</v>
      </c>
      <c r="AU256" s="101">
        <v>0</v>
      </c>
      <c r="AV256" s="101">
        <v>0</v>
      </c>
      <c r="AW256" s="101">
        <v>0</v>
      </c>
      <c r="AX256" s="101">
        <v>0</v>
      </c>
      <c r="AY256" s="101">
        <v>0</v>
      </c>
      <c r="AZ256" s="101">
        <v>0</v>
      </c>
      <c r="BA256" s="101">
        <v>0</v>
      </c>
      <c r="BB256" s="101">
        <v>0</v>
      </c>
      <c r="BC256" s="101">
        <v>0</v>
      </c>
      <c r="BD256" s="101">
        <v>0</v>
      </c>
      <c r="BE256" s="101">
        <v>0</v>
      </c>
      <c r="BF256" s="101">
        <v>0</v>
      </c>
      <c r="BG256" s="101">
        <v>610.54</v>
      </c>
      <c r="BH256" s="101">
        <v>25.439166666666701</v>
      </c>
      <c r="BI256" s="101">
        <v>29.19</v>
      </c>
      <c r="BJ256" s="101">
        <v>22.04</v>
      </c>
      <c r="BK256" s="101">
        <v>2.4046149771649099</v>
      </c>
      <c r="BL256" s="101">
        <v>5.7821731884057996</v>
      </c>
      <c r="BM256" s="101">
        <v>7.15</v>
      </c>
      <c r="BN256" s="101">
        <v>484.84</v>
      </c>
      <c r="BO256" s="101">
        <v>20.2016666666667</v>
      </c>
      <c r="BP256" s="101">
        <v>22.74</v>
      </c>
      <c r="BQ256" s="101">
        <v>15.24</v>
      </c>
      <c r="BR256" s="101">
        <v>2.1414271280918098</v>
      </c>
      <c r="BS256" s="101">
        <v>4.5857101449275302</v>
      </c>
      <c r="BT256" s="101">
        <v>7.5</v>
      </c>
      <c r="BU256" s="101">
        <v>17.78</v>
      </c>
      <c r="BV256" s="101">
        <v>0.74083333333333301</v>
      </c>
      <c r="BW256" s="101">
        <v>0.94</v>
      </c>
      <c r="BX256" s="101">
        <v>0.55000000000000004</v>
      </c>
      <c r="BY256" s="101">
        <v>0.14306935583733599</v>
      </c>
      <c r="BZ256" s="101">
        <v>2.0468840579710101E-2</v>
      </c>
      <c r="CA256" s="101">
        <v>0.39</v>
      </c>
      <c r="CB256" s="101">
        <v>24376.93</v>
      </c>
      <c r="CC256" s="101">
        <v>1015.70541666667</v>
      </c>
      <c r="CD256" s="101">
        <v>1017.57</v>
      </c>
      <c r="CE256" s="101">
        <v>1013.53</v>
      </c>
      <c r="CF256" s="101">
        <v>1.2459638461035301</v>
      </c>
      <c r="CG256" s="101">
        <v>1.5524259057971099</v>
      </c>
      <c r="CH256" s="101">
        <v>4.04000000000008</v>
      </c>
      <c r="CI256" s="101">
        <v>34.700000000000003</v>
      </c>
      <c r="CJ256" s="101">
        <v>1.44583333333333</v>
      </c>
      <c r="CK256" s="101">
        <v>3.58</v>
      </c>
      <c r="CL256" s="101">
        <v>0.35</v>
      </c>
      <c r="CM256" s="101">
        <v>0.98840194546404103</v>
      </c>
      <c r="CN256" s="101">
        <v>0.97693840579710201</v>
      </c>
      <c r="CO256" s="101">
        <v>3.23</v>
      </c>
      <c r="CP256" s="101">
        <v>63.01</v>
      </c>
      <c r="CQ256" s="101">
        <v>2.6254166666666698</v>
      </c>
      <c r="CR256" s="101">
        <v>6.26</v>
      </c>
      <c r="CS256" s="101">
        <v>0.4</v>
      </c>
      <c r="CT256" s="101">
        <v>1.9820673861371101</v>
      </c>
      <c r="CU256" s="101">
        <v>3.9285911231884101</v>
      </c>
      <c r="CV256" s="101">
        <v>5.86</v>
      </c>
      <c r="CW256" s="101">
        <v>2160</v>
      </c>
      <c r="CX256" s="101">
        <v>90</v>
      </c>
      <c r="CY256" s="101">
        <v>357</v>
      </c>
      <c r="CZ256" s="101">
        <v>5</v>
      </c>
      <c r="DA256" s="101">
        <v>116.037475205961</v>
      </c>
      <c r="DB256" s="101">
        <v>13464.695652173899</v>
      </c>
      <c r="DC256" s="101">
        <v>352</v>
      </c>
      <c r="DD256" s="101">
        <v>6.85</v>
      </c>
      <c r="DE256" s="101">
        <v>0.28541666666666698</v>
      </c>
      <c r="DF256" s="101">
        <v>0.72</v>
      </c>
      <c r="DG256" s="101">
        <v>0</v>
      </c>
      <c r="DH256" s="101">
        <v>0.238600615303457</v>
      </c>
      <c r="DI256" s="101">
        <v>5.6930253623188397E-2</v>
      </c>
      <c r="DJ256" s="101">
        <v>0.72</v>
      </c>
      <c r="DK256" s="101">
        <v>40</v>
      </c>
      <c r="DL256" s="101">
        <v>1.6666666666666701</v>
      </c>
      <c r="DM256" s="101">
        <v>7</v>
      </c>
      <c r="DN256" s="101">
        <v>0</v>
      </c>
      <c r="DO256" s="101">
        <v>2.4257077258017898</v>
      </c>
      <c r="DP256" s="101">
        <v>5.8840579710144896</v>
      </c>
      <c r="DQ256" s="101">
        <v>7</v>
      </c>
      <c r="DR256" s="101">
        <v>383.53699999999998</v>
      </c>
      <c r="DS256" s="101">
        <v>15.9807083333333</v>
      </c>
      <c r="DT256" s="101">
        <v>16.088999999999999</v>
      </c>
      <c r="DU256" s="101">
        <v>15.14</v>
      </c>
      <c r="DV256" s="101">
        <v>0.26307239525447601</v>
      </c>
      <c r="DW256" s="101">
        <v>6.9207085144927294E-2</v>
      </c>
      <c r="DX256" s="101">
        <v>0.94899999999999796</v>
      </c>
      <c r="DY256" s="101">
        <f>AVERAGE(Total_Visitors_v3!B249:B255)</f>
        <v>2457.5714285714284</v>
      </c>
      <c r="DZ256" s="101">
        <f t="shared" si="10"/>
        <v>745</v>
      </c>
      <c r="EA256" s="101">
        <f t="shared" si="11"/>
        <v>4866</v>
      </c>
    </row>
    <row r="257" spans="1:131">
      <c r="A257" s="97">
        <v>42260</v>
      </c>
      <c r="B257" s="103">
        <v>2121</v>
      </c>
      <c r="C257" s="98"/>
      <c r="D257" s="98"/>
      <c r="E257" s="101">
        <v>7</v>
      </c>
      <c r="F257" s="98">
        <v>1</v>
      </c>
      <c r="G257" s="101">
        <v>9</v>
      </c>
      <c r="H257" s="101" t="s">
        <v>32</v>
      </c>
      <c r="I257" s="98">
        <v>0</v>
      </c>
      <c r="J257" s="98">
        <v>0</v>
      </c>
      <c r="K257" s="98">
        <v>0</v>
      </c>
      <c r="L257" s="98">
        <v>0</v>
      </c>
      <c r="M257" s="98">
        <v>10</v>
      </c>
      <c r="N257" s="98">
        <v>18</v>
      </c>
      <c r="O257" s="98">
        <f t="shared" si="9"/>
        <v>8</v>
      </c>
      <c r="P257" s="98"/>
      <c r="Q257" s="98"/>
      <c r="R257" s="98"/>
      <c r="S257" s="98"/>
      <c r="T257" s="98"/>
      <c r="U257" s="98"/>
      <c r="V257" s="98"/>
      <c r="W257" s="98"/>
      <c r="X257" s="98"/>
      <c r="Y257" s="98"/>
      <c r="Z257" s="98"/>
      <c r="AA257" s="98"/>
      <c r="AB257" s="98"/>
      <c r="AC257" s="98"/>
      <c r="AD257" s="98"/>
      <c r="AE257" s="98"/>
      <c r="AF257" s="98"/>
      <c r="AG257" s="98"/>
      <c r="AH257" s="98"/>
      <c r="AI257" s="98"/>
      <c r="AJ257" s="98"/>
      <c r="AK257" s="98"/>
      <c r="AL257" s="98"/>
      <c r="AM257" s="98"/>
      <c r="AN257" s="98"/>
      <c r="AO257" s="98"/>
      <c r="AP257" s="98"/>
      <c r="AQ257" s="98"/>
      <c r="AR257" s="101">
        <v>17</v>
      </c>
      <c r="AS257" s="101">
        <v>0</v>
      </c>
      <c r="AT257" s="101">
        <v>0</v>
      </c>
      <c r="AU257" s="101">
        <v>0</v>
      </c>
      <c r="AV257" s="101">
        <v>0</v>
      </c>
      <c r="AW257" s="101">
        <v>0</v>
      </c>
      <c r="AX257" s="101">
        <v>0</v>
      </c>
      <c r="AY257" s="101">
        <v>0</v>
      </c>
      <c r="AZ257" s="101">
        <v>0</v>
      </c>
      <c r="BA257" s="101">
        <v>0</v>
      </c>
      <c r="BB257" s="101">
        <v>0</v>
      </c>
      <c r="BC257" s="101">
        <v>0</v>
      </c>
      <c r="BD257" s="101">
        <v>0</v>
      </c>
      <c r="BE257" s="101">
        <v>0</v>
      </c>
      <c r="BF257" s="101">
        <v>0</v>
      </c>
      <c r="BG257" s="101">
        <v>558.86</v>
      </c>
      <c r="BH257" s="101">
        <v>23.285833333333301</v>
      </c>
      <c r="BI257" s="101">
        <v>27.94</v>
      </c>
      <c r="BJ257" s="101">
        <v>18.739999999999998</v>
      </c>
      <c r="BK257" s="101">
        <v>3.3889397042202698</v>
      </c>
      <c r="BL257" s="101">
        <v>11.4849123188406</v>
      </c>
      <c r="BM257" s="101">
        <v>9.1999999999999993</v>
      </c>
      <c r="BN257" s="101">
        <v>357.69</v>
      </c>
      <c r="BO257" s="101">
        <v>14.90375</v>
      </c>
      <c r="BP257" s="101">
        <v>15.85</v>
      </c>
      <c r="BQ257" s="101">
        <v>14.01</v>
      </c>
      <c r="BR257" s="101">
        <v>0.58209376579200101</v>
      </c>
      <c r="BS257" s="101">
        <v>0.33883315217391302</v>
      </c>
      <c r="BT257" s="101">
        <v>1.84</v>
      </c>
      <c r="BU257" s="101">
        <v>14.57</v>
      </c>
      <c r="BV257" s="101">
        <v>0.60708333333333298</v>
      </c>
      <c r="BW257" s="101">
        <v>0.77</v>
      </c>
      <c r="BX257" s="101">
        <v>0.44</v>
      </c>
      <c r="BY257" s="101">
        <v>0.1247076290915</v>
      </c>
      <c r="BZ257" s="101">
        <v>1.5551992753623199E-2</v>
      </c>
      <c r="CA257" s="101">
        <v>0.33</v>
      </c>
      <c r="CB257" s="101">
        <v>24420.42</v>
      </c>
      <c r="CC257" s="101">
        <v>1017.5175</v>
      </c>
      <c r="CD257" s="101">
        <v>1019.24</v>
      </c>
      <c r="CE257" s="101">
        <v>1016.56</v>
      </c>
      <c r="CF257" s="101">
        <v>0.92988194669141699</v>
      </c>
      <c r="CG257" s="101">
        <v>0.86468043478261902</v>
      </c>
      <c r="CH257" s="101">
        <v>2.6800000000000601</v>
      </c>
      <c r="CI257" s="101">
        <v>29.9</v>
      </c>
      <c r="CJ257" s="101">
        <v>1.24583333333333</v>
      </c>
      <c r="CK257" s="101">
        <v>2.98</v>
      </c>
      <c r="CL257" s="101">
        <v>0.16</v>
      </c>
      <c r="CM257" s="101">
        <v>0.87881301699541303</v>
      </c>
      <c r="CN257" s="101">
        <v>0.77231231884058005</v>
      </c>
      <c r="CO257" s="101">
        <v>2.82</v>
      </c>
      <c r="CP257" s="101">
        <v>54.95</v>
      </c>
      <c r="CQ257" s="101">
        <v>2.2895833333333302</v>
      </c>
      <c r="CR257" s="101">
        <v>5.97</v>
      </c>
      <c r="CS257" s="101">
        <v>0.19</v>
      </c>
      <c r="CT257" s="101">
        <v>2.0119998253234099</v>
      </c>
      <c r="CU257" s="101">
        <v>4.0481432971014497</v>
      </c>
      <c r="CV257" s="101">
        <v>5.78</v>
      </c>
      <c r="CW257" s="101">
        <v>2167</v>
      </c>
      <c r="CX257" s="101">
        <v>90.2916666666667</v>
      </c>
      <c r="CY257" s="101">
        <v>118</v>
      </c>
      <c r="CZ257" s="101">
        <v>49</v>
      </c>
      <c r="DA257" s="101">
        <v>23.081103068107002</v>
      </c>
      <c r="DB257" s="101">
        <v>532.73731884057997</v>
      </c>
      <c r="DC257" s="101">
        <v>69</v>
      </c>
      <c r="DD257" s="101">
        <v>0.66</v>
      </c>
      <c r="DE257" s="101">
        <v>2.75E-2</v>
      </c>
      <c r="DF257" s="101">
        <v>7.0000000000000007E-2</v>
      </c>
      <c r="DG257" s="101">
        <v>0</v>
      </c>
      <c r="DH257" s="101">
        <v>3.3394870733457697E-2</v>
      </c>
      <c r="DI257" s="101">
        <v>1.11521739130435E-3</v>
      </c>
      <c r="DJ257" s="101">
        <v>7.0000000000000007E-2</v>
      </c>
      <c r="DK257" s="101">
        <v>52</v>
      </c>
      <c r="DL257" s="101">
        <v>2.1666666666666701</v>
      </c>
      <c r="DM257" s="101">
        <v>9</v>
      </c>
      <c r="DN257" s="101">
        <v>0</v>
      </c>
      <c r="DO257" s="101">
        <v>3.2659863237109099</v>
      </c>
      <c r="DP257" s="101">
        <v>10.6666666666667</v>
      </c>
      <c r="DQ257" s="101">
        <v>9</v>
      </c>
      <c r="DR257" s="101">
        <v>386.13600000000002</v>
      </c>
      <c r="DS257" s="101">
        <v>16.088999999999999</v>
      </c>
      <c r="DT257" s="101">
        <v>16.088999999999999</v>
      </c>
      <c r="DU257" s="101">
        <v>16.088999999999999</v>
      </c>
      <c r="DV257" s="101">
        <v>0</v>
      </c>
      <c r="DW257" s="101">
        <v>0</v>
      </c>
      <c r="DX257" s="101">
        <v>0</v>
      </c>
      <c r="DY257" s="101">
        <f>AVERAGE(Total_Visitors_v3!B250:B256)</f>
        <v>2130.4285714285716</v>
      </c>
      <c r="DZ257" s="101">
        <f t="shared" si="10"/>
        <v>2576</v>
      </c>
      <c r="EA257" s="101">
        <f t="shared" si="11"/>
        <v>6067</v>
      </c>
    </row>
    <row r="258" spans="1:131">
      <c r="A258" s="97">
        <v>42261</v>
      </c>
      <c r="B258" s="100">
        <v>863</v>
      </c>
      <c r="C258" s="98"/>
      <c r="D258" s="98"/>
      <c r="E258" s="101">
        <v>1</v>
      </c>
      <c r="F258" s="98">
        <v>0</v>
      </c>
      <c r="G258" s="101">
        <v>9</v>
      </c>
      <c r="H258" s="101" t="s">
        <v>32</v>
      </c>
      <c r="I258" s="98">
        <v>0</v>
      </c>
      <c r="J258" s="98">
        <v>0</v>
      </c>
      <c r="K258" s="98">
        <v>0</v>
      </c>
      <c r="L258" s="98">
        <v>0</v>
      </c>
      <c r="M258" s="98">
        <v>10</v>
      </c>
      <c r="N258" s="98">
        <v>17</v>
      </c>
      <c r="O258" s="98">
        <f t="shared" si="9"/>
        <v>7</v>
      </c>
      <c r="P258" s="98"/>
      <c r="Q258" s="98"/>
      <c r="R258" s="98"/>
      <c r="S258" s="98"/>
      <c r="T258" s="98"/>
      <c r="U258" s="98"/>
      <c r="V258" s="98"/>
      <c r="W258" s="98"/>
      <c r="X258" s="98"/>
      <c r="Y258" s="98"/>
      <c r="Z258" s="98"/>
      <c r="AA258" s="98"/>
      <c r="AB258" s="98"/>
      <c r="AC258" s="98"/>
      <c r="AD258" s="98"/>
      <c r="AE258" s="98"/>
      <c r="AF258" s="98"/>
      <c r="AG258" s="98"/>
      <c r="AH258" s="98"/>
      <c r="AI258" s="98"/>
      <c r="AJ258" s="98"/>
      <c r="AK258" s="98"/>
      <c r="AL258" s="98"/>
      <c r="AM258" s="98"/>
      <c r="AN258" s="98"/>
      <c r="AO258" s="98"/>
      <c r="AP258" s="98"/>
      <c r="AQ258" s="98"/>
      <c r="AR258" s="101">
        <v>15</v>
      </c>
      <c r="AS258" s="101">
        <v>0</v>
      </c>
      <c r="AT258" s="101">
        <v>0</v>
      </c>
      <c r="AU258" s="101">
        <v>0</v>
      </c>
      <c r="AV258" s="101">
        <v>0</v>
      </c>
      <c r="AW258" s="101">
        <v>0</v>
      </c>
      <c r="AX258" s="101">
        <v>0</v>
      </c>
      <c r="AY258" s="101">
        <v>0</v>
      </c>
      <c r="AZ258" s="101">
        <v>0</v>
      </c>
      <c r="BA258" s="101">
        <v>0</v>
      </c>
      <c r="BB258" s="101">
        <v>0</v>
      </c>
      <c r="BC258" s="101">
        <v>0</v>
      </c>
      <c r="BD258" s="101">
        <v>0</v>
      </c>
      <c r="BE258" s="101">
        <v>0</v>
      </c>
      <c r="BF258" s="101">
        <v>0</v>
      </c>
      <c r="BG258" s="101">
        <v>583.25</v>
      </c>
      <c r="BH258" s="101">
        <v>24.3020833333333</v>
      </c>
      <c r="BI258" s="101">
        <v>27.86</v>
      </c>
      <c r="BJ258" s="101">
        <v>18.88</v>
      </c>
      <c r="BK258" s="101">
        <v>3.4306584222485501</v>
      </c>
      <c r="BL258" s="101">
        <v>11.769417210144899</v>
      </c>
      <c r="BM258" s="101">
        <v>8.98</v>
      </c>
      <c r="BN258" s="101">
        <v>463.72</v>
      </c>
      <c r="BO258" s="101">
        <v>19.321666666666701</v>
      </c>
      <c r="BP258" s="101">
        <v>23.14</v>
      </c>
      <c r="BQ258" s="101">
        <v>15.44</v>
      </c>
      <c r="BR258" s="101">
        <v>2.61229811646285</v>
      </c>
      <c r="BS258" s="101">
        <v>6.8241014492753598</v>
      </c>
      <c r="BT258" s="101">
        <v>7.7</v>
      </c>
      <c r="BU258" s="101">
        <v>17.79</v>
      </c>
      <c r="BV258" s="101">
        <v>0.74124999999999996</v>
      </c>
      <c r="BW258" s="101">
        <v>0.86</v>
      </c>
      <c r="BX258" s="101">
        <v>0.64</v>
      </c>
      <c r="BY258" s="101">
        <v>6.6810081249177797E-2</v>
      </c>
      <c r="BZ258" s="101">
        <v>4.4635869565217397E-3</v>
      </c>
      <c r="CA258" s="101">
        <v>0.22</v>
      </c>
      <c r="CB258" s="101">
        <v>24413.56</v>
      </c>
      <c r="CC258" s="101">
        <v>1017.23166666667</v>
      </c>
      <c r="CD258" s="101">
        <v>1018.73</v>
      </c>
      <c r="CE258" s="101">
        <v>1016.27</v>
      </c>
      <c r="CF258" s="101">
        <v>0.72855823476868697</v>
      </c>
      <c r="CG258" s="101">
        <v>0.53079710144926495</v>
      </c>
      <c r="CH258" s="101">
        <v>2.4600000000000399</v>
      </c>
      <c r="CI258" s="101">
        <v>47.19</v>
      </c>
      <c r="CJ258" s="101">
        <v>1.9662500000000001</v>
      </c>
      <c r="CK258" s="101">
        <v>3.39</v>
      </c>
      <c r="CL258" s="101">
        <v>0.21</v>
      </c>
      <c r="CM258" s="101">
        <v>1.0975300827807399</v>
      </c>
      <c r="CN258" s="101">
        <v>1.2045722826087</v>
      </c>
      <c r="CO258" s="101">
        <v>3.18</v>
      </c>
      <c r="CP258" s="101">
        <v>85.97</v>
      </c>
      <c r="CQ258" s="101">
        <v>3.5820833333333302</v>
      </c>
      <c r="CR258" s="101">
        <v>6.36</v>
      </c>
      <c r="CS258" s="101">
        <v>0.21</v>
      </c>
      <c r="CT258" s="101">
        <v>2.2417442338823901</v>
      </c>
      <c r="CU258" s="101">
        <v>5.0254172101449299</v>
      </c>
      <c r="CV258" s="101">
        <v>6.15</v>
      </c>
      <c r="CW258" s="101">
        <v>2119</v>
      </c>
      <c r="CX258" s="101">
        <v>88.2916666666667</v>
      </c>
      <c r="CY258" s="101">
        <v>120</v>
      </c>
      <c r="CZ258" s="101">
        <v>62</v>
      </c>
      <c r="DA258" s="101">
        <v>12.709049041381199</v>
      </c>
      <c r="DB258" s="101">
        <v>161.51992753623199</v>
      </c>
      <c r="DC258" s="101">
        <v>58</v>
      </c>
      <c r="DD258" s="101">
        <v>9.76</v>
      </c>
      <c r="DE258" s="101">
        <v>0.40666666666666701</v>
      </c>
      <c r="DF258" s="101">
        <v>1</v>
      </c>
      <c r="DG258" s="101">
        <v>0</v>
      </c>
      <c r="DH258" s="101">
        <v>0.35951255244055003</v>
      </c>
      <c r="DI258" s="101">
        <v>0.129249275362319</v>
      </c>
      <c r="DJ258" s="101">
        <v>1</v>
      </c>
      <c r="DK258" s="101">
        <v>42</v>
      </c>
      <c r="DL258" s="101">
        <v>1.75</v>
      </c>
      <c r="DM258" s="101">
        <v>7</v>
      </c>
      <c r="DN258" s="101">
        <v>0</v>
      </c>
      <c r="DO258" s="101">
        <v>2.5749630643193102</v>
      </c>
      <c r="DP258" s="101">
        <v>6.63043478260869</v>
      </c>
      <c r="DQ258" s="101">
        <v>7</v>
      </c>
      <c r="DR258" s="101">
        <v>374.51</v>
      </c>
      <c r="DS258" s="101">
        <v>15.6045833333333</v>
      </c>
      <c r="DT258" s="101">
        <v>16.088999999999999</v>
      </c>
      <c r="DU258" s="101">
        <v>10.914</v>
      </c>
      <c r="DV258" s="101">
        <v>1.3843905869014901</v>
      </c>
      <c r="DW258" s="101">
        <v>1.91653729710145</v>
      </c>
      <c r="DX258" s="101">
        <v>5.1749999999999998</v>
      </c>
      <c r="DY258" s="101">
        <f>AVERAGE(Total_Visitors_v3!B251:B257)</f>
        <v>1566.7142857142858</v>
      </c>
      <c r="DZ258" s="101">
        <f t="shared" si="10"/>
        <v>2121</v>
      </c>
      <c r="EA258" s="101">
        <f t="shared" si="11"/>
        <v>3782</v>
      </c>
    </row>
    <row r="259" spans="1:131">
      <c r="A259" s="97">
        <v>42262</v>
      </c>
      <c r="B259" s="100">
        <v>697</v>
      </c>
      <c r="C259" s="98"/>
      <c r="D259" s="98"/>
      <c r="E259" s="101">
        <v>2</v>
      </c>
      <c r="F259" s="98">
        <v>0</v>
      </c>
      <c r="G259" s="101">
        <v>9</v>
      </c>
      <c r="H259" s="101" t="s">
        <v>32</v>
      </c>
      <c r="I259" s="98">
        <v>0</v>
      </c>
      <c r="J259" s="98">
        <v>0</v>
      </c>
      <c r="K259" s="98">
        <v>0</v>
      </c>
      <c r="L259" s="98">
        <v>0</v>
      </c>
      <c r="M259" s="98">
        <v>10</v>
      </c>
      <c r="N259" s="98">
        <v>17</v>
      </c>
      <c r="O259" s="98">
        <f t="shared" ref="O259:O322" si="12">N259-M259</f>
        <v>7</v>
      </c>
      <c r="P259" s="98"/>
      <c r="Q259" s="98"/>
      <c r="R259" s="98"/>
      <c r="S259" s="98"/>
      <c r="T259" s="98"/>
      <c r="U259" s="98"/>
      <c r="V259" s="98"/>
      <c r="W259" s="98"/>
      <c r="X259" s="98"/>
      <c r="Y259" s="98"/>
      <c r="Z259" s="98"/>
      <c r="AA259" s="98"/>
      <c r="AB259" s="98"/>
      <c r="AC259" s="98"/>
      <c r="AD259" s="98"/>
      <c r="AE259" s="98"/>
      <c r="AF259" s="98"/>
      <c r="AG259" s="98"/>
      <c r="AH259" s="98"/>
      <c r="AI259" s="98"/>
      <c r="AJ259" s="98"/>
      <c r="AK259" s="98"/>
      <c r="AL259" s="98"/>
      <c r="AM259" s="98"/>
      <c r="AN259" s="98"/>
      <c r="AO259" s="98"/>
      <c r="AP259" s="98"/>
      <c r="AQ259" s="98"/>
      <c r="AR259" s="101">
        <v>10</v>
      </c>
      <c r="AS259" s="101">
        <v>0</v>
      </c>
      <c r="AT259" s="101">
        <v>0</v>
      </c>
      <c r="AU259" s="101">
        <v>0</v>
      </c>
      <c r="AV259" s="101">
        <v>0</v>
      </c>
      <c r="AW259" s="101">
        <v>0</v>
      </c>
      <c r="AX259" s="101">
        <v>0</v>
      </c>
      <c r="AY259" s="101">
        <v>0</v>
      </c>
      <c r="AZ259" s="101">
        <v>0</v>
      </c>
      <c r="BA259" s="101">
        <v>0</v>
      </c>
      <c r="BB259" s="101">
        <v>0</v>
      </c>
      <c r="BC259" s="101">
        <v>0</v>
      </c>
      <c r="BD259" s="101">
        <v>0</v>
      </c>
      <c r="BE259" s="101">
        <v>0</v>
      </c>
      <c r="BF259" s="101">
        <v>0</v>
      </c>
      <c r="BG259" s="101">
        <v>665.44</v>
      </c>
      <c r="BH259" s="101">
        <v>27.726666666666699</v>
      </c>
      <c r="BI259" s="101">
        <v>31.77</v>
      </c>
      <c r="BJ259" s="101">
        <v>24.53</v>
      </c>
      <c r="BK259" s="101">
        <v>2.5503088758655998</v>
      </c>
      <c r="BL259" s="101">
        <v>6.5040753623188401</v>
      </c>
      <c r="BM259" s="101">
        <v>7.24</v>
      </c>
      <c r="BN259" s="101">
        <v>571.34</v>
      </c>
      <c r="BO259" s="101">
        <v>23.8058333333333</v>
      </c>
      <c r="BP259" s="101">
        <v>24.98</v>
      </c>
      <c r="BQ259" s="101">
        <v>22.76</v>
      </c>
      <c r="BR259" s="101">
        <v>0.71547440428599896</v>
      </c>
      <c r="BS259" s="101">
        <v>0.51190362318840499</v>
      </c>
      <c r="BT259" s="101">
        <v>2.2200000000000002</v>
      </c>
      <c r="BU259" s="101">
        <v>19.170000000000002</v>
      </c>
      <c r="BV259" s="101">
        <v>0.79874999999999996</v>
      </c>
      <c r="BW259" s="101">
        <v>0.91</v>
      </c>
      <c r="BX259" s="101">
        <v>0.66</v>
      </c>
      <c r="BY259" s="101">
        <v>9.0280360423853401E-2</v>
      </c>
      <c r="BZ259" s="101">
        <v>8.1505434782608698E-3</v>
      </c>
      <c r="CA259" s="101">
        <v>0.25</v>
      </c>
      <c r="CB259" s="101">
        <v>24425.16</v>
      </c>
      <c r="CC259" s="101">
        <v>1017.715</v>
      </c>
      <c r="CD259" s="101">
        <v>1019.05</v>
      </c>
      <c r="CE259" s="101">
        <v>1015.89</v>
      </c>
      <c r="CF259" s="101">
        <v>1.0293814098556999</v>
      </c>
      <c r="CG259" s="101">
        <v>1.0596260869565099</v>
      </c>
      <c r="CH259" s="101">
        <v>3.1599999999999699</v>
      </c>
      <c r="CI259" s="101">
        <v>37.4</v>
      </c>
      <c r="CJ259" s="101">
        <v>1.55833333333333</v>
      </c>
      <c r="CK259" s="101">
        <v>3.38</v>
      </c>
      <c r="CL259" s="101">
        <v>0.27</v>
      </c>
      <c r="CM259" s="101">
        <v>1.16353534228816</v>
      </c>
      <c r="CN259" s="101">
        <v>1.35381449275362</v>
      </c>
      <c r="CO259" s="101">
        <v>3.11</v>
      </c>
      <c r="CP259" s="101">
        <v>73.69</v>
      </c>
      <c r="CQ259" s="101">
        <v>3.0704166666666701</v>
      </c>
      <c r="CR259" s="101">
        <v>6.5</v>
      </c>
      <c r="CS259" s="101">
        <v>0.31</v>
      </c>
      <c r="CT259" s="101">
        <v>2.4902444077128099</v>
      </c>
      <c r="CU259" s="101">
        <v>6.2013172101449303</v>
      </c>
      <c r="CV259" s="101">
        <v>6.19</v>
      </c>
      <c r="CW259" s="101">
        <v>3251</v>
      </c>
      <c r="CX259" s="101">
        <v>135.458333333333</v>
      </c>
      <c r="CY259" s="101">
        <v>175</v>
      </c>
      <c r="CZ259" s="101">
        <v>96</v>
      </c>
      <c r="DA259" s="101">
        <v>22.927066151578199</v>
      </c>
      <c r="DB259" s="101">
        <v>525.65036231884096</v>
      </c>
      <c r="DC259" s="101">
        <v>79</v>
      </c>
      <c r="DD259" s="101">
        <v>7.23</v>
      </c>
      <c r="DE259" s="101">
        <v>0.30125000000000002</v>
      </c>
      <c r="DF259" s="101">
        <v>0.61</v>
      </c>
      <c r="DG259" s="101">
        <v>0.06</v>
      </c>
      <c r="DH259" s="101">
        <v>0.15638059759557099</v>
      </c>
      <c r="DI259" s="101">
        <v>2.44548913043478E-2</v>
      </c>
      <c r="DJ259" s="101">
        <v>0.55000000000000004</v>
      </c>
      <c r="DK259" s="101">
        <v>42</v>
      </c>
      <c r="DL259" s="101">
        <v>1.75</v>
      </c>
      <c r="DM259" s="101">
        <v>7</v>
      </c>
      <c r="DN259" s="101">
        <v>0</v>
      </c>
      <c r="DO259" s="101">
        <v>2.5749630643193102</v>
      </c>
      <c r="DP259" s="101">
        <v>6.63043478260869</v>
      </c>
      <c r="DQ259" s="101">
        <v>7</v>
      </c>
      <c r="DR259" s="101">
        <v>385.50900000000001</v>
      </c>
      <c r="DS259" s="101">
        <v>16.062874999999998</v>
      </c>
      <c r="DT259" s="101">
        <v>16.088999999999999</v>
      </c>
      <c r="DU259" s="101">
        <v>15.462</v>
      </c>
      <c r="DV259" s="101">
        <v>0.12798583906042099</v>
      </c>
      <c r="DW259" s="101">
        <v>1.6380374999999999E-2</v>
      </c>
      <c r="DX259" s="101">
        <v>0.626999999999999</v>
      </c>
      <c r="DY259" s="101">
        <f>AVERAGE(Total_Visitors_v3!B252:B258)</f>
        <v>1149.7142857142858</v>
      </c>
      <c r="DZ259" s="101">
        <f t="shared" si="10"/>
        <v>863</v>
      </c>
      <c r="EA259" s="101">
        <f t="shared" si="11"/>
        <v>685</v>
      </c>
    </row>
    <row r="260" spans="1:131">
      <c r="A260" s="97">
        <v>42263</v>
      </c>
      <c r="B260" s="100">
        <v>808</v>
      </c>
      <c r="C260" s="98"/>
      <c r="D260" s="98"/>
      <c r="E260" s="101">
        <v>3</v>
      </c>
      <c r="F260" s="98">
        <v>0</v>
      </c>
      <c r="G260" s="101">
        <v>9</v>
      </c>
      <c r="H260" s="101" t="s">
        <v>32</v>
      </c>
      <c r="I260" s="98">
        <v>0</v>
      </c>
      <c r="J260" s="98">
        <v>0</v>
      </c>
      <c r="K260" s="98">
        <v>0</v>
      </c>
      <c r="L260" s="98">
        <v>0</v>
      </c>
      <c r="M260" s="98">
        <v>10</v>
      </c>
      <c r="N260" s="98">
        <v>17</v>
      </c>
      <c r="O260" s="98">
        <f t="shared" si="12"/>
        <v>7</v>
      </c>
      <c r="P260" s="98"/>
      <c r="Q260" s="98"/>
      <c r="R260" s="98"/>
      <c r="S260" s="98"/>
      <c r="T260" s="98"/>
      <c r="U260" s="98"/>
      <c r="V260" s="98"/>
      <c r="W260" s="98"/>
      <c r="X260" s="98"/>
      <c r="Y260" s="98"/>
      <c r="Z260" s="98"/>
      <c r="AA260" s="98"/>
      <c r="AB260" s="98"/>
      <c r="AC260" s="98"/>
      <c r="AD260" s="98"/>
      <c r="AE260" s="98"/>
      <c r="AF260" s="98"/>
      <c r="AG260" s="98"/>
      <c r="AH260" s="98"/>
      <c r="AI260" s="98"/>
      <c r="AJ260" s="98"/>
      <c r="AK260" s="98"/>
      <c r="AL260" s="98"/>
      <c r="AM260" s="98"/>
      <c r="AN260" s="98"/>
      <c r="AO260" s="98"/>
      <c r="AP260" s="98"/>
      <c r="AQ260" s="98"/>
      <c r="AR260" s="101">
        <v>30</v>
      </c>
      <c r="AS260" s="101">
        <v>0</v>
      </c>
      <c r="AT260" s="101">
        <v>0</v>
      </c>
      <c r="AU260" s="101">
        <v>0</v>
      </c>
      <c r="AV260" s="101">
        <v>0</v>
      </c>
      <c r="AW260" s="101">
        <v>0</v>
      </c>
      <c r="AX260" s="101">
        <v>0</v>
      </c>
      <c r="AY260" s="101">
        <v>0</v>
      </c>
      <c r="AZ260" s="101">
        <v>0</v>
      </c>
      <c r="BA260" s="101">
        <v>0</v>
      </c>
      <c r="BB260" s="101">
        <v>0</v>
      </c>
      <c r="BC260" s="101">
        <v>0</v>
      </c>
      <c r="BD260" s="101">
        <v>0</v>
      </c>
      <c r="BE260" s="101">
        <v>0</v>
      </c>
      <c r="BF260" s="101">
        <v>0</v>
      </c>
      <c r="BG260" s="101">
        <v>661.59</v>
      </c>
      <c r="BH260" s="101">
        <v>27.56625</v>
      </c>
      <c r="BI260" s="101">
        <v>30.91</v>
      </c>
      <c r="BJ260" s="101">
        <v>24.89</v>
      </c>
      <c r="BK260" s="101">
        <v>2.2970544702140701</v>
      </c>
      <c r="BL260" s="101">
        <v>5.2764592391304301</v>
      </c>
      <c r="BM260" s="101">
        <v>6.02</v>
      </c>
      <c r="BN260" s="101">
        <v>559.29999999999995</v>
      </c>
      <c r="BO260" s="101">
        <v>23.304166666666699</v>
      </c>
      <c r="BP260" s="101">
        <v>24.37</v>
      </c>
      <c r="BQ260" s="101">
        <v>22.29</v>
      </c>
      <c r="BR260" s="101">
        <v>0.63239308542452799</v>
      </c>
      <c r="BS260" s="101">
        <v>0.39992101449275402</v>
      </c>
      <c r="BT260" s="101">
        <v>2.08</v>
      </c>
      <c r="BU260" s="101">
        <v>18.78</v>
      </c>
      <c r="BV260" s="101">
        <v>0.78249999999999997</v>
      </c>
      <c r="BW260" s="101">
        <v>0.87</v>
      </c>
      <c r="BX260" s="101">
        <v>0.62</v>
      </c>
      <c r="BY260" s="101">
        <v>8.9649074293821504E-2</v>
      </c>
      <c r="BZ260" s="101">
        <v>8.0369565217391307E-3</v>
      </c>
      <c r="CA260" s="101">
        <v>0.25</v>
      </c>
      <c r="CB260" s="101">
        <v>24444.5</v>
      </c>
      <c r="CC260" s="101">
        <v>1018.52083333333</v>
      </c>
      <c r="CD260" s="101">
        <v>1020.08</v>
      </c>
      <c r="CE260" s="101">
        <v>1017.18</v>
      </c>
      <c r="CF260" s="101">
        <v>0.87756539043694404</v>
      </c>
      <c r="CG260" s="101">
        <v>0.77012101449274495</v>
      </c>
      <c r="CH260" s="101">
        <v>2.9000000000000901</v>
      </c>
      <c r="CI260" s="101">
        <v>32.24</v>
      </c>
      <c r="CJ260" s="101">
        <v>1.3433333333333299</v>
      </c>
      <c r="CK260" s="101">
        <v>2.86</v>
      </c>
      <c r="CL260" s="101">
        <v>0.13</v>
      </c>
      <c r="CM260" s="101">
        <v>1.0791367994300201</v>
      </c>
      <c r="CN260" s="101">
        <v>1.16453623188406</v>
      </c>
      <c r="CO260" s="101">
        <v>2.73</v>
      </c>
      <c r="CP260" s="101">
        <v>64.05</v>
      </c>
      <c r="CQ260" s="101">
        <v>2.6687500000000002</v>
      </c>
      <c r="CR260" s="101">
        <v>6.18</v>
      </c>
      <c r="CS260" s="101">
        <v>0.24</v>
      </c>
      <c r="CT260" s="101">
        <v>2.3177937645059399</v>
      </c>
      <c r="CU260" s="101">
        <v>5.3721679347826097</v>
      </c>
      <c r="CV260" s="101">
        <v>5.94</v>
      </c>
      <c r="CW260" s="101">
        <v>3033</v>
      </c>
      <c r="CX260" s="101">
        <v>126.375</v>
      </c>
      <c r="CY260" s="101">
        <v>151</v>
      </c>
      <c r="CZ260" s="101">
        <v>110</v>
      </c>
      <c r="DA260" s="101">
        <v>10.4707148545463</v>
      </c>
      <c r="DB260" s="101">
        <v>109.63586956521701</v>
      </c>
      <c r="DC260" s="101">
        <v>41</v>
      </c>
      <c r="DD260" s="101">
        <v>6.1</v>
      </c>
      <c r="DE260" s="101">
        <v>0.25416666666666698</v>
      </c>
      <c r="DF260" s="101">
        <v>0.55000000000000004</v>
      </c>
      <c r="DG260" s="101">
        <v>0.06</v>
      </c>
      <c r="DH260" s="101">
        <v>0.16639180233430401</v>
      </c>
      <c r="DI260" s="101">
        <v>2.7686231884057999E-2</v>
      </c>
      <c r="DJ260" s="101">
        <v>0.49</v>
      </c>
      <c r="DK260" s="101">
        <v>42</v>
      </c>
      <c r="DL260" s="101">
        <v>1.75</v>
      </c>
      <c r="DM260" s="101">
        <v>7</v>
      </c>
      <c r="DN260" s="101">
        <v>0</v>
      </c>
      <c r="DO260" s="101">
        <v>2.5749630643193102</v>
      </c>
      <c r="DP260" s="101">
        <v>6.63043478260869</v>
      </c>
      <c r="DQ260" s="101">
        <v>7</v>
      </c>
      <c r="DR260" s="101">
        <v>386.13600000000002</v>
      </c>
      <c r="DS260" s="101">
        <v>16.088999999999999</v>
      </c>
      <c r="DT260" s="101">
        <v>16.088999999999999</v>
      </c>
      <c r="DU260" s="101">
        <v>16.088999999999999</v>
      </c>
      <c r="DV260" s="101">
        <v>0</v>
      </c>
      <c r="DW260" s="101">
        <v>0</v>
      </c>
      <c r="DX260" s="101">
        <v>0</v>
      </c>
      <c r="DY260" s="101">
        <f>AVERAGE(Total_Visitors_v3!B253:B259)</f>
        <v>1151.4285714285713</v>
      </c>
      <c r="DZ260" s="101">
        <f t="shared" ref="DZ260:DZ323" si="13">B259</f>
        <v>697</v>
      </c>
      <c r="EA260" s="101">
        <f t="shared" si="11"/>
        <v>619</v>
      </c>
    </row>
    <row r="261" spans="1:131">
      <c r="A261" s="97">
        <v>42264</v>
      </c>
      <c r="B261" s="100">
        <v>841</v>
      </c>
      <c r="C261" s="98"/>
      <c r="D261" s="98"/>
      <c r="E261" s="101">
        <v>4</v>
      </c>
      <c r="F261" s="98">
        <v>0</v>
      </c>
      <c r="G261" s="101">
        <v>9</v>
      </c>
      <c r="H261" s="101" t="s">
        <v>32</v>
      </c>
      <c r="I261" s="98">
        <v>0</v>
      </c>
      <c r="J261" s="98">
        <v>0</v>
      </c>
      <c r="K261" s="98">
        <v>0</v>
      </c>
      <c r="L261" s="98">
        <v>0</v>
      </c>
      <c r="M261" s="98">
        <v>10</v>
      </c>
      <c r="N261" s="98">
        <v>17</v>
      </c>
      <c r="O261" s="98">
        <f t="shared" si="12"/>
        <v>7</v>
      </c>
      <c r="P261" s="98"/>
      <c r="Q261" s="98"/>
      <c r="R261" s="98"/>
      <c r="S261" s="98"/>
      <c r="T261" s="98"/>
      <c r="U261" s="98"/>
      <c r="V261" s="98"/>
      <c r="W261" s="98"/>
      <c r="X261" s="98"/>
      <c r="Y261" s="98"/>
      <c r="Z261" s="98"/>
      <c r="AA261" s="98"/>
      <c r="AB261" s="98"/>
      <c r="AC261" s="98"/>
      <c r="AD261" s="98"/>
      <c r="AE261" s="98"/>
      <c r="AF261" s="98"/>
      <c r="AG261" s="98"/>
      <c r="AH261" s="98"/>
      <c r="AI261" s="98"/>
      <c r="AJ261" s="98"/>
      <c r="AK261" s="98"/>
      <c r="AL261" s="98"/>
      <c r="AM261" s="98"/>
      <c r="AN261" s="98"/>
      <c r="AO261" s="98"/>
      <c r="AP261" s="98"/>
      <c r="AQ261" s="98"/>
      <c r="AR261" s="101">
        <v>25</v>
      </c>
      <c r="AS261" s="101">
        <v>0</v>
      </c>
      <c r="AT261" s="101">
        <v>0</v>
      </c>
      <c r="AU261" s="101">
        <v>0</v>
      </c>
      <c r="AV261" s="101">
        <v>0</v>
      </c>
      <c r="AW261" s="101">
        <v>0</v>
      </c>
      <c r="AX261" s="101">
        <v>0</v>
      </c>
      <c r="AY261" s="101">
        <v>0</v>
      </c>
      <c r="AZ261" s="101">
        <v>0</v>
      </c>
      <c r="BA261" s="101">
        <v>0</v>
      </c>
      <c r="BB261" s="101">
        <v>0</v>
      </c>
      <c r="BC261" s="101">
        <v>0</v>
      </c>
      <c r="BD261" s="101">
        <v>0</v>
      </c>
      <c r="BE261" s="101">
        <v>0</v>
      </c>
      <c r="BF261" s="101">
        <v>0</v>
      </c>
      <c r="BG261" s="101">
        <v>662.12</v>
      </c>
      <c r="BH261" s="101">
        <v>27.588333333333299</v>
      </c>
      <c r="BI261" s="101">
        <v>31.71</v>
      </c>
      <c r="BJ261" s="101">
        <v>24.37</v>
      </c>
      <c r="BK261" s="101">
        <v>2.78444696978345</v>
      </c>
      <c r="BL261" s="101">
        <v>7.7531449275362299</v>
      </c>
      <c r="BM261" s="101">
        <v>7.34</v>
      </c>
      <c r="BN261" s="101">
        <v>562.5</v>
      </c>
      <c r="BO261" s="101">
        <v>23.4375</v>
      </c>
      <c r="BP261" s="101">
        <v>24.93</v>
      </c>
      <c r="BQ261" s="101">
        <v>22.55</v>
      </c>
      <c r="BR261" s="101">
        <v>0.768483826312791</v>
      </c>
      <c r="BS261" s="101">
        <v>0.59056739130434799</v>
      </c>
      <c r="BT261" s="101">
        <v>2.38</v>
      </c>
      <c r="BU261" s="101">
        <v>18.940000000000001</v>
      </c>
      <c r="BV261" s="101">
        <v>0.78916666666666702</v>
      </c>
      <c r="BW261" s="101">
        <v>0.9</v>
      </c>
      <c r="BX261" s="101">
        <v>0.62</v>
      </c>
      <c r="BY261" s="101">
        <v>0.104794484864286</v>
      </c>
      <c r="BZ261" s="101">
        <v>1.0981884057971E-2</v>
      </c>
      <c r="CA261" s="101">
        <v>0.28000000000000003</v>
      </c>
      <c r="CB261" s="101">
        <v>24373.23</v>
      </c>
      <c r="CC261" s="101">
        <v>1015.55125</v>
      </c>
      <c r="CD261" s="101">
        <v>1017.57</v>
      </c>
      <c r="CE261" s="101">
        <v>1013.68</v>
      </c>
      <c r="CF261" s="101">
        <v>1.44295985812979</v>
      </c>
      <c r="CG261" s="101">
        <v>2.0821331521739399</v>
      </c>
      <c r="CH261" s="101">
        <v>3.8900000000001</v>
      </c>
      <c r="CI261" s="101">
        <v>22.27</v>
      </c>
      <c r="CJ261" s="101">
        <v>0.92791666666666694</v>
      </c>
      <c r="CK261" s="101">
        <v>2.5299999999999998</v>
      </c>
      <c r="CL261" s="101">
        <v>0.05</v>
      </c>
      <c r="CM261" s="101">
        <v>0.85165301755987499</v>
      </c>
      <c r="CN261" s="101">
        <v>0.72531286231884096</v>
      </c>
      <c r="CO261" s="101">
        <v>2.48</v>
      </c>
      <c r="CP261" s="101">
        <v>44.05</v>
      </c>
      <c r="CQ261" s="101">
        <v>1.83541666666667</v>
      </c>
      <c r="CR261" s="101">
        <v>4.49</v>
      </c>
      <c r="CS261" s="101">
        <v>0.05</v>
      </c>
      <c r="CT261" s="101">
        <v>1.76780379387057</v>
      </c>
      <c r="CU261" s="101">
        <v>3.12513025362319</v>
      </c>
      <c r="CV261" s="101">
        <v>4.4400000000000004</v>
      </c>
      <c r="CW261" s="101">
        <v>2960</v>
      </c>
      <c r="CX261" s="101">
        <v>123.333333333333</v>
      </c>
      <c r="CY261" s="101">
        <v>177</v>
      </c>
      <c r="CZ261" s="101">
        <v>90</v>
      </c>
      <c r="DA261" s="101">
        <v>23.617728541273301</v>
      </c>
      <c r="DB261" s="101">
        <v>557.79710144927503</v>
      </c>
      <c r="DC261" s="101">
        <v>87</v>
      </c>
      <c r="DD261" s="101">
        <v>6.64</v>
      </c>
      <c r="DE261" s="101">
        <v>0.276666666666667</v>
      </c>
      <c r="DF261" s="101">
        <v>0.71</v>
      </c>
      <c r="DG261" s="101">
        <v>0</v>
      </c>
      <c r="DH261" s="101">
        <v>0.22068404852948101</v>
      </c>
      <c r="DI261" s="101">
        <v>4.8701449275362303E-2</v>
      </c>
      <c r="DJ261" s="101">
        <v>0.71</v>
      </c>
      <c r="DK261" s="101">
        <v>39</v>
      </c>
      <c r="DL261" s="101">
        <v>1.625</v>
      </c>
      <c r="DM261" s="101">
        <v>7</v>
      </c>
      <c r="DN261" s="101">
        <v>0</v>
      </c>
      <c r="DO261" s="101">
        <v>2.3556130929077201</v>
      </c>
      <c r="DP261" s="101">
        <v>5.5489130434782599</v>
      </c>
      <c r="DQ261" s="101">
        <v>7</v>
      </c>
      <c r="DR261" s="101">
        <v>378.97399999999999</v>
      </c>
      <c r="DS261" s="101">
        <v>15.7905833333333</v>
      </c>
      <c r="DT261" s="101">
        <v>16.088999999999999</v>
      </c>
      <c r="DU261" s="101">
        <v>12.461</v>
      </c>
      <c r="DV261" s="101">
        <v>0.86881312928798904</v>
      </c>
      <c r="DW261" s="101">
        <v>0.75483625362318796</v>
      </c>
      <c r="DX261" s="101">
        <v>3.6280000000000001</v>
      </c>
      <c r="DY261" s="101">
        <f>AVERAGE(Total_Visitors_v3!B254:B260)</f>
        <v>1178.4285714285713</v>
      </c>
      <c r="DZ261" s="101">
        <f t="shared" si="13"/>
        <v>808</v>
      </c>
      <c r="EA261" s="101">
        <f t="shared" si="11"/>
        <v>439</v>
      </c>
    </row>
    <row r="262" spans="1:131">
      <c r="A262" s="97">
        <v>42265</v>
      </c>
      <c r="B262" s="103">
        <v>1148</v>
      </c>
      <c r="C262" s="98"/>
      <c r="D262" s="98"/>
      <c r="E262" s="101">
        <v>5</v>
      </c>
      <c r="F262" s="98">
        <v>0</v>
      </c>
      <c r="G262" s="101">
        <v>9</v>
      </c>
      <c r="H262" s="101" t="s">
        <v>32</v>
      </c>
      <c r="I262" s="98">
        <v>0</v>
      </c>
      <c r="J262" s="98">
        <v>0</v>
      </c>
      <c r="K262" s="98">
        <v>0</v>
      </c>
      <c r="L262" s="98">
        <v>0</v>
      </c>
      <c r="M262" s="98">
        <v>10</v>
      </c>
      <c r="N262" s="98">
        <v>17</v>
      </c>
      <c r="O262" s="98">
        <f t="shared" si="12"/>
        <v>7</v>
      </c>
      <c r="P262" s="98"/>
      <c r="Q262" s="98"/>
      <c r="R262" s="98"/>
      <c r="S262" s="98"/>
      <c r="T262" s="98"/>
      <c r="U262" s="98"/>
      <c r="V262" s="98"/>
      <c r="W262" s="98"/>
      <c r="X262" s="98"/>
      <c r="Y262" s="98"/>
      <c r="Z262" s="98"/>
      <c r="AA262" s="98"/>
      <c r="AB262" s="98"/>
      <c r="AC262" s="98"/>
      <c r="AD262" s="98"/>
      <c r="AE262" s="98"/>
      <c r="AF262" s="98"/>
      <c r="AG262" s="98"/>
      <c r="AH262" s="98"/>
      <c r="AI262" s="98"/>
      <c r="AJ262" s="98"/>
      <c r="AK262" s="98"/>
      <c r="AL262" s="98"/>
      <c r="AM262" s="98"/>
      <c r="AN262" s="98"/>
      <c r="AO262" s="98"/>
      <c r="AP262" s="98"/>
      <c r="AQ262" s="98"/>
      <c r="AR262" s="101">
        <v>31</v>
      </c>
      <c r="AS262" s="101">
        <v>0</v>
      </c>
      <c r="AT262" s="101">
        <v>0</v>
      </c>
      <c r="AU262" s="101">
        <v>0</v>
      </c>
      <c r="AV262" s="101">
        <v>0</v>
      </c>
      <c r="AW262" s="101">
        <v>0</v>
      </c>
      <c r="AX262" s="101">
        <v>0</v>
      </c>
      <c r="AY262" s="101">
        <v>0</v>
      </c>
      <c r="AZ262" s="101">
        <v>0</v>
      </c>
      <c r="BA262" s="101">
        <v>0</v>
      </c>
      <c r="BB262" s="101">
        <v>0</v>
      </c>
      <c r="BC262" s="101">
        <v>0</v>
      </c>
      <c r="BD262" s="101">
        <v>0</v>
      </c>
      <c r="BE262" s="101">
        <v>0</v>
      </c>
      <c r="BF262" s="101">
        <v>0</v>
      </c>
      <c r="BG262" s="101">
        <v>650.42999999999995</v>
      </c>
      <c r="BH262" s="101">
        <v>27.10125</v>
      </c>
      <c r="BI262" s="101">
        <v>31.4</v>
      </c>
      <c r="BJ262" s="101">
        <v>23.3</v>
      </c>
      <c r="BK262" s="101">
        <v>3.0867237626578299</v>
      </c>
      <c r="BL262" s="101">
        <v>9.5278635869565207</v>
      </c>
      <c r="BM262" s="101">
        <v>8.1</v>
      </c>
      <c r="BN262" s="101">
        <v>535.19000000000005</v>
      </c>
      <c r="BO262" s="101">
        <v>22.299583333333299</v>
      </c>
      <c r="BP262" s="101">
        <v>24.11</v>
      </c>
      <c r="BQ262" s="101">
        <v>21.25</v>
      </c>
      <c r="BR262" s="101">
        <v>0.748618897452628</v>
      </c>
      <c r="BS262" s="101">
        <v>0.56043025362318899</v>
      </c>
      <c r="BT262" s="101">
        <v>2.86</v>
      </c>
      <c r="BU262" s="101">
        <v>18.260000000000002</v>
      </c>
      <c r="BV262" s="101">
        <v>0.76083333333333303</v>
      </c>
      <c r="BW262" s="101">
        <v>0.89</v>
      </c>
      <c r="BX262" s="101">
        <v>0.57999999999999996</v>
      </c>
      <c r="BY262" s="101">
        <v>0.115114939409975</v>
      </c>
      <c r="BZ262" s="101">
        <v>1.3251449275362299E-2</v>
      </c>
      <c r="CA262" s="101">
        <v>0.31</v>
      </c>
      <c r="CB262" s="101">
        <v>24309.31</v>
      </c>
      <c r="CC262" s="101">
        <v>1012.88791666667</v>
      </c>
      <c r="CD262" s="101">
        <v>1014.36</v>
      </c>
      <c r="CE262" s="101">
        <v>1011.64</v>
      </c>
      <c r="CF262" s="101">
        <v>0.89651489071592405</v>
      </c>
      <c r="CG262" s="101">
        <v>0.80373894927538603</v>
      </c>
      <c r="CH262" s="101">
        <v>2.7200000000000299</v>
      </c>
      <c r="CI262" s="101">
        <v>20.97</v>
      </c>
      <c r="CJ262" s="101">
        <v>0.87375000000000003</v>
      </c>
      <c r="CK262" s="101">
        <v>2.54</v>
      </c>
      <c r="CL262" s="101">
        <v>0.01</v>
      </c>
      <c r="CM262" s="101">
        <v>0.92523939322891402</v>
      </c>
      <c r="CN262" s="101">
        <v>0.85606793478260801</v>
      </c>
      <c r="CO262" s="101">
        <v>2.5299999999999998</v>
      </c>
      <c r="CP262" s="101">
        <v>43.4</v>
      </c>
      <c r="CQ262" s="101">
        <v>1.80833333333333</v>
      </c>
      <c r="CR262" s="101">
        <v>5.2</v>
      </c>
      <c r="CS262" s="101">
        <v>0.01</v>
      </c>
      <c r="CT262" s="101">
        <v>1.91265503302669</v>
      </c>
      <c r="CU262" s="101">
        <v>3.6582492753623201</v>
      </c>
      <c r="CV262" s="101">
        <v>5.19</v>
      </c>
      <c r="CW262" s="101">
        <v>3776</v>
      </c>
      <c r="CX262" s="101">
        <v>157.333333333333</v>
      </c>
      <c r="CY262" s="101">
        <v>180</v>
      </c>
      <c r="CZ262" s="101">
        <v>129</v>
      </c>
      <c r="DA262" s="101">
        <v>15.7194608455685</v>
      </c>
      <c r="DB262" s="101">
        <v>247.101449275362</v>
      </c>
      <c r="DC262" s="101">
        <v>51</v>
      </c>
      <c r="DD262" s="101">
        <v>5.72</v>
      </c>
      <c r="DE262" s="101">
        <v>0.23833333333333301</v>
      </c>
      <c r="DF262" s="101">
        <v>0.65</v>
      </c>
      <c r="DG262" s="101">
        <v>0</v>
      </c>
      <c r="DH262" s="101">
        <v>0.21513730027825101</v>
      </c>
      <c r="DI262" s="101">
        <v>4.6284057971014501E-2</v>
      </c>
      <c r="DJ262" s="101">
        <v>0.65</v>
      </c>
      <c r="DK262" s="101">
        <v>39</v>
      </c>
      <c r="DL262" s="101">
        <v>1.625</v>
      </c>
      <c r="DM262" s="101">
        <v>6</v>
      </c>
      <c r="DN262" s="101">
        <v>0</v>
      </c>
      <c r="DO262" s="101">
        <v>2.33708290861474</v>
      </c>
      <c r="DP262" s="101">
        <v>5.4619565217391299</v>
      </c>
      <c r="DQ262" s="101">
        <v>6</v>
      </c>
      <c r="DR262" s="101">
        <v>386.13600000000002</v>
      </c>
      <c r="DS262" s="101">
        <v>16.088999999999999</v>
      </c>
      <c r="DT262" s="101">
        <v>16.088999999999999</v>
      </c>
      <c r="DU262" s="101">
        <v>16.088999999999999</v>
      </c>
      <c r="DV262" s="101">
        <v>0</v>
      </c>
      <c r="DW262" s="101">
        <v>0</v>
      </c>
      <c r="DX262" s="101">
        <v>0</v>
      </c>
      <c r="DY262" s="101">
        <f>AVERAGE(Total_Visitors_v3!B255:B261)</f>
        <v>1235.8571428571429</v>
      </c>
      <c r="DZ262" s="101">
        <f t="shared" si="13"/>
        <v>841</v>
      </c>
      <c r="EA262" s="101">
        <f t="shared" si="11"/>
        <v>745</v>
      </c>
    </row>
    <row r="263" spans="1:131">
      <c r="A263" s="97">
        <v>42266</v>
      </c>
      <c r="B263" s="103">
        <v>3127</v>
      </c>
      <c r="C263" s="98"/>
      <c r="D263" s="98"/>
      <c r="E263" s="101">
        <v>6</v>
      </c>
      <c r="F263" s="98">
        <v>1</v>
      </c>
      <c r="G263" s="101">
        <v>9</v>
      </c>
      <c r="H263" s="101" t="s">
        <v>32</v>
      </c>
      <c r="I263" s="98">
        <v>0</v>
      </c>
      <c r="J263" s="98">
        <v>0</v>
      </c>
      <c r="K263" s="98">
        <v>0</v>
      </c>
      <c r="L263" s="98">
        <v>0</v>
      </c>
      <c r="M263" s="98">
        <v>10</v>
      </c>
      <c r="N263" s="98">
        <v>18</v>
      </c>
      <c r="O263" s="98">
        <f t="shared" si="12"/>
        <v>8</v>
      </c>
      <c r="P263" s="98"/>
      <c r="Q263" s="98"/>
      <c r="R263" s="98"/>
      <c r="S263" s="98"/>
      <c r="T263" s="98"/>
      <c r="U263" s="98"/>
      <c r="V263" s="98"/>
      <c r="W263" s="98"/>
      <c r="X263" s="98"/>
      <c r="Y263" s="98"/>
      <c r="Z263" s="98"/>
      <c r="AA263" s="98"/>
      <c r="AB263" s="98"/>
      <c r="AC263" s="98"/>
      <c r="AD263" s="98"/>
      <c r="AE263" s="98"/>
      <c r="AF263" s="98"/>
      <c r="AG263" s="98"/>
      <c r="AH263" s="98"/>
      <c r="AI263" s="98"/>
      <c r="AJ263" s="98"/>
      <c r="AK263" s="98"/>
      <c r="AL263" s="98"/>
      <c r="AM263" s="98"/>
      <c r="AN263" s="98"/>
      <c r="AO263" s="98"/>
      <c r="AP263" s="98"/>
      <c r="AQ263" s="98"/>
      <c r="AR263" s="101">
        <v>35</v>
      </c>
      <c r="AS263" s="101">
        <v>0</v>
      </c>
      <c r="AT263" s="101">
        <v>0</v>
      </c>
      <c r="AU263" s="101">
        <v>0</v>
      </c>
      <c r="AV263" s="101">
        <v>0</v>
      </c>
      <c r="AW263" s="101">
        <v>0</v>
      </c>
      <c r="AX263" s="101">
        <v>0</v>
      </c>
      <c r="AY263" s="101">
        <v>0</v>
      </c>
      <c r="AZ263" s="101">
        <v>0</v>
      </c>
      <c r="BA263" s="101">
        <v>0</v>
      </c>
      <c r="BB263" s="101">
        <v>0</v>
      </c>
      <c r="BC263" s="101">
        <v>0</v>
      </c>
      <c r="BD263" s="101">
        <v>0</v>
      </c>
      <c r="BE263" s="101">
        <v>0</v>
      </c>
      <c r="BF263" s="101">
        <v>0</v>
      </c>
      <c r="BG263" s="101">
        <v>640.38</v>
      </c>
      <c r="BH263" s="101">
        <v>26.682500000000001</v>
      </c>
      <c r="BI263" s="101">
        <v>31.51</v>
      </c>
      <c r="BJ263" s="101">
        <v>21.81</v>
      </c>
      <c r="BK263" s="101">
        <v>3.5324006493921498</v>
      </c>
      <c r="BL263" s="101">
        <v>12.477854347826099</v>
      </c>
      <c r="BM263" s="101">
        <v>9.6999999999999993</v>
      </c>
      <c r="BN263" s="101">
        <v>511.53</v>
      </c>
      <c r="BO263" s="101">
        <v>21.313749999999999</v>
      </c>
      <c r="BP263" s="101">
        <v>22.69</v>
      </c>
      <c r="BQ263" s="101">
        <v>19.84</v>
      </c>
      <c r="BR263" s="101">
        <v>0.79798012670034302</v>
      </c>
      <c r="BS263" s="101">
        <v>0.63677228260869501</v>
      </c>
      <c r="BT263" s="101">
        <v>2.85</v>
      </c>
      <c r="BU263" s="101">
        <v>17.73</v>
      </c>
      <c r="BV263" s="101">
        <v>0.73875000000000002</v>
      </c>
      <c r="BW263" s="101">
        <v>0.9</v>
      </c>
      <c r="BX263" s="101">
        <v>0.53</v>
      </c>
      <c r="BY263" s="101">
        <v>0.136678375249597</v>
      </c>
      <c r="BZ263" s="101">
        <v>1.8680978260869601E-2</v>
      </c>
      <c r="CA263" s="101">
        <v>0.37</v>
      </c>
      <c r="CB263" s="101">
        <v>24332.68</v>
      </c>
      <c r="CC263" s="101">
        <v>1013.86166666667</v>
      </c>
      <c r="CD263" s="101">
        <v>1015.34</v>
      </c>
      <c r="CE263" s="101">
        <v>1012.67</v>
      </c>
      <c r="CF263" s="101">
        <v>0.83479060986504605</v>
      </c>
      <c r="CG263" s="101">
        <v>0.69687536231885605</v>
      </c>
      <c r="CH263" s="101">
        <v>2.6700000000000701</v>
      </c>
      <c r="CI263" s="101">
        <v>12.66</v>
      </c>
      <c r="CJ263" s="101">
        <v>0.52749999999999997</v>
      </c>
      <c r="CK263" s="101">
        <v>1.68</v>
      </c>
      <c r="CL263" s="101">
        <v>0</v>
      </c>
      <c r="CM263" s="101">
        <v>0.56028137341098905</v>
      </c>
      <c r="CN263" s="101">
        <v>0.31391521739130401</v>
      </c>
      <c r="CO263" s="101">
        <v>1.68</v>
      </c>
      <c r="CP263" s="101">
        <v>29.72</v>
      </c>
      <c r="CQ263" s="101">
        <v>1.23833333333333</v>
      </c>
      <c r="CR263" s="101">
        <v>3.58</v>
      </c>
      <c r="CS263" s="101">
        <v>0.02</v>
      </c>
      <c r="CT263" s="101">
        <v>1.30430946803502</v>
      </c>
      <c r="CU263" s="101">
        <v>1.7012231884058</v>
      </c>
      <c r="CV263" s="101">
        <v>3.56</v>
      </c>
      <c r="CW263" s="101">
        <v>4577</v>
      </c>
      <c r="CX263" s="101">
        <v>190.708333333333</v>
      </c>
      <c r="CY263" s="101">
        <v>358</v>
      </c>
      <c r="CZ263" s="101">
        <v>5</v>
      </c>
      <c r="DA263" s="101">
        <v>100.58328980703401</v>
      </c>
      <c r="DB263" s="101">
        <v>10116.9981884058</v>
      </c>
      <c r="DC263" s="101">
        <v>353</v>
      </c>
      <c r="DD263" s="101">
        <v>5.18</v>
      </c>
      <c r="DE263" s="101">
        <v>0.21583333333333299</v>
      </c>
      <c r="DF263" s="101">
        <v>0.57999999999999996</v>
      </c>
      <c r="DG263" s="101">
        <v>0</v>
      </c>
      <c r="DH263" s="101">
        <v>0.20500088370258501</v>
      </c>
      <c r="DI263" s="101">
        <v>4.2025362318840603E-2</v>
      </c>
      <c r="DJ263" s="101">
        <v>0.57999999999999996</v>
      </c>
      <c r="DK263" s="101">
        <v>39</v>
      </c>
      <c r="DL263" s="101">
        <v>1.625</v>
      </c>
      <c r="DM263" s="101">
        <v>6</v>
      </c>
      <c r="DN263" s="101">
        <v>0</v>
      </c>
      <c r="DO263" s="101">
        <v>2.33708290861474</v>
      </c>
      <c r="DP263" s="101">
        <v>5.4619565217391299</v>
      </c>
      <c r="DQ263" s="101">
        <v>6</v>
      </c>
      <c r="DR263" s="101">
        <v>386.13600000000002</v>
      </c>
      <c r="DS263" s="101">
        <v>16.088999999999999</v>
      </c>
      <c r="DT263" s="101">
        <v>16.088999999999999</v>
      </c>
      <c r="DU263" s="101">
        <v>16.088999999999999</v>
      </c>
      <c r="DV263" s="101">
        <v>0</v>
      </c>
      <c r="DW263" s="101">
        <v>0</v>
      </c>
      <c r="DX263" s="101">
        <v>0</v>
      </c>
      <c r="DY263" s="101">
        <f>AVERAGE(Total_Visitors_v3!B256:B262)</f>
        <v>1293.4285714285713</v>
      </c>
      <c r="DZ263" s="101">
        <f t="shared" si="13"/>
        <v>1148</v>
      </c>
      <c r="EA263" s="101">
        <f t="shared" si="11"/>
        <v>2576</v>
      </c>
    </row>
    <row r="264" spans="1:131">
      <c r="A264" s="97">
        <v>42267</v>
      </c>
      <c r="B264" s="103">
        <v>2069</v>
      </c>
      <c r="C264" s="98"/>
      <c r="D264" s="98"/>
      <c r="E264" s="101">
        <v>7</v>
      </c>
      <c r="F264" s="98">
        <v>1</v>
      </c>
      <c r="G264" s="101">
        <v>9</v>
      </c>
      <c r="H264" s="101" t="s">
        <v>32</v>
      </c>
      <c r="I264" s="98">
        <v>0</v>
      </c>
      <c r="J264" s="98">
        <v>0</v>
      </c>
      <c r="K264" s="98">
        <v>0</v>
      </c>
      <c r="L264" s="98">
        <v>0</v>
      </c>
      <c r="M264" s="98">
        <v>10</v>
      </c>
      <c r="N264" s="98">
        <v>18</v>
      </c>
      <c r="O264" s="98">
        <f t="shared" si="12"/>
        <v>8</v>
      </c>
      <c r="P264" s="98"/>
      <c r="Q264" s="98"/>
      <c r="R264" s="98"/>
      <c r="S264" s="98"/>
      <c r="T264" s="98"/>
      <c r="U264" s="98"/>
      <c r="V264" s="98"/>
      <c r="W264" s="98"/>
      <c r="X264" s="98"/>
      <c r="Y264" s="98"/>
      <c r="Z264" s="98"/>
      <c r="AA264" s="98"/>
      <c r="AB264" s="98"/>
      <c r="AC264" s="98"/>
      <c r="AD264" s="98"/>
      <c r="AE264" s="98"/>
      <c r="AF264" s="98"/>
      <c r="AG264" s="98"/>
      <c r="AH264" s="98"/>
      <c r="AI264" s="98"/>
      <c r="AJ264" s="98"/>
      <c r="AK264" s="98"/>
      <c r="AL264" s="98"/>
      <c r="AM264" s="98"/>
      <c r="AN264" s="98"/>
      <c r="AO264" s="98"/>
      <c r="AP264" s="98"/>
      <c r="AQ264" s="98"/>
      <c r="AR264" s="101">
        <v>23</v>
      </c>
      <c r="AS264" s="101">
        <v>0</v>
      </c>
      <c r="AT264" s="101">
        <v>0</v>
      </c>
      <c r="AU264" s="101">
        <v>0</v>
      </c>
      <c r="AV264" s="101">
        <v>0</v>
      </c>
      <c r="AW264" s="101">
        <v>0</v>
      </c>
      <c r="AX264" s="101">
        <v>0</v>
      </c>
      <c r="AY264" s="101">
        <v>0</v>
      </c>
      <c r="AZ264" s="101">
        <v>0</v>
      </c>
      <c r="BA264" s="101">
        <v>0</v>
      </c>
      <c r="BB264" s="101">
        <v>0</v>
      </c>
      <c r="BC264" s="101">
        <v>0</v>
      </c>
      <c r="BD264" s="101">
        <v>0</v>
      </c>
      <c r="BE264" s="101">
        <v>0</v>
      </c>
      <c r="BF264" s="101">
        <v>0</v>
      </c>
      <c r="BG264" s="101">
        <v>649.57000000000005</v>
      </c>
      <c r="BH264" s="101">
        <v>27.0654166666667</v>
      </c>
      <c r="BI264" s="101">
        <v>32.35</v>
      </c>
      <c r="BJ264" s="101">
        <v>22.46</v>
      </c>
      <c r="BK264" s="101">
        <v>3.6932817728442</v>
      </c>
      <c r="BL264" s="101">
        <v>13.640330253623199</v>
      </c>
      <c r="BM264" s="101">
        <v>9.89</v>
      </c>
      <c r="BN264" s="101">
        <v>510.14</v>
      </c>
      <c r="BO264" s="101">
        <v>21.2558333333333</v>
      </c>
      <c r="BP264" s="101">
        <v>23.51</v>
      </c>
      <c r="BQ264" s="101">
        <v>19.850000000000001</v>
      </c>
      <c r="BR264" s="101">
        <v>0.94667342822651601</v>
      </c>
      <c r="BS264" s="101">
        <v>0.89619057971014504</v>
      </c>
      <c r="BT264" s="101">
        <v>3.66</v>
      </c>
      <c r="BU264" s="101">
        <v>17.350000000000001</v>
      </c>
      <c r="BV264" s="101">
        <v>0.72291666666666698</v>
      </c>
      <c r="BW264" s="101">
        <v>0.89</v>
      </c>
      <c r="BX264" s="101">
        <v>0.48</v>
      </c>
      <c r="BY264" s="101">
        <v>0.15135558956561099</v>
      </c>
      <c r="BZ264" s="101">
        <v>2.29085144927536E-2</v>
      </c>
      <c r="CA264" s="101">
        <v>0.41</v>
      </c>
      <c r="CB264" s="101">
        <v>24361.06</v>
      </c>
      <c r="CC264" s="101">
        <v>1015.04416666667</v>
      </c>
      <c r="CD264" s="101">
        <v>1017</v>
      </c>
      <c r="CE264" s="101">
        <v>1013.61</v>
      </c>
      <c r="CF264" s="101">
        <v>1.0411570347524299</v>
      </c>
      <c r="CG264" s="101">
        <v>1.0840079710144701</v>
      </c>
      <c r="CH264" s="101">
        <v>3.3899999999999899</v>
      </c>
      <c r="CI264" s="101">
        <v>11.62</v>
      </c>
      <c r="CJ264" s="101">
        <v>0.48416666666666702</v>
      </c>
      <c r="CK264" s="101">
        <v>1.08</v>
      </c>
      <c r="CL264" s="101">
        <v>0.02</v>
      </c>
      <c r="CM264" s="101">
        <v>0.35649155934475901</v>
      </c>
      <c r="CN264" s="101">
        <v>0.12708623188405799</v>
      </c>
      <c r="CO264" s="101">
        <v>1.06</v>
      </c>
      <c r="CP264" s="101">
        <v>25.87</v>
      </c>
      <c r="CQ264" s="101">
        <v>1.07791666666667</v>
      </c>
      <c r="CR264" s="101">
        <v>2.61</v>
      </c>
      <c r="CS264" s="101">
        <v>7.0000000000000007E-2</v>
      </c>
      <c r="CT264" s="101">
        <v>0.87752606385999898</v>
      </c>
      <c r="CU264" s="101">
        <v>0.77005199275362302</v>
      </c>
      <c r="CV264" s="101">
        <v>2.54</v>
      </c>
      <c r="CW264" s="101">
        <v>4577</v>
      </c>
      <c r="CX264" s="101">
        <v>190.708333333333</v>
      </c>
      <c r="CY264" s="101">
        <v>358</v>
      </c>
      <c r="CZ264" s="101">
        <v>5</v>
      </c>
      <c r="DA264" s="101">
        <v>100.58328980703401</v>
      </c>
      <c r="DB264" s="101">
        <v>10116.9981884058</v>
      </c>
      <c r="DC264" s="101">
        <v>353</v>
      </c>
      <c r="DD264" s="101">
        <v>4.78</v>
      </c>
      <c r="DE264" s="101">
        <v>0.19916666666666699</v>
      </c>
      <c r="DF264" s="101">
        <v>0.54</v>
      </c>
      <c r="DG264" s="101">
        <v>0</v>
      </c>
      <c r="DH264" s="101">
        <v>0.15964407876290901</v>
      </c>
      <c r="DI264" s="101">
        <v>2.5486231884057998E-2</v>
      </c>
      <c r="DJ264" s="101">
        <v>0.54</v>
      </c>
      <c r="DK264" s="101">
        <v>43</v>
      </c>
      <c r="DL264" s="101">
        <v>1.7916666666666701</v>
      </c>
      <c r="DM264" s="101">
        <v>7</v>
      </c>
      <c r="DN264" s="101">
        <v>0</v>
      </c>
      <c r="DO264" s="101">
        <v>2.6536138880151099</v>
      </c>
      <c r="DP264" s="101">
        <v>7.0416666666666696</v>
      </c>
      <c r="DQ264" s="101">
        <v>7</v>
      </c>
      <c r="DR264" s="101">
        <v>380.98700000000002</v>
      </c>
      <c r="DS264" s="101">
        <v>15.874458333333299</v>
      </c>
      <c r="DT264" s="101">
        <v>16.088999999999999</v>
      </c>
      <c r="DU264" s="101">
        <v>12.61</v>
      </c>
      <c r="DV264" s="101">
        <v>0.77425043578860198</v>
      </c>
      <c r="DW264" s="101">
        <v>0.59946373731883995</v>
      </c>
      <c r="DX264" s="101">
        <v>3.4790000000000001</v>
      </c>
      <c r="DY264" s="101">
        <f>AVERAGE(Total_Visitors_v3!B257:B263)</f>
        <v>1372.1428571428571</v>
      </c>
      <c r="DZ264" s="101">
        <f t="shared" si="13"/>
        <v>3127</v>
      </c>
      <c r="EA264" s="101">
        <f t="shared" si="11"/>
        <v>2121</v>
      </c>
    </row>
    <row r="265" spans="1:131">
      <c r="A265" s="97">
        <v>42268</v>
      </c>
      <c r="B265" s="100">
        <v>874</v>
      </c>
      <c r="C265" s="98"/>
      <c r="D265" s="98"/>
      <c r="E265" s="101">
        <v>1</v>
      </c>
      <c r="F265" s="98">
        <v>0</v>
      </c>
      <c r="G265" s="101">
        <v>9</v>
      </c>
      <c r="H265" s="101" t="s">
        <v>32</v>
      </c>
      <c r="I265" s="98">
        <v>0</v>
      </c>
      <c r="J265" s="98">
        <v>0</v>
      </c>
      <c r="K265" s="98">
        <v>0</v>
      </c>
      <c r="L265" s="98">
        <v>0</v>
      </c>
      <c r="M265" s="98">
        <v>10</v>
      </c>
      <c r="N265" s="98">
        <v>17</v>
      </c>
      <c r="O265" s="98">
        <f t="shared" si="12"/>
        <v>7</v>
      </c>
      <c r="P265" s="98"/>
      <c r="Q265" s="98"/>
      <c r="R265" s="98"/>
      <c r="S265" s="98"/>
      <c r="T265" s="98"/>
      <c r="U265" s="98"/>
      <c r="V265" s="98"/>
      <c r="W265" s="98"/>
      <c r="X265" s="98"/>
      <c r="Y265" s="98"/>
      <c r="Z265" s="98"/>
      <c r="AA265" s="98"/>
      <c r="AB265" s="98"/>
      <c r="AC265" s="98"/>
      <c r="AD265" s="98"/>
      <c r="AE265" s="98"/>
      <c r="AF265" s="98"/>
      <c r="AG265" s="98"/>
      <c r="AH265" s="98"/>
      <c r="AI265" s="98"/>
      <c r="AJ265" s="98"/>
      <c r="AK265" s="98"/>
      <c r="AL265" s="98"/>
      <c r="AM265" s="98"/>
      <c r="AN265" s="98"/>
      <c r="AO265" s="98"/>
      <c r="AP265" s="98"/>
      <c r="AQ265" s="98"/>
      <c r="AR265" s="101">
        <v>15</v>
      </c>
      <c r="AS265" s="101">
        <v>0</v>
      </c>
      <c r="AT265" s="101">
        <v>0</v>
      </c>
      <c r="AU265" s="101">
        <v>0</v>
      </c>
      <c r="AV265" s="101">
        <v>0</v>
      </c>
      <c r="AW265" s="101">
        <v>0</v>
      </c>
      <c r="AX265" s="101">
        <v>0</v>
      </c>
      <c r="AY265" s="101">
        <v>0</v>
      </c>
      <c r="AZ265" s="101">
        <v>0</v>
      </c>
      <c r="BA265" s="101">
        <v>0</v>
      </c>
      <c r="BB265" s="101">
        <v>0</v>
      </c>
      <c r="BC265" s="101">
        <v>0</v>
      </c>
      <c r="BD265" s="101">
        <v>0</v>
      </c>
      <c r="BE265" s="101">
        <v>0</v>
      </c>
      <c r="BF265" s="101">
        <v>0</v>
      </c>
      <c r="BG265" s="101">
        <v>650.17999999999995</v>
      </c>
      <c r="BH265" s="101">
        <v>27.0908333333333</v>
      </c>
      <c r="BI265" s="101">
        <v>31.45</v>
      </c>
      <c r="BJ265" s="101">
        <v>23.65</v>
      </c>
      <c r="BK265" s="101">
        <v>2.8327846442290201</v>
      </c>
      <c r="BL265" s="101">
        <v>8.0246688405797109</v>
      </c>
      <c r="BM265" s="101">
        <v>7.8</v>
      </c>
      <c r="BN265" s="101">
        <v>533.19000000000005</v>
      </c>
      <c r="BO265" s="101">
        <v>22.216249999999999</v>
      </c>
      <c r="BP265" s="101">
        <v>23.18</v>
      </c>
      <c r="BQ265" s="101">
        <v>20.83</v>
      </c>
      <c r="BR265" s="101">
        <v>0.81628965713637802</v>
      </c>
      <c r="BS265" s="101">
        <v>0.66632880434782604</v>
      </c>
      <c r="BT265" s="101">
        <v>2.35</v>
      </c>
      <c r="BU265" s="101">
        <v>18.09</v>
      </c>
      <c r="BV265" s="101">
        <v>0.75375000000000003</v>
      </c>
      <c r="BW265" s="101">
        <v>0.85</v>
      </c>
      <c r="BX265" s="101">
        <v>0.59</v>
      </c>
      <c r="BY265" s="101">
        <v>9.5544776664274494E-2</v>
      </c>
      <c r="BZ265" s="101">
        <v>9.1288043478260899E-3</v>
      </c>
      <c r="CA265" s="101">
        <v>0.26</v>
      </c>
      <c r="CB265" s="101">
        <v>24357.23</v>
      </c>
      <c r="CC265" s="101">
        <v>1014.8845833333301</v>
      </c>
      <c r="CD265" s="101">
        <v>1016.82</v>
      </c>
      <c r="CE265" s="101">
        <v>1013.41</v>
      </c>
      <c r="CF265" s="101">
        <v>0.96717868124214701</v>
      </c>
      <c r="CG265" s="101">
        <v>0.93543460144929802</v>
      </c>
      <c r="CH265" s="101">
        <v>3.4100000000000801</v>
      </c>
      <c r="CI265" s="101">
        <v>18.559999999999999</v>
      </c>
      <c r="CJ265" s="101">
        <v>0.77333333333333298</v>
      </c>
      <c r="CK265" s="101">
        <v>1.9</v>
      </c>
      <c r="CL265" s="101">
        <v>0.04</v>
      </c>
      <c r="CM265" s="101">
        <v>0.61200075779056995</v>
      </c>
      <c r="CN265" s="101">
        <v>0.37454492753623198</v>
      </c>
      <c r="CO265" s="101">
        <v>1.86</v>
      </c>
      <c r="CP265" s="101">
        <v>36.46</v>
      </c>
      <c r="CQ265" s="101">
        <v>1.5191666666666701</v>
      </c>
      <c r="CR265" s="101">
        <v>3.59</v>
      </c>
      <c r="CS265" s="101">
        <v>0.12</v>
      </c>
      <c r="CT265" s="101">
        <v>1.26546749109351</v>
      </c>
      <c r="CU265" s="101">
        <v>1.60140797101449</v>
      </c>
      <c r="CV265" s="101">
        <v>3.47</v>
      </c>
      <c r="CW265" s="101">
        <v>1654</v>
      </c>
      <c r="CX265" s="101">
        <v>68.9166666666667</v>
      </c>
      <c r="CY265" s="101">
        <v>132</v>
      </c>
      <c r="CZ265" s="101">
        <v>0</v>
      </c>
      <c r="DA265" s="101">
        <v>48.595863723309698</v>
      </c>
      <c r="DB265" s="101">
        <v>2361.5579710144898</v>
      </c>
      <c r="DC265" s="101">
        <v>132</v>
      </c>
      <c r="DD265" s="101">
        <v>6.27</v>
      </c>
      <c r="DE265" s="101">
        <v>0.26124999999999998</v>
      </c>
      <c r="DF265" s="101">
        <v>0.41</v>
      </c>
      <c r="DG265" s="101">
        <v>0.06</v>
      </c>
      <c r="DH265" s="101">
        <v>0.103180403430952</v>
      </c>
      <c r="DI265" s="101">
        <v>1.0646195652173901E-2</v>
      </c>
      <c r="DJ265" s="101">
        <v>0.35</v>
      </c>
      <c r="DK265" s="101">
        <v>44</v>
      </c>
      <c r="DL265" s="101">
        <v>1.8333333333333299</v>
      </c>
      <c r="DM265" s="101">
        <v>7</v>
      </c>
      <c r="DN265" s="101">
        <v>0</v>
      </c>
      <c r="DO265" s="101">
        <v>2.7133593275826402</v>
      </c>
      <c r="DP265" s="101">
        <v>7.36231884057971</v>
      </c>
      <c r="DQ265" s="101">
        <v>7</v>
      </c>
      <c r="DR265" s="101">
        <v>381.08499999999998</v>
      </c>
      <c r="DS265" s="101">
        <v>15.878541666666701</v>
      </c>
      <c r="DT265" s="101">
        <v>16.088999999999999</v>
      </c>
      <c r="DU265" s="101">
        <v>14.172000000000001</v>
      </c>
      <c r="DV265" s="101">
        <v>0.46479663427340301</v>
      </c>
      <c r="DW265" s="101">
        <v>0.21603591123188401</v>
      </c>
      <c r="DX265" s="101">
        <v>1.917</v>
      </c>
      <c r="DY265" s="101">
        <f>AVERAGE(Total_Visitors_v3!B258:B264)</f>
        <v>1364.7142857142858</v>
      </c>
      <c r="DZ265" s="101">
        <f t="shared" si="13"/>
        <v>2069</v>
      </c>
      <c r="EA265" s="101">
        <f t="shared" si="11"/>
        <v>863</v>
      </c>
    </row>
    <row r="266" spans="1:131">
      <c r="A266" s="97">
        <v>42269</v>
      </c>
      <c r="B266" s="100">
        <v>708</v>
      </c>
      <c r="C266" s="98"/>
      <c r="D266" s="98"/>
      <c r="E266" s="101">
        <v>2</v>
      </c>
      <c r="F266" s="98">
        <v>0</v>
      </c>
      <c r="G266" s="101">
        <v>9</v>
      </c>
      <c r="H266" s="101" t="s">
        <v>32</v>
      </c>
      <c r="I266" s="98">
        <v>0</v>
      </c>
      <c r="J266" s="98">
        <v>0</v>
      </c>
      <c r="K266" s="98">
        <v>0</v>
      </c>
      <c r="L266" s="98">
        <v>0</v>
      </c>
      <c r="M266" s="98">
        <v>10</v>
      </c>
      <c r="N266" s="98">
        <v>17</v>
      </c>
      <c r="O266" s="98">
        <f t="shared" si="12"/>
        <v>7</v>
      </c>
      <c r="P266" s="98"/>
      <c r="Q266" s="98"/>
      <c r="R266" s="98"/>
      <c r="S266" s="98"/>
      <c r="T266" s="98"/>
      <c r="U266" s="98"/>
      <c r="V266" s="98"/>
      <c r="W266" s="98"/>
      <c r="X266" s="98"/>
      <c r="Y266" s="98"/>
      <c r="Z266" s="98"/>
      <c r="AA266" s="98"/>
      <c r="AB266" s="98"/>
      <c r="AC266" s="98"/>
      <c r="AD266" s="98"/>
      <c r="AE266" s="98"/>
      <c r="AF266" s="98"/>
      <c r="AG266" s="98"/>
      <c r="AH266" s="98"/>
      <c r="AI266" s="98"/>
      <c r="AJ266" s="98"/>
      <c r="AK266" s="98"/>
      <c r="AL266" s="98"/>
      <c r="AM266" s="98"/>
      <c r="AN266" s="98"/>
      <c r="AO266" s="98"/>
      <c r="AP266" s="98"/>
      <c r="AQ266" s="98"/>
      <c r="AR266" s="101">
        <v>15</v>
      </c>
      <c r="AS266" s="101">
        <v>0</v>
      </c>
      <c r="AT266" s="101">
        <v>0</v>
      </c>
      <c r="AU266" s="101">
        <v>0</v>
      </c>
      <c r="AV266" s="101">
        <v>0</v>
      </c>
      <c r="AW266" s="101">
        <v>0</v>
      </c>
      <c r="AX266" s="101">
        <v>0</v>
      </c>
      <c r="AY266" s="101">
        <v>0</v>
      </c>
      <c r="AZ266" s="101">
        <v>0</v>
      </c>
      <c r="BA266" s="101">
        <v>0</v>
      </c>
      <c r="BB266" s="101">
        <v>0</v>
      </c>
      <c r="BC266" s="101">
        <v>0</v>
      </c>
      <c r="BD266" s="101">
        <v>0</v>
      </c>
      <c r="BE266" s="101">
        <v>0</v>
      </c>
      <c r="BF266" s="101">
        <v>0</v>
      </c>
      <c r="BG266" s="101">
        <v>654.03</v>
      </c>
      <c r="BH266" s="101">
        <v>27.251249999999999</v>
      </c>
      <c r="BI266" s="101">
        <v>31.8</v>
      </c>
      <c r="BJ266" s="101">
        <v>23.29</v>
      </c>
      <c r="BK266" s="101">
        <v>3.05480848684567</v>
      </c>
      <c r="BL266" s="101">
        <v>9.3318548913043493</v>
      </c>
      <c r="BM266" s="101">
        <v>8.51</v>
      </c>
      <c r="BN266" s="101">
        <v>523.74</v>
      </c>
      <c r="BO266" s="101">
        <v>21.822500000000002</v>
      </c>
      <c r="BP266" s="101">
        <v>24.02</v>
      </c>
      <c r="BQ266" s="101">
        <v>20.43</v>
      </c>
      <c r="BR266" s="101">
        <v>0.933135201537176</v>
      </c>
      <c r="BS266" s="101">
        <v>0.87074130434782604</v>
      </c>
      <c r="BT266" s="101">
        <v>3.59</v>
      </c>
      <c r="BU266" s="101">
        <v>17.71</v>
      </c>
      <c r="BV266" s="101">
        <v>0.737916666666667</v>
      </c>
      <c r="BW266" s="101">
        <v>0.88</v>
      </c>
      <c r="BX266" s="101">
        <v>0.51</v>
      </c>
      <c r="BY266" s="101">
        <v>0.137997453242621</v>
      </c>
      <c r="BZ266" s="101">
        <v>1.9043297101449301E-2</v>
      </c>
      <c r="CA266" s="101">
        <v>0.37</v>
      </c>
      <c r="CB266" s="101">
        <v>24385.02</v>
      </c>
      <c r="CC266" s="101">
        <v>1016.0425</v>
      </c>
      <c r="CD266" s="101">
        <v>1017.71</v>
      </c>
      <c r="CE266" s="101">
        <v>1015.01</v>
      </c>
      <c r="CF266" s="101">
        <v>0.89026742440489604</v>
      </c>
      <c r="CG266" s="101">
        <v>0.79257608695652804</v>
      </c>
      <c r="CH266" s="101">
        <v>2.7000000000000499</v>
      </c>
      <c r="CI266" s="101">
        <v>21.84</v>
      </c>
      <c r="CJ266" s="101">
        <v>0.91</v>
      </c>
      <c r="CK266" s="101">
        <v>2.44</v>
      </c>
      <c r="CL266" s="101">
        <v>0</v>
      </c>
      <c r="CM266" s="101">
        <v>0.84716406706241898</v>
      </c>
      <c r="CN266" s="101">
        <v>0.71768695652173897</v>
      </c>
      <c r="CO266" s="101">
        <v>2.44</v>
      </c>
      <c r="CP266" s="101">
        <v>43.1</v>
      </c>
      <c r="CQ266" s="101">
        <v>1.7958333333333301</v>
      </c>
      <c r="CR266" s="101">
        <v>4.42</v>
      </c>
      <c r="CS266" s="101">
        <v>0.01</v>
      </c>
      <c r="CT266" s="101">
        <v>1.7554657914432701</v>
      </c>
      <c r="CU266" s="101">
        <v>3.08166014492754</v>
      </c>
      <c r="CV266" s="101">
        <v>4.41</v>
      </c>
      <c r="CW266" s="101">
        <v>3064</v>
      </c>
      <c r="CX266" s="101">
        <v>127.666666666667</v>
      </c>
      <c r="CY266" s="101">
        <v>358</v>
      </c>
      <c r="CZ266" s="101">
        <v>2</v>
      </c>
      <c r="DA266" s="101">
        <v>112.889197953094</v>
      </c>
      <c r="DB266" s="101">
        <v>12743.971014492799</v>
      </c>
      <c r="DC266" s="101">
        <v>356</v>
      </c>
      <c r="DD266" s="101">
        <v>4.6100000000000003</v>
      </c>
      <c r="DE266" s="101">
        <v>0.192083333333333</v>
      </c>
      <c r="DF266" s="101">
        <v>0.53</v>
      </c>
      <c r="DG266" s="101">
        <v>0</v>
      </c>
      <c r="DH266" s="101">
        <v>0.168857520764817</v>
      </c>
      <c r="DI266" s="101">
        <v>2.85128623188406E-2</v>
      </c>
      <c r="DJ266" s="101">
        <v>0.53</v>
      </c>
      <c r="DK266" s="101">
        <v>42</v>
      </c>
      <c r="DL266" s="101">
        <v>1.75</v>
      </c>
      <c r="DM266" s="101">
        <v>7</v>
      </c>
      <c r="DN266" s="101">
        <v>0</v>
      </c>
      <c r="DO266" s="101">
        <v>2.5749630643193102</v>
      </c>
      <c r="DP266" s="101">
        <v>6.63043478260869</v>
      </c>
      <c r="DQ266" s="101">
        <v>7</v>
      </c>
      <c r="DR266" s="101">
        <v>379.18099999999998</v>
      </c>
      <c r="DS266" s="101">
        <v>15.799208333333301</v>
      </c>
      <c r="DT266" s="101">
        <v>16.088999999999999</v>
      </c>
      <c r="DU266" s="101">
        <v>13.986000000000001</v>
      </c>
      <c r="DV266" s="101">
        <v>0.60394737599480797</v>
      </c>
      <c r="DW266" s="101">
        <v>0.36475243297101401</v>
      </c>
      <c r="DX266" s="101">
        <v>2.1030000000000002</v>
      </c>
      <c r="DY266" s="101">
        <f>AVERAGE(Total_Visitors_v3!B259:B265)</f>
        <v>1366.2857142857142</v>
      </c>
      <c r="DZ266" s="101">
        <f t="shared" si="13"/>
        <v>874</v>
      </c>
      <c r="EA266" s="101">
        <f t="shared" ref="EA266:EA329" si="14">B259</f>
        <v>697</v>
      </c>
    </row>
    <row r="267" spans="1:131">
      <c r="A267" s="97">
        <v>42270</v>
      </c>
      <c r="B267" s="100">
        <v>866</v>
      </c>
      <c r="C267" s="98"/>
      <c r="D267" s="98"/>
      <c r="E267" s="101">
        <v>3</v>
      </c>
      <c r="F267" s="98">
        <v>0</v>
      </c>
      <c r="G267" s="101">
        <v>9</v>
      </c>
      <c r="H267" s="101" t="s">
        <v>32</v>
      </c>
      <c r="I267" s="98">
        <v>0</v>
      </c>
      <c r="J267" s="98">
        <v>0</v>
      </c>
      <c r="K267" s="98">
        <v>0</v>
      </c>
      <c r="L267" s="98">
        <v>0</v>
      </c>
      <c r="M267" s="98">
        <v>10</v>
      </c>
      <c r="N267" s="98">
        <v>17</v>
      </c>
      <c r="O267" s="98">
        <f t="shared" si="12"/>
        <v>7</v>
      </c>
      <c r="P267" s="98"/>
      <c r="Q267" s="98"/>
      <c r="R267" s="98"/>
      <c r="S267" s="98"/>
      <c r="T267" s="98"/>
      <c r="U267" s="98"/>
      <c r="V267" s="98"/>
      <c r="W267" s="98"/>
      <c r="X267" s="98"/>
      <c r="Y267" s="98"/>
      <c r="Z267" s="98"/>
      <c r="AA267" s="98"/>
      <c r="AB267" s="98"/>
      <c r="AC267" s="98"/>
      <c r="AD267" s="98"/>
      <c r="AE267" s="98"/>
      <c r="AF267" s="98"/>
      <c r="AG267" s="98"/>
      <c r="AH267" s="98"/>
      <c r="AI267" s="98"/>
      <c r="AJ267" s="98"/>
      <c r="AK267" s="98"/>
      <c r="AL267" s="98"/>
      <c r="AM267" s="98"/>
      <c r="AN267" s="98"/>
      <c r="AO267" s="98"/>
      <c r="AP267" s="98"/>
      <c r="AQ267" s="98"/>
      <c r="AR267" s="101">
        <v>20</v>
      </c>
      <c r="AS267" s="101">
        <v>0</v>
      </c>
      <c r="AT267" s="101">
        <v>0</v>
      </c>
      <c r="AU267" s="101">
        <v>0</v>
      </c>
      <c r="AV267" s="101">
        <v>0</v>
      </c>
      <c r="AW267" s="101">
        <v>0</v>
      </c>
      <c r="AX267" s="101">
        <v>0</v>
      </c>
      <c r="AY267" s="101">
        <v>0</v>
      </c>
      <c r="AZ267" s="101">
        <v>0</v>
      </c>
      <c r="BA267" s="101">
        <v>0</v>
      </c>
      <c r="BB267" s="101">
        <v>0</v>
      </c>
      <c r="BC267" s="101">
        <v>0</v>
      </c>
      <c r="BD267" s="101">
        <v>0</v>
      </c>
      <c r="BE267" s="101">
        <v>0</v>
      </c>
      <c r="BF267" s="101">
        <v>0</v>
      </c>
      <c r="BG267" s="101">
        <v>625.66999999999996</v>
      </c>
      <c r="BH267" s="101">
        <v>26.069583333333298</v>
      </c>
      <c r="BI267" s="101">
        <v>31.53</v>
      </c>
      <c r="BJ267" s="101">
        <v>21.7</v>
      </c>
      <c r="BK267" s="101">
        <v>3.7777258850158599</v>
      </c>
      <c r="BL267" s="101">
        <v>14.2712128623188</v>
      </c>
      <c r="BM267" s="101">
        <v>9.83</v>
      </c>
      <c r="BN267" s="101">
        <v>447.34</v>
      </c>
      <c r="BO267" s="101">
        <v>18.6391666666667</v>
      </c>
      <c r="BP267" s="101">
        <v>22.18</v>
      </c>
      <c r="BQ267" s="101">
        <v>14.88</v>
      </c>
      <c r="BR267" s="101">
        <v>2.22892627039132</v>
      </c>
      <c r="BS267" s="101">
        <v>4.9681123188405802</v>
      </c>
      <c r="BT267" s="101">
        <v>7.3</v>
      </c>
      <c r="BU267" s="101">
        <v>16.079999999999998</v>
      </c>
      <c r="BV267" s="101">
        <v>0.67</v>
      </c>
      <c r="BW267" s="101">
        <v>0.89</v>
      </c>
      <c r="BX267" s="101">
        <v>0.37</v>
      </c>
      <c r="BY267" s="101">
        <v>0.201947044285506</v>
      </c>
      <c r="BZ267" s="101">
        <v>4.07826086956522E-2</v>
      </c>
      <c r="CA267" s="101">
        <v>0.52</v>
      </c>
      <c r="CB267" s="101">
        <v>24379.89</v>
      </c>
      <c r="CC267" s="101">
        <v>1015.82875</v>
      </c>
      <c r="CD267" s="101">
        <v>1017.54</v>
      </c>
      <c r="CE267" s="101">
        <v>1014.33</v>
      </c>
      <c r="CF267" s="101">
        <v>0.99897909844522703</v>
      </c>
      <c r="CG267" s="101">
        <v>0.99795923913043905</v>
      </c>
      <c r="CH267" s="101">
        <v>3.20999999999992</v>
      </c>
      <c r="CI267" s="101">
        <v>15.98</v>
      </c>
      <c r="CJ267" s="101">
        <v>0.66583333333333306</v>
      </c>
      <c r="CK267" s="101">
        <v>1.78</v>
      </c>
      <c r="CL267" s="101">
        <v>0</v>
      </c>
      <c r="CM267" s="101">
        <v>0.61444861579246401</v>
      </c>
      <c r="CN267" s="101">
        <v>0.377547101449275</v>
      </c>
      <c r="CO267" s="101">
        <v>1.78</v>
      </c>
      <c r="CP267" s="101">
        <v>34.9</v>
      </c>
      <c r="CQ267" s="101">
        <v>1.4541666666666699</v>
      </c>
      <c r="CR267" s="101">
        <v>3.55</v>
      </c>
      <c r="CS267" s="101">
        <v>0</v>
      </c>
      <c r="CT267" s="101">
        <v>1.4160598018158801</v>
      </c>
      <c r="CU267" s="101">
        <v>2.0052253623188401</v>
      </c>
      <c r="CV267" s="101">
        <v>3.55</v>
      </c>
      <c r="CW267" s="101">
        <v>3064</v>
      </c>
      <c r="CX267" s="101">
        <v>127.666666666667</v>
      </c>
      <c r="CY267" s="101">
        <v>358</v>
      </c>
      <c r="CZ267" s="101">
        <v>2</v>
      </c>
      <c r="DA267" s="101">
        <v>112.889197953094</v>
      </c>
      <c r="DB267" s="101">
        <v>12743.971014492799</v>
      </c>
      <c r="DC267" s="101">
        <v>356</v>
      </c>
      <c r="DD267" s="101">
        <v>0.77</v>
      </c>
      <c r="DE267" s="101">
        <v>3.2083333333333297E-2</v>
      </c>
      <c r="DF267" s="101">
        <v>0.15</v>
      </c>
      <c r="DG267" s="101">
        <v>0</v>
      </c>
      <c r="DH267" s="101">
        <v>4.960532638535E-2</v>
      </c>
      <c r="DI267" s="101">
        <v>2.4606884057970999E-3</v>
      </c>
      <c r="DJ267" s="101">
        <v>0.15</v>
      </c>
      <c r="DK267" s="101">
        <v>47</v>
      </c>
      <c r="DL267" s="101">
        <v>1.9583333333333299</v>
      </c>
      <c r="DM267" s="101">
        <v>8</v>
      </c>
      <c r="DN267" s="101">
        <v>0</v>
      </c>
      <c r="DO267" s="101">
        <v>2.9705681884647701</v>
      </c>
      <c r="DP267" s="101">
        <v>8.8242753623188506</v>
      </c>
      <c r="DQ267" s="101">
        <v>8</v>
      </c>
      <c r="DR267" s="101">
        <v>372.21199999999999</v>
      </c>
      <c r="DS267" s="101">
        <v>15.5088333333333</v>
      </c>
      <c r="DT267" s="101">
        <v>16.088999999999999</v>
      </c>
      <c r="DU267" s="101">
        <v>9.5950000000000006</v>
      </c>
      <c r="DV267" s="101">
        <v>1.77850275736953</v>
      </c>
      <c r="DW267" s="101">
        <v>3.1630720579710099</v>
      </c>
      <c r="DX267" s="101">
        <v>6.4939999999999998</v>
      </c>
      <c r="DY267" s="101">
        <f>AVERAGE(Total_Visitors_v3!B260:B266)</f>
        <v>1367.8571428571429</v>
      </c>
      <c r="DZ267" s="101">
        <f t="shared" si="13"/>
        <v>708</v>
      </c>
      <c r="EA267" s="101">
        <f t="shared" si="14"/>
        <v>808</v>
      </c>
    </row>
    <row r="268" spans="1:131">
      <c r="A268" s="97">
        <v>42271</v>
      </c>
      <c r="B268" s="100">
        <v>851</v>
      </c>
      <c r="C268" s="98"/>
      <c r="D268" s="98"/>
      <c r="E268" s="101">
        <v>4</v>
      </c>
      <c r="F268" s="98">
        <v>0</v>
      </c>
      <c r="G268" s="101">
        <v>9</v>
      </c>
      <c r="H268" s="101" t="s">
        <v>32</v>
      </c>
      <c r="I268" s="98">
        <v>0</v>
      </c>
      <c r="J268" s="98">
        <v>0</v>
      </c>
      <c r="K268" s="98">
        <v>0</v>
      </c>
      <c r="L268" s="98">
        <v>0</v>
      </c>
      <c r="M268" s="98">
        <v>10</v>
      </c>
      <c r="N268" s="98">
        <v>17</v>
      </c>
      <c r="O268" s="98">
        <f t="shared" si="12"/>
        <v>7</v>
      </c>
      <c r="P268" s="98"/>
      <c r="Q268" s="98"/>
      <c r="R268" s="98"/>
      <c r="S268" s="98"/>
      <c r="T268" s="98"/>
      <c r="U268" s="98"/>
      <c r="V268" s="98"/>
      <c r="W268" s="98"/>
      <c r="X268" s="98"/>
      <c r="Y268" s="98"/>
      <c r="Z268" s="98"/>
      <c r="AA268" s="98"/>
      <c r="AB268" s="98"/>
      <c r="AC268" s="98"/>
      <c r="AD268" s="98"/>
      <c r="AE268" s="98"/>
      <c r="AF268" s="98"/>
      <c r="AG268" s="98"/>
      <c r="AH268" s="98"/>
      <c r="AI268" s="98"/>
      <c r="AJ268" s="98"/>
      <c r="AK268" s="98"/>
      <c r="AL268" s="98"/>
      <c r="AM268" s="98"/>
      <c r="AN268" s="98"/>
      <c r="AO268" s="98"/>
      <c r="AP268" s="98"/>
      <c r="AQ268" s="98"/>
      <c r="AR268" s="101">
        <v>26</v>
      </c>
      <c r="AS268" s="101">
        <v>0</v>
      </c>
      <c r="AT268" s="101">
        <v>0</v>
      </c>
      <c r="AU268" s="101">
        <v>0</v>
      </c>
      <c r="AV268" s="101">
        <v>0</v>
      </c>
      <c r="AW268" s="101">
        <v>0</v>
      </c>
      <c r="AX268" s="101">
        <v>0</v>
      </c>
      <c r="AY268" s="101">
        <v>0</v>
      </c>
      <c r="AZ268" s="101">
        <v>0</v>
      </c>
      <c r="BA268" s="101">
        <v>0</v>
      </c>
      <c r="BB268" s="101">
        <v>0</v>
      </c>
      <c r="BC268" s="101">
        <v>0</v>
      </c>
      <c r="BD268" s="101">
        <v>0</v>
      </c>
      <c r="BE268" s="101">
        <v>0</v>
      </c>
      <c r="BF268" s="101">
        <v>0</v>
      </c>
      <c r="BG268" s="101">
        <v>628.49</v>
      </c>
      <c r="BH268" s="101">
        <v>26.187083333333302</v>
      </c>
      <c r="BI268" s="101">
        <v>30.66</v>
      </c>
      <c r="BJ268" s="101">
        <v>21.58</v>
      </c>
      <c r="BK268" s="101">
        <v>3.41568056642949</v>
      </c>
      <c r="BL268" s="101">
        <v>11.666873731884101</v>
      </c>
      <c r="BM268" s="101">
        <v>9.08</v>
      </c>
      <c r="BN268" s="101">
        <v>492.32</v>
      </c>
      <c r="BO268" s="101">
        <v>20.5133333333333</v>
      </c>
      <c r="BP268" s="101">
        <v>21.77</v>
      </c>
      <c r="BQ268" s="101">
        <v>18.43</v>
      </c>
      <c r="BR268" s="101">
        <v>1.3380279670394499</v>
      </c>
      <c r="BS268" s="101">
        <v>1.7903188405797099</v>
      </c>
      <c r="BT268" s="101">
        <v>3.34</v>
      </c>
      <c r="BU268" s="101">
        <v>17.239999999999998</v>
      </c>
      <c r="BV268" s="101">
        <v>0.71833333333333305</v>
      </c>
      <c r="BW268" s="101">
        <v>0.84</v>
      </c>
      <c r="BX268" s="101">
        <v>0.56999999999999995</v>
      </c>
      <c r="BY268" s="101">
        <v>0.10141034449707</v>
      </c>
      <c r="BZ268" s="101">
        <v>1.0284057971014501E-2</v>
      </c>
      <c r="CA268" s="101">
        <v>0.27</v>
      </c>
      <c r="CB268" s="101">
        <v>24374.67</v>
      </c>
      <c r="CC268" s="101">
        <v>1015.61125</v>
      </c>
      <c r="CD268" s="101">
        <v>1016.78</v>
      </c>
      <c r="CE268" s="101">
        <v>1014.57</v>
      </c>
      <c r="CF268" s="101">
        <v>0.69145286550666196</v>
      </c>
      <c r="CG268" s="101">
        <v>0.47810706521737401</v>
      </c>
      <c r="CH268" s="101">
        <v>2.20999999999992</v>
      </c>
      <c r="CI268" s="101">
        <v>23.52</v>
      </c>
      <c r="CJ268" s="101">
        <v>0.98</v>
      </c>
      <c r="CK268" s="101">
        <v>2.84</v>
      </c>
      <c r="CL268" s="101">
        <v>0</v>
      </c>
      <c r="CM268" s="101">
        <v>0.99420494781552404</v>
      </c>
      <c r="CN268" s="101">
        <v>0.98844347826086898</v>
      </c>
      <c r="CO268" s="101">
        <v>2.84</v>
      </c>
      <c r="CP268" s="101">
        <v>48.56</v>
      </c>
      <c r="CQ268" s="101">
        <v>2.0233333333333299</v>
      </c>
      <c r="CR268" s="101">
        <v>5.31</v>
      </c>
      <c r="CS268" s="101">
        <v>0</v>
      </c>
      <c r="CT268" s="101">
        <v>2.04553525825238</v>
      </c>
      <c r="CU268" s="101">
        <v>4.18421449275362</v>
      </c>
      <c r="CV268" s="101">
        <v>5.31</v>
      </c>
      <c r="CW268" s="101">
        <v>3064</v>
      </c>
      <c r="CX268" s="101">
        <v>127.666666666667</v>
      </c>
      <c r="CY268" s="101">
        <v>358</v>
      </c>
      <c r="CZ268" s="101">
        <v>2</v>
      </c>
      <c r="DA268" s="101">
        <v>112.889197953094</v>
      </c>
      <c r="DB268" s="101">
        <v>12743.971014492799</v>
      </c>
      <c r="DC268" s="101">
        <v>356</v>
      </c>
      <c r="DD268" s="101">
        <v>6.78</v>
      </c>
      <c r="DE268" s="101">
        <v>0.28249999999999997</v>
      </c>
      <c r="DF268" s="101">
        <v>0.57999999999999996</v>
      </c>
      <c r="DG268" s="101">
        <v>0</v>
      </c>
      <c r="DH268" s="101">
        <v>0.160224027943485</v>
      </c>
      <c r="DI268" s="101">
        <v>2.5671739130434801E-2</v>
      </c>
      <c r="DJ268" s="101">
        <v>0.57999999999999996</v>
      </c>
      <c r="DK268" s="101">
        <v>39</v>
      </c>
      <c r="DL268" s="101">
        <v>1.625</v>
      </c>
      <c r="DM268" s="101">
        <v>6</v>
      </c>
      <c r="DN268" s="101">
        <v>0</v>
      </c>
      <c r="DO268" s="101">
        <v>2.42832022814842</v>
      </c>
      <c r="DP268" s="101">
        <v>5.8967391304347796</v>
      </c>
      <c r="DQ268" s="101">
        <v>6</v>
      </c>
      <c r="DR268" s="101">
        <v>386.13600000000002</v>
      </c>
      <c r="DS268" s="101">
        <v>16.088999999999999</v>
      </c>
      <c r="DT268" s="101">
        <v>16.088999999999999</v>
      </c>
      <c r="DU268" s="101">
        <v>16.088999999999999</v>
      </c>
      <c r="DV268" s="101">
        <v>0</v>
      </c>
      <c r="DW268" s="101">
        <v>0</v>
      </c>
      <c r="DX268" s="101">
        <v>0</v>
      </c>
      <c r="DY268" s="101">
        <f>AVERAGE(Total_Visitors_v3!B261:B267)</f>
        <v>1376.1428571428571</v>
      </c>
      <c r="DZ268" s="101">
        <f t="shared" si="13"/>
        <v>866</v>
      </c>
      <c r="EA268" s="101">
        <f t="shared" si="14"/>
        <v>841</v>
      </c>
    </row>
    <row r="269" spans="1:131">
      <c r="A269" s="97">
        <v>42272</v>
      </c>
      <c r="B269" s="103">
        <v>1127</v>
      </c>
      <c r="C269" s="98"/>
      <c r="D269" s="98"/>
      <c r="E269" s="101">
        <v>5</v>
      </c>
      <c r="F269" s="98">
        <v>0</v>
      </c>
      <c r="G269" s="101">
        <v>9</v>
      </c>
      <c r="H269" s="101" t="s">
        <v>32</v>
      </c>
      <c r="I269" s="98">
        <v>0</v>
      </c>
      <c r="J269" s="98">
        <v>0</v>
      </c>
      <c r="K269" s="98">
        <v>0</v>
      </c>
      <c r="L269" s="98">
        <v>0</v>
      </c>
      <c r="M269" s="98">
        <v>10</v>
      </c>
      <c r="N269" s="98">
        <v>17</v>
      </c>
      <c r="O269" s="98">
        <f t="shared" si="12"/>
        <v>7</v>
      </c>
      <c r="P269" s="98"/>
      <c r="Q269" s="98"/>
      <c r="R269" s="98"/>
      <c r="S269" s="98"/>
      <c r="T269" s="98"/>
      <c r="U269" s="98"/>
      <c r="V269" s="98"/>
      <c r="W269" s="98"/>
      <c r="X269" s="98"/>
      <c r="Y269" s="98"/>
      <c r="Z269" s="98"/>
      <c r="AA269" s="98"/>
      <c r="AB269" s="98"/>
      <c r="AC269" s="98"/>
      <c r="AD269" s="98"/>
      <c r="AE269" s="98"/>
      <c r="AF269" s="98"/>
      <c r="AG269" s="98"/>
      <c r="AH269" s="98"/>
      <c r="AI269" s="98"/>
      <c r="AJ269" s="98"/>
      <c r="AK269" s="98"/>
      <c r="AL269" s="98"/>
      <c r="AM269" s="98"/>
      <c r="AN269" s="98"/>
      <c r="AO269" s="98"/>
      <c r="AP269" s="98"/>
      <c r="AQ269" s="98"/>
      <c r="AR269" s="101">
        <v>10</v>
      </c>
      <c r="AS269" s="101">
        <v>0</v>
      </c>
      <c r="AT269" s="101">
        <v>0</v>
      </c>
      <c r="AU269" s="101">
        <v>0</v>
      </c>
      <c r="AV269" s="101">
        <v>0</v>
      </c>
      <c r="AW269" s="101">
        <v>0</v>
      </c>
      <c r="AX269" s="101">
        <v>0</v>
      </c>
      <c r="AY269" s="101">
        <v>0</v>
      </c>
      <c r="AZ269" s="101">
        <v>0</v>
      </c>
      <c r="BA269" s="101">
        <v>0</v>
      </c>
      <c r="BB269" s="101">
        <v>0</v>
      </c>
      <c r="BC269" s="101">
        <v>0</v>
      </c>
      <c r="BD269" s="101">
        <v>0</v>
      </c>
      <c r="BE269" s="101">
        <v>0</v>
      </c>
      <c r="BF269" s="101">
        <v>0</v>
      </c>
      <c r="BG269" s="101">
        <v>655.26</v>
      </c>
      <c r="BH269" s="101">
        <v>27.302499999999998</v>
      </c>
      <c r="BI269" s="101">
        <v>32.25</v>
      </c>
      <c r="BJ269" s="101">
        <v>23.39</v>
      </c>
      <c r="BK269" s="101">
        <v>3.2356885565181699</v>
      </c>
      <c r="BL269" s="101">
        <v>10.4696804347826</v>
      </c>
      <c r="BM269" s="101">
        <v>8.86</v>
      </c>
      <c r="BN269" s="101">
        <v>496.52</v>
      </c>
      <c r="BO269" s="101">
        <v>20.688333333333301</v>
      </c>
      <c r="BP269" s="101">
        <v>21.66</v>
      </c>
      <c r="BQ269" s="101">
        <v>19.37</v>
      </c>
      <c r="BR269" s="101">
        <v>0.70893469783690299</v>
      </c>
      <c r="BS269" s="101">
        <v>0.50258840579710096</v>
      </c>
      <c r="BT269" s="101">
        <v>2.29</v>
      </c>
      <c r="BU269" s="101">
        <v>16.5</v>
      </c>
      <c r="BV269" s="101">
        <v>0.6875</v>
      </c>
      <c r="BW269" s="101">
        <v>0.87</v>
      </c>
      <c r="BX269" s="101">
        <v>0.47</v>
      </c>
      <c r="BY269" s="101">
        <v>0.145161079943747</v>
      </c>
      <c r="BZ269" s="101">
        <v>2.1071739130434801E-2</v>
      </c>
      <c r="CA269" s="101">
        <v>0.4</v>
      </c>
      <c r="CB269" s="101">
        <v>24363.72</v>
      </c>
      <c r="CC269" s="101">
        <v>1015.155</v>
      </c>
      <c r="CD269" s="101">
        <v>1016.73</v>
      </c>
      <c r="CE269" s="101">
        <v>1013.04</v>
      </c>
      <c r="CF269" s="101">
        <v>1.11570215754377</v>
      </c>
      <c r="CG269" s="101">
        <v>1.24479130434783</v>
      </c>
      <c r="CH269" s="101">
        <v>3.6900000000000501</v>
      </c>
      <c r="CI269" s="101">
        <v>19.010000000000002</v>
      </c>
      <c r="CJ269" s="101">
        <v>0.79208333333333303</v>
      </c>
      <c r="CK269" s="101">
        <v>2.2000000000000002</v>
      </c>
      <c r="CL269" s="101">
        <v>0.06</v>
      </c>
      <c r="CM269" s="101">
        <v>0.62975481196129501</v>
      </c>
      <c r="CN269" s="101">
        <v>0.396591123188406</v>
      </c>
      <c r="CO269" s="101">
        <v>2.14</v>
      </c>
      <c r="CP269" s="101">
        <v>41.32</v>
      </c>
      <c r="CQ269" s="101">
        <v>1.72166666666667</v>
      </c>
      <c r="CR269" s="101">
        <v>4.3899999999999997</v>
      </c>
      <c r="CS269" s="101">
        <v>0.1</v>
      </c>
      <c r="CT269" s="101">
        <v>1.3807958217815099</v>
      </c>
      <c r="CU269" s="101">
        <v>1.90659710144928</v>
      </c>
      <c r="CV269" s="101">
        <v>4.29</v>
      </c>
      <c r="CW269" s="101">
        <v>3064</v>
      </c>
      <c r="CX269" s="101">
        <v>127.666666666667</v>
      </c>
      <c r="CY269" s="101">
        <v>358</v>
      </c>
      <c r="CZ269" s="101">
        <v>2</v>
      </c>
      <c r="DA269" s="101">
        <v>112.889197953094</v>
      </c>
      <c r="DB269" s="101">
        <v>12743.971014492799</v>
      </c>
      <c r="DC269" s="101">
        <v>356</v>
      </c>
      <c r="DD269" s="101">
        <v>9.18</v>
      </c>
      <c r="DE269" s="101">
        <v>0.38250000000000001</v>
      </c>
      <c r="DF269" s="101">
        <v>0.91</v>
      </c>
      <c r="DG269" s="101">
        <v>0.1</v>
      </c>
      <c r="DH269" s="101">
        <v>0.22585586015248199</v>
      </c>
      <c r="DI269" s="101">
        <v>5.1010869565217401E-2</v>
      </c>
      <c r="DJ269" s="101">
        <v>0.81</v>
      </c>
      <c r="DK269" s="101">
        <v>40</v>
      </c>
      <c r="DL269" s="101">
        <v>1.6666666666666701</v>
      </c>
      <c r="DM269" s="101">
        <v>7</v>
      </c>
      <c r="DN269" s="101">
        <v>0</v>
      </c>
      <c r="DO269" s="101">
        <v>2.5819888974716099</v>
      </c>
      <c r="DP269" s="101">
        <v>6.6666666666666599</v>
      </c>
      <c r="DQ269" s="101">
        <v>7</v>
      </c>
      <c r="DR269" s="101">
        <v>381.37099999999998</v>
      </c>
      <c r="DS269" s="101">
        <v>15.890458333333299</v>
      </c>
      <c r="DT269" s="101">
        <v>16.088999999999999</v>
      </c>
      <c r="DU269" s="101">
        <v>14.27</v>
      </c>
      <c r="DV269" s="101">
        <v>0.49657995364524998</v>
      </c>
      <c r="DW269" s="101">
        <v>0.246591650362318</v>
      </c>
      <c r="DX269" s="101">
        <v>1.819</v>
      </c>
      <c r="DY269" s="101">
        <f>AVERAGE(Total_Visitors_v3!B262:B268)</f>
        <v>1377.5714285714287</v>
      </c>
      <c r="DZ269" s="101">
        <f t="shared" si="13"/>
        <v>851</v>
      </c>
      <c r="EA269" s="101">
        <f t="shared" si="14"/>
        <v>1148</v>
      </c>
    </row>
    <row r="270" spans="1:131">
      <c r="A270" s="97">
        <v>42273</v>
      </c>
      <c r="B270" s="103">
        <v>3202</v>
      </c>
      <c r="C270" s="98"/>
      <c r="D270" s="98"/>
      <c r="E270" s="101">
        <v>6</v>
      </c>
      <c r="F270" s="98">
        <v>1</v>
      </c>
      <c r="G270" s="101">
        <v>9</v>
      </c>
      <c r="H270" s="101" t="s">
        <v>32</v>
      </c>
      <c r="I270" s="98">
        <v>0</v>
      </c>
      <c r="J270" s="98">
        <v>0</v>
      </c>
      <c r="K270" s="98">
        <v>0</v>
      </c>
      <c r="L270" s="98">
        <v>0</v>
      </c>
      <c r="M270" s="98">
        <v>10</v>
      </c>
      <c r="N270" s="98">
        <v>18</v>
      </c>
      <c r="O270" s="98">
        <f t="shared" si="12"/>
        <v>8</v>
      </c>
      <c r="P270" s="98"/>
      <c r="Q270" s="98"/>
      <c r="R270" s="98"/>
      <c r="S270" s="98"/>
      <c r="T270" s="98"/>
      <c r="U270" s="98"/>
      <c r="V270" s="98"/>
      <c r="W270" s="98"/>
      <c r="X270" s="98"/>
      <c r="Y270" s="98"/>
      <c r="Z270" s="98"/>
      <c r="AA270" s="98"/>
      <c r="AB270" s="98"/>
      <c r="AC270" s="98"/>
      <c r="AD270" s="98"/>
      <c r="AE270" s="98"/>
      <c r="AF270" s="98"/>
      <c r="AG270" s="98"/>
      <c r="AH270" s="98"/>
      <c r="AI270" s="98"/>
      <c r="AJ270" s="98"/>
      <c r="AK270" s="98"/>
      <c r="AL270" s="98"/>
      <c r="AM270" s="98"/>
      <c r="AN270" s="98"/>
      <c r="AO270" s="98"/>
      <c r="AP270" s="98"/>
      <c r="AQ270" s="98"/>
      <c r="AR270" s="101">
        <v>30</v>
      </c>
      <c r="AS270" s="101">
        <v>0</v>
      </c>
      <c r="AT270" s="101">
        <v>0</v>
      </c>
      <c r="AU270" s="101">
        <v>0</v>
      </c>
      <c r="AV270" s="101">
        <v>0</v>
      </c>
      <c r="AW270" s="101">
        <v>0</v>
      </c>
      <c r="AX270" s="101">
        <v>0</v>
      </c>
      <c r="AY270" s="101">
        <v>0</v>
      </c>
      <c r="AZ270" s="101">
        <v>0</v>
      </c>
      <c r="BA270" s="101">
        <v>0</v>
      </c>
      <c r="BB270" s="101">
        <v>0</v>
      </c>
      <c r="BC270" s="101">
        <v>0</v>
      </c>
      <c r="BD270" s="101">
        <v>0</v>
      </c>
      <c r="BE270" s="101">
        <v>0</v>
      </c>
      <c r="BF270" s="101">
        <v>0</v>
      </c>
      <c r="BG270" s="101">
        <v>637.17999999999995</v>
      </c>
      <c r="BH270" s="101">
        <v>26.5491666666667</v>
      </c>
      <c r="BI270" s="101">
        <v>32.130000000000003</v>
      </c>
      <c r="BJ270" s="101">
        <v>22.1</v>
      </c>
      <c r="BK270" s="101">
        <v>3.57338338841212</v>
      </c>
      <c r="BL270" s="101">
        <v>12.769068840579701</v>
      </c>
      <c r="BM270" s="101">
        <v>10.029999999999999</v>
      </c>
      <c r="BN270" s="101">
        <v>482.63</v>
      </c>
      <c r="BO270" s="101">
        <v>20.109583333333301</v>
      </c>
      <c r="BP270" s="101">
        <v>21.39</v>
      </c>
      <c r="BQ270" s="101">
        <v>18.82</v>
      </c>
      <c r="BR270" s="101">
        <v>0.76176841834536901</v>
      </c>
      <c r="BS270" s="101">
        <v>0.58029112318840503</v>
      </c>
      <c r="BT270" s="101">
        <v>2.57</v>
      </c>
      <c r="BU270" s="101">
        <v>16.66</v>
      </c>
      <c r="BV270" s="101">
        <v>0.69416666666666704</v>
      </c>
      <c r="BW270" s="101">
        <v>0.86</v>
      </c>
      <c r="BX270" s="101">
        <v>0.45</v>
      </c>
      <c r="BY270" s="101">
        <v>0.133901867593128</v>
      </c>
      <c r="BZ270" s="101">
        <v>1.7929710144927499E-2</v>
      </c>
      <c r="CA270" s="101">
        <v>0.41</v>
      </c>
      <c r="CB270" s="101">
        <v>24317.8</v>
      </c>
      <c r="CC270" s="101">
        <v>1013.24166666667</v>
      </c>
      <c r="CD270" s="101">
        <v>1014.41</v>
      </c>
      <c r="CE270" s="101">
        <v>1011.45</v>
      </c>
      <c r="CF270" s="101">
        <v>0.96407498655971602</v>
      </c>
      <c r="CG270" s="101">
        <v>0.92944057971011695</v>
      </c>
      <c r="CH270" s="101">
        <v>2.95999999999992</v>
      </c>
      <c r="CI270" s="101">
        <v>18.170000000000002</v>
      </c>
      <c r="CJ270" s="101">
        <v>0.757083333333333</v>
      </c>
      <c r="CK270" s="101">
        <v>1.95</v>
      </c>
      <c r="CL270" s="101">
        <v>0.03</v>
      </c>
      <c r="CM270" s="101">
        <v>0.69146648927992305</v>
      </c>
      <c r="CN270" s="101">
        <v>0.47812590579710101</v>
      </c>
      <c r="CO270" s="101">
        <v>1.92</v>
      </c>
      <c r="CP270" s="101">
        <v>40.25</v>
      </c>
      <c r="CQ270" s="101">
        <v>1.6770833333333299</v>
      </c>
      <c r="CR270" s="101">
        <v>4.16</v>
      </c>
      <c r="CS270" s="101">
        <v>0.03</v>
      </c>
      <c r="CT270" s="101">
        <v>1.54073804778231</v>
      </c>
      <c r="CU270" s="101">
        <v>2.3738737318840601</v>
      </c>
      <c r="CV270" s="101">
        <v>4.13</v>
      </c>
      <c r="CW270" s="101">
        <v>3383</v>
      </c>
      <c r="CX270" s="101">
        <v>140.958333333333</v>
      </c>
      <c r="CY270" s="101">
        <v>346</v>
      </c>
      <c r="CZ270" s="101">
        <v>0</v>
      </c>
      <c r="DA270" s="101">
        <v>111.117438527567</v>
      </c>
      <c r="DB270" s="101">
        <v>12347.0851449275</v>
      </c>
      <c r="DC270" s="101">
        <v>346</v>
      </c>
      <c r="DD270" s="101">
        <v>9.83</v>
      </c>
      <c r="DE270" s="101">
        <v>0.40958333333333302</v>
      </c>
      <c r="DF270" s="101">
        <v>0.63</v>
      </c>
      <c r="DG270" s="101">
        <v>0.14000000000000001</v>
      </c>
      <c r="DH270" s="101">
        <v>0.157548589238414</v>
      </c>
      <c r="DI270" s="101">
        <v>2.4821557971014499E-2</v>
      </c>
      <c r="DJ270" s="101">
        <v>0.49</v>
      </c>
      <c r="DK270" s="101">
        <v>40</v>
      </c>
      <c r="DL270" s="101">
        <v>1.6666666666666701</v>
      </c>
      <c r="DM270" s="101">
        <v>7</v>
      </c>
      <c r="DN270" s="101">
        <v>0</v>
      </c>
      <c r="DO270" s="101">
        <v>2.53096762157268</v>
      </c>
      <c r="DP270" s="101">
        <v>6.4057971014492701</v>
      </c>
      <c r="DQ270" s="101">
        <v>7</v>
      </c>
      <c r="DR270" s="101">
        <v>385.52</v>
      </c>
      <c r="DS270" s="101">
        <v>16.063333333333301</v>
      </c>
      <c r="DT270" s="101">
        <v>16.088999999999999</v>
      </c>
      <c r="DU270" s="101">
        <v>15.473000000000001</v>
      </c>
      <c r="DV270" s="101">
        <v>0.12574047346286901</v>
      </c>
      <c r="DW270" s="101">
        <v>1.5810666666666501E-2</v>
      </c>
      <c r="DX270" s="101">
        <v>0.61599999999999799</v>
      </c>
      <c r="DY270" s="101">
        <f>AVERAGE(Total_Visitors_v3!B263:B269)</f>
        <v>1374.5714285714287</v>
      </c>
      <c r="DZ270" s="101">
        <f t="shared" si="13"/>
        <v>1127</v>
      </c>
      <c r="EA270" s="101">
        <f t="shared" si="14"/>
        <v>3127</v>
      </c>
    </row>
    <row r="271" spans="1:131">
      <c r="A271" s="97">
        <v>42274</v>
      </c>
      <c r="B271" s="103">
        <v>2176</v>
      </c>
      <c r="C271" s="98"/>
      <c r="D271" s="98"/>
      <c r="E271" s="101">
        <v>7</v>
      </c>
      <c r="F271" s="98">
        <v>1</v>
      </c>
      <c r="G271" s="101">
        <v>9</v>
      </c>
      <c r="H271" s="101" t="s">
        <v>32</v>
      </c>
      <c r="I271" s="98">
        <v>0</v>
      </c>
      <c r="J271" s="98">
        <v>0</v>
      </c>
      <c r="K271" s="98">
        <v>0</v>
      </c>
      <c r="L271" s="98">
        <v>0</v>
      </c>
      <c r="M271" s="98">
        <v>10</v>
      </c>
      <c r="N271" s="98">
        <v>18</v>
      </c>
      <c r="O271" s="98">
        <f t="shared" si="12"/>
        <v>8</v>
      </c>
      <c r="P271" s="98"/>
      <c r="Q271" s="98"/>
      <c r="R271" s="98"/>
      <c r="S271" s="98"/>
      <c r="T271" s="98"/>
      <c r="U271" s="98"/>
      <c r="V271" s="98"/>
      <c r="W271" s="98"/>
      <c r="X271" s="98"/>
      <c r="Y271" s="98"/>
      <c r="Z271" s="98"/>
      <c r="AA271" s="98"/>
      <c r="AB271" s="98"/>
      <c r="AC271" s="98"/>
      <c r="AD271" s="98"/>
      <c r="AE271" s="98"/>
      <c r="AF271" s="98"/>
      <c r="AG271" s="98"/>
      <c r="AH271" s="98"/>
      <c r="AI271" s="98"/>
      <c r="AJ271" s="98"/>
      <c r="AK271" s="98"/>
      <c r="AL271" s="98"/>
      <c r="AM271" s="98"/>
      <c r="AN271" s="98"/>
      <c r="AO271" s="98"/>
      <c r="AP271" s="98"/>
      <c r="AQ271" s="98"/>
      <c r="AR271" s="101">
        <v>29</v>
      </c>
      <c r="AS271" s="101">
        <v>4.4874000000000001</v>
      </c>
      <c r="AT271" s="101">
        <v>0.19510434782608699</v>
      </c>
      <c r="AU271" s="101">
        <v>0.99260000000000004</v>
      </c>
      <c r="AV271" s="101">
        <v>0</v>
      </c>
      <c r="AW271" s="101">
        <v>0.29095791554209499</v>
      </c>
      <c r="AX271" s="101">
        <v>8.4656508616600804E-2</v>
      </c>
      <c r="AY271" s="101">
        <v>0.99260000000000004</v>
      </c>
      <c r="AZ271" s="101">
        <v>8.68</v>
      </c>
      <c r="BA271" s="101">
        <v>0.37739130434782597</v>
      </c>
      <c r="BB271" s="101">
        <v>1</v>
      </c>
      <c r="BC271" s="101">
        <v>0</v>
      </c>
      <c r="BD271" s="101">
        <v>0.36113731197809901</v>
      </c>
      <c r="BE271" s="101">
        <v>0.130420158102767</v>
      </c>
      <c r="BF271" s="101">
        <v>1</v>
      </c>
      <c r="BG271" s="101">
        <v>528.85</v>
      </c>
      <c r="BH271" s="101">
        <v>22.993478260869601</v>
      </c>
      <c r="BI271" s="101">
        <v>24.06</v>
      </c>
      <c r="BJ271" s="101">
        <v>22.3</v>
      </c>
      <c r="BK271" s="101">
        <v>0.48569171568778802</v>
      </c>
      <c r="BL271" s="101">
        <v>0.23589644268774701</v>
      </c>
      <c r="BM271" s="101">
        <v>1.76</v>
      </c>
      <c r="BN271" s="101">
        <v>473.22</v>
      </c>
      <c r="BO271" s="101">
        <v>20.574782608695699</v>
      </c>
      <c r="BP271" s="101">
        <v>21.29</v>
      </c>
      <c r="BQ271" s="101">
        <v>19.95</v>
      </c>
      <c r="BR271" s="101">
        <v>0.35276659248673697</v>
      </c>
      <c r="BS271" s="101">
        <v>0.12444426877470301</v>
      </c>
      <c r="BT271" s="101">
        <v>1.34</v>
      </c>
      <c r="BU271" s="101">
        <v>19.87</v>
      </c>
      <c r="BV271" s="101">
        <v>0.86391304347826103</v>
      </c>
      <c r="BW271" s="101">
        <v>0.91</v>
      </c>
      <c r="BX271" s="101">
        <v>0.81</v>
      </c>
      <c r="BY271" s="101">
        <v>2.9035891650723799E-2</v>
      </c>
      <c r="BZ271" s="101">
        <v>8.4308300395257005E-4</v>
      </c>
      <c r="CA271" s="101">
        <v>0.1</v>
      </c>
      <c r="CB271" s="101">
        <v>23268.51</v>
      </c>
      <c r="CC271" s="101">
        <v>1011.67434782609</v>
      </c>
      <c r="CD271" s="101">
        <v>1014.21</v>
      </c>
      <c r="CE271" s="101">
        <v>1010.09</v>
      </c>
      <c r="CF271" s="101">
        <v>1.3601097084325</v>
      </c>
      <c r="CG271" s="101">
        <v>1.84989841897234</v>
      </c>
      <c r="CH271" s="101">
        <v>4.12</v>
      </c>
      <c r="CI271" s="101">
        <v>32.49</v>
      </c>
      <c r="CJ271" s="101">
        <v>1.41260869565217</v>
      </c>
      <c r="CK271" s="101">
        <v>2.89</v>
      </c>
      <c r="CL271" s="101">
        <v>0.42</v>
      </c>
      <c r="CM271" s="101">
        <v>0.83236911278647796</v>
      </c>
      <c r="CN271" s="101">
        <v>0.69283833992094901</v>
      </c>
      <c r="CO271" s="101">
        <v>2.4700000000000002</v>
      </c>
      <c r="CP271" s="101">
        <v>61.63</v>
      </c>
      <c r="CQ271" s="101">
        <v>2.6795652173912998</v>
      </c>
      <c r="CR271" s="101">
        <v>5.23</v>
      </c>
      <c r="CS271" s="101">
        <v>0.48</v>
      </c>
      <c r="CT271" s="101">
        <v>1.6368941717912799</v>
      </c>
      <c r="CU271" s="101">
        <v>2.67942252964427</v>
      </c>
      <c r="CV271" s="101">
        <v>4.75</v>
      </c>
      <c r="CW271" s="101">
        <v>952</v>
      </c>
      <c r="CX271" s="101">
        <v>41.3913043478261</v>
      </c>
      <c r="CY271" s="101">
        <v>323</v>
      </c>
      <c r="CZ271" s="101">
        <v>0</v>
      </c>
      <c r="DA271" s="101">
        <v>89.116236216035603</v>
      </c>
      <c r="DB271" s="101">
        <v>7941.7035573122603</v>
      </c>
      <c r="DC271" s="101">
        <v>323</v>
      </c>
      <c r="DD271" s="101">
        <v>18.600000000000001</v>
      </c>
      <c r="DE271" s="101">
        <v>0.80869565217391304</v>
      </c>
      <c r="DF271" s="101">
        <v>1</v>
      </c>
      <c r="DG271" s="101">
        <v>0.49</v>
      </c>
      <c r="DH271" s="101">
        <v>0.155016255682079</v>
      </c>
      <c r="DI271" s="101">
        <v>2.4030039525691702E-2</v>
      </c>
      <c r="DJ271" s="101">
        <v>0.51</v>
      </c>
      <c r="DK271" s="101">
        <v>27</v>
      </c>
      <c r="DL271" s="101">
        <v>1.1739130434782601</v>
      </c>
      <c r="DM271" s="101">
        <v>4</v>
      </c>
      <c r="DN271" s="101">
        <v>0</v>
      </c>
      <c r="DO271" s="101">
        <v>1.6418441381303699</v>
      </c>
      <c r="DP271" s="101">
        <v>2.6956521739130399</v>
      </c>
      <c r="DQ271" s="101">
        <v>4</v>
      </c>
      <c r="DR271" s="101">
        <v>332.68799999999999</v>
      </c>
      <c r="DS271" s="101">
        <v>14.4646956521739</v>
      </c>
      <c r="DT271" s="101">
        <v>16.088999999999999</v>
      </c>
      <c r="DU271" s="101">
        <v>6.375</v>
      </c>
      <c r="DV271" s="101">
        <v>2.52764855574185</v>
      </c>
      <c r="DW271" s="101">
        <v>6.3890072213438698</v>
      </c>
      <c r="DX271" s="101">
        <v>9.7140000000000004</v>
      </c>
      <c r="DY271" s="101">
        <f>AVERAGE(Total_Visitors_v3!B264:B270)</f>
        <v>1385.2857142857142</v>
      </c>
      <c r="DZ271" s="101">
        <f t="shared" si="13"/>
        <v>3202</v>
      </c>
      <c r="EA271" s="101">
        <f t="shared" si="14"/>
        <v>2069</v>
      </c>
    </row>
    <row r="272" spans="1:131">
      <c r="A272" s="97">
        <v>42275</v>
      </c>
      <c r="B272" s="100">
        <v>979</v>
      </c>
      <c r="C272" s="98"/>
      <c r="D272" s="98"/>
      <c r="E272" s="101">
        <v>1</v>
      </c>
      <c r="F272" s="98">
        <v>0</v>
      </c>
      <c r="G272" s="101">
        <v>9</v>
      </c>
      <c r="H272" s="101" t="s">
        <v>32</v>
      </c>
      <c r="I272" s="98">
        <v>0</v>
      </c>
      <c r="J272" s="98">
        <v>0</v>
      </c>
      <c r="K272" s="98">
        <v>0</v>
      </c>
      <c r="L272" s="98">
        <v>0</v>
      </c>
      <c r="M272" s="98">
        <v>10</v>
      </c>
      <c r="N272" s="98">
        <v>17</v>
      </c>
      <c r="O272" s="98">
        <f t="shared" si="12"/>
        <v>7</v>
      </c>
      <c r="P272" s="98"/>
      <c r="Q272" s="98"/>
      <c r="R272" s="98"/>
      <c r="S272" s="98"/>
      <c r="T272" s="98"/>
      <c r="U272" s="98"/>
      <c r="V272" s="98"/>
      <c r="W272" s="98"/>
      <c r="X272" s="98"/>
      <c r="Y272" s="98"/>
      <c r="Z272" s="98"/>
      <c r="AA272" s="98"/>
      <c r="AB272" s="98"/>
      <c r="AC272" s="98"/>
      <c r="AD272" s="98"/>
      <c r="AE272" s="98"/>
      <c r="AF272" s="98"/>
      <c r="AG272" s="98"/>
      <c r="AH272" s="98"/>
      <c r="AI272" s="98"/>
      <c r="AJ272" s="98"/>
      <c r="AK272" s="98"/>
      <c r="AL272" s="98"/>
      <c r="AM272" s="98"/>
      <c r="AN272" s="98"/>
      <c r="AO272" s="98"/>
      <c r="AP272" s="98"/>
      <c r="AQ272" s="98"/>
      <c r="AR272" s="101">
        <v>29</v>
      </c>
      <c r="AS272" s="101">
        <v>2.5775999999999999</v>
      </c>
      <c r="AT272" s="101">
        <v>0.1074</v>
      </c>
      <c r="AU272" s="101">
        <v>0.88700000000000001</v>
      </c>
      <c r="AV272" s="101">
        <v>0</v>
      </c>
      <c r="AW272" s="101">
        <v>0.21664025881430801</v>
      </c>
      <c r="AX272" s="101">
        <v>4.6933001739130398E-2</v>
      </c>
      <c r="AY272" s="101">
        <v>0.88700000000000001</v>
      </c>
      <c r="AZ272" s="101">
        <v>5.54</v>
      </c>
      <c r="BA272" s="101">
        <v>0.230833333333333</v>
      </c>
      <c r="BB272" s="101">
        <v>0.89</v>
      </c>
      <c r="BC272" s="101">
        <v>0</v>
      </c>
      <c r="BD272" s="101">
        <v>0.28806576342559498</v>
      </c>
      <c r="BE272" s="101">
        <v>8.2981884057970995E-2</v>
      </c>
      <c r="BF272" s="101">
        <v>0.89</v>
      </c>
      <c r="BG272" s="101">
        <v>552.44000000000005</v>
      </c>
      <c r="BH272" s="101">
        <v>23.018333333333299</v>
      </c>
      <c r="BI272" s="101">
        <v>25.64</v>
      </c>
      <c r="BJ272" s="101">
        <v>21.59</v>
      </c>
      <c r="BK272" s="101">
        <v>1.3218980644337199</v>
      </c>
      <c r="BL272" s="101">
        <v>1.7474144927536199</v>
      </c>
      <c r="BM272" s="101">
        <v>4.05</v>
      </c>
      <c r="BN272" s="101">
        <v>499.8</v>
      </c>
      <c r="BO272" s="101">
        <v>20.824999999999999</v>
      </c>
      <c r="BP272" s="101">
        <v>21.81</v>
      </c>
      <c r="BQ272" s="101">
        <v>20.27</v>
      </c>
      <c r="BR272" s="101">
        <v>0.48600411520891501</v>
      </c>
      <c r="BS272" s="101">
        <v>0.23619999999999999</v>
      </c>
      <c r="BT272" s="101">
        <v>1.54</v>
      </c>
      <c r="BU272" s="101">
        <v>21.02</v>
      </c>
      <c r="BV272" s="101">
        <v>0.87583333333333302</v>
      </c>
      <c r="BW272" s="101">
        <v>0.93</v>
      </c>
      <c r="BX272" s="101">
        <v>0.77</v>
      </c>
      <c r="BY272" s="101">
        <v>4.8715381613994399E-2</v>
      </c>
      <c r="BZ272" s="101">
        <v>2.3731884057970999E-3</v>
      </c>
      <c r="CA272" s="101">
        <v>0.16</v>
      </c>
      <c r="CB272" s="101">
        <v>24212.42</v>
      </c>
      <c r="CC272" s="101">
        <v>1008.85083333333</v>
      </c>
      <c r="CD272" s="101">
        <v>1010.28</v>
      </c>
      <c r="CE272" s="101">
        <v>1007.31</v>
      </c>
      <c r="CF272" s="101">
        <v>0.81647128689186199</v>
      </c>
      <c r="CG272" s="101">
        <v>0.66662536231885305</v>
      </c>
      <c r="CH272" s="101">
        <v>2.9700000000000299</v>
      </c>
      <c r="CI272" s="101">
        <v>39.29</v>
      </c>
      <c r="CJ272" s="101">
        <v>1.6370833333333299</v>
      </c>
      <c r="CK272" s="101">
        <v>3.02</v>
      </c>
      <c r="CL272" s="101">
        <v>0.71</v>
      </c>
      <c r="CM272" s="101">
        <v>0.72559108837983399</v>
      </c>
      <c r="CN272" s="101">
        <v>0.52648242753623198</v>
      </c>
      <c r="CO272" s="101">
        <v>2.31</v>
      </c>
      <c r="CP272" s="101">
        <v>77.13</v>
      </c>
      <c r="CQ272" s="101">
        <v>3.2137500000000001</v>
      </c>
      <c r="CR272" s="101">
        <v>5.22</v>
      </c>
      <c r="CS272" s="101">
        <v>1.52</v>
      </c>
      <c r="CT272" s="101">
        <v>1.2595575914133299</v>
      </c>
      <c r="CU272" s="101">
        <v>1.58648532608696</v>
      </c>
      <c r="CV272" s="101">
        <v>3.7</v>
      </c>
      <c r="CW272" s="101">
        <v>5707</v>
      </c>
      <c r="CX272" s="101">
        <v>237.791666666667</v>
      </c>
      <c r="CY272" s="101">
        <v>359</v>
      </c>
      <c r="CZ272" s="101">
        <v>2</v>
      </c>
      <c r="DA272" s="101">
        <v>166.24130684474699</v>
      </c>
      <c r="DB272" s="101">
        <v>27636.172101449301</v>
      </c>
      <c r="DC272" s="101">
        <v>357</v>
      </c>
      <c r="DD272" s="101">
        <v>19.63</v>
      </c>
      <c r="DE272" s="101">
        <v>0.81791666666666696</v>
      </c>
      <c r="DF272" s="101">
        <v>1</v>
      </c>
      <c r="DG272" s="101">
        <v>0.39</v>
      </c>
      <c r="DH272" s="101">
        <v>0.17549877162128399</v>
      </c>
      <c r="DI272" s="101">
        <v>3.0799818840579699E-2</v>
      </c>
      <c r="DJ272" s="101">
        <v>0.61</v>
      </c>
      <c r="DK272" s="101">
        <v>28</v>
      </c>
      <c r="DL272" s="101">
        <v>1.1666666666666701</v>
      </c>
      <c r="DM272" s="101">
        <v>4</v>
      </c>
      <c r="DN272" s="101">
        <v>0</v>
      </c>
      <c r="DO272" s="101">
        <v>1.6854019432007701</v>
      </c>
      <c r="DP272" s="101">
        <v>2.8405797101449299</v>
      </c>
      <c r="DQ272" s="101">
        <v>4</v>
      </c>
      <c r="DR272" s="101">
        <v>351.04599999999999</v>
      </c>
      <c r="DS272" s="101">
        <v>14.6269166666667</v>
      </c>
      <c r="DT272" s="101">
        <v>16.088999999999999</v>
      </c>
      <c r="DU272" s="101">
        <v>10.051</v>
      </c>
      <c r="DV272" s="101">
        <v>2.0497627628723198</v>
      </c>
      <c r="DW272" s="101">
        <v>4.2015273840579699</v>
      </c>
      <c r="DX272" s="101">
        <v>6.0380000000000003</v>
      </c>
      <c r="DY272" s="101">
        <f>AVERAGE(Total_Visitors_v3!B265:B271)</f>
        <v>1400.5714285714287</v>
      </c>
      <c r="DZ272" s="101">
        <f t="shared" si="13"/>
        <v>2176</v>
      </c>
      <c r="EA272" s="101">
        <f t="shared" si="14"/>
        <v>874</v>
      </c>
    </row>
    <row r="273" spans="1:131">
      <c r="A273" s="97">
        <v>42276</v>
      </c>
      <c r="B273" s="100">
        <v>703</v>
      </c>
      <c r="C273" s="98"/>
      <c r="D273" s="98"/>
      <c r="E273" s="101">
        <v>2</v>
      </c>
      <c r="F273" s="98">
        <v>0</v>
      </c>
      <c r="G273" s="101">
        <v>9</v>
      </c>
      <c r="H273" s="101" t="s">
        <v>32</v>
      </c>
      <c r="I273" s="98">
        <v>0</v>
      </c>
      <c r="J273" s="98">
        <v>0</v>
      </c>
      <c r="K273" s="98">
        <v>0</v>
      </c>
      <c r="L273" s="98">
        <v>0</v>
      </c>
      <c r="M273" s="98">
        <v>10</v>
      </c>
      <c r="N273" s="98">
        <v>17</v>
      </c>
      <c r="O273" s="98">
        <f t="shared" si="12"/>
        <v>7</v>
      </c>
      <c r="P273" s="98"/>
      <c r="Q273" s="98"/>
      <c r="R273" s="98"/>
      <c r="S273" s="98"/>
      <c r="T273" s="98"/>
      <c r="U273" s="98"/>
      <c r="V273" s="98"/>
      <c r="W273" s="98"/>
      <c r="X273" s="98"/>
      <c r="Y273" s="98"/>
      <c r="Z273" s="98"/>
      <c r="AA273" s="98"/>
      <c r="AB273" s="98"/>
      <c r="AC273" s="98"/>
      <c r="AD273" s="98"/>
      <c r="AE273" s="98"/>
      <c r="AF273" s="98"/>
      <c r="AG273" s="98"/>
      <c r="AH273" s="98"/>
      <c r="AI273" s="98"/>
      <c r="AJ273" s="98"/>
      <c r="AK273" s="98"/>
      <c r="AL273" s="98"/>
      <c r="AM273" s="98"/>
      <c r="AN273" s="98"/>
      <c r="AO273" s="98"/>
      <c r="AP273" s="98"/>
      <c r="AQ273" s="98"/>
      <c r="AR273" s="101">
        <v>39</v>
      </c>
      <c r="AS273" s="101">
        <v>0.36299999999999999</v>
      </c>
      <c r="AT273" s="101">
        <v>1.5125E-2</v>
      </c>
      <c r="AU273" s="101">
        <v>0.1837</v>
      </c>
      <c r="AV273" s="101">
        <v>0</v>
      </c>
      <c r="AW273" s="101">
        <v>4.9284606027687299E-2</v>
      </c>
      <c r="AX273" s="101">
        <v>2.4289723913043502E-3</v>
      </c>
      <c r="AY273" s="101">
        <v>0.1837</v>
      </c>
      <c r="AZ273" s="101">
        <v>0.77</v>
      </c>
      <c r="BA273" s="101">
        <v>3.2083333333333297E-2</v>
      </c>
      <c r="BB273" s="101">
        <v>0.36</v>
      </c>
      <c r="BC273" s="101">
        <v>0</v>
      </c>
      <c r="BD273" s="101">
        <v>9.6773117299609898E-2</v>
      </c>
      <c r="BE273" s="101">
        <v>9.3650362318840608E-3</v>
      </c>
      <c r="BF273" s="101">
        <v>0.36</v>
      </c>
      <c r="BG273" s="101">
        <v>600.15</v>
      </c>
      <c r="BH273" s="101">
        <v>25.006250000000001</v>
      </c>
      <c r="BI273" s="101">
        <v>29.55</v>
      </c>
      <c r="BJ273" s="101">
        <v>21.5</v>
      </c>
      <c r="BK273" s="101">
        <v>2.6526079251083901</v>
      </c>
      <c r="BL273" s="101">
        <v>7.0363288043478303</v>
      </c>
      <c r="BM273" s="101">
        <v>8.0500000000000007</v>
      </c>
      <c r="BN273" s="101">
        <v>524.23</v>
      </c>
      <c r="BO273" s="101">
        <v>21.842916666666699</v>
      </c>
      <c r="BP273" s="101">
        <v>23.13</v>
      </c>
      <c r="BQ273" s="101">
        <v>19.98</v>
      </c>
      <c r="BR273" s="101">
        <v>1.08790376479231</v>
      </c>
      <c r="BS273" s="101">
        <v>1.18353460144927</v>
      </c>
      <c r="BT273" s="101">
        <v>3.15</v>
      </c>
      <c r="BU273" s="101">
        <v>19.93</v>
      </c>
      <c r="BV273" s="101">
        <v>0.83041666666666702</v>
      </c>
      <c r="BW273" s="101">
        <v>0.91</v>
      </c>
      <c r="BX273" s="101">
        <v>0.67</v>
      </c>
      <c r="BY273" s="101">
        <v>7.8212595820158895E-2</v>
      </c>
      <c r="BZ273" s="101">
        <v>6.1172101449275401E-3</v>
      </c>
      <c r="CA273" s="101">
        <v>0.24</v>
      </c>
      <c r="CB273" s="101">
        <v>24236.240000000002</v>
      </c>
      <c r="CC273" s="101">
        <v>1009.84333333333</v>
      </c>
      <c r="CD273" s="101">
        <v>1011.73</v>
      </c>
      <c r="CE273" s="101">
        <v>1007.95</v>
      </c>
      <c r="CF273" s="101">
        <v>1.1095109250267099</v>
      </c>
      <c r="CG273" s="101">
        <v>1.23101449275362</v>
      </c>
      <c r="CH273" s="101">
        <v>3.7799999999999701</v>
      </c>
      <c r="CI273" s="101">
        <v>29.27</v>
      </c>
      <c r="CJ273" s="101">
        <v>1.2195833333333299</v>
      </c>
      <c r="CK273" s="101">
        <v>2.78</v>
      </c>
      <c r="CL273" s="101">
        <v>0.04</v>
      </c>
      <c r="CM273" s="101">
        <v>0.90719097824796102</v>
      </c>
      <c r="CN273" s="101">
        <v>0.822995471014493</v>
      </c>
      <c r="CO273" s="101">
        <v>2.74</v>
      </c>
      <c r="CP273" s="101">
        <v>61.13</v>
      </c>
      <c r="CQ273" s="101">
        <v>2.54708333333333</v>
      </c>
      <c r="CR273" s="101">
        <v>5.29</v>
      </c>
      <c r="CS273" s="101">
        <v>7.0000000000000007E-2</v>
      </c>
      <c r="CT273" s="101">
        <v>1.8342762561996999</v>
      </c>
      <c r="CU273" s="101">
        <v>3.3645693840579698</v>
      </c>
      <c r="CV273" s="101">
        <v>5.22</v>
      </c>
      <c r="CW273" s="101">
        <v>1294</v>
      </c>
      <c r="CX273" s="101">
        <v>53.9166666666667</v>
      </c>
      <c r="CY273" s="101">
        <v>357</v>
      </c>
      <c r="CZ273" s="101">
        <v>0</v>
      </c>
      <c r="DA273" s="101">
        <v>95.825891330450801</v>
      </c>
      <c r="DB273" s="101">
        <v>9182.6014492753602</v>
      </c>
      <c r="DC273" s="101">
        <v>357</v>
      </c>
      <c r="DD273" s="101">
        <v>11.26</v>
      </c>
      <c r="DE273" s="101">
        <v>0.46916666666666701</v>
      </c>
      <c r="DF273" s="101">
        <v>0.75</v>
      </c>
      <c r="DG273" s="101">
        <v>0</v>
      </c>
      <c r="DH273" s="101">
        <v>0.28282605910726299</v>
      </c>
      <c r="DI273" s="101">
        <v>7.9990579710144893E-2</v>
      </c>
      <c r="DJ273" s="101">
        <v>0.75</v>
      </c>
      <c r="DK273" s="101">
        <v>32</v>
      </c>
      <c r="DL273" s="101">
        <v>1.3333333333333299</v>
      </c>
      <c r="DM273" s="101">
        <v>5</v>
      </c>
      <c r="DN273" s="101">
        <v>0</v>
      </c>
      <c r="DO273" s="101">
        <v>1.9486152645597701</v>
      </c>
      <c r="DP273" s="101">
        <v>3.7971014492753601</v>
      </c>
      <c r="DQ273" s="101">
        <v>5</v>
      </c>
      <c r="DR273" s="101">
        <v>386.13600000000002</v>
      </c>
      <c r="DS273" s="101">
        <v>16.088999999999999</v>
      </c>
      <c r="DT273" s="101">
        <v>16.088999999999999</v>
      </c>
      <c r="DU273" s="101">
        <v>16.088999999999999</v>
      </c>
      <c r="DV273" s="101">
        <v>0</v>
      </c>
      <c r="DW273" s="101">
        <v>0</v>
      </c>
      <c r="DX273" s="101">
        <v>0</v>
      </c>
      <c r="DY273" s="101">
        <f>AVERAGE(Total_Visitors_v3!B266:B272)</f>
        <v>1415.5714285714287</v>
      </c>
      <c r="DZ273" s="101">
        <f t="shared" si="13"/>
        <v>979</v>
      </c>
      <c r="EA273" s="101">
        <f t="shared" si="14"/>
        <v>708</v>
      </c>
    </row>
    <row r="274" spans="1:131">
      <c r="A274" s="97">
        <v>42277</v>
      </c>
      <c r="B274" s="100">
        <v>654</v>
      </c>
      <c r="C274" s="98"/>
      <c r="D274" s="98"/>
      <c r="E274" s="101">
        <v>3</v>
      </c>
      <c r="F274" s="98">
        <v>0</v>
      </c>
      <c r="G274" s="101">
        <v>9</v>
      </c>
      <c r="H274" s="101" t="s">
        <v>32</v>
      </c>
      <c r="I274" s="98">
        <v>0</v>
      </c>
      <c r="J274" s="98">
        <v>0</v>
      </c>
      <c r="K274" s="98">
        <v>0</v>
      </c>
      <c r="L274" s="98">
        <v>0</v>
      </c>
      <c r="M274" s="98">
        <v>10</v>
      </c>
      <c r="N274" s="98">
        <v>17</v>
      </c>
      <c r="O274" s="98">
        <f t="shared" si="12"/>
        <v>7</v>
      </c>
      <c r="P274" s="98"/>
      <c r="Q274" s="98"/>
      <c r="R274" s="98"/>
      <c r="S274" s="98"/>
      <c r="T274" s="98"/>
      <c r="U274" s="98"/>
      <c r="V274" s="98"/>
      <c r="W274" s="98"/>
      <c r="X274" s="98"/>
      <c r="Y274" s="98"/>
      <c r="Z274" s="98"/>
      <c r="AA274" s="98"/>
      <c r="AB274" s="98"/>
      <c r="AC274" s="98"/>
      <c r="AD274" s="98"/>
      <c r="AE274" s="98"/>
      <c r="AF274" s="98"/>
      <c r="AG274" s="98"/>
      <c r="AH274" s="98"/>
      <c r="AI274" s="98"/>
      <c r="AJ274" s="98"/>
      <c r="AK274" s="98"/>
      <c r="AL274" s="98"/>
      <c r="AM274" s="98"/>
      <c r="AN274" s="98"/>
      <c r="AO274" s="98"/>
      <c r="AP274" s="98"/>
      <c r="AQ274" s="98"/>
      <c r="AR274" s="101">
        <v>15</v>
      </c>
      <c r="AS274" s="101">
        <v>0</v>
      </c>
      <c r="AT274" s="101">
        <v>0</v>
      </c>
      <c r="AU274" s="101">
        <v>0</v>
      </c>
      <c r="AV274" s="101">
        <v>0</v>
      </c>
      <c r="AW274" s="101">
        <v>0</v>
      </c>
      <c r="AX274" s="101">
        <v>0</v>
      </c>
      <c r="AY274" s="101">
        <v>0</v>
      </c>
      <c r="AZ274" s="101">
        <v>0</v>
      </c>
      <c r="BA274" s="101">
        <v>0</v>
      </c>
      <c r="BB274" s="101">
        <v>0</v>
      </c>
      <c r="BC274" s="101">
        <v>0</v>
      </c>
      <c r="BD274" s="101">
        <v>0</v>
      </c>
      <c r="BE274" s="101">
        <v>0</v>
      </c>
      <c r="BF274" s="101">
        <v>0</v>
      </c>
      <c r="BG274" s="101">
        <v>637.97</v>
      </c>
      <c r="BH274" s="101">
        <v>26.582083333333301</v>
      </c>
      <c r="BI274" s="101">
        <v>31.68</v>
      </c>
      <c r="BJ274" s="101">
        <v>22.29</v>
      </c>
      <c r="BK274" s="101">
        <v>3.4678021847783702</v>
      </c>
      <c r="BL274" s="101">
        <v>12.0256519927536</v>
      </c>
      <c r="BM274" s="101">
        <v>9.39</v>
      </c>
      <c r="BN274" s="101">
        <v>500.39</v>
      </c>
      <c r="BO274" s="101">
        <v>20.8495833333333</v>
      </c>
      <c r="BP274" s="101">
        <v>22.61</v>
      </c>
      <c r="BQ274" s="101">
        <v>19.09</v>
      </c>
      <c r="BR274" s="101">
        <v>1.1183352502197399</v>
      </c>
      <c r="BS274" s="101">
        <v>1.2506737318840599</v>
      </c>
      <c r="BT274" s="101">
        <v>3.52</v>
      </c>
      <c r="BU274" s="101">
        <v>17.41</v>
      </c>
      <c r="BV274" s="101">
        <v>0.72541666666666704</v>
      </c>
      <c r="BW274" s="101">
        <v>0.9</v>
      </c>
      <c r="BX274" s="101">
        <v>0.49</v>
      </c>
      <c r="BY274" s="101">
        <v>0.15302682818684901</v>
      </c>
      <c r="BZ274" s="101">
        <v>2.3417210144927501E-2</v>
      </c>
      <c r="CA274" s="101">
        <v>0.41</v>
      </c>
      <c r="CB274" s="101">
        <v>24314.639999999999</v>
      </c>
      <c r="CC274" s="101">
        <v>1013.11</v>
      </c>
      <c r="CD274" s="101">
        <v>1014.73</v>
      </c>
      <c r="CE274" s="101">
        <v>1011.69</v>
      </c>
      <c r="CF274" s="101">
        <v>1.0629123240868199</v>
      </c>
      <c r="CG274" s="101">
        <v>1.12978260869564</v>
      </c>
      <c r="CH274" s="101">
        <v>3.0399999999999601</v>
      </c>
      <c r="CI274" s="101">
        <v>27.54</v>
      </c>
      <c r="CJ274" s="101">
        <v>1.1475</v>
      </c>
      <c r="CK274" s="101">
        <v>2.87</v>
      </c>
      <c r="CL274" s="101">
        <v>0.03</v>
      </c>
      <c r="CM274" s="101">
        <v>1.02075526172919</v>
      </c>
      <c r="CN274" s="101">
        <v>1.0419413043478301</v>
      </c>
      <c r="CO274" s="101">
        <v>2.84</v>
      </c>
      <c r="CP274" s="101">
        <v>52.35</v>
      </c>
      <c r="CQ274" s="101">
        <v>2.1812499999999999</v>
      </c>
      <c r="CR274" s="101">
        <v>5.41</v>
      </c>
      <c r="CS274" s="101">
        <v>0.03</v>
      </c>
      <c r="CT274" s="101">
        <v>2.1272135529842799</v>
      </c>
      <c r="CU274" s="101">
        <v>4.5250374999999998</v>
      </c>
      <c r="CV274" s="101">
        <v>5.38</v>
      </c>
      <c r="CW274" s="101">
        <v>993</v>
      </c>
      <c r="CX274" s="101">
        <v>41.375</v>
      </c>
      <c r="CY274" s="101">
        <v>359</v>
      </c>
      <c r="CZ274" s="101">
        <v>0</v>
      </c>
      <c r="DA274" s="101">
        <v>97.986606227585995</v>
      </c>
      <c r="DB274" s="101">
        <v>9601.375</v>
      </c>
      <c r="DC274" s="101">
        <v>359</v>
      </c>
      <c r="DD274" s="101">
        <v>2.79</v>
      </c>
      <c r="DE274" s="101">
        <v>0.11625000000000001</v>
      </c>
      <c r="DF274" s="101">
        <v>0.44</v>
      </c>
      <c r="DG274" s="101">
        <v>0</v>
      </c>
      <c r="DH274" s="101">
        <v>0.16841492498149199</v>
      </c>
      <c r="DI274" s="101">
        <v>2.8363586956521698E-2</v>
      </c>
      <c r="DJ274" s="101">
        <v>0.44</v>
      </c>
      <c r="DK274" s="101">
        <v>37</v>
      </c>
      <c r="DL274" s="101">
        <v>1.5416666666666701</v>
      </c>
      <c r="DM274" s="101">
        <v>6</v>
      </c>
      <c r="DN274" s="101">
        <v>0</v>
      </c>
      <c r="DO274" s="101">
        <v>2.3215281074376799</v>
      </c>
      <c r="DP274" s="101">
        <v>5.3894927536231902</v>
      </c>
      <c r="DQ274" s="101">
        <v>6</v>
      </c>
      <c r="DR274" s="101">
        <v>385.43</v>
      </c>
      <c r="DS274" s="101">
        <v>16.0595833333333</v>
      </c>
      <c r="DT274" s="101">
        <v>16.088999999999999</v>
      </c>
      <c r="DU274" s="101">
        <v>15.382999999999999</v>
      </c>
      <c r="DV274" s="101">
        <v>0.144111646533744</v>
      </c>
      <c r="DW274" s="101">
        <v>2.0768166666666601E-2</v>
      </c>
      <c r="DX274" s="101">
        <v>0.70599999999999996</v>
      </c>
      <c r="DY274" s="101">
        <f>AVERAGE(Total_Visitors_v3!B267:B273)</f>
        <v>1414.8571428571429</v>
      </c>
      <c r="DZ274" s="101">
        <f t="shared" si="13"/>
        <v>703</v>
      </c>
      <c r="EA274" s="101">
        <f t="shared" si="14"/>
        <v>866</v>
      </c>
    </row>
    <row r="275" spans="1:131">
      <c r="A275" s="97">
        <v>42278</v>
      </c>
      <c r="B275" s="100">
        <v>966</v>
      </c>
      <c r="C275" s="98"/>
      <c r="D275" s="98"/>
      <c r="E275" s="101">
        <v>4</v>
      </c>
      <c r="F275" s="98">
        <v>0</v>
      </c>
      <c r="G275" s="101">
        <v>10</v>
      </c>
      <c r="H275" s="101" t="s">
        <v>32</v>
      </c>
      <c r="I275" s="98">
        <v>0</v>
      </c>
      <c r="J275" s="98">
        <v>0</v>
      </c>
      <c r="K275" s="98">
        <v>0</v>
      </c>
      <c r="L275" s="98">
        <v>0</v>
      </c>
      <c r="M275" s="98">
        <v>10</v>
      </c>
      <c r="N275" s="98">
        <v>17</v>
      </c>
      <c r="O275" s="98">
        <f t="shared" si="12"/>
        <v>7</v>
      </c>
      <c r="P275" s="98"/>
      <c r="Q275" s="98"/>
      <c r="R275" s="98"/>
      <c r="S275" s="98"/>
      <c r="T275" s="98"/>
      <c r="U275" s="98"/>
      <c r="V275" s="98"/>
      <c r="W275" s="98"/>
      <c r="X275" s="98"/>
      <c r="Y275" s="98"/>
      <c r="Z275" s="98"/>
      <c r="AA275" s="98"/>
      <c r="AB275" s="98"/>
      <c r="AC275" s="98"/>
      <c r="AD275" s="98"/>
      <c r="AE275" s="98"/>
      <c r="AF275" s="98"/>
      <c r="AG275" s="98"/>
      <c r="AH275" s="98"/>
      <c r="AI275" s="98"/>
      <c r="AJ275" s="98"/>
      <c r="AK275" s="98"/>
      <c r="AL275" s="98"/>
      <c r="AM275" s="98"/>
      <c r="AN275" s="98"/>
      <c r="AO275" s="98"/>
      <c r="AP275" s="98"/>
      <c r="AQ275" s="98"/>
      <c r="AR275" s="101">
        <v>20</v>
      </c>
      <c r="AS275" s="101">
        <v>0</v>
      </c>
      <c r="AT275" s="101">
        <v>0</v>
      </c>
      <c r="AU275" s="101">
        <v>0</v>
      </c>
      <c r="AV275" s="101">
        <v>0</v>
      </c>
      <c r="AW275" s="101">
        <v>0</v>
      </c>
      <c r="AX275" s="101">
        <v>0</v>
      </c>
      <c r="AY275" s="101">
        <v>0</v>
      </c>
      <c r="AZ275" s="101">
        <v>0</v>
      </c>
      <c r="BA275" s="101">
        <v>0</v>
      </c>
      <c r="BB275" s="101">
        <v>0</v>
      </c>
      <c r="BC275" s="101">
        <v>0</v>
      </c>
      <c r="BD275" s="101">
        <v>0</v>
      </c>
      <c r="BE275" s="101">
        <v>0</v>
      </c>
      <c r="BF275" s="101">
        <v>0</v>
      </c>
      <c r="BG275" s="101">
        <v>612.04</v>
      </c>
      <c r="BH275" s="101">
        <v>25.501666666666701</v>
      </c>
      <c r="BI275" s="101">
        <v>30.31</v>
      </c>
      <c r="BJ275" s="101">
        <v>21.91</v>
      </c>
      <c r="BK275" s="101">
        <v>2.91845949039925</v>
      </c>
      <c r="BL275" s="101">
        <v>8.5174057971014498</v>
      </c>
      <c r="BM275" s="101">
        <v>8.4</v>
      </c>
      <c r="BN275" s="101">
        <v>453.22</v>
      </c>
      <c r="BO275" s="101">
        <v>18.884166666666701</v>
      </c>
      <c r="BP275" s="101">
        <v>19.829999999999998</v>
      </c>
      <c r="BQ275" s="101">
        <v>17.57</v>
      </c>
      <c r="BR275" s="101">
        <v>0.64254194020899202</v>
      </c>
      <c r="BS275" s="101">
        <v>0.41286014492753598</v>
      </c>
      <c r="BT275" s="101">
        <v>2.2599999999999998</v>
      </c>
      <c r="BU275" s="101">
        <v>16.309999999999999</v>
      </c>
      <c r="BV275" s="101">
        <v>0.67958333333333298</v>
      </c>
      <c r="BW275" s="101">
        <v>0.82</v>
      </c>
      <c r="BX275" s="101">
        <v>0.49</v>
      </c>
      <c r="BY275" s="101">
        <v>0.115173939030859</v>
      </c>
      <c r="BZ275" s="101">
        <v>1.32650362318841E-2</v>
      </c>
      <c r="CA275" s="101">
        <v>0.33</v>
      </c>
      <c r="CB275" s="101">
        <v>24359.200000000001</v>
      </c>
      <c r="CC275" s="101">
        <v>1014.96666666667</v>
      </c>
      <c r="CD275" s="101">
        <v>1016.99</v>
      </c>
      <c r="CE275" s="101">
        <v>1013.18</v>
      </c>
      <c r="CF275" s="101">
        <v>1.1646259584898599</v>
      </c>
      <c r="CG275" s="101">
        <v>1.3563536231884299</v>
      </c>
      <c r="CH275" s="101">
        <v>3.81000000000006</v>
      </c>
      <c r="CI275" s="101">
        <v>29.67</v>
      </c>
      <c r="CJ275" s="101">
        <v>1.2362500000000001</v>
      </c>
      <c r="CK275" s="101">
        <v>2.87</v>
      </c>
      <c r="CL275" s="101">
        <v>0.2</v>
      </c>
      <c r="CM275" s="101">
        <v>0.85131005183060404</v>
      </c>
      <c r="CN275" s="101">
        <v>0.72472880434782605</v>
      </c>
      <c r="CO275" s="101">
        <v>2.67</v>
      </c>
      <c r="CP275" s="101">
        <v>58.9</v>
      </c>
      <c r="CQ275" s="101">
        <v>2.4541666666666702</v>
      </c>
      <c r="CR275" s="101">
        <v>5.97</v>
      </c>
      <c r="CS275" s="101">
        <v>0.2</v>
      </c>
      <c r="CT275" s="101">
        <v>1.9164911702893701</v>
      </c>
      <c r="CU275" s="101">
        <v>3.6729384057971002</v>
      </c>
      <c r="CV275" s="101">
        <v>5.77</v>
      </c>
      <c r="CW275" s="101">
        <v>979</v>
      </c>
      <c r="CX275" s="101">
        <v>40.7916666666667</v>
      </c>
      <c r="CY275" s="101">
        <v>356</v>
      </c>
      <c r="CZ275" s="101">
        <v>2</v>
      </c>
      <c r="DA275" s="101">
        <v>69.536339681003398</v>
      </c>
      <c r="DB275" s="101">
        <v>4835.3025362318804</v>
      </c>
      <c r="DC275" s="101">
        <v>354</v>
      </c>
      <c r="DD275" s="101">
        <v>0.84</v>
      </c>
      <c r="DE275" s="101">
        <v>3.5000000000000003E-2</v>
      </c>
      <c r="DF275" s="101">
        <v>0.23</v>
      </c>
      <c r="DG275" s="101">
        <v>0</v>
      </c>
      <c r="DH275" s="101">
        <v>6.4403618585887903E-2</v>
      </c>
      <c r="DI275" s="101">
        <v>4.1478260869565204E-3</v>
      </c>
      <c r="DJ275" s="101">
        <v>0.23</v>
      </c>
      <c r="DK275" s="101">
        <v>43</v>
      </c>
      <c r="DL275" s="101">
        <v>1.7916666666666701</v>
      </c>
      <c r="DM275" s="101">
        <v>8</v>
      </c>
      <c r="DN275" s="101">
        <v>0</v>
      </c>
      <c r="DO275" s="101">
        <v>2.7659288347389901</v>
      </c>
      <c r="DP275" s="101">
        <v>7.65036231884058</v>
      </c>
      <c r="DQ275" s="101">
        <v>8</v>
      </c>
      <c r="DR275" s="101">
        <v>386.13600000000002</v>
      </c>
      <c r="DS275" s="101">
        <v>16.088999999999999</v>
      </c>
      <c r="DT275" s="101">
        <v>16.088999999999999</v>
      </c>
      <c r="DU275" s="101">
        <v>16.088999999999999</v>
      </c>
      <c r="DV275" s="101">
        <v>0</v>
      </c>
      <c r="DW275" s="101">
        <v>0</v>
      </c>
      <c r="DX275" s="101">
        <v>0</v>
      </c>
      <c r="DY275" s="101">
        <f>AVERAGE(Total_Visitors_v3!B268:B274)</f>
        <v>1384.5714285714287</v>
      </c>
      <c r="DZ275" s="101">
        <f t="shared" si="13"/>
        <v>654</v>
      </c>
      <c r="EA275" s="101">
        <f t="shared" si="14"/>
        <v>851</v>
      </c>
    </row>
    <row r="276" spans="1:131">
      <c r="A276" s="97">
        <v>42279</v>
      </c>
      <c r="B276" s="103">
        <v>1209</v>
      </c>
      <c r="C276" s="98"/>
      <c r="D276" s="98"/>
      <c r="E276" s="101">
        <v>5</v>
      </c>
      <c r="F276" s="98">
        <v>0</v>
      </c>
      <c r="G276" s="101">
        <v>10</v>
      </c>
      <c r="H276" s="101" t="s">
        <v>32</v>
      </c>
      <c r="I276" s="98">
        <v>0</v>
      </c>
      <c r="J276" s="98">
        <v>0</v>
      </c>
      <c r="K276" s="98">
        <v>0</v>
      </c>
      <c r="L276" s="98">
        <v>0</v>
      </c>
      <c r="M276" s="98">
        <v>10</v>
      </c>
      <c r="N276" s="98">
        <v>17</v>
      </c>
      <c r="O276" s="98">
        <f t="shared" si="12"/>
        <v>7</v>
      </c>
      <c r="P276" s="98"/>
      <c r="Q276" s="98"/>
      <c r="R276" s="98"/>
      <c r="S276" s="98"/>
      <c r="T276" s="98"/>
      <c r="U276" s="98"/>
      <c r="V276" s="98"/>
      <c r="W276" s="98"/>
      <c r="X276" s="98"/>
      <c r="Y276" s="98"/>
      <c r="Z276" s="98"/>
      <c r="AA276" s="98"/>
      <c r="AB276" s="98"/>
      <c r="AC276" s="98"/>
      <c r="AD276" s="98"/>
      <c r="AE276" s="98"/>
      <c r="AF276" s="98"/>
      <c r="AG276" s="98"/>
      <c r="AH276" s="98"/>
      <c r="AI276" s="98"/>
      <c r="AJ276" s="98"/>
      <c r="AK276" s="98"/>
      <c r="AL276" s="98"/>
      <c r="AM276" s="98"/>
      <c r="AN276" s="98"/>
      <c r="AO276" s="98"/>
      <c r="AP276" s="98"/>
      <c r="AQ276" s="98"/>
      <c r="AR276" s="101">
        <v>26</v>
      </c>
      <c r="AS276" s="101">
        <v>0</v>
      </c>
      <c r="AT276" s="101">
        <v>0</v>
      </c>
      <c r="AU276" s="101">
        <v>0</v>
      </c>
      <c r="AV276" s="101">
        <v>0</v>
      </c>
      <c r="AW276" s="101">
        <v>0</v>
      </c>
      <c r="AX276" s="101">
        <v>0</v>
      </c>
      <c r="AY276" s="101">
        <v>0</v>
      </c>
      <c r="AZ276" s="101">
        <v>0</v>
      </c>
      <c r="BA276" s="101">
        <v>0</v>
      </c>
      <c r="BB276" s="101">
        <v>0</v>
      </c>
      <c r="BC276" s="101">
        <v>0</v>
      </c>
      <c r="BD276" s="101">
        <v>0</v>
      </c>
      <c r="BE276" s="101">
        <v>0</v>
      </c>
      <c r="BF276" s="101">
        <v>0</v>
      </c>
      <c r="BG276" s="101">
        <v>542.1</v>
      </c>
      <c r="BH276" s="101">
        <v>22.587499999999999</v>
      </c>
      <c r="BI276" s="101">
        <v>27.39</v>
      </c>
      <c r="BJ276" s="101">
        <v>18.41</v>
      </c>
      <c r="BK276" s="101">
        <v>2.9857272801286401</v>
      </c>
      <c r="BL276" s="101">
        <v>8.9145673913043506</v>
      </c>
      <c r="BM276" s="101">
        <v>8.98</v>
      </c>
      <c r="BN276" s="101">
        <v>289.02999999999997</v>
      </c>
      <c r="BO276" s="101">
        <v>12.0429166666667</v>
      </c>
      <c r="BP276" s="101">
        <v>15.83</v>
      </c>
      <c r="BQ276" s="101">
        <v>10.119999999999999</v>
      </c>
      <c r="BR276" s="101">
        <v>1.5190943502388301</v>
      </c>
      <c r="BS276" s="101">
        <v>2.30764764492754</v>
      </c>
      <c r="BT276" s="101">
        <v>5.71</v>
      </c>
      <c r="BU276" s="101">
        <v>12.65</v>
      </c>
      <c r="BV276" s="101">
        <v>0.52708333333333302</v>
      </c>
      <c r="BW276" s="101">
        <v>0.66</v>
      </c>
      <c r="BX276" s="101">
        <v>0.34</v>
      </c>
      <c r="BY276" s="101">
        <v>0.114606288873148</v>
      </c>
      <c r="BZ276" s="101">
        <v>1.3134601449275401E-2</v>
      </c>
      <c r="CA276" s="101">
        <v>0.32</v>
      </c>
      <c r="CB276" s="101">
        <v>24333.11</v>
      </c>
      <c r="CC276" s="101">
        <v>1013.8795833333299</v>
      </c>
      <c r="CD276" s="101">
        <v>1016.47</v>
      </c>
      <c r="CE276" s="101">
        <v>1011.17</v>
      </c>
      <c r="CF276" s="101">
        <v>1.83032066367729</v>
      </c>
      <c r="CG276" s="101">
        <v>3.3500737318840899</v>
      </c>
      <c r="CH276" s="101">
        <v>5.30000000000007</v>
      </c>
      <c r="CI276" s="101">
        <v>45.53</v>
      </c>
      <c r="CJ276" s="101">
        <v>1.8970833333333299</v>
      </c>
      <c r="CK276" s="101">
        <v>3.78</v>
      </c>
      <c r="CL276" s="101">
        <v>0.34</v>
      </c>
      <c r="CM276" s="101">
        <v>1.0174028280345799</v>
      </c>
      <c r="CN276" s="101">
        <v>1.0351085144927501</v>
      </c>
      <c r="CO276" s="101">
        <v>3.44</v>
      </c>
      <c r="CP276" s="101">
        <v>87.27</v>
      </c>
      <c r="CQ276" s="101">
        <v>3.63625</v>
      </c>
      <c r="CR276" s="101">
        <v>6.82</v>
      </c>
      <c r="CS276" s="101">
        <v>0.41</v>
      </c>
      <c r="CT276" s="101">
        <v>1.93124382649921</v>
      </c>
      <c r="CU276" s="101">
        <v>3.7297027173913002</v>
      </c>
      <c r="CV276" s="101">
        <v>6.41</v>
      </c>
      <c r="CW276" s="101">
        <v>1629</v>
      </c>
      <c r="CX276" s="101">
        <v>67.875</v>
      </c>
      <c r="CY276" s="101">
        <v>352</v>
      </c>
      <c r="CZ276" s="101">
        <v>3</v>
      </c>
      <c r="DA276" s="101">
        <v>109.516055007235</v>
      </c>
      <c r="DB276" s="101">
        <v>11993.766304347801</v>
      </c>
      <c r="DC276" s="101">
        <v>349</v>
      </c>
      <c r="DD276" s="101">
        <v>0.84</v>
      </c>
      <c r="DE276" s="101">
        <v>3.5000000000000003E-2</v>
      </c>
      <c r="DF276" s="101">
        <v>0.19</v>
      </c>
      <c r="DG276" s="101">
        <v>0</v>
      </c>
      <c r="DH276" s="101">
        <v>6.1925621585056802E-2</v>
      </c>
      <c r="DI276" s="101">
        <v>3.83478260869565E-3</v>
      </c>
      <c r="DJ276" s="101">
        <v>0.19</v>
      </c>
      <c r="DK276" s="101">
        <v>43</v>
      </c>
      <c r="DL276" s="101">
        <v>1.7916666666666701</v>
      </c>
      <c r="DM276" s="101">
        <v>8</v>
      </c>
      <c r="DN276" s="101">
        <v>0</v>
      </c>
      <c r="DO276" s="101">
        <v>2.7659288347389901</v>
      </c>
      <c r="DP276" s="101">
        <v>7.65036231884058</v>
      </c>
      <c r="DQ276" s="101">
        <v>8</v>
      </c>
      <c r="DR276" s="101">
        <v>386.13600000000002</v>
      </c>
      <c r="DS276" s="101">
        <v>16.088999999999999</v>
      </c>
      <c r="DT276" s="101">
        <v>16.088999999999999</v>
      </c>
      <c r="DU276" s="101">
        <v>16.088999999999999</v>
      </c>
      <c r="DV276" s="101">
        <v>0</v>
      </c>
      <c r="DW276" s="101">
        <v>0</v>
      </c>
      <c r="DX276" s="101">
        <v>0</v>
      </c>
      <c r="DY276" s="101">
        <f>AVERAGE(Total_Visitors_v3!B269:B275)</f>
        <v>1401</v>
      </c>
      <c r="DZ276" s="101">
        <f t="shared" si="13"/>
        <v>966</v>
      </c>
      <c r="EA276" s="101">
        <f t="shared" si="14"/>
        <v>1127</v>
      </c>
    </row>
    <row r="277" spans="1:131">
      <c r="A277" s="97">
        <v>42280</v>
      </c>
      <c r="B277" s="103">
        <v>3111</v>
      </c>
      <c r="C277" s="98"/>
      <c r="D277" s="98"/>
      <c r="E277" s="101">
        <v>6</v>
      </c>
      <c r="F277" s="98">
        <v>1</v>
      </c>
      <c r="G277" s="101">
        <v>10</v>
      </c>
      <c r="H277" s="101" t="s">
        <v>32</v>
      </c>
      <c r="I277" s="98">
        <v>0</v>
      </c>
      <c r="J277" s="98">
        <v>0</v>
      </c>
      <c r="K277" s="98">
        <v>0</v>
      </c>
      <c r="L277" s="98">
        <v>0</v>
      </c>
      <c r="M277" s="98">
        <v>10</v>
      </c>
      <c r="N277" s="98">
        <v>18</v>
      </c>
      <c r="O277" s="98">
        <f t="shared" si="12"/>
        <v>8</v>
      </c>
      <c r="P277" s="98"/>
      <c r="Q277" s="98"/>
      <c r="R277" s="98"/>
      <c r="S277" s="98"/>
      <c r="T277" s="98"/>
      <c r="U277" s="98"/>
      <c r="V277" s="98"/>
      <c r="W277" s="98"/>
      <c r="X277" s="98"/>
      <c r="Y277" s="98"/>
      <c r="Z277" s="98"/>
      <c r="AA277" s="98"/>
      <c r="AB277" s="98"/>
      <c r="AC277" s="98"/>
      <c r="AD277" s="98"/>
      <c r="AE277" s="98"/>
      <c r="AF277" s="98"/>
      <c r="AG277" s="98"/>
      <c r="AH277" s="98"/>
      <c r="AI277" s="98"/>
      <c r="AJ277" s="98"/>
      <c r="AK277" s="98"/>
      <c r="AL277" s="98"/>
      <c r="AM277" s="98"/>
      <c r="AN277" s="98"/>
      <c r="AO277" s="98"/>
      <c r="AP277" s="98"/>
      <c r="AQ277" s="98"/>
      <c r="AR277" s="101">
        <v>29</v>
      </c>
      <c r="AS277" s="101">
        <v>0</v>
      </c>
      <c r="AT277" s="101">
        <v>0</v>
      </c>
      <c r="AU277" s="101">
        <v>0</v>
      </c>
      <c r="AV277" s="101">
        <v>0</v>
      </c>
      <c r="AW277" s="101">
        <v>0</v>
      </c>
      <c r="AX277" s="101">
        <v>0</v>
      </c>
      <c r="AY277" s="101">
        <v>0</v>
      </c>
      <c r="AZ277" s="101">
        <v>0</v>
      </c>
      <c r="BA277" s="101">
        <v>0</v>
      </c>
      <c r="BB277" s="101">
        <v>0</v>
      </c>
      <c r="BC277" s="101">
        <v>0</v>
      </c>
      <c r="BD277" s="101">
        <v>0</v>
      </c>
      <c r="BE277" s="101">
        <v>0</v>
      </c>
      <c r="BF277" s="101">
        <v>0</v>
      </c>
      <c r="BG277" s="101">
        <v>504.23</v>
      </c>
      <c r="BH277" s="101">
        <v>21.0095833333333</v>
      </c>
      <c r="BI277" s="101">
        <v>26.95</v>
      </c>
      <c r="BJ277" s="101">
        <v>16.350000000000001</v>
      </c>
      <c r="BK277" s="101">
        <v>3.71377983844032</v>
      </c>
      <c r="BL277" s="101">
        <v>13.792160688405801</v>
      </c>
      <c r="BM277" s="101">
        <v>10.6</v>
      </c>
      <c r="BN277" s="101">
        <v>313.05</v>
      </c>
      <c r="BO277" s="101">
        <v>13.043749999999999</v>
      </c>
      <c r="BP277" s="101">
        <v>14.31</v>
      </c>
      <c r="BQ277" s="101">
        <v>10.98</v>
      </c>
      <c r="BR277" s="101">
        <v>1.0115240868416699</v>
      </c>
      <c r="BS277" s="101">
        <v>1.0231809782608701</v>
      </c>
      <c r="BT277" s="101">
        <v>3.33</v>
      </c>
      <c r="BU277" s="101">
        <v>14.83</v>
      </c>
      <c r="BV277" s="101">
        <v>0.617916666666667</v>
      </c>
      <c r="BW277" s="101">
        <v>0.77</v>
      </c>
      <c r="BX277" s="101">
        <v>0.42</v>
      </c>
      <c r="BY277" s="101">
        <v>0.11952729965292</v>
      </c>
      <c r="BZ277" s="101">
        <v>1.42867753623188E-2</v>
      </c>
      <c r="CA277" s="101">
        <v>0.35</v>
      </c>
      <c r="CB277" s="101">
        <v>24274.92</v>
      </c>
      <c r="CC277" s="101">
        <v>1011.455</v>
      </c>
      <c r="CD277" s="101">
        <v>1013.34</v>
      </c>
      <c r="CE277" s="101">
        <v>1009.16</v>
      </c>
      <c r="CF277" s="101">
        <v>1.19317260677793</v>
      </c>
      <c r="CG277" s="101">
        <v>1.42366086956523</v>
      </c>
      <c r="CH277" s="101">
        <v>4.1800000000000601</v>
      </c>
      <c r="CI277" s="101">
        <v>25.4</v>
      </c>
      <c r="CJ277" s="101">
        <v>1.05833333333333</v>
      </c>
      <c r="CK277" s="101">
        <v>2.27</v>
      </c>
      <c r="CL277" s="101">
        <v>0</v>
      </c>
      <c r="CM277" s="101">
        <v>0.69249182488765304</v>
      </c>
      <c r="CN277" s="101">
        <v>0.47954492753623201</v>
      </c>
      <c r="CO277" s="101">
        <v>2.27</v>
      </c>
      <c r="CP277" s="101">
        <v>51.2</v>
      </c>
      <c r="CQ277" s="101">
        <v>2.1333333333333302</v>
      </c>
      <c r="CR277" s="101">
        <v>4.55</v>
      </c>
      <c r="CS277" s="101">
        <v>0</v>
      </c>
      <c r="CT277" s="101">
        <v>1.60266806530118</v>
      </c>
      <c r="CU277" s="101">
        <v>2.5685449275362302</v>
      </c>
      <c r="CV277" s="101">
        <v>4.55</v>
      </c>
      <c r="CW277" s="101">
        <v>2530</v>
      </c>
      <c r="CX277" s="101">
        <v>105.416666666667</v>
      </c>
      <c r="CY277" s="101">
        <v>346</v>
      </c>
      <c r="CZ277" s="101">
        <v>0</v>
      </c>
      <c r="DA277" s="101">
        <v>126.632270310762</v>
      </c>
      <c r="DB277" s="101">
        <v>16035.731884057999</v>
      </c>
      <c r="DC277" s="101">
        <v>346</v>
      </c>
      <c r="DD277" s="101">
        <v>2.73</v>
      </c>
      <c r="DE277" s="101">
        <v>0.11375</v>
      </c>
      <c r="DF277" s="101">
        <v>0.3</v>
      </c>
      <c r="DG277" s="101">
        <v>0</v>
      </c>
      <c r="DH277" s="101">
        <v>8.6215730431940599E-2</v>
      </c>
      <c r="DI277" s="101">
        <v>7.4331521739130404E-3</v>
      </c>
      <c r="DJ277" s="101">
        <v>0.3</v>
      </c>
      <c r="DK277" s="101">
        <v>42</v>
      </c>
      <c r="DL277" s="101">
        <v>1.75</v>
      </c>
      <c r="DM277" s="101">
        <v>7</v>
      </c>
      <c r="DN277" s="101">
        <v>0</v>
      </c>
      <c r="DO277" s="101">
        <v>2.67435485922184</v>
      </c>
      <c r="DP277" s="101">
        <v>7.1521739130434803</v>
      </c>
      <c r="DQ277" s="101">
        <v>7</v>
      </c>
      <c r="DR277" s="101">
        <v>386.13600000000002</v>
      </c>
      <c r="DS277" s="101">
        <v>16.088999999999999</v>
      </c>
      <c r="DT277" s="101">
        <v>16.088999999999999</v>
      </c>
      <c r="DU277" s="101">
        <v>16.088999999999999</v>
      </c>
      <c r="DV277" s="101">
        <v>0</v>
      </c>
      <c r="DW277" s="101">
        <v>0</v>
      </c>
      <c r="DX277" s="101">
        <v>0</v>
      </c>
      <c r="DY277" s="101">
        <f>AVERAGE(Total_Visitors_v3!B270:B276)</f>
        <v>1412.7142857142858</v>
      </c>
      <c r="DZ277" s="101">
        <f t="shared" si="13"/>
        <v>1209</v>
      </c>
      <c r="EA277" s="101">
        <f t="shared" si="14"/>
        <v>3202</v>
      </c>
    </row>
    <row r="278" spans="1:131">
      <c r="A278" s="97">
        <v>42281</v>
      </c>
      <c r="B278" s="103">
        <v>2242</v>
      </c>
      <c r="C278" s="98"/>
      <c r="D278" s="98"/>
      <c r="E278" s="101">
        <v>7</v>
      </c>
      <c r="F278" s="98">
        <v>1</v>
      </c>
      <c r="G278" s="101">
        <v>10</v>
      </c>
      <c r="H278" s="101" t="s">
        <v>32</v>
      </c>
      <c r="I278" s="98">
        <v>0</v>
      </c>
      <c r="J278" s="98">
        <v>0</v>
      </c>
      <c r="K278" s="98">
        <v>0</v>
      </c>
      <c r="L278" s="98">
        <v>0</v>
      </c>
      <c r="M278" s="98">
        <v>10</v>
      </c>
      <c r="N278" s="98">
        <v>18</v>
      </c>
      <c r="O278" s="98">
        <f t="shared" si="12"/>
        <v>8</v>
      </c>
      <c r="P278" s="98"/>
      <c r="Q278" s="98"/>
      <c r="R278" s="98"/>
      <c r="S278" s="98"/>
      <c r="T278" s="98"/>
      <c r="U278" s="98"/>
      <c r="V278" s="98"/>
      <c r="W278" s="98"/>
      <c r="X278" s="98"/>
      <c r="Y278" s="98"/>
      <c r="Z278" s="98"/>
      <c r="AA278" s="98"/>
      <c r="AB278" s="98"/>
      <c r="AC278" s="98"/>
      <c r="AD278" s="98"/>
      <c r="AE278" s="98"/>
      <c r="AF278" s="98"/>
      <c r="AG278" s="98"/>
      <c r="AH278" s="98"/>
      <c r="AI278" s="98"/>
      <c r="AJ278" s="98"/>
      <c r="AK278" s="98"/>
      <c r="AL278" s="98"/>
      <c r="AM278" s="98"/>
      <c r="AN278" s="98"/>
      <c r="AO278" s="98"/>
      <c r="AP278" s="98"/>
      <c r="AQ278" s="98"/>
      <c r="AR278" s="101">
        <v>34</v>
      </c>
      <c r="AS278" s="101">
        <v>0</v>
      </c>
      <c r="AT278" s="101">
        <v>0</v>
      </c>
      <c r="AU278" s="101">
        <v>0</v>
      </c>
      <c r="AV278" s="101">
        <v>0</v>
      </c>
      <c r="AW278" s="101">
        <v>0</v>
      </c>
      <c r="AX278" s="101">
        <v>0</v>
      </c>
      <c r="AY278" s="101">
        <v>0</v>
      </c>
      <c r="AZ278" s="101">
        <v>0</v>
      </c>
      <c r="BA278" s="101">
        <v>0</v>
      </c>
      <c r="BB278" s="101">
        <v>0</v>
      </c>
      <c r="BC278" s="101">
        <v>0</v>
      </c>
      <c r="BD278" s="101">
        <v>0</v>
      </c>
      <c r="BE278" s="101">
        <v>0</v>
      </c>
      <c r="BF278" s="101">
        <v>0</v>
      </c>
      <c r="BG278" s="101">
        <v>509.06</v>
      </c>
      <c r="BH278" s="101">
        <v>21.210833333333301</v>
      </c>
      <c r="BI278" s="101">
        <v>27.15</v>
      </c>
      <c r="BJ278" s="101">
        <v>16.84</v>
      </c>
      <c r="BK278" s="101">
        <v>3.6216293674756801</v>
      </c>
      <c r="BL278" s="101">
        <v>13.1161992753623</v>
      </c>
      <c r="BM278" s="101">
        <v>10.31</v>
      </c>
      <c r="BN278" s="101">
        <v>338.54</v>
      </c>
      <c r="BO278" s="101">
        <v>14.105833333333299</v>
      </c>
      <c r="BP278" s="101">
        <v>14.86</v>
      </c>
      <c r="BQ278" s="101">
        <v>13.21</v>
      </c>
      <c r="BR278" s="101">
        <v>0.48007170358156898</v>
      </c>
      <c r="BS278" s="101">
        <v>0.23046884057971001</v>
      </c>
      <c r="BT278" s="101">
        <v>1.65</v>
      </c>
      <c r="BU278" s="101">
        <v>15.73</v>
      </c>
      <c r="BV278" s="101">
        <v>0.65541666666666698</v>
      </c>
      <c r="BW278" s="101">
        <v>0.85</v>
      </c>
      <c r="BX278" s="101">
        <v>0.43</v>
      </c>
      <c r="BY278" s="101">
        <v>0.14027857894256299</v>
      </c>
      <c r="BZ278" s="101">
        <v>1.9678079710144899E-2</v>
      </c>
      <c r="CA278" s="101">
        <v>0.42</v>
      </c>
      <c r="CB278" s="101">
        <v>24331.35</v>
      </c>
      <c r="CC278" s="101">
        <v>1013.80625</v>
      </c>
      <c r="CD278" s="101">
        <v>1016.4</v>
      </c>
      <c r="CE278" s="101">
        <v>1011.63</v>
      </c>
      <c r="CF278" s="101">
        <v>1.5606403716312101</v>
      </c>
      <c r="CG278" s="101">
        <v>2.4355983695651999</v>
      </c>
      <c r="CH278" s="101">
        <v>4.76999999999998</v>
      </c>
      <c r="CI278" s="101">
        <v>26.94</v>
      </c>
      <c r="CJ278" s="101">
        <v>1.1225000000000001</v>
      </c>
      <c r="CK278" s="101">
        <v>2.5099999999999998</v>
      </c>
      <c r="CL278" s="101">
        <v>0.18</v>
      </c>
      <c r="CM278" s="101">
        <v>0.68599816199525598</v>
      </c>
      <c r="CN278" s="101">
        <v>0.470593478260869</v>
      </c>
      <c r="CO278" s="101">
        <v>2.33</v>
      </c>
      <c r="CP278" s="101">
        <v>53.2</v>
      </c>
      <c r="CQ278" s="101">
        <v>2.2166666666666699</v>
      </c>
      <c r="CR278" s="101">
        <v>4.5599999999999996</v>
      </c>
      <c r="CS278" s="101">
        <v>0.18</v>
      </c>
      <c r="CT278" s="101">
        <v>1.5002366963008</v>
      </c>
      <c r="CU278" s="101">
        <v>2.25071014492754</v>
      </c>
      <c r="CV278" s="101">
        <v>4.38</v>
      </c>
      <c r="CW278" s="101">
        <v>2530</v>
      </c>
      <c r="CX278" s="101">
        <v>105.416666666667</v>
      </c>
      <c r="CY278" s="101">
        <v>346</v>
      </c>
      <c r="CZ278" s="101">
        <v>0</v>
      </c>
      <c r="DA278" s="101">
        <v>126.632270310762</v>
      </c>
      <c r="DB278" s="101">
        <v>16035.731884057999</v>
      </c>
      <c r="DC278" s="101">
        <v>346</v>
      </c>
      <c r="DD278" s="101">
        <v>2.73</v>
      </c>
      <c r="DE278" s="101">
        <v>0.11375</v>
      </c>
      <c r="DF278" s="101">
        <v>0.3</v>
      </c>
      <c r="DG278" s="101">
        <v>0</v>
      </c>
      <c r="DH278" s="101">
        <v>8.6215730431940599E-2</v>
      </c>
      <c r="DI278" s="101">
        <v>7.4331521739130404E-3</v>
      </c>
      <c r="DJ278" s="101">
        <v>0.3</v>
      </c>
      <c r="DK278" s="101">
        <v>39</v>
      </c>
      <c r="DL278" s="101">
        <v>1.625</v>
      </c>
      <c r="DM278" s="101">
        <v>7</v>
      </c>
      <c r="DN278" s="101">
        <v>0</v>
      </c>
      <c r="DO278" s="101">
        <v>2.4989128070805702</v>
      </c>
      <c r="DP278" s="101">
        <v>6.2445652173913002</v>
      </c>
      <c r="DQ278" s="101">
        <v>7</v>
      </c>
      <c r="DR278" s="101">
        <v>386.13600000000002</v>
      </c>
      <c r="DS278" s="101">
        <v>16.088999999999999</v>
      </c>
      <c r="DT278" s="101">
        <v>16.088999999999999</v>
      </c>
      <c r="DU278" s="101">
        <v>16.088999999999999</v>
      </c>
      <c r="DV278" s="101">
        <v>0</v>
      </c>
      <c r="DW278" s="101">
        <v>0</v>
      </c>
      <c r="DX278" s="101">
        <v>0</v>
      </c>
      <c r="DY278" s="101">
        <f>AVERAGE(Total_Visitors_v3!B271:B277)</f>
        <v>1399.7142857142858</v>
      </c>
      <c r="DZ278" s="101">
        <f t="shared" si="13"/>
        <v>3111</v>
      </c>
      <c r="EA278" s="101">
        <f t="shared" si="14"/>
        <v>2176</v>
      </c>
    </row>
    <row r="279" spans="1:131">
      <c r="A279" s="97">
        <v>42282</v>
      </c>
      <c r="B279" s="100">
        <v>954</v>
      </c>
      <c r="C279" s="98"/>
      <c r="D279" s="98"/>
      <c r="E279" s="101">
        <v>1</v>
      </c>
      <c r="F279" s="98">
        <v>0</v>
      </c>
      <c r="G279" s="101">
        <v>10</v>
      </c>
      <c r="H279" s="101" t="s">
        <v>32</v>
      </c>
      <c r="I279" s="98">
        <v>0</v>
      </c>
      <c r="J279" s="98">
        <v>0</v>
      </c>
      <c r="K279" s="98">
        <v>0</v>
      </c>
      <c r="L279" s="98">
        <v>0</v>
      </c>
      <c r="M279" s="98">
        <v>10</v>
      </c>
      <c r="N279" s="98">
        <v>17</v>
      </c>
      <c r="O279" s="98">
        <f t="shared" si="12"/>
        <v>7</v>
      </c>
      <c r="P279" s="98"/>
      <c r="Q279" s="98"/>
      <c r="R279" s="98"/>
      <c r="S279" s="98"/>
      <c r="T279" s="98"/>
      <c r="U279" s="98"/>
      <c r="V279" s="98"/>
      <c r="W279" s="98"/>
      <c r="X279" s="98"/>
      <c r="Y279" s="98"/>
      <c r="Z279" s="98"/>
      <c r="AA279" s="98"/>
      <c r="AB279" s="98"/>
      <c r="AC279" s="98"/>
      <c r="AD279" s="98"/>
      <c r="AE279" s="98"/>
      <c r="AF279" s="98"/>
      <c r="AG279" s="98"/>
      <c r="AH279" s="98"/>
      <c r="AI279" s="98"/>
      <c r="AJ279" s="98"/>
      <c r="AK279" s="98"/>
      <c r="AL279" s="98"/>
      <c r="AM279" s="98"/>
      <c r="AN279" s="98"/>
      <c r="AO279" s="98"/>
      <c r="AP279" s="98"/>
      <c r="AQ279" s="98"/>
      <c r="AR279" s="101">
        <v>29</v>
      </c>
      <c r="AS279" s="101">
        <v>0</v>
      </c>
      <c r="AT279" s="101">
        <v>0</v>
      </c>
      <c r="AU279" s="101">
        <v>0</v>
      </c>
      <c r="AV279" s="101">
        <v>0</v>
      </c>
      <c r="AW279" s="101">
        <v>0</v>
      </c>
      <c r="AX279" s="101">
        <v>0</v>
      </c>
      <c r="AY279" s="101">
        <v>0</v>
      </c>
      <c r="AZ279" s="101">
        <v>0</v>
      </c>
      <c r="BA279" s="101">
        <v>0</v>
      </c>
      <c r="BB279" s="101">
        <v>0</v>
      </c>
      <c r="BC279" s="101">
        <v>0</v>
      </c>
      <c r="BD279" s="101">
        <v>0</v>
      </c>
      <c r="BE279" s="101">
        <v>0</v>
      </c>
      <c r="BF279" s="101">
        <v>0</v>
      </c>
      <c r="BG279" s="101">
        <v>528.86</v>
      </c>
      <c r="BH279" s="101">
        <v>22.035833333333301</v>
      </c>
      <c r="BI279" s="101">
        <v>27.79</v>
      </c>
      <c r="BJ279" s="101">
        <v>17.05</v>
      </c>
      <c r="BK279" s="101">
        <v>3.5501095104562501</v>
      </c>
      <c r="BL279" s="101">
        <v>12.6032775362319</v>
      </c>
      <c r="BM279" s="101">
        <v>10.74</v>
      </c>
      <c r="BN279" s="101">
        <v>384.52</v>
      </c>
      <c r="BO279" s="101">
        <v>16.0216666666667</v>
      </c>
      <c r="BP279" s="101">
        <v>18.18</v>
      </c>
      <c r="BQ279" s="101">
        <v>13.91</v>
      </c>
      <c r="BR279" s="101">
        <v>1.5273639316515699</v>
      </c>
      <c r="BS279" s="101">
        <v>2.3328405797101399</v>
      </c>
      <c r="BT279" s="101">
        <v>4.2699999999999996</v>
      </c>
      <c r="BU279" s="101">
        <v>16.690000000000001</v>
      </c>
      <c r="BV279" s="101">
        <v>0.69541666666666702</v>
      </c>
      <c r="BW279" s="101">
        <v>0.82</v>
      </c>
      <c r="BX279" s="101">
        <v>0.53</v>
      </c>
      <c r="BY279" s="101">
        <v>9.6862931693356705E-2</v>
      </c>
      <c r="BZ279" s="101">
        <v>9.3824275362318806E-3</v>
      </c>
      <c r="CA279" s="101">
        <v>0.28999999999999998</v>
      </c>
      <c r="CB279" s="101">
        <v>24389.96</v>
      </c>
      <c r="CC279" s="101">
        <v>1016.24833333333</v>
      </c>
      <c r="CD279" s="101">
        <v>1018.42</v>
      </c>
      <c r="CE279" s="101">
        <v>1014.49</v>
      </c>
      <c r="CF279" s="101">
        <v>1.17645254035603</v>
      </c>
      <c r="CG279" s="101">
        <v>1.38404057971016</v>
      </c>
      <c r="CH279" s="101">
        <v>3.92999999999995</v>
      </c>
      <c r="CI279" s="101">
        <v>22.45</v>
      </c>
      <c r="CJ279" s="101">
        <v>0.93541666666666701</v>
      </c>
      <c r="CK279" s="101">
        <v>2.29</v>
      </c>
      <c r="CL279" s="101">
        <v>0.12</v>
      </c>
      <c r="CM279" s="101">
        <v>0.64018325614567195</v>
      </c>
      <c r="CN279" s="101">
        <v>0.40983460144927503</v>
      </c>
      <c r="CO279" s="101">
        <v>2.17</v>
      </c>
      <c r="CP279" s="101">
        <v>47.18</v>
      </c>
      <c r="CQ279" s="101">
        <v>1.96583333333333</v>
      </c>
      <c r="CR279" s="101">
        <v>4.47</v>
      </c>
      <c r="CS279" s="101">
        <v>0.16</v>
      </c>
      <c r="CT279" s="101">
        <v>1.4871037409111301</v>
      </c>
      <c r="CU279" s="101">
        <v>2.2114775362318801</v>
      </c>
      <c r="CV279" s="101">
        <v>4.3099999999999996</v>
      </c>
      <c r="CW279" s="101">
        <v>2439</v>
      </c>
      <c r="CX279" s="101">
        <v>101.625</v>
      </c>
      <c r="CY279" s="101">
        <v>359</v>
      </c>
      <c r="CZ279" s="101">
        <v>0</v>
      </c>
      <c r="DA279" s="101">
        <v>131.71405540527701</v>
      </c>
      <c r="DB279" s="101">
        <v>17348.592391304399</v>
      </c>
      <c r="DC279" s="101">
        <v>359</v>
      </c>
      <c r="DD279" s="101">
        <v>1.19</v>
      </c>
      <c r="DE279" s="101">
        <v>4.9583333333333299E-2</v>
      </c>
      <c r="DF279" s="101">
        <v>0.17</v>
      </c>
      <c r="DG279" s="101">
        <v>0</v>
      </c>
      <c r="DH279" s="101">
        <v>5.0431112435175098E-2</v>
      </c>
      <c r="DI279" s="101">
        <v>2.5432971014492799E-3</v>
      </c>
      <c r="DJ279" s="101">
        <v>0.17</v>
      </c>
      <c r="DK279" s="101">
        <v>40</v>
      </c>
      <c r="DL279" s="101">
        <v>1.6666666666666701</v>
      </c>
      <c r="DM279" s="101">
        <v>7</v>
      </c>
      <c r="DN279" s="101">
        <v>0</v>
      </c>
      <c r="DO279" s="101">
        <v>2.5819888974716099</v>
      </c>
      <c r="DP279" s="101">
        <v>6.6666666666666599</v>
      </c>
      <c r="DQ279" s="101">
        <v>7</v>
      </c>
      <c r="DR279" s="101">
        <v>386.13600000000002</v>
      </c>
      <c r="DS279" s="101">
        <v>16.088999999999999</v>
      </c>
      <c r="DT279" s="101">
        <v>16.088999999999999</v>
      </c>
      <c r="DU279" s="101">
        <v>16.088999999999999</v>
      </c>
      <c r="DV279" s="101">
        <v>0</v>
      </c>
      <c r="DW279" s="101">
        <v>0</v>
      </c>
      <c r="DX279" s="101">
        <v>0</v>
      </c>
      <c r="DY279" s="101">
        <f>AVERAGE(Total_Visitors_v3!B272:B278)</f>
        <v>1409.1428571428571</v>
      </c>
      <c r="DZ279" s="101">
        <f t="shared" si="13"/>
        <v>2242</v>
      </c>
      <c r="EA279" s="101">
        <f t="shared" si="14"/>
        <v>979</v>
      </c>
    </row>
    <row r="280" spans="1:131">
      <c r="A280" s="97">
        <v>42283</v>
      </c>
      <c r="B280" s="100">
        <v>741</v>
      </c>
      <c r="C280" s="98"/>
      <c r="D280" s="98"/>
      <c r="E280" s="101">
        <v>2</v>
      </c>
      <c r="F280" s="98">
        <v>0</v>
      </c>
      <c r="G280" s="101">
        <v>10</v>
      </c>
      <c r="H280" s="101" t="s">
        <v>32</v>
      </c>
      <c r="I280" s="98">
        <v>0</v>
      </c>
      <c r="J280" s="98">
        <v>0</v>
      </c>
      <c r="K280" s="98">
        <v>0</v>
      </c>
      <c r="L280" s="98">
        <v>0</v>
      </c>
      <c r="M280" s="98">
        <v>10</v>
      </c>
      <c r="N280" s="98">
        <v>17</v>
      </c>
      <c r="O280" s="98">
        <f t="shared" si="12"/>
        <v>7</v>
      </c>
      <c r="P280" s="98"/>
      <c r="Q280" s="98"/>
      <c r="R280" s="98"/>
      <c r="S280" s="98"/>
      <c r="T280" s="98"/>
      <c r="U280" s="98"/>
      <c r="V280" s="98"/>
      <c r="W280" s="98"/>
      <c r="X280" s="98"/>
      <c r="Y280" s="98"/>
      <c r="Z280" s="98"/>
      <c r="AA280" s="98"/>
      <c r="AB280" s="98"/>
      <c r="AC280" s="98"/>
      <c r="AD280" s="98"/>
      <c r="AE280" s="98"/>
      <c r="AF280" s="98"/>
      <c r="AG280" s="98"/>
      <c r="AH280" s="98"/>
      <c r="AI280" s="98"/>
      <c r="AJ280" s="98"/>
      <c r="AK280" s="98"/>
      <c r="AL280" s="98"/>
      <c r="AM280" s="98"/>
      <c r="AN280" s="98"/>
      <c r="AO280" s="98"/>
      <c r="AP280" s="98"/>
      <c r="AQ280" s="98"/>
      <c r="AR280" s="101">
        <v>24</v>
      </c>
      <c r="AS280" s="101">
        <v>0</v>
      </c>
      <c r="AT280" s="101">
        <v>0</v>
      </c>
      <c r="AU280" s="101">
        <v>0</v>
      </c>
      <c r="AV280" s="101">
        <v>0</v>
      </c>
      <c r="AW280" s="101">
        <v>0</v>
      </c>
      <c r="AX280" s="101">
        <v>0</v>
      </c>
      <c r="AY280" s="101">
        <v>0</v>
      </c>
      <c r="AZ280" s="101">
        <v>0</v>
      </c>
      <c r="BA280" s="101">
        <v>0</v>
      </c>
      <c r="BB280" s="101">
        <v>0</v>
      </c>
      <c r="BC280" s="101">
        <v>0</v>
      </c>
      <c r="BD280" s="101">
        <v>0</v>
      </c>
      <c r="BE280" s="101">
        <v>0</v>
      </c>
      <c r="BF280" s="101">
        <v>0</v>
      </c>
      <c r="BG280" s="101">
        <v>588.67999999999995</v>
      </c>
      <c r="BH280" s="101">
        <v>24.5283333333333</v>
      </c>
      <c r="BI280" s="101">
        <v>30.1</v>
      </c>
      <c r="BJ280" s="101">
        <v>19.829999999999998</v>
      </c>
      <c r="BK280" s="101">
        <v>3.84058268525999</v>
      </c>
      <c r="BL280" s="101">
        <v>14.7500753623188</v>
      </c>
      <c r="BM280" s="101">
        <v>10.27</v>
      </c>
      <c r="BN280" s="101">
        <v>437.48</v>
      </c>
      <c r="BO280" s="101">
        <v>18.2283333333333</v>
      </c>
      <c r="BP280" s="101">
        <v>19.28</v>
      </c>
      <c r="BQ280" s="101">
        <v>16.809999999999999</v>
      </c>
      <c r="BR280" s="101">
        <v>0.88494984710098601</v>
      </c>
      <c r="BS280" s="101">
        <v>0.78313623188405901</v>
      </c>
      <c r="BT280" s="101">
        <v>2.4700000000000002</v>
      </c>
      <c r="BU280" s="101">
        <v>16.649999999999999</v>
      </c>
      <c r="BV280" s="101">
        <v>0.69374999999999998</v>
      </c>
      <c r="BW280" s="101">
        <v>0.83</v>
      </c>
      <c r="BX280" s="101">
        <v>0.49</v>
      </c>
      <c r="BY280" s="101">
        <v>0.13034444335315401</v>
      </c>
      <c r="BZ280" s="101">
        <v>1.6989673913043499E-2</v>
      </c>
      <c r="CA280" s="101">
        <v>0.34</v>
      </c>
      <c r="CB280" s="101">
        <v>24421.24</v>
      </c>
      <c r="CC280" s="101">
        <v>1017.55166666667</v>
      </c>
      <c r="CD280" s="101">
        <v>1019.67</v>
      </c>
      <c r="CE280" s="101">
        <v>1015.93</v>
      </c>
      <c r="CF280" s="101">
        <v>1.17666317690495</v>
      </c>
      <c r="CG280" s="101">
        <v>1.3845362318840599</v>
      </c>
      <c r="CH280" s="101">
        <v>3.74000000000001</v>
      </c>
      <c r="CI280" s="101">
        <v>10.42</v>
      </c>
      <c r="CJ280" s="101">
        <v>0.43416666666666698</v>
      </c>
      <c r="CK280" s="101">
        <v>1.01</v>
      </c>
      <c r="CL280" s="101">
        <v>0.04</v>
      </c>
      <c r="CM280" s="101">
        <v>0.34436982984887798</v>
      </c>
      <c r="CN280" s="101">
        <v>0.118590579710145</v>
      </c>
      <c r="CO280" s="101">
        <v>0.97</v>
      </c>
      <c r="CP280" s="101">
        <v>26.34</v>
      </c>
      <c r="CQ280" s="101">
        <v>1.0974999999999999</v>
      </c>
      <c r="CR280" s="101">
        <v>2.61</v>
      </c>
      <c r="CS280" s="101">
        <v>0.15</v>
      </c>
      <c r="CT280" s="101">
        <v>0.99294577110123505</v>
      </c>
      <c r="CU280" s="101">
        <v>0.98594130434782601</v>
      </c>
      <c r="CV280" s="101">
        <v>2.46</v>
      </c>
      <c r="CW280" s="101">
        <v>1482</v>
      </c>
      <c r="CX280" s="101">
        <v>61.75</v>
      </c>
      <c r="CY280" s="101">
        <v>234</v>
      </c>
      <c r="CZ280" s="101">
        <v>4</v>
      </c>
      <c r="DA280" s="101">
        <v>67.786910369121401</v>
      </c>
      <c r="DB280" s="101">
        <v>4595.0652173913004</v>
      </c>
      <c r="DC280" s="101">
        <v>230</v>
      </c>
      <c r="DD280" s="101">
        <v>3.15</v>
      </c>
      <c r="DE280" s="101">
        <v>0.13125000000000001</v>
      </c>
      <c r="DF280" s="101">
        <v>0.46</v>
      </c>
      <c r="DG280" s="101">
        <v>0</v>
      </c>
      <c r="DH280" s="101">
        <v>0.131721461722306</v>
      </c>
      <c r="DI280" s="101">
        <v>1.7350543478260899E-2</v>
      </c>
      <c r="DJ280" s="101">
        <v>0.46</v>
      </c>
      <c r="DK280" s="101">
        <v>37</v>
      </c>
      <c r="DL280" s="101">
        <v>1.5416666666666701</v>
      </c>
      <c r="DM280" s="101">
        <v>7</v>
      </c>
      <c r="DN280" s="101">
        <v>0</v>
      </c>
      <c r="DO280" s="101">
        <v>2.4133535510402999</v>
      </c>
      <c r="DP280" s="101">
        <v>5.8242753623188399</v>
      </c>
      <c r="DQ280" s="101">
        <v>7</v>
      </c>
      <c r="DR280" s="101">
        <v>386.13600000000002</v>
      </c>
      <c r="DS280" s="101">
        <v>16.088999999999999</v>
      </c>
      <c r="DT280" s="101">
        <v>16.088999999999999</v>
      </c>
      <c r="DU280" s="101">
        <v>16.088999999999999</v>
      </c>
      <c r="DV280" s="101">
        <v>0</v>
      </c>
      <c r="DW280" s="101">
        <v>0</v>
      </c>
      <c r="DX280" s="101">
        <v>0</v>
      </c>
      <c r="DY280" s="101">
        <f>AVERAGE(Total_Visitors_v3!B273:B279)</f>
        <v>1405.5714285714287</v>
      </c>
      <c r="DZ280" s="101">
        <f t="shared" si="13"/>
        <v>954</v>
      </c>
      <c r="EA280" s="101">
        <f t="shared" si="14"/>
        <v>703</v>
      </c>
    </row>
    <row r="281" spans="1:131">
      <c r="A281" s="97">
        <v>42284</v>
      </c>
      <c r="B281" s="100">
        <v>815</v>
      </c>
      <c r="C281" s="98"/>
      <c r="D281" s="98"/>
      <c r="E281" s="101">
        <v>3</v>
      </c>
      <c r="F281" s="98">
        <v>0</v>
      </c>
      <c r="G281" s="101">
        <v>10</v>
      </c>
      <c r="H281" s="101" t="s">
        <v>32</v>
      </c>
      <c r="I281" s="98">
        <v>0</v>
      </c>
      <c r="J281" s="98">
        <v>0</v>
      </c>
      <c r="K281" s="98">
        <v>0</v>
      </c>
      <c r="L281" s="98">
        <v>0</v>
      </c>
      <c r="M281" s="98">
        <v>10</v>
      </c>
      <c r="N281" s="98">
        <v>17</v>
      </c>
      <c r="O281" s="98">
        <f t="shared" si="12"/>
        <v>7</v>
      </c>
      <c r="P281" s="98"/>
      <c r="Q281" s="98"/>
      <c r="R281" s="98"/>
      <c r="S281" s="98"/>
      <c r="T281" s="98"/>
      <c r="U281" s="98"/>
      <c r="V281" s="98"/>
      <c r="W281" s="98"/>
      <c r="X281" s="98"/>
      <c r="Y281" s="98"/>
      <c r="Z281" s="98"/>
      <c r="AA281" s="98"/>
      <c r="AB281" s="98"/>
      <c r="AC281" s="98"/>
      <c r="AD281" s="98"/>
      <c r="AE281" s="98"/>
      <c r="AF281" s="98"/>
      <c r="AG281" s="98"/>
      <c r="AH281" s="98"/>
      <c r="AI281" s="98"/>
      <c r="AJ281" s="98"/>
      <c r="AK281" s="98"/>
      <c r="AL281" s="98"/>
      <c r="AM281" s="98"/>
      <c r="AN281" s="98"/>
      <c r="AO281" s="98"/>
      <c r="AP281" s="98"/>
      <c r="AQ281" s="98"/>
      <c r="AR281" s="101">
        <v>34</v>
      </c>
      <c r="AS281" s="101">
        <v>0</v>
      </c>
      <c r="AT281" s="101">
        <v>0</v>
      </c>
      <c r="AU281" s="101">
        <v>0</v>
      </c>
      <c r="AV281" s="101">
        <v>0</v>
      </c>
      <c r="AW281" s="101">
        <v>0</v>
      </c>
      <c r="AX281" s="101">
        <v>0</v>
      </c>
      <c r="AY281" s="101">
        <v>0</v>
      </c>
      <c r="AZ281" s="101">
        <v>0</v>
      </c>
      <c r="BA281" s="101">
        <v>0</v>
      </c>
      <c r="BB281" s="101">
        <v>0</v>
      </c>
      <c r="BC281" s="101">
        <v>0</v>
      </c>
      <c r="BD281" s="101">
        <v>0</v>
      </c>
      <c r="BE281" s="101">
        <v>0</v>
      </c>
      <c r="BF281" s="101">
        <v>0</v>
      </c>
      <c r="BG281" s="101">
        <v>607.77</v>
      </c>
      <c r="BH281" s="101">
        <v>25.32375</v>
      </c>
      <c r="BI281" s="101">
        <v>30.55</v>
      </c>
      <c r="BJ281" s="101">
        <v>20.52</v>
      </c>
      <c r="BK281" s="101">
        <v>3.6919110315956098</v>
      </c>
      <c r="BL281" s="101">
        <v>13.6302070652174</v>
      </c>
      <c r="BM281" s="101">
        <v>10.029999999999999</v>
      </c>
      <c r="BN281" s="101">
        <v>471.35</v>
      </c>
      <c r="BO281" s="101">
        <v>19.639583333333299</v>
      </c>
      <c r="BP281" s="101">
        <v>20.85</v>
      </c>
      <c r="BQ281" s="101">
        <v>18.239999999999998</v>
      </c>
      <c r="BR281" s="101">
        <v>0.86599266573190403</v>
      </c>
      <c r="BS281" s="101">
        <v>0.74994329710144902</v>
      </c>
      <c r="BT281" s="101">
        <v>2.61</v>
      </c>
      <c r="BU281" s="101">
        <v>17.34</v>
      </c>
      <c r="BV281" s="101">
        <v>0.72250000000000003</v>
      </c>
      <c r="BW281" s="101">
        <v>0.87</v>
      </c>
      <c r="BX281" s="101">
        <v>0.51</v>
      </c>
      <c r="BY281" s="101">
        <v>0.135140828317207</v>
      </c>
      <c r="BZ281" s="101">
        <v>1.8263043478260899E-2</v>
      </c>
      <c r="CA281" s="101">
        <v>0.36</v>
      </c>
      <c r="CB281" s="101">
        <v>24405.98</v>
      </c>
      <c r="CC281" s="101">
        <v>1016.9158333333301</v>
      </c>
      <c r="CD281" s="101">
        <v>1019.13</v>
      </c>
      <c r="CE281" s="101">
        <v>1015.57</v>
      </c>
      <c r="CF281" s="101">
        <v>1.1159200402501499</v>
      </c>
      <c r="CG281" s="101">
        <v>1.24527753623189</v>
      </c>
      <c r="CH281" s="101">
        <v>3.5599999999999499</v>
      </c>
      <c r="CI281" s="101">
        <v>11.51</v>
      </c>
      <c r="CJ281" s="101">
        <v>0.47958333333333297</v>
      </c>
      <c r="CK281" s="101">
        <v>1.0900000000000001</v>
      </c>
      <c r="CL281" s="101">
        <v>0.01</v>
      </c>
      <c r="CM281" s="101">
        <v>0.36612517658245802</v>
      </c>
      <c r="CN281" s="101">
        <v>0.13404764492753601</v>
      </c>
      <c r="CO281" s="101">
        <v>1.08</v>
      </c>
      <c r="CP281" s="101">
        <v>26.21</v>
      </c>
      <c r="CQ281" s="101">
        <v>1.09208333333333</v>
      </c>
      <c r="CR281" s="101">
        <v>2.4500000000000002</v>
      </c>
      <c r="CS281" s="101">
        <v>0.03</v>
      </c>
      <c r="CT281" s="101">
        <v>0.91263583463869502</v>
      </c>
      <c r="CU281" s="101">
        <v>0.832904166666667</v>
      </c>
      <c r="CV281" s="101">
        <v>2.42</v>
      </c>
      <c r="CW281" s="101">
        <v>1871</v>
      </c>
      <c r="CX281" s="101">
        <v>77.9583333333333</v>
      </c>
      <c r="CY281" s="101">
        <v>320</v>
      </c>
      <c r="CZ281" s="101">
        <v>2</v>
      </c>
      <c r="DA281" s="101">
        <v>99.180327277341604</v>
      </c>
      <c r="DB281" s="101">
        <v>9836.7373188405909</v>
      </c>
      <c r="DC281" s="101">
        <v>318</v>
      </c>
      <c r="DD281" s="101">
        <v>5.91</v>
      </c>
      <c r="DE281" s="101">
        <v>0.24625</v>
      </c>
      <c r="DF281" s="101">
        <v>0.62</v>
      </c>
      <c r="DG281" s="101">
        <v>0</v>
      </c>
      <c r="DH281" s="101">
        <v>0.193701080780806</v>
      </c>
      <c r="DI281" s="101">
        <v>3.7520108695652199E-2</v>
      </c>
      <c r="DJ281" s="101">
        <v>0.62</v>
      </c>
      <c r="DK281" s="101">
        <v>35</v>
      </c>
      <c r="DL281" s="101">
        <v>1.4583333333333299</v>
      </c>
      <c r="DM281" s="101">
        <v>6</v>
      </c>
      <c r="DN281" s="101">
        <v>0</v>
      </c>
      <c r="DO281" s="101">
        <v>2.2646463716010499</v>
      </c>
      <c r="DP281" s="101">
        <v>5.1286231884057996</v>
      </c>
      <c r="DQ281" s="101">
        <v>6</v>
      </c>
      <c r="DR281" s="101">
        <v>384.68099999999998</v>
      </c>
      <c r="DS281" s="101">
        <v>16.028375</v>
      </c>
      <c r="DT281" s="101">
        <v>16.088999999999999</v>
      </c>
      <c r="DU281" s="101">
        <v>14.930999999999999</v>
      </c>
      <c r="DV281" s="101">
        <v>0.241459657716041</v>
      </c>
      <c r="DW281" s="101">
        <v>5.8302766304347803E-2</v>
      </c>
      <c r="DX281" s="101">
        <v>1.1579999999999999</v>
      </c>
      <c r="DY281" s="101">
        <f>AVERAGE(Total_Visitors_v3!B274:B280)</f>
        <v>1411</v>
      </c>
      <c r="DZ281" s="101">
        <f t="shared" si="13"/>
        <v>741</v>
      </c>
      <c r="EA281" s="101">
        <f t="shared" si="14"/>
        <v>654</v>
      </c>
    </row>
    <row r="282" spans="1:131">
      <c r="A282" s="97">
        <v>42285</v>
      </c>
      <c r="B282" s="103">
        <v>1517</v>
      </c>
      <c r="C282" s="98"/>
      <c r="D282" s="98"/>
      <c r="E282" s="101">
        <v>4</v>
      </c>
      <c r="F282" s="98">
        <v>0</v>
      </c>
      <c r="G282" s="101">
        <v>10</v>
      </c>
      <c r="H282" s="101" t="s">
        <v>32</v>
      </c>
      <c r="I282" s="98">
        <v>0</v>
      </c>
      <c r="J282" s="98">
        <v>0</v>
      </c>
      <c r="K282" s="98">
        <v>0</v>
      </c>
      <c r="L282" s="98">
        <v>0</v>
      </c>
      <c r="M282" s="98">
        <v>10</v>
      </c>
      <c r="N282" s="98">
        <v>17</v>
      </c>
      <c r="O282" s="98">
        <f t="shared" si="12"/>
        <v>7</v>
      </c>
      <c r="P282" s="98"/>
      <c r="Q282" s="98"/>
      <c r="R282" s="98"/>
      <c r="S282" s="98"/>
      <c r="T282" s="98"/>
      <c r="U282" s="98"/>
      <c r="V282" s="98"/>
      <c r="W282" s="98"/>
      <c r="X282" s="98"/>
      <c r="Y282" s="98"/>
      <c r="Z282" s="98"/>
      <c r="AA282" s="98"/>
      <c r="AB282" s="98"/>
      <c r="AC282" s="98"/>
      <c r="AD282" s="98"/>
      <c r="AE282" s="98"/>
      <c r="AF282" s="98"/>
      <c r="AG282" s="98"/>
      <c r="AH282" s="98"/>
      <c r="AI282" s="98"/>
      <c r="AJ282" s="98"/>
      <c r="AK282" s="98"/>
      <c r="AL282" s="98"/>
      <c r="AM282" s="98"/>
      <c r="AN282" s="98"/>
      <c r="AO282" s="98"/>
      <c r="AP282" s="98"/>
      <c r="AQ282" s="98"/>
      <c r="AR282" s="101">
        <v>35</v>
      </c>
      <c r="AS282" s="101">
        <v>0</v>
      </c>
      <c r="AT282" s="101">
        <v>0</v>
      </c>
      <c r="AU282" s="101">
        <v>0</v>
      </c>
      <c r="AV282" s="101">
        <v>0</v>
      </c>
      <c r="AW282" s="101">
        <v>0</v>
      </c>
      <c r="AX282" s="101">
        <v>0</v>
      </c>
      <c r="AY282" s="101">
        <v>0</v>
      </c>
      <c r="AZ282" s="101">
        <v>0</v>
      </c>
      <c r="BA282" s="101">
        <v>0</v>
      </c>
      <c r="BB282" s="101">
        <v>0</v>
      </c>
      <c r="BC282" s="101">
        <v>0</v>
      </c>
      <c r="BD282" s="101">
        <v>0</v>
      </c>
      <c r="BE282" s="101">
        <v>0</v>
      </c>
      <c r="BF282" s="101">
        <v>0</v>
      </c>
      <c r="BG282" s="101">
        <v>609.55999999999995</v>
      </c>
      <c r="BH282" s="101">
        <v>25.398333333333301</v>
      </c>
      <c r="BI282" s="101">
        <v>29.71</v>
      </c>
      <c r="BJ282" s="101">
        <v>21.81</v>
      </c>
      <c r="BK282" s="101">
        <v>2.88593390304657</v>
      </c>
      <c r="BL282" s="101">
        <v>8.3286144927536192</v>
      </c>
      <c r="BM282" s="101">
        <v>7.9</v>
      </c>
      <c r="BN282" s="101">
        <v>488.58</v>
      </c>
      <c r="BO282" s="101">
        <v>20.357500000000002</v>
      </c>
      <c r="BP282" s="101">
        <v>22.17</v>
      </c>
      <c r="BQ282" s="101">
        <v>19.53</v>
      </c>
      <c r="BR282" s="101">
        <v>0.65339414830826104</v>
      </c>
      <c r="BS282" s="101">
        <v>0.42692391304347799</v>
      </c>
      <c r="BT282" s="101">
        <v>2.64</v>
      </c>
      <c r="BU282" s="101">
        <v>17.989999999999998</v>
      </c>
      <c r="BV282" s="101">
        <v>0.74958333333333305</v>
      </c>
      <c r="BW282" s="101">
        <v>0.89</v>
      </c>
      <c r="BX282" s="101">
        <v>0.55000000000000004</v>
      </c>
      <c r="BY282" s="101">
        <v>0.12946307738423801</v>
      </c>
      <c r="BZ282" s="101">
        <v>1.67606884057971E-2</v>
      </c>
      <c r="CA282" s="101">
        <v>0.34</v>
      </c>
      <c r="CB282" s="101">
        <v>24396.720000000001</v>
      </c>
      <c r="CC282" s="101">
        <v>1016.53</v>
      </c>
      <c r="CD282" s="101">
        <v>1017.9</v>
      </c>
      <c r="CE282" s="101">
        <v>1015.24</v>
      </c>
      <c r="CF282" s="101">
        <v>0.81805176832042503</v>
      </c>
      <c r="CG282" s="101">
        <v>0.669208695652174</v>
      </c>
      <c r="CH282" s="101">
        <v>2.6599999999999699</v>
      </c>
      <c r="CI282" s="101">
        <v>10.38</v>
      </c>
      <c r="CJ282" s="101">
        <v>0.4325</v>
      </c>
      <c r="CK282" s="101">
        <v>1.22</v>
      </c>
      <c r="CL282" s="101">
        <v>0</v>
      </c>
      <c r="CM282" s="101">
        <v>0.41522387884756501</v>
      </c>
      <c r="CN282" s="101">
        <v>0.17241086956521701</v>
      </c>
      <c r="CO282" s="101">
        <v>1.22</v>
      </c>
      <c r="CP282" s="101">
        <v>23.18</v>
      </c>
      <c r="CQ282" s="101">
        <v>0.96583333333333299</v>
      </c>
      <c r="CR282" s="101">
        <v>2.78</v>
      </c>
      <c r="CS282" s="101">
        <v>0</v>
      </c>
      <c r="CT282" s="101">
        <v>0.96818483982035797</v>
      </c>
      <c r="CU282" s="101">
        <v>0.93738188405797096</v>
      </c>
      <c r="CV282" s="101">
        <v>2.78</v>
      </c>
      <c r="CW282" s="101">
        <v>1871</v>
      </c>
      <c r="CX282" s="101">
        <v>77.9583333333333</v>
      </c>
      <c r="CY282" s="101">
        <v>320</v>
      </c>
      <c r="CZ282" s="101">
        <v>2</v>
      </c>
      <c r="DA282" s="101">
        <v>99.180327277341604</v>
      </c>
      <c r="DB282" s="101">
        <v>9836.7373188405909</v>
      </c>
      <c r="DC282" s="101">
        <v>318</v>
      </c>
      <c r="DD282" s="101">
        <v>6.87</v>
      </c>
      <c r="DE282" s="101">
        <v>0.28625</v>
      </c>
      <c r="DF282" s="101">
        <v>0.49</v>
      </c>
      <c r="DG282" s="101">
        <v>0</v>
      </c>
      <c r="DH282" s="101">
        <v>0.159395938522258</v>
      </c>
      <c r="DI282" s="101">
        <v>2.5407065217391299E-2</v>
      </c>
      <c r="DJ282" s="101">
        <v>0.49</v>
      </c>
      <c r="DK282" s="101">
        <v>34</v>
      </c>
      <c r="DL282" s="101">
        <v>1.4166666666666701</v>
      </c>
      <c r="DM282" s="101">
        <v>6</v>
      </c>
      <c r="DN282" s="101">
        <v>0</v>
      </c>
      <c r="DO282" s="101">
        <v>2.1852602405298498</v>
      </c>
      <c r="DP282" s="101">
        <v>4.77536231884058</v>
      </c>
      <c r="DQ282" s="101">
        <v>6</v>
      </c>
      <c r="DR282" s="101">
        <v>371.39100000000002</v>
      </c>
      <c r="DS282" s="101">
        <v>15.474625</v>
      </c>
      <c r="DT282" s="101">
        <v>16.088999999999999</v>
      </c>
      <c r="DU282" s="101">
        <v>11.131</v>
      </c>
      <c r="DV282" s="101">
        <v>1.4782543704300899</v>
      </c>
      <c r="DW282" s="101">
        <v>2.1852359836956499</v>
      </c>
      <c r="DX282" s="101">
        <v>4.9580000000000002</v>
      </c>
      <c r="DY282" s="101">
        <f>AVERAGE(Total_Visitors_v3!B275:B281)</f>
        <v>1434</v>
      </c>
      <c r="DZ282" s="101">
        <f t="shared" si="13"/>
        <v>815</v>
      </c>
      <c r="EA282" s="101">
        <f t="shared" si="14"/>
        <v>966</v>
      </c>
    </row>
    <row r="283" spans="1:131">
      <c r="A283" s="97">
        <v>42286</v>
      </c>
      <c r="B283" s="103">
        <v>1484</v>
      </c>
      <c r="C283" s="98"/>
      <c r="D283" s="98"/>
      <c r="E283" s="101">
        <v>5</v>
      </c>
      <c r="F283" s="98">
        <v>0</v>
      </c>
      <c r="G283" s="101">
        <v>10</v>
      </c>
      <c r="H283" s="101" t="s">
        <v>32</v>
      </c>
      <c r="I283" s="98">
        <v>0</v>
      </c>
      <c r="J283" s="98">
        <v>0</v>
      </c>
      <c r="K283" s="98">
        <v>0</v>
      </c>
      <c r="L283" s="98">
        <v>0</v>
      </c>
      <c r="M283" s="98">
        <v>10</v>
      </c>
      <c r="N283" s="98">
        <v>17</v>
      </c>
      <c r="O283" s="98">
        <f t="shared" si="12"/>
        <v>7</v>
      </c>
      <c r="P283" s="98"/>
      <c r="Q283" s="98"/>
      <c r="R283" s="98"/>
      <c r="S283" s="98"/>
      <c r="T283" s="98"/>
      <c r="U283" s="98"/>
      <c r="V283" s="98"/>
      <c r="W283" s="98"/>
      <c r="X283" s="98"/>
      <c r="Y283" s="98"/>
      <c r="Z283" s="98"/>
      <c r="AA283" s="98"/>
      <c r="AB283" s="98"/>
      <c r="AC283" s="98"/>
      <c r="AD283" s="98"/>
      <c r="AE283" s="98"/>
      <c r="AF283" s="98"/>
      <c r="AG283" s="98"/>
      <c r="AH283" s="98"/>
      <c r="AI283" s="98"/>
      <c r="AJ283" s="98"/>
      <c r="AK283" s="98"/>
      <c r="AL283" s="98"/>
      <c r="AM283" s="98"/>
      <c r="AN283" s="98"/>
      <c r="AO283" s="98"/>
      <c r="AP283" s="98"/>
      <c r="AQ283" s="98"/>
      <c r="AR283" s="101">
        <v>20</v>
      </c>
      <c r="AS283" s="101">
        <v>0</v>
      </c>
      <c r="AT283" s="101">
        <v>0</v>
      </c>
      <c r="AU283" s="101">
        <v>0</v>
      </c>
      <c r="AV283" s="101">
        <v>0</v>
      </c>
      <c r="AW283" s="101">
        <v>0</v>
      </c>
      <c r="AX283" s="101">
        <v>0</v>
      </c>
      <c r="AY283" s="101">
        <v>0</v>
      </c>
      <c r="AZ283" s="101">
        <v>0</v>
      </c>
      <c r="BA283" s="101">
        <v>0</v>
      </c>
      <c r="BB283" s="101">
        <v>0</v>
      </c>
      <c r="BC283" s="101">
        <v>0</v>
      </c>
      <c r="BD283" s="101">
        <v>0</v>
      </c>
      <c r="BE283" s="101">
        <v>0</v>
      </c>
      <c r="BF283" s="101">
        <v>0</v>
      </c>
      <c r="BG283" s="101">
        <v>615.25</v>
      </c>
      <c r="BH283" s="101">
        <v>25.6354166666667</v>
      </c>
      <c r="BI283" s="101">
        <v>29.67</v>
      </c>
      <c r="BJ283" s="101">
        <v>22.67</v>
      </c>
      <c r="BK283" s="101">
        <v>2.5659644837534401</v>
      </c>
      <c r="BL283" s="101">
        <v>6.5841737318840599</v>
      </c>
      <c r="BM283" s="101">
        <v>7</v>
      </c>
      <c r="BN283" s="101">
        <v>512.33000000000004</v>
      </c>
      <c r="BO283" s="101">
        <v>21.347083333333298</v>
      </c>
      <c r="BP283" s="101">
        <v>22.8</v>
      </c>
      <c r="BQ283" s="101">
        <v>20.64</v>
      </c>
      <c r="BR283" s="101">
        <v>0.59335801324668902</v>
      </c>
      <c r="BS283" s="101">
        <v>0.35207373188405799</v>
      </c>
      <c r="BT283" s="101">
        <v>2.16</v>
      </c>
      <c r="BU283" s="101">
        <v>18.75</v>
      </c>
      <c r="BV283" s="101">
        <v>0.78125</v>
      </c>
      <c r="BW283" s="101">
        <v>0.9</v>
      </c>
      <c r="BX283" s="101">
        <v>0.6</v>
      </c>
      <c r="BY283" s="101">
        <v>0.109199159894841</v>
      </c>
      <c r="BZ283" s="101">
        <v>1.19244565217391E-2</v>
      </c>
      <c r="CA283" s="101">
        <v>0.3</v>
      </c>
      <c r="CB283" s="101">
        <v>24433.3</v>
      </c>
      <c r="CC283" s="101">
        <v>1018.05416666667</v>
      </c>
      <c r="CD283" s="101">
        <v>1020.11</v>
      </c>
      <c r="CE283" s="101">
        <v>1016.37</v>
      </c>
      <c r="CF283" s="101">
        <v>1.1614081283423701</v>
      </c>
      <c r="CG283" s="101">
        <v>1.34886884057972</v>
      </c>
      <c r="CH283" s="101">
        <v>3.74000000000001</v>
      </c>
      <c r="CI283" s="101">
        <v>11.12</v>
      </c>
      <c r="CJ283" s="101">
        <v>0.46333333333333299</v>
      </c>
      <c r="CK283" s="101">
        <v>1.6</v>
      </c>
      <c r="CL283" s="101">
        <v>0</v>
      </c>
      <c r="CM283" s="101">
        <v>0.39108174022348802</v>
      </c>
      <c r="CN283" s="101">
        <v>0.15294492753623201</v>
      </c>
      <c r="CO283" s="101">
        <v>1.6</v>
      </c>
      <c r="CP283" s="101">
        <v>25.62</v>
      </c>
      <c r="CQ283" s="101">
        <v>1.0674999999999999</v>
      </c>
      <c r="CR283" s="101">
        <v>3.27</v>
      </c>
      <c r="CS283" s="101">
        <v>0.01</v>
      </c>
      <c r="CT283" s="101">
        <v>0.99779430658872204</v>
      </c>
      <c r="CU283" s="101">
        <v>0.99559347826086897</v>
      </c>
      <c r="CV283" s="101">
        <v>3.26</v>
      </c>
      <c r="CW283" s="101">
        <v>1871</v>
      </c>
      <c r="CX283" s="101">
        <v>77.9583333333333</v>
      </c>
      <c r="CY283" s="101">
        <v>320</v>
      </c>
      <c r="CZ283" s="101">
        <v>2</v>
      </c>
      <c r="DA283" s="101">
        <v>99.180327277341604</v>
      </c>
      <c r="DB283" s="101">
        <v>9836.7373188405909</v>
      </c>
      <c r="DC283" s="101">
        <v>318</v>
      </c>
      <c r="DD283" s="101">
        <v>9.49</v>
      </c>
      <c r="DE283" s="101">
        <v>0.39541666666666703</v>
      </c>
      <c r="DF283" s="101">
        <v>0.76</v>
      </c>
      <c r="DG283" s="101">
        <v>0</v>
      </c>
      <c r="DH283" s="101">
        <v>0.17812987852459899</v>
      </c>
      <c r="DI283" s="101">
        <v>3.1730253623188397E-2</v>
      </c>
      <c r="DJ283" s="101">
        <v>0.76</v>
      </c>
      <c r="DK283" s="101">
        <v>31</v>
      </c>
      <c r="DL283" s="101">
        <v>1.2916666666666701</v>
      </c>
      <c r="DM283" s="101">
        <v>6</v>
      </c>
      <c r="DN283" s="101">
        <v>0</v>
      </c>
      <c r="DO283" s="101">
        <v>2.0103896803024699</v>
      </c>
      <c r="DP283" s="101">
        <v>4.0416666666666599</v>
      </c>
      <c r="DQ283" s="101">
        <v>6</v>
      </c>
      <c r="DR283" s="101">
        <v>381.81299999999999</v>
      </c>
      <c r="DS283" s="101">
        <v>15.908875</v>
      </c>
      <c r="DT283" s="101">
        <v>16.088999999999999</v>
      </c>
      <c r="DU283" s="101">
        <v>14.557</v>
      </c>
      <c r="DV283" s="101">
        <v>0.44551116830777199</v>
      </c>
      <c r="DW283" s="101">
        <v>0.19848020108695599</v>
      </c>
      <c r="DX283" s="101">
        <v>1.532</v>
      </c>
      <c r="DY283" s="101">
        <f>AVERAGE(Total_Visitors_v3!B276:B282)</f>
        <v>1512.7142857142858</v>
      </c>
      <c r="DZ283" s="101">
        <f t="shared" si="13"/>
        <v>1517</v>
      </c>
      <c r="EA283" s="101">
        <f t="shared" si="14"/>
        <v>1209</v>
      </c>
    </row>
    <row r="284" spans="1:131">
      <c r="A284" s="97">
        <v>42287</v>
      </c>
      <c r="B284" s="103">
        <v>3905</v>
      </c>
      <c r="C284" s="98"/>
      <c r="D284" s="98"/>
      <c r="E284" s="101">
        <v>6</v>
      </c>
      <c r="F284" s="98">
        <v>1</v>
      </c>
      <c r="G284" s="101">
        <v>10</v>
      </c>
      <c r="H284" s="101" t="s">
        <v>32</v>
      </c>
      <c r="I284" s="98">
        <v>0</v>
      </c>
      <c r="J284" s="98">
        <v>0</v>
      </c>
      <c r="K284" s="98">
        <v>0</v>
      </c>
      <c r="L284" s="98">
        <v>0</v>
      </c>
      <c r="M284" s="98">
        <v>10</v>
      </c>
      <c r="N284" s="98">
        <v>18</v>
      </c>
      <c r="O284" s="98">
        <f t="shared" si="12"/>
        <v>8</v>
      </c>
      <c r="P284" s="98"/>
      <c r="Q284" s="98"/>
      <c r="R284" s="98"/>
      <c r="S284" s="98"/>
      <c r="T284" s="98"/>
      <c r="U284" s="98"/>
      <c r="V284" s="98"/>
      <c r="W284" s="98"/>
      <c r="X284" s="98"/>
      <c r="Y284" s="98"/>
      <c r="Z284" s="98"/>
      <c r="AA284" s="98"/>
      <c r="AB284" s="98"/>
      <c r="AC284" s="98"/>
      <c r="AD284" s="98"/>
      <c r="AE284" s="98"/>
      <c r="AF284" s="98"/>
      <c r="AG284" s="98"/>
      <c r="AH284" s="98"/>
      <c r="AI284" s="98"/>
      <c r="AJ284" s="98"/>
      <c r="AK284" s="98"/>
      <c r="AL284" s="98"/>
      <c r="AM284" s="98"/>
      <c r="AN284" s="98"/>
      <c r="AO284" s="98"/>
      <c r="AP284" s="98"/>
      <c r="AQ284" s="98"/>
      <c r="AR284" s="101">
        <v>70</v>
      </c>
      <c r="AS284" s="101">
        <v>0</v>
      </c>
      <c r="AT284" s="101">
        <v>0</v>
      </c>
      <c r="AU284" s="101">
        <v>0</v>
      </c>
      <c r="AV284" s="101">
        <v>0</v>
      </c>
      <c r="AW284" s="101">
        <v>0</v>
      </c>
      <c r="AX284" s="101">
        <v>0</v>
      </c>
      <c r="AY284" s="101">
        <v>0</v>
      </c>
      <c r="AZ284" s="101">
        <v>0</v>
      </c>
      <c r="BA284" s="101">
        <v>0</v>
      </c>
      <c r="BB284" s="101">
        <v>0</v>
      </c>
      <c r="BC284" s="101">
        <v>0</v>
      </c>
      <c r="BD284" s="101">
        <v>0</v>
      </c>
      <c r="BE284" s="101">
        <v>0</v>
      </c>
      <c r="BF284" s="101">
        <v>0</v>
      </c>
      <c r="BG284" s="101">
        <v>600.07000000000005</v>
      </c>
      <c r="BH284" s="101">
        <v>25.0029166666667</v>
      </c>
      <c r="BI284" s="101">
        <v>30.25</v>
      </c>
      <c r="BJ284" s="101">
        <v>21.2</v>
      </c>
      <c r="BK284" s="101">
        <v>3.07086516511534</v>
      </c>
      <c r="BL284" s="101">
        <v>9.4302128623188395</v>
      </c>
      <c r="BM284" s="101">
        <v>9.0500000000000007</v>
      </c>
      <c r="BN284" s="101">
        <v>447.13</v>
      </c>
      <c r="BO284" s="101">
        <v>18.630416666666701</v>
      </c>
      <c r="BP284" s="101">
        <v>20.64</v>
      </c>
      <c r="BQ284" s="101">
        <v>16.670000000000002</v>
      </c>
      <c r="BR284" s="101">
        <v>1.3896871063743801</v>
      </c>
      <c r="BS284" s="101">
        <v>1.93123025362319</v>
      </c>
      <c r="BT284" s="101">
        <v>3.97</v>
      </c>
      <c r="BU284" s="101">
        <v>16.61</v>
      </c>
      <c r="BV284" s="101">
        <v>0.69208333333333305</v>
      </c>
      <c r="BW284" s="101">
        <v>0.86</v>
      </c>
      <c r="BX284" s="101">
        <v>0.47</v>
      </c>
      <c r="BY284" s="101">
        <v>0.134809984363392</v>
      </c>
      <c r="BZ284" s="101">
        <v>1.8173731884057999E-2</v>
      </c>
      <c r="CA284" s="101">
        <v>0.39</v>
      </c>
      <c r="CB284" s="101">
        <v>24451.38</v>
      </c>
      <c r="CC284" s="101">
        <v>1018.8075</v>
      </c>
      <c r="CD284" s="101">
        <v>1021.18</v>
      </c>
      <c r="CE284" s="101">
        <v>1016.54</v>
      </c>
      <c r="CF284" s="101">
        <v>1.42378017966258</v>
      </c>
      <c r="CG284" s="101">
        <v>2.02715000000001</v>
      </c>
      <c r="CH284" s="101">
        <v>4.6399999999999899</v>
      </c>
      <c r="CI284" s="101">
        <v>26.86</v>
      </c>
      <c r="CJ284" s="101">
        <v>1.11916666666667</v>
      </c>
      <c r="CK284" s="101">
        <v>2.65</v>
      </c>
      <c r="CL284" s="101">
        <v>0.02</v>
      </c>
      <c r="CM284" s="101">
        <v>0.80430319108431103</v>
      </c>
      <c r="CN284" s="101">
        <v>0.646903623188406</v>
      </c>
      <c r="CO284" s="101">
        <v>2.63</v>
      </c>
      <c r="CP284" s="101">
        <v>54.47</v>
      </c>
      <c r="CQ284" s="101">
        <v>2.2695833333333302</v>
      </c>
      <c r="CR284" s="101">
        <v>5.47</v>
      </c>
      <c r="CS284" s="101">
        <v>0.03</v>
      </c>
      <c r="CT284" s="101">
        <v>1.69448845472267</v>
      </c>
      <c r="CU284" s="101">
        <v>2.87129112318841</v>
      </c>
      <c r="CV284" s="101">
        <v>5.44</v>
      </c>
      <c r="CW284" s="101">
        <v>1871</v>
      </c>
      <c r="CX284" s="101">
        <v>77.9583333333333</v>
      </c>
      <c r="CY284" s="101">
        <v>320</v>
      </c>
      <c r="CZ284" s="101">
        <v>2</v>
      </c>
      <c r="DA284" s="101">
        <v>99.180327277341604</v>
      </c>
      <c r="DB284" s="101">
        <v>9836.7373188405909</v>
      </c>
      <c r="DC284" s="101">
        <v>318</v>
      </c>
      <c r="DD284" s="101">
        <v>3</v>
      </c>
      <c r="DE284" s="101">
        <v>0.125</v>
      </c>
      <c r="DF284" s="101">
        <v>0.34</v>
      </c>
      <c r="DG284" s="101">
        <v>0</v>
      </c>
      <c r="DH284" s="101">
        <v>0.123570082210021</v>
      </c>
      <c r="DI284" s="101">
        <v>1.52695652173913E-2</v>
      </c>
      <c r="DJ284" s="101">
        <v>0.34</v>
      </c>
      <c r="DK284" s="101">
        <v>38</v>
      </c>
      <c r="DL284" s="101">
        <v>1.5833333333333299</v>
      </c>
      <c r="DM284" s="101">
        <v>7</v>
      </c>
      <c r="DN284" s="101">
        <v>0</v>
      </c>
      <c r="DO284" s="101">
        <v>2.5007245326916401</v>
      </c>
      <c r="DP284" s="101">
        <v>6.2536231884057996</v>
      </c>
      <c r="DQ284" s="101">
        <v>7</v>
      </c>
      <c r="DR284" s="101">
        <v>386.13600000000002</v>
      </c>
      <c r="DS284" s="101">
        <v>16.088999999999999</v>
      </c>
      <c r="DT284" s="101">
        <v>16.088999999999999</v>
      </c>
      <c r="DU284" s="101">
        <v>16.088999999999999</v>
      </c>
      <c r="DV284" s="101">
        <v>0</v>
      </c>
      <c r="DW284" s="101">
        <v>0</v>
      </c>
      <c r="DX284" s="101">
        <v>0</v>
      </c>
      <c r="DY284" s="101">
        <f>AVERAGE(Total_Visitors_v3!B277:B283)</f>
        <v>1552</v>
      </c>
      <c r="DZ284" s="101">
        <f t="shared" si="13"/>
        <v>1484</v>
      </c>
      <c r="EA284" s="101">
        <f t="shared" si="14"/>
        <v>3111</v>
      </c>
    </row>
    <row r="285" spans="1:131">
      <c r="A285" s="97">
        <v>42288</v>
      </c>
      <c r="B285" s="103">
        <v>2674</v>
      </c>
      <c r="C285" s="98"/>
      <c r="D285" s="98"/>
      <c r="E285" s="101">
        <v>7</v>
      </c>
      <c r="F285" s="98">
        <v>1</v>
      </c>
      <c r="G285" s="101">
        <v>10</v>
      </c>
      <c r="H285" s="101" t="s">
        <v>32</v>
      </c>
      <c r="I285" s="98">
        <v>0</v>
      </c>
      <c r="J285" s="98">
        <v>0</v>
      </c>
      <c r="K285" s="98">
        <v>0</v>
      </c>
      <c r="L285" s="98">
        <v>0</v>
      </c>
      <c r="M285" s="98">
        <v>10</v>
      </c>
      <c r="N285" s="98">
        <v>18</v>
      </c>
      <c r="O285" s="98">
        <f t="shared" si="12"/>
        <v>8</v>
      </c>
      <c r="P285" s="98"/>
      <c r="Q285" s="98"/>
      <c r="R285" s="98"/>
      <c r="S285" s="98"/>
      <c r="T285" s="98"/>
      <c r="U285" s="98"/>
      <c r="V285" s="98"/>
      <c r="W285" s="98"/>
      <c r="X285" s="98"/>
      <c r="Y285" s="98"/>
      <c r="Z285" s="98"/>
      <c r="AA285" s="98"/>
      <c r="AB285" s="98"/>
      <c r="AC285" s="98"/>
      <c r="AD285" s="98"/>
      <c r="AE285" s="98"/>
      <c r="AF285" s="98"/>
      <c r="AG285" s="98"/>
      <c r="AH285" s="98"/>
      <c r="AI285" s="98"/>
      <c r="AJ285" s="98"/>
      <c r="AK285" s="98"/>
      <c r="AL285" s="98"/>
      <c r="AM285" s="98"/>
      <c r="AN285" s="98"/>
      <c r="AO285" s="98"/>
      <c r="AP285" s="98"/>
      <c r="AQ285" s="98"/>
      <c r="AR285" s="101">
        <v>29</v>
      </c>
      <c r="AS285" s="101">
        <v>0</v>
      </c>
      <c r="AT285" s="101">
        <v>0</v>
      </c>
      <c r="AU285" s="101">
        <v>0</v>
      </c>
      <c r="AV285" s="101">
        <v>0</v>
      </c>
      <c r="AW285" s="101">
        <v>0</v>
      </c>
      <c r="AX285" s="101">
        <v>0</v>
      </c>
      <c r="AY285" s="101">
        <v>0</v>
      </c>
      <c r="AZ285" s="101">
        <v>0</v>
      </c>
      <c r="BA285" s="101">
        <v>0</v>
      </c>
      <c r="BB285" s="101">
        <v>0</v>
      </c>
      <c r="BC285" s="101">
        <v>0</v>
      </c>
      <c r="BD285" s="101">
        <v>0</v>
      </c>
      <c r="BE285" s="101">
        <v>0</v>
      </c>
      <c r="BF285" s="101">
        <v>0</v>
      </c>
      <c r="BG285" s="101">
        <v>576.65</v>
      </c>
      <c r="BH285" s="101">
        <v>24.027083333333302</v>
      </c>
      <c r="BI285" s="101">
        <v>30.38</v>
      </c>
      <c r="BJ285" s="101">
        <v>17.78</v>
      </c>
      <c r="BK285" s="101">
        <v>4.3598578747942902</v>
      </c>
      <c r="BL285" s="101">
        <v>19.008360688405801</v>
      </c>
      <c r="BM285" s="101">
        <v>12.6</v>
      </c>
      <c r="BN285" s="101">
        <v>446.88</v>
      </c>
      <c r="BO285" s="101">
        <v>18.62</v>
      </c>
      <c r="BP285" s="101">
        <v>20.84</v>
      </c>
      <c r="BQ285" s="101">
        <v>15.48</v>
      </c>
      <c r="BR285" s="101">
        <v>1.9805708443691701</v>
      </c>
      <c r="BS285" s="101">
        <v>3.9226608695652199</v>
      </c>
      <c r="BT285" s="101">
        <v>5.36</v>
      </c>
      <c r="BU285" s="101">
        <v>17.510000000000002</v>
      </c>
      <c r="BV285" s="101">
        <v>0.72958333333333303</v>
      </c>
      <c r="BW285" s="101">
        <v>0.86</v>
      </c>
      <c r="BX285" s="101">
        <v>0.53</v>
      </c>
      <c r="BY285" s="101">
        <v>0.113997679864516</v>
      </c>
      <c r="BZ285" s="101">
        <v>1.29954710144927E-2</v>
      </c>
      <c r="CA285" s="101">
        <v>0.33</v>
      </c>
      <c r="CB285" s="101">
        <v>24366.12</v>
      </c>
      <c r="CC285" s="101">
        <v>1015.255</v>
      </c>
      <c r="CD285" s="101">
        <v>1018.23</v>
      </c>
      <c r="CE285" s="101">
        <v>1012.33</v>
      </c>
      <c r="CF285" s="101">
        <v>2.1478037316210199</v>
      </c>
      <c r="CG285" s="101">
        <v>4.6130608695651896</v>
      </c>
      <c r="CH285" s="101">
        <v>5.8999999999999799</v>
      </c>
      <c r="CI285" s="101">
        <v>16.420000000000002</v>
      </c>
      <c r="CJ285" s="101">
        <v>0.68416666666666703</v>
      </c>
      <c r="CK285" s="101">
        <v>2.54</v>
      </c>
      <c r="CL285" s="101">
        <v>0</v>
      </c>
      <c r="CM285" s="101">
        <v>0.79664468467641703</v>
      </c>
      <c r="CN285" s="101">
        <v>0.634642753623189</v>
      </c>
      <c r="CO285" s="101">
        <v>2.54</v>
      </c>
      <c r="CP285" s="101">
        <v>37.49</v>
      </c>
      <c r="CQ285" s="101">
        <v>1.5620833333333299</v>
      </c>
      <c r="CR285" s="101">
        <v>5.05</v>
      </c>
      <c r="CS285" s="101">
        <v>0</v>
      </c>
      <c r="CT285" s="101">
        <v>1.6091774273689099</v>
      </c>
      <c r="CU285" s="101">
        <v>2.5894519927536201</v>
      </c>
      <c r="CV285" s="101">
        <v>5.05</v>
      </c>
      <c r="CW285" s="101">
        <v>4553</v>
      </c>
      <c r="CX285" s="101">
        <v>189.708333333333</v>
      </c>
      <c r="CY285" s="101">
        <v>207</v>
      </c>
      <c r="CZ285" s="101">
        <v>181</v>
      </c>
      <c r="DA285" s="101">
        <v>8.4877362510074903</v>
      </c>
      <c r="DB285" s="101">
        <v>72.0416666666667</v>
      </c>
      <c r="DC285" s="101">
        <v>26</v>
      </c>
      <c r="DD285" s="101">
        <v>1.96</v>
      </c>
      <c r="DE285" s="101">
        <v>8.1666666666666707E-2</v>
      </c>
      <c r="DF285" s="101">
        <v>0.44</v>
      </c>
      <c r="DG285" s="101">
        <v>0</v>
      </c>
      <c r="DH285" s="101">
        <v>0.110676444478122</v>
      </c>
      <c r="DI285" s="101">
        <v>1.22492753623188E-2</v>
      </c>
      <c r="DJ285" s="101">
        <v>0.44</v>
      </c>
      <c r="DK285" s="101">
        <v>36</v>
      </c>
      <c r="DL285" s="101">
        <v>1.5</v>
      </c>
      <c r="DM285" s="101">
        <v>7</v>
      </c>
      <c r="DN285" s="101">
        <v>0</v>
      </c>
      <c r="DO285" s="101">
        <v>2.3590712984783502</v>
      </c>
      <c r="DP285" s="101">
        <v>5.5652173913043503</v>
      </c>
      <c r="DQ285" s="101">
        <v>7</v>
      </c>
      <c r="DR285" s="101">
        <v>386.13600000000002</v>
      </c>
      <c r="DS285" s="101">
        <v>16.088999999999999</v>
      </c>
      <c r="DT285" s="101">
        <v>16.088999999999999</v>
      </c>
      <c r="DU285" s="101">
        <v>16.088999999999999</v>
      </c>
      <c r="DV285" s="101">
        <v>0</v>
      </c>
      <c r="DW285" s="101">
        <v>0</v>
      </c>
      <c r="DX285" s="101">
        <v>0</v>
      </c>
      <c r="DY285" s="101">
        <f>AVERAGE(Total_Visitors_v3!B278:B284)</f>
        <v>1665.4285714285713</v>
      </c>
      <c r="DZ285" s="101">
        <f t="shared" si="13"/>
        <v>3905</v>
      </c>
      <c r="EA285" s="101">
        <f t="shared" si="14"/>
        <v>2242</v>
      </c>
    </row>
    <row r="286" spans="1:131">
      <c r="A286" s="97">
        <v>42289</v>
      </c>
      <c r="B286" s="103">
        <v>1521</v>
      </c>
      <c r="C286" s="98"/>
      <c r="D286" s="98"/>
      <c r="E286" s="101">
        <v>1</v>
      </c>
      <c r="F286" s="98">
        <v>0</v>
      </c>
      <c r="G286" s="101">
        <v>10</v>
      </c>
      <c r="H286" s="101" t="s">
        <v>32</v>
      </c>
      <c r="I286" s="98">
        <v>0</v>
      </c>
      <c r="J286" s="98">
        <v>0</v>
      </c>
      <c r="K286" s="98">
        <v>0</v>
      </c>
      <c r="L286" s="98">
        <v>0</v>
      </c>
      <c r="M286" s="98">
        <v>10</v>
      </c>
      <c r="N286" s="98">
        <v>17</v>
      </c>
      <c r="O286" s="98">
        <f t="shared" si="12"/>
        <v>7</v>
      </c>
      <c r="P286" s="98"/>
      <c r="Q286" s="98"/>
      <c r="R286" s="98"/>
      <c r="S286" s="98"/>
      <c r="T286" s="98"/>
      <c r="U286" s="98"/>
      <c r="V286" s="98"/>
      <c r="W286" s="98"/>
      <c r="X286" s="98"/>
      <c r="Y286" s="98"/>
      <c r="Z286" s="98"/>
      <c r="AA286" s="98"/>
      <c r="AB286" s="98"/>
      <c r="AC286" s="98"/>
      <c r="AD286" s="98"/>
      <c r="AE286" s="98"/>
      <c r="AF286" s="98"/>
      <c r="AG286" s="98"/>
      <c r="AH286" s="98"/>
      <c r="AI286" s="98"/>
      <c r="AJ286" s="98"/>
      <c r="AK286" s="98"/>
      <c r="AL286" s="98"/>
      <c r="AM286" s="98"/>
      <c r="AN286" s="98"/>
      <c r="AO286" s="98"/>
      <c r="AP286" s="98"/>
      <c r="AQ286" s="98"/>
      <c r="AR286" s="101">
        <v>40</v>
      </c>
      <c r="AS286" s="101">
        <v>0</v>
      </c>
      <c r="AT286" s="101">
        <v>0</v>
      </c>
      <c r="AU286" s="101">
        <v>0</v>
      </c>
      <c r="AV286" s="101">
        <v>0</v>
      </c>
      <c r="AW286" s="101">
        <v>0</v>
      </c>
      <c r="AX286" s="101">
        <v>0</v>
      </c>
      <c r="AY286" s="101">
        <v>0</v>
      </c>
      <c r="AZ286" s="101">
        <v>0</v>
      </c>
      <c r="BA286" s="101">
        <v>0</v>
      </c>
      <c r="BB286" s="101">
        <v>0</v>
      </c>
      <c r="BC286" s="101">
        <v>0</v>
      </c>
      <c r="BD286" s="101">
        <v>0</v>
      </c>
      <c r="BE286" s="101">
        <v>0</v>
      </c>
      <c r="BF286" s="101">
        <v>0</v>
      </c>
      <c r="BG286" s="101">
        <v>632.42999999999995</v>
      </c>
      <c r="BH286" s="101">
        <v>26.35125</v>
      </c>
      <c r="BI286" s="101">
        <v>31.54</v>
      </c>
      <c r="BJ286" s="101">
        <v>21.96</v>
      </c>
      <c r="BK286" s="101">
        <v>3.53575194941982</v>
      </c>
      <c r="BL286" s="101">
        <v>12.5015418478261</v>
      </c>
      <c r="BM286" s="101">
        <v>9.58</v>
      </c>
      <c r="BN286" s="101">
        <v>524.08000000000004</v>
      </c>
      <c r="BO286" s="101">
        <v>21.836666666666702</v>
      </c>
      <c r="BP286" s="101">
        <v>23.08</v>
      </c>
      <c r="BQ286" s="101">
        <v>19.71</v>
      </c>
      <c r="BR286" s="101">
        <v>1.3554998008649499</v>
      </c>
      <c r="BS286" s="101">
        <v>1.8373797101449301</v>
      </c>
      <c r="BT286" s="101">
        <v>3.37</v>
      </c>
      <c r="BU286" s="101">
        <v>18.53</v>
      </c>
      <c r="BV286" s="101">
        <v>0.77208333333333301</v>
      </c>
      <c r="BW286" s="101">
        <v>0.88</v>
      </c>
      <c r="BX286" s="101">
        <v>0.59</v>
      </c>
      <c r="BY286" s="101">
        <v>0.11084572775853301</v>
      </c>
      <c r="BZ286" s="101">
        <v>1.22867753623188E-2</v>
      </c>
      <c r="CA286" s="101">
        <v>0.28999999999999998</v>
      </c>
      <c r="CB286" s="101">
        <v>24263.93</v>
      </c>
      <c r="CC286" s="101">
        <v>1010.99708333333</v>
      </c>
      <c r="CD286" s="101">
        <v>1012.22</v>
      </c>
      <c r="CE286" s="101">
        <v>1009.28</v>
      </c>
      <c r="CF286" s="101">
        <v>0.96069032773162899</v>
      </c>
      <c r="CG286" s="101">
        <v>0.92292590579710398</v>
      </c>
      <c r="CH286" s="101">
        <v>2.9400000000000501</v>
      </c>
      <c r="CI286" s="101">
        <v>30.5</v>
      </c>
      <c r="CJ286" s="101">
        <v>1.2708333333333299</v>
      </c>
      <c r="CK286" s="101">
        <v>2.76</v>
      </c>
      <c r="CL286" s="101">
        <v>0.2</v>
      </c>
      <c r="CM286" s="101">
        <v>0.96785696332116899</v>
      </c>
      <c r="CN286" s="101">
        <v>0.93674710144927498</v>
      </c>
      <c r="CO286" s="101">
        <v>2.56</v>
      </c>
      <c r="CP286" s="101">
        <v>65.58</v>
      </c>
      <c r="CQ286" s="101">
        <v>2.7324999999999999</v>
      </c>
      <c r="CR286" s="101">
        <v>5.7</v>
      </c>
      <c r="CS286" s="101">
        <v>0.47</v>
      </c>
      <c r="CT286" s="101">
        <v>2.0973093528945901</v>
      </c>
      <c r="CU286" s="101">
        <v>4.3987065217391299</v>
      </c>
      <c r="CV286" s="101">
        <v>5.23</v>
      </c>
      <c r="CW286" s="101">
        <v>4553</v>
      </c>
      <c r="CX286" s="101">
        <v>189.708333333333</v>
      </c>
      <c r="CY286" s="101">
        <v>207</v>
      </c>
      <c r="CZ286" s="101">
        <v>181</v>
      </c>
      <c r="DA286" s="101">
        <v>8.4877362510074903</v>
      </c>
      <c r="DB286" s="101">
        <v>72.0416666666667</v>
      </c>
      <c r="DC286" s="101">
        <v>26</v>
      </c>
      <c r="DD286" s="101">
        <v>3.85</v>
      </c>
      <c r="DE286" s="101">
        <v>0.16041666666666701</v>
      </c>
      <c r="DF286" s="101">
        <v>0.72</v>
      </c>
      <c r="DG286" s="101">
        <v>0</v>
      </c>
      <c r="DH286" s="101">
        <v>0.219296883672354</v>
      </c>
      <c r="DI286" s="101">
        <v>4.8091123188405797E-2</v>
      </c>
      <c r="DJ286" s="101">
        <v>0.72</v>
      </c>
      <c r="DK286" s="101">
        <v>30</v>
      </c>
      <c r="DL286" s="101">
        <v>1.25</v>
      </c>
      <c r="DM286" s="101">
        <v>5</v>
      </c>
      <c r="DN286" s="101">
        <v>0</v>
      </c>
      <c r="DO286" s="101">
        <v>1.8939262186629999</v>
      </c>
      <c r="DP286" s="101">
        <v>3.5869565217391299</v>
      </c>
      <c r="DQ286" s="101">
        <v>5</v>
      </c>
      <c r="DR286" s="101">
        <v>385.04500000000002</v>
      </c>
      <c r="DS286" s="101">
        <v>16.043541666666702</v>
      </c>
      <c r="DT286" s="101">
        <v>16.088999999999999</v>
      </c>
      <c r="DU286" s="101">
        <v>14.997999999999999</v>
      </c>
      <c r="DV286" s="101">
        <v>0.22269944244803699</v>
      </c>
      <c r="DW286" s="101">
        <v>4.9595041666666603E-2</v>
      </c>
      <c r="DX286" s="101">
        <v>1.091</v>
      </c>
      <c r="DY286" s="101">
        <f>AVERAGE(Total_Visitors_v3!B279:B285)</f>
        <v>1727.1428571428571</v>
      </c>
      <c r="DZ286" s="101">
        <f t="shared" si="13"/>
        <v>2674</v>
      </c>
      <c r="EA286" s="101">
        <f t="shared" si="14"/>
        <v>954</v>
      </c>
    </row>
    <row r="287" spans="1:131">
      <c r="A287" s="97">
        <v>42290</v>
      </c>
      <c r="B287" s="103">
        <v>1038</v>
      </c>
      <c r="C287" s="98"/>
      <c r="D287" s="98"/>
      <c r="E287" s="101">
        <v>2</v>
      </c>
      <c r="F287" s="98">
        <v>0</v>
      </c>
      <c r="G287" s="101">
        <v>10</v>
      </c>
      <c r="H287" s="101" t="s">
        <v>32</v>
      </c>
      <c r="I287" s="98">
        <v>0</v>
      </c>
      <c r="J287" s="98">
        <v>0</v>
      </c>
      <c r="K287" s="98">
        <v>0</v>
      </c>
      <c r="L287" s="98">
        <v>0</v>
      </c>
      <c r="M287" s="98">
        <v>10</v>
      </c>
      <c r="N287" s="98">
        <v>17</v>
      </c>
      <c r="O287" s="98">
        <f t="shared" si="12"/>
        <v>7</v>
      </c>
      <c r="P287" s="98"/>
      <c r="Q287" s="98"/>
      <c r="R287" s="98"/>
      <c r="S287" s="98"/>
      <c r="T287" s="98"/>
      <c r="U287" s="98"/>
      <c r="V287" s="98"/>
      <c r="W287" s="98"/>
      <c r="X287" s="98"/>
      <c r="Y287" s="98"/>
      <c r="Z287" s="98"/>
      <c r="AA287" s="98"/>
      <c r="AB287" s="98"/>
      <c r="AC287" s="98"/>
      <c r="AD287" s="98"/>
      <c r="AE287" s="98"/>
      <c r="AF287" s="98"/>
      <c r="AG287" s="98"/>
      <c r="AH287" s="98"/>
      <c r="AI287" s="98"/>
      <c r="AJ287" s="98"/>
      <c r="AK287" s="98"/>
      <c r="AL287" s="98"/>
      <c r="AM287" s="98"/>
      <c r="AN287" s="98"/>
      <c r="AO287" s="98"/>
      <c r="AP287" s="98"/>
      <c r="AQ287" s="98"/>
      <c r="AR287" s="101">
        <v>38</v>
      </c>
      <c r="AS287" s="101">
        <v>0</v>
      </c>
      <c r="AT287" s="101">
        <v>0</v>
      </c>
      <c r="AU287" s="101">
        <v>0</v>
      </c>
      <c r="AV287" s="101">
        <v>0</v>
      </c>
      <c r="AW287" s="101">
        <v>0</v>
      </c>
      <c r="AX287" s="101">
        <v>0</v>
      </c>
      <c r="AY287" s="101">
        <v>0</v>
      </c>
      <c r="AZ287" s="101">
        <v>0</v>
      </c>
      <c r="BA287" s="101">
        <v>0</v>
      </c>
      <c r="BB287" s="101">
        <v>0</v>
      </c>
      <c r="BC287" s="101">
        <v>0</v>
      </c>
      <c r="BD287" s="101">
        <v>0</v>
      </c>
      <c r="BE287" s="101">
        <v>0</v>
      </c>
      <c r="BF287" s="101">
        <v>0</v>
      </c>
      <c r="BG287" s="101">
        <v>646.73</v>
      </c>
      <c r="BH287" s="101">
        <v>26.9470833333333</v>
      </c>
      <c r="BI287" s="101">
        <v>33.11</v>
      </c>
      <c r="BJ287" s="101">
        <v>20.57</v>
      </c>
      <c r="BK287" s="101">
        <v>3.8615974157658202</v>
      </c>
      <c r="BL287" s="101">
        <v>14.9119346014493</v>
      </c>
      <c r="BM287" s="101">
        <v>12.54</v>
      </c>
      <c r="BN287" s="101">
        <v>465.2</v>
      </c>
      <c r="BO287" s="101">
        <v>19.383333333333301</v>
      </c>
      <c r="BP287" s="101">
        <v>24.32</v>
      </c>
      <c r="BQ287" s="101">
        <v>11.87</v>
      </c>
      <c r="BR287" s="101">
        <v>4.3480747030367803</v>
      </c>
      <c r="BS287" s="101">
        <v>18.905753623188399</v>
      </c>
      <c r="BT287" s="101">
        <v>12.45</v>
      </c>
      <c r="BU287" s="101">
        <v>16.170000000000002</v>
      </c>
      <c r="BV287" s="101">
        <v>0.67374999999999996</v>
      </c>
      <c r="BW287" s="101">
        <v>0.91</v>
      </c>
      <c r="BX287" s="101">
        <v>0.28999999999999998</v>
      </c>
      <c r="BY287" s="101">
        <v>0.22276547425877999</v>
      </c>
      <c r="BZ287" s="101">
        <v>4.9624456521739101E-2</v>
      </c>
      <c r="CA287" s="101">
        <v>0.62</v>
      </c>
      <c r="CB287" s="101">
        <v>24325.22</v>
      </c>
      <c r="CC287" s="101">
        <v>1013.55083333333</v>
      </c>
      <c r="CD287" s="101">
        <v>1015.93</v>
      </c>
      <c r="CE287" s="101">
        <v>1011.37</v>
      </c>
      <c r="CF287" s="101">
        <v>1.4219671514173999</v>
      </c>
      <c r="CG287" s="101">
        <v>2.0219905797101201</v>
      </c>
      <c r="CH287" s="101">
        <v>4.5599999999999499</v>
      </c>
      <c r="CI287" s="101">
        <v>13.1</v>
      </c>
      <c r="CJ287" s="101">
        <v>0.54583333333333295</v>
      </c>
      <c r="CK287" s="101">
        <v>1.61</v>
      </c>
      <c r="CL287" s="101">
        <v>0</v>
      </c>
      <c r="CM287" s="101">
        <v>0.59976746701763795</v>
      </c>
      <c r="CN287" s="101">
        <v>0.35972101449275401</v>
      </c>
      <c r="CO287" s="101">
        <v>1.61</v>
      </c>
      <c r="CP287" s="101">
        <v>31.43</v>
      </c>
      <c r="CQ287" s="101">
        <v>1.30958333333333</v>
      </c>
      <c r="CR287" s="101">
        <v>3.98</v>
      </c>
      <c r="CS287" s="101">
        <v>0.03</v>
      </c>
      <c r="CT287" s="101">
        <v>1.4286645608876301</v>
      </c>
      <c r="CU287" s="101">
        <v>2.0410824275362298</v>
      </c>
      <c r="CV287" s="101">
        <v>3.95</v>
      </c>
      <c r="CW287" s="101">
        <v>1468</v>
      </c>
      <c r="CX287" s="101">
        <v>61.1666666666667</v>
      </c>
      <c r="CY287" s="101">
        <v>75</v>
      </c>
      <c r="CZ287" s="101">
        <v>41</v>
      </c>
      <c r="DA287" s="101">
        <v>8.1756088281023391</v>
      </c>
      <c r="DB287" s="101">
        <v>66.840579710144993</v>
      </c>
      <c r="DC287" s="101">
        <v>34</v>
      </c>
      <c r="DD287" s="101">
        <v>7.25</v>
      </c>
      <c r="DE287" s="101">
        <v>0.30208333333333298</v>
      </c>
      <c r="DF287" s="101">
        <v>1</v>
      </c>
      <c r="DG287" s="101">
        <v>0</v>
      </c>
      <c r="DH287" s="101">
        <v>0.34918512800975399</v>
      </c>
      <c r="DI287" s="101">
        <v>0.121930253623188</v>
      </c>
      <c r="DJ287" s="101">
        <v>1</v>
      </c>
      <c r="DK287" s="101">
        <v>35</v>
      </c>
      <c r="DL287" s="101">
        <v>1.4583333333333299</v>
      </c>
      <c r="DM287" s="101">
        <v>7</v>
      </c>
      <c r="DN287" s="101">
        <v>0</v>
      </c>
      <c r="DO287" s="101">
        <v>2.34018146205851</v>
      </c>
      <c r="DP287" s="101">
        <v>5.4764492753623202</v>
      </c>
      <c r="DQ287" s="101">
        <v>7</v>
      </c>
      <c r="DR287" s="101">
        <v>367.036</v>
      </c>
      <c r="DS287" s="101">
        <v>15.2931666666667</v>
      </c>
      <c r="DT287" s="101">
        <v>16.088999999999999</v>
      </c>
      <c r="DU287" s="101">
        <v>12.821999999999999</v>
      </c>
      <c r="DV287" s="101">
        <v>1.22197433498512</v>
      </c>
      <c r="DW287" s="101">
        <v>1.49322127536232</v>
      </c>
      <c r="DX287" s="101">
        <v>3.2669999999999999</v>
      </c>
      <c r="DY287" s="101">
        <f>AVERAGE(Total_Visitors_v3!B280:B286)</f>
        <v>1808.1428571428571</v>
      </c>
      <c r="DZ287" s="101">
        <f t="shared" si="13"/>
        <v>1521</v>
      </c>
      <c r="EA287" s="101">
        <f t="shared" si="14"/>
        <v>741</v>
      </c>
    </row>
    <row r="288" spans="1:131">
      <c r="A288" s="97">
        <v>42291</v>
      </c>
      <c r="B288" s="103">
        <v>1052</v>
      </c>
      <c r="C288" s="98"/>
      <c r="D288" s="98"/>
      <c r="E288" s="101">
        <v>3</v>
      </c>
      <c r="F288" s="98">
        <v>0</v>
      </c>
      <c r="G288" s="101">
        <v>10</v>
      </c>
      <c r="H288" s="101" t="s">
        <v>32</v>
      </c>
      <c r="I288" s="98">
        <v>0</v>
      </c>
      <c r="J288" s="98">
        <v>0</v>
      </c>
      <c r="K288" s="98">
        <v>0</v>
      </c>
      <c r="L288" s="98">
        <v>0</v>
      </c>
      <c r="M288" s="98">
        <v>10</v>
      </c>
      <c r="N288" s="98">
        <v>17</v>
      </c>
      <c r="O288" s="98">
        <f t="shared" si="12"/>
        <v>7</v>
      </c>
      <c r="P288" s="98"/>
      <c r="Q288" s="98"/>
      <c r="R288" s="98"/>
      <c r="S288" s="98"/>
      <c r="T288" s="98"/>
      <c r="U288" s="98"/>
      <c r="V288" s="98"/>
      <c r="W288" s="98"/>
      <c r="X288" s="98"/>
      <c r="Y288" s="98"/>
      <c r="Z288" s="98"/>
      <c r="AA288" s="98"/>
      <c r="AB288" s="98"/>
      <c r="AC288" s="98"/>
      <c r="AD288" s="98"/>
      <c r="AE288" s="98"/>
      <c r="AF288" s="98"/>
      <c r="AG288" s="98"/>
      <c r="AH288" s="98"/>
      <c r="AI288" s="98"/>
      <c r="AJ288" s="98"/>
      <c r="AK288" s="98"/>
      <c r="AL288" s="98"/>
      <c r="AM288" s="98"/>
      <c r="AN288" s="98"/>
      <c r="AO288" s="98"/>
      <c r="AP288" s="98"/>
      <c r="AQ288" s="98"/>
      <c r="AR288" s="101">
        <v>15</v>
      </c>
      <c r="AS288" s="101">
        <v>0</v>
      </c>
      <c r="AT288" s="101">
        <v>0</v>
      </c>
      <c r="AU288" s="101">
        <v>0</v>
      </c>
      <c r="AV288" s="101">
        <v>0</v>
      </c>
      <c r="AW288" s="101">
        <v>0</v>
      </c>
      <c r="AX288" s="101">
        <v>0</v>
      </c>
      <c r="AY288" s="101">
        <v>0</v>
      </c>
      <c r="AZ288" s="101">
        <v>0</v>
      </c>
      <c r="BA288" s="101">
        <v>0</v>
      </c>
      <c r="BB288" s="101">
        <v>0</v>
      </c>
      <c r="BC288" s="101">
        <v>0</v>
      </c>
      <c r="BD288" s="101">
        <v>0</v>
      </c>
      <c r="BE288" s="101">
        <v>0</v>
      </c>
      <c r="BF288" s="101">
        <v>0</v>
      </c>
      <c r="BG288" s="101">
        <v>569.91</v>
      </c>
      <c r="BH288" s="101">
        <v>23.74625</v>
      </c>
      <c r="BI288" s="101">
        <v>31.86</v>
      </c>
      <c r="BJ288" s="101">
        <v>16.12</v>
      </c>
      <c r="BK288" s="101">
        <v>5.70078088663222</v>
      </c>
      <c r="BL288" s="101">
        <v>32.498902717391303</v>
      </c>
      <c r="BM288" s="101">
        <v>15.74</v>
      </c>
      <c r="BN288" s="101">
        <v>312.19</v>
      </c>
      <c r="BO288" s="101">
        <v>13.0079166666667</v>
      </c>
      <c r="BP288" s="101">
        <v>16.68</v>
      </c>
      <c r="BQ288" s="101">
        <v>7.14</v>
      </c>
      <c r="BR288" s="101">
        <v>2.97847784172103</v>
      </c>
      <c r="BS288" s="101">
        <v>8.8713302536231904</v>
      </c>
      <c r="BT288" s="101">
        <v>9.5399999999999991</v>
      </c>
      <c r="BU288" s="101">
        <v>13.58</v>
      </c>
      <c r="BV288" s="101">
        <v>0.56583333333333297</v>
      </c>
      <c r="BW288" s="101">
        <v>0.81</v>
      </c>
      <c r="BX288" s="101">
        <v>0.21</v>
      </c>
      <c r="BY288" s="101">
        <v>0.22904179733737701</v>
      </c>
      <c r="BZ288" s="101">
        <v>5.2460144927536201E-2</v>
      </c>
      <c r="CA288" s="101">
        <v>0.6</v>
      </c>
      <c r="CB288" s="101">
        <v>24420.23</v>
      </c>
      <c r="CC288" s="101">
        <v>1017.5095833333301</v>
      </c>
      <c r="CD288" s="101">
        <v>1019.35</v>
      </c>
      <c r="CE288" s="101">
        <v>1015.62</v>
      </c>
      <c r="CF288" s="101">
        <v>1.1956569202804299</v>
      </c>
      <c r="CG288" s="101">
        <v>1.42959547101447</v>
      </c>
      <c r="CH288" s="101">
        <v>3.73000000000002</v>
      </c>
      <c r="CI288" s="101">
        <v>13.61</v>
      </c>
      <c r="CJ288" s="101">
        <v>0.56708333333333305</v>
      </c>
      <c r="CK288" s="101">
        <v>1.89</v>
      </c>
      <c r="CL288" s="101">
        <v>0</v>
      </c>
      <c r="CM288" s="101">
        <v>0.66677992697328003</v>
      </c>
      <c r="CN288" s="101">
        <v>0.44459547101449298</v>
      </c>
      <c r="CO288" s="101">
        <v>1.89</v>
      </c>
      <c r="CP288" s="101">
        <v>29.07</v>
      </c>
      <c r="CQ288" s="101">
        <v>1.2112499999999999</v>
      </c>
      <c r="CR288" s="101">
        <v>3.85</v>
      </c>
      <c r="CS288" s="101">
        <v>0</v>
      </c>
      <c r="CT288" s="101">
        <v>1.45817727943514</v>
      </c>
      <c r="CU288" s="101">
        <v>2.12628097826087</v>
      </c>
      <c r="CV288" s="101">
        <v>3.85</v>
      </c>
      <c r="CW288" s="101">
        <v>1468</v>
      </c>
      <c r="CX288" s="101">
        <v>61.1666666666667</v>
      </c>
      <c r="CY288" s="101">
        <v>75</v>
      </c>
      <c r="CZ288" s="101">
        <v>41</v>
      </c>
      <c r="DA288" s="101">
        <v>8.1756088281023391</v>
      </c>
      <c r="DB288" s="101">
        <v>66.840579710144993</v>
      </c>
      <c r="DC288" s="101">
        <v>34</v>
      </c>
      <c r="DD288" s="101">
        <v>0.51</v>
      </c>
      <c r="DE288" s="101">
        <v>2.1250000000000002E-2</v>
      </c>
      <c r="DF288" s="101">
        <v>0.32</v>
      </c>
      <c r="DG288" s="101">
        <v>0</v>
      </c>
      <c r="DH288" s="101">
        <v>7.4501969626721107E-2</v>
      </c>
      <c r="DI288" s="101">
        <v>5.5505434782608699E-3</v>
      </c>
      <c r="DJ288" s="101">
        <v>0.32</v>
      </c>
      <c r="DK288" s="101">
        <v>37</v>
      </c>
      <c r="DL288" s="101">
        <v>1.5416666666666701</v>
      </c>
      <c r="DM288" s="101">
        <v>7</v>
      </c>
      <c r="DN288" s="101">
        <v>0</v>
      </c>
      <c r="DO288" s="101">
        <v>2.4133535510402999</v>
      </c>
      <c r="DP288" s="101">
        <v>5.8242753623188399</v>
      </c>
      <c r="DQ288" s="101">
        <v>7</v>
      </c>
      <c r="DR288" s="101">
        <v>375.99799999999999</v>
      </c>
      <c r="DS288" s="101">
        <v>15.6665833333333</v>
      </c>
      <c r="DT288" s="101">
        <v>16.088999999999999</v>
      </c>
      <c r="DU288" s="101">
        <v>7.5620000000000003</v>
      </c>
      <c r="DV288" s="101">
        <v>1.7572531657122701</v>
      </c>
      <c r="DW288" s="101">
        <v>3.08793868840579</v>
      </c>
      <c r="DX288" s="101">
        <v>8.5269999999999992</v>
      </c>
      <c r="DY288" s="101">
        <f>AVERAGE(Total_Visitors_v3!B281:B287)</f>
        <v>1850.5714285714287</v>
      </c>
      <c r="DZ288" s="101">
        <f t="shared" si="13"/>
        <v>1038</v>
      </c>
      <c r="EA288" s="101">
        <f t="shared" si="14"/>
        <v>815</v>
      </c>
    </row>
    <row r="289" spans="1:131">
      <c r="A289" s="97">
        <v>42292</v>
      </c>
      <c r="B289" s="103">
        <v>1150</v>
      </c>
      <c r="C289" s="98"/>
      <c r="D289" s="98"/>
      <c r="E289" s="101">
        <v>4</v>
      </c>
      <c r="F289" s="98">
        <v>0</v>
      </c>
      <c r="G289" s="101">
        <v>10</v>
      </c>
      <c r="H289" s="101" t="s">
        <v>32</v>
      </c>
      <c r="I289" s="98">
        <v>0</v>
      </c>
      <c r="J289" s="98">
        <v>0</v>
      </c>
      <c r="K289" s="98">
        <v>0</v>
      </c>
      <c r="L289" s="98">
        <v>0</v>
      </c>
      <c r="M289" s="98">
        <v>10</v>
      </c>
      <c r="N289" s="98">
        <v>17</v>
      </c>
      <c r="O289" s="98">
        <f t="shared" si="12"/>
        <v>7</v>
      </c>
      <c r="P289" s="98"/>
      <c r="Q289" s="98"/>
      <c r="R289" s="98"/>
      <c r="S289" s="98"/>
      <c r="T289" s="98"/>
      <c r="U289" s="98"/>
      <c r="V289" s="98"/>
      <c r="W289" s="98"/>
      <c r="X289" s="98"/>
      <c r="Y289" s="98"/>
      <c r="Z289" s="98"/>
      <c r="AA289" s="98"/>
      <c r="AB289" s="98"/>
      <c r="AC289" s="98"/>
      <c r="AD289" s="98"/>
      <c r="AE289" s="98"/>
      <c r="AF289" s="98"/>
      <c r="AG289" s="98"/>
      <c r="AH289" s="98"/>
      <c r="AI289" s="98"/>
      <c r="AJ289" s="98"/>
      <c r="AK289" s="98"/>
      <c r="AL289" s="98"/>
      <c r="AM289" s="98"/>
      <c r="AN289" s="98"/>
      <c r="AO289" s="98"/>
      <c r="AP289" s="98"/>
      <c r="AQ289" s="98"/>
      <c r="AR289" s="101">
        <v>15</v>
      </c>
      <c r="AS289" s="101">
        <v>0</v>
      </c>
      <c r="AT289" s="101">
        <v>0</v>
      </c>
      <c r="AU289" s="101">
        <v>0</v>
      </c>
      <c r="AV289" s="101">
        <v>0</v>
      </c>
      <c r="AW289" s="101">
        <v>0</v>
      </c>
      <c r="AX289" s="101">
        <v>0</v>
      </c>
      <c r="AY289" s="101">
        <v>0</v>
      </c>
      <c r="AZ289" s="101">
        <v>0</v>
      </c>
      <c r="BA289" s="101">
        <v>0</v>
      </c>
      <c r="BB289" s="101">
        <v>0</v>
      </c>
      <c r="BC289" s="101">
        <v>0</v>
      </c>
      <c r="BD289" s="101">
        <v>0</v>
      </c>
      <c r="BE289" s="101">
        <v>0</v>
      </c>
      <c r="BF289" s="101">
        <v>0</v>
      </c>
      <c r="BG289" s="101">
        <v>569.69000000000005</v>
      </c>
      <c r="BH289" s="101">
        <v>23.737083333333299</v>
      </c>
      <c r="BI289" s="101">
        <v>31.76</v>
      </c>
      <c r="BJ289" s="101">
        <v>16.61</v>
      </c>
      <c r="BK289" s="101">
        <v>5.5372143986937603</v>
      </c>
      <c r="BL289" s="101">
        <v>30.660743297101501</v>
      </c>
      <c r="BM289" s="101">
        <v>15.15</v>
      </c>
      <c r="BN289" s="101">
        <v>388.8</v>
      </c>
      <c r="BO289" s="101">
        <v>16.2</v>
      </c>
      <c r="BP289" s="101">
        <v>20.81</v>
      </c>
      <c r="BQ289" s="101">
        <v>13.08</v>
      </c>
      <c r="BR289" s="101">
        <v>1.8418516203278601</v>
      </c>
      <c r="BS289" s="101">
        <v>3.3924173913043498</v>
      </c>
      <c r="BT289" s="101">
        <v>7.73</v>
      </c>
      <c r="BU289" s="101">
        <v>16.010000000000002</v>
      </c>
      <c r="BV289" s="101">
        <v>0.66708333333333303</v>
      </c>
      <c r="BW289" s="101">
        <v>0.88</v>
      </c>
      <c r="BX289" s="101">
        <v>0.32</v>
      </c>
      <c r="BY289" s="101">
        <v>0.20985459078934199</v>
      </c>
      <c r="BZ289" s="101">
        <v>4.4038949275362303E-2</v>
      </c>
      <c r="CA289" s="101">
        <v>0.56000000000000005</v>
      </c>
      <c r="CB289" s="101">
        <v>24451.55</v>
      </c>
      <c r="CC289" s="101">
        <v>1018.81458333333</v>
      </c>
      <c r="CD289" s="101">
        <v>1020.19</v>
      </c>
      <c r="CE289" s="101">
        <v>1017.85</v>
      </c>
      <c r="CF289" s="101">
        <v>0.84808725538923202</v>
      </c>
      <c r="CG289" s="101">
        <v>0.71925199275364105</v>
      </c>
      <c r="CH289" s="101">
        <v>2.3400000000000301</v>
      </c>
      <c r="CI289" s="101">
        <v>14.19</v>
      </c>
      <c r="CJ289" s="101">
        <v>0.59125000000000005</v>
      </c>
      <c r="CK289" s="101">
        <v>2.1</v>
      </c>
      <c r="CL289" s="101">
        <v>0</v>
      </c>
      <c r="CM289" s="101">
        <v>0.74409158213804305</v>
      </c>
      <c r="CN289" s="101">
        <v>0.55367228260869605</v>
      </c>
      <c r="CO289" s="101">
        <v>2.1</v>
      </c>
      <c r="CP289" s="101">
        <v>31.82</v>
      </c>
      <c r="CQ289" s="101">
        <v>1.3258333333333301</v>
      </c>
      <c r="CR289" s="101">
        <v>4.43</v>
      </c>
      <c r="CS289" s="101">
        <v>0</v>
      </c>
      <c r="CT289" s="101">
        <v>1.67700798957591</v>
      </c>
      <c r="CU289" s="101">
        <v>2.8123557971014499</v>
      </c>
      <c r="CV289" s="101">
        <v>4.43</v>
      </c>
      <c r="CW289" s="101">
        <v>1468</v>
      </c>
      <c r="CX289" s="101">
        <v>61.1666666666667</v>
      </c>
      <c r="CY289" s="101">
        <v>75</v>
      </c>
      <c r="CZ289" s="101">
        <v>41</v>
      </c>
      <c r="DA289" s="101">
        <v>8.1756088281023391</v>
      </c>
      <c r="DB289" s="101">
        <v>66.840579710144993</v>
      </c>
      <c r="DC289" s="101">
        <v>34</v>
      </c>
      <c r="DD289" s="101">
        <v>0.1</v>
      </c>
      <c r="DE289" s="101">
        <v>4.1666666666666701E-3</v>
      </c>
      <c r="DF289" s="101">
        <v>0.1</v>
      </c>
      <c r="DG289" s="101">
        <v>0</v>
      </c>
      <c r="DH289" s="101">
        <v>2.04124145231931E-2</v>
      </c>
      <c r="DI289" s="101">
        <v>4.1666666666666599E-4</v>
      </c>
      <c r="DJ289" s="101">
        <v>0.1</v>
      </c>
      <c r="DK289" s="101">
        <v>36</v>
      </c>
      <c r="DL289" s="101">
        <v>1.5</v>
      </c>
      <c r="DM289" s="101">
        <v>7</v>
      </c>
      <c r="DN289" s="101">
        <v>0</v>
      </c>
      <c r="DO289" s="101">
        <v>2.3590712984783502</v>
      </c>
      <c r="DP289" s="101">
        <v>5.5652173913043503</v>
      </c>
      <c r="DQ289" s="101">
        <v>7</v>
      </c>
      <c r="DR289" s="101">
        <v>386.13600000000002</v>
      </c>
      <c r="DS289" s="101">
        <v>16.088999999999999</v>
      </c>
      <c r="DT289" s="101">
        <v>16.088999999999999</v>
      </c>
      <c r="DU289" s="101">
        <v>16.088999999999999</v>
      </c>
      <c r="DV289" s="101">
        <v>0</v>
      </c>
      <c r="DW289" s="101">
        <v>0</v>
      </c>
      <c r="DX289" s="101">
        <v>0</v>
      </c>
      <c r="DY289" s="101">
        <f>AVERAGE(Total_Visitors_v3!B282:B288)</f>
        <v>1884.4285714285713</v>
      </c>
      <c r="DZ289" s="101">
        <f t="shared" si="13"/>
        <v>1052</v>
      </c>
      <c r="EA289" s="101">
        <f t="shared" si="14"/>
        <v>1517</v>
      </c>
    </row>
    <row r="290" spans="1:131">
      <c r="A290" s="97">
        <v>42293</v>
      </c>
      <c r="B290" s="103">
        <v>1405</v>
      </c>
      <c r="C290" s="98"/>
      <c r="D290" s="98"/>
      <c r="E290" s="101">
        <v>5</v>
      </c>
      <c r="F290" s="98">
        <v>0</v>
      </c>
      <c r="G290" s="101">
        <v>10</v>
      </c>
      <c r="H290" s="101" t="s">
        <v>32</v>
      </c>
      <c r="I290" s="98">
        <v>0</v>
      </c>
      <c r="J290" s="98">
        <v>0</v>
      </c>
      <c r="K290" s="98">
        <v>0</v>
      </c>
      <c r="L290" s="98">
        <v>0</v>
      </c>
      <c r="M290" s="98">
        <v>10</v>
      </c>
      <c r="N290" s="98">
        <v>17</v>
      </c>
      <c r="O290" s="98">
        <f t="shared" si="12"/>
        <v>7</v>
      </c>
      <c r="P290" s="98"/>
      <c r="Q290" s="98"/>
      <c r="R290" s="98"/>
      <c r="S290" s="98"/>
      <c r="T290" s="98"/>
      <c r="U290" s="98"/>
      <c r="V290" s="98"/>
      <c r="W290" s="98"/>
      <c r="X290" s="98"/>
      <c r="Y290" s="98"/>
      <c r="Z290" s="98"/>
      <c r="AA290" s="98"/>
      <c r="AB290" s="98"/>
      <c r="AC290" s="98"/>
      <c r="AD290" s="98"/>
      <c r="AE290" s="98"/>
      <c r="AF290" s="98"/>
      <c r="AG290" s="98"/>
      <c r="AH290" s="98"/>
      <c r="AI290" s="98"/>
      <c r="AJ290" s="98"/>
      <c r="AK290" s="98"/>
      <c r="AL290" s="98"/>
      <c r="AM290" s="98"/>
      <c r="AN290" s="98"/>
      <c r="AO290" s="98"/>
      <c r="AP290" s="98"/>
      <c r="AQ290" s="98"/>
      <c r="AR290" s="101">
        <v>36</v>
      </c>
      <c r="AS290" s="101">
        <v>0</v>
      </c>
      <c r="AT290" s="101">
        <v>0</v>
      </c>
      <c r="AU290" s="101">
        <v>0</v>
      </c>
      <c r="AV290" s="101">
        <v>0</v>
      </c>
      <c r="AW290" s="101">
        <v>0</v>
      </c>
      <c r="AX290" s="101">
        <v>0</v>
      </c>
      <c r="AY290" s="101">
        <v>0</v>
      </c>
      <c r="AZ290" s="101">
        <v>0</v>
      </c>
      <c r="BA290" s="101">
        <v>0</v>
      </c>
      <c r="BB290" s="101">
        <v>0</v>
      </c>
      <c r="BC290" s="101">
        <v>0</v>
      </c>
      <c r="BD290" s="101">
        <v>0</v>
      </c>
      <c r="BE290" s="101">
        <v>0</v>
      </c>
      <c r="BF290" s="101">
        <v>0</v>
      </c>
      <c r="BG290" s="101">
        <v>572.73</v>
      </c>
      <c r="BH290" s="101">
        <v>23.86375</v>
      </c>
      <c r="BI290" s="101">
        <v>30.82</v>
      </c>
      <c r="BJ290" s="101">
        <v>18.350000000000001</v>
      </c>
      <c r="BK290" s="101">
        <v>4.63371183028109</v>
      </c>
      <c r="BL290" s="101">
        <v>21.471285326086999</v>
      </c>
      <c r="BM290" s="101">
        <v>12.47</v>
      </c>
      <c r="BN290" s="101">
        <v>393.95</v>
      </c>
      <c r="BO290" s="101">
        <v>16.414583333333301</v>
      </c>
      <c r="BP290" s="101">
        <v>20.97</v>
      </c>
      <c r="BQ290" s="101">
        <v>12.51</v>
      </c>
      <c r="BR290" s="101">
        <v>2.2389302165303802</v>
      </c>
      <c r="BS290" s="101">
        <v>5.0128085144927503</v>
      </c>
      <c r="BT290" s="101">
        <v>8.4600000000000009</v>
      </c>
      <c r="BU290" s="101">
        <v>16.059999999999999</v>
      </c>
      <c r="BV290" s="101">
        <v>0.66916666666666702</v>
      </c>
      <c r="BW290" s="101">
        <v>0.92</v>
      </c>
      <c r="BX290" s="101">
        <v>0.33</v>
      </c>
      <c r="BY290" s="101">
        <v>0.209697850265083</v>
      </c>
      <c r="BZ290" s="101">
        <v>4.3973188405797101E-2</v>
      </c>
      <c r="CA290" s="101">
        <v>0.59</v>
      </c>
      <c r="CB290" s="101">
        <v>24501.19</v>
      </c>
      <c r="CC290" s="101">
        <v>1020.88291666667</v>
      </c>
      <c r="CD290" s="101">
        <v>1022.79</v>
      </c>
      <c r="CE290" s="101">
        <v>1019.49</v>
      </c>
      <c r="CF290" s="101">
        <v>1.12657418045061</v>
      </c>
      <c r="CG290" s="101">
        <v>1.2691693840579601</v>
      </c>
      <c r="CH290" s="101">
        <v>3.2999999999999501</v>
      </c>
      <c r="CI290" s="101">
        <v>18.489999999999998</v>
      </c>
      <c r="CJ290" s="101">
        <v>0.77041666666666697</v>
      </c>
      <c r="CK290" s="101">
        <v>2.81</v>
      </c>
      <c r="CL290" s="101">
        <v>0</v>
      </c>
      <c r="CM290" s="101">
        <v>1.0427575447348501</v>
      </c>
      <c r="CN290" s="101">
        <v>1.0873432971014501</v>
      </c>
      <c r="CO290" s="101">
        <v>2.81</v>
      </c>
      <c r="CP290" s="101">
        <v>36.700000000000003</v>
      </c>
      <c r="CQ290" s="101">
        <v>1.5291666666666699</v>
      </c>
      <c r="CR290" s="101">
        <v>5.63</v>
      </c>
      <c r="CS290" s="101">
        <v>0</v>
      </c>
      <c r="CT290" s="101">
        <v>2.07157767365142</v>
      </c>
      <c r="CU290" s="101">
        <v>4.29143405797101</v>
      </c>
      <c r="CV290" s="101">
        <v>5.63</v>
      </c>
      <c r="CW290" s="101">
        <v>1468</v>
      </c>
      <c r="CX290" s="101">
        <v>61.1666666666667</v>
      </c>
      <c r="CY290" s="101">
        <v>75</v>
      </c>
      <c r="CZ290" s="101">
        <v>41</v>
      </c>
      <c r="DA290" s="101">
        <v>8.1756088281023391</v>
      </c>
      <c r="DB290" s="101">
        <v>66.840579710144993</v>
      </c>
      <c r="DC290" s="101">
        <v>34</v>
      </c>
      <c r="DD290" s="101">
        <v>0.61</v>
      </c>
      <c r="DE290" s="101">
        <v>2.5416666666666698E-2</v>
      </c>
      <c r="DF290" s="101">
        <v>0.15</v>
      </c>
      <c r="DG290" s="101">
        <v>0</v>
      </c>
      <c r="DH290" s="101">
        <v>4.81825484072241E-2</v>
      </c>
      <c r="DI290" s="101">
        <v>2.3215579710144899E-3</v>
      </c>
      <c r="DJ290" s="101">
        <v>0.15</v>
      </c>
      <c r="DK290" s="101">
        <v>35</v>
      </c>
      <c r="DL290" s="101">
        <v>1.4583333333333299</v>
      </c>
      <c r="DM290" s="101">
        <v>7</v>
      </c>
      <c r="DN290" s="101">
        <v>0</v>
      </c>
      <c r="DO290" s="101">
        <v>2.34018146205851</v>
      </c>
      <c r="DP290" s="101">
        <v>5.4764492753623202</v>
      </c>
      <c r="DQ290" s="101">
        <v>7</v>
      </c>
      <c r="DR290" s="101">
        <v>385.43400000000003</v>
      </c>
      <c r="DS290" s="101">
        <v>16.059750000000001</v>
      </c>
      <c r="DT290" s="101">
        <v>16.088999999999999</v>
      </c>
      <c r="DU290" s="101">
        <v>15.387</v>
      </c>
      <c r="DV290" s="101">
        <v>0.143295149952816</v>
      </c>
      <c r="DW290" s="101">
        <v>2.0533499999999899E-2</v>
      </c>
      <c r="DX290" s="101">
        <v>0.70199999999999796</v>
      </c>
      <c r="DY290" s="101">
        <f>AVERAGE(Total_Visitors_v3!B283:B289)</f>
        <v>1832</v>
      </c>
      <c r="DZ290" s="101">
        <f t="shared" si="13"/>
        <v>1150</v>
      </c>
      <c r="EA290" s="101">
        <f t="shared" si="14"/>
        <v>1484</v>
      </c>
    </row>
    <row r="291" spans="1:131">
      <c r="A291" s="97">
        <v>42294</v>
      </c>
      <c r="B291" s="103">
        <v>3163</v>
      </c>
      <c r="C291" s="98"/>
      <c r="D291" s="98"/>
      <c r="E291" s="101">
        <v>6</v>
      </c>
      <c r="F291" s="98">
        <v>1</v>
      </c>
      <c r="G291" s="101">
        <v>10</v>
      </c>
      <c r="H291" s="101" t="s">
        <v>32</v>
      </c>
      <c r="I291" s="98">
        <v>0</v>
      </c>
      <c r="J291" s="98">
        <v>1</v>
      </c>
      <c r="K291" s="98">
        <v>0</v>
      </c>
      <c r="L291" s="98">
        <v>0</v>
      </c>
      <c r="M291" s="98">
        <v>10</v>
      </c>
      <c r="N291" s="98">
        <v>18</v>
      </c>
      <c r="O291" s="98">
        <f t="shared" si="12"/>
        <v>8</v>
      </c>
      <c r="P291" s="98"/>
      <c r="Q291" s="98"/>
      <c r="R291" s="98"/>
      <c r="S291" s="98"/>
      <c r="T291" s="98"/>
      <c r="U291" s="98"/>
      <c r="V291" s="98"/>
      <c r="W291" s="98"/>
      <c r="X291" s="98"/>
      <c r="Y291" s="98"/>
      <c r="Z291" s="98"/>
      <c r="AA291" s="98"/>
      <c r="AB291" s="98"/>
      <c r="AC291" s="98"/>
      <c r="AD291" s="98"/>
      <c r="AE291" s="98"/>
      <c r="AF291" s="98"/>
      <c r="AG291" s="98"/>
      <c r="AH291" s="98"/>
      <c r="AI291" s="98"/>
      <c r="AJ291" s="98"/>
      <c r="AK291" s="98"/>
      <c r="AL291" s="98"/>
      <c r="AM291" s="98"/>
      <c r="AN291" s="98"/>
      <c r="AO291" s="98"/>
      <c r="AP291" s="98"/>
      <c r="AQ291" s="98"/>
      <c r="AR291" s="101">
        <v>46</v>
      </c>
      <c r="AS291" s="101">
        <v>0</v>
      </c>
      <c r="AT291" s="101">
        <v>0</v>
      </c>
      <c r="AU291" s="101">
        <v>0</v>
      </c>
      <c r="AV291" s="101">
        <v>0</v>
      </c>
      <c r="AW291" s="101">
        <v>0</v>
      </c>
      <c r="AX291" s="101">
        <v>0</v>
      </c>
      <c r="AY291" s="101">
        <v>0</v>
      </c>
      <c r="AZ291" s="101">
        <v>0</v>
      </c>
      <c r="BA291" s="101">
        <v>0</v>
      </c>
      <c r="BB291" s="101">
        <v>0</v>
      </c>
      <c r="BC291" s="101">
        <v>0</v>
      </c>
      <c r="BD291" s="101">
        <v>0</v>
      </c>
      <c r="BE291" s="101">
        <v>0</v>
      </c>
      <c r="BF291" s="101">
        <v>0</v>
      </c>
      <c r="BG291" s="101">
        <v>535.85</v>
      </c>
      <c r="BH291" s="101">
        <v>22.327083333333299</v>
      </c>
      <c r="BI291" s="101">
        <v>26.72</v>
      </c>
      <c r="BJ291" s="101">
        <v>18.14</v>
      </c>
      <c r="BK291" s="101">
        <v>2.6549485857081301</v>
      </c>
      <c r="BL291" s="101">
        <v>7.04875199275362</v>
      </c>
      <c r="BM291" s="101">
        <v>8.58</v>
      </c>
      <c r="BN291" s="101">
        <v>260.74</v>
      </c>
      <c r="BO291" s="101">
        <v>10.8641666666667</v>
      </c>
      <c r="BP291" s="101">
        <v>15.51</v>
      </c>
      <c r="BQ291" s="101">
        <v>8.56</v>
      </c>
      <c r="BR291" s="101">
        <v>2.0248240216968401</v>
      </c>
      <c r="BS291" s="101">
        <v>4.0999123188405804</v>
      </c>
      <c r="BT291" s="101">
        <v>6.95</v>
      </c>
      <c r="BU291" s="101">
        <v>11.87</v>
      </c>
      <c r="BV291" s="101">
        <v>0.49458333333333299</v>
      </c>
      <c r="BW291" s="101">
        <v>0.68</v>
      </c>
      <c r="BX291" s="101">
        <v>0.36</v>
      </c>
      <c r="BY291" s="101">
        <v>0.104256338214859</v>
      </c>
      <c r="BZ291" s="101">
        <v>1.0869384057971001E-2</v>
      </c>
      <c r="CA291" s="101">
        <v>0.32</v>
      </c>
      <c r="CB291" s="101">
        <v>24565.71</v>
      </c>
      <c r="CC291" s="101">
        <v>1023.57125</v>
      </c>
      <c r="CD291" s="101">
        <v>1025.44</v>
      </c>
      <c r="CE291" s="101">
        <v>1021.83</v>
      </c>
      <c r="CF291" s="101">
        <v>1.2013952486497801</v>
      </c>
      <c r="CG291" s="101">
        <v>1.4433505434782601</v>
      </c>
      <c r="CH291" s="101">
        <v>3.6100000000000101</v>
      </c>
      <c r="CI291" s="101">
        <v>46.84</v>
      </c>
      <c r="CJ291" s="101">
        <v>1.95166666666667</v>
      </c>
      <c r="CK291" s="101">
        <v>3.31</v>
      </c>
      <c r="CL291" s="101">
        <v>0.62</v>
      </c>
      <c r="CM291" s="101">
        <v>0.75047617733917704</v>
      </c>
      <c r="CN291" s="101">
        <v>0.56321449275362301</v>
      </c>
      <c r="CO291" s="101">
        <v>2.69</v>
      </c>
      <c r="CP291" s="101">
        <v>90.03</v>
      </c>
      <c r="CQ291" s="101">
        <v>3.7512500000000002</v>
      </c>
      <c r="CR291" s="101">
        <v>6.27</v>
      </c>
      <c r="CS291" s="101">
        <v>1.22</v>
      </c>
      <c r="CT291" s="101">
        <v>1.5659982578145699</v>
      </c>
      <c r="CU291" s="101">
        <v>2.4523505434782602</v>
      </c>
      <c r="CV291" s="101">
        <v>5.05</v>
      </c>
      <c r="CW291" s="101">
        <v>1468</v>
      </c>
      <c r="CX291" s="101">
        <v>61.1666666666667</v>
      </c>
      <c r="CY291" s="101">
        <v>75</v>
      </c>
      <c r="CZ291" s="101">
        <v>41</v>
      </c>
      <c r="DA291" s="101">
        <v>8.1756088281023391</v>
      </c>
      <c r="DB291" s="101">
        <v>66.840579710144993</v>
      </c>
      <c r="DC291" s="101">
        <v>34</v>
      </c>
      <c r="DD291" s="101">
        <v>4.1100000000000003</v>
      </c>
      <c r="DE291" s="101">
        <v>0.17125000000000001</v>
      </c>
      <c r="DF291" s="101">
        <v>0.66</v>
      </c>
      <c r="DG291" s="101">
        <v>0</v>
      </c>
      <c r="DH291" s="101">
        <v>0.16858264648430499</v>
      </c>
      <c r="DI291" s="101">
        <v>2.8420108695652199E-2</v>
      </c>
      <c r="DJ291" s="101">
        <v>0.66</v>
      </c>
      <c r="DK291" s="101">
        <v>30</v>
      </c>
      <c r="DL291" s="101">
        <v>1.25</v>
      </c>
      <c r="DM291" s="101">
        <v>6</v>
      </c>
      <c r="DN291" s="101">
        <v>0</v>
      </c>
      <c r="DO291" s="101">
        <v>1.93929615201428</v>
      </c>
      <c r="DP291" s="101">
        <v>3.7608695652173898</v>
      </c>
      <c r="DQ291" s="101">
        <v>6</v>
      </c>
      <c r="DR291" s="101">
        <v>386.13600000000002</v>
      </c>
      <c r="DS291" s="101">
        <v>16.088999999999999</v>
      </c>
      <c r="DT291" s="101">
        <v>16.088999999999999</v>
      </c>
      <c r="DU291" s="101">
        <v>16.088999999999999</v>
      </c>
      <c r="DV291" s="101">
        <v>0</v>
      </c>
      <c r="DW291" s="101">
        <v>0</v>
      </c>
      <c r="DX291" s="101">
        <v>0</v>
      </c>
      <c r="DY291" s="101">
        <f>AVERAGE(Total_Visitors_v3!B284:B290)</f>
        <v>1820.7142857142858</v>
      </c>
      <c r="DZ291" s="101">
        <f t="shared" si="13"/>
        <v>1405</v>
      </c>
      <c r="EA291" s="101">
        <f t="shared" si="14"/>
        <v>3905</v>
      </c>
    </row>
    <row r="292" spans="1:131">
      <c r="A292" s="97">
        <v>42295</v>
      </c>
      <c r="B292" s="103">
        <v>2536</v>
      </c>
      <c r="C292" s="98"/>
      <c r="D292" s="98"/>
      <c r="E292" s="101">
        <v>7</v>
      </c>
      <c r="F292" s="98">
        <v>1</v>
      </c>
      <c r="G292" s="101">
        <v>10</v>
      </c>
      <c r="H292" s="101" t="s">
        <v>32</v>
      </c>
      <c r="I292" s="98">
        <v>0</v>
      </c>
      <c r="J292" s="98">
        <v>1</v>
      </c>
      <c r="K292" s="98">
        <v>0</v>
      </c>
      <c r="L292" s="98">
        <v>0</v>
      </c>
      <c r="M292" s="98">
        <v>10</v>
      </c>
      <c r="N292" s="98">
        <v>18</v>
      </c>
      <c r="O292" s="98">
        <f t="shared" si="12"/>
        <v>8</v>
      </c>
      <c r="P292" s="98"/>
      <c r="Q292" s="98"/>
      <c r="R292" s="98"/>
      <c r="S292" s="98"/>
      <c r="T292" s="98"/>
      <c r="U292" s="98"/>
      <c r="V292" s="98"/>
      <c r="W292" s="98"/>
      <c r="X292" s="98"/>
      <c r="Y292" s="98"/>
      <c r="Z292" s="98"/>
      <c r="AA292" s="98"/>
      <c r="AB292" s="98"/>
      <c r="AC292" s="98"/>
      <c r="AD292" s="98"/>
      <c r="AE292" s="98"/>
      <c r="AF292" s="98"/>
      <c r="AG292" s="98"/>
      <c r="AH292" s="98"/>
      <c r="AI292" s="98"/>
      <c r="AJ292" s="98"/>
      <c r="AK292" s="98"/>
      <c r="AL292" s="98"/>
      <c r="AM292" s="98"/>
      <c r="AN292" s="98"/>
      <c r="AO292" s="98"/>
      <c r="AP292" s="98"/>
      <c r="AQ292" s="98"/>
      <c r="AR292" s="101">
        <v>51</v>
      </c>
      <c r="AS292" s="101">
        <v>0</v>
      </c>
      <c r="AT292" s="101">
        <v>0</v>
      </c>
      <c r="AU292" s="101">
        <v>0</v>
      </c>
      <c r="AV292" s="101">
        <v>0</v>
      </c>
      <c r="AW292" s="101">
        <v>0</v>
      </c>
      <c r="AX292" s="101">
        <v>0</v>
      </c>
      <c r="AY292" s="101">
        <v>0</v>
      </c>
      <c r="AZ292" s="101">
        <v>0</v>
      </c>
      <c r="BA292" s="101">
        <v>0</v>
      </c>
      <c r="BB292" s="101">
        <v>0</v>
      </c>
      <c r="BC292" s="101">
        <v>0</v>
      </c>
      <c r="BD292" s="101">
        <v>0</v>
      </c>
      <c r="BE292" s="101">
        <v>0</v>
      </c>
      <c r="BF292" s="101">
        <v>0</v>
      </c>
      <c r="BG292" s="101">
        <v>486.9</v>
      </c>
      <c r="BH292" s="101">
        <v>20.287500000000001</v>
      </c>
      <c r="BI292" s="101">
        <v>25.67</v>
      </c>
      <c r="BJ292" s="101">
        <v>15.98</v>
      </c>
      <c r="BK292" s="101">
        <v>3.3576547845443998</v>
      </c>
      <c r="BL292" s="101">
        <v>11.2738456521739</v>
      </c>
      <c r="BM292" s="101">
        <v>9.69</v>
      </c>
      <c r="BN292" s="101">
        <v>195.1</v>
      </c>
      <c r="BO292" s="101">
        <v>8.12916666666667</v>
      </c>
      <c r="BP292" s="101">
        <v>11.46</v>
      </c>
      <c r="BQ292" s="101">
        <v>6.43</v>
      </c>
      <c r="BR292" s="101">
        <v>1.69589508665116</v>
      </c>
      <c r="BS292" s="101">
        <v>2.87606014492754</v>
      </c>
      <c r="BT292" s="101">
        <v>5.03</v>
      </c>
      <c r="BU292" s="101">
        <v>11.28</v>
      </c>
      <c r="BV292" s="101">
        <v>0.47</v>
      </c>
      <c r="BW292" s="101">
        <v>0.69</v>
      </c>
      <c r="BX292" s="101">
        <v>0.31</v>
      </c>
      <c r="BY292" s="101">
        <v>0.115983507073392</v>
      </c>
      <c r="BZ292" s="101">
        <v>1.34521739130435E-2</v>
      </c>
      <c r="CA292" s="101">
        <v>0.38</v>
      </c>
      <c r="CB292" s="101">
        <v>24609.43</v>
      </c>
      <c r="CC292" s="101">
        <v>1025.3929166666701</v>
      </c>
      <c r="CD292" s="101">
        <v>1027.67</v>
      </c>
      <c r="CE292" s="101">
        <v>1024.18</v>
      </c>
      <c r="CF292" s="101">
        <v>1.1661847089386399</v>
      </c>
      <c r="CG292" s="101">
        <v>1.3599867753623101</v>
      </c>
      <c r="CH292" s="101">
        <v>3.49000000000001</v>
      </c>
      <c r="CI292" s="101">
        <v>40.21</v>
      </c>
      <c r="CJ292" s="101">
        <v>1.6754166666666701</v>
      </c>
      <c r="CK292" s="101">
        <v>3.3</v>
      </c>
      <c r="CL292" s="101">
        <v>0</v>
      </c>
      <c r="CM292" s="101">
        <v>1.0576757913983601</v>
      </c>
      <c r="CN292" s="101">
        <v>1.1186780797101401</v>
      </c>
      <c r="CO292" s="101">
        <v>3.3</v>
      </c>
      <c r="CP292" s="101">
        <v>75.709999999999994</v>
      </c>
      <c r="CQ292" s="101">
        <v>3.15458333333333</v>
      </c>
      <c r="CR292" s="101">
        <v>5.88</v>
      </c>
      <c r="CS292" s="101">
        <v>0</v>
      </c>
      <c r="CT292" s="101">
        <v>1.96083384917182</v>
      </c>
      <c r="CU292" s="101">
        <v>3.84486938405797</v>
      </c>
      <c r="CV292" s="101">
        <v>5.88</v>
      </c>
      <c r="CW292" s="101">
        <v>2041</v>
      </c>
      <c r="CX292" s="101">
        <v>85.0416666666667</v>
      </c>
      <c r="CY292" s="101">
        <v>114</v>
      </c>
      <c r="CZ292" s="101">
        <v>53</v>
      </c>
      <c r="DA292" s="101">
        <v>16.136588634331101</v>
      </c>
      <c r="DB292" s="101">
        <v>260.38949275362302</v>
      </c>
      <c r="DC292" s="101">
        <v>61</v>
      </c>
      <c r="DD292" s="101">
        <v>1.1399999999999999</v>
      </c>
      <c r="DE292" s="101">
        <v>4.7500000000000001E-2</v>
      </c>
      <c r="DF292" s="101">
        <v>0.17</v>
      </c>
      <c r="DG292" s="101">
        <v>0</v>
      </c>
      <c r="DH292" s="101">
        <v>5.24404424085076E-2</v>
      </c>
      <c r="DI292" s="101">
        <v>2.7499999999999998E-3</v>
      </c>
      <c r="DJ292" s="101">
        <v>0.17</v>
      </c>
      <c r="DK292" s="101">
        <v>34</v>
      </c>
      <c r="DL292" s="101">
        <v>1.4166666666666701</v>
      </c>
      <c r="DM292" s="101">
        <v>6</v>
      </c>
      <c r="DN292" s="101">
        <v>0</v>
      </c>
      <c r="DO292" s="101">
        <v>2.2441550490235702</v>
      </c>
      <c r="DP292" s="101">
        <v>5.0362318840579698</v>
      </c>
      <c r="DQ292" s="101">
        <v>6</v>
      </c>
      <c r="DR292" s="101">
        <v>386.13600000000002</v>
      </c>
      <c r="DS292" s="101">
        <v>16.088999999999999</v>
      </c>
      <c r="DT292" s="101">
        <v>16.088999999999999</v>
      </c>
      <c r="DU292" s="101">
        <v>16.088999999999999</v>
      </c>
      <c r="DV292" s="101">
        <v>0</v>
      </c>
      <c r="DW292" s="101">
        <v>0</v>
      </c>
      <c r="DX292" s="101">
        <v>0</v>
      </c>
      <c r="DY292" s="101">
        <f>AVERAGE(Total_Visitors_v3!B285:B291)</f>
        <v>1714.7142857142858</v>
      </c>
      <c r="DZ292" s="101">
        <f t="shared" si="13"/>
        <v>3163</v>
      </c>
      <c r="EA292" s="101">
        <f t="shared" si="14"/>
        <v>2674</v>
      </c>
    </row>
    <row r="293" spans="1:131">
      <c r="A293" s="97">
        <v>42296</v>
      </c>
      <c r="B293" s="103">
        <v>1071</v>
      </c>
      <c r="C293" s="98"/>
      <c r="D293" s="98"/>
      <c r="E293" s="101">
        <v>1</v>
      </c>
      <c r="F293" s="98">
        <v>0</v>
      </c>
      <c r="G293" s="101">
        <v>10</v>
      </c>
      <c r="H293" s="101" t="s">
        <v>32</v>
      </c>
      <c r="I293" s="98">
        <v>0</v>
      </c>
      <c r="J293" s="98">
        <v>0</v>
      </c>
      <c r="K293" s="98">
        <v>0</v>
      </c>
      <c r="L293" s="98">
        <v>0</v>
      </c>
      <c r="M293" s="98">
        <v>10</v>
      </c>
      <c r="N293" s="98">
        <v>17</v>
      </c>
      <c r="O293" s="98">
        <f t="shared" si="12"/>
        <v>7</v>
      </c>
      <c r="P293" s="98"/>
      <c r="Q293" s="98"/>
      <c r="R293" s="98"/>
      <c r="S293" s="98"/>
      <c r="T293" s="98"/>
      <c r="U293" s="98"/>
      <c r="V293" s="98"/>
      <c r="W293" s="98"/>
      <c r="X293" s="98"/>
      <c r="Y293" s="98"/>
      <c r="Z293" s="98"/>
      <c r="AA293" s="98"/>
      <c r="AB293" s="98"/>
      <c r="AC293" s="98"/>
      <c r="AD293" s="98"/>
      <c r="AE293" s="98"/>
      <c r="AF293" s="98"/>
      <c r="AG293" s="98"/>
      <c r="AH293" s="98"/>
      <c r="AI293" s="98"/>
      <c r="AJ293" s="98"/>
      <c r="AK293" s="98"/>
      <c r="AL293" s="98"/>
      <c r="AM293" s="98"/>
      <c r="AN293" s="98"/>
      <c r="AO293" s="98"/>
      <c r="AP293" s="98"/>
      <c r="AQ293" s="98"/>
      <c r="AR293" s="101">
        <v>43</v>
      </c>
      <c r="AS293" s="101">
        <v>0</v>
      </c>
      <c r="AT293" s="101">
        <v>0</v>
      </c>
      <c r="AU293" s="101">
        <v>0</v>
      </c>
      <c r="AV293" s="101">
        <v>0</v>
      </c>
      <c r="AW293" s="101">
        <v>0</v>
      </c>
      <c r="AX293" s="101">
        <v>0</v>
      </c>
      <c r="AY293" s="101">
        <v>0</v>
      </c>
      <c r="AZ293" s="101">
        <v>0</v>
      </c>
      <c r="BA293" s="101">
        <v>0</v>
      </c>
      <c r="BB293" s="101">
        <v>0</v>
      </c>
      <c r="BC293" s="101">
        <v>0</v>
      </c>
      <c r="BD293" s="101">
        <v>0</v>
      </c>
      <c r="BE293" s="101">
        <v>0</v>
      </c>
      <c r="BF293" s="101">
        <v>0</v>
      </c>
      <c r="BG293" s="101">
        <v>487.83</v>
      </c>
      <c r="BH293" s="101">
        <v>20.326250000000002</v>
      </c>
      <c r="BI293" s="101">
        <v>25.68</v>
      </c>
      <c r="BJ293" s="101">
        <v>15.23</v>
      </c>
      <c r="BK293" s="101">
        <v>3.36446366615387</v>
      </c>
      <c r="BL293" s="101">
        <v>11.319615760869601</v>
      </c>
      <c r="BM293" s="101">
        <v>10.45</v>
      </c>
      <c r="BN293" s="101">
        <v>277.08999999999997</v>
      </c>
      <c r="BO293" s="101">
        <v>11.5454166666667</v>
      </c>
      <c r="BP293" s="101">
        <v>15.39</v>
      </c>
      <c r="BQ293" s="101">
        <v>8.75</v>
      </c>
      <c r="BR293" s="101">
        <v>2.3857365632599401</v>
      </c>
      <c r="BS293" s="101">
        <v>5.6917389492753596</v>
      </c>
      <c r="BT293" s="101">
        <v>6.64</v>
      </c>
      <c r="BU293" s="101">
        <v>14.11</v>
      </c>
      <c r="BV293" s="101">
        <v>0.58791666666666698</v>
      </c>
      <c r="BW293" s="101">
        <v>0.83</v>
      </c>
      <c r="BX293" s="101">
        <v>0.34</v>
      </c>
      <c r="BY293" s="101">
        <v>0.13704899684503999</v>
      </c>
      <c r="BZ293" s="101">
        <v>1.87824275362319E-2</v>
      </c>
      <c r="CA293" s="101">
        <v>0.49</v>
      </c>
      <c r="CB293" s="101">
        <v>24557.86</v>
      </c>
      <c r="CC293" s="101">
        <v>1023.24416666667</v>
      </c>
      <c r="CD293" s="101">
        <v>1025.0999999999999</v>
      </c>
      <c r="CE293" s="101">
        <v>1021.42</v>
      </c>
      <c r="CF293" s="101">
        <v>1.38901878619616</v>
      </c>
      <c r="CG293" s="101">
        <v>1.92937318840586</v>
      </c>
      <c r="CH293" s="101">
        <v>3.67999999999995</v>
      </c>
      <c r="CI293" s="101">
        <v>30.85</v>
      </c>
      <c r="CJ293" s="101">
        <v>1.28541666666667</v>
      </c>
      <c r="CK293" s="101">
        <v>2.4700000000000002</v>
      </c>
      <c r="CL293" s="101">
        <v>0.28999999999999998</v>
      </c>
      <c r="CM293" s="101">
        <v>0.69092237761130404</v>
      </c>
      <c r="CN293" s="101">
        <v>0.47737373188405802</v>
      </c>
      <c r="CO293" s="101">
        <v>2.1800000000000002</v>
      </c>
      <c r="CP293" s="101">
        <v>56.65</v>
      </c>
      <c r="CQ293" s="101">
        <v>2.3604166666666702</v>
      </c>
      <c r="CR293" s="101">
        <v>4.32</v>
      </c>
      <c r="CS293" s="101">
        <v>0.3</v>
      </c>
      <c r="CT293" s="101">
        <v>1.4089387901867001</v>
      </c>
      <c r="CU293" s="101">
        <v>1.9851085144927501</v>
      </c>
      <c r="CV293" s="101">
        <v>4.0199999999999996</v>
      </c>
      <c r="CW293" s="101">
        <v>2041</v>
      </c>
      <c r="CX293" s="101">
        <v>85.0416666666667</v>
      </c>
      <c r="CY293" s="101">
        <v>114</v>
      </c>
      <c r="CZ293" s="101">
        <v>53</v>
      </c>
      <c r="DA293" s="101">
        <v>16.136588634331101</v>
      </c>
      <c r="DB293" s="101">
        <v>260.38949275362302</v>
      </c>
      <c r="DC293" s="101">
        <v>61</v>
      </c>
      <c r="DD293" s="101">
        <v>0</v>
      </c>
      <c r="DE293" s="101">
        <v>0</v>
      </c>
      <c r="DF293" s="101">
        <v>0</v>
      </c>
      <c r="DG293" s="101">
        <v>0</v>
      </c>
      <c r="DH293" s="101">
        <v>0</v>
      </c>
      <c r="DI293" s="101">
        <v>0</v>
      </c>
      <c r="DJ293" s="101">
        <v>0</v>
      </c>
      <c r="DK293" s="101">
        <v>34</v>
      </c>
      <c r="DL293" s="101">
        <v>1.4166666666666701</v>
      </c>
      <c r="DM293" s="101">
        <v>6</v>
      </c>
      <c r="DN293" s="101">
        <v>0</v>
      </c>
      <c r="DO293" s="101">
        <v>2.2441550490235702</v>
      </c>
      <c r="DP293" s="101">
        <v>5.0362318840579698</v>
      </c>
      <c r="DQ293" s="101">
        <v>6</v>
      </c>
      <c r="DR293" s="101">
        <v>386.13600000000002</v>
      </c>
      <c r="DS293" s="101">
        <v>16.088999999999999</v>
      </c>
      <c r="DT293" s="101">
        <v>16.088999999999999</v>
      </c>
      <c r="DU293" s="101">
        <v>16.088999999999999</v>
      </c>
      <c r="DV293" s="101">
        <v>0</v>
      </c>
      <c r="DW293" s="101">
        <v>0</v>
      </c>
      <c r="DX293" s="101">
        <v>0</v>
      </c>
      <c r="DY293" s="101">
        <f>AVERAGE(Total_Visitors_v3!B286:B292)</f>
        <v>1695</v>
      </c>
      <c r="DZ293" s="101">
        <f t="shared" si="13"/>
        <v>2536</v>
      </c>
      <c r="EA293" s="101">
        <f t="shared" si="14"/>
        <v>1521</v>
      </c>
    </row>
    <row r="294" spans="1:131">
      <c r="A294" s="97">
        <v>42297</v>
      </c>
      <c r="B294" s="100">
        <v>910</v>
      </c>
      <c r="C294" s="98"/>
      <c r="D294" s="98"/>
      <c r="E294" s="101">
        <v>2</v>
      </c>
      <c r="F294" s="98">
        <v>0</v>
      </c>
      <c r="G294" s="101">
        <v>10</v>
      </c>
      <c r="H294" s="101" t="s">
        <v>32</v>
      </c>
      <c r="I294" s="98">
        <v>0</v>
      </c>
      <c r="J294" s="98">
        <v>0</v>
      </c>
      <c r="K294" s="98">
        <v>0</v>
      </c>
      <c r="L294" s="98">
        <v>0</v>
      </c>
      <c r="M294" s="98">
        <v>10</v>
      </c>
      <c r="N294" s="98">
        <v>17</v>
      </c>
      <c r="O294" s="98">
        <f t="shared" si="12"/>
        <v>7</v>
      </c>
      <c r="P294" s="98"/>
      <c r="Q294" s="98"/>
      <c r="R294" s="98"/>
      <c r="S294" s="98"/>
      <c r="T294" s="98"/>
      <c r="U294" s="98"/>
      <c r="V294" s="98"/>
      <c r="W294" s="98"/>
      <c r="X294" s="98"/>
      <c r="Y294" s="98"/>
      <c r="Z294" s="98"/>
      <c r="AA294" s="98"/>
      <c r="AB294" s="98"/>
      <c r="AC294" s="98"/>
      <c r="AD294" s="98"/>
      <c r="AE294" s="98"/>
      <c r="AF294" s="98"/>
      <c r="AG294" s="98"/>
      <c r="AH294" s="98"/>
      <c r="AI294" s="98"/>
      <c r="AJ294" s="98"/>
      <c r="AK294" s="98"/>
      <c r="AL294" s="98"/>
      <c r="AM294" s="98"/>
      <c r="AN294" s="98"/>
      <c r="AO294" s="98"/>
      <c r="AP294" s="98"/>
      <c r="AQ294" s="98"/>
      <c r="AR294" s="101">
        <v>29</v>
      </c>
      <c r="AS294" s="101">
        <v>1.3091999999999999</v>
      </c>
      <c r="AT294" s="101">
        <v>5.4550000000000001E-2</v>
      </c>
      <c r="AU294" s="101">
        <v>0.47120000000000001</v>
      </c>
      <c r="AV294" s="101">
        <v>0</v>
      </c>
      <c r="AW294" s="101">
        <v>0.109547091323281</v>
      </c>
      <c r="AX294" s="101">
        <v>1.2000565217391301E-2</v>
      </c>
      <c r="AY294" s="101">
        <v>0.47120000000000001</v>
      </c>
      <c r="AZ294" s="101">
        <v>3.46</v>
      </c>
      <c r="BA294" s="101">
        <v>0.144166666666667</v>
      </c>
      <c r="BB294" s="101">
        <v>0.69</v>
      </c>
      <c r="BC294" s="101">
        <v>0</v>
      </c>
      <c r="BD294" s="101">
        <v>0.20123351494279401</v>
      </c>
      <c r="BE294" s="101">
        <v>4.0494927536231899E-2</v>
      </c>
      <c r="BF294" s="101">
        <v>0.69</v>
      </c>
      <c r="BG294" s="101">
        <v>532.54</v>
      </c>
      <c r="BH294" s="101">
        <v>22.189166666666701</v>
      </c>
      <c r="BI294" s="101">
        <v>24.55</v>
      </c>
      <c r="BJ294" s="101">
        <v>18.649999999999999</v>
      </c>
      <c r="BK294" s="101">
        <v>1.70935766391601</v>
      </c>
      <c r="BL294" s="101">
        <v>2.9219036231884101</v>
      </c>
      <c r="BM294" s="101">
        <v>5.9</v>
      </c>
      <c r="BN294" s="101">
        <v>483.13</v>
      </c>
      <c r="BO294" s="101">
        <v>20.130416666666701</v>
      </c>
      <c r="BP294" s="101">
        <v>21.98</v>
      </c>
      <c r="BQ294" s="101">
        <v>15.79</v>
      </c>
      <c r="BR294" s="101">
        <v>1.85343741562082</v>
      </c>
      <c r="BS294" s="101">
        <v>3.4352302536231898</v>
      </c>
      <c r="BT294" s="101">
        <v>6.19</v>
      </c>
      <c r="BU294" s="101">
        <v>21.16</v>
      </c>
      <c r="BV294" s="101">
        <v>0.88166666666666704</v>
      </c>
      <c r="BW294" s="101">
        <v>0.92</v>
      </c>
      <c r="BX294" s="101">
        <v>0.83</v>
      </c>
      <c r="BY294" s="101">
        <v>2.4963741822833799E-2</v>
      </c>
      <c r="BZ294" s="101">
        <v>6.2318840579710295E-4</v>
      </c>
      <c r="CA294" s="101">
        <v>9.0000000000000094E-2</v>
      </c>
      <c r="CB294" s="101">
        <v>24466.76</v>
      </c>
      <c r="CC294" s="101">
        <v>1019.44833333333</v>
      </c>
      <c r="CD294" s="101">
        <v>1020.95</v>
      </c>
      <c r="CE294" s="101">
        <v>1018.19</v>
      </c>
      <c r="CF294" s="101">
        <v>0.83003230249696003</v>
      </c>
      <c r="CG294" s="101">
        <v>0.68895362318840503</v>
      </c>
      <c r="CH294" s="101">
        <v>2.75999999999999</v>
      </c>
      <c r="CI294" s="101">
        <v>37.39</v>
      </c>
      <c r="CJ294" s="101">
        <v>1.5579166666666699</v>
      </c>
      <c r="CK294" s="101">
        <v>2.87</v>
      </c>
      <c r="CL294" s="101">
        <v>0.33</v>
      </c>
      <c r="CM294" s="101">
        <v>0.69180909132547497</v>
      </c>
      <c r="CN294" s="101">
        <v>0.47859981884058</v>
      </c>
      <c r="CO294" s="101">
        <v>2.54</v>
      </c>
      <c r="CP294" s="101">
        <v>72.489999999999995</v>
      </c>
      <c r="CQ294" s="101">
        <v>3.0204166666666699</v>
      </c>
      <c r="CR294" s="101">
        <v>5.35</v>
      </c>
      <c r="CS294" s="101">
        <v>0.33</v>
      </c>
      <c r="CT294" s="101">
        <v>1.3794658045044501</v>
      </c>
      <c r="CU294" s="101">
        <v>1.9029259057971</v>
      </c>
      <c r="CV294" s="101">
        <v>5.0199999999999996</v>
      </c>
      <c r="CW294" s="101">
        <v>2228</v>
      </c>
      <c r="CX294" s="101">
        <v>92.8333333333333</v>
      </c>
      <c r="CY294" s="101">
        <v>111</v>
      </c>
      <c r="CZ294" s="101">
        <v>60</v>
      </c>
      <c r="DA294" s="101">
        <v>14.1411107941616</v>
      </c>
      <c r="DB294" s="101">
        <v>199.97101449275399</v>
      </c>
      <c r="DC294" s="101">
        <v>51</v>
      </c>
      <c r="DD294" s="101">
        <v>19.100000000000001</v>
      </c>
      <c r="DE294" s="101">
        <v>0.79583333333333295</v>
      </c>
      <c r="DF294" s="101">
        <v>1</v>
      </c>
      <c r="DG294" s="101">
        <v>0</v>
      </c>
      <c r="DH294" s="101">
        <v>0.244681099759892</v>
      </c>
      <c r="DI294" s="101">
        <v>5.9868840579710203E-2</v>
      </c>
      <c r="DJ294" s="101">
        <v>1</v>
      </c>
      <c r="DK294" s="101">
        <v>24</v>
      </c>
      <c r="DL294" s="101">
        <v>1</v>
      </c>
      <c r="DM294" s="101">
        <v>4</v>
      </c>
      <c r="DN294" s="101">
        <v>0</v>
      </c>
      <c r="DO294" s="101">
        <v>1.5036188231122201</v>
      </c>
      <c r="DP294" s="101">
        <v>2.2608695652173898</v>
      </c>
      <c r="DQ294" s="101">
        <v>4</v>
      </c>
      <c r="DR294" s="101">
        <v>354.40499999999997</v>
      </c>
      <c r="DS294" s="101">
        <v>14.766875000000001</v>
      </c>
      <c r="DT294" s="101">
        <v>16.088999999999999</v>
      </c>
      <c r="DU294" s="101">
        <v>11.331</v>
      </c>
      <c r="DV294" s="101">
        <v>1.5432233153652599</v>
      </c>
      <c r="DW294" s="101">
        <v>2.3815382010869599</v>
      </c>
      <c r="DX294" s="101">
        <v>4.758</v>
      </c>
      <c r="DY294" s="101">
        <f>AVERAGE(Total_Visitors_v3!B287:B293)</f>
        <v>1630.7142857142858</v>
      </c>
      <c r="DZ294" s="101">
        <f t="shared" si="13"/>
        <v>1071</v>
      </c>
      <c r="EA294" s="101">
        <f t="shared" si="14"/>
        <v>1038</v>
      </c>
    </row>
    <row r="295" spans="1:131">
      <c r="A295" s="97">
        <v>42298</v>
      </c>
      <c r="B295" s="100">
        <v>952</v>
      </c>
      <c r="C295" s="98"/>
      <c r="D295" s="98"/>
      <c r="E295" s="101">
        <v>3</v>
      </c>
      <c r="F295" s="98">
        <v>0</v>
      </c>
      <c r="G295" s="101">
        <v>10</v>
      </c>
      <c r="H295" s="101" t="s">
        <v>32</v>
      </c>
      <c r="I295" s="98">
        <v>0</v>
      </c>
      <c r="J295" s="98">
        <v>0</v>
      </c>
      <c r="K295" s="98">
        <v>0</v>
      </c>
      <c r="L295" s="98">
        <v>0</v>
      </c>
      <c r="M295" s="98">
        <v>10</v>
      </c>
      <c r="N295" s="98">
        <v>17</v>
      </c>
      <c r="O295" s="98">
        <f t="shared" si="12"/>
        <v>7</v>
      </c>
      <c r="P295" s="98"/>
      <c r="Q295" s="98"/>
      <c r="R295" s="98"/>
      <c r="S295" s="98"/>
      <c r="T295" s="98"/>
      <c r="U295" s="98"/>
      <c r="V295" s="98"/>
      <c r="W295" s="98"/>
      <c r="X295" s="98"/>
      <c r="Y295" s="98"/>
      <c r="Z295" s="98"/>
      <c r="AA295" s="98"/>
      <c r="AB295" s="98"/>
      <c r="AC295" s="98"/>
      <c r="AD295" s="98"/>
      <c r="AE295" s="98"/>
      <c r="AF295" s="98"/>
      <c r="AG295" s="98"/>
      <c r="AH295" s="98"/>
      <c r="AI295" s="98"/>
      <c r="AJ295" s="98"/>
      <c r="AK295" s="98"/>
      <c r="AL295" s="98"/>
      <c r="AM295" s="98"/>
      <c r="AN295" s="98"/>
      <c r="AO295" s="98"/>
      <c r="AP295" s="98"/>
      <c r="AQ295" s="98"/>
      <c r="AR295" s="101">
        <v>34</v>
      </c>
      <c r="AS295" s="101">
        <v>0</v>
      </c>
      <c r="AT295" s="101">
        <v>0</v>
      </c>
      <c r="AU295" s="101">
        <v>0</v>
      </c>
      <c r="AV295" s="101">
        <v>0</v>
      </c>
      <c r="AW295" s="101">
        <v>0</v>
      </c>
      <c r="AX295" s="101">
        <v>0</v>
      </c>
      <c r="AY295" s="101">
        <v>0</v>
      </c>
      <c r="AZ295" s="101">
        <v>0</v>
      </c>
      <c r="BA295" s="101">
        <v>0</v>
      </c>
      <c r="BB295" s="101">
        <v>0</v>
      </c>
      <c r="BC295" s="101">
        <v>0</v>
      </c>
      <c r="BD295" s="101">
        <v>0</v>
      </c>
      <c r="BE295" s="101">
        <v>0</v>
      </c>
      <c r="BF295" s="101">
        <v>0</v>
      </c>
      <c r="BG295" s="101">
        <v>582.69000000000005</v>
      </c>
      <c r="BH295" s="101">
        <v>24.278749999999999</v>
      </c>
      <c r="BI295" s="101">
        <v>27.18</v>
      </c>
      <c r="BJ295" s="101">
        <v>22.78</v>
      </c>
      <c r="BK295" s="101">
        <v>1.55101176655756</v>
      </c>
      <c r="BL295" s="101">
        <v>2.4056375000000001</v>
      </c>
      <c r="BM295" s="101">
        <v>4.4000000000000004</v>
      </c>
      <c r="BN295" s="101">
        <v>526.65</v>
      </c>
      <c r="BO295" s="101">
        <v>21.943750000000001</v>
      </c>
      <c r="BP295" s="101">
        <v>22.73</v>
      </c>
      <c r="BQ295" s="101">
        <v>21.53</v>
      </c>
      <c r="BR295" s="101">
        <v>0.37916168972685199</v>
      </c>
      <c r="BS295" s="101">
        <v>0.143763586956522</v>
      </c>
      <c r="BT295" s="101">
        <v>1.2</v>
      </c>
      <c r="BU295" s="101">
        <v>20.92</v>
      </c>
      <c r="BV295" s="101">
        <v>0.87166666666666703</v>
      </c>
      <c r="BW295" s="101">
        <v>0.93</v>
      </c>
      <c r="BX295" s="101">
        <v>0.76</v>
      </c>
      <c r="BY295" s="101">
        <v>6.0839537106739401E-2</v>
      </c>
      <c r="BZ295" s="101">
        <v>3.7014492753623201E-3</v>
      </c>
      <c r="CA295" s="101">
        <v>0.17</v>
      </c>
      <c r="CB295" s="101">
        <v>24463.43</v>
      </c>
      <c r="CC295" s="101">
        <v>1019.30958333333</v>
      </c>
      <c r="CD295" s="101">
        <v>1021.18</v>
      </c>
      <c r="CE295" s="101">
        <v>1018.19</v>
      </c>
      <c r="CF295" s="101">
        <v>0.94595927463889595</v>
      </c>
      <c r="CG295" s="101">
        <v>0.89483894927534702</v>
      </c>
      <c r="CH295" s="101">
        <v>2.9899999999998998</v>
      </c>
      <c r="CI295" s="101">
        <v>50.68</v>
      </c>
      <c r="CJ295" s="101">
        <v>2.1116666666666699</v>
      </c>
      <c r="CK295" s="101">
        <v>3.43</v>
      </c>
      <c r="CL295" s="101">
        <v>0.95</v>
      </c>
      <c r="CM295" s="101">
        <v>0.97573458020841597</v>
      </c>
      <c r="CN295" s="101">
        <v>0.95205797101449297</v>
      </c>
      <c r="CO295" s="101">
        <v>2.48</v>
      </c>
      <c r="CP295" s="101">
        <v>95.13</v>
      </c>
      <c r="CQ295" s="101">
        <v>3.9637500000000001</v>
      </c>
      <c r="CR295" s="101">
        <v>6.4</v>
      </c>
      <c r="CS295" s="101">
        <v>2.02</v>
      </c>
      <c r="CT295" s="101">
        <v>1.69752969494421</v>
      </c>
      <c r="CU295" s="101">
        <v>2.88160706521739</v>
      </c>
      <c r="CV295" s="101">
        <v>4.38</v>
      </c>
      <c r="CW295" s="101">
        <v>2230</v>
      </c>
      <c r="CX295" s="101">
        <v>92.9166666666667</v>
      </c>
      <c r="CY295" s="101">
        <v>104</v>
      </c>
      <c r="CZ295" s="101">
        <v>78</v>
      </c>
      <c r="DA295" s="101">
        <v>7.0273791680123896</v>
      </c>
      <c r="DB295" s="101">
        <v>49.384057971014499</v>
      </c>
      <c r="DC295" s="101">
        <v>26</v>
      </c>
      <c r="DD295" s="101">
        <v>19.18</v>
      </c>
      <c r="DE295" s="101">
        <v>0.79916666666666702</v>
      </c>
      <c r="DF295" s="101">
        <v>1</v>
      </c>
      <c r="DG295" s="101">
        <v>0.47</v>
      </c>
      <c r="DH295" s="101">
        <v>0.135515655013077</v>
      </c>
      <c r="DI295" s="101">
        <v>1.8364492753623202E-2</v>
      </c>
      <c r="DJ295" s="101">
        <v>0.53</v>
      </c>
      <c r="DK295" s="101">
        <v>24</v>
      </c>
      <c r="DL295" s="101">
        <v>1</v>
      </c>
      <c r="DM295" s="101">
        <v>4</v>
      </c>
      <c r="DN295" s="101">
        <v>0</v>
      </c>
      <c r="DO295" s="101">
        <v>1.5036188231122201</v>
      </c>
      <c r="DP295" s="101">
        <v>2.2608695652173898</v>
      </c>
      <c r="DQ295" s="101">
        <v>4</v>
      </c>
      <c r="DR295" s="101">
        <v>353.92700000000002</v>
      </c>
      <c r="DS295" s="101">
        <v>14.7469583333333</v>
      </c>
      <c r="DT295" s="101">
        <v>16.088999999999999</v>
      </c>
      <c r="DU295" s="101">
        <v>12.638</v>
      </c>
      <c r="DV295" s="101">
        <v>1.3541426769335501</v>
      </c>
      <c r="DW295" s="101">
        <v>1.83370238949275</v>
      </c>
      <c r="DX295" s="101">
        <v>3.4510000000000001</v>
      </c>
      <c r="DY295" s="101">
        <f>AVERAGE(Total_Visitors_v3!B288:B294)</f>
        <v>1612.4285714285713</v>
      </c>
      <c r="DZ295" s="101">
        <f t="shared" si="13"/>
        <v>910</v>
      </c>
      <c r="EA295" s="101">
        <f t="shared" si="14"/>
        <v>1052</v>
      </c>
    </row>
    <row r="296" spans="1:131">
      <c r="A296" s="97">
        <v>42299</v>
      </c>
      <c r="B296" s="103">
        <v>1219</v>
      </c>
      <c r="C296" s="98"/>
      <c r="D296" s="98"/>
      <c r="E296" s="101">
        <v>4</v>
      </c>
      <c r="F296" s="98">
        <v>0</v>
      </c>
      <c r="G296" s="101">
        <v>10</v>
      </c>
      <c r="H296" s="101" t="s">
        <v>32</v>
      </c>
      <c r="I296" s="98">
        <v>0</v>
      </c>
      <c r="J296" s="98">
        <v>0</v>
      </c>
      <c r="K296" s="98">
        <v>0</v>
      </c>
      <c r="L296" s="98">
        <v>0</v>
      </c>
      <c r="M296" s="98">
        <v>10</v>
      </c>
      <c r="N296" s="98">
        <v>17</v>
      </c>
      <c r="O296" s="98">
        <f t="shared" si="12"/>
        <v>7</v>
      </c>
      <c r="P296" s="98"/>
      <c r="Q296" s="98"/>
      <c r="R296" s="98"/>
      <c r="S296" s="98"/>
      <c r="T296" s="98"/>
      <c r="U296" s="98"/>
      <c r="V296" s="98"/>
      <c r="W296" s="98"/>
      <c r="X296" s="98"/>
      <c r="Y296" s="98"/>
      <c r="Z296" s="98"/>
      <c r="AA296" s="98"/>
      <c r="AB296" s="98"/>
      <c r="AC296" s="98"/>
      <c r="AD296" s="98"/>
      <c r="AE296" s="98"/>
      <c r="AF296" s="98"/>
      <c r="AG296" s="98"/>
      <c r="AH296" s="98"/>
      <c r="AI296" s="98"/>
      <c r="AJ296" s="98"/>
      <c r="AK296" s="98"/>
      <c r="AL296" s="98"/>
      <c r="AM296" s="98"/>
      <c r="AN296" s="98"/>
      <c r="AO296" s="98"/>
      <c r="AP296" s="98"/>
      <c r="AQ296" s="98"/>
      <c r="AR296" s="101">
        <v>30</v>
      </c>
      <c r="AS296" s="101">
        <v>2.8799999999999999E-2</v>
      </c>
      <c r="AT296" s="101">
        <v>1.1999999999999999E-3</v>
      </c>
      <c r="AU296" s="101">
        <v>1.9099999999999999E-2</v>
      </c>
      <c r="AV296" s="101">
        <v>0</v>
      </c>
      <c r="AW296" s="101">
        <v>4.2952957077937396E-3</v>
      </c>
      <c r="AX296" s="102">
        <v>1.8449565217391299E-5</v>
      </c>
      <c r="AY296" s="101">
        <v>1.9099999999999999E-2</v>
      </c>
      <c r="AZ296" s="101">
        <v>0.16</v>
      </c>
      <c r="BA296" s="101">
        <v>6.6666666666666697E-3</v>
      </c>
      <c r="BB296" s="101">
        <v>0.09</v>
      </c>
      <c r="BC296" s="101">
        <v>0</v>
      </c>
      <c r="BD296" s="101">
        <v>2.2778072344036199E-2</v>
      </c>
      <c r="BE296" s="101">
        <v>5.1884057971014503E-4</v>
      </c>
      <c r="BF296" s="101">
        <v>0.09</v>
      </c>
      <c r="BG296" s="101">
        <v>614.75</v>
      </c>
      <c r="BH296" s="101">
        <v>25.6145833333333</v>
      </c>
      <c r="BI296" s="101">
        <v>27.65</v>
      </c>
      <c r="BJ296" s="101">
        <v>23.72</v>
      </c>
      <c r="BK296" s="101">
        <v>1.3436937382896601</v>
      </c>
      <c r="BL296" s="101">
        <v>1.8055128623188399</v>
      </c>
      <c r="BM296" s="101">
        <v>3.93</v>
      </c>
      <c r="BN296" s="101">
        <v>549.6</v>
      </c>
      <c r="BO296" s="101">
        <v>22.9</v>
      </c>
      <c r="BP296" s="101">
        <v>23.6</v>
      </c>
      <c r="BQ296" s="101">
        <v>22.15</v>
      </c>
      <c r="BR296" s="101">
        <v>0.48662993706940599</v>
      </c>
      <c r="BS296" s="101">
        <v>0.23680869565217399</v>
      </c>
      <c r="BT296" s="101">
        <v>1.45</v>
      </c>
      <c r="BU296" s="101">
        <v>20.420000000000002</v>
      </c>
      <c r="BV296" s="101">
        <v>0.850833333333333</v>
      </c>
      <c r="BW296" s="101">
        <v>0.91</v>
      </c>
      <c r="BX296" s="101">
        <v>0.77</v>
      </c>
      <c r="BY296" s="101">
        <v>4.5675287454574102E-2</v>
      </c>
      <c r="BZ296" s="101">
        <v>2.0862318840579701E-3</v>
      </c>
      <c r="CA296" s="101">
        <v>0.14000000000000001</v>
      </c>
      <c r="CB296" s="101">
        <v>24389.21</v>
      </c>
      <c r="CC296" s="101">
        <v>1016.21708333333</v>
      </c>
      <c r="CD296" s="101">
        <v>1018.21</v>
      </c>
      <c r="CE296" s="101">
        <v>1014.25</v>
      </c>
      <c r="CF296" s="101">
        <v>1.0726216528417301</v>
      </c>
      <c r="CG296" s="101">
        <v>1.1505172101449299</v>
      </c>
      <c r="CH296" s="101">
        <v>3.9600000000000399</v>
      </c>
      <c r="CI296" s="101">
        <v>75.28</v>
      </c>
      <c r="CJ296" s="101">
        <v>3.1366666666666698</v>
      </c>
      <c r="CK296" s="101">
        <v>4.46</v>
      </c>
      <c r="CL296" s="101">
        <v>2.0299999999999998</v>
      </c>
      <c r="CM296" s="101">
        <v>0.56758578487168398</v>
      </c>
      <c r="CN296" s="101">
        <v>0.32215362318840601</v>
      </c>
      <c r="CO296" s="101">
        <v>2.4300000000000002</v>
      </c>
      <c r="CP296" s="101">
        <v>142.31</v>
      </c>
      <c r="CQ296" s="101">
        <v>5.9295833333333299</v>
      </c>
      <c r="CR296" s="101">
        <v>7.57</v>
      </c>
      <c r="CS296" s="101">
        <v>3.82</v>
      </c>
      <c r="CT296" s="101">
        <v>0.99267525740630103</v>
      </c>
      <c r="CU296" s="101">
        <v>0.98540416666666697</v>
      </c>
      <c r="CV296" s="101">
        <v>3.75</v>
      </c>
      <c r="CW296" s="101">
        <v>2717</v>
      </c>
      <c r="CX296" s="101">
        <v>113.208333333333</v>
      </c>
      <c r="CY296" s="101">
        <v>132</v>
      </c>
      <c r="CZ296" s="101">
        <v>93</v>
      </c>
      <c r="DA296" s="101">
        <v>10.1209174986506</v>
      </c>
      <c r="DB296" s="101">
        <v>102.43297101449301</v>
      </c>
      <c r="DC296" s="101">
        <v>39</v>
      </c>
      <c r="DD296" s="101">
        <v>20.2</v>
      </c>
      <c r="DE296" s="101">
        <v>0.84166666666666701</v>
      </c>
      <c r="DF296" s="101">
        <v>1</v>
      </c>
      <c r="DG296" s="101">
        <v>0.51</v>
      </c>
      <c r="DH296" s="101">
        <v>0.13694386875068901</v>
      </c>
      <c r="DI296" s="101">
        <v>1.8753623188405798E-2</v>
      </c>
      <c r="DJ296" s="101">
        <v>0.49</v>
      </c>
      <c r="DK296" s="101">
        <v>24</v>
      </c>
      <c r="DL296" s="101">
        <v>1</v>
      </c>
      <c r="DM296" s="101">
        <v>4</v>
      </c>
      <c r="DN296" s="101">
        <v>0</v>
      </c>
      <c r="DO296" s="101">
        <v>1.5036188231122201</v>
      </c>
      <c r="DP296" s="101">
        <v>2.2608695652173898</v>
      </c>
      <c r="DQ296" s="101">
        <v>4</v>
      </c>
      <c r="DR296" s="101">
        <v>346.39600000000002</v>
      </c>
      <c r="DS296" s="101">
        <v>14.4331666666667</v>
      </c>
      <c r="DT296" s="101">
        <v>16.088999999999999</v>
      </c>
      <c r="DU296" s="101">
        <v>12.250999999999999</v>
      </c>
      <c r="DV296" s="101">
        <v>1.20380421153531</v>
      </c>
      <c r="DW296" s="101">
        <v>1.4491445797101401</v>
      </c>
      <c r="DX296" s="101">
        <v>3.8380000000000001</v>
      </c>
      <c r="DY296" s="101">
        <f>AVERAGE(Total_Visitors_v3!B289:B295)</f>
        <v>1598.1428571428571</v>
      </c>
      <c r="DZ296" s="101">
        <f t="shared" si="13"/>
        <v>952</v>
      </c>
      <c r="EA296" s="101">
        <f t="shared" si="14"/>
        <v>1150</v>
      </c>
    </row>
    <row r="297" spans="1:131">
      <c r="A297" s="97">
        <v>42300</v>
      </c>
      <c r="B297" s="103">
        <v>2329</v>
      </c>
      <c r="C297" s="98"/>
      <c r="D297" s="98"/>
      <c r="E297" s="101">
        <v>5</v>
      </c>
      <c r="F297" s="98">
        <v>0</v>
      </c>
      <c r="G297" s="101">
        <v>10</v>
      </c>
      <c r="H297" s="101" t="s">
        <v>32</v>
      </c>
      <c r="I297" s="98">
        <v>0</v>
      </c>
      <c r="J297" s="98">
        <v>0</v>
      </c>
      <c r="K297" s="98">
        <v>0</v>
      </c>
      <c r="L297" s="98">
        <v>0</v>
      </c>
      <c r="M297" s="98">
        <v>10</v>
      </c>
      <c r="N297" s="98">
        <v>17</v>
      </c>
      <c r="O297" s="98">
        <f t="shared" si="12"/>
        <v>7</v>
      </c>
      <c r="P297" s="98"/>
      <c r="Q297" s="98"/>
      <c r="R297" s="98"/>
      <c r="S297" s="98"/>
      <c r="T297" s="98"/>
      <c r="U297" s="98"/>
      <c r="V297" s="98"/>
      <c r="W297" s="98"/>
      <c r="X297" s="98"/>
      <c r="Y297" s="98"/>
      <c r="Z297" s="98"/>
      <c r="AA297" s="98"/>
      <c r="AB297" s="98"/>
      <c r="AC297" s="98"/>
      <c r="AD297" s="98"/>
      <c r="AE297" s="98"/>
      <c r="AF297" s="98"/>
      <c r="AG297" s="98"/>
      <c r="AH297" s="98"/>
      <c r="AI297" s="98"/>
      <c r="AJ297" s="98"/>
      <c r="AK297" s="98"/>
      <c r="AL297" s="98"/>
      <c r="AM297" s="98"/>
      <c r="AN297" s="98"/>
      <c r="AO297" s="98"/>
      <c r="AP297" s="98"/>
      <c r="AQ297" s="98"/>
      <c r="AR297" s="101">
        <v>36</v>
      </c>
      <c r="AS297" s="101">
        <v>0</v>
      </c>
      <c r="AT297" s="101">
        <v>0</v>
      </c>
      <c r="AU297" s="101">
        <v>0</v>
      </c>
      <c r="AV297" s="101">
        <v>0</v>
      </c>
      <c r="AW297" s="101">
        <v>0</v>
      </c>
      <c r="AX297" s="101">
        <v>0</v>
      </c>
      <c r="AY297" s="101">
        <v>0</v>
      </c>
      <c r="AZ297" s="101">
        <v>0</v>
      </c>
      <c r="BA297" s="101">
        <v>0</v>
      </c>
      <c r="BB297" s="101">
        <v>0</v>
      </c>
      <c r="BC297" s="101">
        <v>0</v>
      </c>
      <c r="BD297" s="101">
        <v>0</v>
      </c>
      <c r="BE297" s="101">
        <v>0</v>
      </c>
      <c r="BF297" s="101">
        <v>0</v>
      </c>
      <c r="BG297" s="101">
        <v>625.22</v>
      </c>
      <c r="BH297" s="101">
        <v>26.050833333333301</v>
      </c>
      <c r="BI297" s="101">
        <v>28.3</v>
      </c>
      <c r="BJ297" s="101">
        <v>24.99</v>
      </c>
      <c r="BK297" s="101">
        <v>1.0452955341065899</v>
      </c>
      <c r="BL297" s="101">
        <v>1.09264275362319</v>
      </c>
      <c r="BM297" s="101">
        <v>3.31</v>
      </c>
      <c r="BN297" s="101">
        <v>553.04999999999995</v>
      </c>
      <c r="BO297" s="101">
        <v>23.043749999999999</v>
      </c>
      <c r="BP297" s="101">
        <v>23.3</v>
      </c>
      <c r="BQ297" s="101">
        <v>22.71</v>
      </c>
      <c r="BR297" s="101">
        <v>0.180694613860682</v>
      </c>
      <c r="BS297" s="101">
        <v>3.26505434782609E-2</v>
      </c>
      <c r="BT297" s="101">
        <v>0.59</v>
      </c>
      <c r="BU297" s="101">
        <v>20.09</v>
      </c>
      <c r="BV297" s="101">
        <v>0.83708333333333296</v>
      </c>
      <c r="BW297" s="101">
        <v>0.89</v>
      </c>
      <c r="BX297" s="101">
        <v>0.74</v>
      </c>
      <c r="BY297" s="101">
        <v>4.6295756840657398E-2</v>
      </c>
      <c r="BZ297" s="101">
        <v>2.1432971014492702E-3</v>
      </c>
      <c r="CA297" s="101">
        <v>0.15</v>
      </c>
      <c r="CB297" s="101">
        <v>24335.47</v>
      </c>
      <c r="CC297" s="101">
        <v>1013.97791666667</v>
      </c>
      <c r="CD297" s="101">
        <v>1015.37</v>
      </c>
      <c r="CE297" s="101">
        <v>1012.55</v>
      </c>
      <c r="CF297" s="101">
        <v>0.81120403891598103</v>
      </c>
      <c r="CG297" s="101">
        <v>0.65805199275360005</v>
      </c>
      <c r="CH297" s="101">
        <v>2.82000000000005</v>
      </c>
      <c r="CI297" s="101">
        <v>59.45</v>
      </c>
      <c r="CJ297" s="101">
        <v>2.4770833333333302</v>
      </c>
      <c r="CK297" s="101">
        <v>3.6</v>
      </c>
      <c r="CL297" s="101">
        <v>1.2</v>
      </c>
      <c r="CM297" s="101">
        <v>0.61893652948927802</v>
      </c>
      <c r="CN297" s="101">
        <v>0.38308242753623201</v>
      </c>
      <c r="CO297" s="101">
        <v>2.4</v>
      </c>
      <c r="CP297" s="101">
        <v>117.2</v>
      </c>
      <c r="CQ297" s="101">
        <v>4.8833333333333302</v>
      </c>
      <c r="CR297" s="101">
        <v>7.22</v>
      </c>
      <c r="CS297" s="101">
        <v>2.61</v>
      </c>
      <c r="CT297" s="101">
        <v>1.21679431532084</v>
      </c>
      <c r="CU297" s="101">
        <v>1.4805884057970999</v>
      </c>
      <c r="CV297" s="101">
        <v>4.6100000000000003</v>
      </c>
      <c r="CW297" s="101">
        <v>3354</v>
      </c>
      <c r="CX297" s="101">
        <v>139.75</v>
      </c>
      <c r="CY297" s="101">
        <v>158</v>
      </c>
      <c r="CZ297" s="101">
        <v>111</v>
      </c>
      <c r="DA297" s="101">
        <v>13.1719398723195</v>
      </c>
      <c r="DB297" s="101">
        <v>173.5</v>
      </c>
      <c r="DC297" s="101">
        <v>47</v>
      </c>
      <c r="DD297" s="101">
        <v>17.22</v>
      </c>
      <c r="DE297" s="101">
        <v>0.71750000000000003</v>
      </c>
      <c r="DF297" s="101">
        <v>0.96</v>
      </c>
      <c r="DG297" s="101">
        <v>0.4</v>
      </c>
      <c r="DH297" s="101">
        <v>0.17872130356458901</v>
      </c>
      <c r="DI297" s="101">
        <v>3.1941304347826098E-2</v>
      </c>
      <c r="DJ297" s="101">
        <v>0.56000000000000005</v>
      </c>
      <c r="DK297" s="101">
        <v>27</v>
      </c>
      <c r="DL297" s="101">
        <v>1.125</v>
      </c>
      <c r="DM297" s="101">
        <v>5</v>
      </c>
      <c r="DN297" s="101">
        <v>0</v>
      </c>
      <c r="DO297" s="101">
        <v>1.7523276445667999</v>
      </c>
      <c r="DP297" s="101">
        <v>3.0706521739130399</v>
      </c>
      <c r="DQ297" s="101">
        <v>5</v>
      </c>
      <c r="DR297" s="101">
        <v>385.089</v>
      </c>
      <c r="DS297" s="101">
        <v>16.045375</v>
      </c>
      <c r="DT297" s="101">
        <v>16.088999999999999</v>
      </c>
      <c r="DU297" s="101">
        <v>15.462</v>
      </c>
      <c r="DV297" s="101">
        <v>0.15091800610005801</v>
      </c>
      <c r="DW297" s="101">
        <v>2.2776244565217301E-2</v>
      </c>
      <c r="DX297" s="101">
        <v>0.626999999999999</v>
      </c>
      <c r="DY297" s="101">
        <f>AVERAGE(Total_Visitors_v3!B290:B296)</f>
        <v>1608</v>
      </c>
      <c r="DZ297" s="101">
        <f t="shared" si="13"/>
        <v>1219</v>
      </c>
      <c r="EA297" s="101">
        <f t="shared" si="14"/>
        <v>1405</v>
      </c>
    </row>
    <row r="298" spans="1:131">
      <c r="A298" s="97">
        <v>42301</v>
      </c>
      <c r="B298" s="103">
        <v>2778</v>
      </c>
      <c r="C298" s="98"/>
      <c r="D298" s="98"/>
      <c r="E298" s="101">
        <v>6</v>
      </c>
      <c r="F298" s="98">
        <v>1</v>
      </c>
      <c r="G298" s="101">
        <v>10</v>
      </c>
      <c r="H298" s="101" t="s">
        <v>32</v>
      </c>
      <c r="I298" s="98">
        <v>0</v>
      </c>
      <c r="J298" s="98">
        <v>0</v>
      </c>
      <c r="K298" s="98">
        <v>0</v>
      </c>
      <c r="L298" s="98">
        <v>0</v>
      </c>
      <c r="M298" s="98">
        <v>10</v>
      </c>
      <c r="N298" s="98">
        <v>18</v>
      </c>
      <c r="O298" s="98">
        <f t="shared" si="12"/>
        <v>8</v>
      </c>
      <c r="P298" s="98"/>
      <c r="Q298" s="98"/>
      <c r="R298" s="98"/>
      <c r="S298" s="98"/>
      <c r="T298" s="98"/>
      <c r="U298" s="98"/>
      <c r="V298" s="98"/>
      <c r="W298" s="98"/>
      <c r="X298" s="98"/>
      <c r="Y298" s="98"/>
      <c r="Z298" s="98"/>
      <c r="AA298" s="98"/>
      <c r="AB298" s="98"/>
      <c r="AC298" s="98"/>
      <c r="AD298" s="98"/>
      <c r="AE298" s="98"/>
      <c r="AF298" s="98"/>
      <c r="AG298" s="98"/>
      <c r="AH298" s="98"/>
      <c r="AI298" s="98"/>
      <c r="AJ298" s="98"/>
      <c r="AK298" s="98"/>
      <c r="AL298" s="98"/>
      <c r="AM298" s="98"/>
      <c r="AN298" s="98"/>
      <c r="AO298" s="98"/>
      <c r="AP298" s="98"/>
      <c r="AQ298" s="98"/>
      <c r="AR298" s="101">
        <v>29</v>
      </c>
      <c r="AS298" s="101">
        <v>70.661600000000007</v>
      </c>
      <c r="AT298" s="101">
        <v>2.9442333333333299</v>
      </c>
      <c r="AU298" s="101">
        <v>9.4883000000000006</v>
      </c>
      <c r="AV298" s="101">
        <v>0</v>
      </c>
      <c r="AW298" s="101">
        <v>3.4855964344797501</v>
      </c>
      <c r="AX298" s="101">
        <v>12.149382504058</v>
      </c>
      <c r="AY298" s="101">
        <v>9.4883000000000006</v>
      </c>
      <c r="AZ298" s="101">
        <v>13.49</v>
      </c>
      <c r="BA298" s="101">
        <v>0.56208333333333305</v>
      </c>
      <c r="BB298" s="101">
        <v>1</v>
      </c>
      <c r="BC298" s="101">
        <v>0</v>
      </c>
      <c r="BD298" s="101">
        <v>0.47438728598208602</v>
      </c>
      <c r="BE298" s="101">
        <v>0.22504329710144899</v>
      </c>
      <c r="BF298" s="101">
        <v>1</v>
      </c>
      <c r="BG298" s="101">
        <v>575.96</v>
      </c>
      <c r="BH298" s="101">
        <v>23.998333333333299</v>
      </c>
      <c r="BI298" s="101">
        <v>25.34</v>
      </c>
      <c r="BJ298" s="101">
        <v>21.53</v>
      </c>
      <c r="BK298" s="101">
        <v>1.0364264132802301</v>
      </c>
      <c r="BL298" s="101">
        <v>1.07417971014493</v>
      </c>
      <c r="BM298" s="101">
        <v>3.81</v>
      </c>
      <c r="BN298" s="101">
        <v>541.33000000000004</v>
      </c>
      <c r="BO298" s="101">
        <v>22.555416666666702</v>
      </c>
      <c r="BP298" s="101">
        <v>23.64</v>
      </c>
      <c r="BQ298" s="101">
        <v>20.55</v>
      </c>
      <c r="BR298" s="101">
        <v>0.83199069375369405</v>
      </c>
      <c r="BS298" s="101">
        <v>0.692208514492753</v>
      </c>
      <c r="BT298" s="101">
        <v>3.09</v>
      </c>
      <c r="BU298" s="101">
        <v>22.01</v>
      </c>
      <c r="BV298" s="101">
        <v>0.91708333333333303</v>
      </c>
      <c r="BW298" s="101">
        <v>0.94</v>
      </c>
      <c r="BX298" s="101">
        <v>0.9</v>
      </c>
      <c r="BY298" s="101">
        <v>1.3344650993747501E-2</v>
      </c>
      <c r="BZ298" s="101">
        <v>1.7807971014492701E-4</v>
      </c>
      <c r="CA298" s="101">
        <v>3.9999999999999897E-2</v>
      </c>
      <c r="CB298" s="101">
        <v>24265.02</v>
      </c>
      <c r="CC298" s="101">
        <v>1011.0425</v>
      </c>
      <c r="CD298" s="101">
        <v>1013.05</v>
      </c>
      <c r="CE298" s="101">
        <v>1008.44</v>
      </c>
      <c r="CF298" s="101">
        <v>1.3326836279379599</v>
      </c>
      <c r="CG298" s="101">
        <v>1.7760456521738901</v>
      </c>
      <c r="CH298" s="101">
        <v>4.6099999999999</v>
      </c>
      <c r="CI298" s="101">
        <v>48</v>
      </c>
      <c r="CJ298" s="101">
        <v>2</v>
      </c>
      <c r="CK298" s="101">
        <v>3.33</v>
      </c>
      <c r="CL298" s="101">
        <v>1</v>
      </c>
      <c r="CM298" s="101">
        <v>0.77825333977411604</v>
      </c>
      <c r="CN298" s="101">
        <v>0.605678260869565</v>
      </c>
      <c r="CO298" s="101">
        <v>2.33</v>
      </c>
      <c r="CP298" s="101">
        <v>99.43</v>
      </c>
      <c r="CQ298" s="101">
        <v>4.1429166666666699</v>
      </c>
      <c r="CR298" s="101">
        <v>7.45</v>
      </c>
      <c r="CS298" s="101">
        <v>1.72</v>
      </c>
      <c r="CT298" s="101">
        <v>1.73439496822295</v>
      </c>
      <c r="CU298" s="101">
        <v>3.0081259057971002</v>
      </c>
      <c r="CV298" s="101">
        <v>5.73</v>
      </c>
      <c r="CW298" s="101">
        <v>2530</v>
      </c>
      <c r="CX298" s="101">
        <v>105.416666666667</v>
      </c>
      <c r="CY298" s="101">
        <v>124</v>
      </c>
      <c r="CZ298" s="101">
        <v>90</v>
      </c>
      <c r="DA298" s="101">
        <v>9.1742392963485901</v>
      </c>
      <c r="DB298" s="101">
        <v>84.1666666666666</v>
      </c>
      <c r="DC298" s="101">
        <v>34</v>
      </c>
      <c r="DD298" s="101">
        <v>20.83</v>
      </c>
      <c r="DE298" s="101">
        <v>0.867916666666667</v>
      </c>
      <c r="DF298" s="101">
        <v>1</v>
      </c>
      <c r="DG298" s="101">
        <v>0.48</v>
      </c>
      <c r="DH298" s="101">
        <v>0.17827626745092001</v>
      </c>
      <c r="DI298" s="101">
        <v>3.1782427536231901E-2</v>
      </c>
      <c r="DJ298" s="101">
        <v>0.52</v>
      </c>
      <c r="DK298" s="101">
        <v>23</v>
      </c>
      <c r="DL298" s="101">
        <v>0.95833333333333304</v>
      </c>
      <c r="DM298" s="101">
        <v>4</v>
      </c>
      <c r="DN298" s="101">
        <v>0</v>
      </c>
      <c r="DO298" s="101">
        <v>1.4288690166235201</v>
      </c>
      <c r="DP298" s="101">
        <v>2.0416666666666701</v>
      </c>
      <c r="DQ298" s="101">
        <v>4</v>
      </c>
      <c r="DR298" s="101">
        <v>235.595</v>
      </c>
      <c r="DS298" s="101">
        <v>9.8164583333333297</v>
      </c>
      <c r="DT298" s="101">
        <v>16.088999999999999</v>
      </c>
      <c r="DU298" s="101">
        <v>2.915</v>
      </c>
      <c r="DV298" s="101">
        <v>5.0061921655274499</v>
      </c>
      <c r="DW298" s="101">
        <v>25.061959998188399</v>
      </c>
      <c r="DX298" s="101">
        <v>13.173999999999999</v>
      </c>
      <c r="DY298" s="101">
        <f>AVERAGE(Total_Visitors_v3!B291:B297)</f>
        <v>1740</v>
      </c>
      <c r="DZ298" s="101">
        <f t="shared" si="13"/>
        <v>2329</v>
      </c>
      <c r="EA298" s="101">
        <f t="shared" si="14"/>
        <v>3163</v>
      </c>
    </row>
    <row r="299" spans="1:131">
      <c r="A299" s="97">
        <v>42302</v>
      </c>
      <c r="B299" s="103">
        <v>1527</v>
      </c>
      <c r="C299" s="98"/>
      <c r="D299" s="98"/>
      <c r="E299" s="101">
        <v>7</v>
      </c>
      <c r="F299" s="98">
        <v>1</v>
      </c>
      <c r="G299" s="101">
        <v>10</v>
      </c>
      <c r="H299" s="101" t="s">
        <v>32</v>
      </c>
      <c r="I299" s="98">
        <v>0</v>
      </c>
      <c r="J299" s="98">
        <v>0</v>
      </c>
      <c r="K299" s="98">
        <v>0</v>
      </c>
      <c r="L299" s="98">
        <v>0</v>
      </c>
      <c r="M299" s="98">
        <v>10</v>
      </c>
      <c r="N299" s="98">
        <v>18</v>
      </c>
      <c r="O299" s="98">
        <f t="shared" si="12"/>
        <v>8</v>
      </c>
      <c r="P299" s="98"/>
      <c r="Q299" s="98"/>
      <c r="R299" s="98"/>
      <c r="S299" s="98"/>
      <c r="T299" s="98"/>
      <c r="U299" s="98"/>
      <c r="V299" s="98"/>
      <c r="W299" s="98"/>
      <c r="X299" s="98"/>
      <c r="Y299" s="98"/>
      <c r="Z299" s="98"/>
      <c r="AA299" s="98"/>
      <c r="AB299" s="98"/>
      <c r="AC299" s="98"/>
      <c r="AD299" s="98"/>
      <c r="AE299" s="98"/>
      <c r="AF299" s="98"/>
      <c r="AG299" s="98"/>
      <c r="AH299" s="98"/>
      <c r="AI299" s="98"/>
      <c r="AJ299" s="98"/>
      <c r="AK299" s="98"/>
      <c r="AL299" s="98"/>
      <c r="AM299" s="98"/>
      <c r="AN299" s="98"/>
      <c r="AO299" s="98"/>
      <c r="AP299" s="98"/>
      <c r="AQ299" s="98"/>
      <c r="AR299" s="101">
        <v>11</v>
      </c>
      <c r="AS299" s="101">
        <v>67.136799999999994</v>
      </c>
      <c r="AT299" s="101">
        <v>2.7973666666666701</v>
      </c>
      <c r="AU299" s="101">
        <v>9.8696000000000002</v>
      </c>
      <c r="AV299" s="101">
        <v>0.20030000000000001</v>
      </c>
      <c r="AW299" s="101">
        <v>2.5471002838977301</v>
      </c>
      <c r="AX299" s="101">
        <v>6.4877198562318803</v>
      </c>
      <c r="AY299" s="101">
        <v>9.6692999999999998</v>
      </c>
      <c r="AZ299" s="101">
        <v>23.27</v>
      </c>
      <c r="BA299" s="101">
        <v>0.96958333333333302</v>
      </c>
      <c r="BB299" s="101">
        <v>1</v>
      </c>
      <c r="BC299" s="101">
        <v>0.72</v>
      </c>
      <c r="BD299" s="101">
        <v>8.0836881738940006E-2</v>
      </c>
      <c r="BE299" s="101">
        <v>6.5346014492753601E-3</v>
      </c>
      <c r="BF299" s="101">
        <v>0.28000000000000003</v>
      </c>
      <c r="BG299" s="101">
        <v>446.27</v>
      </c>
      <c r="BH299" s="101">
        <v>18.594583333333301</v>
      </c>
      <c r="BI299" s="101">
        <v>20.92</v>
      </c>
      <c r="BJ299" s="101">
        <v>16.18</v>
      </c>
      <c r="BK299" s="101">
        <v>1.5344705337153199</v>
      </c>
      <c r="BL299" s="101">
        <v>2.3545998188405801</v>
      </c>
      <c r="BM299" s="101">
        <v>4.74</v>
      </c>
      <c r="BN299" s="101">
        <v>420.75</v>
      </c>
      <c r="BO299" s="101">
        <v>17.53125</v>
      </c>
      <c r="BP299" s="101">
        <v>20.02</v>
      </c>
      <c r="BQ299" s="101">
        <v>14.96</v>
      </c>
      <c r="BR299" s="101">
        <v>1.6593668580411101</v>
      </c>
      <c r="BS299" s="101">
        <v>2.7534983695652202</v>
      </c>
      <c r="BT299" s="101">
        <v>5.0599999999999996</v>
      </c>
      <c r="BU299" s="101">
        <v>22.45</v>
      </c>
      <c r="BV299" s="101">
        <v>0.93541666666666701</v>
      </c>
      <c r="BW299" s="101">
        <v>0.95</v>
      </c>
      <c r="BX299" s="101">
        <v>0.92</v>
      </c>
      <c r="BY299" s="101">
        <v>9.7709270027338205E-3</v>
      </c>
      <c r="BZ299" s="102">
        <v>9.5471014492752899E-5</v>
      </c>
      <c r="CA299" s="101">
        <v>2.9999999999999898E-2</v>
      </c>
      <c r="CB299" s="101">
        <v>24217.15</v>
      </c>
      <c r="CC299" s="101">
        <v>1009.0479166666699</v>
      </c>
      <c r="CD299" s="101">
        <v>1011.12</v>
      </c>
      <c r="CE299" s="101">
        <v>1007.48</v>
      </c>
      <c r="CF299" s="101">
        <v>1.1339656430907099</v>
      </c>
      <c r="CG299" s="101">
        <v>1.2858780797101399</v>
      </c>
      <c r="CH299" s="101">
        <v>3.6399999999999899</v>
      </c>
      <c r="CI299" s="101">
        <v>102.58</v>
      </c>
      <c r="CJ299" s="101">
        <v>4.2741666666666696</v>
      </c>
      <c r="CK299" s="101">
        <v>5.81</v>
      </c>
      <c r="CL299" s="101">
        <v>2.89</v>
      </c>
      <c r="CM299" s="101">
        <v>0.80668897441905996</v>
      </c>
      <c r="CN299" s="101">
        <v>0.65074710144927495</v>
      </c>
      <c r="CO299" s="101">
        <v>2.92</v>
      </c>
      <c r="CP299" s="101">
        <v>211.77</v>
      </c>
      <c r="CQ299" s="101">
        <v>8.8237500000000004</v>
      </c>
      <c r="CR299" s="101">
        <v>11.36</v>
      </c>
      <c r="CS299" s="101">
        <v>5.67</v>
      </c>
      <c r="CT299" s="101">
        <v>1.6335605616859299</v>
      </c>
      <c r="CU299" s="101">
        <v>2.6685201086956498</v>
      </c>
      <c r="CV299" s="101">
        <v>5.69</v>
      </c>
      <c r="CW299" s="101">
        <v>4221</v>
      </c>
      <c r="CX299" s="101">
        <v>175.875</v>
      </c>
      <c r="CY299" s="101">
        <v>359</v>
      </c>
      <c r="CZ299" s="101">
        <v>0</v>
      </c>
      <c r="DA299" s="101">
        <v>156.43454319410299</v>
      </c>
      <c r="DB299" s="101">
        <v>24471.766304347799</v>
      </c>
      <c r="DC299" s="101">
        <v>359</v>
      </c>
      <c r="DD299" s="101">
        <v>24</v>
      </c>
      <c r="DE299" s="101">
        <v>1</v>
      </c>
      <c r="DF299" s="101">
        <v>1</v>
      </c>
      <c r="DG299" s="101">
        <v>1</v>
      </c>
      <c r="DH299" s="101">
        <v>0</v>
      </c>
      <c r="DI299" s="101">
        <v>0</v>
      </c>
      <c r="DJ299" s="101">
        <v>0</v>
      </c>
      <c r="DK299" s="101">
        <v>22</v>
      </c>
      <c r="DL299" s="101">
        <v>0.91666666666666696</v>
      </c>
      <c r="DM299" s="101">
        <v>4</v>
      </c>
      <c r="DN299" s="101">
        <v>0</v>
      </c>
      <c r="DO299" s="101">
        <v>1.34864397811659</v>
      </c>
      <c r="DP299" s="101">
        <v>1.8188405797101499</v>
      </c>
      <c r="DQ299" s="101">
        <v>4</v>
      </c>
      <c r="DR299" s="101">
        <v>175.29300000000001</v>
      </c>
      <c r="DS299" s="101">
        <v>7.3038749999999997</v>
      </c>
      <c r="DT299" s="101">
        <v>16.088999999999999</v>
      </c>
      <c r="DU299" s="101">
        <v>2.8690000000000002</v>
      </c>
      <c r="DV299" s="101">
        <v>4.0296966151042497</v>
      </c>
      <c r="DW299" s="101">
        <v>16.238454809782599</v>
      </c>
      <c r="DX299" s="101">
        <v>13.22</v>
      </c>
      <c r="DY299" s="101">
        <f>AVERAGE(Total_Visitors_v3!B292:B298)</f>
        <v>1685</v>
      </c>
      <c r="DZ299" s="101">
        <f t="shared" si="13"/>
        <v>2778</v>
      </c>
      <c r="EA299" s="101">
        <f t="shared" si="14"/>
        <v>2536</v>
      </c>
    </row>
    <row r="300" spans="1:131">
      <c r="A300" s="97">
        <v>42303</v>
      </c>
      <c r="B300" s="103">
        <v>1261</v>
      </c>
      <c r="C300" s="98"/>
      <c r="D300" s="98"/>
      <c r="E300" s="101">
        <v>1</v>
      </c>
      <c r="F300" s="98">
        <v>0</v>
      </c>
      <c r="G300" s="101">
        <v>10</v>
      </c>
      <c r="H300" s="101" t="s">
        <v>32</v>
      </c>
      <c r="I300" s="98">
        <v>0</v>
      </c>
      <c r="J300" s="98">
        <v>0</v>
      </c>
      <c r="K300" s="98">
        <v>0</v>
      </c>
      <c r="L300" s="98">
        <v>0</v>
      </c>
      <c r="M300" s="98">
        <v>10</v>
      </c>
      <c r="N300" s="98">
        <v>17</v>
      </c>
      <c r="O300" s="98">
        <f t="shared" si="12"/>
        <v>7</v>
      </c>
      <c r="P300" s="98"/>
      <c r="Q300" s="98"/>
      <c r="R300" s="98"/>
      <c r="S300" s="98"/>
      <c r="T300" s="98"/>
      <c r="U300" s="98"/>
      <c r="V300" s="98"/>
      <c r="W300" s="98"/>
      <c r="X300" s="98"/>
      <c r="Y300" s="98"/>
      <c r="Z300" s="98"/>
      <c r="AA300" s="98"/>
      <c r="AB300" s="98"/>
      <c r="AC300" s="98"/>
      <c r="AD300" s="98"/>
      <c r="AE300" s="98"/>
      <c r="AF300" s="98"/>
      <c r="AG300" s="98"/>
      <c r="AH300" s="98"/>
      <c r="AI300" s="98"/>
      <c r="AJ300" s="98"/>
      <c r="AK300" s="98"/>
      <c r="AL300" s="98"/>
      <c r="AM300" s="98"/>
      <c r="AN300" s="98"/>
      <c r="AO300" s="98"/>
      <c r="AP300" s="98"/>
      <c r="AQ300" s="98"/>
      <c r="AR300" s="101">
        <v>19</v>
      </c>
      <c r="AS300" s="101">
        <v>0.34689999999999999</v>
      </c>
      <c r="AT300" s="101">
        <v>1.44541666666667E-2</v>
      </c>
      <c r="AU300" s="101">
        <v>0.20219999999999999</v>
      </c>
      <c r="AV300" s="101">
        <v>0</v>
      </c>
      <c r="AW300" s="101">
        <v>4.6938229335887899E-2</v>
      </c>
      <c r="AX300" s="101">
        <v>2.2031973731884099E-3</v>
      </c>
      <c r="AY300" s="101">
        <v>0.20219999999999999</v>
      </c>
      <c r="AZ300" s="101">
        <v>1.46</v>
      </c>
      <c r="BA300" s="101">
        <v>6.0833333333333302E-2</v>
      </c>
      <c r="BB300" s="101">
        <v>0.62</v>
      </c>
      <c r="BC300" s="101">
        <v>0</v>
      </c>
      <c r="BD300" s="101">
        <v>0.17290149662808599</v>
      </c>
      <c r="BE300" s="101">
        <v>2.9894927536231901E-2</v>
      </c>
      <c r="BF300" s="101">
        <v>0.62</v>
      </c>
      <c r="BG300" s="101">
        <v>461.78</v>
      </c>
      <c r="BH300" s="101">
        <v>19.240833333333299</v>
      </c>
      <c r="BI300" s="101">
        <v>21.75</v>
      </c>
      <c r="BJ300" s="101">
        <v>16.48</v>
      </c>
      <c r="BK300" s="101">
        <v>2.0572816946190202</v>
      </c>
      <c r="BL300" s="101">
        <v>4.2324079710144904</v>
      </c>
      <c r="BM300" s="101">
        <v>5.27</v>
      </c>
      <c r="BN300" s="101">
        <v>380.3</v>
      </c>
      <c r="BO300" s="101">
        <v>15.845833333333299</v>
      </c>
      <c r="BP300" s="101">
        <v>16.760000000000002</v>
      </c>
      <c r="BQ300" s="101">
        <v>14.69</v>
      </c>
      <c r="BR300" s="101">
        <v>0.80573982566748403</v>
      </c>
      <c r="BS300" s="101">
        <v>0.649216666666667</v>
      </c>
      <c r="BT300" s="101">
        <v>2.0699999999999998</v>
      </c>
      <c r="BU300" s="101">
        <v>19.43</v>
      </c>
      <c r="BV300" s="101">
        <v>0.80958333333333299</v>
      </c>
      <c r="BW300" s="101">
        <v>0.91</v>
      </c>
      <c r="BX300" s="101">
        <v>0.73</v>
      </c>
      <c r="BY300" s="101">
        <v>6.4906566068777496E-2</v>
      </c>
      <c r="BZ300" s="101">
        <v>4.2128623188405802E-3</v>
      </c>
      <c r="CA300" s="101">
        <v>0.18</v>
      </c>
      <c r="CB300" s="101">
        <v>24238.86</v>
      </c>
      <c r="CC300" s="101">
        <v>1009.9525</v>
      </c>
      <c r="CD300" s="101">
        <v>1011.11</v>
      </c>
      <c r="CE300" s="101">
        <v>1008.56</v>
      </c>
      <c r="CF300" s="101">
        <v>0.85139399758891798</v>
      </c>
      <c r="CG300" s="101">
        <v>0.72487173913043801</v>
      </c>
      <c r="CH300" s="101">
        <v>2.55000000000007</v>
      </c>
      <c r="CI300" s="101">
        <v>89.89</v>
      </c>
      <c r="CJ300" s="101">
        <v>3.7454166666666699</v>
      </c>
      <c r="CK300" s="101">
        <v>5.05</v>
      </c>
      <c r="CL300" s="101">
        <v>2.11</v>
      </c>
      <c r="CM300" s="101">
        <v>0.81124691553867501</v>
      </c>
      <c r="CN300" s="101">
        <v>0.65812155797101402</v>
      </c>
      <c r="CO300" s="101">
        <v>2.94</v>
      </c>
      <c r="CP300" s="101">
        <v>177.38</v>
      </c>
      <c r="CQ300" s="101">
        <v>7.3908333333333296</v>
      </c>
      <c r="CR300" s="101">
        <v>10.09</v>
      </c>
      <c r="CS300" s="101">
        <v>4.5199999999999996</v>
      </c>
      <c r="CT300" s="101">
        <v>1.5635464611682901</v>
      </c>
      <c r="CU300" s="101">
        <v>2.4446775362318802</v>
      </c>
      <c r="CV300" s="101">
        <v>5.57</v>
      </c>
      <c r="CW300" s="101">
        <v>8025</v>
      </c>
      <c r="CX300" s="101">
        <v>334.375</v>
      </c>
      <c r="CY300" s="101">
        <v>357</v>
      </c>
      <c r="CZ300" s="101">
        <v>314</v>
      </c>
      <c r="DA300" s="101">
        <v>11.2551920386143</v>
      </c>
      <c r="DB300" s="101">
        <v>126.679347826087</v>
      </c>
      <c r="DC300" s="101">
        <v>43</v>
      </c>
      <c r="DD300" s="101">
        <v>22.34</v>
      </c>
      <c r="DE300" s="101">
        <v>0.93083333333333296</v>
      </c>
      <c r="DF300" s="101">
        <v>1</v>
      </c>
      <c r="DG300" s="101">
        <v>0.48</v>
      </c>
      <c r="DH300" s="101">
        <v>0.13167538037576099</v>
      </c>
      <c r="DI300" s="101">
        <v>1.7338405797101501E-2</v>
      </c>
      <c r="DJ300" s="101">
        <v>0.52</v>
      </c>
      <c r="DK300" s="101">
        <v>24</v>
      </c>
      <c r="DL300" s="101">
        <v>1</v>
      </c>
      <c r="DM300" s="101">
        <v>4</v>
      </c>
      <c r="DN300" s="101">
        <v>0</v>
      </c>
      <c r="DO300" s="101">
        <v>1.5036188231122201</v>
      </c>
      <c r="DP300" s="101">
        <v>2.2608695652173898</v>
      </c>
      <c r="DQ300" s="101">
        <v>4</v>
      </c>
      <c r="DR300" s="101">
        <v>385.96100000000001</v>
      </c>
      <c r="DS300" s="101">
        <v>16.0817083333333</v>
      </c>
      <c r="DT300" s="101">
        <v>16.088999999999999</v>
      </c>
      <c r="DU300" s="101">
        <v>15.914</v>
      </c>
      <c r="DV300" s="101">
        <v>3.5721725415587803E-2</v>
      </c>
      <c r="DW300" s="101">
        <v>1.2760416666666499E-3</v>
      </c>
      <c r="DX300" s="101">
        <v>0.17499999999999899</v>
      </c>
      <c r="DY300" s="101">
        <f>AVERAGE(Total_Visitors_v3!B293:B299)</f>
        <v>1540.8571428571429</v>
      </c>
      <c r="DZ300" s="101">
        <f t="shared" si="13"/>
        <v>1527</v>
      </c>
      <c r="EA300" s="101">
        <f t="shared" si="14"/>
        <v>1071</v>
      </c>
    </row>
    <row r="301" spans="1:131">
      <c r="A301" s="97">
        <v>42304</v>
      </c>
      <c r="B301" s="103">
        <v>1082</v>
      </c>
      <c r="C301" s="98"/>
      <c r="D301" s="98"/>
      <c r="E301" s="101">
        <v>2</v>
      </c>
      <c r="F301" s="98">
        <v>0</v>
      </c>
      <c r="G301" s="101">
        <v>10</v>
      </c>
      <c r="H301" s="101" t="s">
        <v>32</v>
      </c>
      <c r="I301" s="98">
        <v>0</v>
      </c>
      <c r="J301" s="98">
        <v>0</v>
      </c>
      <c r="K301" s="98">
        <v>0</v>
      </c>
      <c r="L301" s="98">
        <v>0</v>
      </c>
      <c r="M301" s="98">
        <v>10</v>
      </c>
      <c r="N301" s="98">
        <v>17</v>
      </c>
      <c r="O301" s="98">
        <f t="shared" si="12"/>
        <v>7</v>
      </c>
      <c r="P301" s="98"/>
      <c r="Q301" s="98"/>
      <c r="R301" s="98"/>
      <c r="S301" s="98"/>
      <c r="T301" s="98"/>
      <c r="U301" s="98"/>
      <c r="V301" s="98"/>
      <c r="W301" s="98"/>
      <c r="X301" s="98"/>
      <c r="Y301" s="98"/>
      <c r="Z301" s="98"/>
      <c r="AA301" s="98"/>
      <c r="AB301" s="98"/>
      <c r="AC301" s="98"/>
      <c r="AD301" s="98"/>
      <c r="AE301" s="98"/>
      <c r="AF301" s="98"/>
      <c r="AG301" s="98"/>
      <c r="AH301" s="98"/>
      <c r="AI301" s="98"/>
      <c r="AJ301" s="98"/>
      <c r="AK301" s="98"/>
      <c r="AL301" s="98"/>
      <c r="AM301" s="98"/>
      <c r="AN301" s="98"/>
      <c r="AO301" s="98"/>
      <c r="AP301" s="98"/>
      <c r="AQ301" s="98"/>
      <c r="AR301" s="101">
        <v>39</v>
      </c>
      <c r="AS301" s="101">
        <v>0</v>
      </c>
      <c r="AT301" s="101">
        <v>0</v>
      </c>
      <c r="AU301" s="101">
        <v>0</v>
      </c>
      <c r="AV301" s="101">
        <v>0</v>
      </c>
      <c r="AW301" s="101">
        <v>0</v>
      </c>
      <c r="AX301" s="101">
        <v>0</v>
      </c>
      <c r="AY301" s="101">
        <v>0</v>
      </c>
      <c r="AZ301" s="101">
        <v>0</v>
      </c>
      <c r="BA301" s="101">
        <v>0</v>
      </c>
      <c r="BB301" s="101">
        <v>0</v>
      </c>
      <c r="BC301" s="101">
        <v>0</v>
      </c>
      <c r="BD301" s="101">
        <v>0</v>
      </c>
      <c r="BE301" s="101">
        <v>0</v>
      </c>
      <c r="BF301" s="101">
        <v>0</v>
      </c>
      <c r="BG301" s="101">
        <v>501.29</v>
      </c>
      <c r="BH301" s="101">
        <v>20.887083333333301</v>
      </c>
      <c r="BI301" s="101">
        <v>26.02</v>
      </c>
      <c r="BJ301" s="101">
        <v>17.54</v>
      </c>
      <c r="BK301" s="101">
        <v>2.8270240600730401</v>
      </c>
      <c r="BL301" s="101">
        <v>7.9920650362318799</v>
      </c>
      <c r="BM301" s="101">
        <v>8.48</v>
      </c>
      <c r="BN301" s="101">
        <v>391.51</v>
      </c>
      <c r="BO301" s="101">
        <v>16.312916666666698</v>
      </c>
      <c r="BP301" s="101">
        <v>17.63</v>
      </c>
      <c r="BQ301" s="101">
        <v>15.33</v>
      </c>
      <c r="BR301" s="101">
        <v>0.58768136269408</v>
      </c>
      <c r="BS301" s="101">
        <v>0.34536938405797102</v>
      </c>
      <c r="BT301" s="101">
        <v>2.2999999999999998</v>
      </c>
      <c r="BU301" s="101">
        <v>18.23</v>
      </c>
      <c r="BV301" s="101">
        <v>0.75958333333333306</v>
      </c>
      <c r="BW301" s="101">
        <v>0.87</v>
      </c>
      <c r="BX301" s="101">
        <v>0.55000000000000004</v>
      </c>
      <c r="BY301" s="101">
        <v>0.104983608106287</v>
      </c>
      <c r="BZ301" s="101">
        <v>1.1021557971014499E-2</v>
      </c>
      <c r="CA301" s="101">
        <v>0.32</v>
      </c>
      <c r="CB301" s="101">
        <v>24242.14</v>
      </c>
      <c r="CC301" s="101">
        <v>1010.0891666666701</v>
      </c>
      <c r="CD301" s="101">
        <v>1012.24</v>
      </c>
      <c r="CE301" s="101">
        <v>1008.02</v>
      </c>
      <c r="CF301" s="101">
        <v>1.2604896104177301</v>
      </c>
      <c r="CG301" s="101">
        <v>1.5888340579710301</v>
      </c>
      <c r="CH301" s="101">
        <v>4.2200000000000299</v>
      </c>
      <c r="CI301" s="101">
        <v>29.66</v>
      </c>
      <c r="CJ301" s="101">
        <v>1.23583333333333</v>
      </c>
      <c r="CK301" s="101">
        <v>2.5499999999999998</v>
      </c>
      <c r="CL301" s="101">
        <v>0.17</v>
      </c>
      <c r="CM301" s="101">
        <v>0.74147278038911901</v>
      </c>
      <c r="CN301" s="101">
        <v>0.54978188405797102</v>
      </c>
      <c r="CO301" s="101">
        <v>2.38</v>
      </c>
      <c r="CP301" s="101">
        <v>61.84</v>
      </c>
      <c r="CQ301" s="101">
        <v>2.5766666666666702</v>
      </c>
      <c r="CR301" s="101">
        <v>5.43</v>
      </c>
      <c r="CS301" s="101">
        <v>0.43</v>
      </c>
      <c r="CT301" s="101">
        <v>1.61566695520609</v>
      </c>
      <c r="CU301" s="101">
        <v>2.61037971014493</v>
      </c>
      <c r="CV301" s="101">
        <v>5</v>
      </c>
      <c r="CW301" s="101">
        <v>6969</v>
      </c>
      <c r="CX301" s="101">
        <v>290.375</v>
      </c>
      <c r="CY301" s="101">
        <v>337</v>
      </c>
      <c r="CZ301" s="101">
        <v>204</v>
      </c>
      <c r="DA301" s="101">
        <v>46.589616775675999</v>
      </c>
      <c r="DB301" s="101">
        <v>2170.5923913043498</v>
      </c>
      <c r="DC301" s="101">
        <v>133</v>
      </c>
      <c r="DD301" s="101">
        <v>8.6999999999999993</v>
      </c>
      <c r="DE301" s="101">
        <v>0.36249999999999999</v>
      </c>
      <c r="DF301" s="101">
        <v>1</v>
      </c>
      <c r="DG301" s="101">
        <v>0</v>
      </c>
      <c r="DH301" s="101">
        <v>0.350493440985581</v>
      </c>
      <c r="DI301" s="101">
        <v>0.12284565217391299</v>
      </c>
      <c r="DJ301" s="101">
        <v>1</v>
      </c>
      <c r="DK301" s="101">
        <v>29</v>
      </c>
      <c r="DL301" s="101">
        <v>1.2083333333333299</v>
      </c>
      <c r="DM301" s="101">
        <v>6</v>
      </c>
      <c r="DN301" s="101">
        <v>0</v>
      </c>
      <c r="DO301" s="101">
        <v>1.9332146390351299</v>
      </c>
      <c r="DP301" s="101">
        <v>3.73731884057971</v>
      </c>
      <c r="DQ301" s="101">
        <v>6</v>
      </c>
      <c r="DR301" s="101">
        <v>386.13600000000002</v>
      </c>
      <c r="DS301" s="101">
        <v>16.088999999999999</v>
      </c>
      <c r="DT301" s="101">
        <v>16.088999999999999</v>
      </c>
      <c r="DU301" s="101">
        <v>16.088999999999999</v>
      </c>
      <c r="DV301" s="101">
        <v>0</v>
      </c>
      <c r="DW301" s="101">
        <v>0</v>
      </c>
      <c r="DX301" s="101">
        <v>0</v>
      </c>
      <c r="DY301" s="101">
        <f>AVERAGE(Total_Visitors_v3!B294:B300)</f>
        <v>1568</v>
      </c>
      <c r="DZ301" s="101">
        <f t="shared" si="13"/>
        <v>1261</v>
      </c>
      <c r="EA301" s="101">
        <f t="shared" si="14"/>
        <v>910</v>
      </c>
    </row>
    <row r="302" spans="1:131">
      <c r="A302" s="97">
        <v>42305</v>
      </c>
      <c r="B302" s="100">
        <v>926</v>
      </c>
      <c r="C302" s="98"/>
      <c r="D302" s="98"/>
      <c r="E302" s="101">
        <v>3</v>
      </c>
      <c r="F302" s="98">
        <v>0</v>
      </c>
      <c r="G302" s="101">
        <v>10</v>
      </c>
      <c r="H302" s="101" t="s">
        <v>32</v>
      </c>
      <c r="I302" s="98">
        <v>0</v>
      </c>
      <c r="J302" s="98">
        <v>0</v>
      </c>
      <c r="K302" s="98">
        <v>0</v>
      </c>
      <c r="L302" s="98">
        <v>0</v>
      </c>
      <c r="M302" s="98">
        <v>10</v>
      </c>
      <c r="N302" s="98">
        <v>17</v>
      </c>
      <c r="O302" s="98">
        <f t="shared" si="12"/>
        <v>7</v>
      </c>
      <c r="P302" s="98"/>
      <c r="Q302" s="98"/>
      <c r="R302" s="98"/>
      <c r="S302" s="98"/>
      <c r="T302" s="98"/>
      <c r="U302" s="98"/>
      <c r="V302" s="98"/>
      <c r="W302" s="98"/>
      <c r="X302" s="98"/>
      <c r="Y302" s="98"/>
      <c r="Z302" s="98"/>
      <c r="AA302" s="98"/>
      <c r="AB302" s="98"/>
      <c r="AC302" s="98"/>
      <c r="AD302" s="98"/>
      <c r="AE302" s="98"/>
      <c r="AF302" s="98"/>
      <c r="AG302" s="98"/>
      <c r="AH302" s="98"/>
      <c r="AI302" s="98"/>
      <c r="AJ302" s="98"/>
      <c r="AK302" s="98"/>
      <c r="AL302" s="98"/>
      <c r="AM302" s="98"/>
      <c r="AN302" s="98"/>
      <c r="AO302" s="98"/>
      <c r="AP302" s="98"/>
      <c r="AQ302" s="98"/>
      <c r="AR302" s="101">
        <v>19</v>
      </c>
      <c r="AS302" s="101">
        <v>0</v>
      </c>
      <c r="AT302" s="101">
        <v>0</v>
      </c>
      <c r="AU302" s="101">
        <v>0</v>
      </c>
      <c r="AV302" s="101">
        <v>0</v>
      </c>
      <c r="AW302" s="101">
        <v>0</v>
      </c>
      <c r="AX302" s="101">
        <v>0</v>
      </c>
      <c r="AY302" s="101">
        <v>0</v>
      </c>
      <c r="AZ302" s="101">
        <v>0</v>
      </c>
      <c r="BA302" s="101">
        <v>0</v>
      </c>
      <c r="BB302" s="101">
        <v>0</v>
      </c>
      <c r="BC302" s="101">
        <v>0</v>
      </c>
      <c r="BD302" s="101">
        <v>0</v>
      </c>
      <c r="BE302" s="101">
        <v>0</v>
      </c>
      <c r="BF302" s="101">
        <v>0</v>
      </c>
      <c r="BG302" s="101">
        <v>542.75</v>
      </c>
      <c r="BH302" s="101">
        <v>22.6145833333333</v>
      </c>
      <c r="BI302" s="101">
        <v>29.35</v>
      </c>
      <c r="BJ302" s="101">
        <v>17.2</v>
      </c>
      <c r="BK302" s="101">
        <v>3.9871750696742501</v>
      </c>
      <c r="BL302" s="101">
        <v>15.897565036231899</v>
      </c>
      <c r="BM302" s="101">
        <v>12.15</v>
      </c>
      <c r="BN302" s="101">
        <v>398.22</v>
      </c>
      <c r="BO302" s="101">
        <v>16.592500000000001</v>
      </c>
      <c r="BP302" s="101">
        <v>20.58</v>
      </c>
      <c r="BQ302" s="101">
        <v>13.6</v>
      </c>
      <c r="BR302" s="101">
        <v>2.3130673217143101</v>
      </c>
      <c r="BS302" s="101">
        <v>5.3502804347826096</v>
      </c>
      <c r="BT302" s="101">
        <v>6.98</v>
      </c>
      <c r="BU302" s="101">
        <v>17.100000000000001</v>
      </c>
      <c r="BV302" s="101">
        <v>0.71250000000000002</v>
      </c>
      <c r="BW302" s="101">
        <v>0.91</v>
      </c>
      <c r="BX302" s="101">
        <v>0.42</v>
      </c>
      <c r="BY302" s="101">
        <v>0.177672145550021</v>
      </c>
      <c r="BZ302" s="101">
        <v>3.1567391304347797E-2</v>
      </c>
      <c r="CA302" s="101">
        <v>0.49</v>
      </c>
      <c r="CB302" s="101">
        <v>24245.35</v>
      </c>
      <c r="CC302" s="101">
        <v>1010.22291666667</v>
      </c>
      <c r="CD302" s="101">
        <v>1012.45</v>
      </c>
      <c r="CE302" s="101">
        <v>1009.02</v>
      </c>
      <c r="CF302" s="101">
        <v>0.99808285430518295</v>
      </c>
      <c r="CG302" s="101">
        <v>0.99616938405798106</v>
      </c>
      <c r="CH302" s="101">
        <v>3.4300000000000601</v>
      </c>
      <c r="CI302" s="101">
        <v>39.08</v>
      </c>
      <c r="CJ302" s="101">
        <v>1.6283333333333301</v>
      </c>
      <c r="CK302" s="101">
        <v>3.67</v>
      </c>
      <c r="CL302" s="101">
        <v>0.27</v>
      </c>
      <c r="CM302" s="101">
        <v>1.14491566678859</v>
      </c>
      <c r="CN302" s="101">
        <v>1.31083188405797</v>
      </c>
      <c r="CO302" s="101">
        <v>3.4</v>
      </c>
      <c r="CP302" s="101">
        <v>75.97</v>
      </c>
      <c r="CQ302" s="101">
        <v>3.1654166666666699</v>
      </c>
      <c r="CR302" s="101">
        <v>6.87</v>
      </c>
      <c r="CS302" s="101">
        <v>0.28000000000000003</v>
      </c>
      <c r="CT302" s="101">
        <v>2.5179183589463001</v>
      </c>
      <c r="CU302" s="101">
        <v>6.3399128623188403</v>
      </c>
      <c r="CV302" s="101">
        <v>6.59</v>
      </c>
      <c r="CW302" s="101">
        <v>5965</v>
      </c>
      <c r="CX302" s="101">
        <v>248.541666666667</v>
      </c>
      <c r="CY302" s="101">
        <v>357</v>
      </c>
      <c r="CZ302" s="101">
        <v>0</v>
      </c>
      <c r="DA302" s="101">
        <v>66.105304113089602</v>
      </c>
      <c r="DB302" s="101">
        <v>4369.9112318840598</v>
      </c>
      <c r="DC302" s="101">
        <v>357</v>
      </c>
      <c r="DD302" s="101">
        <v>2.1800000000000002</v>
      </c>
      <c r="DE302" s="101">
        <v>9.0833333333333294E-2</v>
      </c>
      <c r="DF302" s="101">
        <v>0.41</v>
      </c>
      <c r="DG302" s="101">
        <v>0</v>
      </c>
      <c r="DH302" s="101">
        <v>0.11669047376142901</v>
      </c>
      <c r="DI302" s="101">
        <v>1.3616666666666701E-2</v>
      </c>
      <c r="DJ302" s="101">
        <v>0.41</v>
      </c>
      <c r="DK302" s="101">
        <v>30</v>
      </c>
      <c r="DL302" s="101">
        <v>1.25</v>
      </c>
      <c r="DM302" s="101">
        <v>6</v>
      </c>
      <c r="DN302" s="101">
        <v>0</v>
      </c>
      <c r="DO302" s="101">
        <v>1.9836286468731099</v>
      </c>
      <c r="DP302" s="101">
        <v>3.9347826086956501</v>
      </c>
      <c r="DQ302" s="101">
        <v>6</v>
      </c>
      <c r="DR302" s="101">
        <v>386.13600000000002</v>
      </c>
      <c r="DS302" s="101">
        <v>16.088999999999999</v>
      </c>
      <c r="DT302" s="101">
        <v>16.088999999999999</v>
      </c>
      <c r="DU302" s="101">
        <v>16.088999999999999</v>
      </c>
      <c r="DV302" s="101">
        <v>0</v>
      </c>
      <c r="DW302" s="101">
        <v>0</v>
      </c>
      <c r="DX302" s="101">
        <v>0</v>
      </c>
      <c r="DY302" s="101">
        <f>AVERAGE(Total_Visitors_v3!B295:B301)</f>
        <v>1592.5714285714287</v>
      </c>
      <c r="DZ302" s="101">
        <f t="shared" si="13"/>
        <v>1082</v>
      </c>
      <c r="EA302" s="101">
        <f t="shared" si="14"/>
        <v>952</v>
      </c>
    </row>
    <row r="303" spans="1:131">
      <c r="A303" s="97">
        <v>42306</v>
      </c>
      <c r="B303" s="100">
        <v>951</v>
      </c>
      <c r="C303" s="98"/>
      <c r="D303" s="98"/>
      <c r="E303" s="101">
        <v>4</v>
      </c>
      <c r="F303" s="98">
        <v>0</v>
      </c>
      <c r="G303" s="101">
        <v>10</v>
      </c>
      <c r="H303" s="101" t="s">
        <v>32</v>
      </c>
      <c r="I303" s="98">
        <v>0</v>
      </c>
      <c r="J303" s="98">
        <v>0</v>
      </c>
      <c r="K303" s="98">
        <v>0</v>
      </c>
      <c r="L303" s="98">
        <v>0</v>
      </c>
      <c r="M303" s="98">
        <v>10</v>
      </c>
      <c r="N303" s="98">
        <v>17</v>
      </c>
      <c r="O303" s="98">
        <f t="shared" si="12"/>
        <v>7</v>
      </c>
      <c r="P303" s="98"/>
      <c r="Q303" s="98"/>
      <c r="R303" s="98"/>
      <c r="S303" s="98"/>
      <c r="T303" s="98"/>
      <c r="U303" s="98"/>
      <c r="V303" s="98"/>
      <c r="W303" s="98"/>
      <c r="X303" s="98"/>
      <c r="Y303" s="98"/>
      <c r="Z303" s="98"/>
      <c r="AA303" s="98"/>
      <c r="AB303" s="98"/>
      <c r="AC303" s="98"/>
      <c r="AD303" s="98"/>
      <c r="AE303" s="98"/>
      <c r="AF303" s="98"/>
      <c r="AG303" s="98"/>
      <c r="AH303" s="98"/>
      <c r="AI303" s="98"/>
      <c r="AJ303" s="98"/>
      <c r="AK303" s="98"/>
      <c r="AL303" s="98"/>
      <c r="AM303" s="98"/>
      <c r="AN303" s="98"/>
      <c r="AO303" s="98"/>
      <c r="AP303" s="98"/>
      <c r="AQ303" s="98"/>
      <c r="AR303" s="101">
        <v>30</v>
      </c>
      <c r="AS303" s="101">
        <v>0</v>
      </c>
      <c r="AT303" s="101">
        <v>0</v>
      </c>
      <c r="AU303" s="101">
        <v>0</v>
      </c>
      <c r="AV303" s="101">
        <v>0</v>
      </c>
      <c r="AW303" s="101">
        <v>0</v>
      </c>
      <c r="AX303" s="101">
        <v>0</v>
      </c>
      <c r="AY303" s="101">
        <v>0</v>
      </c>
      <c r="AZ303" s="101">
        <v>0</v>
      </c>
      <c r="BA303" s="101">
        <v>0</v>
      </c>
      <c r="BB303" s="101">
        <v>0</v>
      </c>
      <c r="BC303" s="101">
        <v>0</v>
      </c>
      <c r="BD303" s="101">
        <v>0</v>
      </c>
      <c r="BE303" s="101">
        <v>0</v>
      </c>
      <c r="BF303" s="101">
        <v>0</v>
      </c>
      <c r="BG303" s="101">
        <v>481.64</v>
      </c>
      <c r="BH303" s="101">
        <v>20.0683333333333</v>
      </c>
      <c r="BI303" s="101">
        <v>25.59</v>
      </c>
      <c r="BJ303" s="101">
        <v>13.9</v>
      </c>
      <c r="BK303" s="101">
        <v>4.2521684152775601</v>
      </c>
      <c r="BL303" s="101">
        <v>18.080936231884099</v>
      </c>
      <c r="BM303" s="101">
        <v>11.69</v>
      </c>
      <c r="BN303" s="101">
        <v>379.34</v>
      </c>
      <c r="BO303" s="101">
        <v>15.8058333333333</v>
      </c>
      <c r="BP303" s="101">
        <v>19.54</v>
      </c>
      <c r="BQ303" s="101">
        <v>12.18</v>
      </c>
      <c r="BR303" s="101">
        <v>2.4908491945810201</v>
      </c>
      <c r="BS303" s="101">
        <v>6.20432971014493</v>
      </c>
      <c r="BT303" s="101">
        <v>7.36</v>
      </c>
      <c r="BU303" s="101">
        <v>18.63</v>
      </c>
      <c r="BV303" s="101">
        <v>0.77625</v>
      </c>
      <c r="BW303" s="101">
        <v>0.9</v>
      </c>
      <c r="BX303" s="101">
        <v>0.56999999999999995</v>
      </c>
      <c r="BY303" s="101">
        <v>0.11798351027008901</v>
      </c>
      <c r="BZ303" s="101">
        <v>1.39201086956522E-2</v>
      </c>
      <c r="CA303" s="101">
        <v>0.33</v>
      </c>
      <c r="CB303" s="101">
        <v>24314.14</v>
      </c>
      <c r="CC303" s="101">
        <v>1013.0891666666701</v>
      </c>
      <c r="CD303" s="101">
        <v>1014.96</v>
      </c>
      <c r="CE303" s="101">
        <v>1012.09</v>
      </c>
      <c r="CF303" s="101">
        <v>0.94263237643392706</v>
      </c>
      <c r="CG303" s="101">
        <v>0.88855579710147303</v>
      </c>
      <c r="CH303" s="101">
        <v>2.87</v>
      </c>
      <c r="CI303" s="101">
        <v>19.649999999999999</v>
      </c>
      <c r="CJ303" s="101">
        <v>0.81874999999999998</v>
      </c>
      <c r="CK303" s="101">
        <v>1.96</v>
      </c>
      <c r="CL303" s="101">
        <v>0</v>
      </c>
      <c r="CM303" s="101">
        <v>0.70850922794763704</v>
      </c>
      <c r="CN303" s="101">
        <v>0.50198532608695601</v>
      </c>
      <c r="CO303" s="101">
        <v>1.96</v>
      </c>
      <c r="CP303" s="101">
        <v>41.37</v>
      </c>
      <c r="CQ303" s="101">
        <v>1.7237499999999999</v>
      </c>
      <c r="CR303" s="101">
        <v>3.97</v>
      </c>
      <c r="CS303" s="101">
        <v>0</v>
      </c>
      <c r="CT303" s="101">
        <v>1.4937516599954399</v>
      </c>
      <c r="CU303" s="101">
        <v>2.2312940217391302</v>
      </c>
      <c r="CV303" s="101">
        <v>3.97</v>
      </c>
      <c r="CW303" s="101">
        <v>3069</v>
      </c>
      <c r="CX303" s="101">
        <v>127.875</v>
      </c>
      <c r="CY303" s="101">
        <v>145</v>
      </c>
      <c r="CZ303" s="101">
        <v>107</v>
      </c>
      <c r="DA303" s="101">
        <v>12.5223712853715</v>
      </c>
      <c r="DB303" s="101">
        <v>156.809782608696</v>
      </c>
      <c r="DC303" s="101">
        <v>38</v>
      </c>
      <c r="DD303" s="101">
        <v>3</v>
      </c>
      <c r="DE303" s="101">
        <v>0.125</v>
      </c>
      <c r="DF303" s="101">
        <v>0.44</v>
      </c>
      <c r="DG303" s="101">
        <v>0</v>
      </c>
      <c r="DH303" s="101">
        <v>0.12860455059904599</v>
      </c>
      <c r="DI303" s="101">
        <v>1.6539130434782601E-2</v>
      </c>
      <c r="DJ303" s="101">
        <v>0.44</v>
      </c>
      <c r="DK303" s="101">
        <v>30</v>
      </c>
      <c r="DL303" s="101">
        <v>1.25</v>
      </c>
      <c r="DM303" s="101">
        <v>6</v>
      </c>
      <c r="DN303" s="101">
        <v>0</v>
      </c>
      <c r="DO303" s="101">
        <v>1.9836286468731099</v>
      </c>
      <c r="DP303" s="101">
        <v>3.9347826086956501</v>
      </c>
      <c r="DQ303" s="101">
        <v>6</v>
      </c>
      <c r="DR303" s="101">
        <v>383.97699999999998</v>
      </c>
      <c r="DS303" s="101">
        <v>15.999041666666701</v>
      </c>
      <c r="DT303" s="101">
        <v>16.088999999999999</v>
      </c>
      <c r="DU303" s="101">
        <v>14.73</v>
      </c>
      <c r="DV303" s="101">
        <v>0.315722839262357</v>
      </c>
      <c r="DW303" s="101">
        <v>9.9680911231883801E-2</v>
      </c>
      <c r="DX303" s="101">
        <v>1.359</v>
      </c>
      <c r="DY303" s="101">
        <f>AVERAGE(Total_Visitors_v3!B296:B302)</f>
        <v>1588.8571428571429</v>
      </c>
      <c r="DZ303" s="101">
        <f t="shared" si="13"/>
        <v>926</v>
      </c>
      <c r="EA303" s="101">
        <f t="shared" si="14"/>
        <v>1219</v>
      </c>
    </row>
    <row r="304" spans="1:131">
      <c r="A304" s="97">
        <v>42307</v>
      </c>
      <c r="B304" s="103">
        <v>1418</v>
      </c>
      <c r="C304" s="98"/>
      <c r="D304" s="98"/>
      <c r="E304" s="101">
        <v>5</v>
      </c>
      <c r="F304" s="98">
        <v>0</v>
      </c>
      <c r="G304" s="101">
        <v>10</v>
      </c>
      <c r="H304" s="101" t="s">
        <v>32</v>
      </c>
      <c r="I304" s="98">
        <v>0</v>
      </c>
      <c r="J304" s="98">
        <v>0</v>
      </c>
      <c r="K304" s="98">
        <v>0</v>
      </c>
      <c r="L304" s="98">
        <v>0</v>
      </c>
      <c r="M304" s="98">
        <v>10</v>
      </c>
      <c r="N304" s="98">
        <v>17</v>
      </c>
      <c r="O304" s="98">
        <f t="shared" si="12"/>
        <v>7</v>
      </c>
      <c r="P304" s="98"/>
      <c r="Q304" s="98"/>
      <c r="R304" s="98"/>
      <c r="S304" s="98"/>
      <c r="T304" s="98"/>
      <c r="U304" s="98"/>
      <c r="V304" s="98"/>
      <c r="W304" s="98"/>
      <c r="X304" s="98"/>
      <c r="Y304" s="98"/>
      <c r="Z304" s="98"/>
      <c r="AA304" s="98"/>
      <c r="AB304" s="98"/>
      <c r="AC304" s="98"/>
      <c r="AD304" s="98"/>
      <c r="AE304" s="98"/>
      <c r="AF304" s="98"/>
      <c r="AG304" s="98"/>
      <c r="AH304" s="98"/>
      <c r="AI304" s="98"/>
      <c r="AJ304" s="98"/>
      <c r="AK304" s="98"/>
      <c r="AL304" s="98"/>
      <c r="AM304" s="98"/>
      <c r="AN304" s="98"/>
      <c r="AO304" s="98"/>
      <c r="AP304" s="98"/>
      <c r="AQ304" s="98"/>
      <c r="AR304" s="101">
        <v>26</v>
      </c>
      <c r="AS304" s="101">
        <v>0.15359999999999999</v>
      </c>
      <c r="AT304" s="101">
        <v>6.4000000000000003E-3</v>
      </c>
      <c r="AU304" s="101">
        <v>4.8300000000000003E-2</v>
      </c>
      <c r="AV304" s="101">
        <v>0</v>
      </c>
      <c r="AW304" s="101">
        <v>1.25850497917517E-2</v>
      </c>
      <c r="AX304" s="101">
        <v>1.5838347826087001E-4</v>
      </c>
      <c r="AY304" s="101">
        <v>4.8300000000000003E-2</v>
      </c>
      <c r="AZ304" s="101">
        <v>1</v>
      </c>
      <c r="BA304" s="101">
        <v>4.1666666666666699E-2</v>
      </c>
      <c r="BB304" s="101">
        <v>0.28999999999999998</v>
      </c>
      <c r="BC304" s="101">
        <v>0</v>
      </c>
      <c r="BD304" s="101">
        <v>8.10617942853082E-2</v>
      </c>
      <c r="BE304" s="101">
        <v>6.57101449275362E-3</v>
      </c>
      <c r="BF304" s="101">
        <v>0.28999999999999998</v>
      </c>
      <c r="BG304" s="101">
        <v>563.94000000000005</v>
      </c>
      <c r="BH304" s="101">
        <v>23.497499999999999</v>
      </c>
      <c r="BI304" s="101">
        <v>25.19</v>
      </c>
      <c r="BJ304" s="101">
        <v>21.51</v>
      </c>
      <c r="BK304" s="101">
        <v>1.00855147957678</v>
      </c>
      <c r="BL304" s="101">
        <v>1.0171760869565201</v>
      </c>
      <c r="BM304" s="101">
        <v>3.68</v>
      </c>
      <c r="BN304" s="101">
        <v>502.78</v>
      </c>
      <c r="BO304" s="101">
        <v>20.949166666666699</v>
      </c>
      <c r="BP304" s="101">
        <v>22.02</v>
      </c>
      <c r="BQ304" s="101">
        <v>17.77</v>
      </c>
      <c r="BR304" s="101">
        <v>1.12523202116242</v>
      </c>
      <c r="BS304" s="101">
        <v>1.26614710144928</v>
      </c>
      <c r="BT304" s="101">
        <v>4.25</v>
      </c>
      <c r="BU304" s="101">
        <v>20.58</v>
      </c>
      <c r="BV304" s="101">
        <v>0.85750000000000004</v>
      </c>
      <c r="BW304" s="101">
        <v>0.93</v>
      </c>
      <c r="BX304" s="101">
        <v>0.72</v>
      </c>
      <c r="BY304" s="101">
        <v>6.0738212311382801E-2</v>
      </c>
      <c r="BZ304" s="101">
        <v>3.6891304347826102E-3</v>
      </c>
      <c r="CA304" s="101">
        <v>0.21</v>
      </c>
      <c r="CB304" s="101">
        <v>24239.91</v>
      </c>
      <c r="CC304" s="101">
        <v>1009.99625</v>
      </c>
      <c r="CD304" s="101">
        <v>1012.71</v>
      </c>
      <c r="CE304" s="101">
        <v>1006.59</v>
      </c>
      <c r="CF304" s="101">
        <v>2.1472830406170802</v>
      </c>
      <c r="CG304" s="101">
        <v>4.6108244565217102</v>
      </c>
      <c r="CH304" s="101">
        <v>6.12</v>
      </c>
      <c r="CI304" s="101">
        <v>69.16</v>
      </c>
      <c r="CJ304" s="101">
        <v>2.8816666666666699</v>
      </c>
      <c r="CK304" s="101">
        <v>4.43</v>
      </c>
      <c r="CL304" s="101">
        <v>0.87</v>
      </c>
      <c r="CM304" s="101">
        <v>1.32751374893942</v>
      </c>
      <c r="CN304" s="101">
        <v>1.76229275362319</v>
      </c>
      <c r="CO304" s="101">
        <v>3.56</v>
      </c>
      <c r="CP304" s="101">
        <v>138.66</v>
      </c>
      <c r="CQ304" s="101">
        <v>5.7774999999999999</v>
      </c>
      <c r="CR304" s="101">
        <v>9.06</v>
      </c>
      <c r="CS304" s="101">
        <v>1.8</v>
      </c>
      <c r="CT304" s="101">
        <v>2.5793127665768001</v>
      </c>
      <c r="CU304" s="101">
        <v>6.6528543478260902</v>
      </c>
      <c r="CV304" s="101">
        <v>7.26</v>
      </c>
      <c r="CW304" s="101">
        <v>3069</v>
      </c>
      <c r="CX304" s="101">
        <v>127.875</v>
      </c>
      <c r="CY304" s="101">
        <v>145</v>
      </c>
      <c r="CZ304" s="101">
        <v>107</v>
      </c>
      <c r="DA304" s="101">
        <v>12.5223712853715</v>
      </c>
      <c r="DB304" s="101">
        <v>156.809782608696</v>
      </c>
      <c r="DC304" s="101">
        <v>38</v>
      </c>
      <c r="DD304" s="101">
        <v>19.77</v>
      </c>
      <c r="DE304" s="101">
        <v>0.82374999999999998</v>
      </c>
      <c r="DF304" s="101">
        <v>1</v>
      </c>
      <c r="DG304" s="101">
        <v>0.17</v>
      </c>
      <c r="DH304" s="101">
        <v>0.18959481968707401</v>
      </c>
      <c r="DI304" s="101">
        <v>3.5946195652173898E-2</v>
      </c>
      <c r="DJ304" s="101">
        <v>0.83</v>
      </c>
      <c r="DK304" s="101">
        <v>22</v>
      </c>
      <c r="DL304" s="101">
        <v>0.91666666666666696</v>
      </c>
      <c r="DM304" s="101">
        <v>4</v>
      </c>
      <c r="DN304" s="101">
        <v>0</v>
      </c>
      <c r="DO304" s="101">
        <v>1.34864397811659</v>
      </c>
      <c r="DP304" s="101">
        <v>1.8188405797101499</v>
      </c>
      <c r="DQ304" s="101">
        <v>4</v>
      </c>
      <c r="DR304" s="101">
        <v>358.36700000000002</v>
      </c>
      <c r="DS304" s="101">
        <v>14.9319583333333</v>
      </c>
      <c r="DT304" s="101">
        <v>16.088999999999999</v>
      </c>
      <c r="DU304" s="101">
        <v>10.234</v>
      </c>
      <c r="DV304" s="101">
        <v>1.93745201296348</v>
      </c>
      <c r="DW304" s="101">
        <v>3.7537203025362298</v>
      </c>
      <c r="DX304" s="101">
        <v>5.8550000000000004</v>
      </c>
      <c r="DY304" s="101">
        <f>AVERAGE(Total_Visitors_v3!B297:B303)</f>
        <v>1550.5714285714287</v>
      </c>
      <c r="DZ304" s="101">
        <f t="shared" si="13"/>
        <v>951</v>
      </c>
      <c r="EA304" s="101">
        <f t="shared" si="14"/>
        <v>2329</v>
      </c>
    </row>
    <row r="305" spans="1:131">
      <c r="A305" s="97">
        <v>42308</v>
      </c>
      <c r="B305" s="103">
        <v>1143</v>
      </c>
      <c r="C305" s="98"/>
      <c r="D305" s="98"/>
      <c r="E305" s="101">
        <v>6</v>
      </c>
      <c r="F305" s="98">
        <v>1</v>
      </c>
      <c r="G305" s="101">
        <v>10</v>
      </c>
      <c r="H305" s="101" t="s">
        <v>32</v>
      </c>
      <c r="I305" s="98">
        <v>0</v>
      </c>
      <c r="J305" s="98">
        <v>0</v>
      </c>
      <c r="K305" s="98">
        <v>0</v>
      </c>
      <c r="L305" s="98">
        <v>0</v>
      </c>
      <c r="M305" s="98">
        <v>10</v>
      </c>
      <c r="N305" s="98">
        <v>19</v>
      </c>
      <c r="O305" s="98">
        <f t="shared" si="12"/>
        <v>9</v>
      </c>
      <c r="P305" s="98"/>
      <c r="Q305" s="98"/>
      <c r="R305" s="98"/>
      <c r="S305" s="98"/>
      <c r="T305" s="98"/>
      <c r="U305" s="98"/>
      <c r="V305" s="98"/>
      <c r="W305" s="98"/>
      <c r="X305" s="98"/>
      <c r="Y305" s="98"/>
      <c r="Z305" s="98"/>
      <c r="AA305" s="98"/>
      <c r="AB305" s="98"/>
      <c r="AC305" s="98"/>
      <c r="AD305" s="98"/>
      <c r="AE305" s="98"/>
      <c r="AF305" s="98"/>
      <c r="AG305" s="98"/>
      <c r="AH305" s="98"/>
      <c r="AI305" s="98"/>
      <c r="AJ305" s="98"/>
      <c r="AK305" s="98"/>
      <c r="AL305" s="98"/>
      <c r="AM305" s="98"/>
      <c r="AN305" s="98"/>
      <c r="AO305" s="98"/>
      <c r="AP305" s="98"/>
      <c r="AQ305" s="98"/>
      <c r="AR305" s="101">
        <v>18</v>
      </c>
      <c r="AS305" s="101">
        <v>86.807100000000005</v>
      </c>
      <c r="AT305" s="101">
        <v>3.6169625000000001</v>
      </c>
      <c r="AU305" s="101">
        <v>18.6404</v>
      </c>
      <c r="AV305" s="101">
        <v>0</v>
      </c>
      <c r="AW305" s="101">
        <v>4.9743938980423001</v>
      </c>
      <c r="AX305" s="101">
        <v>24.744594652880401</v>
      </c>
      <c r="AY305" s="101">
        <v>18.6404</v>
      </c>
      <c r="AZ305" s="101">
        <v>17.25</v>
      </c>
      <c r="BA305" s="101">
        <v>0.71875</v>
      </c>
      <c r="BB305" s="101">
        <v>1</v>
      </c>
      <c r="BC305" s="101">
        <v>0</v>
      </c>
      <c r="BD305" s="101">
        <v>0.33863296149178301</v>
      </c>
      <c r="BE305" s="101">
        <v>0.114672282608696</v>
      </c>
      <c r="BF305" s="101">
        <v>1</v>
      </c>
      <c r="BG305" s="101">
        <v>541.71</v>
      </c>
      <c r="BH305" s="101">
        <v>22.571249999999999</v>
      </c>
      <c r="BI305" s="101">
        <v>25.18</v>
      </c>
      <c r="BJ305" s="101">
        <v>20.47</v>
      </c>
      <c r="BK305" s="101">
        <v>1.5167680528304099</v>
      </c>
      <c r="BL305" s="101">
        <v>2.30058532608696</v>
      </c>
      <c r="BM305" s="101">
        <v>4.71</v>
      </c>
      <c r="BN305" s="101">
        <v>516.55999999999995</v>
      </c>
      <c r="BO305" s="101">
        <v>21.523333333333301</v>
      </c>
      <c r="BP305" s="101">
        <v>23.96</v>
      </c>
      <c r="BQ305" s="101">
        <v>19.399999999999999</v>
      </c>
      <c r="BR305" s="101">
        <v>1.47492274423079</v>
      </c>
      <c r="BS305" s="101">
        <v>2.1753971014492799</v>
      </c>
      <c r="BT305" s="101">
        <v>4.5599999999999996</v>
      </c>
      <c r="BU305" s="101">
        <v>22.53</v>
      </c>
      <c r="BV305" s="101">
        <v>0.93874999999999997</v>
      </c>
      <c r="BW305" s="101">
        <v>0.96</v>
      </c>
      <c r="BX305" s="101">
        <v>0.92</v>
      </c>
      <c r="BY305" s="101">
        <v>8.9987921894865708E-3</v>
      </c>
      <c r="BZ305" s="102">
        <v>8.0978260869564499E-5</v>
      </c>
      <c r="CA305" s="101">
        <v>3.9999999999999897E-2</v>
      </c>
      <c r="CB305" s="101">
        <v>24167.88</v>
      </c>
      <c r="CC305" s="101">
        <v>1006.995</v>
      </c>
      <c r="CD305" s="101">
        <v>1011.77</v>
      </c>
      <c r="CE305" s="101">
        <v>1004.39</v>
      </c>
      <c r="CF305" s="101">
        <v>2.24339610567473</v>
      </c>
      <c r="CG305" s="101">
        <v>5.03282608695653</v>
      </c>
      <c r="CH305" s="101">
        <v>7.38</v>
      </c>
      <c r="CI305" s="101">
        <v>50.22</v>
      </c>
      <c r="CJ305" s="101">
        <v>2.0924999999999998</v>
      </c>
      <c r="CK305" s="101">
        <v>3.86</v>
      </c>
      <c r="CL305" s="101">
        <v>0.48</v>
      </c>
      <c r="CM305" s="101">
        <v>1.11624077969803</v>
      </c>
      <c r="CN305" s="101">
        <v>1.2459934782608699</v>
      </c>
      <c r="CO305" s="101">
        <v>3.38</v>
      </c>
      <c r="CP305" s="101">
        <v>109.9</v>
      </c>
      <c r="CQ305" s="101">
        <v>4.5791666666666702</v>
      </c>
      <c r="CR305" s="101">
        <v>8.59</v>
      </c>
      <c r="CS305" s="101">
        <v>1.48</v>
      </c>
      <c r="CT305" s="101">
        <v>2.39079924177936</v>
      </c>
      <c r="CU305" s="101">
        <v>5.7159210144927499</v>
      </c>
      <c r="CV305" s="101">
        <v>7.11</v>
      </c>
      <c r="CW305" s="101">
        <v>4534</v>
      </c>
      <c r="CX305" s="101">
        <v>188.916666666667</v>
      </c>
      <c r="CY305" s="101">
        <v>359</v>
      </c>
      <c r="CZ305" s="101">
        <v>0</v>
      </c>
      <c r="DA305" s="101">
        <v>119.772943401315</v>
      </c>
      <c r="DB305" s="101">
        <v>14345.557971014499</v>
      </c>
      <c r="DC305" s="101">
        <v>359</v>
      </c>
      <c r="DD305" s="101">
        <v>23.19</v>
      </c>
      <c r="DE305" s="101">
        <v>0.96625000000000005</v>
      </c>
      <c r="DF305" s="101">
        <v>1</v>
      </c>
      <c r="DG305" s="101">
        <v>0.78</v>
      </c>
      <c r="DH305" s="101">
        <v>7.7336784655618898E-2</v>
      </c>
      <c r="DI305" s="101">
        <v>5.98097826086956E-3</v>
      </c>
      <c r="DJ305" s="101">
        <v>0.22</v>
      </c>
      <c r="DK305" s="101">
        <v>23</v>
      </c>
      <c r="DL305" s="101">
        <v>0.95833333333333304</v>
      </c>
      <c r="DM305" s="101">
        <v>4</v>
      </c>
      <c r="DN305" s="101">
        <v>0</v>
      </c>
      <c r="DO305" s="101">
        <v>1.4288690166235201</v>
      </c>
      <c r="DP305" s="101">
        <v>2.0416666666666701</v>
      </c>
      <c r="DQ305" s="101">
        <v>4</v>
      </c>
      <c r="DR305" s="101">
        <v>281.06099999999998</v>
      </c>
      <c r="DS305" s="101">
        <v>11.710875</v>
      </c>
      <c r="DT305" s="101">
        <v>16.088999999999999</v>
      </c>
      <c r="DU305" s="101">
        <v>2.2970000000000002</v>
      </c>
      <c r="DV305" s="101">
        <v>3.8247457467358399</v>
      </c>
      <c r="DW305" s="101">
        <v>14.6286800271739</v>
      </c>
      <c r="DX305" s="101">
        <v>13.792</v>
      </c>
      <c r="DY305" s="101">
        <f>AVERAGE(Total_Visitors_v3!B298:B304)</f>
        <v>1420.4285714285713</v>
      </c>
      <c r="DZ305" s="101">
        <f t="shared" si="13"/>
        <v>1418</v>
      </c>
      <c r="EA305" s="101">
        <f t="shared" si="14"/>
        <v>2778</v>
      </c>
    </row>
    <row r="306" spans="1:131">
      <c r="A306" s="97">
        <v>42309</v>
      </c>
      <c r="B306" s="103">
        <v>2096</v>
      </c>
      <c r="C306" s="98"/>
      <c r="D306" s="98"/>
      <c r="E306" s="101">
        <v>7</v>
      </c>
      <c r="F306" s="98">
        <v>1</v>
      </c>
      <c r="G306" s="101">
        <v>11</v>
      </c>
      <c r="H306" s="101" t="s">
        <v>32</v>
      </c>
      <c r="I306" s="98">
        <v>0</v>
      </c>
      <c r="J306" s="98">
        <v>0</v>
      </c>
      <c r="K306" s="98">
        <v>0</v>
      </c>
      <c r="L306" s="98">
        <v>0</v>
      </c>
      <c r="M306" s="98">
        <v>10</v>
      </c>
      <c r="N306" s="98">
        <v>18</v>
      </c>
      <c r="O306" s="98">
        <f t="shared" si="12"/>
        <v>8</v>
      </c>
      <c r="P306" s="98"/>
      <c r="Q306" s="98"/>
      <c r="R306" s="98"/>
      <c r="S306" s="98"/>
      <c r="T306" s="98"/>
      <c r="U306" s="98"/>
      <c r="V306" s="98"/>
      <c r="W306" s="98"/>
      <c r="X306" s="98"/>
      <c r="Y306" s="98"/>
      <c r="Z306" s="98"/>
      <c r="AA306" s="98"/>
      <c r="AB306" s="98"/>
      <c r="AC306" s="98"/>
      <c r="AD306" s="98"/>
      <c r="AE306" s="98"/>
      <c r="AF306" s="98"/>
      <c r="AG306" s="98"/>
      <c r="AH306" s="98"/>
      <c r="AI306" s="98"/>
      <c r="AJ306" s="98"/>
      <c r="AK306" s="98"/>
      <c r="AL306" s="98"/>
      <c r="AM306" s="98"/>
      <c r="AN306" s="98"/>
      <c r="AO306" s="98"/>
      <c r="AP306" s="98"/>
      <c r="AQ306" s="98"/>
      <c r="AR306" s="101">
        <v>17</v>
      </c>
      <c r="AS306" s="101">
        <v>19.891500000000001</v>
      </c>
      <c r="AT306" s="101">
        <v>0.82881249999999995</v>
      </c>
      <c r="AU306" s="101">
        <v>3.4843999999999999</v>
      </c>
      <c r="AV306" s="101">
        <v>0</v>
      </c>
      <c r="AW306" s="101">
        <v>1.0020558638043999</v>
      </c>
      <c r="AX306" s="101">
        <v>1.0041159541847799</v>
      </c>
      <c r="AY306" s="101">
        <v>3.4843999999999999</v>
      </c>
      <c r="AZ306" s="101">
        <v>15.63</v>
      </c>
      <c r="BA306" s="101">
        <v>0.65125</v>
      </c>
      <c r="BB306" s="101">
        <v>1</v>
      </c>
      <c r="BC306" s="101">
        <v>0</v>
      </c>
      <c r="BD306" s="101">
        <v>0.335329980246583</v>
      </c>
      <c r="BE306" s="101">
        <v>0.11244619565217399</v>
      </c>
      <c r="BF306" s="101">
        <v>1</v>
      </c>
      <c r="BG306" s="101">
        <v>471.43</v>
      </c>
      <c r="BH306" s="101">
        <v>19.6429166666667</v>
      </c>
      <c r="BI306" s="101">
        <v>20.34</v>
      </c>
      <c r="BJ306" s="101">
        <v>18.399999999999999</v>
      </c>
      <c r="BK306" s="101">
        <v>0.56036074690030402</v>
      </c>
      <c r="BL306" s="101">
        <v>0.31400416666666697</v>
      </c>
      <c r="BM306" s="101">
        <v>1.94</v>
      </c>
      <c r="BN306" s="101">
        <v>446.11</v>
      </c>
      <c r="BO306" s="101">
        <v>18.5879166666667</v>
      </c>
      <c r="BP306" s="101">
        <v>19.32</v>
      </c>
      <c r="BQ306" s="101">
        <v>17.350000000000001</v>
      </c>
      <c r="BR306" s="101">
        <v>0.59129172647442096</v>
      </c>
      <c r="BS306" s="101">
        <v>0.34962590579710101</v>
      </c>
      <c r="BT306" s="101">
        <v>1.97</v>
      </c>
      <c r="BU306" s="101">
        <v>22.48</v>
      </c>
      <c r="BV306" s="101">
        <v>0.93666666666666698</v>
      </c>
      <c r="BW306" s="101">
        <v>0.95</v>
      </c>
      <c r="BX306" s="101">
        <v>0.92</v>
      </c>
      <c r="BY306" s="101">
        <v>1.0494995356656E-2</v>
      </c>
      <c r="BZ306" s="101">
        <v>1.10144927536231E-4</v>
      </c>
      <c r="CA306" s="101">
        <v>2.9999999999999898E-2</v>
      </c>
      <c r="CB306" s="101">
        <v>24310.95</v>
      </c>
      <c r="CC306" s="101">
        <v>1012.95625</v>
      </c>
      <c r="CD306" s="101">
        <v>1014.54</v>
      </c>
      <c r="CE306" s="101">
        <v>1011.27</v>
      </c>
      <c r="CF306" s="101">
        <v>1.0890514919754299</v>
      </c>
      <c r="CG306" s="101">
        <v>1.18603315217391</v>
      </c>
      <c r="CH306" s="101">
        <v>3.26999999999998</v>
      </c>
      <c r="CI306" s="101">
        <v>15.34</v>
      </c>
      <c r="CJ306" s="101">
        <v>0.63916666666666699</v>
      </c>
      <c r="CK306" s="101">
        <v>1.86</v>
      </c>
      <c r="CL306" s="101">
        <v>0.18</v>
      </c>
      <c r="CM306" s="101">
        <v>0.39553944085939402</v>
      </c>
      <c r="CN306" s="101">
        <v>0.156451449275362</v>
      </c>
      <c r="CO306" s="101">
        <v>1.68</v>
      </c>
      <c r="CP306" s="101">
        <v>35.14</v>
      </c>
      <c r="CQ306" s="101">
        <v>1.4641666666666699</v>
      </c>
      <c r="CR306" s="101">
        <v>3.64</v>
      </c>
      <c r="CS306" s="101">
        <v>0.31</v>
      </c>
      <c r="CT306" s="101">
        <v>0.881529878980986</v>
      </c>
      <c r="CU306" s="101">
        <v>0.77709492753623199</v>
      </c>
      <c r="CV306" s="101">
        <v>3.33</v>
      </c>
      <c r="CW306" s="101">
        <v>4418</v>
      </c>
      <c r="CX306" s="101">
        <v>184.083333333333</v>
      </c>
      <c r="CY306" s="101">
        <v>359</v>
      </c>
      <c r="CZ306" s="101">
        <v>2</v>
      </c>
      <c r="DA306" s="101">
        <v>164.470670483449</v>
      </c>
      <c r="DB306" s="101">
        <v>27050.6014492754</v>
      </c>
      <c r="DC306" s="101">
        <v>357</v>
      </c>
      <c r="DD306" s="101">
        <v>22.21</v>
      </c>
      <c r="DE306" s="101">
        <v>0.925416666666667</v>
      </c>
      <c r="DF306" s="101">
        <v>1</v>
      </c>
      <c r="DG306" s="101">
        <v>0.52</v>
      </c>
      <c r="DH306" s="101">
        <v>0.13322028722209001</v>
      </c>
      <c r="DI306" s="101">
        <v>1.7747644927536201E-2</v>
      </c>
      <c r="DJ306" s="101">
        <v>0.48</v>
      </c>
      <c r="DK306" s="101">
        <v>21</v>
      </c>
      <c r="DL306" s="101">
        <v>0.875</v>
      </c>
      <c r="DM306" s="101">
        <v>3</v>
      </c>
      <c r="DN306" s="101">
        <v>0</v>
      </c>
      <c r="DO306" s="101">
        <v>1.2618998788920699</v>
      </c>
      <c r="DP306" s="101">
        <v>1.5923913043478299</v>
      </c>
      <c r="DQ306" s="101">
        <v>3</v>
      </c>
      <c r="DR306" s="101">
        <v>303.62400000000002</v>
      </c>
      <c r="DS306" s="101">
        <v>12.651</v>
      </c>
      <c r="DT306" s="101">
        <v>16.088999999999999</v>
      </c>
      <c r="DU306" s="101">
        <v>4.4880000000000004</v>
      </c>
      <c r="DV306" s="101">
        <v>3.6101331542346702</v>
      </c>
      <c r="DW306" s="101">
        <v>13.033061391304299</v>
      </c>
      <c r="DX306" s="101">
        <v>11.601000000000001</v>
      </c>
      <c r="DY306" s="101">
        <f>AVERAGE(Total_Visitors_v3!B299:B305)</f>
        <v>1186.8571428571429</v>
      </c>
      <c r="DZ306" s="101">
        <f t="shared" si="13"/>
        <v>1143</v>
      </c>
      <c r="EA306" s="101">
        <f t="shared" si="14"/>
        <v>1527</v>
      </c>
    </row>
    <row r="307" spans="1:131">
      <c r="A307" s="97">
        <v>42310</v>
      </c>
      <c r="B307" s="103">
        <v>1093</v>
      </c>
      <c r="C307" s="98"/>
      <c r="D307" s="98"/>
      <c r="E307" s="101">
        <v>1</v>
      </c>
      <c r="F307" s="98">
        <v>0</v>
      </c>
      <c r="G307" s="101">
        <v>11</v>
      </c>
      <c r="H307" s="101" t="s">
        <v>32</v>
      </c>
      <c r="I307" s="98">
        <v>0</v>
      </c>
      <c r="J307" s="98">
        <v>0</v>
      </c>
      <c r="K307" s="98">
        <v>0</v>
      </c>
      <c r="L307" s="98">
        <v>0</v>
      </c>
      <c r="M307" s="98">
        <v>10</v>
      </c>
      <c r="N307" s="98">
        <v>17</v>
      </c>
      <c r="O307" s="98">
        <f t="shared" si="12"/>
        <v>7</v>
      </c>
      <c r="P307" s="98"/>
      <c r="Q307" s="98"/>
      <c r="R307" s="98"/>
      <c r="S307" s="98"/>
      <c r="T307" s="98"/>
      <c r="U307" s="98"/>
      <c r="V307" s="98"/>
      <c r="W307" s="98"/>
      <c r="X307" s="98"/>
      <c r="Y307" s="98"/>
      <c r="Z307" s="98"/>
      <c r="AA307" s="98"/>
      <c r="AB307" s="98"/>
      <c r="AC307" s="98"/>
      <c r="AD307" s="98"/>
      <c r="AE307" s="98"/>
      <c r="AF307" s="98"/>
      <c r="AG307" s="98"/>
      <c r="AH307" s="98"/>
      <c r="AI307" s="98"/>
      <c r="AJ307" s="98"/>
      <c r="AK307" s="98"/>
      <c r="AL307" s="98"/>
      <c r="AM307" s="98"/>
      <c r="AN307" s="98"/>
      <c r="AO307" s="98"/>
      <c r="AP307" s="98"/>
      <c r="AQ307" s="98"/>
      <c r="AR307" s="101">
        <v>29</v>
      </c>
      <c r="AS307" s="101">
        <v>1.1599999999999999E-2</v>
      </c>
      <c r="AT307" s="101">
        <v>4.8333333333333301E-4</v>
      </c>
      <c r="AU307" s="101">
        <v>6.0000000000000001E-3</v>
      </c>
      <c r="AV307" s="101">
        <v>0</v>
      </c>
      <c r="AW307" s="101">
        <v>1.6385748491393E-3</v>
      </c>
      <c r="AX307" s="102">
        <v>2.6849275362318802E-6</v>
      </c>
      <c r="AY307" s="101">
        <v>6.0000000000000001E-3</v>
      </c>
      <c r="AZ307" s="101">
        <v>0.16</v>
      </c>
      <c r="BA307" s="101">
        <v>6.6666666666666697E-3</v>
      </c>
      <c r="BB307" s="101">
        <v>0.08</v>
      </c>
      <c r="BC307" s="101">
        <v>0</v>
      </c>
      <c r="BD307" s="101">
        <v>2.2586388102931201E-2</v>
      </c>
      <c r="BE307" s="101">
        <v>5.1014492753623198E-4</v>
      </c>
      <c r="BF307" s="101">
        <v>0.08</v>
      </c>
      <c r="BG307" s="101">
        <v>465.63</v>
      </c>
      <c r="BH307" s="101">
        <v>19.401250000000001</v>
      </c>
      <c r="BI307" s="101">
        <v>23.8</v>
      </c>
      <c r="BJ307" s="101">
        <v>16.690000000000001</v>
      </c>
      <c r="BK307" s="101">
        <v>2.4245363743270101</v>
      </c>
      <c r="BL307" s="101">
        <v>5.8783766304347802</v>
      </c>
      <c r="BM307" s="101">
        <v>7.11</v>
      </c>
      <c r="BN307" s="101">
        <v>404.21</v>
      </c>
      <c r="BO307" s="101">
        <v>16.842083333333299</v>
      </c>
      <c r="BP307" s="101">
        <v>17.88</v>
      </c>
      <c r="BQ307" s="101">
        <v>15.81</v>
      </c>
      <c r="BR307" s="101">
        <v>0.68377455709285995</v>
      </c>
      <c r="BS307" s="101">
        <v>0.46754764492753598</v>
      </c>
      <c r="BT307" s="101">
        <v>2.0699999999999998</v>
      </c>
      <c r="BU307" s="101">
        <v>20.59</v>
      </c>
      <c r="BV307" s="101">
        <v>0.85791666666666699</v>
      </c>
      <c r="BW307" s="101">
        <v>0.95</v>
      </c>
      <c r="BX307" s="101">
        <v>0.67</v>
      </c>
      <c r="BY307" s="101">
        <v>9.2641392132414999E-2</v>
      </c>
      <c r="BZ307" s="101">
        <v>8.5824275362318906E-3</v>
      </c>
      <c r="CA307" s="101">
        <v>0.28000000000000003</v>
      </c>
      <c r="CB307" s="101">
        <v>24358.59</v>
      </c>
      <c r="CC307" s="101">
        <v>1014.94125</v>
      </c>
      <c r="CD307" s="101">
        <v>1016.69</v>
      </c>
      <c r="CE307" s="101">
        <v>1013.29</v>
      </c>
      <c r="CF307" s="101">
        <v>1.0517658546670401</v>
      </c>
      <c r="CG307" s="101">
        <v>1.1062114130434899</v>
      </c>
      <c r="CH307" s="101">
        <v>3.4000000000000901</v>
      </c>
      <c r="CI307" s="101">
        <v>10.5</v>
      </c>
      <c r="CJ307" s="101">
        <v>0.4375</v>
      </c>
      <c r="CK307" s="101">
        <v>1.37</v>
      </c>
      <c r="CL307" s="101">
        <v>0.02</v>
      </c>
      <c r="CM307" s="101">
        <v>0.40717745303598202</v>
      </c>
      <c r="CN307" s="101">
        <v>0.16579347826086999</v>
      </c>
      <c r="CO307" s="101">
        <v>1.35</v>
      </c>
      <c r="CP307" s="101">
        <v>25.78</v>
      </c>
      <c r="CQ307" s="101">
        <v>1.07416666666667</v>
      </c>
      <c r="CR307" s="101">
        <v>3.23</v>
      </c>
      <c r="CS307" s="101">
        <v>0.08</v>
      </c>
      <c r="CT307" s="101">
        <v>0.98643370242270301</v>
      </c>
      <c r="CU307" s="101">
        <v>0.97305144927536202</v>
      </c>
      <c r="CV307" s="101">
        <v>3.15</v>
      </c>
      <c r="CW307" s="101">
        <v>2433</v>
      </c>
      <c r="CX307" s="101">
        <v>101.375</v>
      </c>
      <c r="CY307" s="101">
        <v>137</v>
      </c>
      <c r="CZ307" s="101">
        <v>80</v>
      </c>
      <c r="DA307" s="101">
        <v>14.8083774762214</v>
      </c>
      <c r="DB307" s="101">
        <v>219.28804347826099</v>
      </c>
      <c r="DC307" s="101">
        <v>57</v>
      </c>
      <c r="DD307" s="101">
        <v>12.15</v>
      </c>
      <c r="DE307" s="101">
        <v>0.50624999999999998</v>
      </c>
      <c r="DF307" s="101">
        <v>1</v>
      </c>
      <c r="DG307" s="101">
        <v>0</v>
      </c>
      <c r="DH307" s="101">
        <v>0.386003069372793</v>
      </c>
      <c r="DI307" s="101">
        <v>0.148998369565217</v>
      </c>
      <c r="DJ307" s="101">
        <v>1</v>
      </c>
      <c r="DK307" s="101">
        <v>24</v>
      </c>
      <c r="DL307" s="101">
        <v>1</v>
      </c>
      <c r="DM307" s="101">
        <v>4</v>
      </c>
      <c r="DN307" s="101">
        <v>0</v>
      </c>
      <c r="DO307" s="101">
        <v>1.5036188231122201</v>
      </c>
      <c r="DP307" s="101">
        <v>2.2608695652173898</v>
      </c>
      <c r="DQ307" s="101">
        <v>4</v>
      </c>
      <c r="DR307" s="101">
        <v>317.334</v>
      </c>
      <c r="DS307" s="101">
        <v>13.222250000000001</v>
      </c>
      <c r="DT307" s="101">
        <v>16.088999999999999</v>
      </c>
      <c r="DU307" s="101">
        <v>2.319</v>
      </c>
      <c r="DV307" s="101">
        <v>3.8443265962013302</v>
      </c>
      <c r="DW307" s="101">
        <v>14.7788469782609</v>
      </c>
      <c r="DX307" s="101">
        <v>13.77</v>
      </c>
      <c r="DY307" s="101">
        <f>AVERAGE(Total_Visitors_v3!B300:B306)</f>
        <v>1268.1428571428571</v>
      </c>
      <c r="DZ307" s="101">
        <f t="shared" si="13"/>
        <v>2096</v>
      </c>
      <c r="EA307" s="101">
        <f t="shared" si="14"/>
        <v>1261</v>
      </c>
    </row>
    <row r="308" spans="1:131">
      <c r="A308" s="97">
        <v>42311</v>
      </c>
      <c r="B308" s="100">
        <v>792</v>
      </c>
      <c r="C308" s="98"/>
      <c r="D308" s="98"/>
      <c r="E308" s="101">
        <v>2</v>
      </c>
      <c r="F308" s="98">
        <v>0</v>
      </c>
      <c r="G308" s="101">
        <v>11</v>
      </c>
      <c r="H308" s="101" t="s">
        <v>32</v>
      </c>
      <c r="I308" s="98">
        <v>0</v>
      </c>
      <c r="J308" s="98">
        <v>0</v>
      </c>
      <c r="K308" s="98">
        <v>0</v>
      </c>
      <c r="L308" s="98">
        <v>0</v>
      </c>
      <c r="M308" s="98">
        <v>10</v>
      </c>
      <c r="N308" s="98">
        <v>17</v>
      </c>
      <c r="O308" s="98">
        <f t="shared" si="12"/>
        <v>7</v>
      </c>
      <c r="P308" s="98"/>
      <c r="Q308" s="98"/>
      <c r="R308" s="98"/>
      <c r="S308" s="98"/>
      <c r="T308" s="98"/>
      <c r="U308" s="98"/>
      <c r="V308" s="98"/>
      <c r="W308" s="98"/>
      <c r="X308" s="98"/>
      <c r="Y308" s="98"/>
      <c r="Z308" s="98"/>
      <c r="AA308" s="98"/>
      <c r="AB308" s="98"/>
      <c r="AC308" s="98"/>
      <c r="AD308" s="98"/>
      <c r="AE308" s="98"/>
      <c r="AF308" s="98"/>
      <c r="AG308" s="98"/>
      <c r="AH308" s="98"/>
      <c r="AI308" s="98"/>
      <c r="AJ308" s="98"/>
      <c r="AK308" s="98"/>
      <c r="AL308" s="98"/>
      <c r="AM308" s="98"/>
      <c r="AN308" s="98"/>
      <c r="AO308" s="98"/>
      <c r="AP308" s="98"/>
      <c r="AQ308" s="98"/>
      <c r="AR308" s="101">
        <v>48</v>
      </c>
      <c r="AS308" s="101">
        <v>6.1999999999999998E-3</v>
      </c>
      <c r="AT308" s="101">
        <v>2.5833333333333302E-4</v>
      </c>
      <c r="AU308" s="101">
        <v>6.1999999999999998E-3</v>
      </c>
      <c r="AV308" s="101">
        <v>0</v>
      </c>
      <c r="AW308" s="101">
        <v>1.26556970043797E-3</v>
      </c>
      <c r="AX308" s="102">
        <v>1.6016666666666601E-6</v>
      </c>
      <c r="AY308" s="101">
        <v>6.1999999999999998E-3</v>
      </c>
      <c r="AZ308" s="101">
        <v>7.0000000000000007E-2</v>
      </c>
      <c r="BA308" s="101">
        <v>2.9166666666666698E-3</v>
      </c>
      <c r="BB308" s="101">
        <v>7.0000000000000007E-2</v>
      </c>
      <c r="BC308" s="101">
        <v>0</v>
      </c>
      <c r="BD308" s="101">
        <v>1.4288690166235201E-2</v>
      </c>
      <c r="BE308" s="101">
        <v>2.04166666666667E-4</v>
      </c>
      <c r="BF308" s="101">
        <v>7.0000000000000007E-2</v>
      </c>
      <c r="BG308" s="101">
        <v>486.94</v>
      </c>
      <c r="BH308" s="101">
        <v>20.289166666666699</v>
      </c>
      <c r="BI308" s="101">
        <v>24.86</v>
      </c>
      <c r="BJ308" s="101">
        <v>16.190000000000001</v>
      </c>
      <c r="BK308" s="101">
        <v>3.03940342639897</v>
      </c>
      <c r="BL308" s="101">
        <v>9.2379731884057996</v>
      </c>
      <c r="BM308" s="101">
        <v>8.67</v>
      </c>
      <c r="BN308" s="101">
        <v>424.31</v>
      </c>
      <c r="BO308" s="101">
        <v>17.679583333333301</v>
      </c>
      <c r="BP308" s="101">
        <v>19.559999999999999</v>
      </c>
      <c r="BQ308" s="101">
        <v>14.74</v>
      </c>
      <c r="BR308" s="101">
        <v>1.74599536621395</v>
      </c>
      <c r="BS308" s="101">
        <v>3.0484998188405799</v>
      </c>
      <c r="BT308" s="101">
        <v>4.82</v>
      </c>
      <c r="BU308" s="101">
        <v>20.52</v>
      </c>
      <c r="BV308" s="101">
        <v>0.85499999999999998</v>
      </c>
      <c r="BW308" s="101">
        <v>0.92</v>
      </c>
      <c r="BX308" s="101">
        <v>0.71</v>
      </c>
      <c r="BY308" s="101">
        <v>7.4775024893517006E-2</v>
      </c>
      <c r="BZ308" s="101">
        <v>5.59130434782609E-3</v>
      </c>
      <c r="CA308" s="101">
        <v>0.21</v>
      </c>
      <c r="CB308" s="101">
        <v>24400.15</v>
      </c>
      <c r="CC308" s="101">
        <v>1016.6729166666699</v>
      </c>
      <c r="CD308" s="101">
        <v>1018.38</v>
      </c>
      <c r="CE308" s="101">
        <v>1015.67</v>
      </c>
      <c r="CF308" s="101">
        <v>0.885778847493358</v>
      </c>
      <c r="CG308" s="101">
        <v>0.784604166666661</v>
      </c>
      <c r="CH308" s="101">
        <v>2.7100000000000399</v>
      </c>
      <c r="CI308" s="101">
        <v>10.42</v>
      </c>
      <c r="CJ308" s="101">
        <v>0.43416666666666698</v>
      </c>
      <c r="CK308" s="101">
        <v>1.53</v>
      </c>
      <c r="CL308" s="101">
        <v>0</v>
      </c>
      <c r="CM308" s="101">
        <v>0.49693772391445101</v>
      </c>
      <c r="CN308" s="101">
        <v>0.24694710144927501</v>
      </c>
      <c r="CO308" s="101">
        <v>1.53</v>
      </c>
      <c r="CP308" s="101">
        <v>25.44</v>
      </c>
      <c r="CQ308" s="101">
        <v>1.06</v>
      </c>
      <c r="CR308" s="101">
        <v>3.35</v>
      </c>
      <c r="CS308" s="101">
        <v>0</v>
      </c>
      <c r="CT308" s="101">
        <v>1.2014592576638199</v>
      </c>
      <c r="CU308" s="101">
        <v>1.4435043478260901</v>
      </c>
      <c r="CV308" s="101">
        <v>3.35</v>
      </c>
      <c r="CW308" s="101">
        <v>2433</v>
      </c>
      <c r="CX308" s="101">
        <v>101.375</v>
      </c>
      <c r="CY308" s="101">
        <v>137</v>
      </c>
      <c r="CZ308" s="101">
        <v>80</v>
      </c>
      <c r="DA308" s="101">
        <v>14.8083774762214</v>
      </c>
      <c r="DB308" s="101">
        <v>219.28804347826099</v>
      </c>
      <c r="DC308" s="101">
        <v>57</v>
      </c>
      <c r="DD308" s="101">
        <v>9.84</v>
      </c>
      <c r="DE308" s="101">
        <v>0.41</v>
      </c>
      <c r="DF308" s="101">
        <v>0.75</v>
      </c>
      <c r="DG308" s="101">
        <v>0</v>
      </c>
      <c r="DH308" s="101">
        <v>0.240488633013487</v>
      </c>
      <c r="DI308" s="101">
        <v>5.7834782608695699E-2</v>
      </c>
      <c r="DJ308" s="101">
        <v>0.75</v>
      </c>
      <c r="DK308" s="101">
        <v>24</v>
      </c>
      <c r="DL308" s="101">
        <v>1</v>
      </c>
      <c r="DM308" s="101">
        <v>4</v>
      </c>
      <c r="DN308" s="101">
        <v>0</v>
      </c>
      <c r="DO308" s="101">
        <v>1.5036188231122201</v>
      </c>
      <c r="DP308" s="101">
        <v>2.2608695652173898</v>
      </c>
      <c r="DQ308" s="101">
        <v>4</v>
      </c>
      <c r="DR308" s="101">
        <v>309.91000000000003</v>
      </c>
      <c r="DS308" s="101">
        <v>12.9129166666667</v>
      </c>
      <c r="DT308" s="101">
        <v>16.088999999999999</v>
      </c>
      <c r="DU308" s="101">
        <v>3.089</v>
      </c>
      <c r="DV308" s="101">
        <v>3.91979890696124</v>
      </c>
      <c r="DW308" s="101">
        <v>15.3648234710145</v>
      </c>
      <c r="DX308" s="101">
        <v>13</v>
      </c>
      <c r="DY308" s="101">
        <f>AVERAGE(Total_Visitors_v3!B301:B307)</f>
        <v>1244.1428571428571</v>
      </c>
      <c r="DZ308" s="101">
        <f t="shared" si="13"/>
        <v>1093</v>
      </c>
      <c r="EA308" s="101">
        <f t="shared" si="14"/>
        <v>1082</v>
      </c>
    </row>
    <row r="309" spans="1:131">
      <c r="A309" s="97">
        <v>42312</v>
      </c>
      <c r="B309" s="100">
        <v>831</v>
      </c>
      <c r="C309" s="98"/>
      <c r="D309" s="98"/>
      <c r="E309" s="101">
        <v>3</v>
      </c>
      <c r="F309" s="98">
        <v>0</v>
      </c>
      <c r="G309" s="101">
        <v>11</v>
      </c>
      <c r="H309" s="101" t="s">
        <v>32</v>
      </c>
      <c r="I309" s="98">
        <v>0</v>
      </c>
      <c r="J309" s="98">
        <v>0</v>
      </c>
      <c r="K309" s="98">
        <v>0</v>
      </c>
      <c r="L309" s="98">
        <v>0</v>
      </c>
      <c r="M309" s="98">
        <v>10</v>
      </c>
      <c r="N309" s="98">
        <v>17</v>
      </c>
      <c r="O309" s="98">
        <f t="shared" si="12"/>
        <v>7</v>
      </c>
      <c r="P309" s="98"/>
      <c r="Q309" s="98"/>
      <c r="R309" s="98"/>
      <c r="S309" s="98"/>
      <c r="T309" s="98"/>
      <c r="U309" s="98"/>
      <c r="V309" s="98"/>
      <c r="W309" s="98"/>
      <c r="X309" s="98"/>
      <c r="Y309" s="98"/>
      <c r="Z309" s="98"/>
      <c r="AA309" s="98"/>
      <c r="AB309" s="98"/>
      <c r="AC309" s="98"/>
      <c r="AD309" s="98"/>
      <c r="AE309" s="98"/>
      <c r="AF309" s="98"/>
      <c r="AG309" s="98"/>
      <c r="AH309" s="98"/>
      <c r="AI309" s="98"/>
      <c r="AJ309" s="98"/>
      <c r="AK309" s="98"/>
      <c r="AL309" s="98"/>
      <c r="AM309" s="98"/>
      <c r="AN309" s="98"/>
      <c r="AO309" s="98"/>
      <c r="AP309" s="98"/>
      <c r="AQ309" s="98"/>
      <c r="AR309" s="101">
        <v>29</v>
      </c>
      <c r="AS309" s="101">
        <v>0</v>
      </c>
      <c r="AT309" s="101">
        <v>0</v>
      </c>
      <c r="AU309" s="101">
        <v>0</v>
      </c>
      <c r="AV309" s="101">
        <v>0</v>
      </c>
      <c r="AW309" s="101">
        <v>0</v>
      </c>
      <c r="AX309" s="101">
        <v>0</v>
      </c>
      <c r="AY309" s="101">
        <v>0</v>
      </c>
      <c r="AZ309" s="101">
        <v>0</v>
      </c>
      <c r="BA309" s="101">
        <v>0</v>
      </c>
      <c r="BB309" s="101">
        <v>0</v>
      </c>
      <c r="BC309" s="101">
        <v>0</v>
      </c>
      <c r="BD309" s="101">
        <v>0</v>
      </c>
      <c r="BE309" s="101">
        <v>0</v>
      </c>
      <c r="BF309" s="101">
        <v>0</v>
      </c>
      <c r="BG309" s="101">
        <v>533.53</v>
      </c>
      <c r="BH309" s="101">
        <v>22.230416666666699</v>
      </c>
      <c r="BI309" s="101">
        <v>25.83</v>
      </c>
      <c r="BJ309" s="101">
        <v>19.059999999999999</v>
      </c>
      <c r="BK309" s="101">
        <v>2.4567767486594301</v>
      </c>
      <c r="BL309" s="101">
        <v>6.0357519927536201</v>
      </c>
      <c r="BM309" s="101">
        <v>6.77</v>
      </c>
      <c r="BN309" s="101">
        <v>481.6</v>
      </c>
      <c r="BO309" s="101">
        <v>20.066666666666698</v>
      </c>
      <c r="BP309" s="101">
        <v>21.51</v>
      </c>
      <c r="BQ309" s="101">
        <v>17.510000000000002</v>
      </c>
      <c r="BR309" s="101">
        <v>1.5607096119245301</v>
      </c>
      <c r="BS309" s="101">
        <v>2.4358144927536198</v>
      </c>
      <c r="BT309" s="101">
        <v>4</v>
      </c>
      <c r="BU309" s="101">
        <v>21.08</v>
      </c>
      <c r="BV309" s="101">
        <v>0.87833333333333297</v>
      </c>
      <c r="BW309" s="101">
        <v>0.94</v>
      </c>
      <c r="BX309" s="101">
        <v>0.76</v>
      </c>
      <c r="BY309" s="101">
        <v>6.0265114767757803E-2</v>
      </c>
      <c r="BZ309" s="101">
        <v>3.6318840579710201E-3</v>
      </c>
      <c r="CA309" s="101">
        <v>0.18</v>
      </c>
      <c r="CB309" s="101">
        <v>24424.68</v>
      </c>
      <c r="CC309" s="101">
        <v>1017.6950000000001</v>
      </c>
      <c r="CD309" s="101">
        <v>1019.1</v>
      </c>
      <c r="CE309" s="101">
        <v>1016.61</v>
      </c>
      <c r="CF309" s="101">
        <v>0.72592968877397601</v>
      </c>
      <c r="CG309" s="101">
        <v>0.52697391304348096</v>
      </c>
      <c r="CH309" s="101">
        <v>2.49000000000001</v>
      </c>
      <c r="CI309" s="101">
        <v>26.86</v>
      </c>
      <c r="CJ309" s="101">
        <v>1.11916666666667</v>
      </c>
      <c r="CK309" s="101">
        <v>2.83</v>
      </c>
      <c r="CL309" s="101">
        <v>0.04</v>
      </c>
      <c r="CM309" s="101">
        <v>1.00560566507115</v>
      </c>
      <c r="CN309" s="101">
        <v>1.01124275362319</v>
      </c>
      <c r="CO309" s="101">
        <v>2.79</v>
      </c>
      <c r="CP309" s="101">
        <v>51.42</v>
      </c>
      <c r="CQ309" s="101">
        <v>2.1425000000000001</v>
      </c>
      <c r="CR309" s="101">
        <v>5.03</v>
      </c>
      <c r="CS309" s="101">
        <v>0.08</v>
      </c>
      <c r="CT309" s="101">
        <v>1.8865433077917699</v>
      </c>
      <c r="CU309" s="101">
        <v>3.5590456521739098</v>
      </c>
      <c r="CV309" s="101">
        <v>4.95</v>
      </c>
      <c r="CW309" s="101">
        <v>2433</v>
      </c>
      <c r="CX309" s="101">
        <v>101.375</v>
      </c>
      <c r="CY309" s="101">
        <v>137</v>
      </c>
      <c r="CZ309" s="101">
        <v>80</v>
      </c>
      <c r="DA309" s="101">
        <v>14.8083774762214</v>
      </c>
      <c r="DB309" s="101">
        <v>219.28804347826099</v>
      </c>
      <c r="DC309" s="101">
        <v>57</v>
      </c>
      <c r="DD309" s="101">
        <v>13.22</v>
      </c>
      <c r="DE309" s="101">
        <v>0.55083333333333295</v>
      </c>
      <c r="DF309" s="101">
        <v>0.84</v>
      </c>
      <c r="DG309" s="101">
        <v>0.12</v>
      </c>
      <c r="DH309" s="101">
        <v>0.18561101603989499</v>
      </c>
      <c r="DI309" s="101">
        <v>3.4451449275362298E-2</v>
      </c>
      <c r="DJ309" s="101">
        <v>0.72</v>
      </c>
      <c r="DK309" s="101">
        <v>23</v>
      </c>
      <c r="DL309" s="101">
        <v>0.95833333333333304</v>
      </c>
      <c r="DM309" s="101">
        <v>4</v>
      </c>
      <c r="DN309" s="101">
        <v>0</v>
      </c>
      <c r="DO309" s="101">
        <v>1.4288690166235201</v>
      </c>
      <c r="DP309" s="101">
        <v>2.0416666666666701</v>
      </c>
      <c r="DQ309" s="101">
        <v>4</v>
      </c>
      <c r="DR309" s="101">
        <v>330.61399999999998</v>
      </c>
      <c r="DS309" s="101">
        <v>13.7755833333333</v>
      </c>
      <c r="DT309" s="101">
        <v>16.088999999999999</v>
      </c>
      <c r="DU309" s="101">
        <v>5.71</v>
      </c>
      <c r="DV309" s="101">
        <v>3.00663417066857</v>
      </c>
      <c r="DW309" s="101">
        <v>9.0398490362318693</v>
      </c>
      <c r="DX309" s="101">
        <v>10.379</v>
      </c>
      <c r="DY309" s="101">
        <f>AVERAGE(Total_Visitors_v3!B302:B308)</f>
        <v>1202.7142857142858</v>
      </c>
      <c r="DZ309" s="101">
        <f t="shared" si="13"/>
        <v>792</v>
      </c>
      <c r="EA309" s="101">
        <f t="shared" si="14"/>
        <v>926</v>
      </c>
    </row>
    <row r="310" spans="1:131">
      <c r="A310" s="97">
        <v>42313</v>
      </c>
      <c r="B310" s="100">
        <v>854</v>
      </c>
      <c r="C310" s="98"/>
      <c r="D310" s="98"/>
      <c r="E310" s="101">
        <v>4</v>
      </c>
      <c r="F310" s="98">
        <v>0</v>
      </c>
      <c r="G310" s="101">
        <v>11</v>
      </c>
      <c r="H310" s="101" t="s">
        <v>32</v>
      </c>
      <c r="I310" s="98">
        <v>0</v>
      </c>
      <c r="J310" s="98">
        <v>0</v>
      </c>
      <c r="K310" s="98">
        <v>0</v>
      </c>
      <c r="L310" s="98">
        <v>0</v>
      </c>
      <c r="M310" s="98">
        <v>10</v>
      </c>
      <c r="N310" s="98">
        <v>17</v>
      </c>
      <c r="O310" s="98">
        <f t="shared" si="12"/>
        <v>7</v>
      </c>
      <c r="P310" s="98"/>
      <c r="Q310" s="98"/>
      <c r="R310" s="98"/>
      <c r="S310" s="98"/>
      <c r="T310" s="98"/>
      <c r="U310" s="98"/>
      <c r="V310" s="98"/>
      <c r="W310" s="98"/>
      <c r="X310" s="98"/>
      <c r="Y310" s="98"/>
      <c r="Z310" s="98"/>
      <c r="AA310" s="98"/>
      <c r="AB310" s="98"/>
      <c r="AC310" s="98"/>
      <c r="AD310" s="98"/>
      <c r="AE310" s="98"/>
      <c r="AF310" s="98"/>
      <c r="AG310" s="98"/>
      <c r="AH310" s="98"/>
      <c r="AI310" s="98"/>
      <c r="AJ310" s="98"/>
      <c r="AK310" s="98"/>
      <c r="AL310" s="98"/>
      <c r="AM310" s="98"/>
      <c r="AN310" s="98"/>
      <c r="AO310" s="98"/>
      <c r="AP310" s="98"/>
      <c r="AQ310" s="98"/>
      <c r="AR310" s="101">
        <v>29</v>
      </c>
      <c r="AS310" s="101">
        <v>0</v>
      </c>
      <c r="AT310" s="101">
        <v>0</v>
      </c>
      <c r="AU310" s="101">
        <v>0</v>
      </c>
      <c r="AV310" s="101">
        <v>0</v>
      </c>
      <c r="AW310" s="101">
        <v>0</v>
      </c>
      <c r="AX310" s="101">
        <v>0</v>
      </c>
      <c r="AY310" s="101">
        <v>0</v>
      </c>
      <c r="AZ310" s="101">
        <v>0</v>
      </c>
      <c r="BA310" s="101">
        <v>0</v>
      </c>
      <c r="BB310" s="101">
        <v>0</v>
      </c>
      <c r="BC310" s="101">
        <v>0</v>
      </c>
      <c r="BD310" s="101">
        <v>0</v>
      </c>
      <c r="BE310" s="101">
        <v>0</v>
      </c>
      <c r="BF310" s="101">
        <v>0</v>
      </c>
      <c r="BG310" s="101">
        <v>593.44000000000005</v>
      </c>
      <c r="BH310" s="101">
        <v>24.726666666666699</v>
      </c>
      <c r="BI310" s="101">
        <v>28.32</v>
      </c>
      <c r="BJ310" s="101">
        <v>21.93</v>
      </c>
      <c r="BK310" s="101">
        <v>2.28247132781966</v>
      </c>
      <c r="BL310" s="101">
        <v>5.2096753623188397</v>
      </c>
      <c r="BM310" s="101">
        <v>6.39</v>
      </c>
      <c r="BN310" s="101">
        <v>538.03</v>
      </c>
      <c r="BO310" s="101">
        <v>22.417916666666699</v>
      </c>
      <c r="BP310" s="101">
        <v>23.81</v>
      </c>
      <c r="BQ310" s="101">
        <v>20.420000000000002</v>
      </c>
      <c r="BR310" s="101">
        <v>1.3013303532945799</v>
      </c>
      <c r="BS310" s="101">
        <v>1.6934606884058001</v>
      </c>
      <c r="BT310" s="101">
        <v>3.39</v>
      </c>
      <c r="BU310" s="101">
        <v>20.96</v>
      </c>
      <c r="BV310" s="101">
        <v>0.87333333333333296</v>
      </c>
      <c r="BW310" s="101">
        <v>0.93</v>
      </c>
      <c r="BX310" s="101">
        <v>0.75</v>
      </c>
      <c r="BY310" s="101">
        <v>6.3291366721293693E-2</v>
      </c>
      <c r="BZ310" s="101">
        <v>4.0057971014492797E-3</v>
      </c>
      <c r="CA310" s="101">
        <v>0.18</v>
      </c>
      <c r="CB310" s="101">
        <v>24401.19</v>
      </c>
      <c r="CC310" s="101">
        <v>1016.7162499999999</v>
      </c>
      <c r="CD310" s="101">
        <v>1018.08</v>
      </c>
      <c r="CE310" s="101">
        <v>1015.23</v>
      </c>
      <c r="CF310" s="101">
        <v>0.84814791829277003</v>
      </c>
      <c r="CG310" s="101">
        <v>0.71935489130435903</v>
      </c>
      <c r="CH310" s="101">
        <v>2.8500000000000201</v>
      </c>
      <c r="CI310" s="101">
        <v>34.47</v>
      </c>
      <c r="CJ310" s="101">
        <v>1.43625</v>
      </c>
      <c r="CK310" s="101">
        <v>3.13</v>
      </c>
      <c r="CL310" s="101">
        <v>0.48</v>
      </c>
      <c r="CM310" s="101">
        <v>0.90145202915605305</v>
      </c>
      <c r="CN310" s="101">
        <v>0.812615760869566</v>
      </c>
      <c r="CO310" s="101">
        <v>2.65</v>
      </c>
      <c r="CP310" s="101">
        <v>72.33</v>
      </c>
      <c r="CQ310" s="101">
        <v>3.0137499999999999</v>
      </c>
      <c r="CR310" s="101">
        <v>6.14</v>
      </c>
      <c r="CS310" s="101">
        <v>0.69</v>
      </c>
      <c r="CT310" s="101">
        <v>1.84503991355436</v>
      </c>
      <c r="CU310" s="101">
        <v>3.4041722826087</v>
      </c>
      <c r="CV310" s="101">
        <v>5.45</v>
      </c>
      <c r="CW310" s="101">
        <v>3552</v>
      </c>
      <c r="CX310" s="101">
        <v>148</v>
      </c>
      <c r="CY310" s="101">
        <v>162</v>
      </c>
      <c r="CZ310" s="101">
        <v>128</v>
      </c>
      <c r="DA310" s="101">
        <v>8.9782345509667891</v>
      </c>
      <c r="DB310" s="101">
        <v>80.608695652173907</v>
      </c>
      <c r="DC310" s="101">
        <v>34</v>
      </c>
      <c r="DD310" s="101">
        <v>11.69</v>
      </c>
      <c r="DE310" s="101">
        <v>0.48708333333333298</v>
      </c>
      <c r="DF310" s="101">
        <v>1</v>
      </c>
      <c r="DG310" s="101">
        <v>0</v>
      </c>
      <c r="DH310" s="101">
        <v>0.33422823712659799</v>
      </c>
      <c r="DI310" s="101">
        <v>0.111708514492754</v>
      </c>
      <c r="DJ310" s="101">
        <v>1</v>
      </c>
      <c r="DK310" s="101">
        <v>23</v>
      </c>
      <c r="DL310" s="101">
        <v>0.95833333333333304</v>
      </c>
      <c r="DM310" s="101">
        <v>4</v>
      </c>
      <c r="DN310" s="101">
        <v>0</v>
      </c>
      <c r="DO310" s="101">
        <v>1.4288690166235201</v>
      </c>
      <c r="DP310" s="101">
        <v>2.0416666666666701</v>
      </c>
      <c r="DQ310" s="101">
        <v>4</v>
      </c>
      <c r="DR310" s="101">
        <v>377.03199999999998</v>
      </c>
      <c r="DS310" s="101">
        <v>15.709666666666701</v>
      </c>
      <c r="DT310" s="101">
        <v>16.088999999999999</v>
      </c>
      <c r="DU310" s="101">
        <v>13.119</v>
      </c>
      <c r="DV310" s="101">
        <v>0.82717968536712605</v>
      </c>
      <c r="DW310" s="101">
        <v>0.68422623188405796</v>
      </c>
      <c r="DX310" s="101">
        <v>2.97</v>
      </c>
      <c r="DY310" s="101">
        <f>AVERAGE(Total_Visitors_v3!B303:B309)</f>
        <v>1189.1428571428571</v>
      </c>
      <c r="DZ310" s="101">
        <f t="shared" si="13"/>
        <v>831</v>
      </c>
      <c r="EA310" s="101">
        <f t="shared" si="14"/>
        <v>951</v>
      </c>
    </row>
    <row r="311" spans="1:131">
      <c r="A311" s="97">
        <v>42314</v>
      </c>
      <c r="B311" s="103">
        <v>1421</v>
      </c>
      <c r="C311" s="98"/>
      <c r="D311" s="98"/>
      <c r="E311" s="101">
        <v>5</v>
      </c>
      <c r="F311" s="98">
        <v>0</v>
      </c>
      <c r="G311" s="101">
        <v>11</v>
      </c>
      <c r="H311" s="101" t="s">
        <v>32</v>
      </c>
      <c r="I311" s="98">
        <v>0</v>
      </c>
      <c r="J311" s="98">
        <v>0</v>
      </c>
      <c r="K311" s="98">
        <v>0</v>
      </c>
      <c r="L311" s="98">
        <v>0</v>
      </c>
      <c r="M311" s="98">
        <v>10</v>
      </c>
      <c r="N311" s="98">
        <v>17</v>
      </c>
      <c r="O311" s="98">
        <f t="shared" si="12"/>
        <v>7</v>
      </c>
      <c r="P311" s="98"/>
      <c r="Q311" s="98"/>
      <c r="R311" s="98"/>
      <c r="S311" s="98"/>
      <c r="T311" s="98"/>
      <c r="U311" s="98"/>
      <c r="V311" s="98"/>
      <c r="W311" s="98"/>
      <c r="X311" s="98"/>
      <c r="Y311" s="98"/>
      <c r="Z311" s="98"/>
      <c r="AA311" s="98"/>
      <c r="AB311" s="98"/>
      <c r="AC311" s="98"/>
      <c r="AD311" s="98"/>
      <c r="AE311" s="98"/>
      <c r="AF311" s="98"/>
      <c r="AG311" s="98"/>
      <c r="AH311" s="98"/>
      <c r="AI311" s="98"/>
      <c r="AJ311" s="98"/>
      <c r="AK311" s="98"/>
      <c r="AL311" s="98"/>
      <c r="AM311" s="98"/>
      <c r="AN311" s="98"/>
      <c r="AO311" s="98"/>
      <c r="AP311" s="98"/>
      <c r="AQ311" s="98"/>
      <c r="AR311" s="101">
        <v>35</v>
      </c>
      <c r="AS311" s="101">
        <v>6.9599999999999995E-2</v>
      </c>
      <c r="AT311" s="101">
        <v>2.8999999999999998E-3</v>
      </c>
      <c r="AU311" s="101">
        <v>2.3599999999999999E-2</v>
      </c>
      <c r="AV311" s="101">
        <v>0</v>
      </c>
      <c r="AW311" s="101">
        <v>6.8667440547208001E-3</v>
      </c>
      <c r="AX311" s="102">
        <v>4.7152173913043497E-5</v>
      </c>
      <c r="AY311" s="101">
        <v>2.3599999999999999E-2</v>
      </c>
      <c r="AZ311" s="101">
        <v>0.38</v>
      </c>
      <c r="BA311" s="101">
        <v>1.58333333333333E-2</v>
      </c>
      <c r="BB311" s="101">
        <v>0.13</v>
      </c>
      <c r="BC311" s="101">
        <v>0</v>
      </c>
      <c r="BD311" s="101">
        <v>3.8551678096523503E-2</v>
      </c>
      <c r="BE311" s="101">
        <v>1.48623188405797E-3</v>
      </c>
      <c r="BF311" s="101">
        <v>0.13</v>
      </c>
      <c r="BG311" s="101">
        <v>599.6</v>
      </c>
      <c r="BH311" s="101">
        <v>24.983333333333299</v>
      </c>
      <c r="BI311" s="101">
        <v>27.52</v>
      </c>
      <c r="BJ311" s="101">
        <v>23.41</v>
      </c>
      <c r="BK311" s="101">
        <v>1.38061318030185</v>
      </c>
      <c r="BL311" s="101">
        <v>1.90609275362319</v>
      </c>
      <c r="BM311" s="101">
        <v>4.1100000000000003</v>
      </c>
      <c r="BN311" s="101">
        <v>554.95000000000005</v>
      </c>
      <c r="BO311" s="101">
        <v>23.122916666666701</v>
      </c>
      <c r="BP311" s="101">
        <v>23.73</v>
      </c>
      <c r="BQ311" s="101">
        <v>22.21</v>
      </c>
      <c r="BR311" s="101">
        <v>0.42347916294580001</v>
      </c>
      <c r="BS311" s="101">
        <v>0.17933460144927499</v>
      </c>
      <c r="BT311" s="101">
        <v>1.52</v>
      </c>
      <c r="BU311" s="101">
        <v>21.5</v>
      </c>
      <c r="BV311" s="101">
        <v>0.89583333333333304</v>
      </c>
      <c r="BW311" s="101">
        <v>0.94</v>
      </c>
      <c r="BX311" s="101">
        <v>0.8</v>
      </c>
      <c r="BY311" s="101">
        <v>5.4207064088561803E-2</v>
      </c>
      <c r="BZ311" s="101">
        <v>2.9384057971014498E-3</v>
      </c>
      <c r="CA311" s="101">
        <v>0.14000000000000001</v>
      </c>
      <c r="CB311" s="101">
        <v>24406.86</v>
      </c>
      <c r="CC311" s="101">
        <v>1016.9525</v>
      </c>
      <c r="CD311" s="101">
        <v>1018.72</v>
      </c>
      <c r="CE311" s="101">
        <v>1015.62</v>
      </c>
      <c r="CF311" s="101">
        <v>0.85903510076586698</v>
      </c>
      <c r="CG311" s="101">
        <v>0.73794130434782301</v>
      </c>
      <c r="CH311" s="101">
        <v>3.1000000000000201</v>
      </c>
      <c r="CI311" s="101">
        <v>11.43</v>
      </c>
      <c r="CJ311" s="101">
        <v>0.47625000000000001</v>
      </c>
      <c r="CK311" s="101">
        <v>1.5</v>
      </c>
      <c r="CL311" s="101">
        <v>0</v>
      </c>
      <c r="CM311" s="101">
        <v>0.35037635045265503</v>
      </c>
      <c r="CN311" s="101">
        <v>0.12276358695652199</v>
      </c>
      <c r="CO311" s="101">
        <v>1.5</v>
      </c>
      <c r="CP311" s="101">
        <v>29.07</v>
      </c>
      <c r="CQ311" s="101">
        <v>1.2112499999999999</v>
      </c>
      <c r="CR311" s="101">
        <v>3.36</v>
      </c>
      <c r="CS311" s="101">
        <v>0.06</v>
      </c>
      <c r="CT311" s="101">
        <v>0.80146774325499903</v>
      </c>
      <c r="CU311" s="101">
        <v>0.64235054347826104</v>
      </c>
      <c r="CV311" s="101">
        <v>3.3</v>
      </c>
      <c r="CW311" s="101">
        <v>681</v>
      </c>
      <c r="CX311" s="101">
        <v>28.375</v>
      </c>
      <c r="CY311" s="101">
        <v>97</v>
      </c>
      <c r="CZ311" s="101">
        <v>3</v>
      </c>
      <c r="DA311" s="101">
        <v>25.836967953757199</v>
      </c>
      <c r="DB311" s="101">
        <v>667.54891304347802</v>
      </c>
      <c r="DC311" s="101">
        <v>94</v>
      </c>
      <c r="DD311" s="101">
        <v>19.86</v>
      </c>
      <c r="DE311" s="101">
        <v>0.82750000000000001</v>
      </c>
      <c r="DF311" s="101">
        <v>1</v>
      </c>
      <c r="DG311" s="101">
        <v>0.43</v>
      </c>
      <c r="DH311" s="101">
        <v>0.15146387142756501</v>
      </c>
      <c r="DI311" s="101">
        <v>2.29413043478261E-2</v>
      </c>
      <c r="DJ311" s="101">
        <v>0.56999999999999995</v>
      </c>
      <c r="DK311" s="101">
        <v>21</v>
      </c>
      <c r="DL311" s="101">
        <v>0.875</v>
      </c>
      <c r="DM311" s="101">
        <v>4</v>
      </c>
      <c r="DN311" s="101">
        <v>0</v>
      </c>
      <c r="DO311" s="101">
        <v>1.4237885773679599</v>
      </c>
      <c r="DP311" s="101">
        <v>2.0271739130434798</v>
      </c>
      <c r="DQ311" s="101">
        <v>4</v>
      </c>
      <c r="DR311" s="101">
        <v>286.59699999999998</v>
      </c>
      <c r="DS311" s="101">
        <v>11.9415416666667</v>
      </c>
      <c r="DT311" s="101">
        <v>16.088999999999999</v>
      </c>
      <c r="DU311" s="101">
        <v>4.1970000000000001</v>
      </c>
      <c r="DV311" s="101">
        <v>4.17765036915298</v>
      </c>
      <c r="DW311" s="101">
        <v>17.4527626068841</v>
      </c>
      <c r="DX311" s="101">
        <v>11.891999999999999</v>
      </c>
      <c r="DY311" s="101">
        <f>AVERAGE(Total_Visitors_v3!B304:B310)</f>
        <v>1175.2857142857142</v>
      </c>
      <c r="DZ311" s="101">
        <f t="shared" si="13"/>
        <v>854</v>
      </c>
      <c r="EA311" s="101">
        <f t="shared" si="14"/>
        <v>1418</v>
      </c>
    </row>
    <row r="312" spans="1:131">
      <c r="A312" s="97">
        <v>42315</v>
      </c>
      <c r="B312" s="103">
        <v>3242</v>
      </c>
      <c r="C312" s="98"/>
      <c r="D312" s="98"/>
      <c r="E312" s="101">
        <v>6</v>
      </c>
      <c r="F312" s="98">
        <v>1</v>
      </c>
      <c r="G312" s="101">
        <v>11</v>
      </c>
      <c r="H312" s="101" t="s">
        <v>32</v>
      </c>
      <c r="I312" s="98">
        <v>0</v>
      </c>
      <c r="J312" s="98">
        <v>0</v>
      </c>
      <c r="K312" s="98">
        <v>0</v>
      </c>
      <c r="L312" s="98">
        <v>0</v>
      </c>
      <c r="M312" s="98">
        <v>10</v>
      </c>
      <c r="N312" s="98">
        <v>19</v>
      </c>
      <c r="O312" s="98">
        <f t="shared" si="12"/>
        <v>9</v>
      </c>
      <c r="P312" s="98"/>
      <c r="Q312" s="98"/>
      <c r="R312" s="98"/>
      <c r="S312" s="98"/>
      <c r="T312" s="98"/>
      <c r="U312" s="98"/>
      <c r="V312" s="98"/>
      <c r="W312" s="98"/>
      <c r="X312" s="98"/>
      <c r="Y312" s="98"/>
      <c r="Z312" s="98"/>
      <c r="AA312" s="98"/>
      <c r="AB312" s="98"/>
      <c r="AC312" s="98"/>
      <c r="AD312" s="98"/>
      <c r="AE312" s="98"/>
      <c r="AF312" s="98"/>
      <c r="AG312" s="98"/>
      <c r="AH312" s="98"/>
      <c r="AI312" s="98"/>
      <c r="AJ312" s="98"/>
      <c r="AK312" s="98"/>
      <c r="AL312" s="98"/>
      <c r="AM312" s="98"/>
      <c r="AN312" s="98"/>
      <c r="AO312" s="98"/>
      <c r="AP312" s="98"/>
      <c r="AQ312" s="98"/>
      <c r="AR312" s="101">
        <v>45</v>
      </c>
      <c r="AS312" s="101">
        <v>4.1725000000000003</v>
      </c>
      <c r="AT312" s="101">
        <v>0.173854166666667</v>
      </c>
      <c r="AU312" s="101">
        <v>1.4278999999999999</v>
      </c>
      <c r="AV312" s="101">
        <v>0</v>
      </c>
      <c r="AW312" s="101">
        <v>0.34024812554723299</v>
      </c>
      <c r="AX312" s="101">
        <v>0.115768786938406</v>
      </c>
      <c r="AY312" s="101">
        <v>1.4278999999999999</v>
      </c>
      <c r="AZ312" s="101">
        <v>6.77</v>
      </c>
      <c r="BA312" s="101">
        <v>0.28208333333333302</v>
      </c>
      <c r="BB312" s="101">
        <v>1</v>
      </c>
      <c r="BC312" s="101">
        <v>0</v>
      </c>
      <c r="BD312" s="101">
        <v>0.33731650943324998</v>
      </c>
      <c r="BE312" s="101">
        <v>0.11378242753623199</v>
      </c>
      <c r="BF312" s="101">
        <v>1</v>
      </c>
      <c r="BG312" s="101">
        <v>484.93</v>
      </c>
      <c r="BH312" s="101">
        <v>20.2054166666667</v>
      </c>
      <c r="BI312" s="101">
        <v>23.82</v>
      </c>
      <c r="BJ312" s="101">
        <v>14.49</v>
      </c>
      <c r="BK312" s="101">
        <v>2.7354706759240899</v>
      </c>
      <c r="BL312" s="101">
        <v>7.4827998188405802</v>
      </c>
      <c r="BM312" s="101">
        <v>9.33</v>
      </c>
      <c r="BN312" s="101">
        <v>458.79</v>
      </c>
      <c r="BO312" s="101">
        <v>19.116250000000001</v>
      </c>
      <c r="BP312" s="101">
        <v>22.82</v>
      </c>
      <c r="BQ312" s="101">
        <v>13.57</v>
      </c>
      <c r="BR312" s="101">
        <v>2.82061635647863</v>
      </c>
      <c r="BS312" s="101">
        <v>7.9558766304347799</v>
      </c>
      <c r="BT312" s="101">
        <v>9.25</v>
      </c>
      <c r="BU312" s="101">
        <v>22.39</v>
      </c>
      <c r="BV312" s="101">
        <v>0.93291666666666695</v>
      </c>
      <c r="BW312" s="101">
        <v>0.96</v>
      </c>
      <c r="BX312" s="101">
        <v>0.9</v>
      </c>
      <c r="BY312" s="101">
        <v>1.8528278426483E-2</v>
      </c>
      <c r="BZ312" s="101">
        <v>3.4329710144927401E-4</v>
      </c>
      <c r="CA312" s="101">
        <v>5.9999999999999901E-2</v>
      </c>
      <c r="CB312" s="101">
        <v>24420.83</v>
      </c>
      <c r="CC312" s="101">
        <v>1017.53458333333</v>
      </c>
      <c r="CD312" s="101">
        <v>1020.7</v>
      </c>
      <c r="CE312" s="101">
        <v>1015.42</v>
      </c>
      <c r="CF312" s="101">
        <v>1.62598192183829</v>
      </c>
      <c r="CG312" s="101">
        <v>2.64381721014494</v>
      </c>
      <c r="CH312" s="101">
        <v>5.28000000000009</v>
      </c>
      <c r="CI312" s="101">
        <v>58.66</v>
      </c>
      <c r="CJ312" s="101">
        <v>2.4441666666666699</v>
      </c>
      <c r="CK312" s="101">
        <v>4.09</v>
      </c>
      <c r="CL312" s="101">
        <v>0.04</v>
      </c>
      <c r="CM312" s="101">
        <v>1.5625534193766899</v>
      </c>
      <c r="CN312" s="101">
        <v>2.4415731884057998</v>
      </c>
      <c r="CO312" s="101">
        <v>4.05</v>
      </c>
      <c r="CP312" s="101">
        <v>120.88</v>
      </c>
      <c r="CQ312" s="101">
        <v>5.0366666666666697</v>
      </c>
      <c r="CR312" s="101">
        <v>8.51</v>
      </c>
      <c r="CS312" s="101">
        <v>0.28999999999999998</v>
      </c>
      <c r="CT312" s="101">
        <v>3.0670814149280599</v>
      </c>
      <c r="CU312" s="101">
        <v>9.4069884057970992</v>
      </c>
      <c r="CV312" s="101">
        <v>8.2200000000000006</v>
      </c>
      <c r="CW312" s="101">
        <v>681</v>
      </c>
      <c r="CX312" s="101">
        <v>28.375</v>
      </c>
      <c r="CY312" s="101">
        <v>97</v>
      </c>
      <c r="CZ312" s="101">
        <v>3</v>
      </c>
      <c r="DA312" s="101">
        <v>25.836967953757199</v>
      </c>
      <c r="DB312" s="101">
        <v>667.54891304347802</v>
      </c>
      <c r="DC312" s="101">
        <v>94</v>
      </c>
      <c r="DD312" s="101">
        <v>24</v>
      </c>
      <c r="DE312" s="101">
        <v>1</v>
      </c>
      <c r="DF312" s="101">
        <v>1</v>
      </c>
      <c r="DG312" s="101">
        <v>1</v>
      </c>
      <c r="DH312" s="101">
        <v>0</v>
      </c>
      <c r="DI312" s="101">
        <v>0</v>
      </c>
      <c r="DJ312" s="101">
        <v>0</v>
      </c>
      <c r="DK312" s="101">
        <v>17</v>
      </c>
      <c r="DL312" s="101">
        <v>0.70833333333333304</v>
      </c>
      <c r="DM312" s="101">
        <v>3</v>
      </c>
      <c r="DN312" s="101">
        <v>0</v>
      </c>
      <c r="DO312" s="101">
        <v>1.12207752451178</v>
      </c>
      <c r="DP312" s="101">
        <v>1.25905797101449</v>
      </c>
      <c r="DQ312" s="101">
        <v>3</v>
      </c>
      <c r="DR312" s="101">
        <v>279.27100000000002</v>
      </c>
      <c r="DS312" s="101">
        <v>11.6362916666667</v>
      </c>
      <c r="DT312" s="101">
        <v>16.088999999999999</v>
      </c>
      <c r="DU312" s="101">
        <v>5.8369999999999997</v>
      </c>
      <c r="DV312" s="101">
        <v>3.01119062800554</v>
      </c>
      <c r="DW312" s="101">
        <v>9.0672689981884105</v>
      </c>
      <c r="DX312" s="101">
        <v>10.252000000000001</v>
      </c>
      <c r="DY312" s="101">
        <f>AVERAGE(Total_Visitors_v3!B305:B311)</f>
        <v>1175.7142857142858</v>
      </c>
      <c r="DZ312" s="101">
        <f t="shared" si="13"/>
        <v>1421</v>
      </c>
      <c r="EA312" s="101">
        <f t="shared" si="14"/>
        <v>1143</v>
      </c>
    </row>
    <row r="313" spans="1:131">
      <c r="A313" s="97">
        <v>42316</v>
      </c>
      <c r="B313" s="103">
        <v>2450</v>
      </c>
      <c r="C313" s="98"/>
      <c r="D313" s="98"/>
      <c r="E313" s="101">
        <v>7</v>
      </c>
      <c r="F313" s="98">
        <v>1</v>
      </c>
      <c r="G313" s="101">
        <v>11</v>
      </c>
      <c r="H313" s="101" t="s">
        <v>32</v>
      </c>
      <c r="I313" s="98">
        <v>0</v>
      </c>
      <c r="J313" s="98">
        <v>0</v>
      </c>
      <c r="K313" s="98">
        <v>0</v>
      </c>
      <c r="L313" s="98">
        <v>0</v>
      </c>
      <c r="M313" s="98">
        <v>10</v>
      </c>
      <c r="N313" s="98">
        <v>18</v>
      </c>
      <c r="O313" s="98">
        <f t="shared" si="12"/>
        <v>8</v>
      </c>
      <c r="P313" s="98"/>
      <c r="Q313" s="98"/>
      <c r="R313" s="98"/>
      <c r="S313" s="98"/>
      <c r="T313" s="98"/>
      <c r="U313" s="98"/>
      <c r="V313" s="98"/>
      <c r="W313" s="98"/>
      <c r="X313" s="98"/>
      <c r="Y313" s="98"/>
      <c r="Z313" s="98"/>
      <c r="AA313" s="98"/>
      <c r="AB313" s="98"/>
      <c r="AC313" s="98"/>
      <c r="AD313" s="98"/>
      <c r="AE313" s="98"/>
      <c r="AF313" s="98"/>
      <c r="AG313" s="98"/>
      <c r="AH313" s="98"/>
      <c r="AI313" s="98"/>
      <c r="AJ313" s="98"/>
      <c r="AK313" s="98"/>
      <c r="AL313" s="98"/>
      <c r="AM313" s="98"/>
      <c r="AN313" s="98"/>
      <c r="AO313" s="98"/>
      <c r="AP313" s="98"/>
      <c r="AQ313" s="98"/>
      <c r="AR313" s="101">
        <v>33</v>
      </c>
      <c r="AS313" s="101">
        <v>0</v>
      </c>
      <c r="AT313" s="101">
        <v>0</v>
      </c>
      <c r="AU313" s="101">
        <v>0</v>
      </c>
      <c r="AV313" s="101">
        <v>0</v>
      </c>
      <c r="AW313" s="101">
        <v>0</v>
      </c>
      <c r="AX313" s="101">
        <v>0</v>
      </c>
      <c r="AY313" s="101">
        <v>0</v>
      </c>
      <c r="AZ313" s="101">
        <v>0</v>
      </c>
      <c r="BA313" s="101">
        <v>0</v>
      </c>
      <c r="BB313" s="101">
        <v>0</v>
      </c>
      <c r="BC313" s="101">
        <v>0</v>
      </c>
      <c r="BD313" s="101">
        <v>0</v>
      </c>
      <c r="BE313" s="101">
        <v>0</v>
      </c>
      <c r="BF313" s="101">
        <v>0</v>
      </c>
      <c r="BG313" s="101">
        <v>400.38</v>
      </c>
      <c r="BH313" s="101">
        <v>16.682500000000001</v>
      </c>
      <c r="BI313" s="101">
        <v>21.71</v>
      </c>
      <c r="BJ313" s="101">
        <v>12.81</v>
      </c>
      <c r="BK313" s="101">
        <v>3.1194874857760002</v>
      </c>
      <c r="BL313" s="101">
        <v>9.7312021739130401</v>
      </c>
      <c r="BM313" s="101">
        <v>8.9</v>
      </c>
      <c r="BN313" s="101">
        <v>299.75</v>
      </c>
      <c r="BO313" s="101">
        <v>12.4895833333333</v>
      </c>
      <c r="BP313" s="101">
        <v>14.13</v>
      </c>
      <c r="BQ313" s="101">
        <v>10.43</v>
      </c>
      <c r="BR313" s="101">
        <v>1.17126271202481</v>
      </c>
      <c r="BS313" s="101">
        <v>1.37185634057971</v>
      </c>
      <c r="BT313" s="101">
        <v>3.7</v>
      </c>
      <c r="BU313" s="101">
        <v>18.53</v>
      </c>
      <c r="BV313" s="101">
        <v>0.77208333333333301</v>
      </c>
      <c r="BW313" s="101">
        <v>0.94</v>
      </c>
      <c r="BX313" s="101">
        <v>0.61</v>
      </c>
      <c r="BY313" s="101">
        <v>0.11001893776376299</v>
      </c>
      <c r="BZ313" s="101">
        <v>1.2104166666666701E-2</v>
      </c>
      <c r="CA313" s="101">
        <v>0.33</v>
      </c>
      <c r="CB313" s="101">
        <v>24495.06</v>
      </c>
      <c r="CC313" s="101">
        <v>1020.6275000000001</v>
      </c>
      <c r="CD313" s="101">
        <v>1022.68</v>
      </c>
      <c r="CE313" s="101">
        <v>1018.7</v>
      </c>
      <c r="CF313" s="101">
        <v>1.1888988328628201</v>
      </c>
      <c r="CG313" s="101">
        <v>1.41348043478259</v>
      </c>
      <c r="CH313" s="101">
        <v>3.9799999999999001</v>
      </c>
      <c r="CI313" s="101">
        <v>53.74</v>
      </c>
      <c r="CJ313" s="101">
        <v>2.2391666666666699</v>
      </c>
      <c r="CK313" s="101">
        <v>3.37</v>
      </c>
      <c r="CL313" s="101">
        <v>0.69</v>
      </c>
      <c r="CM313" s="101">
        <v>0.83957503052678895</v>
      </c>
      <c r="CN313" s="101">
        <v>0.70488623188405797</v>
      </c>
      <c r="CO313" s="101">
        <v>2.68</v>
      </c>
      <c r="CP313" s="101">
        <v>103.63</v>
      </c>
      <c r="CQ313" s="101">
        <v>4.3179166666666697</v>
      </c>
      <c r="CR313" s="101">
        <v>6.95</v>
      </c>
      <c r="CS313" s="101">
        <v>1.08</v>
      </c>
      <c r="CT313" s="101">
        <v>1.7257083716717501</v>
      </c>
      <c r="CU313" s="101">
        <v>2.9780693840579699</v>
      </c>
      <c r="CV313" s="101">
        <v>5.87</v>
      </c>
      <c r="CW313" s="101">
        <v>1004</v>
      </c>
      <c r="CX313" s="101">
        <v>41.8333333333333</v>
      </c>
      <c r="CY313" s="101">
        <v>359</v>
      </c>
      <c r="CZ313" s="101">
        <v>0</v>
      </c>
      <c r="DA313" s="101">
        <v>98.272764446127496</v>
      </c>
      <c r="DB313" s="101">
        <v>9657.5362318840598</v>
      </c>
      <c r="DC313" s="101">
        <v>359</v>
      </c>
      <c r="DD313" s="101">
        <v>8.91</v>
      </c>
      <c r="DE313" s="101">
        <v>0.37125000000000002</v>
      </c>
      <c r="DF313" s="101">
        <v>1</v>
      </c>
      <c r="DG313" s="101">
        <v>0</v>
      </c>
      <c r="DH313" s="101">
        <v>0.45183983791874199</v>
      </c>
      <c r="DI313" s="101">
        <v>0.20415923913043499</v>
      </c>
      <c r="DJ313" s="101">
        <v>1</v>
      </c>
      <c r="DK313" s="101">
        <v>25</v>
      </c>
      <c r="DL313" s="101">
        <v>1.0416666666666701</v>
      </c>
      <c r="DM313" s="101">
        <v>5</v>
      </c>
      <c r="DN313" s="101">
        <v>0</v>
      </c>
      <c r="DO313" s="101">
        <v>1.7062332443303201</v>
      </c>
      <c r="DP313" s="101">
        <v>2.9112318840579698</v>
      </c>
      <c r="DQ313" s="101">
        <v>5</v>
      </c>
      <c r="DR313" s="101">
        <v>372.80200000000002</v>
      </c>
      <c r="DS313" s="101">
        <v>15.5334166666667</v>
      </c>
      <c r="DT313" s="101">
        <v>16.088999999999999</v>
      </c>
      <c r="DU313" s="101">
        <v>9.3170000000000002</v>
      </c>
      <c r="DV313" s="101">
        <v>1.8825477629293099</v>
      </c>
      <c r="DW313" s="101">
        <v>3.5439860797101499</v>
      </c>
      <c r="DX313" s="101">
        <v>6.7720000000000002</v>
      </c>
      <c r="DY313" s="101">
        <f>AVERAGE(Total_Visitors_v3!B306:B312)</f>
        <v>1475.5714285714287</v>
      </c>
      <c r="DZ313" s="101">
        <f t="shared" si="13"/>
        <v>3242</v>
      </c>
      <c r="EA313" s="101">
        <f t="shared" si="14"/>
        <v>2096</v>
      </c>
    </row>
    <row r="314" spans="1:131">
      <c r="A314" s="97">
        <v>42317</v>
      </c>
      <c r="B314" s="100">
        <v>902</v>
      </c>
      <c r="C314" s="98"/>
      <c r="D314" s="98"/>
      <c r="E314" s="101">
        <v>1</v>
      </c>
      <c r="F314" s="98">
        <v>0</v>
      </c>
      <c r="G314" s="101">
        <v>11</v>
      </c>
      <c r="H314" s="101" t="s">
        <v>32</v>
      </c>
      <c r="I314" s="98">
        <v>0</v>
      </c>
      <c r="J314" s="98">
        <v>0</v>
      </c>
      <c r="K314" s="98">
        <v>0</v>
      </c>
      <c r="L314" s="98">
        <v>0</v>
      </c>
      <c r="M314" s="98">
        <v>10</v>
      </c>
      <c r="N314" s="98">
        <v>17</v>
      </c>
      <c r="O314" s="98">
        <f t="shared" si="12"/>
        <v>7</v>
      </c>
      <c r="P314" s="98"/>
      <c r="Q314" s="98"/>
      <c r="R314" s="98"/>
      <c r="S314" s="98"/>
      <c r="T314" s="98"/>
      <c r="U314" s="98"/>
      <c r="V314" s="98"/>
      <c r="W314" s="98"/>
      <c r="X314" s="98"/>
      <c r="Y314" s="98"/>
      <c r="Z314" s="98"/>
      <c r="AA314" s="98"/>
      <c r="AB314" s="98"/>
      <c r="AC314" s="98"/>
      <c r="AD314" s="98"/>
      <c r="AE314" s="98"/>
      <c r="AF314" s="98"/>
      <c r="AG314" s="98"/>
      <c r="AH314" s="98"/>
      <c r="AI314" s="98"/>
      <c r="AJ314" s="98"/>
      <c r="AK314" s="98"/>
      <c r="AL314" s="98"/>
      <c r="AM314" s="98"/>
      <c r="AN314" s="98"/>
      <c r="AO314" s="98"/>
      <c r="AP314" s="98"/>
      <c r="AQ314" s="98"/>
      <c r="AR314" s="101">
        <v>24</v>
      </c>
      <c r="AS314" s="101">
        <v>0</v>
      </c>
      <c r="AT314" s="101">
        <v>0</v>
      </c>
      <c r="AU314" s="101">
        <v>0</v>
      </c>
      <c r="AV314" s="101">
        <v>0</v>
      </c>
      <c r="AW314" s="101">
        <v>0</v>
      </c>
      <c r="AX314" s="101">
        <v>0</v>
      </c>
      <c r="AY314" s="101">
        <v>0</v>
      </c>
      <c r="AZ314" s="101">
        <v>0</v>
      </c>
      <c r="BA314" s="101">
        <v>0</v>
      </c>
      <c r="BB314" s="101">
        <v>0</v>
      </c>
      <c r="BC314" s="101">
        <v>0</v>
      </c>
      <c r="BD314" s="101">
        <v>0</v>
      </c>
      <c r="BE314" s="101">
        <v>0</v>
      </c>
      <c r="BF314" s="101">
        <v>0</v>
      </c>
      <c r="BG314" s="101">
        <v>422.37</v>
      </c>
      <c r="BH314" s="101">
        <v>17.598749999999999</v>
      </c>
      <c r="BI314" s="101">
        <v>23.59</v>
      </c>
      <c r="BJ314" s="101">
        <v>12.66</v>
      </c>
      <c r="BK314" s="101">
        <v>3.6825195917303999</v>
      </c>
      <c r="BL314" s="101">
        <v>13.560950543478301</v>
      </c>
      <c r="BM314" s="101">
        <v>10.93</v>
      </c>
      <c r="BN314" s="101">
        <v>316.52</v>
      </c>
      <c r="BO314" s="101">
        <v>13.188333333333301</v>
      </c>
      <c r="BP314" s="101">
        <v>15.35</v>
      </c>
      <c r="BQ314" s="101">
        <v>10.45</v>
      </c>
      <c r="BR314" s="101">
        <v>1.9529702387960699</v>
      </c>
      <c r="BS314" s="101">
        <v>3.8140927536231901</v>
      </c>
      <c r="BT314" s="101">
        <v>4.9000000000000004</v>
      </c>
      <c r="BU314" s="101">
        <v>18.27</v>
      </c>
      <c r="BV314" s="101">
        <v>0.76124999999999998</v>
      </c>
      <c r="BW314" s="101">
        <v>0.87</v>
      </c>
      <c r="BX314" s="101">
        <v>0.59</v>
      </c>
      <c r="BY314" s="101">
        <v>9.5111490642161206E-2</v>
      </c>
      <c r="BZ314" s="101">
        <v>9.0461956521739207E-3</v>
      </c>
      <c r="CA314" s="101">
        <v>0.28000000000000003</v>
      </c>
      <c r="CB314" s="101">
        <v>24475.74</v>
      </c>
      <c r="CC314" s="101">
        <v>1019.8225</v>
      </c>
      <c r="CD314" s="101">
        <v>1022.21</v>
      </c>
      <c r="CE314" s="101">
        <v>1018.01</v>
      </c>
      <c r="CF314" s="101">
        <v>1.1834887630112501</v>
      </c>
      <c r="CG314" s="101">
        <v>1.4006456521738999</v>
      </c>
      <c r="CH314" s="101">
        <v>4.2000000000000499</v>
      </c>
      <c r="CI314" s="101">
        <v>7.73</v>
      </c>
      <c r="CJ314" s="101">
        <v>0.322083333333333</v>
      </c>
      <c r="CK314" s="101">
        <v>0.62</v>
      </c>
      <c r="CL314" s="101">
        <v>0.01</v>
      </c>
      <c r="CM314" s="101">
        <v>0.19770375657108499</v>
      </c>
      <c r="CN314" s="101">
        <v>3.9086775362318797E-2</v>
      </c>
      <c r="CO314" s="101">
        <v>0.61</v>
      </c>
      <c r="CP314" s="101">
        <v>19.41</v>
      </c>
      <c r="CQ314" s="101">
        <v>0.80874999999999997</v>
      </c>
      <c r="CR314" s="101">
        <v>1.85</v>
      </c>
      <c r="CS314" s="101">
        <v>0.01</v>
      </c>
      <c r="CT314" s="101">
        <v>0.57759857054502195</v>
      </c>
      <c r="CU314" s="101">
        <v>0.33362010869565201</v>
      </c>
      <c r="CV314" s="101">
        <v>1.84</v>
      </c>
      <c r="CW314" s="101">
        <v>2306</v>
      </c>
      <c r="CX314" s="101">
        <v>96.0833333333333</v>
      </c>
      <c r="CY314" s="101">
        <v>336</v>
      </c>
      <c r="CZ314" s="101">
        <v>6</v>
      </c>
      <c r="DA314" s="101">
        <v>101.570672190723</v>
      </c>
      <c r="DB314" s="101">
        <v>10316.6014492754</v>
      </c>
      <c r="DC314" s="101">
        <v>330</v>
      </c>
      <c r="DD314" s="101">
        <v>2.27</v>
      </c>
      <c r="DE314" s="101">
        <v>9.4583333333333297E-2</v>
      </c>
      <c r="DF314" s="101">
        <v>0.59</v>
      </c>
      <c r="DG314" s="101">
        <v>0</v>
      </c>
      <c r="DH314" s="101">
        <v>0.134228201749586</v>
      </c>
      <c r="DI314" s="101">
        <v>1.8017210144927499E-2</v>
      </c>
      <c r="DJ314" s="101">
        <v>0.59</v>
      </c>
      <c r="DK314" s="101">
        <v>25</v>
      </c>
      <c r="DL314" s="101">
        <v>1.0416666666666701</v>
      </c>
      <c r="DM314" s="101">
        <v>5</v>
      </c>
      <c r="DN314" s="101">
        <v>0</v>
      </c>
      <c r="DO314" s="101">
        <v>1.7062332443303201</v>
      </c>
      <c r="DP314" s="101">
        <v>2.9112318840579698</v>
      </c>
      <c r="DQ314" s="101">
        <v>5</v>
      </c>
      <c r="DR314" s="101">
        <v>386.13600000000002</v>
      </c>
      <c r="DS314" s="101">
        <v>16.088999999999999</v>
      </c>
      <c r="DT314" s="101">
        <v>16.088999999999999</v>
      </c>
      <c r="DU314" s="101">
        <v>16.088999999999999</v>
      </c>
      <c r="DV314" s="101">
        <v>0</v>
      </c>
      <c r="DW314" s="101">
        <v>0</v>
      </c>
      <c r="DX314" s="101">
        <v>0</v>
      </c>
      <c r="DY314" s="101">
        <f>AVERAGE(Total_Visitors_v3!B307:B313)</f>
        <v>1526.1428571428571</v>
      </c>
      <c r="DZ314" s="101">
        <f t="shared" si="13"/>
        <v>2450</v>
      </c>
      <c r="EA314" s="101">
        <f t="shared" si="14"/>
        <v>1093</v>
      </c>
    </row>
    <row r="315" spans="1:131">
      <c r="A315" s="97">
        <v>42318</v>
      </c>
      <c r="B315" s="100">
        <v>638</v>
      </c>
      <c r="C315" s="98"/>
      <c r="D315" s="98"/>
      <c r="E315" s="101">
        <v>2</v>
      </c>
      <c r="F315" s="98">
        <v>0</v>
      </c>
      <c r="G315" s="101">
        <v>11</v>
      </c>
      <c r="H315" s="101" t="s">
        <v>32</v>
      </c>
      <c r="I315" s="98">
        <v>0</v>
      </c>
      <c r="J315" s="98">
        <v>0</v>
      </c>
      <c r="K315" s="98">
        <v>0</v>
      </c>
      <c r="L315" s="98">
        <v>0</v>
      </c>
      <c r="M315" s="98">
        <v>10</v>
      </c>
      <c r="N315" s="98">
        <v>17</v>
      </c>
      <c r="O315" s="98">
        <f t="shared" si="12"/>
        <v>7</v>
      </c>
      <c r="P315" s="98"/>
      <c r="Q315" s="98"/>
      <c r="R315" s="98"/>
      <c r="S315" s="98"/>
      <c r="T315" s="98"/>
      <c r="U315" s="98"/>
      <c r="V315" s="98"/>
      <c r="W315" s="98"/>
      <c r="X315" s="98"/>
      <c r="Y315" s="98"/>
      <c r="Z315" s="98"/>
      <c r="AA315" s="98"/>
      <c r="AB315" s="98"/>
      <c r="AC315" s="98"/>
      <c r="AD315" s="98"/>
      <c r="AE315" s="98"/>
      <c r="AF315" s="98"/>
      <c r="AG315" s="98"/>
      <c r="AH315" s="98"/>
      <c r="AI315" s="98"/>
      <c r="AJ315" s="98"/>
      <c r="AK315" s="98"/>
      <c r="AL315" s="98"/>
      <c r="AM315" s="98"/>
      <c r="AN315" s="98"/>
      <c r="AO315" s="98"/>
      <c r="AP315" s="98"/>
      <c r="AQ315" s="98"/>
      <c r="AR315" s="101">
        <v>29</v>
      </c>
      <c r="AS315" s="101">
        <v>0</v>
      </c>
      <c r="AT315" s="101">
        <v>0</v>
      </c>
      <c r="AU315" s="101">
        <v>0</v>
      </c>
      <c r="AV315" s="101">
        <v>0</v>
      </c>
      <c r="AW315" s="101">
        <v>0</v>
      </c>
      <c r="AX315" s="101">
        <v>0</v>
      </c>
      <c r="AY315" s="101">
        <v>0</v>
      </c>
      <c r="AZ315" s="101">
        <v>0</v>
      </c>
      <c r="BA315" s="101">
        <v>0</v>
      </c>
      <c r="BB315" s="101">
        <v>0</v>
      </c>
      <c r="BC315" s="101">
        <v>0</v>
      </c>
      <c r="BD315" s="101">
        <v>0</v>
      </c>
      <c r="BE315" s="101">
        <v>0</v>
      </c>
      <c r="BF315" s="101">
        <v>0</v>
      </c>
      <c r="BG315" s="101">
        <v>489.62</v>
      </c>
      <c r="BH315" s="101">
        <v>20.400833333333299</v>
      </c>
      <c r="BI315" s="101">
        <v>24.6</v>
      </c>
      <c r="BJ315" s="101">
        <v>15.23</v>
      </c>
      <c r="BK315" s="101">
        <v>3.6117837537784498</v>
      </c>
      <c r="BL315" s="101">
        <v>13.044981884058</v>
      </c>
      <c r="BM315" s="101">
        <v>9.3699999999999992</v>
      </c>
      <c r="BN315" s="101">
        <v>420.77</v>
      </c>
      <c r="BO315" s="101">
        <v>17.532083333333301</v>
      </c>
      <c r="BP315" s="101">
        <v>20.27</v>
      </c>
      <c r="BQ315" s="101">
        <v>13.79</v>
      </c>
      <c r="BR315" s="101">
        <v>2.5374396187575701</v>
      </c>
      <c r="BS315" s="101">
        <v>6.4385998188405802</v>
      </c>
      <c r="BT315" s="101">
        <v>6.48</v>
      </c>
      <c r="BU315" s="101">
        <v>20.18</v>
      </c>
      <c r="BV315" s="101">
        <v>0.84083333333333299</v>
      </c>
      <c r="BW315" s="101">
        <v>0.91</v>
      </c>
      <c r="BX315" s="101">
        <v>0.72</v>
      </c>
      <c r="BY315" s="101">
        <v>7.1378761100427401E-2</v>
      </c>
      <c r="BZ315" s="101">
        <v>5.0949275362318896E-3</v>
      </c>
      <c r="CA315" s="101">
        <v>0.19</v>
      </c>
      <c r="CB315" s="101">
        <v>24439.65</v>
      </c>
      <c r="CC315" s="101">
        <v>1018.31875</v>
      </c>
      <c r="CD315" s="101">
        <v>1020.61</v>
      </c>
      <c r="CE315" s="101">
        <v>1015.84</v>
      </c>
      <c r="CF315" s="101">
        <v>1.61056920129931</v>
      </c>
      <c r="CG315" s="101">
        <v>2.59393315217388</v>
      </c>
      <c r="CH315" s="101">
        <v>4.76999999999998</v>
      </c>
      <c r="CI315" s="101">
        <v>17.739999999999998</v>
      </c>
      <c r="CJ315" s="101">
        <v>0.73916666666666697</v>
      </c>
      <c r="CK315" s="101">
        <v>1.71</v>
      </c>
      <c r="CL315" s="101">
        <v>0</v>
      </c>
      <c r="CM315" s="101">
        <v>0.61574215853480596</v>
      </c>
      <c r="CN315" s="101">
        <v>0.37913840579710201</v>
      </c>
      <c r="CO315" s="101">
        <v>1.71</v>
      </c>
      <c r="CP315" s="101">
        <v>34.54</v>
      </c>
      <c r="CQ315" s="101">
        <v>1.43916666666667</v>
      </c>
      <c r="CR315" s="101">
        <v>3.06</v>
      </c>
      <c r="CS315" s="101">
        <v>0</v>
      </c>
      <c r="CT315" s="101">
        <v>1.19230473441572</v>
      </c>
      <c r="CU315" s="101">
        <v>1.42159057971014</v>
      </c>
      <c r="CV315" s="101">
        <v>3.06</v>
      </c>
      <c r="CW315" s="101">
        <v>4172</v>
      </c>
      <c r="CX315" s="101">
        <v>173.833333333333</v>
      </c>
      <c r="CY315" s="101">
        <v>199</v>
      </c>
      <c r="CZ315" s="101">
        <v>159</v>
      </c>
      <c r="DA315" s="101">
        <v>9.8230725144014102</v>
      </c>
      <c r="DB315" s="101">
        <v>96.492753623188406</v>
      </c>
      <c r="DC315" s="101">
        <v>40</v>
      </c>
      <c r="DD315" s="101">
        <v>15.05</v>
      </c>
      <c r="DE315" s="101">
        <v>0.62708333333333299</v>
      </c>
      <c r="DF315" s="101">
        <v>0.92</v>
      </c>
      <c r="DG315" s="101">
        <v>0.06</v>
      </c>
      <c r="DH315" s="101">
        <v>0.33413716484033401</v>
      </c>
      <c r="DI315" s="101">
        <v>0.111647644927536</v>
      </c>
      <c r="DJ315" s="101">
        <v>0.86</v>
      </c>
      <c r="DK315" s="101">
        <v>18</v>
      </c>
      <c r="DL315" s="101">
        <v>0.75</v>
      </c>
      <c r="DM315" s="101">
        <v>3</v>
      </c>
      <c r="DN315" s="101">
        <v>0</v>
      </c>
      <c r="DO315" s="101">
        <v>1.18871505343411</v>
      </c>
      <c r="DP315" s="101">
        <v>1.4130434782608701</v>
      </c>
      <c r="DQ315" s="101">
        <v>3</v>
      </c>
      <c r="DR315" s="101">
        <v>385.452</v>
      </c>
      <c r="DS315" s="101">
        <v>16.060500000000001</v>
      </c>
      <c r="DT315" s="101">
        <v>16.088999999999999</v>
      </c>
      <c r="DU315" s="101">
        <v>15.404999999999999</v>
      </c>
      <c r="DV315" s="101">
        <v>0.13962091533864099</v>
      </c>
      <c r="DW315" s="101">
        <v>1.9494000000000001E-2</v>
      </c>
      <c r="DX315" s="101">
        <v>0.68399999999999905</v>
      </c>
      <c r="DY315" s="101">
        <f>AVERAGE(Total_Visitors_v3!B308:B314)</f>
        <v>1498.8571428571429</v>
      </c>
      <c r="DZ315" s="101">
        <f t="shared" si="13"/>
        <v>902</v>
      </c>
      <c r="EA315" s="101">
        <f t="shared" si="14"/>
        <v>792</v>
      </c>
    </row>
    <row r="316" spans="1:131">
      <c r="A316" s="97">
        <v>42319</v>
      </c>
      <c r="B316" s="100">
        <v>923</v>
      </c>
      <c r="C316" s="98"/>
      <c r="D316" s="98"/>
      <c r="E316" s="101">
        <v>3</v>
      </c>
      <c r="F316" s="98">
        <v>0</v>
      </c>
      <c r="G316" s="101">
        <v>11</v>
      </c>
      <c r="H316" s="101" t="s">
        <v>32</v>
      </c>
      <c r="I316" s="98">
        <v>1</v>
      </c>
      <c r="J316" s="98">
        <v>1</v>
      </c>
      <c r="K316" s="98">
        <v>0</v>
      </c>
      <c r="L316" s="98">
        <v>0</v>
      </c>
      <c r="M316" s="98">
        <v>10</v>
      </c>
      <c r="N316" s="98">
        <v>17</v>
      </c>
      <c r="O316" s="98">
        <f t="shared" si="12"/>
        <v>7</v>
      </c>
      <c r="P316" s="98"/>
      <c r="Q316" s="98"/>
      <c r="R316" s="98"/>
      <c r="S316" s="98"/>
      <c r="T316" s="98"/>
      <c r="U316" s="98"/>
      <c r="V316" s="98"/>
      <c r="W316" s="98"/>
      <c r="X316" s="98"/>
      <c r="Y316" s="98"/>
      <c r="Z316" s="98"/>
      <c r="AA316" s="98"/>
      <c r="AB316" s="98"/>
      <c r="AC316" s="98"/>
      <c r="AD316" s="98"/>
      <c r="AE316" s="98"/>
      <c r="AF316" s="98"/>
      <c r="AG316" s="98"/>
      <c r="AH316" s="98"/>
      <c r="AI316" s="98"/>
      <c r="AJ316" s="98"/>
      <c r="AK316" s="98"/>
      <c r="AL316" s="98"/>
      <c r="AM316" s="98"/>
      <c r="AN316" s="98"/>
      <c r="AO316" s="98"/>
      <c r="AP316" s="98"/>
      <c r="AQ316" s="98"/>
      <c r="AR316" s="101">
        <v>10</v>
      </c>
      <c r="AS316" s="101">
        <v>0</v>
      </c>
      <c r="AT316" s="101">
        <v>0</v>
      </c>
      <c r="AU316" s="101">
        <v>0</v>
      </c>
      <c r="AV316" s="101">
        <v>0</v>
      </c>
      <c r="AW316" s="101">
        <v>0</v>
      </c>
      <c r="AX316" s="101">
        <v>0</v>
      </c>
      <c r="AY316" s="101">
        <v>0</v>
      </c>
      <c r="AZ316" s="101">
        <v>0</v>
      </c>
      <c r="BA316" s="101">
        <v>0</v>
      </c>
      <c r="BB316" s="101">
        <v>0</v>
      </c>
      <c r="BC316" s="101">
        <v>0</v>
      </c>
      <c r="BD316" s="101">
        <v>0</v>
      </c>
      <c r="BE316" s="101">
        <v>0</v>
      </c>
      <c r="BF316" s="101">
        <v>0</v>
      </c>
      <c r="BG316" s="101">
        <v>599.91</v>
      </c>
      <c r="BH316" s="101">
        <v>24.99625</v>
      </c>
      <c r="BI316" s="101">
        <v>27.37</v>
      </c>
      <c r="BJ316" s="101">
        <v>22.88</v>
      </c>
      <c r="BK316" s="101">
        <v>1.4613686631255001</v>
      </c>
      <c r="BL316" s="101">
        <v>2.1355983695652201</v>
      </c>
      <c r="BM316" s="101">
        <v>4.49</v>
      </c>
      <c r="BN316" s="101">
        <v>537.94000000000005</v>
      </c>
      <c r="BO316" s="101">
        <v>22.414166666666699</v>
      </c>
      <c r="BP316" s="101">
        <v>23.38</v>
      </c>
      <c r="BQ316" s="101">
        <v>20.5</v>
      </c>
      <c r="BR316" s="101">
        <v>1.0027957296290799</v>
      </c>
      <c r="BS316" s="101">
        <v>1.00559927536232</v>
      </c>
      <c r="BT316" s="101">
        <v>2.88</v>
      </c>
      <c r="BU316" s="101">
        <v>20.57</v>
      </c>
      <c r="BV316" s="101">
        <v>0.85708333333333298</v>
      </c>
      <c r="BW316" s="101">
        <v>0.93</v>
      </c>
      <c r="BX316" s="101">
        <v>0.78</v>
      </c>
      <c r="BY316" s="101">
        <v>4.5918563705255697E-2</v>
      </c>
      <c r="BZ316" s="101">
        <v>2.1085144927536202E-3</v>
      </c>
      <c r="CA316" s="101">
        <v>0.15</v>
      </c>
      <c r="CB316" s="101">
        <v>24321.360000000001</v>
      </c>
      <c r="CC316" s="101">
        <v>1013.39</v>
      </c>
      <c r="CD316" s="101">
        <v>1015.22</v>
      </c>
      <c r="CE316" s="101">
        <v>1011.53</v>
      </c>
      <c r="CF316" s="101">
        <v>1.1278567593294899</v>
      </c>
      <c r="CG316" s="101">
        <v>1.27206086956522</v>
      </c>
      <c r="CH316" s="101">
        <v>3.6900000000000501</v>
      </c>
      <c r="CI316" s="101">
        <v>51.99</v>
      </c>
      <c r="CJ316" s="101">
        <v>2.1662499999999998</v>
      </c>
      <c r="CK316" s="101">
        <v>3.5</v>
      </c>
      <c r="CL316" s="101">
        <v>0.45</v>
      </c>
      <c r="CM316" s="101">
        <v>0.89813726316096099</v>
      </c>
      <c r="CN316" s="101">
        <v>0.80665054347826104</v>
      </c>
      <c r="CO316" s="101">
        <v>3.05</v>
      </c>
      <c r="CP316" s="101">
        <v>111.36</v>
      </c>
      <c r="CQ316" s="101">
        <v>4.6399999999999997</v>
      </c>
      <c r="CR316" s="101">
        <v>7.15</v>
      </c>
      <c r="CS316" s="101">
        <v>1.67</v>
      </c>
      <c r="CT316" s="101">
        <v>1.59567349825817</v>
      </c>
      <c r="CU316" s="101">
        <v>2.54617391304348</v>
      </c>
      <c r="CV316" s="101">
        <v>5.48</v>
      </c>
      <c r="CW316" s="101">
        <v>4172</v>
      </c>
      <c r="CX316" s="101">
        <v>173.833333333333</v>
      </c>
      <c r="CY316" s="101">
        <v>199</v>
      </c>
      <c r="CZ316" s="101">
        <v>159</v>
      </c>
      <c r="DA316" s="101">
        <v>9.8230725144014102</v>
      </c>
      <c r="DB316" s="101">
        <v>96.492753623188406</v>
      </c>
      <c r="DC316" s="101">
        <v>40</v>
      </c>
      <c r="DD316" s="101">
        <v>21.04</v>
      </c>
      <c r="DE316" s="101">
        <v>0.87666666666666704</v>
      </c>
      <c r="DF316" s="101">
        <v>1</v>
      </c>
      <c r="DG316" s="101">
        <v>0.75</v>
      </c>
      <c r="DH316" s="101">
        <v>8.7658758666858197E-2</v>
      </c>
      <c r="DI316" s="101">
        <v>7.6840579710144904E-3</v>
      </c>
      <c r="DJ316" s="101">
        <v>0.25</v>
      </c>
      <c r="DK316" s="101">
        <v>19</v>
      </c>
      <c r="DL316" s="101">
        <v>0.79166666666666696</v>
      </c>
      <c r="DM316" s="101">
        <v>4</v>
      </c>
      <c r="DN316" s="101">
        <v>0</v>
      </c>
      <c r="DO316" s="101">
        <v>1.28466428254256</v>
      </c>
      <c r="DP316" s="101">
        <v>1.65036231884058</v>
      </c>
      <c r="DQ316" s="101">
        <v>4</v>
      </c>
      <c r="DR316" s="101">
        <v>382.23099999999999</v>
      </c>
      <c r="DS316" s="101">
        <v>15.9262916666667</v>
      </c>
      <c r="DT316" s="101">
        <v>16.088999999999999</v>
      </c>
      <c r="DU316" s="101">
        <v>14.17</v>
      </c>
      <c r="DV316" s="101">
        <v>0.444059091168366</v>
      </c>
      <c r="DW316" s="101">
        <v>0.19718847644927501</v>
      </c>
      <c r="DX316" s="101">
        <v>1.919</v>
      </c>
      <c r="DY316" s="101">
        <f>AVERAGE(Total_Visitors_v3!B309:B315)</f>
        <v>1476.8571428571429</v>
      </c>
      <c r="DZ316" s="101">
        <f t="shared" si="13"/>
        <v>638</v>
      </c>
      <c r="EA316" s="101">
        <f t="shared" si="14"/>
        <v>831</v>
      </c>
    </row>
    <row r="317" spans="1:131">
      <c r="A317" s="97">
        <v>42320</v>
      </c>
      <c r="B317" s="103">
        <v>1149</v>
      </c>
      <c r="C317" s="98"/>
      <c r="D317" s="98"/>
      <c r="E317" s="101">
        <v>4</v>
      </c>
      <c r="F317" s="98">
        <v>0</v>
      </c>
      <c r="G317" s="101">
        <v>11</v>
      </c>
      <c r="H317" s="101" t="s">
        <v>32</v>
      </c>
      <c r="I317" s="98">
        <v>0</v>
      </c>
      <c r="J317" s="98">
        <v>0</v>
      </c>
      <c r="K317" s="98">
        <v>0</v>
      </c>
      <c r="L317" s="98">
        <v>0</v>
      </c>
      <c r="M317" s="98">
        <v>10</v>
      </c>
      <c r="N317" s="98">
        <v>17</v>
      </c>
      <c r="O317" s="98">
        <f t="shared" si="12"/>
        <v>7</v>
      </c>
      <c r="P317" s="98"/>
      <c r="Q317" s="98"/>
      <c r="R317" s="98"/>
      <c r="S317" s="98"/>
      <c r="T317" s="98"/>
      <c r="U317" s="98"/>
      <c r="V317" s="98"/>
      <c r="W317" s="98"/>
      <c r="X317" s="98"/>
      <c r="Y317" s="98"/>
      <c r="Z317" s="98"/>
      <c r="AA317" s="98"/>
      <c r="AB317" s="98"/>
      <c r="AC317" s="98"/>
      <c r="AD317" s="98"/>
      <c r="AE317" s="98"/>
      <c r="AF317" s="98"/>
      <c r="AG317" s="98"/>
      <c r="AH317" s="98"/>
      <c r="AI317" s="98"/>
      <c r="AJ317" s="98"/>
      <c r="AK317" s="98"/>
      <c r="AL317" s="98"/>
      <c r="AM317" s="98"/>
      <c r="AN317" s="98"/>
      <c r="AO317" s="98"/>
      <c r="AP317" s="98"/>
      <c r="AQ317" s="98"/>
      <c r="AR317" s="101">
        <v>25</v>
      </c>
      <c r="AS317" s="101">
        <v>5.0198</v>
      </c>
      <c r="AT317" s="101">
        <v>0.209158333333333</v>
      </c>
      <c r="AU317" s="101">
        <v>3.2227999999999999</v>
      </c>
      <c r="AV317" s="101">
        <v>0</v>
      </c>
      <c r="AW317" s="101">
        <v>0.71745661339306699</v>
      </c>
      <c r="AX317" s="101">
        <v>0.51474399210144905</v>
      </c>
      <c r="AY317" s="101">
        <v>3.2227999999999999</v>
      </c>
      <c r="AZ317" s="101">
        <v>2.27</v>
      </c>
      <c r="BA317" s="101">
        <v>9.4583333333333297E-2</v>
      </c>
      <c r="BB317" s="101">
        <v>1</v>
      </c>
      <c r="BC317" s="101">
        <v>0</v>
      </c>
      <c r="BD317" s="101">
        <v>0.25454100492534798</v>
      </c>
      <c r="BE317" s="101">
        <v>6.4791123188405797E-2</v>
      </c>
      <c r="BF317" s="101">
        <v>1</v>
      </c>
      <c r="BG317" s="101">
        <v>467.47</v>
      </c>
      <c r="BH317" s="101">
        <v>19.477916666666701</v>
      </c>
      <c r="BI317" s="101">
        <v>22.26</v>
      </c>
      <c r="BJ317" s="101">
        <v>16.850000000000001</v>
      </c>
      <c r="BK317" s="101">
        <v>1.61084903124075</v>
      </c>
      <c r="BL317" s="101">
        <v>2.5948346014492798</v>
      </c>
      <c r="BM317" s="101">
        <v>5.41</v>
      </c>
      <c r="BN317" s="101">
        <v>275.63</v>
      </c>
      <c r="BO317" s="101">
        <v>11.484583333333299</v>
      </c>
      <c r="BP317" s="101">
        <v>20.96</v>
      </c>
      <c r="BQ317" s="101">
        <v>8.49</v>
      </c>
      <c r="BR317" s="101">
        <v>3.5221497624711202</v>
      </c>
      <c r="BS317" s="101">
        <v>12.4055389492754</v>
      </c>
      <c r="BT317" s="101">
        <v>12.47</v>
      </c>
      <c r="BU317" s="101">
        <v>14.74</v>
      </c>
      <c r="BV317" s="101">
        <v>0.61416666666666697</v>
      </c>
      <c r="BW317" s="101">
        <v>0.93</v>
      </c>
      <c r="BX317" s="101">
        <v>0.42</v>
      </c>
      <c r="BY317" s="101">
        <v>0.15339397036692001</v>
      </c>
      <c r="BZ317" s="101">
        <v>2.3529710144927499E-2</v>
      </c>
      <c r="CA317" s="101">
        <v>0.51</v>
      </c>
      <c r="CB317" s="101">
        <v>24486.07</v>
      </c>
      <c r="CC317" s="101">
        <v>1020.25291666667</v>
      </c>
      <c r="CD317" s="101">
        <v>1023.1</v>
      </c>
      <c r="CE317" s="101">
        <v>1014.61</v>
      </c>
      <c r="CF317" s="101">
        <v>2.5127145881395498</v>
      </c>
      <c r="CG317" s="101">
        <v>6.3137346014492897</v>
      </c>
      <c r="CH317" s="101">
        <v>8.4900000000000109</v>
      </c>
      <c r="CI317" s="101">
        <v>37.409999999999997</v>
      </c>
      <c r="CJ317" s="101">
        <v>1.5587500000000001</v>
      </c>
      <c r="CK317" s="101">
        <v>2.89</v>
      </c>
      <c r="CL317" s="101">
        <v>0.26</v>
      </c>
      <c r="CM317" s="101">
        <v>0.79820620905497397</v>
      </c>
      <c r="CN317" s="101">
        <v>0.63713315217391298</v>
      </c>
      <c r="CO317" s="101">
        <v>2.63</v>
      </c>
      <c r="CP317" s="101">
        <v>81.14</v>
      </c>
      <c r="CQ317" s="101">
        <v>3.3808333333333298</v>
      </c>
      <c r="CR317" s="101">
        <v>5.51</v>
      </c>
      <c r="CS317" s="101">
        <v>0.8</v>
      </c>
      <c r="CT317" s="101">
        <v>1.4365293824585199</v>
      </c>
      <c r="CU317" s="101">
        <v>2.06361666666667</v>
      </c>
      <c r="CV317" s="101">
        <v>4.71</v>
      </c>
      <c r="CW317" s="101">
        <v>746</v>
      </c>
      <c r="CX317" s="101">
        <v>31.0833333333333</v>
      </c>
      <c r="CY317" s="101">
        <v>319</v>
      </c>
      <c r="CZ317" s="101">
        <v>3</v>
      </c>
      <c r="DA317" s="101">
        <v>61.724434360319997</v>
      </c>
      <c r="DB317" s="101">
        <v>3809.9057971014499</v>
      </c>
      <c r="DC317" s="101">
        <v>316</v>
      </c>
      <c r="DD317" s="101">
        <v>19.07</v>
      </c>
      <c r="DE317" s="101">
        <v>0.79458333333333298</v>
      </c>
      <c r="DF317" s="101">
        <v>1</v>
      </c>
      <c r="DG317" s="101">
        <v>0.17</v>
      </c>
      <c r="DH317" s="101">
        <v>0.22241713975764299</v>
      </c>
      <c r="DI317" s="101">
        <v>4.9469384057971001E-2</v>
      </c>
      <c r="DJ317" s="101">
        <v>0.83</v>
      </c>
      <c r="DK317" s="101">
        <v>18</v>
      </c>
      <c r="DL317" s="101">
        <v>0.75</v>
      </c>
      <c r="DM317" s="101">
        <v>3</v>
      </c>
      <c r="DN317" s="101">
        <v>0</v>
      </c>
      <c r="DO317" s="101">
        <v>1.18871505343411</v>
      </c>
      <c r="DP317" s="101">
        <v>1.4130434782608701</v>
      </c>
      <c r="DQ317" s="101">
        <v>3</v>
      </c>
      <c r="DR317" s="101">
        <v>374.887</v>
      </c>
      <c r="DS317" s="101">
        <v>15.6202916666667</v>
      </c>
      <c r="DT317" s="101">
        <v>16.088999999999999</v>
      </c>
      <c r="DU317" s="101">
        <v>9.5440000000000005</v>
      </c>
      <c r="DV317" s="101">
        <v>1.6109967338419</v>
      </c>
      <c r="DW317" s="101">
        <v>2.5953104764492698</v>
      </c>
      <c r="DX317" s="101">
        <v>6.5449999999999999</v>
      </c>
      <c r="DY317" s="101">
        <f>AVERAGE(Total_Visitors_v3!B310:B316)</f>
        <v>1490</v>
      </c>
      <c r="DZ317" s="101">
        <f t="shared" si="13"/>
        <v>923</v>
      </c>
      <c r="EA317" s="101">
        <f t="shared" si="14"/>
        <v>854</v>
      </c>
    </row>
    <row r="318" spans="1:131">
      <c r="A318" s="97">
        <v>42321</v>
      </c>
      <c r="B318" s="103">
        <v>1519</v>
      </c>
      <c r="C318" s="98"/>
      <c r="D318" s="98"/>
      <c r="E318" s="101">
        <v>5</v>
      </c>
      <c r="F318" s="98">
        <v>0</v>
      </c>
      <c r="G318" s="101">
        <v>11</v>
      </c>
      <c r="H318" s="101" t="s">
        <v>32</v>
      </c>
      <c r="I318" s="98">
        <v>0</v>
      </c>
      <c r="J318" s="98">
        <v>0</v>
      </c>
      <c r="K318" s="98">
        <v>0</v>
      </c>
      <c r="L318" s="98">
        <v>0</v>
      </c>
      <c r="M318" s="98">
        <v>10</v>
      </c>
      <c r="N318" s="98">
        <v>17</v>
      </c>
      <c r="O318" s="98">
        <f t="shared" si="12"/>
        <v>7</v>
      </c>
      <c r="P318" s="98"/>
      <c r="Q318" s="98"/>
      <c r="R318" s="98"/>
      <c r="S318" s="98"/>
      <c r="T318" s="98"/>
      <c r="U318" s="98"/>
      <c r="V318" s="98"/>
      <c r="W318" s="98"/>
      <c r="X318" s="98"/>
      <c r="Y318" s="98"/>
      <c r="Z318" s="98"/>
      <c r="AA318" s="98"/>
      <c r="AB318" s="98"/>
      <c r="AC318" s="98"/>
      <c r="AD318" s="98"/>
      <c r="AE318" s="98"/>
      <c r="AF318" s="98"/>
      <c r="AG318" s="98"/>
      <c r="AH318" s="98"/>
      <c r="AI318" s="98"/>
      <c r="AJ318" s="98"/>
      <c r="AK318" s="98"/>
      <c r="AL318" s="98"/>
      <c r="AM318" s="98"/>
      <c r="AN318" s="98"/>
      <c r="AO318" s="98"/>
      <c r="AP318" s="98"/>
      <c r="AQ318" s="98"/>
      <c r="AR318" s="101">
        <v>36</v>
      </c>
      <c r="AS318" s="101">
        <v>0</v>
      </c>
      <c r="AT318" s="101">
        <v>0</v>
      </c>
      <c r="AU318" s="101">
        <v>0</v>
      </c>
      <c r="AV318" s="101">
        <v>0</v>
      </c>
      <c r="AW318" s="101">
        <v>0</v>
      </c>
      <c r="AX318" s="101">
        <v>0</v>
      </c>
      <c r="AY318" s="101">
        <v>0</v>
      </c>
      <c r="AZ318" s="101">
        <v>0</v>
      </c>
      <c r="BA318" s="101">
        <v>0</v>
      </c>
      <c r="BB318" s="101">
        <v>0</v>
      </c>
      <c r="BC318" s="101">
        <v>0</v>
      </c>
      <c r="BD318" s="101">
        <v>0</v>
      </c>
      <c r="BE318" s="101">
        <v>0</v>
      </c>
      <c r="BF318" s="101">
        <v>0</v>
      </c>
      <c r="BG318" s="101">
        <v>404.58</v>
      </c>
      <c r="BH318" s="101">
        <v>16.857500000000002</v>
      </c>
      <c r="BI318" s="101">
        <v>20</v>
      </c>
      <c r="BJ318" s="101">
        <v>14.79</v>
      </c>
      <c r="BK318" s="101">
        <v>1.820865178974</v>
      </c>
      <c r="BL318" s="101">
        <v>3.31555</v>
      </c>
      <c r="BM318" s="101">
        <v>5.21</v>
      </c>
      <c r="BN318" s="101">
        <v>198.04</v>
      </c>
      <c r="BO318" s="101">
        <v>8.2516666666666705</v>
      </c>
      <c r="BP318" s="101">
        <v>9.2899999999999991</v>
      </c>
      <c r="BQ318" s="101">
        <v>7.85</v>
      </c>
      <c r="BR318" s="101">
        <v>0.36023744182518502</v>
      </c>
      <c r="BS318" s="101">
        <v>0.12977101449275399</v>
      </c>
      <c r="BT318" s="101">
        <v>1.44</v>
      </c>
      <c r="BU318" s="101">
        <v>13.76</v>
      </c>
      <c r="BV318" s="101">
        <v>0.57333333333333303</v>
      </c>
      <c r="BW318" s="101">
        <v>0.64</v>
      </c>
      <c r="BX318" s="101">
        <v>0.46</v>
      </c>
      <c r="BY318" s="101">
        <v>6.0910959010150499E-2</v>
      </c>
      <c r="BZ318" s="101">
        <v>3.71014492753623E-3</v>
      </c>
      <c r="CA318" s="101">
        <v>0.18</v>
      </c>
      <c r="CB318" s="101">
        <v>24580.43</v>
      </c>
      <c r="CC318" s="101">
        <v>1024.18458333333</v>
      </c>
      <c r="CD318" s="101">
        <v>1025.77</v>
      </c>
      <c r="CE318" s="101">
        <v>1022.71</v>
      </c>
      <c r="CF318" s="101">
        <v>0.97257157629373403</v>
      </c>
      <c r="CG318" s="101">
        <v>0.94589547101447802</v>
      </c>
      <c r="CH318" s="101">
        <v>3.0599999999999499</v>
      </c>
      <c r="CI318" s="101">
        <v>45.15</v>
      </c>
      <c r="CJ318" s="101">
        <v>1.8812500000000001</v>
      </c>
      <c r="CK318" s="101">
        <v>3.26</v>
      </c>
      <c r="CL318" s="101">
        <v>0.96</v>
      </c>
      <c r="CM318" s="101">
        <v>0.58543415699283596</v>
      </c>
      <c r="CN318" s="101">
        <v>0.34273315217391298</v>
      </c>
      <c r="CO318" s="101">
        <v>2.2999999999999998</v>
      </c>
      <c r="CP318" s="101">
        <v>91.86</v>
      </c>
      <c r="CQ318" s="101">
        <v>3.8275000000000001</v>
      </c>
      <c r="CR318" s="101">
        <v>6.63</v>
      </c>
      <c r="CS318" s="101">
        <v>2.13</v>
      </c>
      <c r="CT318" s="101">
        <v>1.14614002483193</v>
      </c>
      <c r="CU318" s="101">
        <v>1.3136369565217401</v>
      </c>
      <c r="CV318" s="101">
        <v>4.5</v>
      </c>
      <c r="CW318" s="101">
        <v>1133</v>
      </c>
      <c r="CX318" s="101">
        <v>47.2083333333333</v>
      </c>
      <c r="CY318" s="101">
        <v>75</v>
      </c>
      <c r="CZ318" s="101">
        <v>31</v>
      </c>
      <c r="DA318" s="101">
        <v>14.4702969131122</v>
      </c>
      <c r="DB318" s="101">
        <v>209.38949275362299</v>
      </c>
      <c r="DC318" s="101">
        <v>44</v>
      </c>
      <c r="DD318" s="101">
        <v>16.88</v>
      </c>
      <c r="DE318" s="101">
        <v>0.70333333333333303</v>
      </c>
      <c r="DF318" s="101">
        <v>0.92</v>
      </c>
      <c r="DG318" s="101">
        <v>0.26</v>
      </c>
      <c r="DH318" s="101">
        <v>0.1909397051807</v>
      </c>
      <c r="DI318" s="101">
        <v>3.6457971014492802E-2</v>
      </c>
      <c r="DJ318" s="101">
        <v>0.66</v>
      </c>
      <c r="DK318" s="101">
        <v>22</v>
      </c>
      <c r="DL318" s="101">
        <v>0.91666666666666696</v>
      </c>
      <c r="DM318" s="101">
        <v>4</v>
      </c>
      <c r="DN318" s="101">
        <v>0</v>
      </c>
      <c r="DO318" s="101">
        <v>1.5012072436561801</v>
      </c>
      <c r="DP318" s="101">
        <v>2.2536231884058</v>
      </c>
      <c r="DQ318" s="101">
        <v>4</v>
      </c>
      <c r="DR318" s="101">
        <v>386.13600000000002</v>
      </c>
      <c r="DS318" s="101">
        <v>16.088999999999999</v>
      </c>
      <c r="DT318" s="101">
        <v>16.088999999999999</v>
      </c>
      <c r="DU318" s="101">
        <v>16.088999999999999</v>
      </c>
      <c r="DV318" s="101">
        <v>0</v>
      </c>
      <c r="DW318" s="101">
        <v>0</v>
      </c>
      <c r="DX318" s="101">
        <v>0</v>
      </c>
      <c r="DY318" s="101">
        <f>AVERAGE(Total_Visitors_v3!B311:B317)</f>
        <v>1532.1428571428571</v>
      </c>
      <c r="DZ318" s="101">
        <f t="shared" si="13"/>
        <v>1149</v>
      </c>
      <c r="EA318" s="101">
        <f t="shared" si="14"/>
        <v>1421</v>
      </c>
    </row>
    <row r="319" spans="1:131">
      <c r="A319" s="97">
        <v>42322</v>
      </c>
      <c r="B319" s="103">
        <v>3515</v>
      </c>
      <c r="C319" s="98"/>
      <c r="D319" s="98"/>
      <c r="E319" s="101">
        <v>6</v>
      </c>
      <c r="F319" s="98">
        <v>1</v>
      </c>
      <c r="G319" s="101">
        <v>11</v>
      </c>
      <c r="H319" s="101" t="s">
        <v>32</v>
      </c>
      <c r="I319" s="98">
        <v>0</v>
      </c>
      <c r="J319" s="98">
        <v>0</v>
      </c>
      <c r="K319" s="98">
        <v>0</v>
      </c>
      <c r="L319" s="98">
        <v>0</v>
      </c>
      <c r="M319" s="98">
        <v>10</v>
      </c>
      <c r="N319" s="98">
        <v>19</v>
      </c>
      <c r="O319" s="98">
        <f t="shared" si="12"/>
        <v>9</v>
      </c>
      <c r="P319" s="98"/>
      <c r="Q319" s="98"/>
      <c r="R319" s="98"/>
      <c r="S319" s="98"/>
      <c r="T319" s="98"/>
      <c r="U319" s="98"/>
      <c r="V319" s="98"/>
      <c r="W319" s="98"/>
      <c r="X319" s="98"/>
      <c r="Y319" s="98"/>
      <c r="Z319" s="98"/>
      <c r="AA319" s="98"/>
      <c r="AB319" s="98"/>
      <c r="AC319" s="98"/>
      <c r="AD319" s="98"/>
      <c r="AE319" s="98"/>
      <c r="AF319" s="98"/>
      <c r="AG319" s="98"/>
      <c r="AH319" s="98"/>
      <c r="AI319" s="98"/>
      <c r="AJ319" s="98"/>
      <c r="AK319" s="98"/>
      <c r="AL319" s="98"/>
      <c r="AM319" s="98"/>
      <c r="AN319" s="98"/>
      <c r="AO319" s="98"/>
      <c r="AP319" s="98"/>
      <c r="AQ319" s="98"/>
      <c r="AR319" s="101">
        <v>28</v>
      </c>
      <c r="AS319" s="101">
        <v>0</v>
      </c>
      <c r="AT319" s="101">
        <v>0</v>
      </c>
      <c r="AU319" s="101">
        <v>0</v>
      </c>
      <c r="AV319" s="101">
        <v>0</v>
      </c>
      <c r="AW319" s="101">
        <v>0</v>
      </c>
      <c r="AX319" s="101">
        <v>0</v>
      </c>
      <c r="AY319" s="101">
        <v>0</v>
      </c>
      <c r="AZ319" s="101">
        <v>0</v>
      </c>
      <c r="BA319" s="101">
        <v>0</v>
      </c>
      <c r="BB319" s="101">
        <v>0</v>
      </c>
      <c r="BC319" s="101">
        <v>0</v>
      </c>
      <c r="BD319" s="101">
        <v>0</v>
      </c>
      <c r="BE319" s="101">
        <v>0</v>
      </c>
      <c r="BF319" s="101">
        <v>0</v>
      </c>
      <c r="BG319" s="101">
        <v>400.69</v>
      </c>
      <c r="BH319" s="101">
        <v>16.695416666666699</v>
      </c>
      <c r="BI319" s="101">
        <v>20.420000000000002</v>
      </c>
      <c r="BJ319" s="101">
        <v>14.46</v>
      </c>
      <c r="BK319" s="101">
        <v>2.2551563701045598</v>
      </c>
      <c r="BL319" s="101">
        <v>5.0857302536231899</v>
      </c>
      <c r="BM319" s="101">
        <v>5.96</v>
      </c>
      <c r="BN319" s="101">
        <v>221.94</v>
      </c>
      <c r="BO319" s="101">
        <v>9.2475000000000005</v>
      </c>
      <c r="BP319" s="101">
        <v>10.33</v>
      </c>
      <c r="BQ319" s="101">
        <v>8.1999999999999993</v>
      </c>
      <c r="BR319" s="101">
        <v>0.80684166864439399</v>
      </c>
      <c r="BS319" s="101">
        <v>0.65099347826086995</v>
      </c>
      <c r="BT319" s="101">
        <v>2.13</v>
      </c>
      <c r="BU319" s="101">
        <v>14.86</v>
      </c>
      <c r="BV319" s="101">
        <v>0.61916666666666698</v>
      </c>
      <c r="BW319" s="101">
        <v>0.75</v>
      </c>
      <c r="BX319" s="101">
        <v>0.49</v>
      </c>
      <c r="BY319" s="101">
        <v>7.4127778438530606E-2</v>
      </c>
      <c r="BZ319" s="101">
        <v>5.4949275362318898E-3</v>
      </c>
      <c r="CA319" s="101">
        <v>0.26</v>
      </c>
      <c r="CB319" s="101">
        <v>24618.26</v>
      </c>
      <c r="CC319" s="101">
        <v>1025.7608333333301</v>
      </c>
      <c r="CD319" s="101">
        <v>1027.69</v>
      </c>
      <c r="CE319" s="101">
        <v>1024.8499999999999</v>
      </c>
      <c r="CF319" s="101">
        <v>0.90077221299847599</v>
      </c>
      <c r="CG319" s="101">
        <v>0.81139057971017203</v>
      </c>
      <c r="CH319" s="101">
        <v>2.84000000000015</v>
      </c>
      <c r="CI319" s="101">
        <v>40.83</v>
      </c>
      <c r="CJ319" s="101">
        <v>1.7012499999999999</v>
      </c>
      <c r="CK319" s="101">
        <v>3.47</v>
      </c>
      <c r="CL319" s="101">
        <v>0.04</v>
      </c>
      <c r="CM319" s="101">
        <v>1.0199629682109701</v>
      </c>
      <c r="CN319" s="101">
        <v>1.04032445652174</v>
      </c>
      <c r="CO319" s="101">
        <v>3.43</v>
      </c>
      <c r="CP319" s="101">
        <v>80.7</v>
      </c>
      <c r="CQ319" s="101">
        <v>3.3624999999999998</v>
      </c>
      <c r="CR319" s="101">
        <v>6.32</v>
      </c>
      <c r="CS319" s="101">
        <v>0.2</v>
      </c>
      <c r="CT319" s="101">
        <v>1.8838910935013999</v>
      </c>
      <c r="CU319" s="101">
        <v>3.54904565217391</v>
      </c>
      <c r="CV319" s="101">
        <v>6.12</v>
      </c>
      <c r="CW319" s="101">
        <v>1763</v>
      </c>
      <c r="CX319" s="101">
        <v>73.4583333333333</v>
      </c>
      <c r="CY319" s="101">
        <v>100</v>
      </c>
      <c r="CZ319" s="101">
        <v>37</v>
      </c>
      <c r="DA319" s="101">
        <v>20.108356832241501</v>
      </c>
      <c r="DB319" s="101">
        <v>404.34601449275402</v>
      </c>
      <c r="DC319" s="101">
        <v>63</v>
      </c>
      <c r="DD319" s="101">
        <v>12.07</v>
      </c>
      <c r="DE319" s="101">
        <v>0.50291666666666701</v>
      </c>
      <c r="DF319" s="101">
        <v>1</v>
      </c>
      <c r="DG319" s="101">
        <v>0</v>
      </c>
      <c r="DH319" s="101">
        <v>0.359171500354172</v>
      </c>
      <c r="DI319" s="101">
        <v>0.129004166666667</v>
      </c>
      <c r="DJ319" s="101">
        <v>1</v>
      </c>
      <c r="DK319" s="101">
        <v>22</v>
      </c>
      <c r="DL319" s="101">
        <v>0.91666666666666696</v>
      </c>
      <c r="DM319" s="101">
        <v>4</v>
      </c>
      <c r="DN319" s="101">
        <v>0</v>
      </c>
      <c r="DO319" s="101">
        <v>1.5012072436561801</v>
      </c>
      <c r="DP319" s="101">
        <v>2.2536231884058</v>
      </c>
      <c r="DQ319" s="101">
        <v>4</v>
      </c>
      <c r="DR319" s="101">
        <v>386.13600000000002</v>
      </c>
      <c r="DS319" s="101">
        <v>16.088999999999999</v>
      </c>
      <c r="DT319" s="101">
        <v>16.088999999999999</v>
      </c>
      <c r="DU319" s="101">
        <v>16.088999999999999</v>
      </c>
      <c r="DV319" s="101">
        <v>0</v>
      </c>
      <c r="DW319" s="101">
        <v>0</v>
      </c>
      <c r="DX319" s="101">
        <v>0</v>
      </c>
      <c r="DY319" s="101">
        <f>AVERAGE(Total_Visitors_v3!B312:B318)</f>
        <v>1546.1428571428571</v>
      </c>
      <c r="DZ319" s="101">
        <f t="shared" si="13"/>
        <v>1519</v>
      </c>
      <c r="EA319" s="101">
        <f t="shared" si="14"/>
        <v>3242</v>
      </c>
    </row>
    <row r="320" spans="1:131">
      <c r="A320" s="97">
        <v>42323</v>
      </c>
      <c r="B320" s="103">
        <v>2536</v>
      </c>
      <c r="C320" s="98"/>
      <c r="D320" s="98"/>
      <c r="E320" s="101">
        <v>7</v>
      </c>
      <c r="F320" s="98">
        <v>1</v>
      </c>
      <c r="G320" s="101">
        <v>11</v>
      </c>
      <c r="H320" s="101" t="s">
        <v>32</v>
      </c>
      <c r="I320" s="98">
        <v>0</v>
      </c>
      <c r="J320" s="98">
        <v>0</v>
      </c>
      <c r="K320" s="98">
        <v>0</v>
      </c>
      <c r="L320" s="98">
        <v>0</v>
      </c>
      <c r="M320" s="98">
        <v>10</v>
      </c>
      <c r="N320" s="98">
        <v>18</v>
      </c>
      <c r="O320" s="98">
        <f t="shared" si="12"/>
        <v>8</v>
      </c>
      <c r="P320" s="98"/>
      <c r="Q320" s="98"/>
      <c r="R320" s="98"/>
      <c r="S320" s="98"/>
      <c r="T320" s="98"/>
      <c r="U320" s="98"/>
      <c r="V320" s="98"/>
      <c r="W320" s="98"/>
      <c r="X320" s="98"/>
      <c r="Y320" s="98"/>
      <c r="Z320" s="98"/>
      <c r="AA320" s="98"/>
      <c r="AB320" s="98"/>
      <c r="AC320" s="98"/>
      <c r="AD320" s="98"/>
      <c r="AE320" s="98"/>
      <c r="AF320" s="98"/>
      <c r="AG320" s="98"/>
      <c r="AH320" s="98"/>
      <c r="AI320" s="98"/>
      <c r="AJ320" s="98"/>
      <c r="AK320" s="98"/>
      <c r="AL320" s="98"/>
      <c r="AM320" s="98"/>
      <c r="AN320" s="98"/>
      <c r="AO320" s="98"/>
      <c r="AP320" s="98"/>
      <c r="AQ320" s="98"/>
      <c r="AR320" s="101">
        <v>11</v>
      </c>
      <c r="AS320" s="101">
        <v>0</v>
      </c>
      <c r="AT320" s="101">
        <v>0</v>
      </c>
      <c r="AU320" s="101">
        <v>0</v>
      </c>
      <c r="AV320" s="101">
        <v>0</v>
      </c>
      <c r="AW320" s="101">
        <v>0</v>
      </c>
      <c r="AX320" s="101">
        <v>0</v>
      </c>
      <c r="AY320" s="101">
        <v>0</v>
      </c>
      <c r="AZ320" s="101">
        <v>0</v>
      </c>
      <c r="BA320" s="101">
        <v>0</v>
      </c>
      <c r="BB320" s="101">
        <v>0</v>
      </c>
      <c r="BC320" s="101">
        <v>0</v>
      </c>
      <c r="BD320" s="101">
        <v>0</v>
      </c>
      <c r="BE320" s="101">
        <v>0</v>
      </c>
      <c r="BF320" s="101">
        <v>0</v>
      </c>
      <c r="BG320" s="101">
        <v>423.47</v>
      </c>
      <c r="BH320" s="101">
        <v>17.644583333333301</v>
      </c>
      <c r="BI320" s="101">
        <v>22.35</v>
      </c>
      <c r="BJ320" s="101">
        <v>13.42</v>
      </c>
      <c r="BK320" s="101">
        <v>3.2350874985366902</v>
      </c>
      <c r="BL320" s="101">
        <v>10.465791123188399</v>
      </c>
      <c r="BM320" s="101">
        <v>8.93</v>
      </c>
      <c r="BN320" s="101">
        <v>322.70999999999998</v>
      </c>
      <c r="BO320" s="101">
        <v>13.446249999999999</v>
      </c>
      <c r="BP320" s="101">
        <v>16.93</v>
      </c>
      <c r="BQ320" s="101">
        <v>9.42</v>
      </c>
      <c r="BR320" s="101">
        <v>3.2420884472820899</v>
      </c>
      <c r="BS320" s="101">
        <v>10.5111375</v>
      </c>
      <c r="BT320" s="101">
        <v>7.51</v>
      </c>
      <c r="BU320" s="101">
        <v>18.440000000000001</v>
      </c>
      <c r="BV320" s="101">
        <v>0.76833333333333298</v>
      </c>
      <c r="BW320" s="101">
        <v>0.91</v>
      </c>
      <c r="BX320" s="101">
        <v>0.65</v>
      </c>
      <c r="BY320" s="101">
        <v>7.9436420661660206E-2</v>
      </c>
      <c r="BZ320" s="101">
        <v>6.3101449275362303E-3</v>
      </c>
      <c r="CA320" s="101">
        <v>0.26</v>
      </c>
      <c r="CB320" s="101">
        <v>24552.34</v>
      </c>
      <c r="CC320" s="101">
        <v>1023.01416666667</v>
      </c>
      <c r="CD320" s="101">
        <v>1025.47</v>
      </c>
      <c r="CE320" s="101">
        <v>1019.15</v>
      </c>
      <c r="CF320" s="101">
        <v>2.2925321422367002</v>
      </c>
      <c r="CG320" s="101">
        <v>5.2557036231884</v>
      </c>
      <c r="CH320" s="101">
        <v>6.32000000000005</v>
      </c>
      <c r="CI320" s="101">
        <v>30.39</v>
      </c>
      <c r="CJ320" s="101">
        <v>1.2662500000000001</v>
      </c>
      <c r="CK320" s="101">
        <v>2.64</v>
      </c>
      <c r="CL320" s="101">
        <v>0.38</v>
      </c>
      <c r="CM320" s="101">
        <v>0.81818894649947005</v>
      </c>
      <c r="CN320" s="101">
        <v>0.66943315217391297</v>
      </c>
      <c r="CO320" s="101">
        <v>2.2599999999999998</v>
      </c>
      <c r="CP320" s="101">
        <v>58.43</v>
      </c>
      <c r="CQ320" s="101">
        <v>2.4345833333333302</v>
      </c>
      <c r="CR320" s="101">
        <v>5.26</v>
      </c>
      <c r="CS320" s="101">
        <v>0.38</v>
      </c>
      <c r="CT320" s="101">
        <v>1.5568892596028401</v>
      </c>
      <c r="CU320" s="101">
        <v>2.4239041666666701</v>
      </c>
      <c r="CV320" s="101">
        <v>4.88</v>
      </c>
      <c r="CW320" s="101">
        <v>1786</v>
      </c>
      <c r="CX320" s="101">
        <v>74.4166666666667</v>
      </c>
      <c r="CY320" s="101">
        <v>108</v>
      </c>
      <c r="CZ320" s="101">
        <v>20</v>
      </c>
      <c r="DA320" s="101">
        <v>26.960384248756199</v>
      </c>
      <c r="DB320" s="101">
        <v>726.86231884057997</v>
      </c>
      <c r="DC320" s="101">
        <v>88</v>
      </c>
      <c r="DD320" s="101">
        <v>6.37</v>
      </c>
      <c r="DE320" s="101">
        <v>0.26541666666666702</v>
      </c>
      <c r="DF320" s="101">
        <v>0.67</v>
      </c>
      <c r="DG320" s="101">
        <v>0</v>
      </c>
      <c r="DH320" s="101">
        <v>0.18443755079952501</v>
      </c>
      <c r="DI320" s="101">
        <v>3.40172101449275E-2</v>
      </c>
      <c r="DJ320" s="101">
        <v>0.67</v>
      </c>
      <c r="DK320" s="101">
        <v>21</v>
      </c>
      <c r="DL320" s="101">
        <v>0.875</v>
      </c>
      <c r="DM320" s="101">
        <v>4</v>
      </c>
      <c r="DN320" s="101">
        <v>0</v>
      </c>
      <c r="DO320" s="101">
        <v>1.4237885773679599</v>
      </c>
      <c r="DP320" s="101">
        <v>2.0271739130434798</v>
      </c>
      <c r="DQ320" s="101">
        <v>4</v>
      </c>
      <c r="DR320" s="101">
        <v>386.13600000000002</v>
      </c>
      <c r="DS320" s="101">
        <v>16.088999999999999</v>
      </c>
      <c r="DT320" s="101">
        <v>16.088999999999999</v>
      </c>
      <c r="DU320" s="101">
        <v>16.088999999999999</v>
      </c>
      <c r="DV320" s="101">
        <v>0</v>
      </c>
      <c r="DW320" s="101">
        <v>0</v>
      </c>
      <c r="DX320" s="101">
        <v>0</v>
      </c>
      <c r="DY320" s="101">
        <f>AVERAGE(Total_Visitors_v3!B313:B319)</f>
        <v>1585.1428571428571</v>
      </c>
      <c r="DZ320" s="101">
        <f t="shared" si="13"/>
        <v>3515</v>
      </c>
      <c r="EA320" s="101">
        <f t="shared" si="14"/>
        <v>2450</v>
      </c>
    </row>
    <row r="321" spans="1:131">
      <c r="A321" s="97">
        <v>42324</v>
      </c>
      <c r="B321" s="103">
        <v>1035</v>
      </c>
      <c r="C321" s="98"/>
      <c r="D321" s="98"/>
      <c r="E321" s="101">
        <v>1</v>
      </c>
      <c r="F321" s="98">
        <v>0</v>
      </c>
      <c r="G321" s="101">
        <v>11</v>
      </c>
      <c r="H321" s="101" t="s">
        <v>32</v>
      </c>
      <c r="I321" s="98">
        <v>0</v>
      </c>
      <c r="J321" s="98">
        <v>0</v>
      </c>
      <c r="K321" s="98">
        <v>0</v>
      </c>
      <c r="L321" s="98">
        <v>0</v>
      </c>
      <c r="M321" s="98">
        <v>10</v>
      </c>
      <c r="N321" s="98">
        <v>17</v>
      </c>
      <c r="O321" s="98">
        <f t="shared" si="12"/>
        <v>7</v>
      </c>
      <c r="P321" s="98"/>
      <c r="Q321" s="98"/>
      <c r="R321" s="98"/>
      <c r="S321" s="98"/>
      <c r="T321" s="98"/>
      <c r="U321" s="98"/>
      <c r="V321" s="98"/>
      <c r="W321" s="98"/>
      <c r="X321" s="98"/>
      <c r="Y321" s="98"/>
      <c r="Z321" s="98"/>
      <c r="AA321" s="98"/>
      <c r="AB321" s="98"/>
      <c r="AC321" s="98"/>
      <c r="AD321" s="98"/>
      <c r="AE321" s="98"/>
      <c r="AF321" s="98"/>
      <c r="AG321" s="98"/>
      <c r="AH321" s="98"/>
      <c r="AI321" s="98"/>
      <c r="AJ321" s="98"/>
      <c r="AK321" s="98"/>
      <c r="AL321" s="98"/>
      <c r="AM321" s="98"/>
      <c r="AN321" s="98"/>
      <c r="AO321" s="98"/>
      <c r="AP321" s="98"/>
      <c r="AQ321" s="98"/>
      <c r="AR321" s="101">
        <v>53</v>
      </c>
      <c r="AS321" s="101">
        <v>0</v>
      </c>
      <c r="AT321" s="101">
        <v>0</v>
      </c>
      <c r="AU321" s="101">
        <v>0</v>
      </c>
      <c r="AV321" s="101">
        <v>0</v>
      </c>
      <c r="AW321" s="101">
        <v>0</v>
      </c>
      <c r="AX321" s="101">
        <v>0</v>
      </c>
      <c r="AY321" s="101">
        <v>0</v>
      </c>
      <c r="AZ321" s="101">
        <v>0</v>
      </c>
      <c r="BA321" s="101">
        <v>0</v>
      </c>
      <c r="BB321" s="101">
        <v>0</v>
      </c>
      <c r="BC321" s="101">
        <v>0</v>
      </c>
      <c r="BD321" s="101">
        <v>0</v>
      </c>
      <c r="BE321" s="101">
        <v>0</v>
      </c>
      <c r="BF321" s="101">
        <v>0</v>
      </c>
      <c r="BG321" s="101">
        <v>544.47</v>
      </c>
      <c r="BH321" s="101">
        <v>22.686250000000001</v>
      </c>
      <c r="BI321" s="101">
        <v>26.47</v>
      </c>
      <c r="BJ321" s="101">
        <v>18.63</v>
      </c>
      <c r="BK321" s="101">
        <v>2.8067292003946198</v>
      </c>
      <c r="BL321" s="101">
        <v>7.8777288043478304</v>
      </c>
      <c r="BM321" s="101">
        <v>7.84</v>
      </c>
      <c r="BN321" s="101">
        <v>499.39</v>
      </c>
      <c r="BO321" s="101">
        <v>20.807916666666699</v>
      </c>
      <c r="BP321" s="101">
        <v>22.74</v>
      </c>
      <c r="BQ321" s="101">
        <v>17.2</v>
      </c>
      <c r="BR321" s="101">
        <v>2.1834316412207802</v>
      </c>
      <c r="BS321" s="101">
        <v>4.7673737318840601</v>
      </c>
      <c r="BT321" s="101">
        <v>5.54</v>
      </c>
      <c r="BU321" s="101">
        <v>21.44</v>
      </c>
      <c r="BV321" s="101">
        <v>0.89333333333333298</v>
      </c>
      <c r="BW321" s="101">
        <v>0.93</v>
      </c>
      <c r="BX321" s="101">
        <v>0.8</v>
      </c>
      <c r="BY321" s="101">
        <v>4.3003201768227001E-2</v>
      </c>
      <c r="BZ321" s="101">
        <v>1.8492753623188399E-3</v>
      </c>
      <c r="CA321" s="101">
        <v>0.13</v>
      </c>
      <c r="CB321" s="101">
        <v>24330.98</v>
      </c>
      <c r="CC321" s="101">
        <v>1013.7908333333301</v>
      </c>
      <c r="CD321" s="101">
        <v>1018.28</v>
      </c>
      <c r="CE321" s="101">
        <v>1009.19</v>
      </c>
      <c r="CF321" s="101">
        <v>3.0707638430381099</v>
      </c>
      <c r="CG321" s="101">
        <v>9.4295905797101494</v>
      </c>
      <c r="CH321" s="101">
        <v>9.0899999999999199</v>
      </c>
      <c r="CI321" s="101">
        <v>43.49</v>
      </c>
      <c r="CJ321" s="101">
        <v>1.8120833333333299</v>
      </c>
      <c r="CK321" s="101">
        <v>3.53</v>
      </c>
      <c r="CL321" s="101">
        <v>0.14000000000000001</v>
      </c>
      <c r="CM321" s="101">
        <v>1.18172673647935</v>
      </c>
      <c r="CN321" s="101">
        <v>1.3964780797101399</v>
      </c>
      <c r="CO321" s="101">
        <v>3.39</v>
      </c>
      <c r="CP321" s="101">
        <v>89.95</v>
      </c>
      <c r="CQ321" s="101">
        <v>3.7479166666666699</v>
      </c>
      <c r="CR321" s="101">
        <v>6.74</v>
      </c>
      <c r="CS321" s="101">
        <v>0.71</v>
      </c>
      <c r="CT321" s="101">
        <v>2.29202962870042</v>
      </c>
      <c r="CU321" s="101">
        <v>5.2533998188405802</v>
      </c>
      <c r="CV321" s="101">
        <v>6.03</v>
      </c>
      <c r="CW321" s="101">
        <v>2975</v>
      </c>
      <c r="CX321" s="101">
        <v>123.958333333333</v>
      </c>
      <c r="CY321" s="101">
        <v>167</v>
      </c>
      <c r="CZ321" s="101">
        <v>77</v>
      </c>
      <c r="DA321" s="101">
        <v>33.189153763484697</v>
      </c>
      <c r="DB321" s="101">
        <v>1101.5199275362299</v>
      </c>
      <c r="DC321" s="101">
        <v>90</v>
      </c>
      <c r="DD321" s="101">
        <v>22.39</v>
      </c>
      <c r="DE321" s="101">
        <v>0.93291666666666695</v>
      </c>
      <c r="DF321" s="101">
        <v>1</v>
      </c>
      <c r="DG321" s="101">
        <v>0.75</v>
      </c>
      <c r="DH321" s="101">
        <v>8.6701846260200999E-2</v>
      </c>
      <c r="DI321" s="101">
        <v>7.5172101449275403E-3</v>
      </c>
      <c r="DJ321" s="101">
        <v>0.25</v>
      </c>
      <c r="DK321" s="101">
        <v>16</v>
      </c>
      <c r="DL321" s="101">
        <v>0.66666666666666696</v>
      </c>
      <c r="DM321" s="101">
        <v>3</v>
      </c>
      <c r="DN321" s="101">
        <v>0</v>
      </c>
      <c r="DO321" s="101">
        <v>1.0901402648748699</v>
      </c>
      <c r="DP321" s="101">
        <v>1.1884057971014499</v>
      </c>
      <c r="DQ321" s="101">
        <v>3</v>
      </c>
      <c r="DR321" s="101">
        <v>322.608</v>
      </c>
      <c r="DS321" s="101">
        <v>13.442</v>
      </c>
      <c r="DT321" s="101">
        <v>16.088999999999999</v>
      </c>
      <c r="DU321" s="101">
        <v>2.7749999999999999</v>
      </c>
      <c r="DV321" s="101">
        <v>4.3570013022520504</v>
      </c>
      <c r="DW321" s="101">
        <v>18.983460347826099</v>
      </c>
      <c r="DX321" s="101">
        <v>13.314</v>
      </c>
      <c r="DY321" s="101">
        <f>AVERAGE(Total_Visitors_v3!B314:B320)</f>
        <v>1597.4285714285713</v>
      </c>
      <c r="DZ321" s="101">
        <f t="shared" si="13"/>
        <v>2536</v>
      </c>
      <c r="EA321" s="101">
        <f t="shared" si="14"/>
        <v>902</v>
      </c>
    </row>
    <row r="322" spans="1:131">
      <c r="A322" s="97">
        <v>42325</v>
      </c>
      <c r="B322" s="100">
        <v>617</v>
      </c>
      <c r="C322" s="98"/>
      <c r="D322" s="98"/>
      <c r="E322" s="101">
        <v>2</v>
      </c>
      <c r="F322" s="98">
        <v>0</v>
      </c>
      <c r="G322" s="101">
        <v>11</v>
      </c>
      <c r="H322" s="101" t="s">
        <v>32</v>
      </c>
      <c r="I322" s="98">
        <v>0</v>
      </c>
      <c r="J322" s="98">
        <v>0</v>
      </c>
      <c r="K322" s="98">
        <v>0</v>
      </c>
      <c r="L322" s="98">
        <v>0</v>
      </c>
      <c r="M322" s="98">
        <v>10</v>
      </c>
      <c r="N322" s="98">
        <v>17</v>
      </c>
      <c r="O322" s="98">
        <f t="shared" si="12"/>
        <v>7</v>
      </c>
      <c r="P322" s="98"/>
      <c r="Q322" s="98"/>
      <c r="R322" s="98"/>
      <c r="S322" s="98"/>
      <c r="T322" s="98"/>
      <c r="U322" s="98"/>
      <c r="V322" s="98"/>
      <c r="W322" s="98"/>
      <c r="X322" s="98"/>
      <c r="Y322" s="98"/>
      <c r="Z322" s="98"/>
      <c r="AA322" s="98"/>
      <c r="AB322" s="98"/>
      <c r="AC322" s="98"/>
      <c r="AD322" s="98"/>
      <c r="AE322" s="98"/>
      <c r="AF322" s="98"/>
      <c r="AG322" s="98"/>
      <c r="AH322" s="98"/>
      <c r="AI322" s="98"/>
      <c r="AJ322" s="98"/>
      <c r="AK322" s="98"/>
      <c r="AL322" s="98"/>
      <c r="AM322" s="98"/>
      <c r="AN322" s="98"/>
      <c r="AO322" s="98"/>
      <c r="AP322" s="98"/>
      <c r="AQ322" s="98"/>
      <c r="AR322" s="101">
        <v>39</v>
      </c>
      <c r="AS322" s="101">
        <v>25.398499999999999</v>
      </c>
      <c r="AT322" s="101">
        <v>1.0582708333333299</v>
      </c>
      <c r="AU322" s="101">
        <v>11.2523</v>
      </c>
      <c r="AV322" s="101">
        <v>0</v>
      </c>
      <c r="AW322" s="101">
        <v>2.7416960971472202</v>
      </c>
      <c r="AX322" s="101">
        <v>7.5168974891123197</v>
      </c>
      <c r="AY322" s="101">
        <v>11.2523</v>
      </c>
      <c r="AZ322" s="101">
        <v>5.65</v>
      </c>
      <c r="BA322" s="101">
        <v>0.235416666666667</v>
      </c>
      <c r="BB322" s="101">
        <v>1</v>
      </c>
      <c r="BC322" s="101">
        <v>0</v>
      </c>
      <c r="BD322" s="101">
        <v>0.36258707100222298</v>
      </c>
      <c r="BE322" s="101">
        <v>0.13146938405797101</v>
      </c>
      <c r="BF322" s="101">
        <v>1</v>
      </c>
      <c r="BG322" s="101">
        <v>459.74</v>
      </c>
      <c r="BH322" s="101">
        <v>19.155833333333302</v>
      </c>
      <c r="BI322" s="101">
        <v>25.32</v>
      </c>
      <c r="BJ322" s="101">
        <v>12.11</v>
      </c>
      <c r="BK322" s="101">
        <v>5.77758631464632</v>
      </c>
      <c r="BL322" s="101">
        <v>33.380503623188403</v>
      </c>
      <c r="BM322" s="101">
        <v>13.21</v>
      </c>
      <c r="BN322" s="101">
        <v>422.1</v>
      </c>
      <c r="BO322" s="101">
        <v>17.587499999999999</v>
      </c>
      <c r="BP322" s="101">
        <v>23.12</v>
      </c>
      <c r="BQ322" s="101">
        <v>11.16</v>
      </c>
      <c r="BR322" s="101">
        <v>5.4589776475565204</v>
      </c>
      <c r="BS322" s="101">
        <v>29.8004369565217</v>
      </c>
      <c r="BT322" s="101">
        <v>11.96</v>
      </c>
      <c r="BU322" s="101">
        <v>21.78</v>
      </c>
      <c r="BV322" s="101">
        <v>0.90749999999999997</v>
      </c>
      <c r="BW322" s="101">
        <v>0.94</v>
      </c>
      <c r="BX322" s="101">
        <v>0.88</v>
      </c>
      <c r="BY322" s="101">
        <v>1.77543625992134E-2</v>
      </c>
      <c r="BZ322" s="101">
        <v>3.1521739130434799E-4</v>
      </c>
      <c r="CA322" s="101">
        <v>5.9999999999999901E-2</v>
      </c>
      <c r="CB322" s="101">
        <v>24138.34</v>
      </c>
      <c r="CC322" s="101">
        <v>1005.76416666667</v>
      </c>
      <c r="CD322" s="101">
        <v>1008.89</v>
      </c>
      <c r="CE322" s="101">
        <v>1002.77</v>
      </c>
      <c r="CF322" s="101">
        <v>1.8952409888447099</v>
      </c>
      <c r="CG322" s="101">
        <v>3.59193840579707</v>
      </c>
      <c r="CH322" s="101">
        <v>6.12</v>
      </c>
      <c r="CI322" s="101">
        <v>64.010000000000005</v>
      </c>
      <c r="CJ322" s="101">
        <v>2.6670833333333301</v>
      </c>
      <c r="CK322" s="101">
        <v>5.0999999999999996</v>
      </c>
      <c r="CL322" s="101">
        <v>0.06</v>
      </c>
      <c r="CM322" s="101">
        <v>1.6951913555360201</v>
      </c>
      <c r="CN322" s="101">
        <v>2.8736737318840602</v>
      </c>
      <c r="CO322" s="101">
        <v>5.04</v>
      </c>
      <c r="CP322" s="101">
        <v>133.18</v>
      </c>
      <c r="CQ322" s="101">
        <v>5.5491666666666699</v>
      </c>
      <c r="CR322" s="101">
        <v>10.02</v>
      </c>
      <c r="CS322" s="101">
        <v>0.3</v>
      </c>
      <c r="CT322" s="101">
        <v>3.4610866811585002</v>
      </c>
      <c r="CU322" s="101">
        <v>11.979121014492801</v>
      </c>
      <c r="CV322" s="101">
        <v>9.7200000000000006</v>
      </c>
      <c r="CW322" s="101">
        <v>4858</v>
      </c>
      <c r="CX322" s="101">
        <v>202.416666666667</v>
      </c>
      <c r="CY322" s="101">
        <v>352</v>
      </c>
      <c r="CZ322" s="101">
        <v>8</v>
      </c>
      <c r="DA322" s="101">
        <v>100.122497435659</v>
      </c>
      <c r="DB322" s="101">
        <v>10024.5144927536</v>
      </c>
      <c r="DC322" s="101">
        <v>344</v>
      </c>
      <c r="DD322" s="101">
        <v>23.05</v>
      </c>
      <c r="DE322" s="101">
        <v>0.96041666666666703</v>
      </c>
      <c r="DF322" s="101">
        <v>1</v>
      </c>
      <c r="DG322" s="101">
        <v>0.75</v>
      </c>
      <c r="DH322" s="101">
        <v>8.0297228641692406E-2</v>
      </c>
      <c r="DI322" s="101">
        <v>6.4476449275362299E-3</v>
      </c>
      <c r="DJ322" s="101">
        <v>0.25</v>
      </c>
      <c r="DK322" s="101">
        <v>15</v>
      </c>
      <c r="DL322" s="101">
        <v>0.625</v>
      </c>
      <c r="DM322" s="101">
        <v>3</v>
      </c>
      <c r="DN322" s="101">
        <v>0</v>
      </c>
      <c r="DO322" s="101">
        <v>1.09594112821891</v>
      </c>
      <c r="DP322" s="101">
        <v>1.2010869565217399</v>
      </c>
      <c r="DQ322" s="101">
        <v>3</v>
      </c>
      <c r="DR322" s="101">
        <v>321.18900000000002</v>
      </c>
      <c r="DS322" s="101">
        <v>13.382875</v>
      </c>
      <c r="DT322" s="101">
        <v>16.088999999999999</v>
      </c>
      <c r="DU322" s="101">
        <v>3.7930000000000001</v>
      </c>
      <c r="DV322" s="101">
        <v>3.0717572553620802</v>
      </c>
      <c r="DW322" s="101">
        <v>9.4356926358695592</v>
      </c>
      <c r="DX322" s="101">
        <v>12.295999999999999</v>
      </c>
      <c r="DY322" s="101">
        <f>AVERAGE(Total_Visitors_v3!B315:B321)</f>
        <v>1616.4285714285713</v>
      </c>
      <c r="DZ322" s="101">
        <f t="shared" si="13"/>
        <v>1035</v>
      </c>
      <c r="EA322" s="101">
        <f t="shared" si="14"/>
        <v>638</v>
      </c>
    </row>
    <row r="323" spans="1:131">
      <c r="A323" s="97">
        <v>42326</v>
      </c>
      <c r="B323" s="100">
        <v>893</v>
      </c>
      <c r="C323" s="98"/>
      <c r="D323" s="98"/>
      <c r="E323" s="101">
        <v>3</v>
      </c>
      <c r="F323" s="98">
        <v>0</v>
      </c>
      <c r="G323" s="101">
        <v>11</v>
      </c>
      <c r="H323" s="101" t="s">
        <v>32</v>
      </c>
      <c r="I323" s="98">
        <v>0</v>
      </c>
      <c r="J323" s="98">
        <v>0</v>
      </c>
      <c r="K323" s="98">
        <v>0</v>
      </c>
      <c r="L323" s="98">
        <v>0</v>
      </c>
      <c r="M323" s="98">
        <v>10</v>
      </c>
      <c r="N323" s="98">
        <v>17</v>
      </c>
      <c r="O323" s="98">
        <f t="shared" ref="O323:O386" si="15">N323-M323</f>
        <v>7</v>
      </c>
      <c r="P323" s="98"/>
      <c r="Q323" s="98"/>
      <c r="R323" s="98"/>
      <c r="S323" s="98"/>
      <c r="T323" s="98"/>
      <c r="U323" s="98"/>
      <c r="V323" s="98"/>
      <c r="W323" s="98"/>
      <c r="X323" s="98"/>
      <c r="Y323" s="98"/>
      <c r="Z323" s="98"/>
      <c r="AA323" s="98"/>
      <c r="AB323" s="98"/>
      <c r="AC323" s="98"/>
      <c r="AD323" s="98"/>
      <c r="AE323" s="98"/>
      <c r="AF323" s="98"/>
      <c r="AG323" s="98"/>
      <c r="AH323" s="98"/>
      <c r="AI323" s="98"/>
      <c r="AJ323" s="98"/>
      <c r="AK323" s="98"/>
      <c r="AL323" s="98"/>
      <c r="AM323" s="98"/>
      <c r="AN323" s="98"/>
      <c r="AO323" s="98"/>
      <c r="AP323" s="98"/>
      <c r="AQ323" s="98"/>
      <c r="AR323" s="101">
        <v>19</v>
      </c>
      <c r="AS323" s="101">
        <v>0.1603</v>
      </c>
      <c r="AT323" s="101">
        <v>6.6791666666666701E-3</v>
      </c>
      <c r="AU323" s="101">
        <v>8.4500000000000006E-2</v>
      </c>
      <c r="AV323" s="101">
        <v>0</v>
      </c>
      <c r="AW323" s="101">
        <v>2.26650656137449E-2</v>
      </c>
      <c r="AX323" s="101">
        <v>5.1370519927536199E-4</v>
      </c>
      <c r="AY323" s="101">
        <v>8.4500000000000006E-2</v>
      </c>
      <c r="AZ323" s="101">
        <v>0.86</v>
      </c>
      <c r="BA323" s="101">
        <v>3.58333333333333E-2</v>
      </c>
      <c r="BB323" s="101">
        <v>0.5</v>
      </c>
      <c r="BC323" s="101">
        <v>0</v>
      </c>
      <c r="BD323" s="101">
        <v>0.123144194965184</v>
      </c>
      <c r="BE323" s="101">
        <v>1.51644927536232E-2</v>
      </c>
      <c r="BF323" s="101">
        <v>0.5</v>
      </c>
      <c r="BG323" s="101">
        <v>393.19</v>
      </c>
      <c r="BH323" s="101">
        <v>16.382916666666699</v>
      </c>
      <c r="BI323" s="101">
        <v>22.66</v>
      </c>
      <c r="BJ323" s="101">
        <v>11.18</v>
      </c>
      <c r="BK323" s="101">
        <v>3.8403152940834202</v>
      </c>
      <c r="BL323" s="101">
        <v>14.748021557971001</v>
      </c>
      <c r="BM323" s="101">
        <v>11.48</v>
      </c>
      <c r="BN323" s="101">
        <v>268.43</v>
      </c>
      <c r="BO323" s="101">
        <v>11.1845833333333</v>
      </c>
      <c r="BP323" s="101">
        <v>12.38</v>
      </c>
      <c r="BQ323" s="101">
        <v>9.56</v>
      </c>
      <c r="BR323" s="101">
        <v>0.92742269883739703</v>
      </c>
      <c r="BS323" s="101">
        <v>0.86011286231884099</v>
      </c>
      <c r="BT323" s="101">
        <v>2.82</v>
      </c>
      <c r="BU323" s="101">
        <v>17.739999999999998</v>
      </c>
      <c r="BV323" s="101">
        <v>0.73916666666666697</v>
      </c>
      <c r="BW323" s="101">
        <v>0.92</v>
      </c>
      <c r="BX323" s="101">
        <v>0.44</v>
      </c>
      <c r="BY323" s="101">
        <v>0.177075681846631</v>
      </c>
      <c r="BZ323" s="101">
        <v>3.1355797101449298E-2</v>
      </c>
      <c r="CA323" s="101">
        <v>0.48</v>
      </c>
      <c r="CB323" s="101">
        <v>24273.93</v>
      </c>
      <c r="CC323" s="101">
        <v>1011.4137500000001</v>
      </c>
      <c r="CD323" s="101">
        <v>1015.01</v>
      </c>
      <c r="CE323" s="101">
        <v>1009.16</v>
      </c>
      <c r="CF323" s="101">
        <v>1.5750909221513201</v>
      </c>
      <c r="CG323" s="101">
        <v>2.4809114130434899</v>
      </c>
      <c r="CH323" s="101">
        <v>5.8500000000000201</v>
      </c>
      <c r="CI323" s="101">
        <v>22.21</v>
      </c>
      <c r="CJ323" s="101">
        <v>0.925416666666667</v>
      </c>
      <c r="CK323" s="101">
        <v>2.79</v>
      </c>
      <c r="CL323" s="101">
        <v>0</v>
      </c>
      <c r="CM323" s="101">
        <v>0.94988776987722001</v>
      </c>
      <c r="CN323" s="101">
        <v>0.90228677536231905</v>
      </c>
      <c r="CO323" s="101">
        <v>2.79</v>
      </c>
      <c r="CP323" s="101">
        <v>31.97</v>
      </c>
      <c r="CQ323" s="101">
        <v>1.33208333333333</v>
      </c>
      <c r="CR323" s="101">
        <v>4.12</v>
      </c>
      <c r="CS323" s="101">
        <v>0.06</v>
      </c>
      <c r="CT323" s="101">
        <v>1.13455595284892</v>
      </c>
      <c r="CU323" s="101">
        <v>1.28721721014493</v>
      </c>
      <c r="CV323" s="101">
        <v>4.0599999999999996</v>
      </c>
      <c r="CW323" s="101">
        <v>1723</v>
      </c>
      <c r="CX323" s="101">
        <v>71.7916666666667</v>
      </c>
      <c r="CY323" s="101">
        <v>106</v>
      </c>
      <c r="CZ323" s="101">
        <v>0</v>
      </c>
      <c r="DA323" s="101">
        <v>28.376320757105599</v>
      </c>
      <c r="DB323" s="101">
        <v>805.21557971014499</v>
      </c>
      <c r="DC323" s="101">
        <v>106</v>
      </c>
      <c r="DD323" s="101">
        <v>3.87</v>
      </c>
      <c r="DE323" s="101">
        <v>0.16125</v>
      </c>
      <c r="DF323" s="101">
        <v>0.75</v>
      </c>
      <c r="DG323" s="101">
        <v>0</v>
      </c>
      <c r="DH323" s="101">
        <v>0.28110515593928898</v>
      </c>
      <c r="DI323" s="101">
        <v>7.9020108695652194E-2</v>
      </c>
      <c r="DJ323" s="101">
        <v>0.75</v>
      </c>
      <c r="DK323" s="101">
        <v>23</v>
      </c>
      <c r="DL323" s="101">
        <v>0.95833333333333304</v>
      </c>
      <c r="DM323" s="101">
        <v>5</v>
      </c>
      <c r="DN323" s="101">
        <v>0</v>
      </c>
      <c r="DO323" s="101">
        <v>1.6010639578422401</v>
      </c>
      <c r="DP323" s="101">
        <v>2.5634057971014501</v>
      </c>
      <c r="DQ323" s="101">
        <v>5</v>
      </c>
      <c r="DR323" s="101">
        <v>384.14400000000001</v>
      </c>
      <c r="DS323" s="101">
        <v>16.006</v>
      </c>
      <c r="DT323" s="101">
        <v>16.088999999999999</v>
      </c>
      <c r="DU323" s="101">
        <v>14.097</v>
      </c>
      <c r="DV323" s="101">
        <v>0.40661529730200702</v>
      </c>
      <c r="DW323" s="101">
        <v>0.16533600000000001</v>
      </c>
      <c r="DX323" s="101">
        <v>1.992</v>
      </c>
      <c r="DY323" s="101">
        <f>AVERAGE(Total_Visitors_v3!B316:B322)</f>
        <v>1613.4285714285713</v>
      </c>
      <c r="DZ323" s="101">
        <f t="shared" si="13"/>
        <v>617</v>
      </c>
      <c r="EA323" s="101">
        <f t="shared" si="14"/>
        <v>923</v>
      </c>
    </row>
    <row r="324" spans="1:131">
      <c r="A324" s="97">
        <v>42327</v>
      </c>
      <c r="B324" s="100">
        <v>912</v>
      </c>
      <c r="C324" s="98"/>
      <c r="D324" s="98"/>
      <c r="E324" s="101">
        <v>4</v>
      </c>
      <c r="F324" s="98">
        <v>0</v>
      </c>
      <c r="G324" s="101">
        <v>11</v>
      </c>
      <c r="H324" s="101" t="s">
        <v>32</v>
      </c>
      <c r="I324" s="98">
        <v>0</v>
      </c>
      <c r="J324" s="98">
        <v>0</v>
      </c>
      <c r="K324" s="98">
        <v>0</v>
      </c>
      <c r="L324" s="98">
        <v>0</v>
      </c>
      <c r="M324" s="98">
        <v>10</v>
      </c>
      <c r="N324" s="98">
        <v>17</v>
      </c>
      <c r="O324" s="98">
        <f t="shared" si="15"/>
        <v>7</v>
      </c>
      <c r="P324" s="98"/>
      <c r="Q324" s="98"/>
      <c r="R324" s="98"/>
      <c r="S324" s="98"/>
      <c r="T324" s="98"/>
      <c r="U324" s="98"/>
      <c r="V324" s="98"/>
      <c r="W324" s="98"/>
      <c r="X324" s="98"/>
      <c r="Y324" s="98"/>
      <c r="Z324" s="98"/>
      <c r="AA324" s="98"/>
      <c r="AB324" s="98"/>
      <c r="AC324" s="98"/>
      <c r="AD324" s="98"/>
      <c r="AE324" s="98"/>
      <c r="AF324" s="98"/>
      <c r="AG324" s="98"/>
      <c r="AH324" s="98"/>
      <c r="AI324" s="98"/>
      <c r="AJ324" s="98"/>
      <c r="AK324" s="98"/>
      <c r="AL324" s="98"/>
      <c r="AM324" s="98"/>
      <c r="AN324" s="98"/>
      <c r="AO324" s="98"/>
      <c r="AP324" s="98"/>
      <c r="AQ324" s="98"/>
      <c r="AR324" s="101">
        <v>29</v>
      </c>
      <c r="AS324" s="101">
        <v>5.5999999999999999E-3</v>
      </c>
      <c r="AT324" s="101">
        <v>2.3333333333333301E-4</v>
      </c>
      <c r="AU324" s="101">
        <v>5.5999999999999999E-3</v>
      </c>
      <c r="AV324" s="101">
        <v>0</v>
      </c>
      <c r="AW324" s="101">
        <v>1.14309521329882E-3</v>
      </c>
      <c r="AX324" s="102">
        <v>1.3066666666666699E-6</v>
      </c>
      <c r="AY324" s="101">
        <v>5.5999999999999999E-3</v>
      </c>
      <c r="AZ324" s="101">
        <v>0.11</v>
      </c>
      <c r="BA324" s="101">
        <v>4.5833333333333299E-3</v>
      </c>
      <c r="BB324" s="101">
        <v>0.11</v>
      </c>
      <c r="BC324" s="101">
        <v>0</v>
      </c>
      <c r="BD324" s="101">
        <v>2.24536559755125E-2</v>
      </c>
      <c r="BE324" s="101">
        <v>5.0416666666666698E-4</v>
      </c>
      <c r="BF324" s="101">
        <v>0.11</v>
      </c>
      <c r="BG324" s="101">
        <v>428.27</v>
      </c>
      <c r="BH324" s="101">
        <v>17.844583333333301</v>
      </c>
      <c r="BI324" s="101">
        <v>24.96</v>
      </c>
      <c r="BJ324" s="101">
        <v>11.38</v>
      </c>
      <c r="BK324" s="101">
        <v>5.0123204546975701</v>
      </c>
      <c r="BL324" s="101">
        <v>25.123356340579701</v>
      </c>
      <c r="BM324" s="101">
        <v>13.58</v>
      </c>
      <c r="BN324" s="101">
        <v>296.81</v>
      </c>
      <c r="BO324" s="101">
        <v>12.3670833333333</v>
      </c>
      <c r="BP324" s="101">
        <v>16.14</v>
      </c>
      <c r="BQ324" s="101">
        <v>9.77</v>
      </c>
      <c r="BR324" s="101">
        <v>1.90217833746897</v>
      </c>
      <c r="BS324" s="101">
        <v>3.6182824275362302</v>
      </c>
      <c r="BT324" s="101">
        <v>6.37</v>
      </c>
      <c r="BU324" s="101">
        <v>17.52</v>
      </c>
      <c r="BV324" s="101">
        <v>0.73</v>
      </c>
      <c r="BW324" s="101">
        <v>0.9</v>
      </c>
      <c r="BX324" s="101">
        <v>0.43</v>
      </c>
      <c r="BY324" s="101">
        <v>0.17485397634448699</v>
      </c>
      <c r="BZ324" s="101">
        <v>3.0573913043478201E-2</v>
      </c>
      <c r="CA324" s="101">
        <v>0.47</v>
      </c>
      <c r="CB324" s="101">
        <v>24446.22</v>
      </c>
      <c r="CC324" s="101">
        <v>1018.5925</v>
      </c>
      <c r="CD324" s="101">
        <v>1021.41</v>
      </c>
      <c r="CE324" s="101">
        <v>1015.13</v>
      </c>
      <c r="CF324" s="101">
        <v>1.9262110814847899</v>
      </c>
      <c r="CG324" s="101">
        <v>3.7102891304348198</v>
      </c>
      <c r="CH324" s="101">
        <v>6.2799999999999701</v>
      </c>
      <c r="CI324" s="101">
        <v>37.79</v>
      </c>
      <c r="CJ324" s="101">
        <v>1.5745833333333299</v>
      </c>
      <c r="CK324" s="101">
        <v>3.59</v>
      </c>
      <c r="CL324" s="101">
        <v>0.12</v>
      </c>
      <c r="CM324" s="101">
        <v>1.15868733512527</v>
      </c>
      <c r="CN324" s="101">
        <v>1.3425563405797101</v>
      </c>
      <c r="CO324" s="101">
        <v>3.47</v>
      </c>
      <c r="CP324" s="101">
        <v>38.14</v>
      </c>
      <c r="CQ324" s="101">
        <v>1.5891666666666699</v>
      </c>
      <c r="CR324" s="101">
        <v>3.59</v>
      </c>
      <c r="CS324" s="101">
        <v>0.13</v>
      </c>
      <c r="CT324" s="101">
        <v>1.1609213607291</v>
      </c>
      <c r="CU324" s="101">
        <v>1.3477384057971</v>
      </c>
      <c r="CV324" s="101">
        <v>3.46</v>
      </c>
      <c r="CW324" s="101">
        <v>1723</v>
      </c>
      <c r="CX324" s="101">
        <v>71.7916666666667</v>
      </c>
      <c r="CY324" s="101">
        <v>106</v>
      </c>
      <c r="CZ324" s="101">
        <v>0</v>
      </c>
      <c r="DA324" s="101">
        <v>28.376320757105599</v>
      </c>
      <c r="DB324" s="101">
        <v>805.21557971014499</v>
      </c>
      <c r="DC324" s="101">
        <v>106</v>
      </c>
      <c r="DD324" s="101">
        <v>0.11</v>
      </c>
      <c r="DE324" s="101">
        <v>4.5833333333333299E-3</v>
      </c>
      <c r="DF324" s="101">
        <v>0.11</v>
      </c>
      <c r="DG324" s="101">
        <v>0</v>
      </c>
      <c r="DH324" s="101">
        <v>2.24536559755125E-2</v>
      </c>
      <c r="DI324" s="101">
        <v>5.0416666666666698E-4</v>
      </c>
      <c r="DJ324" s="101">
        <v>0.11</v>
      </c>
      <c r="DK324" s="101">
        <v>22</v>
      </c>
      <c r="DL324" s="101">
        <v>0.91666666666666696</v>
      </c>
      <c r="DM324" s="101">
        <v>4</v>
      </c>
      <c r="DN324" s="101">
        <v>0</v>
      </c>
      <c r="DO324" s="101">
        <v>1.5012072436561801</v>
      </c>
      <c r="DP324" s="101">
        <v>2.2536231884058</v>
      </c>
      <c r="DQ324" s="101">
        <v>4</v>
      </c>
      <c r="DR324" s="101">
        <v>386.13600000000002</v>
      </c>
      <c r="DS324" s="101">
        <v>16.088999999999999</v>
      </c>
      <c r="DT324" s="101">
        <v>16.088999999999999</v>
      </c>
      <c r="DU324" s="101">
        <v>16.088999999999999</v>
      </c>
      <c r="DV324" s="101">
        <v>0</v>
      </c>
      <c r="DW324" s="101">
        <v>0</v>
      </c>
      <c r="DX324" s="101">
        <v>0</v>
      </c>
      <c r="DY324" s="101">
        <f>AVERAGE(Total_Visitors_v3!B317:B323)</f>
        <v>1609.1428571428571</v>
      </c>
      <c r="DZ324" s="101">
        <f t="shared" ref="DZ324:DZ387" si="16">B323</f>
        <v>893</v>
      </c>
      <c r="EA324" s="101">
        <f t="shared" si="14"/>
        <v>1149</v>
      </c>
    </row>
    <row r="325" spans="1:131">
      <c r="A325" s="97">
        <v>42328</v>
      </c>
      <c r="B325" s="103">
        <v>1144</v>
      </c>
      <c r="C325" s="98"/>
      <c r="D325" s="98"/>
      <c r="E325" s="101">
        <v>5</v>
      </c>
      <c r="F325" s="98">
        <v>0</v>
      </c>
      <c r="G325" s="101">
        <v>11</v>
      </c>
      <c r="H325" s="101" t="s">
        <v>32</v>
      </c>
      <c r="I325" s="98">
        <v>0</v>
      </c>
      <c r="J325" s="98">
        <v>0</v>
      </c>
      <c r="K325" s="98">
        <v>0</v>
      </c>
      <c r="L325" s="98">
        <v>0</v>
      </c>
      <c r="M325" s="98">
        <v>10</v>
      </c>
      <c r="N325" s="98">
        <v>17</v>
      </c>
      <c r="O325" s="98">
        <f t="shared" si="15"/>
        <v>7</v>
      </c>
      <c r="P325" s="98"/>
      <c r="Q325" s="98"/>
      <c r="R325" s="98"/>
      <c r="S325" s="98"/>
      <c r="T325" s="98"/>
      <c r="U325" s="98"/>
      <c r="V325" s="98"/>
      <c r="W325" s="98"/>
      <c r="X325" s="98"/>
      <c r="Y325" s="98"/>
      <c r="Z325" s="98"/>
      <c r="AA325" s="98"/>
      <c r="AB325" s="98"/>
      <c r="AC325" s="98"/>
      <c r="AD325" s="98"/>
      <c r="AE325" s="98"/>
      <c r="AF325" s="98"/>
      <c r="AG325" s="98"/>
      <c r="AH325" s="98"/>
      <c r="AI325" s="98"/>
      <c r="AJ325" s="98"/>
      <c r="AK325" s="98"/>
      <c r="AL325" s="98"/>
      <c r="AM325" s="98"/>
      <c r="AN325" s="98"/>
      <c r="AO325" s="98"/>
      <c r="AP325" s="98"/>
      <c r="AQ325" s="98"/>
      <c r="AR325" s="101">
        <v>36</v>
      </c>
      <c r="AS325" s="101">
        <v>0</v>
      </c>
      <c r="AT325" s="101">
        <v>0</v>
      </c>
      <c r="AU325" s="101">
        <v>0</v>
      </c>
      <c r="AV325" s="101">
        <v>0</v>
      </c>
      <c r="AW325" s="101">
        <v>0</v>
      </c>
      <c r="AX325" s="101">
        <v>0</v>
      </c>
      <c r="AY325" s="101">
        <v>0</v>
      </c>
      <c r="AZ325" s="101">
        <v>0</v>
      </c>
      <c r="BA325" s="101">
        <v>0</v>
      </c>
      <c r="BB325" s="101">
        <v>0</v>
      </c>
      <c r="BC325" s="101">
        <v>0</v>
      </c>
      <c r="BD325" s="101">
        <v>0</v>
      </c>
      <c r="BE325" s="101">
        <v>0</v>
      </c>
      <c r="BF325" s="101">
        <v>0</v>
      </c>
      <c r="BG325" s="101">
        <v>436.88</v>
      </c>
      <c r="BH325" s="101">
        <v>18.203333333333301</v>
      </c>
      <c r="BI325" s="101">
        <v>22.02</v>
      </c>
      <c r="BJ325" s="101">
        <v>14.59</v>
      </c>
      <c r="BK325" s="101">
        <v>2.6260147796972499</v>
      </c>
      <c r="BL325" s="101">
        <v>6.8959536231884098</v>
      </c>
      <c r="BM325" s="101">
        <v>7.43</v>
      </c>
      <c r="BN325" s="101">
        <v>335.79</v>
      </c>
      <c r="BO325" s="101">
        <v>13.991250000000001</v>
      </c>
      <c r="BP325" s="101">
        <v>16.63</v>
      </c>
      <c r="BQ325" s="101">
        <v>12.22</v>
      </c>
      <c r="BR325" s="101">
        <v>1.3406854590096799</v>
      </c>
      <c r="BS325" s="101">
        <v>1.7974375</v>
      </c>
      <c r="BT325" s="101">
        <v>4.41</v>
      </c>
      <c r="BU325" s="101">
        <v>18.510000000000002</v>
      </c>
      <c r="BV325" s="101">
        <v>0.77124999999999999</v>
      </c>
      <c r="BW325" s="101">
        <v>0.87</v>
      </c>
      <c r="BX325" s="101">
        <v>0.59</v>
      </c>
      <c r="BY325" s="101">
        <v>9.4192794887377904E-2</v>
      </c>
      <c r="BZ325" s="101">
        <v>8.8722826086956499E-3</v>
      </c>
      <c r="CA325" s="101">
        <v>0.28000000000000003</v>
      </c>
      <c r="CB325" s="101">
        <v>24431.43</v>
      </c>
      <c r="CC325" s="101">
        <v>1017.9762500000001</v>
      </c>
      <c r="CD325" s="101">
        <v>1020.99</v>
      </c>
      <c r="CE325" s="101">
        <v>1014.54</v>
      </c>
      <c r="CF325" s="101">
        <v>2.2894841121964502</v>
      </c>
      <c r="CG325" s="101">
        <v>5.24173749999997</v>
      </c>
      <c r="CH325" s="101">
        <v>6.4500000000000499</v>
      </c>
      <c r="CI325" s="101">
        <v>84.9</v>
      </c>
      <c r="CJ325" s="101">
        <v>3.5375000000000001</v>
      </c>
      <c r="CK325" s="101">
        <v>5.81</v>
      </c>
      <c r="CL325" s="101">
        <v>0.86</v>
      </c>
      <c r="CM325" s="101">
        <v>1.2880360851007799</v>
      </c>
      <c r="CN325" s="101">
        <v>1.65903695652174</v>
      </c>
      <c r="CO325" s="101">
        <v>4.95</v>
      </c>
      <c r="CP325" s="101">
        <v>84.9</v>
      </c>
      <c r="CQ325" s="101">
        <v>3.5375000000000001</v>
      </c>
      <c r="CR325" s="101">
        <v>5.81</v>
      </c>
      <c r="CS325" s="101">
        <v>0.86</v>
      </c>
      <c r="CT325" s="101">
        <v>1.2880360851007799</v>
      </c>
      <c r="CU325" s="101">
        <v>1.65903695652174</v>
      </c>
      <c r="CV325" s="101">
        <v>4.95</v>
      </c>
      <c r="CW325" s="101">
        <v>2048</v>
      </c>
      <c r="CX325" s="101">
        <v>85.3333333333333</v>
      </c>
      <c r="CY325" s="101">
        <v>122</v>
      </c>
      <c r="CZ325" s="101">
        <v>47</v>
      </c>
      <c r="DA325" s="101">
        <v>19.4302916057392</v>
      </c>
      <c r="DB325" s="101">
        <v>377.536231884058</v>
      </c>
      <c r="DC325" s="101">
        <v>75</v>
      </c>
      <c r="DD325" s="101">
        <v>7.32</v>
      </c>
      <c r="DE325" s="101">
        <v>0.30499999999999999</v>
      </c>
      <c r="DF325" s="101">
        <v>0.87</v>
      </c>
      <c r="DG325" s="101">
        <v>0</v>
      </c>
      <c r="DH325" s="101">
        <v>0.33355789537232899</v>
      </c>
      <c r="DI325" s="101">
        <v>0.111260869565217</v>
      </c>
      <c r="DJ325" s="101">
        <v>0.87</v>
      </c>
      <c r="DK325" s="101">
        <v>19</v>
      </c>
      <c r="DL325" s="101">
        <v>0.79166666666666696</v>
      </c>
      <c r="DM325" s="101">
        <v>4</v>
      </c>
      <c r="DN325" s="101">
        <v>0</v>
      </c>
      <c r="DO325" s="101">
        <v>1.4135729219948701</v>
      </c>
      <c r="DP325" s="101">
        <v>1.9981884057971</v>
      </c>
      <c r="DQ325" s="101">
        <v>4</v>
      </c>
      <c r="DR325" s="101">
        <v>385.02699999999999</v>
      </c>
      <c r="DS325" s="101">
        <v>16.042791666666702</v>
      </c>
      <c r="DT325" s="101">
        <v>16.088999999999999</v>
      </c>
      <c r="DU325" s="101">
        <v>14.98</v>
      </c>
      <c r="DV325" s="101">
        <v>0.22637367706221101</v>
      </c>
      <c r="DW325" s="101">
        <v>5.1245041666666401E-2</v>
      </c>
      <c r="DX325" s="101">
        <v>1.109</v>
      </c>
      <c r="DY325" s="101">
        <f>AVERAGE(Total_Visitors_v3!B318:B324)</f>
        <v>1575.2857142857142</v>
      </c>
      <c r="DZ325" s="101">
        <f t="shared" si="16"/>
        <v>912</v>
      </c>
      <c r="EA325" s="101">
        <f t="shared" si="14"/>
        <v>1519</v>
      </c>
    </row>
    <row r="326" spans="1:131">
      <c r="A326" s="97">
        <v>42329</v>
      </c>
      <c r="B326" s="103">
        <v>3098</v>
      </c>
      <c r="C326" s="98"/>
      <c r="D326" s="98"/>
      <c r="E326" s="101">
        <v>6</v>
      </c>
      <c r="F326" s="98">
        <v>1</v>
      </c>
      <c r="G326" s="101">
        <v>11</v>
      </c>
      <c r="H326" s="101" t="s">
        <v>32</v>
      </c>
      <c r="I326" s="98">
        <v>0</v>
      </c>
      <c r="J326" s="98">
        <v>0</v>
      </c>
      <c r="K326" s="98">
        <v>0</v>
      </c>
      <c r="L326" s="98">
        <v>0</v>
      </c>
      <c r="M326" s="98">
        <v>10</v>
      </c>
      <c r="N326" s="98">
        <v>19</v>
      </c>
      <c r="O326" s="98">
        <f t="shared" si="15"/>
        <v>9</v>
      </c>
      <c r="P326" s="98"/>
      <c r="Q326" s="98"/>
      <c r="R326" s="98"/>
      <c r="S326" s="98"/>
      <c r="T326" s="98"/>
      <c r="U326" s="98"/>
      <c r="V326" s="98"/>
      <c r="W326" s="98"/>
      <c r="X326" s="98"/>
      <c r="Y326" s="98"/>
      <c r="Z326" s="98"/>
      <c r="AA326" s="98"/>
      <c r="AB326" s="98"/>
      <c r="AC326" s="98"/>
      <c r="AD326" s="98"/>
      <c r="AE326" s="98"/>
      <c r="AF326" s="98"/>
      <c r="AG326" s="98"/>
      <c r="AH326" s="98"/>
      <c r="AI326" s="98"/>
      <c r="AJ326" s="98"/>
      <c r="AK326" s="98"/>
      <c r="AL326" s="98"/>
      <c r="AM326" s="98"/>
      <c r="AN326" s="98"/>
      <c r="AO326" s="98"/>
      <c r="AP326" s="98"/>
      <c r="AQ326" s="98"/>
      <c r="AR326" s="101">
        <v>39</v>
      </c>
      <c r="AS326" s="101">
        <v>6.3715999999999999</v>
      </c>
      <c r="AT326" s="101">
        <v>0.26548333333333302</v>
      </c>
      <c r="AU326" s="101">
        <v>2.8313999999999999</v>
      </c>
      <c r="AV326" s="101">
        <v>0</v>
      </c>
      <c r="AW326" s="101">
        <v>0.66353407478877602</v>
      </c>
      <c r="AX326" s="101">
        <v>0.44027746840579701</v>
      </c>
      <c r="AY326" s="101">
        <v>2.8313999999999999</v>
      </c>
      <c r="AZ326" s="101">
        <v>4.83</v>
      </c>
      <c r="BA326" s="101">
        <v>0.20125000000000001</v>
      </c>
      <c r="BB326" s="101">
        <v>0.96</v>
      </c>
      <c r="BC326" s="101">
        <v>0</v>
      </c>
      <c r="BD326" s="101">
        <v>0.36592126142821702</v>
      </c>
      <c r="BE326" s="101">
        <v>0.133898369565217</v>
      </c>
      <c r="BF326" s="101">
        <v>0.96</v>
      </c>
      <c r="BG326" s="101">
        <v>419.21</v>
      </c>
      <c r="BH326" s="101">
        <v>17.467083333333299</v>
      </c>
      <c r="BI326" s="101">
        <v>19.88</v>
      </c>
      <c r="BJ326" s="101">
        <v>9.84</v>
      </c>
      <c r="BK326" s="101">
        <v>3.1520807195119298</v>
      </c>
      <c r="BL326" s="101">
        <v>9.9356128623188393</v>
      </c>
      <c r="BM326" s="101">
        <v>10.039999999999999</v>
      </c>
      <c r="BN326" s="101">
        <v>325.58999999999997</v>
      </c>
      <c r="BO326" s="101">
        <v>13.56625</v>
      </c>
      <c r="BP326" s="101">
        <v>19.05</v>
      </c>
      <c r="BQ326" s="101">
        <v>2.14</v>
      </c>
      <c r="BR326" s="101">
        <v>5.9762419575166597</v>
      </c>
      <c r="BS326" s="101">
        <v>35.715467934782602</v>
      </c>
      <c r="BT326" s="101">
        <v>16.91</v>
      </c>
      <c r="BU326" s="101">
        <v>18.96</v>
      </c>
      <c r="BV326" s="101">
        <v>0.79</v>
      </c>
      <c r="BW326" s="101">
        <v>0.95</v>
      </c>
      <c r="BX326" s="101">
        <v>0.56999999999999995</v>
      </c>
      <c r="BY326" s="101">
        <v>0.15849838841589101</v>
      </c>
      <c r="BZ326" s="101">
        <v>2.5121739130434799E-2</v>
      </c>
      <c r="CA326" s="101">
        <v>0.38</v>
      </c>
      <c r="CB326" s="101">
        <v>24408.14</v>
      </c>
      <c r="CC326" s="101">
        <v>1017.00583333333</v>
      </c>
      <c r="CD326" s="101">
        <v>1024.3399999999999</v>
      </c>
      <c r="CE326" s="101">
        <v>1013.09</v>
      </c>
      <c r="CF326" s="101">
        <v>3.70168694406807</v>
      </c>
      <c r="CG326" s="101">
        <v>13.702486231884</v>
      </c>
      <c r="CH326" s="101">
        <v>11.249999999999901</v>
      </c>
      <c r="CI326" s="101">
        <v>125.83</v>
      </c>
      <c r="CJ326" s="101">
        <v>5.2429166666666696</v>
      </c>
      <c r="CK326" s="101">
        <v>9.01</v>
      </c>
      <c r="CL326" s="101">
        <v>0.73</v>
      </c>
      <c r="CM326" s="101">
        <v>3.09664682486896</v>
      </c>
      <c r="CN326" s="101">
        <v>9.5892215579710101</v>
      </c>
      <c r="CO326" s="101">
        <v>8.2799999999999994</v>
      </c>
      <c r="CP326" s="101">
        <v>132.18</v>
      </c>
      <c r="CQ326" s="101">
        <v>5.5075000000000003</v>
      </c>
      <c r="CR326" s="101">
        <v>9.5399999999999991</v>
      </c>
      <c r="CS326" s="101">
        <v>0.81</v>
      </c>
      <c r="CT326" s="101">
        <v>3.2960071364422499</v>
      </c>
      <c r="CU326" s="101">
        <v>10.863663043478301</v>
      </c>
      <c r="CV326" s="101">
        <v>8.73</v>
      </c>
      <c r="CW326" s="101">
        <v>3813</v>
      </c>
      <c r="CX326" s="101">
        <v>158.875</v>
      </c>
      <c r="CY326" s="101">
        <v>358</v>
      </c>
      <c r="CZ326" s="101">
        <v>0</v>
      </c>
      <c r="DA326" s="101">
        <v>157.641671962494</v>
      </c>
      <c r="DB326" s="101">
        <v>24850.8967391304</v>
      </c>
      <c r="DC326" s="101">
        <v>358</v>
      </c>
      <c r="DD326" s="101">
        <v>16.57</v>
      </c>
      <c r="DE326" s="101">
        <v>0.69041666666666701</v>
      </c>
      <c r="DF326" s="101">
        <v>1</v>
      </c>
      <c r="DG326" s="101">
        <v>0</v>
      </c>
      <c r="DH326" s="101">
        <v>0.414712883043581</v>
      </c>
      <c r="DI326" s="101">
        <v>0.17198677536231899</v>
      </c>
      <c r="DJ326" s="101">
        <v>1</v>
      </c>
      <c r="DK326" s="101">
        <v>15</v>
      </c>
      <c r="DL326" s="101">
        <v>0.625</v>
      </c>
      <c r="DM326" s="101">
        <v>3</v>
      </c>
      <c r="DN326" s="101">
        <v>0</v>
      </c>
      <c r="DO326" s="101">
        <v>1.09594112821891</v>
      </c>
      <c r="DP326" s="101">
        <v>1.2010869565217399</v>
      </c>
      <c r="DQ326" s="101">
        <v>3</v>
      </c>
      <c r="DR326" s="101">
        <v>342.94900000000001</v>
      </c>
      <c r="DS326" s="101">
        <v>14.2895416666667</v>
      </c>
      <c r="DT326" s="101">
        <v>16.088999999999999</v>
      </c>
      <c r="DU326" s="101">
        <v>5.359</v>
      </c>
      <c r="DV326" s="101">
        <v>3.1770658596335801</v>
      </c>
      <c r="DW326" s="101">
        <v>10.0937474764493</v>
      </c>
      <c r="DX326" s="101">
        <v>10.73</v>
      </c>
      <c r="DY326" s="101">
        <f>AVERAGE(Total_Visitors_v3!B319:B325)</f>
        <v>1521.7142857142858</v>
      </c>
      <c r="DZ326" s="101">
        <f t="shared" si="16"/>
        <v>1144</v>
      </c>
      <c r="EA326" s="101">
        <f t="shared" si="14"/>
        <v>3515</v>
      </c>
    </row>
    <row r="327" spans="1:131">
      <c r="A327" s="97">
        <v>42330</v>
      </c>
      <c r="B327" s="103">
        <v>2517</v>
      </c>
      <c r="C327" s="98"/>
      <c r="D327" s="98"/>
      <c r="E327" s="101">
        <v>7</v>
      </c>
      <c r="F327" s="98">
        <v>1</v>
      </c>
      <c r="G327" s="101">
        <v>11</v>
      </c>
      <c r="H327" s="101" t="s">
        <v>32</v>
      </c>
      <c r="I327" s="98">
        <v>0</v>
      </c>
      <c r="J327" s="98">
        <v>0</v>
      </c>
      <c r="K327" s="98">
        <v>0</v>
      </c>
      <c r="L327" s="98">
        <v>0</v>
      </c>
      <c r="M327" s="98">
        <v>10</v>
      </c>
      <c r="N327" s="98">
        <v>18</v>
      </c>
      <c r="O327" s="98">
        <f t="shared" si="15"/>
        <v>8</v>
      </c>
      <c r="P327" s="98"/>
      <c r="Q327" s="98"/>
      <c r="R327" s="98"/>
      <c r="S327" s="98"/>
      <c r="T327" s="98"/>
      <c r="U327" s="98"/>
      <c r="V327" s="98"/>
      <c r="W327" s="98"/>
      <c r="X327" s="98"/>
      <c r="Y327" s="98"/>
      <c r="Z327" s="98"/>
      <c r="AA327" s="98"/>
      <c r="AB327" s="98"/>
      <c r="AC327" s="98"/>
      <c r="AD327" s="98"/>
      <c r="AE327" s="98"/>
      <c r="AF327" s="98"/>
      <c r="AG327" s="98"/>
      <c r="AH327" s="98"/>
      <c r="AI327" s="98"/>
      <c r="AJ327" s="98"/>
      <c r="AK327" s="98"/>
      <c r="AL327" s="98"/>
      <c r="AM327" s="98"/>
      <c r="AN327" s="98"/>
      <c r="AO327" s="98"/>
      <c r="AP327" s="98"/>
      <c r="AQ327" s="98"/>
      <c r="AR327" s="101">
        <v>39</v>
      </c>
      <c r="AS327" s="101">
        <v>0</v>
      </c>
      <c r="AT327" s="101">
        <v>0</v>
      </c>
      <c r="AU327" s="101">
        <v>0</v>
      </c>
      <c r="AV327" s="101">
        <v>0</v>
      </c>
      <c r="AW327" s="101">
        <v>0</v>
      </c>
      <c r="AX327" s="101">
        <v>0</v>
      </c>
      <c r="AY327" s="101">
        <v>0</v>
      </c>
      <c r="AZ327" s="101">
        <v>0</v>
      </c>
      <c r="BA327" s="101">
        <v>0</v>
      </c>
      <c r="BB327" s="101">
        <v>0</v>
      </c>
      <c r="BC327" s="101">
        <v>0</v>
      </c>
      <c r="BD327" s="101">
        <v>0</v>
      </c>
      <c r="BE327" s="101">
        <v>0</v>
      </c>
      <c r="BF327" s="101">
        <v>0</v>
      </c>
      <c r="BG327" s="101">
        <v>196.32</v>
      </c>
      <c r="BH327" s="101">
        <v>8.18</v>
      </c>
      <c r="BI327" s="101">
        <v>12.53</v>
      </c>
      <c r="BJ327" s="101">
        <v>4.99</v>
      </c>
      <c r="BK327" s="101">
        <v>2.4226019070412699</v>
      </c>
      <c r="BL327" s="101">
        <v>5.8689999999999998</v>
      </c>
      <c r="BM327" s="101">
        <v>7.54</v>
      </c>
      <c r="BN327" s="101">
        <v>22.38</v>
      </c>
      <c r="BO327" s="101">
        <v>0.9325</v>
      </c>
      <c r="BP327" s="101">
        <v>2.93</v>
      </c>
      <c r="BQ327" s="101">
        <v>-1.03</v>
      </c>
      <c r="BR327" s="101">
        <v>1.25883400155789</v>
      </c>
      <c r="BS327" s="101">
        <v>1.58466304347826</v>
      </c>
      <c r="BT327" s="101">
        <v>3.96</v>
      </c>
      <c r="BU327" s="101">
        <v>14.83</v>
      </c>
      <c r="BV327" s="101">
        <v>0.617916666666667</v>
      </c>
      <c r="BW327" s="101">
        <v>0.82</v>
      </c>
      <c r="BX327" s="101">
        <v>0.41</v>
      </c>
      <c r="BY327" s="101">
        <v>0.13276259185893199</v>
      </c>
      <c r="BZ327" s="101">
        <v>1.76259057971015E-2</v>
      </c>
      <c r="CA327" s="101">
        <v>0.41</v>
      </c>
      <c r="CB327" s="101">
        <v>24601.64</v>
      </c>
      <c r="CC327" s="101">
        <v>1025.06833333333</v>
      </c>
      <c r="CD327" s="101">
        <v>1027.48</v>
      </c>
      <c r="CE327" s="101">
        <v>1023.58</v>
      </c>
      <c r="CF327" s="101">
        <v>1.2586903706930299</v>
      </c>
      <c r="CG327" s="101">
        <v>1.58430144927535</v>
      </c>
      <c r="CH327" s="101">
        <v>3.8999999999999799</v>
      </c>
      <c r="CI327" s="101">
        <v>100.85</v>
      </c>
      <c r="CJ327" s="101">
        <v>4.2020833333333298</v>
      </c>
      <c r="CK327" s="101">
        <v>7.82</v>
      </c>
      <c r="CL327" s="101">
        <v>0.08</v>
      </c>
      <c r="CM327" s="101">
        <v>2.5614041311726701</v>
      </c>
      <c r="CN327" s="101">
        <v>6.5607911231884097</v>
      </c>
      <c r="CO327" s="101">
        <v>7.74</v>
      </c>
      <c r="CP327" s="101">
        <v>102.82</v>
      </c>
      <c r="CQ327" s="101">
        <v>4.2841666666666702</v>
      </c>
      <c r="CR327" s="101">
        <v>7.82</v>
      </c>
      <c r="CS327" s="101">
        <v>0.08</v>
      </c>
      <c r="CT327" s="101">
        <v>2.54816202588158</v>
      </c>
      <c r="CU327" s="101">
        <v>6.4931297101449301</v>
      </c>
      <c r="CV327" s="101">
        <v>7.74</v>
      </c>
      <c r="CW327" s="101">
        <v>850</v>
      </c>
      <c r="CX327" s="101">
        <v>35.4166666666667</v>
      </c>
      <c r="CY327" s="101">
        <v>354</v>
      </c>
      <c r="CZ327" s="101">
        <v>1</v>
      </c>
      <c r="DA327" s="101">
        <v>70.607867936177996</v>
      </c>
      <c r="DB327" s="101">
        <v>4985.4710144927503</v>
      </c>
      <c r="DC327" s="101">
        <v>353</v>
      </c>
      <c r="DD327" s="101">
        <v>0.2</v>
      </c>
      <c r="DE327" s="101">
        <v>8.3333333333333297E-3</v>
      </c>
      <c r="DF327" s="101">
        <v>0.08</v>
      </c>
      <c r="DG327" s="101">
        <v>0</v>
      </c>
      <c r="DH327" s="101">
        <v>2.2778072344036199E-2</v>
      </c>
      <c r="DI327" s="101">
        <v>5.1884057971014503E-4</v>
      </c>
      <c r="DJ327" s="101">
        <v>0.08</v>
      </c>
      <c r="DK327" s="101">
        <v>21</v>
      </c>
      <c r="DL327" s="101">
        <v>0.875</v>
      </c>
      <c r="DM327" s="101">
        <v>4</v>
      </c>
      <c r="DN327" s="101">
        <v>0</v>
      </c>
      <c r="DO327" s="101">
        <v>1.5126280039259099</v>
      </c>
      <c r="DP327" s="101">
        <v>2.2880434782608701</v>
      </c>
      <c r="DQ327" s="101">
        <v>4</v>
      </c>
      <c r="DR327" s="101">
        <v>386.13600000000002</v>
      </c>
      <c r="DS327" s="101">
        <v>16.088999999999999</v>
      </c>
      <c r="DT327" s="101">
        <v>16.088999999999999</v>
      </c>
      <c r="DU327" s="101">
        <v>16.088999999999999</v>
      </c>
      <c r="DV327" s="101">
        <v>0</v>
      </c>
      <c r="DW327" s="101">
        <v>0</v>
      </c>
      <c r="DX327" s="101">
        <v>0</v>
      </c>
      <c r="DY327" s="101">
        <f>AVERAGE(Total_Visitors_v3!B320:B326)</f>
        <v>1462.1428571428571</v>
      </c>
      <c r="DZ327" s="101">
        <f t="shared" si="16"/>
        <v>3098</v>
      </c>
      <c r="EA327" s="101">
        <f t="shared" si="14"/>
        <v>2536</v>
      </c>
    </row>
    <row r="328" spans="1:131">
      <c r="A328" s="97">
        <v>42331</v>
      </c>
      <c r="B328" s="103">
        <v>2672</v>
      </c>
      <c r="C328" s="98"/>
      <c r="D328" s="98"/>
      <c r="E328" s="101">
        <v>1</v>
      </c>
      <c r="F328" s="98">
        <v>0</v>
      </c>
      <c r="G328" s="101">
        <v>11</v>
      </c>
      <c r="H328" s="101" t="s">
        <v>32</v>
      </c>
      <c r="I328" s="98">
        <v>0</v>
      </c>
      <c r="J328" s="98">
        <v>0</v>
      </c>
      <c r="K328" s="98">
        <v>0</v>
      </c>
      <c r="L328" s="98">
        <v>0</v>
      </c>
      <c r="M328" s="98">
        <v>10</v>
      </c>
      <c r="N328" s="98">
        <v>17</v>
      </c>
      <c r="O328" s="98">
        <f t="shared" si="15"/>
        <v>7</v>
      </c>
      <c r="P328" s="98"/>
      <c r="Q328" s="98"/>
      <c r="R328" s="98"/>
      <c r="S328" s="98"/>
      <c r="T328" s="98"/>
      <c r="U328" s="98"/>
      <c r="V328" s="98"/>
      <c r="W328" s="98"/>
      <c r="X328" s="98"/>
      <c r="Y328" s="98"/>
      <c r="Z328" s="98"/>
      <c r="AA328" s="98"/>
      <c r="AB328" s="98"/>
      <c r="AC328" s="98"/>
      <c r="AD328" s="98"/>
      <c r="AE328" s="98"/>
      <c r="AF328" s="98"/>
      <c r="AG328" s="98"/>
      <c r="AH328" s="98"/>
      <c r="AI328" s="98"/>
      <c r="AJ328" s="98"/>
      <c r="AK328" s="98"/>
      <c r="AL328" s="98"/>
      <c r="AM328" s="98"/>
      <c r="AN328" s="98"/>
      <c r="AO328" s="98"/>
      <c r="AP328" s="98"/>
      <c r="AQ328" s="98"/>
      <c r="AR328" s="101">
        <v>39</v>
      </c>
      <c r="AS328" s="101">
        <v>0</v>
      </c>
      <c r="AT328" s="101">
        <v>0</v>
      </c>
      <c r="AU328" s="101">
        <v>0</v>
      </c>
      <c r="AV328" s="101">
        <v>0</v>
      </c>
      <c r="AW328" s="101">
        <v>0</v>
      </c>
      <c r="AX328" s="101">
        <v>0</v>
      </c>
      <c r="AY328" s="101">
        <v>0</v>
      </c>
      <c r="AZ328" s="101">
        <v>0</v>
      </c>
      <c r="BA328" s="101">
        <v>0</v>
      </c>
      <c r="BB328" s="101">
        <v>0</v>
      </c>
      <c r="BC328" s="101">
        <v>0</v>
      </c>
      <c r="BD328" s="101">
        <v>0</v>
      </c>
      <c r="BE328" s="101">
        <v>0</v>
      </c>
      <c r="BF328" s="101">
        <v>0</v>
      </c>
      <c r="BG328" s="101">
        <v>226.06</v>
      </c>
      <c r="BH328" s="101">
        <v>9.4191666666666691</v>
      </c>
      <c r="BI328" s="101">
        <v>15.78</v>
      </c>
      <c r="BJ328" s="101">
        <v>3.88</v>
      </c>
      <c r="BK328" s="101">
        <v>4.41732647518901</v>
      </c>
      <c r="BL328" s="101">
        <v>19.512773188405799</v>
      </c>
      <c r="BM328" s="101">
        <v>11.9</v>
      </c>
      <c r="BN328" s="101">
        <v>79.849999999999994</v>
      </c>
      <c r="BO328" s="101">
        <v>3.3270833333333298</v>
      </c>
      <c r="BP328" s="101">
        <v>5.27</v>
      </c>
      <c r="BQ328" s="101">
        <v>1.73</v>
      </c>
      <c r="BR328" s="101">
        <v>1.2087416351643201</v>
      </c>
      <c r="BS328" s="101">
        <v>1.4610563405797099</v>
      </c>
      <c r="BT328" s="101">
        <v>3.54</v>
      </c>
      <c r="BU328" s="101">
        <v>16.38</v>
      </c>
      <c r="BV328" s="101">
        <v>0.6825</v>
      </c>
      <c r="BW328" s="101">
        <v>0.88</v>
      </c>
      <c r="BX328" s="101">
        <v>0.41</v>
      </c>
      <c r="BY328" s="101">
        <v>0.170070317937841</v>
      </c>
      <c r="BZ328" s="101">
        <v>2.89239130434783E-2</v>
      </c>
      <c r="CA328" s="101">
        <v>0.47</v>
      </c>
      <c r="CB328" s="101">
        <v>24624.12</v>
      </c>
      <c r="CC328" s="101">
        <v>1026.0050000000001</v>
      </c>
      <c r="CD328" s="101">
        <v>1028.3699999999999</v>
      </c>
      <c r="CE328" s="101">
        <v>1024.46</v>
      </c>
      <c r="CF328" s="101">
        <v>1.04477582367661</v>
      </c>
      <c r="CG328" s="101">
        <v>1.0915565217391301</v>
      </c>
      <c r="CH328" s="101">
        <v>3.90999999999985</v>
      </c>
      <c r="CI328" s="101">
        <v>32.96</v>
      </c>
      <c r="CJ328" s="101">
        <v>1.37333333333333</v>
      </c>
      <c r="CK328" s="101">
        <v>2.8</v>
      </c>
      <c r="CL328" s="101">
        <v>0.18</v>
      </c>
      <c r="CM328" s="101">
        <v>0.76020973459941299</v>
      </c>
      <c r="CN328" s="101">
        <v>0.57791884057970999</v>
      </c>
      <c r="CO328" s="101">
        <v>2.62</v>
      </c>
      <c r="CP328" s="101">
        <v>35.24</v>
      </c>
      <c r="CQ328" s="101">
        <v>1.4683333333333299</v>
      </c>
      <c r="CR328" s="101">
        <v>3.41</v>
      </c>
      <c r="CS328" s="101">
        <v>0.18</v>
      </c>
      <c r="CT328" s="101">
        <v>0.883484537236636</v>
      </c>
      <c r="CU328" s="101">
        <v>0.78054492753623195</v>
      </c>
      <c r="CV328" s="101">
        <v>3.23</v>
      </c>
      <c r="CW328" s="101">
        <v>1776</v>
      </c>
      <c r="CX328" s="101">
        <v>74</v>
      </c>
      <c r="CY328" s="101">
        <v>129</v>
      </c>
      <c r="CZ328" s="101">
        <v>11</v>
      </c>
      <c r="DA328" s="101">
        <v>35.104812007571802</v>
      </c>
      <c r="DB328" s="101">
        <v>1232.3478260869599</v>
      </c>
      <c r="DC328" s="101">
        <v>118</v>
      </c>
      <c r="DD328" s="101">
        <v>0.71</v>
      </c>
      <c r="DE328" s="101">
        <v>2.9583333333333298E-2</v>
      </c>
      <c r="DF328" s="101">
        <v>0.35</v>
      </c>
      <c r="DG328" s="101">
        <v>0</v>
      </c>
      <c r="DH328" s="101">
        <v>7.4744734679566799E-2</v>
      </c>
      <c r="DI328" s="101">
        <v>5.5867753623188403E-3</v>
      </c>
      <c r="DJ328" s="101">
        <v>0.35</v>
      </c>
      <c r="DK328" s="101">
        <v>21</v>
      </c>
      <c r="DL328" s="101">
        <v>0.875</v>
      </c>
      <c r="DM328" s="101">
        <v>4</v>
      </c>
      <c r="DN328" s="101">
        <v>0</v>
      </c>
      <c r="DO328" s="101">
        <v>1.5126280039259099</v>
      </c>
      <c r="DP328" s="101">
        <v>2.2880434782608701</v>
      </c>
      <c r="DQ328" s="101">
        <v>4</v>
      </c>
      <c r="DR328" s="101">
        <v>386.13600000000002</v>
      </c>
      <c r="DS328" s="101">
        <v>16.088999999999999</v>
      </c>
      <c r="DT328" s="101">
        <v>16.088999999999999</v>
      </c>
      <c r="DU328" s="101">
        <v>16.088999999999999</v>
      </c>
      <c r="DV328" s="101">
        <v>0</v>
      </c>
      <c r="DW328" s="101">
        <v>0</v>
      </c>
      <c r="DX328" s="101">
        <v>0</v>
      </c>
      <c r="DY328" s="101">
        <f>AVERAGE(Total_Visitors_v3!B321:B327)</f>
        <v>1459.4285714285713</v>
      </c>
      <c r="DZ328" s="101">
        <f t="shared" si="16"/>
        <v>2517</v>
      </c>
      <c r="EA328" s="101">
        <f t="shared" si="14"/>
        <v>1035</v>
      </c>
    </row>
    <row r="329" spans="1:131">
      <c r="A329" s="97">
        <v>42332</v>
      </c>
      <c r="B329" s="103">
        <v>2661</v>
      </c>
      <c r="C329" s="98"/>
      <c r="D329" s="98"/>
      <c r="E329" s="101">
        <v>2</v>
      </c>
      <c r="F329" s="98">
        <v>0</v>
      </c>
      <c r="G329" s="101">
        <v>11</v>
      </c>
      <c r="H329" s="101" t="s">
        <v>32</v>
      </c>
      <c r="I329" s="98">
        <v>0</v>
      </c>
      <c r="J329" s="98">
        <v>0</v>
      </c>
      <c r="K329" s="98">
        <v>0</v>
      </c>
      <c r="L329" s="98">
        <v>0</v>
      </c>
      <c r="M329" s="98">
        <v>10</v>
      </c>
      <c r="N329" s="98">
        <v>17</v>
      </c>
      <c r="O329" s="98">
        <f t="shared" si="15"/>
        <v>7</v>
      </c>
      <c r="P329" s="98"/>
      <c r="Q329" s="98"/>
      <c r="R329" s="98"/>
      <c r="S329" s="98"/>
      <c r="T329" s="98"/>
      <c r="U329" s="98"/>
      <c r="V329" s="98"/>
      <c r="W329" s="98"/>
      <c r="X329" s="98"/>
      <c r="Y329" s="98"/>
      <c r="Z329" s="98"/>
      <c r="AA329" s="98"/>
      <c r="AB329" s="98"/>
      <c r="AC329" s="98"/>
      <c r="AD329" s="98"/>
      <c r="AE329" s="98"/>
      <c r="AF329" s="98"/>
      <c r="AG329" s="98"/>
      <c r="AH329" s="98"/>
      <c r="AI329" s="98"/>
      <c r="AJ329" s="98"/>
      <c r="AK329" s="98"/>
      <c r="AL329" s="98"/>
      <c r="AM329" s="98"/>
      <c r="AN329" s="98"/>
      <c r="AO329" s="98"/>
      <c r="AP329" s="98"/>
      <c r="AQ329" s="98"/>
      <c r="AR329" s="101">
        <v>19</v>
      </c>
      <c r="AS329" s="101">
        <v>0</v>
      </c>
      <c r="AT329" s="101">
        <v>0</v>
      </c>
      <c r="AU329" s="101">
        <v>0</v>
      </c>
      <c r="AV329" s="101">
        <v>0</v>
      </c>
      <c r="AW329" s="101">
        <v>0</v>
      </c>
      <c r="AX329" s="101">
        <v>0</v>
      </c>
      <c r="AY329" s="101">
        <v>0</v>
      </c>
      <c r="AZ329" s="101">
        <v>0</v>
      </c>
      <c r="BA329" s="101">
        <v>0</v>
      </c>
      <c r="BB329" s="101">
        <v>0</v>
      </c>
      <c r="BC329" s="101">
        <v>0</v>
      </c>
      <c r="BD329" s="101">
        <v>0</v>
      </c>
      <c r="BE329" s="101">
        <v>0</v>
      </c>
      <c r="BF329" s="101">
        <v>0</v>
      </c>
      <c r="BG329" s="101">
        <v>350.3</v>
      </c>
      <c r="BH329" s="101">
        <v>14.595833333333299</v>
      </c>
      <c r="BI329" s="101">
        <v>19.13</v>
      </c>
      <c r="BJ329" s="101">
        <v>8.36</v>
      </c>
      <c r="BK329" s="101">
        <v>4.05498288922211</v>
      </c>
      <c r="BL329" s="101">
        <v>16.442886231884099</v>
      </c>
      <c r="BM329" s="101">
        <v>10.77</v>
      </c>
      <c r="BN329" s="101">
        <v>278.22000000000003</v>
      </c>
      <c r="BO329" s="101">
        <v>11.592499999999999</v>
      </c>
      <c r="BP329" s="101">
        <v>15.61</v>
      </c>
      <c r="BQ329" s="101">
        <v>5.05</v>
      </c>
      <c r="BR329" s="101">
        <v>3.8570683280124198</v>
      </c>
      <c r="BS329" s="101">
        <v>14.8769760869565</v>
      </c>
      <c r="BT329" s="101">
        <v>10.56</v>
      </c>
      <c r="BU329" s="101">
        <v>19.77</v>
      </c>
      <c r="BV329" s="101">
        <v>0.82374999999999998</v>
      </c>
      <c r="BW329" s="101">
        <v>0.9</v>
      </c>
      <c r="BX329" s="101">
        <v>0.75</v>
      </c>
      <c r="BY329" s="101">
        <v>4.9590716171827802E-2</v>
      </c>
      <c r="BZ329" s="101">
        <v>2.4592391304347799E-3</v>
      </c>
      <c r="CA329" s="101">
        <v>0.15</v>
      </c>
      <c r="CB329" s="101">
        <v>24535.35</v>
      </c>
      <c r="CC329" s="101">
        <v>1022.30625</v>
      </c>
      <c r="CD329" s="101">
        <v>1024.8699999999999</v>
      </c>
      <c r="CE329" s="101">
        <v>1020.11</v>
      </c>
      <c r="CF329" s="101">
        <v>1.7268765785056099</v>
      </c>
      <c r="CG329" s="101">
        <v>2.98210271739124</v>
      </c>
      <c r="CH329" s="101">
        <v>4.7599999999998799</v>
      </c>
      <c r="CI329" s="101">
        <v>92.34</v>
      </c>
      <c r="CJ329" s="101">
        <v>3.8475000000000001</v>
      </c>
      <c r="CK329" s="101">
        <v>6.48</v>
      </c>
      <c r="CL329" s="101">
        <v>0.78</v>
      </c>
      <c r="CM329" s="101">
        <v>1.6975359380200401</v>
      </c>
      <c r="CN329" s="101">
        <v>2.8816282608695598</v>
      </c>
      <c r="CO329" s="101">
        <v>5.7</v>
      </c>
      <c r="CP329" s="101">
        <v>92.45</v>
      </c>
      <c r="CQ329" s="101">
        <v>3.8520833333333302</v>
      </c>
      <c r="CR329" s="101">
        <v>6.48</v>
      </c>
      <c r="CS329" s="101">
        <v>0.78</v>
      </c>
      <c r="CT329" s="101">
        <v>1.7018276088208599</v>
      </c>
      <c r="CU329" s="101">
        <v>2.8962172101449299</v>
      </c>
      <c r="CV329" s="101">
        <v>5.7</v>
      </c>
      <c r="CW329" s="101">
        <v>1802</v>
      </c>
      <c r="CX329" s="101">
        <v>75.0833333333333</v>
      </c>
      <c r="CY329" s="101">
        <v>108</v>
      </c>
      <c r="CZ329" s="101">
        <v>3</v>
      </c>
      <c r="DA329" s="101">
        <v>29.682254494631302</v>
      </c>
      <c r="DB329" s="101">
        <v>881.036231884058</v>
      </c>
      <c r="DC329" s="101">
        <v>105</v>
      </c>
      <c r="DD329" s="101">
        <v>9.59</v>
      </c>
      <c r="DE329" s="101">
        <v>0.39958333333333301</v>
      </c>
      <c r="DF329" s="101">
        <v>0.86</v>
      </c>
      <c r="DG329" s="101">
        <v>0.06</v>
      </c>
      <c r="DH329" s="101">
        <v>0.263760088068629</v>
      </c>
      <c r="DI329" s="101">
        <v>6.9569384057971001E-2</v>
      </c>
      <c r="DJ329" s="101">
        <v>0.8</v>
      </c>
      <c r="DK329" s="101">
        <v>15</v>
      </c>
      <c r="DL329" s="101">
        <v>0.625</v>
      </c>
      <c r="DM329" s="101">
        <v>3</v>
      </c>
      <c r="DN329" s="101">
        <v>0</v>
      </c>
      <c r="DO329" s="101">
        <v>1.09594112821891</v>
      </c>
      <c r="DP329" s="101">
        <v>1.2010869565217399</v>
      </c>
      <c r="DQ329" s="101">
        <v>3</v>
      </c>
      <c r="DR329" s="101">
        <v>385.57600000000002</v>
      </c>
      <c r="DS329" s="101">
        <v>16.065666666666701</v>
      </c>
      <c r="DT329" s="101">
        <v>16.088999999999999</v>
      </c>
      <c r="DU329" s="101">
        <v>15.529</v>
      </c>
      <c r="DV329" s="101">
        <v>0.11430952132988099</v>
      </c>
      <c r="DW329" s="101">
        <v>1.30666666666666E-2</v>
      </c>
      <c r="DX329" s="101">
        <v>0.55999999999999905</v>
      </c>
      <c r="DY329" s="101">
        <f>AVERAGE(Total_Visitors_v3!B322:B328)</f>
        <v>1693.2857142857142</v>
      </c>
      <c r="DZ329" s="101">
        <f t="shared" si="16"/>
        <v>2672</v>
      </c>
      <c r="EA329" s="101">
        <f t="shared" si="14"/>
        <v>617</v>
      </c>
    </row>
    <row r="330" spans="1:131">
      <c r="A330" s="97">
        <v>42333</v>
      </c>
      <c r="B330" s="103">
        <v>2814</v>
      </c>
      <c r="C330" s="98"/>
      <c r="D330" s="98"/>
      <c r="E330" s="101">
        <v>3</v>
      </c>
      <c r="F330" s="98">
        <v>0</v>
      </c>
      <c r="G330" s="101">
        <v>11</v>
      </c>
      <c r="H330" s="101" t="s">
        <v>32</v>
      </c>
      <c r="I330" s="98">
        <v>0</v>
      </c>
      <c r="J330" s="98">
        <v>0</v>
      </c>
      <c r="K330" s="98">
        <v>1</v>
      </c>
      <c r="L330" s="98">
        <v>0</v>
      </c>
      <c r="M330" s="98">
        <v>10</v>
      </c>
      <c r="N330" s="98">
        <v>17</v>
      </c>
      <c r="O330" s="98">
        <f t="shared" si="15"/>
        <v>7</v>
      </c>
      <c r="P330" s="98"/>
      <c r="Q330" s="98"/>
      <c r="R330" s="98"/>
      <c r="S330" s="98"/>
      <c r="T330" s="98"/>
      <c r="U330" s="98"/>
      <c r="V330" s="98"/>
      <c r="W330" s="98"/>
      <c r="X330" s="98"/>
      <c r="Y330" s="98"/>
      <c r="Z330" s="98"/>
      <c r="AA330" s="98"/>
      <c r="AB330" s="98"/>
      <c r="AC330" s="98"/>
      <c r="AD330" s="98"/>
      <c r="AE330" s="98"/>
      <c r="AF330" s="98"/>
      <c r="AG330" s="98"/>
      <c r="AH330" s="98"/>
      <c r="AI330" s="98"/>
      <c r="AJ330" s="98"/>
      <c r="AK330" s="98"/>
      <c r="AL330" s="98"/>
      <c r="AM330" s="98"/>
      <c r="AN330" s="98"/>
      <c r="AO330" s="98"/>
      <c r="AP330" s="98"/>
      <c r="AQ330" s="98"/>
      <c r="AR330" s="101">
        <v>34</v>
      </c>
      <c r="AS330" s="101">
        <v>0</v>
      </c>
      <c r="AT330" s="101">
        <v>0</v>
      </c>
      <c r="AU330" s="101">
        <v>0</v>
      </c>
      <c r="AV330" s="101">
        <v>0</v>
      </c>
      <c r="AW330" s="101">
        <v>0</v>
      </c>
      <c r="AX330" s="101">
        <v>0</v>
      </c>
      <c r="AY330" s="101">
        <v>0</v>
      </c>
      <c r="AZ330" s="101">
        <v>0</v>
      </c>
      <c r="BA330" s="101">
        <v>0</v>
      </c>
      <c r="BB330" s="101">
        <v>0</v>
      </c>
      <c r="BC330" s="101">
        <v>0</v>
      </c>
      <c r="BD330" s="101">
        <v>0</v>
      </c>
      <c r="BE330" s="101">
        <v>0</v>
      </c>
      <c r="BF330" s="101">
        <v>0</v>
      </c>
      <c r="BG330" s="101">
        <v>485.25</v>
      </c>
      <c r="BH330" s="101">
        <v>20.21875</v>
      </c>
      <c r="BI330" s="101">
        <v>23.72</v>
      </c>
      <c r="BJ330" s="101">
        <v>17.27</v>
      </c>
      <c r="BK330" s="101">
        <v>1.9023973719676901</v>
      </c>
      <c r="BL330" s="101">
        <v>3.6191157608695601</v>
      </c>
      <c r="BM330" s="101">
        <v>6.45</v>
      </c>
      <c r="BN330" s="101">
        <v>432.6</v>
      </c>
      <c r="BO330" s="101">
        <v>18.024999999999999</v>
      </c>
      <c r="BP330" s="101">
        <v>19.25</v>
      </c>
      <c r="BQ330" s="101">
        <v>15.7</v>
      </c>
      <c r="BR330" s="101">
        <v>1.0808933503276901</v>
      </c>
      <c r="BS330" s="101">
        <v>1.16833043478261</v>
      </c>
      <c r="BT330" s="101">
        <v>3.55</v>
      </c>
      <c r="BU330" s="101">
        <v>21</v>
      </c>
      <c r="BV330" s="101">
        <v>0.875</v>
      </c>
      <c r="BW330" s="101">
        <v>0.93</v>
      </c>
      <c r="BX330" s="101">
        <v>0.75</v>
      </c>
      <c r="BY330" s="101">
        <v>5.7104024072016098E-2</v>
      </c>
      <c r="BZ330" s="101">
        <v>3.2608695652173898E-3</v>
      </c>
      <c r="CA330" s="101">
        <v>0.18</v>
      </c>
      <c r="CB330" s="101">
        <v>24480.98</v>
      </c>
      <c r="CC330" s="101">
        <v>1020.0408333333301</v>
      </c>
      <c r="CD330" s="101">
        <v>1021.33</v>
      </c>
      <c r="CE330" s="101">
        <v>1019.05</v>
      </c>
      <c r="CF330" s="101">
        <v>0.78971605610837703</v>
      </c>
      <c r="CG330" s="101">
        <v>0.62365144927536897</v>
      </c>
      <c r="CH330" s="101">
        <v>2.28000000000009</v>
      </c>
      <c r="CI330" s="101">
        <v>114.71</v>
      </c>
      <c r="CJ330" s="101">
        <v>4.7795833333333304</v>
      </c>
      <c r="CK330" s="101">
        <v>6.99</v>
      </c>
      <c r="CL330" s="101">
        <v>2.81</v>
      </c>
      <c r="CM330" s="101">
        <v>1.1277468077183099</v>
      </c>
      <c r="CN330" s="101">
        <v>1.2718128623188401</v>
      </c>
      <c r="CO330" s="101">
        <v>4.18</v>
      </c>
      <c r="CP330" s="101">
        <v>114.71</v>
      </c>
      <c r="CQ330" s="101">
        <v>4.7795833333333304</v>
      </c>
      <c r="CR330" s="101">
        <v>6.99</v>
      </c>
      <c r="CS330" s="101">
        <v>2.81</v>
      </c>
      <c r="CT330" s="101">
        <v>1.1277468077183099</v>
      </c>
      <c r="CU330" s="101">
        <v>1.2718128623188401</v>
      </c>
      <c r="CV330" s="101">
        <v>4.18</v>
      </c>
      <c r="CW330" s="101">
        <v>2488</v>
      </c>
      <c r="CX330" s="101">
        <v>103.666666666667</v>
      </c>
      <c r="CY330" s="101">
        <v>115</v>
      </c>
      <c r="CZ330" s="101">
        <v>97</v>
      </c>
      <c r="DA330" s="101">
        <v>4.8693064113419897</v>
      </c>
      <c r="DB330" s="101">
        <v>23.710144927536199</v>
      </c>
      <c r="DC330" s="101">
        <v>18</v>
      </c>
      <c r="DD330" s="101">
        <v>20.41</v>
      </c>
      <c r="DE330" s="101">
        <v>0.85041666666666704</v>
      </c>
      <c r="DF330" s="101">
        <v>1</v>
      </c>
      <c r="DG330" s="101">
        <v>0.4</v>
      </c>
      <c r="DH330" s="101">
        <v>0.17731031914517101</v>
      </c>
      <c r="DI330" s="101">
        <v>3.1438949275362303E-2</v>
      </c>
      <c r="DJ330" s="101">
        <v>0.6</v>
      </c>
      <c r="DK330" s="101">
        <v>16</v>
      </c>
      <c r="DL330" s="101">
        <v>0.66666666666666696</v>
      </c>
      <c r="DM330" s="101">
        <v>3</v>
      </c>
      <c r="DN330" s="101">
        <v>0</v>
      </c>
      <c r="DO330" s="101">
        <v>1.1671841502435301</v>
      </c>
      <c r="DP330" s="101">
        <v>1.36231884057971</v>
      </c>
      <c r="DQ330" s="101">
        <v>3</v>
      </c>
      <c r="DR330" s="101">
        <v>369.85500000000002</v>
      </c>
      <c r="DS330" s="101">
        <v>15.410625</v>
      </c>
      <c r="DT330" s="101">
        <v>16.088999999999999</v>
      </c>
      <c r="DU330" s="101">
        <v>13.526999999999999</v>
      </c>
      <c r="DV330" s="101">
        <v>0.94108567333968896</v>
      </c>
      <c r="DW330" s="101">
        <v>0.88564224456521701</v>
      </c>
      <c r="DX330" s="101">
        <v>2.5619999999999998</v>
      </c>
      <c r="DY330" s="101">
        <f>AVERAGE(Total_Visitors_v3!B323:B329)</f>
        <v>1985.2857142857142</v>
      </c>
      <c r="DZ330" s="101">
        <f t="shared" si="16"/>
        <v>2661</v>
      </c>
      <c r="EA330" s="101">
        <f t="shared" ref="EA330:EA393" si="17">B323</f>
        <v>893</v>
      </c>
    </row>
    <row r="331" spans="1:131">
      <c r="A331" s="97">
        <v>42334</v>
      </c>
      <c r="B331" s="103">
        <v>2147</v>
      </c>
      <c r="C331" s="98"/>
      <c r="D331" s="98"/>
      <c r="E331" s="101">
        <v>4</v>
      </c>
      <c r="F331" s="98">
        <v>0</v>
      </c>
      <c r="G331" s="101">
        <v>11</v>
      </c>
      <c r="H331" s="101" t="s">
        <v>32</v>
      </c>
      <c r="I331" s="98">
        <v>1</v>
      </c>
      <c r="J331" s="98">
        <v>0</v>
      </c>
      <c r="K331" s="98">
        <v>1</v>
      </c>
      <c r="L331" s="98">
        <v>0</v>
      </c>
      <c r="M331" s="98">
        <v>10</v>
      </c>
      <c r="N331" s="98">
        <v>17</v>
      </c>
      <c r="O331" s="98">
        <f t="shared" si="15"/>
        <v>7</v>
      </c>
      <c r="P331" s="98"/>
      <c r="Q331" s="98"/>
      <c r="R331" s="98"/>
      <c r="S331" s="98"/>
      <c r="T331" s="98"/>
      <c r="U331" s="98"/>
      <c r="V331" s="98"/>
      <c r="W331" s="98"/>
      <c r="X331" s="98"/>
      <c r="Y331" s="98"/>
      <c r="Z331" s="98"/>
      <c r="AA331" s="98"/>
      <c r="AB331" s="98"/>
      <c r="AC331" s="98"/>
      <c r="AD331" s="98"/>
      <c r="AE331" s="98"/>
      <c r="AF331" s="98"/>
      <c r="AG331" s="98"/>
      <c r="AH331" s="98"/>
      <c r="AI331" s="98"/>
      <c r="AJ331" s="98"/>
      <c r="AK331" s="98"/>
      <c r="AL331" s="98"/>
      <c r="AM331" s="98"/>
      <c r="AN331" s="98"/>
      <c r="AO331" s="98"/>
      <c r="AP331" s="98"/>
      <c r="AQ331" s="98"/>
      <c r="AR331" s="101">
        <v>30</v>
      </c>
      <c r="AS331" s="101">
        <v>0</v>
      </c>
      <c r="AT331" s="101">
        <v>0</v>
      </c>
      <c r="AU331" s="101">
        <v>0</v>
      </c>
      <c r="AV331" s="101">
        <v>0</v>
      </c>
      <c r="AW331" s="101">
        <v>0</v>
      </c>
      <c r="AX331" s="101">
        <v>0</v>
      </c>
      <c r="AY331" s="101">
        <v>0</v>
      </c>
      <c r="AZ331" s="101">
        <v>0</v>
      </c>
      <c r="BA331" s="101">
        <v>0</v>
      </c>
      <c r="BB331" s="101">
        <v>0</v>
      </c>
      <c r="BC331" s="101">
        <v>0</v>
      </c>
      <c r="BD331" s="101">
        <v>0</v>
      </c>
      <c r="BE331" s="101">
        <v>0</v>
      </c>
      <c r="BF331" s="101">
        <v>0</v>
      </c>
      <c r="BG331" s="101">
        <v>526.94000000000005</v>
      </c>
      <c r="BH331" s="101">
        <v>21.955833333333299</v>
      </c>
      <c r="BI331" s="101">
        <v>25.2</v>
      </c>
      <c r="BJ331" s="101">
        <v>19.89</v>
      </c>
      <c r="BK331" s="101">
        <v>1.74968050913816</v>
      </c>
      <c r="BL331" s="101">
        <v>3.0613818840579698</v>
      </c>
      <c r="BM331" s="101">
        <v>5.31</v>
      </c>
      <c r="BN331" s="101">
        <v>484.7</v>
      </c>
      <c r="BO331" s="101">
        <v>20.195833333333301</v>
      </c>
      <c r="BP331" s="101">
        <v>21.44</v>
      </c>
      <c r="BQ331" s="101">
        <v>18.86</v>
      </c>
      <c r="BR331" s="101">
        <v>0.89807483307188896</v>
      </c>
      <c r="BS331" s="101">
        <v>0.80653840579710101</v>
      </c>
      <c r="BT331" s="101">
        <v>2.58</v>
      </c>
      <c r="BU331" s="101">
        <v>21.57</v>
      </c>
      <c r="BV331" s="101">
        <v>0.89875000000000005</v>
      </c>
      <c r="BW331" s="101">
        <v>0.95</v>
      </c>
      <c r="BX331" s="101">
        <v>0.8</v>
      </c>
      <c r="BY331" s="101">
        <v>4.87506967620219E-2</v>
      </c>
      <c r="BZ331" s="101">
        <v>2.3766304347826099E-3</v>
      </c>
      <c r="CA331" s="101">
        <v>0.15</v>
      </c>
      <c r="CB331" s="101">
        <v>24513.51</v>
      </c>
      <c r="CC331" s="101">
        <v>1021.39625</v>
      </c>
      <c r="CD331" s="101">
        <v>1022.97</v>
      </c>
      <c r="CE331" s="101">
        <v>1020.55</v>
      </c>
      <c r="CF331" s="101">
        <v>0.75140918338118201</v>
      </c>
      <c r="CG331" s="101">
        <v>0.56461576086957499</v>
      </c>
      <c r="CH331" s="101">
        <v>2.4200000000000701</v>
      </c>
      <c r="CI331" s="101">
        <v>124.59</v>
      </c>
      <c r="CJ331" s="101">
        <v>5.1912500000000001</v>
      </c>
      <c r="CK331" s="101">
        <v>6.79</v>
      </c>
      <c r="CL331" s="101">
        <v>3.61</v>
      </c>
      <c r="CM331" s="101">
        <v>0.89386951922039704</v>
      </c>
      <c r="CN331" s="101">
        <v>0.79900271739130402</v>
      </c>
      <c r="CO331" s="101">
        <v>3.18</v>
      </c>
      <c r="CP331" s="101">
        <v>125.32</v>
      </c>
      <c r="CQ331" s="101">
        <v>5.2216666666666702</v>
      </c>
      <c r="CR331" s="101">
        <v>6.79</v>
      </c>
      <c r="CS331" s="101">
        <v>3.61</v>
      </c>
      <c r="CT331" s="101">
        <v>0.908958633327969</v>
      </c>
      <c r="CU331" s="101">
        <v>0.82620579710144904</v>
      </c>
      <c r="CV331" s="101">
        <v>3.18</v>
      </c>
      <c r="CW331" s="101">
        <v>2496</v>
      </c>
      <c r="CX331" s="101">
        <v>104</v>
      </c>
      <c r="CY331" s="101">
        <v>118</v>
      </c>
      <c r="CZ331" s="101">
        <v>86</v>
      </c>
      <c r="DA331" s="101">
        <v>7.7065753968819397</v>
      </c>
      <c r="DB331" s="101">
        <v>59.3913043478261</v>
      </c>
      <c r="DC331" s="101">
        <v>32</v>
      </c>
      <c r="DD331" s="101">
        <v>22.56</v>
      </c>
      <c r="DE331" s="101">
        <v>0.94</v>
      </c>
      <c r="DF331" s="101">
        <v>1</v>
      </c>
      <c r="DG331" s="101">
        <v>0.75</v>
      </c>
      <c r="DH331" s="101">
        <v>7.7459666924148393E-2</v>
      </c>
      <c r="DI331" s="101">
        <v>6.0000000000000001E-3</v>
      </c>
      <c r="DJ331" s="101">
        <v>0.25</v>
      </c>
      <c r="DK331" s="101">
        <v>15</v>
      </c>
      <c r="DL331" s="101">
        <v>0.625</v>
      </c>
      <c r="DM331" s="101">
        <v>3</v>
      </c>
      <c r="DN331" s="101">
        <v>0</v>
      </c>
      <c r="DO331" s="101">
        <v>1.09594112821891</v>
      </c>
      <c r="DP331" s="101">
        <v>1.2010869565217399</v>
      </c>
      <c r="DQ331" s="101">
        <v>3</v>
      </c>
      <c r="DR331" s="101">
        <v>323.45800000000003</v>
      </c>
      <c r="DS331" s="101">
        <v>13.4774166666667</v>
      </c>
      <c r="DT331" s="101">
        <v>16.088999999999999</v>
      </c>
      <c r="DU331" s="101">
        <v>7.5359999999999996</v>
      </c>
      <c r="DV331" s="101">
        <v>1.9696873933536301</v>
      </c>
      <c r="DW331" s="101">
        <v>3.8796684275362301</v>
      </c>
      <c r="DX331" s="101">
        <v>8.5530000000000008</v>
      </c>
      <c r="DY331" s="101">
        <f>AVERAGE(Total_Visitors_v3!B324:B330)</f>
        <v>2259.7142857142858</v>
      </c>
      <c r="DZ331" s="101">
        <f t="shared" si="16"/>
        <v>2814</v>
      </c>
      <c r="EA331" s="101">
        <f t="shared" si="17"/>
        <v>912</v>
      </c>
    </row>
    <row r="332" spans="1:131">
      <c r="A332" s="97">
        <v>42335</v>
      </c>
      <c r="B332" s="103">
        <v>5303</v>
      </c>
      <c r="C332" s="98"/>
      <c r="D332" s="98"/>
      <c r="E332" s="101">
        <v>5</v>
      </c>
      <c r="F332" s="98">
        <v>0</v>
      </c>
      <c r="G332" s="101">
        <v>11</v>
      </c>
      <c r="H332" s="101" t="s">
        <v>32</v>
      </c>
      <c r="I332" s="98">
        <v>1</v>
      </c>
      <c r="J332" s="98">
        <v>0</v>
      </c>
      <c r="K332" s="98">
        <v>1</v>
      </c>
      <c r="L332" s="98">
        <v>0</v>
      </c>
      <c r="M332" s="98">
        <v>10</v>
      </c>
      <c r="N332" s="98">
        <v>17</v>
      </c>
      <c r="O332" s="98">
        <f t="shared" si="15"/>
        <v>7</v>
      </c>
      <c r="P332" s="98"/>
      <c r="Q332" s="98"/>
      <c r="R332" s="98"/>
      <c r="S332" s="98"/>
      <c r="T332" s="98"/>
      <c r="U332" s="98"/>
      <c r="V332" s="98"/>
      <c r="W332" s="98"/>
      <c r="X332" s="98"/>
      <c r="Y332" s="98"/>
      <c r="Z332" s="98"/>
      <c r="AA332" s="98"/>
      <c r="AB332" s="98"/>
      <c r="AC332" s="98"/>
      <c r="AD332" s="98"/>
      <c r="AE332" s="98"/>
      <c r="AF332" s="98"/>
      <c r="AG332" s="98"/>
      <c r="AH332" s="98"/>
      <c r="AI332" s="98"/>
      <c r="AJ332" s="98"/>
      <c r="AK332" s="98"/>
      <c r="AL332" s="98"/>
      <c r="AM332" s="98"/>
      <c r="AN332" s="98"/>
      <c r="AO332" s="98"/>
      <c r="AP332" s="98"/>
      <c r="AQ332" s="98"/>
      <c r="AR332" s="101">
        <v>41</v>
      </c>
      <c r="AS332" s="101">
        <v>1.9E-2</v>
      </c>
      <c r="AT332" s="101">
        <v>7.9166666666666697E-4</v>
      </c>
      <c r="AU332" s="101">
        <v>1.9E-2</v>
      </c>
      <c r="AV332" s="101">
        <v>0</v>
      </c>
      <c r="AW332" s="101">
        <v>3.8783587594067E-3</v>
      </c>
      <c r="AX332" s="102">
        <v>1.5041666666666701E-5</v>
      </c>
      <c r="AY332" s="101">
        <v>1.9E-2</v>
      </c>
      <c r="AZ332" s="101">
        <v>0.03</v>
      </c>
      <c r="BA332" s="101">
        <v>1.25E-3</v>
      </c>
      <c r="BB332" s="101">
        <v>0.03</v>
      </c>
      <c r="BC332" s="101">
        <v>0</v>
      </c>
      <c r="BD332" s="101">
        <v>6.1237243569579403E-3</v>
      </c>
      <c r="BE332" s="102">
        <v>3.7499999999999997E-5</v>
      </c>
      <c r="BF332" s="101">
        <v>0.03</v>
      </c>
      <c r="BG332" s="101">
        <v>545.51</v>
      </c>
      <c r="BH332" s="101">
        <v>22.729583333333299</v>
      </c>
      <c r="BI332" s="101">
        <v>25.59</v>
      </c>
      <c r="BJ332" s="101">
        <v>20.81</v>
      </c>
      <c r="BK332" s="101">
        <v>1.70098815057772</v>
      </c>
      <c r="BL332" s="101">
        <v>2.8933606884057999</v>
      </c>
      <c r="BM332" s="101">
        <v>4.78</v>
      </c>
      <c r="BN332" s="101">
        <v>502.7</v>
      </c>
      <c r="BO332" s="101">
        <v>20.945833333333301</v>
      </c>
      <c r="BP332" s="101">
        <v>21.92</v>
      </c>
      <c r="BQ332" s="101">
        <v>19.88</v>
      </c>
      <c r="BR332" s="101">
        <v>0.75104516547256395</v>
      </c>
      <c r="BS332" s="101">
        <v>0.56406884057970996</v>
      </c>
      <c r="BT332" s="101">
        <v>2.04</v>
      </c>
      <c r="BU332" s="101">
        <v>21.54</v>
      </c>
      <c r="BV332" s="101">
        <v>0.89749999999999996</v>
      </c>
      <c r="BW332" s="101">
        <v>0.95</v>
      </c>
      <c r="BX332" s="101">
        <v>0.79</v>
      </c>
      <c r="BY332" s="101">
        <v>5.6817786559889998E-2</v>
      </c>
      <c r="BZ332" s="101">
        <v>3.2282608695652099E-3</v>
      </c>
      <c r="CA332" s="101">
        <v>0.16</v>
      </c>
      <c r="CB332" s="101">
        <v>24488.73</v>
      </c>
      <c r="CC332" s="101">
        <v>1020.36375</v>
      </c>
      <c r="CD332" s="101">
        <v>1021.61</v>
      </c>
      <c r="CE332" s="101">
        <v>1018.92</v>
      </c>
      <c r="CF332" s="101">
        <v>0.88570194466458396</v>
      </c>
      <c r="CG332" s="101">
        <v>0.784467934782626</v>
      </c>
      <c r="CH332" s="101">
        <v>2.6900000000000501</v>
      </c>
      <c r="CI332" s="101">
        <v>90.38</v>
      </c>
      <c r="CJ332" s="101">
        <v>3.76583333333333</v>
      </c>
      <c r="CK332" s="101">
        <v>5.37</v>
      </c>
      <c r="CL332" s="101">
        <v>1.58</v>
      </c>
      <c r="CM332" s="101">
        <v>0.94465506318750903</v>
      </c>
      <c r="CN332" s="101">
        <v>0.89237318840579705</v>
      </c>
      <c r="CO332" s="101">
        <v>3.79</v>
      </c>
      <c r="CP332" s="101">
        <v>91.96</v>
      </c>
      <c r="CQ332" s="101">
        <v>3.8316666666666701</v>
      </c>
      <c r="CR332" s="101">
        <v>5.37</v>
      </c>
      <c r="CS332" s="101">
        <v>2.25</v>
      </c>
      <c r="CT332" s="101">
        <v>0.89957316770675799</v>
      </c>
      <c r="CU332" s="101">
        <v>0.80923188405797097</v>
      </c>
      <c r="CV332" s="101">
        <v>3.12</v>
      </c>
      <c r="CW332" s="101">
        <v>2690</v>
      </c>
      <c r="CX332" s="101">
        <v>112.083333333333</v>
      </c>
      <c r="CY332" s="101">
        <v>144</v>
      </c>
      <c r="CZ332" s="101">
        <v>88</v>
      </c>
      <c r="DA332" s="101">
        <v>15.082142238182</v>
      </c>
      <c r="DB332" s="101">
        <v>227.47101449275399</v>
      </c>
      <c r="DC332" s="101">
        <v>56</v>
      </c>
      <c r="DD332" s="101">
        <v>23.85</v>
      </c>
      <c r="DE332" s="101">
        <v>0.99375000000000002</v>
      </c>
      <c r="DF332" s="101">
        <v>1</v>
      </c>
      <c r="DG332" s="101">
        <v>0.92</v>
      </c>
      <c r="DH332" s="101">
        <v>1.86063336574918E-2</v>
      </c>
      <c r="DI332" s="101">
        <v>3.4619565217391301E-4</v>
      </c>
      <c r="DJ332" s="101">
        <v>0.08</v>
      </c>
      <c r="DK332" s="101">
        <v>15</v>
      </c>
      <c r="DL332" s="101">
        <v>0.625</v>
      </c>
      <c r="DM332" s="101">
        <v>3</v>
      </c>
      <c r="DN332" s="101">
        <v>0</v>
      </c>
      <c r="DO332" s="101">
        <v>1.09594112821891</v>
      </c>
      <c r="DP332" s="101">
        <v>1.2010869565217399</v>
      </c>
      <c r="DQ332" s="101">
        <v>3</v>
      </c>
      <c r="DR332" s="101">
        <v>298.928</v>
      </c>
      <c r="DS332" s="101">
        <v>12.4553333333333</v>
      </c>
      <c r="DT332" s="101">
        <v>16.088999999999999</v>
      </c>
      <c r="DU332" s="101">
        <v>8.6590000000000007</v>
      </c>
      <c r="DV332" s="101">
        <v>2.4959065734094299</v>
      </c>
      <c r="DW332" s="101">
        <v>6.2295496231884</v>
      </c>
      <c r="DX332" s="101">
        <v>7.43</v>
      </c>
      <c r="DY332" s="101">
        <f>AVERAGE(Total_Visitors_v3!B325:B331)</f>
        <v>2436.1428571428573</v>
      </c>
      <c r="DZ332" s="101">
        <f t="shared" si="16"/>
        <v>2147</v>
      </c>
      <c r="EA332" s="101">
        <f t="shared" si="17"/>
        <v>1144</v>
      </c>
    </row>
    <row r="333" spans="1:131">
      <c r="A333" s="97">
        <v>42336</v>
      </c>
      <c r="B333" s="103">
        <v>4881</v>
      </c>
      <c r="C333" s="98"/>
      <c r="D333" s="98"/>
      <c r="E333" s="101">
        <v>6</v>
      </c>
      <c r="F333" s="98">
        <v>1</v>
      </c>
      <c r="G333" s="101">
        <v>11</v>
      </c>
      <c r="H333" s="101" t="s">
        <v>32</v>
      </c>
      <c r="I333" s="98">
        <v>0</v>
      </c>
      <c r="J333" s="98">
        <v>0</v>
      </c>
      <c r="K333" s="98">
        <v>1</v>
      </c>
      <c r="L333" s="98">
        <v>0</v>
      </c>
      <c r="M333" s="98">
        <v>10</v>
      </c>
      <c r="N333" s="98">
        <v>19</v>
      </c>
      <c r="O333" s="98">
        <f t="shared" si="15"/>
        <v>9</v>
      </c>
      <c r="P333" s="98"/>
      <c r="Q333" s="98"/>
      <c r="R333" s="98"/>
      <c r="S333" s="98"/>
      <c r="T333" s="98"/>
      <c r="U333" s="98"/>
      <c r="V333" s="98"/>
      <c r="W333" s="98"/>
      <c r="X333" s="98"/>
      <c r="Y333" s="98"/>
      <c r="Z333" s="98"/>
      <c r="AA333" s="98"/>
      <c r="AB333" s="98"/>
      <c r="AC333" s="98"/>
      <c r="AD333" s="98"/>
      <c r="AE333" s="98"/>
      <c r="AF333" s="98"/>
      <c r="AG333" s="98"/>
      <c r="AH333" s="98"/>
      <c r="AI333" s="98"/>
      <c r="AJ333" s="98"/>
      <c r="AK333" s="98"/>
      <c r="AL333" s="98"/>
      <c r="AM333" s="98"/>
      <c r="AN333" s="98"/>
      <c r="AO333" s="98"/>
      <c r="AP333" s="98"/>
      <c r="AQ333" s="98"/>
      <c r="AR333" s="101">
        <v>28</v>
      </c>
      <c r="AS333" s="101">
        <v>3.4462999999999999</v>
      </c>
      <c r="AT333" s="101">
        <v>0.14359583333333301</v>
      </c>
      <c r="AU333" s="101">
        <v>0.96209999999999996</v>
      </c>
      <c r="AV333" s="101">
        <v>0</v>
      </c>
      <c r="AW333" s="101">
        <v>0.21097549101251301</v>
      </c>
      <c r="AX333" s="101">
        <v>4.4510657807970998E-2</v>
      </c>
      <c r="AY333" s="101">
        <v>0.96209999999999996</v>
      </c>
      <c r="AZ333" s="101">
        <v>7.48</v>
      </c>
      <c r="BA333" s="101">
        <v>0.31166666666666698</v>
      </c>
      <c r="BB333" s="101">
        <v>0.99</v>
      </c>
      <c r="BC333" s="101">
        <v>0</v>
      </c>
      <c r="BD333" s="101">
        <v>0.320931614910833</v>
      </c>
      <c r="BE333" s="101">
        <v>0.102997101449275</v>
      </c>
      <c r="BF333" s="101">
        <v>0.99</v>
      </c>
      <c r="BG333" s="101">
        <v>333.25</v>
      </c>
      <c r="BH333" s="101">
        <v>13.8854166666667</v>
      </c>
      <c r="BI333" s="101">
        <v>22.05</v>
      </c>
      <c r="BJ333" s="101">
        <v>10.15</v>
      </c>
      <c r="BK333" s="101">
        <v>3.6522774064442598</v>
      </c>
      <c r="BL333" s="101">
        <v>13.3391302536232</v>
      </c>
      <c r="BM333" s="101">
        <v>11.9</v>
      </c>
      <c r="BN333" s="101">
        <v>307.33999999999997</v>
      </c>
      <c r="BO333" s="101">
        <v>12.8058333333333</v>
      </c>
      <c r="BP333" s="101">
        <v>21.41</v>
      </c>
      <c r="BQ333" s="101">
        <v>9.1</v>
      </c>
      <c r="BR333" s="101">
        <v>3.8113422452129502</v>
      </c>
      <c r="BS333" s="101">
        <v>14.5263297101449</v>
      </c>
      <c r="BT333" s="101">
        <v>12.31</v>
      </c>
      <c r="BU333" s="101">
        <v>22.36</v>
      </c>
      <c r="BV333" s="101">
        <v>0.93166666666666698</v>
      </c>
      <c r="BW333" s="101">
        <v>0.98</v>
      </c>
      <c r="BX333" s="101">
        <v>0.9</v>
      </c>
      <c r="BY333" s="101">
        <v>1.9927404479142801E-2</v>
      </c>
      <c r="BZ333" s="101">
        <v>3.9710144927536102E-4</v>
      </c>
      <c r="CA333" s="101">
        <v>0.08</v>
      </c>
      <c r="CB333" s="101">
        <v>24482.45</v>
      </c>
      <c r="CC333" s="101">
        <v>1020.10208333333</v>
      </c>
      <c r="CD333" s="101">
        <v>1021.7</v>
      </c>
      <c r="CE333" s="101">
        <v>1018.57</v>
      </c>
      <c r="CF333" s="101">
        <v>0.98267151027260702</v>
      </c>
      <c r="CG333" s="101">
        <v>0.96564329710144703</v>
      </c>
      <c r="CH333" s="101">
        <v>3.13</v>
      </c>
      <c r="CI333" s="101">
        <v>91.6</v>
      </c>
      <c r="CJ333" s="101">
        <v>3.81666666666667</v>
      </c>
      <c r="CK333" s="101">
        <v>5.04</v>
      </c>
      <c r="CL333" s="101">
        <v>1.64</v>
      </c>
      <c r="CM333" s="101">
        <v>1.03138853922301</v>
      </c>
      <c r="CN333" s="101">
        <v>1.06376231884058</v>
      </c>
      <c r="CO333" s="101">
        <v>3.4</v>
      </c>
      <c r="CP333" s="101">
        <v>93.02</v>
      </c>
      <c r="CQ333" s="101">
        <v>3.8758333333333299</v>
      </c>
      <c r="CR333" s="101">
        <v>5.04</v>
      </c>
      <c r="CS333" s="101">
        <v>2.13</v>
      </c>
      <c r="CT333" s="101">
        <v>0.91435373550021004</v>
      </c>
      <c r="CU333" s="101">
        <v>0.83604275362318803</v>
      </c>
      <c r="CV333" s="101">
        <v>2.91</v>
      </c>
      <c r="CW333" s="101">
        <v>7313</v>
      </c>
      <c r="CX333" s="101">
        <v>304.70833333333297</v>
      </c>
      <c r="CY333" s="101">
        <v>354</v>
      </c>
      <c r="CZ333" s="101">
        <v>132</v>
      </c>
      <c r="DA333" s="101">
        <v>72.350883631914598</v>
      </c>
      <c r="DB333" s="101">
        <v>5234.6503623188401</v>
      </c>
      <c r="DC333" s="101">
        <v>222</v>
      </c>
      <c r="DD333" s="101">
        <v>24</v>
      </c>
      <c r="DE333" s="101">
        <v>1</v>
      </c>
      <c r="DF333" s="101">
        <v>1</v>
      </c>
      <c r="DG333" s="101">
        <v>1</v>
      </c>
      <c r="DH333" s="101">
        <v>0</v>
      </c>
      <c r="DI333" s="101">
        <v>0</v>
      </c>
      <c r="DJ333" s="101">
        <v>0</v>
      </c>
      <c r="DK333" s="101">
        <v>15</v>
      </c>
      <c r="DL333" s="101">
        <v>0.625</v>
      </c>
      <c r="DM333" s="101">
        <v>3</v>
      </c>
      <c r="DN333" s="101">
        <v>0</v>
      </c>
      <c r="DO333" s="101">
        <v>1.09594112821891</v>
      </c>
      <c r="DP333" s="101">
        <v>1.2010869565217399</v>
      </c>
      <c r="DQ333" s="101">
        <v>3</v>
      </c>
      <c r="DR333" s="101">
        <v>279.34300000000002</v>
      </c>
      <c r="DS333" s="101">
        <v>11.639291666666701</v>
      </c>
      <c r="DT333" s="101">
        <v>16.088999999999999</v>
      </c>
      <c r="DU333" s="101">
        <v>3.7850000000000001</v>
      </c>
      <c r="DV333" s="101">
        <v>2.96368483155634</v>
      </c>
      <c r="DW333" s="101">
        <v>8.7834277807970995</v>
      </c>
      <c r="DX333" s="101">
        <v>12.304</v>
      </c>
      <c r="DY333" s="101">
        <f>AVERAGE(Total_Visitors_v3!B326:B332)</f>
        <v>3030.2857142857142</v>
      </c>
      <c r="DZ333" s="101">
        <f t="shared" si="16"/>
        <v>5303</v>
      </c>
      <c r="EA333" s="101">
        <f t="shared" si="17"/>
        <v>3098</v>
      </c>
    </row>
    <row r="334" spans="1:131">
      <c r="A334" s="97">
        <v>42337</v>
      </c>
      <c r="B334" s="103">
        <v>2194</v>
      </c>
      <c r="C334" s="98"/>
      <c r="D334" s="98"/>
      <c r="E334" s="101">
        <v>7</v>
      </c>
      <c r="F334" s="98">
        <v>1</v>
      </c>
      <c r="G334" s="101">
        <v>11</v>
      </c>
      <c r="H334" s="101" t="s">
        <v>32</v>
      </c>
      <c r="I334" s="98">
        <v>0</v>
      </c>
      <c r="J334" s="98">
        <v>0</v>
      </c>
      <c r="K334" s="98">
        <v>1</v>
      </c>
      <c r="L334" s="98">
        <v>0</v>
      </c>
      <c r="M334" s="98">
        <v>10</v>
      </c>
      <c r="N334" s="98">
        <v>18</v>
      </c>
      <c r="O334" s="98">
        <f t="shared" si="15"/>
        <v>8</v>
      </c>
      <c r="P334" s="98"/>
      <c r="Q334" s="98"/>
      <c r="R334" s="98"/>
      <c r="S334" s="98"/>
      <c r="T334" s="98"/>
      <c r="U334" s="98"/>
      <c r="V334" s="98"/>
      <c r="W334" s="98"/>
      <c r="X334" s="98"/>
      <c r="Y334" s="98"/>
      <c r="Z334" s="98"/>
      <c r="AA334" s="98"/>
      <c r="AB334" s="98"/>
      <c r="AC334" s="98"/>
      <c r="AD334" s="98"/>
      <c r="AE334" s="98"/>
      <c r="AF334" s="98"/>
      <c r="AG334" s="98"/>
      <c r="AH334" s="98"/>
      <c r="AI334" s="98"/>
      <c r="AJ334" s="98"/>
      <c r="AK334" s="98"/>
      <c r="AL334" s="98"/>
      <c r="AM334" s="98"/>
      <c r="AN334" s="98"/>
      <c r="AO334" s="98"/>
      <c r="AP334" s="98"/>
      <c r="AQ334" s="98"/>
      <c r="AR334" s="101">
        <v>22</v>
      </c>
      <c r="AS334" s="101">
        <v>0.42909999999999998</v>
      </c>
      <c r="AT334" s="101">
        <v>1.7879166666666699E-2</v>
      </c>
      <c r="AU334" s="101">
        <v>0.1227</v>
      </c>
      <c r="AV334" s="101">
        <v>0</v>
      </c>
      <c r="AW334" s="101">
        <v>3.4569035895633898E-2</v>
      </c>
      <c r="AX334" s="101">
        <v>1.1950182427536201E-3</v>
      </c>
      <c r="AY334" s="101">
        <v>0.1227</v>
      </c>
      <c r="AZ334" s="101">
        <v>2.13</v>
      </c>
      <c r="BA334" s="101">
        <v>8.8749999999999996E-2</v>
      </c>
      <c r="BB334" s="101">
        <v>0.63</v>
      </c>
      <c r="BC334" s="101">
        <v>0</v>
      </c>
      <c r="BD334" s="101">
        <v>0.17659367510462101</v>
      </c>
      <c r="BE334" s="101">
        <v>3.11853260869565E-2</v>
      </c>
      <c r="BF334" s="101">
        <v>0.63</v>
      </c>
      <c r="BG334" s="101">
        <v>270.64999999999998</v>
      </c>
      <c r="BH334" s="101">
        <v>11.2770833333333</v>
      </c>
      <c r="BI334" s="101">
        <v>13.02</v>
      </c>
      <c r="BJ334" s="101">
        <v>9.92</v>
      </c>
      <c r="BK334" s="101">
        <v>1.12641593664101</v>
      </c>
      <c r="BL334" s="101">
        <v>1.2688128623188399</v>
      </c>
      <c r="BM334" s="101">
        <v>3.1</v>
      </c>
      <c r="BN334" s="101">
        <v>247.85</v>
      </c>
      <c r="BO334" s="101">
        <v>10.327083333333301</v>
      </c>
      <c r="BP334" s="101">
        <v>11.79</v>
      </c>
      <c r="BQ334" s="101">
        <v>9.02</v>
      </c>
      <c r="BR334" s="101">
        <v>1.0570610577020301</v>
      </c>
      <c r="BS334" s="101">
        <v>1.11737807971014</v>
      </c>
      <c r="BT334" s="101">
        <v>2.77</v>
      </c>
      <c r="BU334" s="101">
        <v>22.53</v>
      </c>
      <c r="BV334" s="101">
        <v>0.93874999999999997</v>
      </c>
      <c r="BW334" s="101">
        <v>0.95</v>
      </c>
      <c r="BX334" s="101">
        <v>0.92</v>
      </c>
      <c r="BY334" s="101">
        <v>7.9741429960678897E-3</v>
      </c>
      <c r="BZ334" s="102">
        <v>6.3586956521738698E-5</v>
      </c>
      <c r="CA334" s="101">
        <v>2.9999999999999898E-2</v>
      </c>
      <c r="CB334" s="101">
        <v>24467.35</v>
      </c>
      <c r="CC334" s="101">
        <v>1019.47291666667</v>
      </c>
      <c r="CD334" s="101">
        <v>1021.65</v>
      </c>
      <c r="CE334" s="101">
        <v>1017.63</v>
      </c>
      <c r="CF334" s="101">
        <v>1.3946091213846601</v>
      </c>
      <c r="CG334" s="101">
        <v>1.9449346014493001</v>
      </c>
      <c r="CH334" s="101">
        <v>4.01999999999998</v>
      </c>
      <c r="CI334" s="101">
        <v>82.96</v>
      </c>
      <c r="CJ334" s="101">
        <v>3.4566666666666701</v>
      </c>
      <c r="CK334" s="101">
        <v>4.6900000000000004</v>
      </c>
      <c r="CL334" s="101">
        <v>1.88</v>
      </c>
      <c r="CM334" s="101">
        <v>0.76883687797057199</v>
      </c>
      <c r="CN334" s="101">
        <v>0.591110144927536</v>
      </c>
      <c r="CO334" s="101">
        <v>2.81</v>
      </c>
      <c r="CP334" s="101">
        <v>82.96</v>
      </c>
      <c r="CQ334" s="101">
        <v>3.4566666666666701</v>
      </c>
      <c r="CR334" s="101">
        <v>4.6900000000000004</v>
      </c>
      <c r="CS334" s="101">
        <v>1.88</v>
      </c>
      <c r="CT334" s="101">
        <v>0.76883687797057199</v>
      </c>
      <c r="CU334" s="101">
        <v>0.591110144927536</v>
      </c>
      <c r="CV334" s="101">
        <v>2.81</v>
      </c>
      <c r="CW334" s="101">
        <v>7273</v>
      </c>
      <c r="CX334" s="101">
        <v>303.04166666666703</v>
      </c>
      <c r="CY334" s="101">
        <v>359</v>
      </c>
      <c r="CZ334" s="101">
        <v>0</v>
      </c>
      <c r="DA334" s="101">
        <v>113.770737877107</v>
      </c>
      <c r="DB334" s="101">
        <v>12943.780797101401</v>
      </c>
      <c r="DC334" s="101">
        <v>359</v>
      </c>
      <c r="DD334" s="101">
        <v>24</v>
      </c>
      <c r="DE334" s="101">
        <v>1</v>
      </c>
      <c r="DF334" s="101">
        <v>1</v>
      </c>
      <c r="DG334" s="101">
        <v>1</v>
      </c>
      <c r="DH334" s="101">
        <v>0</v>
      </c>
      <c r="DI334" s="101">
        <v>0</v>
      </c>
      <c r="DJ334" s="101">
        <v>0</v>
      </c>
      <c r="DK334" s="101">
        <v>15</v>
      </c>
      <c r="DL334" s="101">
        <v>0.625</v>
      </c>
      <c r="DM334" s="101">
        <v>3</v>
      </c>
      <c r="DN334" s="101">
        <v>0</v>
      </c>
      <c r="DO334" s="101">
        <v>1.09594112821891</v>
      </c>
      <c r="DP334" s="101">
        <v>1.2010869565217399</v>
      </c>
      <c r="DQ334" s="101">
        <v>3</v>
      </c>
      <c r="DR334" s="101">
        <v>174.67599999999999</v>
      </c>
      <c r="DS334" s="101">
        <v>7.27816666666667</v>
      </c>
      <c r="DT334" s="101">
        <v>12.93</v>
      </c>
      <c r="DU334" s="101">
        <v>1.649</v>
      </c>
      <c r="DV334" s="101">
        <v>2.9291619021958102</v>
      </c>
      <c r="DW334" s="101">
        <v>8.5799894492753594</v>
      </c>
      <c r="DX334" s="101">
        <v>11.281000000000001</v>
      </c>
      <c r="DY334" s="101">
        <f>AVERAGE(Total_Visitors_v3!B327:B333)</f>
        <v>3285</v>
      </c>
      <c r="DZ334" s="101">
        <f t="shared" si="16"/>
        <v>4881</v>
      </c>
      <c r="EA334" s="101">
        <f t="shared" si="17"/>
        <v>2517</v>
      </c>
    </row>
    <row r="335" spans="1:131">
      <c r="A335" s="97">
        <v>42338</v>
      </c>
      <c r="B335" s="100">
        <v>763</v>
      </c>
      <c r="C335" s="98"/>
      <c r="D335" s="98"/>
      <c r="E335" s="101">
        <v>1</v>
      </c>
      <c r="F335" s="98">
        <v>0</v>
      </c>
      <c r="G335" s="101">
        <v>11</v>
      </c>
      <c r="H335" s="101" t="s">
        <v>32</v>
      </c>
      <c r="I335" s="98">
        <v>0</v>
      </c>
      <c r="J335" s="98">
        <v>0</v>
      </c>
      <c r="K335" s="98">
        <v>0</v>
      </c>
      <c r="L335" s="98">
        <v>0</v>
      </c>
      <c r="M335" s="98">
        <v>10</v>
      </c>
      <c r="N335" s="98">
        <v>17</v>
      </c>
      <c r="O335" s="98">
        <f t="shared" si="15"/>
        <v>7</v>
      </c>
      <c r="P335" s="98"/>
      <c r="Q335" s="98"/>
      <c r="R335" s="98"/>
      <c r="S335" s="98"/>
      <c r="T335" s="98"/>
      <c r="U335" s="98"/>
      <c r="V335" s="98"/>
      <c r="W335" s="98"/>
      <c r="X335" s="98"/>
      <c r="Y335" s="98"/>
      <c r="Z335" s="98"/>
      <c r="AA335" s="98"/>
      <c r="AB335" s="98"/>
      <c r="AC335" s="98"/>
      <c r="AD335" s="98"/>
      <c r="AE335" s="98"/>
      <c r="AF335" s="98"/>
      <c r="AG335" s="98"/>
      <c r="AH335" s="98"/>
      <c r="AI335" s="98"/>
      <c r="AJ335" s="98"/>
      <c r="AK335" s="98"/>
      <c r="AL335" s="98"/>
      <c r="AM335" s="98"/>
      <c r="AN335" s="98"/>
      <c r="AO335" s="98"/>
      <c r="AP335" s="98"/>
      <c r="AQ335" s="98"/>
      <c r="AR335" s="101">
        <v>23</v>
      </c>
      <c r="AS335" s="101">
        <v>6.5600000000000006E-2</v>
      </c>
      <c r="AT335" s="101">
        <v>2.7333333333333298E-3</v>
      </c>
      <c r="AU335" s="101">
        <v>2.2700000000000001E-2</v>
      </c>
      <c r="AV335" s="101">
        <v>0</v>
      </c>
      <c r="AW335" s="101">
        <v>7.3921031111448404E-3</v>
      </c>
      <c r="AX335" s="102">
        <v>5.4643188405797201E-5</v>
      </c>
      <c r="AY335" s="101">
        <v>2.2700000000000001E-2</v>
      </c>
      <c r="AZ335" s="101">
        <v>0.56999999999999995</v>
      </c>
      <c r="BA335" s="101">
        <v>2.375E-2</v>
      </c>
      <c r="BB335" s="101">
        <v>0.26</v>
      </c>
      <c r="BC335" s="101">
        <v>0</v>
      </c>
      <c r="BD335" s="101">
        <v>6.9333002368217905E-2</v>
      </c>
      <c r="BE335" s="101">
        <v>4.8070652173913099E-3</v>
      </c>
      <c r="BF335" s="101">
        <v>0.26</v>
      </c>
      <c r="BG335" s="101">
        <v>340.44</v>
      </c>
      <c r="BH335" s="101">
        <v>14.185</v>
      </c>
      <c r="BI335" s="101">
        <v>17.43</v>
      </c>
      <c r="BJ335" s="101">
        <v>11.87</v>
      </c>
      <c r="BK335" s="101">
        <v>1.92062263455053</v>
      </c>
      <c r="BL335" s="101">
        <v>3.6887913043478302</v>
      </c>
      <c r="BM335" s="101">
        <v>5.56</v>
      </c>
      <c r="BN335" s="101">
        <v>302.7</v>
      </c>
      <c r="BO335" s="101">
        <v>12.612500000000001</v>
      </c>
      <c r="BP335" s="101">
        <v>14.83</v>
      </c>
      <c r="BQ335" s="101">
        <v>11.14</v>
      </c>
      <c r="BR335" s="101">
        <v>1.20559655087357</v>
      </c>
      <c r="BS335" s="101">
        <v>1.4534630434782601</v>
      </c>
      <c r="BT335" s="101">
        <v>3.69</v>
      </c>
      <c r="BU335" s="101">
        <v>21.69</v>
      </c>
      <c r="BV335" s="101">
        <v>0.90375000000000005</v>
      </c>
      <c r="BW335" s="101">
        <v>0.96</v>
      </c>
      <c r="BX335" s="101">
        <v>0.85</v>
      </c>
      <c r="BY335" s="101">
        <v>4.3017943677736002E-2</v>
      </c>
      <c r="BZ335" s="101">
        <v>1.85054347826087E-3</v>
      </c>
      <c r="CA335" s="101">
        <v>0.11</v>
      </c>
      <c r="CB335" s="101">
        <v>24396.2</v>
      </c>
      <c r="CC335" s="101">
        <v>1016.50833333333</v>
      </c>
      <c r="CD335" s="101">
        <v>1017.61</v>
      </c>
      <c r="CE335" s="101">
        <v>1015.33</v>
      </c>
      <c r="CF335" s="101">
        <v>0.61434069762113697</v>
      </c>
      <c r="CG335" s="101">
        <v>0.37741449275362499</v>
      </c>
      <c r="CH335" s="101">
        <v>2.2799999999999701</v>
      </c>
      <c r="CI335" s="101">
        <v>50.23</v>
      </c>
      <c r="CJ335" s="101">
        <v>2.0929166666666701</v>
      </c>
      <c r="CK335" s="101">
        <v>3.16</v>
      </c>
      <c r="CL335" s="101">
        <v>0.63</v>
      </c>
      <c r="CM335" s="101">
        <v>0.65052139066301695</v>
      </c>
      <c r="CN335" s="101">
        <v>0.42317807971014498</v>
      </c>
      <c r="CO335" s="101">
        <v>2.5299999999999998</v>
      </c>
      <c r="CP335" s="101">
        <v>51.24</v>
      </c>
      <c r="CQ335" s="101">
        <v>2.1349999999999998</v>
      </c>
      <c r="CR335" s="101">
        <v>3.16</v>
      </c>
      <c r="CS335" s="101">
        <v>0.88</v>
      </c>
      <c r="CT335" s="101">
        <v>0.58871267074495004</v>
      </c>
      <c r="CU335" s="101">
        <v>0.34658260869565199</v>
      </c>
      <c r="CV335" s="101">
        <v>2.2799999999999998</v>
      </c>
      <c r="CW335" s="101">
        <v>7073</v>
      </c>
      <c r="CX335" s="101">
        <v>294.70833333333297</v>
      </c>
      <c r="CY335" s="101">
        <v>352</v>
      </c>
      <c r="CZ335" s="101">
        <v>2</v>
      </c>
      <c r="DA335" s="101">
        <v>91.409008768599904</v>
      </c>
      <c r="DB335" s="101">
        <v>8355.6068840579701</v>
      </c>
      <c r="DC335" s="101">
        <v>350</v>
      </c>
      <c r="DD335" s="101">
        <v>23.92</v>
      </c>
      <c r="DE335" s="101">
        <v>0.99666666666666703</v>
      </c>
      <c r="DF335" s="101">
        <v>1</v>
      </c>
      <c r="DG335" s="101">
        <v>0.92</v>
      </c>
      <c r="DH335" s="101">
        <v>1.6329931618554502E-2</v>
      </c>
      <c r="DI335" s="101">
        <v>2.66666666666667E-4</v>
      </c>
      <c r="DJ335" s="101">
        <v>0.08</v>
      </c>
      <c r="DK335" s="101">
        <v>15</v>
      </c>
      <c r="DL335" s="101">
        <v>0.625</v>
      </c>
      <c r="DM335" s="101">
        <v>3</v>
      </c>
      <c r="DN335" s="101">
        <v>0</v>
      </c>
      <c r="DO335" s="101">
        <v>1.09594112821891</v>
      </c>
      <c r="DP335" s="101">
        <v>1.2010869565217399</v>
      </c>
      <c r="DQ335" s="101">
        <v>3</v>
      </c>
      <c r="DR335" s="101">
        <v>291.20299999999997</v>
      </c>
      <c r="DS335" s="101">
        <v>12.1334583333333</v>
      </c>
      <c r="DT335" s="101">
        <v>16.088999999999999</v>
      </c>
      <c r="DU335" s="101">
        <v>4.0910000000000002</v>
      </c>
      <c r="DV335" s="101">
        <v>3.9162742274099398</v>
      </c>
      <c r="DW335" s="101">
        <v>15.337203824275401</v>
      </c>
      <c r="DX335" s="101">
        <v>11.997999999999999</v>
      </c>
      <c r="DY335" s="101">
        <f>AVERAGE(Total_Visitors_v3!B328:B334)</f>
        <v>3238.8571428571427</v>
      </c>
      <c r="DZ335" s="101">
        <f t="shared" si="16"/>
        <v>2194</v>
      </c>
      <c r="EA335" s="101">
        <f t="shared" si="17"/>
        <v>2672</v>
      </c>
    </row>
    <row r="336" spans="1:131">
      <c r="A336" s="97">
        <v>42339</v>
      </c>
      <c r="B336" s="100">
        <v>614</v>
      </c>
      <c r="C336" s="98"/>
      <c r="D336" s="98"/>
      <c r="E336" s="101">
        <v>2</v>
      </c>
      <c r="F336" s="98">
        <v>0</v>
      </c>
      <c r="G336" s="101">
        <v>12</v>
      </c>
      <c r="H336" s="101" t="s">
        <v>15</v>
      </c>
      <c r="I336" s="98">
        <v>0</v>
      </c>
      <c r="J336" s="98">
        <v>0</v>
      </c>
      <c r="K336" s="98">
        <v>0</v>
      </c>
      <c r="L336" s="98">
        <v>0</v>
      </c>
      <c r="M336" s="98">
        <v>10</v>
      </c>
      <c r="N336" s="98">
        <v>17</v>
      </c>
      <c r="O336" s="98">
        <f t="shared" si="15"/>
        <v>7</v>
      </c>
      <c r="P336" s="98"/>
      <c r="Q336" s="98"/>
      <c r="R336" s="98"/>
      <c r="S336" s="98"/>
      <c r="T336" s="98"/>
      <c r="U336" s="98"/>
      <c r="V336" s="98"/>
      <c r="W336" s="98"/>
      <c r="X336" s="98"/>
      <c r="Y336" s="98"/>
      <c r="Z336" s="98"/>
      <c r="AA336" s="98"/>
      <c r="AB336" s="98"/>
      <c r="AC336" s="98"/>
      <c r="AD336" s="98"/>
      <c r="AE336" s="98"/>
      <c r="AF336" s="98"/>
      <c r="AG336" s="98"/>
      <c r="AH336" s="98"/>
      <c r="AI336" s="98"/>
      <c r="AJ336" s="98"/>
      <c r="AK336" s="98"/>
      <c r="AL336" s="98"/>
      <c r="AM336" s="98"/>
      <c r="AN336" s="98"/>
      <c r="AO336" s="98"/>
      <c r="AP336" s="98"/>
      <c r="AQ336" s="98"/>
      <c r="AR336" s="101">
        <v>29</v>
      </c>
      <c r="AS336" s="101">
        <v>0.22450000000000001</v>
      </c>
      <c r="AT336" s="101">
        <v>9.3541666666666703E-3</v>
      </c>
      <c r="AU336" s="101">
        <v>8.1900000000000001E-2</v>
      </c>
      <c r="AV336" s="101">
        <v>0</v>
      </c>
      <c r="AW336" s="101">
        <v>2.20148759817709E-2</v>
      </c>
      <c r="AX336" s="101">
        <v>4.8465476449275399E-4</v>
      </c>
      <c r="AY336" s="101">
        <v>8.1900000000000001E-2</v>
      </c>
      <c r="AZ336" s="101">
        <v>1.32</v>
      </c>
      <c r="BA336" s="101">
        <v>5.5E-2</v>
      </c>
      <c r="BB336" s="101">
        <v>0.51</v>
      </c>
      <c r="BC336" s="101">
        <v>0</v>
      </c>
      <c r="BD336" s="101">
        <v>0.12870593378436099</v>
      </c>
      <c r="BE336" s="101">
        <v>1.6565217391304302E-2</v>
      </c>
      <c r="BF336" s="101">
        <v>0.51</v>
      </c>
      <c r="BG336" s="101">
        <v>324.41000000000003</v>
      </c>
      <c r="BH336" s="101">
        <v>13.5170833333333</v>
      </c>
      <c r="BI336" s="101">
        <v>15.72</v>
      </c>
      <c r="BJ336" s="101">
        <v>11.8</v>
      </c>
      <c r="BK336" s="101">
        <v>1.2161932024958499</v>
      </c>
      <c r="BL336" s="101">
        <v>1.4791259057971</v>
      </c>
      <c r="BM336" s="101">
        <v>3.92</v>
      </c>
      <c r="BN336" s="101">
        <v>280.14999999999998</v>
      </c>
      <c r="BO336" s="101">
        <v>11.672916666666699</v>
      </c>
      <c r="BP336" s="101">
        <v>12.9</v>
      </c>
      <c r="BQ336" s="101">
        <v>10.220000000000001</v>
      </c>
      <c r="BR336" s="101">
        <v>0.84389613602966396</v>
      </c>
      <c r="BS336" s="101">
        <v>0.71216068840579705</v>
      </c>
      <c r="BT336" s="101">
        <v>2.68</v>
      </c>
      <c r="BU336" s="101">
        <v>21.3</v>
      </c>
      <c r="BV336" s="101">
        <v>0.88749999999999996</v>
      </c>
      <c r="BW336" s="101">
        <v>0.92</v>
      </c>
      <c r="BX336" s="101">
        <v>0.83</v>
      </c>
      <c r="BY336" s="101">
        <v>2.6905632188786499E-2</v>
      </c>
      <c r="BZ336" s="101">
        <v>7.2391304347826197E-4</v>
      </c>
      <c r="CA336" s="101">
        <v>9.0000000000000094E-2</v>
      </c>
      <c r="CB336" s="101">
        <v>24382.6</v>
      </c>
      <c r="CC336" s="101">
        <v>1015.94166666667</v>
      </c>
      <c r="CD336" s="101">
        <v>1017.32</v>
      </c>
      <c r="CE336" s="101">
        <v>1014.26</v>
      </c>
      <c r="CF336" s="101">
        <v>0.99749541424975496</v>
      </c>
      <c r="CG336" s="101">
        <v>0.99499710144928999</v>
      </c>
      <c r="CH336" s="101">
        <v>3.06000000000006</v>
      </c>
      <c r="CI336" s="101">
        <v>73.83</v>
      </c>
      <c r="CJ336" s="101">
        <v>3.0762499999999999</v>
      </c>
      <c r="CK336" s="101">
        <v>4.8899999999999997</v>
      </c>
      <c r="CL336" s="101">
        <v>1.28</v>
      </c>
      <c r="CM336" s="101">
        <v>0.98961043059773102</v>
      </c>
      <c r="CN336" s="101">
        <v>0.97932880434782599</v>
      </c>
      <c r="CO336" s="101">
        <v>3.61</v>
      </c>
      <c r="CP336" s="101">
        <v>74.28</v>
      </c>
      <c r="CQ336" s="101">
        <v>3.0950000000000002</v>
      </c>
      <c r="CR336" s="101">
        <v>4.8899999999999997</v>
      </c>
      <c r="CS336" s="101">
        <v>1.43</v>
      </c>
      <c r="CT336" s="101">
        <v>0.95648814170244201</v>
      </c>
      <c r="CU336" s="101">
        <v>0.91486956521739105</v>
      </c>
      <c r="CV336" s="101">
        <v>3.46</v>
      </c>
      <c r="CW336" s="101">
        <v>3677</v>
      </c>
      <c r="CX336" s="101">
        <v>153.208333333333</v>
      </c>
      <c r="CY336" s="101">
        <v>359</v>
      </c>
      <c r="CZ336" s="101">
        <v>0</v>
      </c>
      <c r="DA336" s="101">
        <v>173.31498822931499</v>
      </c>
      <c r="DB336" s="101">
        <v>30038.0851449275</v>
      </c>
      <c r="DC336" s="101">
        <v>359</v>
      </c>
      <c r="DD336" s="101">
        <v>23.9</v>
      </c>
      <c r="DE336" s="101">
        <v>0.99583333333333302</v>
      </c>
      <c r="DF336" s="101">
        <v>1</v>
      </c>
      <c r="DG336" s="101">
        <v>0.9</v>
      </c>
      <c r="DH336" s="101">
        <v>2.04124145231931E-2</v>
      </c>
      <c r="DI336" s="101">
        <v>4.1666666666666599E-4</v>
      </c>
      <c r="DJ336" s="101">
        <v>0.1</v>
      </c>
      <c r="DK336" s="101">
        <v>14</v>
      </c>
      <c r="DL336" s="101">
        <v>0.58333333333333304</v>
      </c>
      <c r="DM336" s="101">
        <v>3</v>
      </c>
      <c r="DN336" s="101">
        <v>0</v>
      </c>
      <c r="DO336" s="101">
        <v>1.0179547554081001</v>
      </c>
      <c r="DP336" s="101">
        <v>1.0362318840579701</v>
      </c>
      <c r="DQ336" s="101">
        <v>3</v>
      </c>
      <c r="DR336" s="101">
        <v>353.69900000000001</v>
      </c>
      <c r="DS336" s="101">
        <v>14.737458333333301</v>
      </c>
      <c r="DT336" s="101">
        <v>16.088999999999999</v>
      </c>
      <c r="DU336" s="101">
        <v>9.6289999999999996</v>
      </c>
      <c r="DV336" s="101">
        <v>1.79889197730561</v>
      </c>
      <c r="DW336" s="101">
        <v>3.2360123460144901</v>
      </c>
      <c r="DX336" s="101">
        <v>6.46</v>
      </c>
      <c r="DY336" s="101">
        <f>AVERAGE(Total_Visitors_v3!B329:B335)</f>
        <v>2966.1428571428573</v>
      </c>
      <c r="DZ336" s="101">
        <f t="shared" si="16"/>
        <v>763</v>
      </c>
      <c r="EA336" s="101">
        <f t="shared" si="17"/>
        <v>2661</v>
      </c>
    </row>
    <row r="337" spans="1:131">
      <c r="A337" s="97">
        <v>42340</v>
      </c>
      <c r="B337" s="100">
        <v>637</v>
      </c>
      <c r="C337" s="98"/>
      <c r="D337" s="98"/>
      <c r="E337" s="101">
        <v>3</v>
      </c>
      <c r="F337" s="98">
        <v>0</v>
      </c>
      <c r="G337" s="101">
        <v>12</v>
      </c>
      <c r="H337" s="101" t="s">
        <v>15</v>
      </c>
      <c r="I337" s="98">
        <v>0</v>
      </c>
      <c r="J337" s="98">
        <v>0</v>
      </c>
      <c r="K337" s="98">
        <v>0</v>
      </c>
      <c r="L337" s="98">
        <v>0</v>
      </c>
      <c r="M337" s="98">
        <v>10</v>
      </c>
      <c r="N337" s="98">
        <v>17</v>
      </c>
      <c r="O337" s="98">
        <f t="shared" si="15"/>
        <v>7</v>
      </c>
      <c r="P337" s="98"/>
      <c r="Q337" s="98"/>
      <c r="R337" s="98"/>
      <c r="S337" s="98"/>
      <c r="T337" s="98"/>
      <c r="U337" s="98"/>
      <c r="V337" s="98"/>
      <c r="W337" s="98"/>
      <c r="X337" s="98"/>
      <c r="Y337" s="98"/>
      <c r="Z337" s="98"/>
      <c r="AA337" s="98"/>
      <c r="AB337" s="98"/>
      <c r="AC337" s="98"/>
      <c r="AD337" s="98"/>
      <c r="AE337" s="98"/>
      <c r="AF337" s="98"/>
      <c r="AG337" s="98"/>
      <c r="AH337" s="98"/>
      <c r="AI337" s="98"/>
      <c r="AJ337" s="98"/>
      <c r="AK337" s="98"/>
      <c r="AL337" s="98"/>
      <c r="AM337" s="98"/>
      <c r="AN337" s="98"/>
      <c r="AO337" s="98"/>
      <c r="AP337" s="98"/>
      <c r="AQ337" s="98"/>
      <c r="AR337" s="101">
        <v>43</v>
      </c>
      <c r="AS337" s="101">
        <v>0.33539999999999998</v>
      </c>
      <c r="AT337" s="101">
        <v>1.3975E-2</v>
      </c>
      <c r="AU337" s="101">
        <v>0.1338</v>
      </c>
      <c r="AV337" s="101">
        <v>0</v>
      </c>
      <c r="AW337" s="101">
        <v>3.7282240206063397E-2</v>
      </c>
      <c r="AX337" s="101">
        <v>1.38996543478261E-3</v>
      </c>
      <c r="AY337" s="101">
        <v>0.1338</v>
      </c>
      <c r="AZ337" s="101">
        <v>1.93</v>
      </c>
      <c r="BA337" s="101">
        <v>8.0416666666666706E-2</v>
      </c>
      <c r="BB337" s="101">
        <v>0.63</v>
      </c>
      <c r="BC337" s="101">
        <v>0</v>
      </c>
      <c r="BD337" s="101">
        <v>0.201871228147112</v>
      </c>
      <c r="BE337" s="101">
        <v>4.0751992753623199E-2</v>
      </c>
      <c r="BF337" s="101">
        <v>0.63</v>
      </c>
      <c r="BG337" s="101">
        <v>307.19</v>
      </c>
      <c r="BH337" s="101">
        <v>12.799583333333301</v>
      </c>
      <c r="BI337" s="101">
        <v>15.76</v>
      </c>
      <c r="BJ337" s="101">
        <v>10.82</v>
      </c>
      <c r="BK337" s="101">
        <v>1.53447195043333</v>
      </c>
      <c r="BL337" s="101">
        <v>2.3546041666666699</v>
      </c>
      <c r="BM337" s="101">
        <v>4.9400000000000004</v>
      </c>
      <c r="BN337" s="101">
        <v>200.37</v>
      </c>
      <c r="BO337" s="101">
        <v>8.3487500000000008</v>
      </c>
      <c r="BP337" s="101">
        <v>11.37</v>
      </c>
      <c r="BQ337" s="101">
        <v>5.9</v>
      </c>
      <c r="BR337" s="101">
        <v>1.5264602773281899</v>
      </c>
      <c r="BS337" s="101">
        <v>2.3300809782608698</v>
      </c>
      <c r="BT337" s="101">
        <v>5.47</v>
      </c>
      <c r="BU337" s="101">
        <v>18.05</v>
      </c>
      <c r="BV337" s="101">
        <v>0.75208333333333299</v>
      </c>
      <c r="BW337" s="101">
        <v>0.91</v>
      </c>
      <c r="BX337" s="101">
        <v>0.56000000000000005</v>
      </c>
      <c r="BY337" s="101">
        <v>0.10866698897436</v>
      </c>
      <c r="BZ337" s="101">
        <v>1.1808514492753599E-2</v>
      </c>
      <c r="CA337" s="101">
        <v>0.35</v>
      </c>
      <c r="CB337" s="101">
        <v>24475.71</v>
      </c>
      <c r="CC337" s="101">
        <v>1019.82125</v>
      </c>
      <c r="CD337" s="101">
        <v>1023.9</v>
      </c>
      <c r="CE337" s="101">
        <v>1016.22</v>
      </c>
      <c r="CF337" s="101">
        <v>2.3974412310881998</v>
      </c>
      <c r="CG337" s="101">
        <v>5.74772445652171</v>
      </c>
      <c r="CH337" s="101">
        <v>7.67999999999995</v>
      </c>
      <c r="CI337" s="101">
        <v>44.31</v>
      </c>
      <c r="CJ337" s="101">
        <v>1.8462499999999999</v>
      </c>
      <c r="CK337" s="101">
        <v>3.86</v>
      </c>
      <c r="CL337" s="101">
        <v>0.19</v>
      </c>
      <c r="CM337" s="101">
        <v>1.1866277116631601</v>
      </c>
      <c r="CN337" s="101">
        <v>1.4080853260869599</v>
      </c>
      <c r="CO337" s="101">
        <v>3.67</v>
      </c>
      <c r="CP337" s="101">
        <v>61.49</v>
      </c>
      <c r="CQ337" s="101">
        <v>2.5620833333333302</v>
      </c>
      <c r="CR337" s="101">
        <v>4.32</v>
      </c>
      <c r="CS337" s="101">
        <v>0.23</v>
      </c>
      <c r="CT337" s="101">
        <v>1.38574726087209</v>
      </c>
      <c r="CU337" s="101">
        <v>1.9202954710144899</v>
      </c>
      <c r="CV337" s="101">
        <v>4.09</v>
      </c>
      <c r="CW337" s="101">
        <v>2883</v>
      </c>
      <c r="CX337" s="101">
        <v>120.125</v>
      </c>
      <c r="CY337" s="101">
        <v>358</v>
      </c>
      <c r="CZ337" s="101">
        <v>1</v>
      </c>
      <c r="DA337" s="101">
        <v>162.06206875896299</v>
      </c>
      <c r="DB337" s="101">
        <v>26264.114130434798</v>
      </c>
      <c r="DC337" s="101">
        <v>357</v>
      </c>
      <c r="DD337" s="101">
        <v>11.86</v>
      </c>
      <c r="DE337" s="101">
        <v>0.49416666666666698</v>
      </c>
      <c r="DF337" s="101">
        <v>1</v>
      </c>
      <c r="DG337" s="101">
        <v>0</v>
      </c>
      <c r="DH337" s="101">
        <v>0.33282606329101899</v>
      </c>
      <c r="DI337" s="101">
        <v>0.110773188405797</v>
      </c>
      <c r="DJ337" s="101">
        <v>1</v>
      </c>
      <c r="DK337" s="101">
        <v>16</v>
      </c>
      <c r="DL337" s="101">
        <v>0.66666666666666696</v>
      </c>
      <c r="DM337" s="101">
        <v>4</v>
      </c>
      <c r="DN337" s="101">
        <v>0</v>
      </c>
      <c r="DO337" s="101">
        <v>1.2038585308576899</v>
      </c>
      <c r="DP337" s="101">
        <v>1.4492753623188399</v>
      </c>
      <c r="DQ337" s="101">
        <v>4</v>
      </c>
      <c r="DR337" s="101">
        <v>382.97699999999998</v>
      </c>
      <c r="DS337" s="101">
        <v>15.957375000000001</v>
      </c>
      <c r="DT337" s="101">
        <v>16.088999999999999</v>
      </c>
      <c r="DU337" s="101">
        <v>13.426</v>
      </c>
      <c r="DV337" s="101">
        <v>0.54858638989124797</v>
      </c>
      <c r="DW337" s="101">
        <v>0.30094702717391297</v>
      </c>
      <c r="DX337" s="101">
        <v>2.6629999999999998</v>
      </c>
      <c r="DY337" s="101">
        <f>AVERAGE(Total_Visitors_v3!B330:B336)</f>
        <v>2673.7142857142858</v>
      </c>
      <c r="DZ337" s="101">
        <f t="shared" si="16"/>
        <v>614</v>
      </c>
      <c r="EA337" s="101">
        <f t="shared" si="17"/>
        <v>2814</v>
      </c>
    </row>
    <row r="338" spans="1:131">
      <c r="A338" s="97">
        <v>42341</v>
      </c>
      <c r="B338" s="100">
        <v>665</v>
      </c>
      <c r="C338" s="98"/>
      <c r="D338" s="98"/>
      <c r="E338" s="101">
        <v>4</v>
      </c>
      <c r="F338" s="98">
        <v>0</v>
      </c>
      <c r="G338" s="101">
        <v>12</v>
      </c>
      <c r="H338" s="101" t="s">
        <v>15</v>
      </c>
      <c r="I338" s="98">
        <v>0</v>
      </c>
      <c r="J338" s="98">
        <v>0</v>
      </c>
      <c r="K338" s="98">
        <v>0</v>
      </c>
      <c r="L338" s="98">
        <v>0</v>
      </c>
      <c r="M338" s="98">
        <v>10</v>
      </c>
      <c r="N338" s="98">
        <v>17</v>
      </c>
      <c r="O338" s="98">
        <f t="shared" si="15"/>
        <v>7</v>
      </c>
      <c r="P338" s="98"/>
      <c r="Q338" s="98"/>
      <c r="R338" s="98"/>
      <c r="S338" s="98"/>
      <c r="T338" s="98"/>
      <c r="U338" s="98"/>
      <c r="V338" s="98"/>
      <c r="W338" s="98"/>
      <c r="X338" s="98"/>
      <c r="Y338" s="98"/>
      <c r="Z338" s="98"/>
      <c r="AA338" s="98"/>
      <c r="AB338" s="98"/>
      <c r="AC338" s="98"/>
      <c r="AD338" s="98"/>
      <c r="AE338" s="98"/>
      <c r="AF338" s="98"/>
      <c r="AG338" s="98"/>
      <c r="AH338" s="98"/>
      <c r="AI338" s="98"/>
      <c r="AJ338" s="98"/>
      <c r="AK338" s="98"/>
      <c r="AL338" s="98"/>
      <c r="AM338" s="98"/>
      <c r="AN338" s="98"/>
      <c r="AO338" s="98"/>
      <c r="AP338" s="98"/>
      <c r="AQ338" s="98"/>
      <c r="AR338" s="101">
        <v>24</v>
      </c>
      <c r="AS338" s="101">
        <v>0</v>
      </c>
      <c r="AT338" s="101">
        <v>0</v>
      </c>
      <c r="AU338" s="101">
        <v>0</v>
      </c>
      <c r="AV338" s="101">
        <v>0</v>
      </c>
      <c r="AW338" s="101">
        <v>0</v>
      </c>
      <c r="AX338" s="101">
        <v>0</v>
      </c>
      <c r="AY338" s="101">
        <v>0</v>
      </c>
      <c r="AZ338" s="101">
        <v>0</v>
      </c>
      <c r="BA338" s="101">
        <v>0</v>
      </c>
      <c r="BB338" s="101">
        <v>0</v>
      </c>
      <c r="BC338" s="101">
        <v>0</v>
      </c>
      <c r="BD338" s="101">
        <v>0</v>
      </c>
      <c r="BE338" s="101">
        <v>0</v>
      </c>
      <c r="BF338" s="101">
        <v>0</v>
      </c>
      <c r="BG338" s="101">
        <v>263.56</v>
      </c>
      <c r="BH338" s="101">
        <v>10.981666666666699</v>
      </c>
      <c r="BI338" s="101">
        <v>15.74</v>
      </c>
      <c r="BJ338" s="101">
        <v>6.92</v>
      </c>
      <c r="BK338" s="101">
        <v>2.86500271897081</v>
      </c>
      <c r="BL338" s="101">
        <v>8.2082405797101394</v>
      </c>
      <c r="BM338" s="101">
        <v>8.82</v>
      </c>
      <c r="BN338" s="101">
        <v>120.52</v>
      </c>
      <c r="BO338" s="101">
        <v>5.0216666666666701</v>
      </c>
      <c r="BP338" s="101">
        <v>5.97</v>
      </c>
      <c r="BQ338" s="101">
        <v>3.97</v>
      </c>
      <c r="BR338" s="101">
        <v>0.58944090434083796</v>
      </c>
      <c r="BS338" s="101">
        <v>0.34744057971014503</v>
      </c>
      <c r="BT338" s="101">
        <v>2</v>
      </c>
      <c r="BU338" s="101">
        <v>16.28</v>
      </c>
      <c r="BV338" s="101">
        <v>0.67833333333333301</v>
      </c>
      <c r="BW338" s="101">
        <v>0.82</v>
      </c>
      <c r="BX338" s="101">
        <v>0.49</v>
      </c>
      <c r="BY338" s="101">
        <v>0.11335464420269201</v>
      </c>
      <c r="BZ338" s="101">
        <v>1.28492753623188E-2</v>
      </c>
      <c r="CA338" s="101">
        <v>0.33</v>
      </c>
      <c r="CB338" s="101">
        <v>24653</v>
      </c>
      <c r="CC338" s="101">
        <v>1027.2083333333301</v>
      </c>
      <c r="CD338" s="101">
        <v>1029.31</v>
      </c>
      <c r="CE338" s="101">
        <v>1024.22</v>
      </c>
      <c r="CF338" s="101">
        <v>1.5866005953847899</v>
      </c>
      <c r="CG338" s="101">
        <v>2.5173014492753598</v>
      </c>
      <c r="CH338" s="101">
        <v>5.0899999999999199</v>
      </c>
      <c r="CI338" s="101">
        <v>26.3</v>
      </c>
      <c r="CJ338" s="101">
        <v>1.0958333333333301</v>
      </c>
      <c r="CK338" s="101">
        <v>2.9</v>
      </c>
      <c r="CL338" s="101">
        <v>0.21</v>
      </c>
      <c r="CM338" s="101">
        <v>0.78079066206699399</v>
      </c>
      <c r="CN338" s="101">
        <v>0.609634057971014</v>
      </c>
      <c r="CO338" s="101">
        <v>2.69</v>
      </c>
      <c r="CP338" s="101">
        <v>48.59</v>
      </c>
      <c r="CQ338" s="101">
        <v>2.0245833333333301</v>
      </c>
      <c r="CR338" s="101">
        <v>5.21</v>
      </c>
      <c r="CS338" s="101">
        <v>0.28999999999999998</v>
      </c>
      <c r="CT338" s="101">
        <v>1.5727709669537899</v>
      </c>
      <c r="CU338" s="101">
        <v>2.4736085144927502</v>
      </c>
      <c r="CV338" s="101">
        <v>4.92</v>
      </c>
      <c r="CW338" s="101">
        <v>479</v>
      </c>
      <c r="CX338" s="101">
        <v>19.9583333333333</v>
      </c>
      <c r="CY338" s="101">
        <v>50</v>
      </c>
      <c r="CZ338" s="101">
        <v>4</v>
      </c>
      <c r="DA338" s="101">
        <v>14.1436086861404</v>
      </c>
      <c r="DB338" s="101">
        <v>200.041666666667</v>
      </c>
      <c r="DC338" s="101">
        <v>46</v>
      </c>
      <c r="DD338" s="101">
        <v>0.25</v>
      </c>
      <c r="DE338" s="101">
        <v>1.0416666666666701E-2</v>
      </c>
      <c r="DF338" s="101">
        <v>7.0000000000000007E-2</v>
      </c>
      <c r="DG338" s="101">
        <v>0</v>
      </c>
      <c r="DH338" s="101">
        <v>2.3861769799640099E-2</v>
      </c>
      <c r="DI338" s="101">
        <v>5.6938405797101398E-4</v>
      </c>
      <c r="DJ338" s="101">
        <v>7.0000000000000007E-2</v>
      </c>
      <c r="DK338" s="101">
        <v>18</v>
      </c>
      <c r="DL338" s="101">
        <v>0.75</v>
      </c>
      <c r="DM338" s="101">
        <v>4</v>
      </c>
      <c r="DN338" s="101">
        <v>0</v>
      </c>
      <c r="DO338" s="101">
        <v>1.3593476696403</v>
      </c>
      <c r="DP338" s="101">
        <v>1.84782608695652</v>
      </c>
      <c r="DQ338" s="101">
        <v>4</v>
      </c>
      <c r="DR338" s="101">
        <v>386.13600000000002</v>
      </c>
      <c r="DS338" s="101">
        <v>16.088999999999999</v>
      </c>
      <c r="DT338" s="101">
        <v>16.088999999999999</v>
      </c>
      <c r="DU338" s="101">
        <v>16.088999999999999</v>
      </c>
      <c r="DV338" s="101">
        <v>0</v>
      </c>
      <c r="DW338" s="101">
        <v>0</v>
      </c>
      <c r="DX338" s="101">
        <v>0</v>
      </c>
      <c r="DY338" s="101">
        <f>AVERAGE(Total_Visitors_v3!B331:B337)</f>
        <v>2362.7142857142858</v>
      </c>
      <c r="DZ338" s="101">
        <f t="shared" si="16"/>
        <v>637</v>
      </c>
      <c r="EA338" s="101">
        <f t="shared" si="17"/>
        <v>2147</v>
      </c>
    </row>
    <row r="339" spans="1:131">
      <c r="A339" s="97">
        <v>42342</v>
      </c>
      <c r="B339" s="103">
        <v>1268</v>
      </c>
      <c r="C339" s="98"/>
      <c r="D339" s="98"/>
      <c r="E339" s="101">
        <v>5</v>
      </c>
      <c r="F339" s="98">
        <v>0</v>
      </c>
      <c r="G339" s="101">
        <v>12</v>
      </c>
      <c r="H339" s="101" t="s">
        <v>15</v>
      </c>
      <c r="I339" s="98">
        <v>0</v>
      </c>
      <c r="J339" s="98">
        <v>0</v>
      </c>
      <c r="K339" s="98">
        <v>0</v>
      </c>
      <c r="L339" s="98">
        <v>0</v>
      </c>
      <c r="M339" s="98">
        <v>10</v>
      </c>
      <c r="N339" s="98">
        <v>17</v>
      </c>
      <c r="O339" s="98">
        <f t="shared" si="15"/>
        <v>7</v>
      </c>
      <c r="P339" s="98"/>
      <c r="Q339" s="98"/>
      <c r="R339" s="98"/>
      <c r="S339" s="98"/>
      <c r="T339" s="98"/>
      <c r="U339" s="98"/>
      <c r="V339" s="98"/>
      <c r="W339" s="98"/>
      <c r="X339" s="98"/>
      <c r="Y339" s="98"/>
      <c r="Z339" s="98"/>
      <c r="AA339" s="98"/>
      <c r="AB339" s="98"/>
      <c r="AC339" s="98"/>
      <c r="AD339" s="98"/>
      <c r="AE339" s="98"/>
      <c r="AF339" s="98"/>
      <c r="AG339" s="98"/>
      <c r="AH339" s="98"/>
      <c r="AI339" s="98"/>
      <c r="AJ339" s="98"/>
      <c r="AK339" s="98"/>
      <c r="AL339" s="98"/>
      <c r="AM339" s="98"/>
      <c r="AN339" s="98"/>
      <c r="AO339" s="98"/>
      <c r="AP339" s="98"/>
      <c r="AQ339" s="98"/>
      <c r="AR339" s="101">
        <v>15</v>
      </c>
      <c r="AS339" s="101">
        <v>0</v>
      </c>
      <c r="AT339" s="101">
        <v>0</v>
      </c>
      <c r="AU339" s="101">
        <v>0</v>
      </c>
      <c r="AV339" s="101">
        <v>0</v>
      </c>
      <c r="AW339" s="101">
        <v>0</v>
      </c>
      <c r="AX339" s="101">
        <v>0</v>
      </c>
      <c r="AY339" s="101">
        <v>0</v>
      </c>
      <c r="AZ339" s="101">
        <v>0</v>
      </c>
      <c r="BA339" s="101">
        <v>0</v>
      </c>
      <c r="BB339" s="101">
        <v>0</v>
      </c>
      <c r="BC339" s="101">
        <v>0</v>
      </c>
      <c r="BD339" s="101">
        <v>0</v>
      </c>
      <c r="BE339" s="101">
        <v>0</v>
      </c>
      <c r="BF339" s="101">
        <v>0</v>
      </c>
      <c r="BG339" s="101">
        <v>251.51</v>
      </c>
      <c r="BH339" s="101">
        <v>10.4795833333333</v>
      </c>
      <c r="BI339" s="101">
        <v>15.15</v>
      </c>
      <c r="BJ339" s="101">
        <v>7.24</v>
      </c>
      <c r="BK339" s="101">
        <v>2.7187696692608498</v>
      </c>
      <c r="BL339" s="101">
        <v>7.3917085144927501</v>
      </c>
      <c r="BM339" s="101">
        <v>7.91</v>
      </c>
      <c r="BN339" s="101">
        <v>125.16</v>
      </c>
      <c r="BO339" s="101">
        <v>5.2149999999999999</v>
      </c>
      <c r="BP339" s="101">
        <v>5.64</v>
      </c>
      <c r="BQ339" s="101">
        <v>4.8600000000000003</v>
      </c>
      <c r="BR339" s="101">
        <v>0.24654129207021699</v>
      </c>
      <c r="BS339" s="101">
        <v>6.07826086956521E-2</v>
      </c>
      <c r="BT339" s="101">
        <v>0.77999999999999903</v>
      </c>
      <c r="BU339" s="101">
        <v>17.07</v>
      </c>
      <c r="BV339" s="101">
        <v>0.71125000000000005</v>
      </c>
      <c r="BW339" s="101">
        <v>0.85</v>
      </c>
      <c r="BX339" s="101">
        <v>0.51</v>
      </c>
      <c r="BY339" s="101">
        <v>0.121630677623412</v>
      </c>
      <c r="BZ339" s="101">
        <v>1.47940217391304E-2</v>
      </c>
      <c r="CA339" s="101">
        <v>0.34</v>
      </c>
      <c r="CB339" s="101">
        <v>24732.94</v>
      </c>
      <c r="CC339" s="101">
        <v>1030.5391666666701</v>
      </c>
      <c r="CD339" s="101">
        <v>1032.8699999999999</v>
      </c>
      <c r="CE339" s="101">
        <v>1028.95</v>
      </c>
      <c r="CF339" s="101">
        <v>1.1539268180648099</v>
      </c>
      <c r="CG339" s="101">
        <v>1.33154710144919</v>
      </c>
      <c r="CH339" s="101">
        <v>3.9199999999998498</v>
      </c>
      <c r="CI339" s="101">
        <v>21.58</v>
      </c>
      <c r="CJ339" s="101">
        <v>0.899166666666667</v>
      </c>
      <c r="CK339" s="101">
        <v>2.48</v>
      </c>
      <c r="CL339" s="101">
        <v>0</v>
      </c>
      <c r="CM339" s="101">
        <v>0.74168970815861102</v>
      </c>
      <c r="CN339" s="101">
        <v>0.550103623188406</v>
      </c>
      <c r="CO339" s="101">
        <v>2.48</v>
      </c>
      <c r="CP339" s="101">
        <v>39.79</v>
      </c>
      <c r="CQ339" s="101">
        <v>1.65791666666667</v>
      </c>
      <c r="CR339" s="101">
        <v>4.68</v>
      </c>
      <c r="CS339" s="101">
        <v>0.08</v>
      </c>
      <c r="CT339" s="101">
        <v>1.49300100226143</v>
      </c>
      <c r="CU339" s="101">
        <v>2.2290519927536199</v>
      </c>
      <c r="CV339" s="101">
        <v>4.5999999999999996</v>
      </c>
      <c r="CW339" s="101">
        <v>1414</v>
      </c>
      <c r="CX339" s="101">
        <v>58.9166666666667</v>
      </c>
      <c r="CY339" s="101">
        <v>90</v>
      </c>
      <c r="CZ339" s="101">
        <v>24</v>
      </c>
      <c r="DA339" s="101">
        <v>15.7201523022456</v>
      </c>
      <c r="DB339" s="101">
        <v>247.12318840579701</v>
      </c>
      <c r="DC339" s="101">
        <v>66</v>
      </c>
      <c r="DD339" s="101">
        <v>0</v>
      </c>
      <c r="DE339" s="101">
        <v>0</v>
      </c>
      <c r="DF339" s="101">
        <v>0</v>
      </c>
      <c r="DG339" s="101">
        <v>0</v>
      </c>
      <c r="DH339" s="101">
        <v>0</v>
      </c>
      <c r="DI339" s="101">
        <v>0</v>
      </c>
      <c r="DJ339" s="101">
        <v>0</v>
      </c>
      <c r="DK339" s="101">
        <v>18</v>
      </c>
      <c r="DL339" s="101">
        <v>0.75</v>
      </c>
      <c r="DM339" s="101">
        <v>4</v>
      </c>
      <c r="DN339" s="101">
        <v>0</v>
      </c>
      <c r="DO339" s="101">
        <v>1.3593476696403</v>
      </c>
      <c r="DP339" s="101">
        <v>1.84782608695652</v>
      </c>
      <c r="DQ339" s="101">
        <v>4</v>
      </c>
      <c r="DR339" s="101">
        <v>386.13600000000002</v>
      </c>
      <c r="DS339" s="101">
        <v>16.088999999999999</v>
      </c>
      <c r="DT339" s="101">
        <v>16.088999999999999</v>
      </c>
      <c r="DU339" s="101">
        <v>16.088999999999999</v>
      </c>
      <c r="DV339" s="101">
        <v>0</v>
      </c>
      <c r="DW339" s="101">
        <v>0</v>
      </c>
      <c r="DX339" s="101">
        <v>0</v>
      </c>
      <c r="DY339" s="101">
        <f>AVERAGE(Total_Visitors_v3!B332:B338)</f>
        <v>2151</v>
      </c>
      <c r="DZ339" s="101">
        <f t="shared" si="16"/>
        <v>665</v>
      </c>
      <c r="EA339" s="101">
        <f t="shared" si="17"/>
        <v>5303</v>
      </c>
    </row>
    <row r="340" spans="1:131">
      <c r="A340" s="97">
        <v>42343</v>
      </c>
      <c r="B340" s="103">
        <v>2621</v>
      </c>
      <c r="C340" s="98"/>
      <c r="D340" s="98"/>
      <c r="E340" s="101">
        <v>6</v>
      </c>
      <c r="F340" s="98">
        <v>1</v>
      </c>
      <c r="G340" s="101">
        <v>12</v>
      </c>
      <c r="H340" s="101" t="s">
        <v>15</v>
      </c>
      <c r="I340" s="98">
        <v>0</v>
      </c>
      <c r="J340" s="98">
        <v>0</v>
      </c>
      <c r="K340" s="98">
        <v>0</v>
      </c>
      <c r="L340" s="98">
        <v>0</v>
      </c>
      <c r="M340" s="98">
        <v>10</v>
      </c>
      <c r="N340" s="98">
        <v>19</v>
      </c>
      <c r="O340" s="98">
        <f t="shared" si="15"/>
        <v>9</v>
      </c>
      <c r="P340" s="98"/>
      <c r="Q340" s="98"/>
      <c r="R340" s="98"/>
      <c r="S340" s="98"/>
      <c r="T340" s="98"/>
      <c r="U340" s="98"/>
      <c r="V340" s="98"/>
      <c r="W340" s="98"/>
      <c r="X340" s="98"/>
      <c r="Y340" s="98"/>
      <c r="Z340" s="98"/>
      <c r="AA340" s="98"/>
      <c r="AB340" s="98"/>
      <c r="AC340" s="98"/>
      <c r="AD340" s="98"/>
      <c r="AE340" s="98"/>
      <c r="AF340" s="98"/>
      <c r="AG340" s="98"/>
      <c r="AH340" s="98"/>
      <c r="AI340" s="98"/>
      <c r="AJ340" s="98"/>
      <c r="AK340" s="98"/>
      <c r="AL340" s="98"/>
      <c r="AM340" s="98"/>
      <c r="AN340" s="98"/>
      <c r="AO340" s="98"/>
      <c r="AP340" s="98"/>
      <c r="AQ340" s="98"/>
      <c r="AR340" s="101">
        <v>29</v>
      </c>
      <c r="AS340" s="101">
        <v>0</v>
      </c>
      <c r="AT340" s="101">
        <v>0</v>
      </c>
      <c r="AU340" s="101">
        <v>0</v>
      </c>
      <c r="AV340" s="101">
        <v>0</v>
      </c>
      <c r="AW340" s="101">
        <v>0</v>
      </c>
      <c r="AX340" s="101">
        <v>0</v>
      </c>
      <c r="AY340" s="101">
        <v>0</v>
      </c>
      <c r="AZ340" s="101">
        <v>0</v>
      </c>
      <c r="BA340" s="101">
        <v>0</v>
      </c>
      <c r="BB340" s="101">
        <v>0</v>
      </c>
      <c r="BC340" s="101">
        <v>0</v>
      </c>
      <c r="BD340" s="101">
        <v>0</v>
      </c>
      <c r="BE340" s="101">
        <v>0</v>
      </c>
      <c r="BF340" s="101">
        <v>0</v>
      </c>
      <c r="BG340" s="101">
        <v>268.39</v>
      </c>
      <c r="BH340" s="101">
        <v>11.182916666666699</v>
      </c>
      <c r="BI340" s="101">
        <v>18.32</v>
      </c>
      <c r="BJ340" s="101">
        <v>5.64</v>
      </c>
      <c r="BK340" s="101">
        <v>4.4307546507747801</v>
      </c>
      <c r="BL340" s="101">
        <v>19.631586775362301</v>
      </c>
      <c r="BM340" s="101">
        <v>12.68</v>
      </c>
      <c r="BN340" s="101">
        <v>160.04</v>
      </c>
      <c r="BO340" s="101">
        <v>6.6683333333333303</v>
      </c>
      <c r="BP340" s="101">
        <v>10.11</v>
      </c>
      <c r="BQ340" s="101">
        <v>3.71</v>
      </c>
      <c r="BR340" s="101">
        <v>1.9973692843265201</v>
      </c>
      <c r="BS340" s="101">
        <v>3.98948405797102</v>
      </c>
      <c r="BT340" s="101">
        <v>6.4</v>
      </c>
      <c r="BU340" s="101">
        <v>18.02</v>
      </c>
      <c r="BV340" s="101">
        <v>0.75083333333333302</v>
      </c>
      <c r="BW340" s="101">
        <v>0.89</v>
      </c>
      <c r="BX340" s="101">
        <v>0.51</v>
      </c>
      <c r="BY340" s="101">
        <v>0.12089940722214799</v>
      </c>
      <c r="BZ340" s="101">
        <v>1.46166666666667E-2</v>
      </c>
      <c r="CA340" s="101">
        <v>0.38</v>
      </c>
      <c r="CB340" s="101">
        <v>24735.31</v>
      </c>
      <c r="CC340" s="101">
        <v>1030.63791666667</v>
      </c>
      <c r="CD340" s="101">
        <v>1032.47</v>
      </c>
      <c r="CE340" s="101">
        <v>1028.68</v>
      </c>
      <c r="CF340" s="101">
        <v>1.16491081639108</v>
      </c>
      <c r="CG340" s="101">
        <v>1.35701721014494</v>
      </c>
      <c r="CH340" s="101">
        <v>3.7899999999999601</v>
      </c>
      <c r="CI340" s="101">
        <v>7.3</v>
      </c>
      <c r="CJ340" s="101">
        <v>0.30416666666666697</v>
      </c>
      <c r="CK340" s="101">
        <v>0.78</v>
      </c>
      <c r="CL340" s="101">
        <v>0</v>
      </c>
      <c r="CM340" s="101">
        <v>0.237302167795787</v>
      </c>
      <c r="CN340" s="101">
        <v>5.6312318840579703E-2</v>
      </c>
      <c r="CO340" s="101">
        <v>0.78</v>
      </c>
      <c r="CP340" s="101">
        <v>18.39</v>
      </c>
      <c r="CQ340" s="101">
        <v>0.76624999999999999</v>
      </c>
      <c r="CR340" s="101">
        <v>1.98</v>
      </c>
      <c r="CS340" s="101">
        <v>0</v>
      </c>
      <c r="CT340" s="101">
        <v>0.67837922253354499</v>
      </c>
      <c r="CU340" s="101">
        <v>0.46019836956521698</v>
      </c>
      <c r="CV340" s="101">
        <v>1.98</v>
      </c>
      <c r="CW340" s="101">
        <v>2003</v>
      </c>
      <c r="CX340" s="101">
        <v>83.4583333333333</v>
      </c>
      <c r="CY340" s="101">
        <v>180</v>
      </c>
      <c r="CZ340" s="101">
        <v>1</v>
      </c>
      <c r="DA340" s="101">
        <v>70.395145068927604</v>
      </c>
      <c r="DB340" s="101">
        <v>4955.4764492753602</v>
      </c>
      <c r="DC340" s="101">
        <v>179</v>
      </c>
      <c r="DD340" s="101">
        <v>1.71</v>
      </c>
      <c r="DE340" s="101">
        <v>7.1249999999999994E-2</v>
      </c>
      <c r="DF340" s="101">
        <v>0.34</v>
      </c>
      <c r="DG340" s="101">
        <v>0</v>
      </c>
      <c r="DH340" s="101">
        <v>0.11437210438244801</v>
      </c>
      <c r="DI340" s="101">
        <v>1.30809782608696E-2</v>
      </c>
      <c r="DJ340" s="101">
        <v>0.34</v>
      </c>
      <c r="DK340" s="101">
        <v>17</v>
      </c>
      <c r="DL340" s="101">
        <v>0.70833333333333304</v>
      </c>
      <c r="DM340" s="101">
        <v>4</v>
      </c>
      <c r="DN340" s="101">
        <v>0</v>
      </c>
      <c r="DO340" s="101">
        <v>1.3014763077790299</v>
      </c>
      <c r="DP340" s="101">
        <v>1.6938405797101499</v>
      </c>
      <c r="DQ340" s="101">
        <v>4</v>
      </c>
      <c r="DR340" s="101">
        <v>386.13600000000002</v>
      </c>
      <c r="DS340" s="101">
        <v>16.088999999999999</v>
      </c>
      <c r="DT340" s="101">
        <v>16.088999999999999</v>
      </c>
      <c r="DU340" s="101">
        <v>16.088999999999999</v>
      </c>
      <c r="DV340" s="101">
        <v>0</v>
      </c>
      <c r="DW340" s="101">
        <v>0</v>
      </c>
      <c r="DX340" s="101">
        <v>0</v>
      </c>
      <c r="DY340" s="101">
        <f>AVERAGE(Total_Visitors_v3!B333:B339)</f>
        <v>1574.5714285714287</v>
      </c>
      <c r="DZ340" s="101">
        <f t="shared" si="16"/>
        <v>1268</v>
      </c>
      <c r="EA340" s="101">
        <f t="shared" si="17"/>
        <v>4881</v>
      </c>
    </row>
    <row r="341" spans="1:131">
      <c r="A341" s="97">
        <v>42344</v>
      </c>
      <c r="B341" s="103">
        <v>1893</v>
      </c>
      <c r="C341" s="98"/>
      <c r="D341" s="98"/>
      <c r="E341" s="101">
        <v>7</v>
      </c>
      <c r="F341" s="98">
        <v>1</v>
      </c>
      <c r="G341" s="101">
        <v>12</v>
      </c>
      <c r="H341" s="101" t="s">
        <v>15</v>
      </c>
      <c r="I341" s="98">
        <v>0</v>
      </c>
      <c r="J341" s="98">
        <v>0</v>
      </c>
      <c r="K341" s="98">
        <v>0</v>
      </c>
      <c r="L341" s="98">
        <v>0</v>
      </c>
      <c r="M341" s="98">
        <v>10</v>
      </c>
      <c r="N341" s="98">
        <v>19</v>
      </c>
      <c r="O341" s="98">
        <f t="shared" si="15"/>
        <v>9</v>
      </c>
      <c r="P341" s="98"/>
      <c r="Q341" s="98"/>
      <c r="R341" s="98"/>
      <c r="S341" s="98"/>
      <c r="T341" s="98"/>
      <c r="U341" s="98"/>
      <c r="V341" s="98"/>
      <c r="W341" s="98"/>
      <c r="X341" s="98"/>
      <c r="Y341" s="98"/>
      <c r="Z341" s="98"/>
      <c r="AA341" s="98"/>
      <c r="AB341" s="98"/>
      <c r="AC341" s="98"/>
      <c r="AD341" s="98"/>
      <c r="AE341" s="98"/>
      <c r="AF341" s="98"/>
      <c r="AG341" s="98"/>
      <c r="AH341" s="98"/>
      <c r="AI341" s="98"/>
      <c r="AJ341" s="98"/>
      <c r="AK341" s="98"/>
      <c r="AL341" s="98"/>
      <c r="AM341" s="98"/>
      <c r="AN341" s="98"/>
      <c r="AO341" s="98"/>
      <c r="AP341" s="98"/>
      <c r="AQ341" s="98"/>
      <c r="AR341" s="101">
        <v>17</v>
      </c>
      <c r="AS341" s="101">
        <v>0</v>
      </c>
      <c r="AT341" s="101">
        <v>0</v>
      </c>
      <c r="AU341" s="101">
        <v>0</v>
      </c>
      <c r="AV341" s="101">
        <v>0</v>
      </c>
      <c r="AW341" s="101">
        <v>0</v>
      </c>
      <c r="AX341" s="101">
        <v>0</v>
      </c>
      <c r="AY341" s="101">
        <v>0</v>
      </c>
      <c r="AZ341" s="101">
        <v>0</v>
      </c>
      <c r="BA341" s="101">
        <v>0</v>
      </c>
      <c r="BB341" s="101">
        <v>0</v>
      </c>
      <c r="BC341" s="101">
        <v>0</v>
      </c>
      <c r="BD341" s="101">
        <v>0</v>
      </c>
      <c r="BE341" s="101">
        <v>0</v>
      </c>
      <c r="BF341" s="101">
        <v>0</v>
      </c>
      <c r="BG341" s="101">
        <v>319.81</v>
      </c>
      <c r="BH341" s="101">
        <v>13.325416666666699</v>
      </c>
      <c r="BI341" s="101">
        <v>20.88</v>
      </c>
      <c r="BJ341" s="101">
        <v>6.9</v>
      </c>
      <c r="BK341" s="101">
        <v>5.26383310423833</v>
      </c>
      <c r="BL341" s="101">
        <v>27.707938949275398</v>
      </c>
      <c r="BM341" s="101">
        <v>13.98</v>
      </c>
      <c r="BN341" s="101">
        <v>202.18</v>
      </c>
      <c r="BO341" s="101">
        <v>8.4241666666666699</v>
      </c>
      <c r="BP341" s="101">
        <v>10.87</v>
      </c>
      <c r="BQ341" s="101">
        <v>5.3</v>
      </c>
      <c r="BR341" s="101">
        <v>2.2816849545640698</v>
      </c>
      <c r="BS341" s="101">
        <v>5.2060862318840604</v>
      </c>
      <c r="BT341" s="101">
        <v>5.57</v>
      </c>
      <c r="BU341" s="101">
        <v>17.82</v>
      </c>
      <c r="BV341" s="101">
        <v>0.74250000000000005</v>
      </c>
      <c r="BW341" s="101">
        <v>0.9</v>
      </c>
      <c r="BX341" s="101">
        <v>0.48</v>
      </c>
      <c r="BY341" s="101">
        <v>0.15051361342445699</v>
      </c>
      <c r="BZ341" s="101">
        <v>2.2654347826086999E-2</v>
      </c>
      <c r="CA341" s="101">
        <v>0.42</v>
      </c>
      <c r="CB341" s="101">
        <v>24688.58</v>
      </c>
      <c r="CC341" s="101">
        <v>1028.6908333333299</v>
      </c>
      <c r="CD341" s="101">
        <v>1030.72</v>
      </c>
      <c r="CE341" s="101">
        <v>1026.26</v>
      </c>
      <c r="CF341" s="101">
        <v>1.70210079062591</v>
      </c>
      <c r="CG341" s="101">
        <v>2.8971471014493302</v>
      </c>
      <c r="CH341" s="101">
        <v>4.4600000000000399</v>
      </c>
      <c r="CI341" s="101">
        <v>6.74</v>
      </c>
      <c r="CJ341" s="101">
        <v>0.28083333333333299</v>
      </c>
      <c r="CK341" s="101">
        <v>1.4</v>
      </c>
      <c r="CL341" s="101">
        <v>0</v>
      </c>
      <c r="CM341" s="101">
        <v>0.34005008156301703</v>
      </c>
      <c r="CN341" s="101">
        <v>0.115634057971014</v>
      </c>
      <c r="CO341" s="101">
        <v>1.4</v>
      </c>
      <c r="CP341" s="101">
        <v>16.8</v>
      </c>
      <c r="CQ341" s="101">
        <v>0.7</v>
      </c>
      <c r="CR341" s="101">
        <v>2.91</v>
      </c>
      <c r="CS341" s="101">
        <v>0</v>
      </c>
      <c r="CT341" s="101">
        <v>0.88748790561263202</v>
      </c>
      <c r="CU341" s="101">
        <v>0.78763478260869602</v>
      </c>
      <c r="CV341" s="101">
        <v>2.91</v>
      </c>
      <c r="CW341" s="101">
        <v>2003</v>
      </c>
      <c r="CX341" s="101">
        <v>83.4583333333333</v>
      </c>
      <c r="CY341" s="101">
        <v>180</v>
      </c>
      <c r="CZ341" s="101">
        <v>1</v>
      </c>
      <c r="DA341" s="101">
        <v>70.395145068927604</v>
      </c>
      <c r="DB341" s="101">
        <v>4955.4764492753602</v>
      </c>
      <c r="DC341" s="101">
        <v>179</v>
      </c>
      <c r="DD341" s="101">
        <v>1.18</v>
      </c>
      <c r="DE341" s="101">
        <v>4.9166666666666699E-2</v>
      </c>
      <c r="DF341" s="101">
        <v>0.19</v>
      </c>
      <c r="DG341" s="101">
        <v>0</v>
      </c>
      <c r="DH341" s="101">
        <v>5.2246628072321902E-2</v>
      </c>
      <c r="DI341" s="101">
        <v>2.7297101449275398E-3</v>
      </c>
      <c r="DJ341" s="101">
        <v>0.19</v>
      </c>
      <c r="DK341" s="101">
        <v>18</v>
      </c>
      <c r="DL341" s="101">
        <v>0.75</v>
      </c>
      <c r="DM341" s="101">
        <v>4</v>
      </c>
      <c r="DN341" s="101">
        <v>0</v>
      </c>
      <c r="DO341" s="101">
        <v>1.3593476696403</v>
      </c>
      <c r="DP341" s="101">
        <v>1.84782608695652</v>
      </c>
      <c r="DQ341" s="101">
        <v>4</v>
      </c>
      <c r="DR341" s="101">
        <v>366.28699999999998</v>
      </c>
      <c r="DS341" s="101">
        <v>15.2619583333333</v>
      </c>
      <c r="DT341" s="101">
        <v>16.088999999999999</v>
      </c>
      <c r="DU341" s="101">
        <v>9.0519999999999996</v>
      </c>
      <c r="DV341" s="101">
        <v>1.72616180105047</v>
      </c>
      <c r="DW341" s="101">
        <v>2.9796345634058001</v>
      </c>
      <c r="DX341" s="101">
        <v>7.0369999999999999</v>
      </c>
      <c r="DY341" s="101">
        <f>AVERAGE(Total_Visitors_v3!B334:B340)</f>
        <v>1251.7142857142858</v>
      </c>
      <c r="DZ341" s="101">
        <f t="shared" si="16"/>
        <v>2621</v>
      </c>
      <c r="EA341" s="101">
        <f t="shared" si="17"/>
        <v>2194</v>
      </c>
    </row>
    <row r="342" spans="1:131">
      <c r="A342" s="97">
        <v>42345</v>
      </c>
      <c r="B342" s="100">
        <v>690</v>
      </c>
      <c r="C342" s="98"/>
      <c r="D342" s="98"/>
      <c r="E342" s="101">
        <v>1</v>
      </c>
      <c r="F342" s="98">
        <v>0</v>
      </c>
      <c r="G342" s="101">
        <v>12</v>
      </c>
      <c r="H342" s="101" t="s">
        <v>15</v>
      </c>
      <c r="I342" s="98">
        <v>0</v>
      </c>
      <c r="J342" s="98">
        <v>0</v>
      </c>
      <c r="K342" s="98">
        <v>0</v>
      </c>
      <c r="L342" s="98">
        <v>0</v>
      </c>
      <c r="M342" s="98">
        <v>10</v>
      </c>
      <c r="N342" s="98">
        <v>17</v>
      </c>
      <c r="O342" s="98">
        <f t="shared" si="15"/>
        <v>7</v>
      </c>
      <c r="P342" s="98"/>
      <c r="Q342" s="98"/>
      <c r="R342" s="98"/>
      <c r="S342" s="98"/>
      <c r="T342" s="98"/>
      <c r="U342" s="98"/>
      <c r="V342" s="98"/>
      <c r="W342" s="98"/>
      <c r="X342" s="98"/>
      <c r="Y342" s="98"/>
      <c r="Z342" s="98"/>
      <c r="AA342" s="98"/>
      <c r="AB342" s="98"/>
      <c r="AC342" s="98"/>
      <c r="AD342" s="98"/>
      <c r="AE342" s="98"/>
      <c r="AF342" s="98"/>
      <c r="AG342" s="98"/>
      <c r="AH342" s="98"/>
      <c r="AI342" s="98"/>
      <c r="AJ342" s="98"/>
      <c r="AK342" s="98"/>
      <c r="AL342" s="98"/>
      <c r="AM342" s="98"/>
      <c r="AN342" s="98"/>
      <c r="AO342" s="98"/>
      <c r="AP342" s="98"/>
      <c r="AQ342" s="98"/>
      <c r="AR342" s="101">
        <v>24</v>
      </c>
      <c r="AS342" s="101">
        <v>0</v>
      </c>
      <c r="AT342" s="101">
        <v>0</v>
      </c>
      <c r="AU342" s="101">
        <v>0</v>
      </c>
      <c r="AV342" s="101">
        <v>0</v>
      </c>
      <c r="AW342" s="101">
        <v>0</v>
      </c>
      <c r="AX342" s="101">
        <v>0</v>
      </c>
      <c r="AY342" s="101">
        <v>0</v>
      </c>
      <c r="AZ342" s="101">
        <v>0</v>
      </c>
      <c r="BA342" s="101">
        <v>0</v>
      </c>
      <c r="BB342" s="101">
        <v>0</v>
      </c>
      <c r="BC342" s="101">
        <v>0</v>
      </c>
      <c r="BD342" s="101">
        <v>0</v>
      </c>
      <c r="BE342" s="101">
        <v>0</v>
      </c>
      <c r="BF342" s="101">
        <v>0</v>
      </c>
      <c r="BG342" s="101">
        <v>348.12</v>
      </c>
      <c r="BH342" s="101">
        <v>14.505000000000001</v>
      </c>
      <c r="BI342" s="101">
        <v>20.69</v>
      </c>
      <c r="BJ342" s="101">
        <v>9.84</v>
      </c>
      <c r="BK342" s="101">
        <v>3.90458147843519</v>
      </c>
      <c r="BL342" s="101">
        <v>15.2457565217391</v>
      </c>
      <c r="BM342" s="101">
        <v>10.85</v>
      </c>
      <c r="BN342" s="101">
        <v>239.57</v>
      </c>
      <c r="BO342" s="101">
        <v>9.9820833333333301</v>
      </c>
      <c r="BP342" s="101">
        <v>11.55</v>
      </c>
      <c r="BQ342" s="101">
        <v>7.81</v>
      </c>
      <c r="BR342" s="101">
        <v>1.29544344989816</v>
      </c>
      <c r="BS342" s="101">
        <v>1.6781737318840599</v>
      </c>
      <c r="BT342" s="101">
        <v>3.74</v>
      </c>
      <c r="BU342" s="101">
        <v>18.13</v>
      </c>
      <c r="BV342" s="101">
        <v>0.75541666666666696</v>
      </c>
      <c r="BW342" s="101">
        <v>0.89</v>
      </c>
      <c r="BX342" s="101">
        <v>0.55000000000000004</v>
      </c>
      <c r="BY342" s="101">
        <v>0.124725059950718</v>
      </c>
      <c r="BZ342" s="101">
        <v>1.5556340579710099E-2</v>
      </c>
      <c r="CA342" s="101">
        <v>0.34</v>
      </c>
      <c r="CB342" s="101">
        <v>24586.81</v>
      </c>
      <c r="CC342" s="101">
        <v>1024.45041666667</v>
      </c>
      <c r="CD342" s="101">
        <v>1026.8699999999999</v>
      </c>
      <c r="CE342" s="101">
        <v>1021.89</v>
      </c>
      <c r="CF342" s="101">
        <v>2.0216555401918401</v>
      </c>
      <c r="CG342" s="101">
        <v>4.0870911231883804</v>
      </c>
      <c r="CH342" s="101">
        <v>4.9799999999999001</v>
      </c>
      <c r="CI342" s="101">
        <v>20.54</v>
      </c>
      <c r="CJ342" s="101">
        <v>0.855833333333333</v>
      </c>
      <c r="CK342" s="101">
        <v>2.46</v>
      </c>
      <c r="CL342" s="101">
        <v>0.04</v>
      </c>
      <c r="CM342" s="101">
        <v>0.75934134311409596</v>
      </c>
      <c r="CN342" s="101">
        <v>0.57659927536231903</v>
      </c>
      <c r="CO342" s="101">
        <v>2.42</v>
      </c>
      <c r="CP342" s="101">
        <v>22.71</v>
      </c>
      <c r="CQ342" s="101">
        <v>0.94625000000000004</v>
      </c>
      <c r="CR342" s="101">
        <v>2.46</v>
      </c>
      <c r="CS342" s="101">
        <v>0.11</v>
      </c>
      <c r="CT342" s="101">
        <v>0.77439913593645604</v>
      </c>
      <c r="CU342" s="101">
        <v>0.59969402173913</v>
      </c>
      <c r="CV342" s="101">
        <v>2.35</v>
      </c>
      <c r="CW342" s="101">
        <v>2003</v>
      </c>
      <c r="CX342" s="101">
        <v>83.4583333333333</v>
      </c>
      <c r="CY342" s="101">
        <v>180</v>
      </c>
      <c r="CZ342" s="101">
        <v>1</v>
      </c>
      <c r="DA342" s="101">
        <v>70.395145068927604</v>
      </c>
      <c r="DB342" s="101">
        <v>4955.4764492753602</v>
      </c>
      <c r="DC342" s="101">
        <v>179</v>
      </c>
      <c r="DD342" s="101">
        <v>0.27</v>
      </c>
      <c r="DE342" s="101">
        <v>1.125E-2</v>
      </c>
      <c r="DF342" s="101">
        <v>7.0000000000000007E-2</v>
      </c>
      <c r="DG342" s="101">
        <v>0</v>
      </c>
      <c r="DH342" s="101">
        <v>2.57601816088656E-2</v>
      </c>
      <c r="DI342" s="101">
        <v>6.6358695652173896E-4</v>
      </c>
      <c r="DJ342" s="101">
        <v>7.0000000000000007E-2</v>
      </c>
      <c r="DK342" s="101">
        <v>18</v>
      </c>
      <c r="DL342" s="101">
        <v>0.75</v>
      </c>
      <c r="DM342" s="101">
        <v>4</v>
      </c>
      <c r="DN342" s="101">
        <v>0</v>
      </c>
      <c r="DO342" s="101">
        <v>1.3593476696403</v>
      </c>
      <c r="DP342" s="101">
        <v>1.84782608695652</v>
      </c>
      <c r="DQ342" s="101">
        <v>4</v>
      </c>
      <c r="DR342" s="101">
        <v>372.34500000000003</v>
      </c>
      <c r="DS342" s="101">
        <v>15.514374999999999</v>
      </c>
      <c r="DT342" s="101">
        <v>16.088999999999999</v>
      </c>
      <c r="DU342" s="101">
        <v>12.208</v>
      </c>
      <c r="DV342" s="101">
        <v>1.0190554796733</v>
      </c>
      <c r="DW342" s="101">
        <v>1.03847407065217</v>
      </c>
      <c r="DX342" s="101">
        <v>3.8809999999999998</v>
      </c>
      <c r="DY342" s="101">
        <f>AVERAGE(Total_Visitors_v3!B335:B341)</f>
        <v>1208.7142857142858</v>
      </c>
      <c r="DZ342" s="101">
        <f t="shared" si="16"/>
        <v>1893</v>
      </c>
      <c r="EA342" s="101">
        <f t="shared" si="17"/>
        <v>763</v>
      </c>
    </row>
    <row r="343" spans="1:131">
      <c r="A343" s="97">
        <v>42346</v>
      </c>
      <c r="B343" s="100">
        <v>574</v>
      </c>
      <c r="C343" s="98"/>
      <c r="D343" s="98"/>
      <c r="E343" s="101">
        <v>2</v>
      </c>
      <c r="F343" s="98">
        <v>0</v>
      </c>
      <c r="G343" s="101">
        <v>12</v>
      </c>
      <c r="H343" s="101" t="s">
        <v>15</v>
      </c>
      <c r="I343" s="98">
        <v>0</v>
      </c>
      <c r="J343" s="98">
        <v>0</v>
      </c>
      <c r="K343" s="98">
        <v>0</v>
      </c>
      <c r="L343" s="98">
        <v>0</v>
      </c>
      <c r="M343" s="98">
        <v>10</v>
      </c>
      <c r="N343" s="98">
        <v>17</v>
      </c>
      <c r="O343" s="98">
        <f t="shared" si="15"/>
        <v>7</v>
      </c>
      <c r="P343" s="98"/>
      <c r="Q343" s="98"/>
      <c r="R343" s="98"/>
      <c r="S343" s="98"/>
      <c r="T343" s="98"/>
      <c r="U343" s="98"/>
      <c r="V343" s="98"/>
      <c r="W343" s="98"/>
      <c r="X343" s="98"/>
      <c r="Y343" s="98"/>
      <c r="Z343" s="98"/>
      <c r="AA343" s="98"/>
      <c r="AB343" s="98"/>
      <c r="AC343" s="98"/>
      <c r="AD343" s="98"/>
      <c r="AE343" s="98"/>
      <c r="AF343" s="98"/>
      <c r="AG343" s="98"/>
      <c r="AH343" s="98"/>
      <c r="AI343" s="98"/>
      <c r="AJ343" s="98"/>
      <c r="AK343" s="98"/>
      <c r="AL343" s="98"/>
      <c r="AM343" s="98"/>
      <c r="AN343" s="98"/>
      <c r="AO343" s="98"/>
      <c r="AP343" s="98"/>
      <c r="AQ343" s="98"/>
      <c r="AR343" s="101">
        <v>19</v>
      </c>
      <c r="AS343" s="101">
        <v>0</v>
      </c>
      <c r="AT343" s="101">
        <v>0</v>
      </c>
      <c r="AU343" s="101">
        <v>0</v>
      </c>
      <c r="AV343" s="101">
        <v>0</v>
      </c>
      <c r="AW343" s="101">
        <v>0</v>
      </c>
      <c r="AX343" s="101">
        <v>0</v>
      </c>
      <c r="AY343" s="101">
        <v>0</v>
      </c>
      <c r="AZ343" s="101">
        <v>0</v>
      </c>
      <c r="BA343" s="101">
        <v>0</v>
      </c>
      <c r="BB343" s="101">
        <v>0</v>
      </c>
      <c r="BC343" s="101">
        <v>0</v>
      </c>
      <c r="BD343" s="101">
        <v>0</v>
      </c>
      <c r="BE343" s="101">
        <v>0</v>
      </c>
      <c r="BF343" s="101">
        <v>0</v>
      </c>
      <c r="BG343" s="101">
        <v>369.27</v>
      </c>
      <c r="BH343" s="101">
        <v>15.38625</v>
      </c>
      <c r="BI343" s="101">
        <v>22</v>
      </c>
      <c r="BJ343" s="101">
        <v>9.5</v>
      </c>
      <c r="BK343" s="101">
        <v>4.5645608508233897</v>
      </c>
      <c r="BL343" s="101">
        <v>20.835215760869598</v>
      </c>
      <c r="BM343" s="101">
        <v>12.5</v>
      </c>
      <c r="BN343" s="101">
        <v>290.04000000000002</v>
      </c>
      <c r="BO343" s="101">
        <v>12.085000000000001</v>
      </c>
      <c r="BP343" s="101">
        <v>15.14</v>
      </c>
      <c r="BQ343" s="101">
        <v>7.65</v>
      </c>
      <c r="BR343" s="101">
        <v>3.0222263604688901</v>
      </c>
      <c r="BS343" s="101">
        <v>9.1338521739130396</v>
      </c>
      <c r="BT343" s="101">
        <v>7.49</v>
      </c>
      <c r="BU343" s="101">
        <v>19.55</v>
      </c>
      <c r="BV343" s="101">
        <v>0.81458333333333299</v>
      </c>
      <c r="BW343" s="101">
        <v>0.91</v>
      </c>
      <c r="BX343" s="101">
        <v>0.64</v>
      </c>
      <c r="BY343" s="101">
        <v>9.3296123535046599E-2</v>
      </c>
      <c r="BZ343" s="101">
        <v>8.7041666666666708E-3</v>
      </c>
      <c r="CA343" s="101">
        <v>0.27</v>
      </c>
      <c r="CB343" s="101">
        <v>24442.85</v>
      </c>
      <c r="CC343" s="101">
        <v>1018.4520833333301</v>
      </c>
      <c r="CD343" s="101">
        <v>1021.32</v>
      </c>
      <c r="CE343" s="101">
        <v>1015.57</v>
      </c>
      <c r="CF343" s="101">
        <v>2.0377075336646402</v>
      </c>
      <c r="CG343" s="101">
        <v>4.1522519927536399</v>
      </c>
      <c r="CH343" s="101">
        <v>5.75</v>
      </c>
      <c r="CI343" s="101">
        <v>34.08</v>
      </c>
      <c r="CJ343" s="101">
        <v>1.42</v>
      </c>
      <c r="CK343" s="101">
        <v>4.04</v>
      </c>
      <c r="CL343" s="101">
        <v>0</v>
      </c>
      <c r="CM343" s="101">
        <v>1.4766619229812199</v>
      </c>
      <c r="CN343" s="101">
        <v>2.18053043478261</v>
      </c>
      <c r="CO343" s="101">
        <v>4.04</v>
      </c>
      <c r="CP343" s="101">
        <v>35.76</v>
      </c>
      <c r="CQ343" s="101">
        <v>1.49</v>
      </c>
      <c r="CR343" s="101">
        <v>4.04</v>
      </c>
      <c r="CS343" s="101">
        <v>0.01</v>
      </c>
      <c r="CT343" s="101">
        <v>1.48683205683002</v>
      </c>
      <c r="CU343" s="101">
        <v>2.21066956521739</v>
      </c>
      <c r="CV343" s="101">
        <v>4.03</v>
      </c>
      <c r="CW343" s="101">
        <v>5365</v>
      </c>
      <c r="CX343" s="101">
        <v>223.541666666667</v>
      </c>
      <c r="CY343" s="101">
        <v>262</v>
      </c>
      <c r="CZ343" s="101">
        <v>177</v>
      </c>
      <c r="DA343" s="101">
        <v>30.584137927259299</v>
      </c>
      <c r="DB343" s="101">
        <v>935.38949275362302</v>
      </c>
      <c r="DC343" s="101">
        <v>85</v>
      </c>
      <c r="DD343" s="101">
        <v>5.57</v>
      </c>
      <c r="DE343" s="101">
        <v>0.232083333333333</v>
      </c>
      <c r="DF343" s="101">
        <v>0.67</v>
      </c>
      <c r="DG343" s="101">
        <v>0</v>
      </c>
      <c r="DH343" s="101">
        <v>0.217914605665428</v>
      </c>
      <c r="DI343" s="101">
        <v>4.7486775362318802E-2</v>
      </c>
      <c r="DJ343" s="101">
        <v>0.67</v>
      </c>
      <c r="DK343" s="101">
        <v>15</v>
      </c>
      <c r="DL343" s="101">
        <v>0.625</v>
      </c>
      <c r="DM343" s="101">
        <v>3</v>
      </c>
      <c r="DN343" s="101">
        <v>0</v>
      </c>
      <c r="DO343" s="101">
        <v>1.09594112821891</v>
      </c>
      <c r="DP343" s="101">
        <v>1.2010869565217399</v>
      </c>
      <c r="DQ343" s="101">
        <v>3</v>
      </c>
      <c r="DR343" s="101">
        <v>296.625</v>
      </c>
      <c r="DS343" s="101">
        <v>12.359375</v>
      </c>
      <c r="DT343" s="101">
        <v>16.088999999999999</v>
      </c>
      <c r="DU343" s="101">
        <v>1.3240000000000001</v>
      </c>
      <c r="DV343" s="101">
        <v>4.6374423968062004</v>
      </c>
      <c r="DW343" s="101">
        <v>21.505871983695599</v>
      </c>
      <c r="DX343" s="101">
        <v>14.765000000000001</v>
      </c>
      <c r="DY343" s="101">
        <f>AVERAGE(Total_Visitors_v3!B336:B342)</f>
        <v>1198.2857142857142</v>
      </c>
      <c r="DZ343" s="101">
        <f t="shared" si="16"/>
        <v>690</v>
      </c>
      <c r="EA343" s="101">
        <f t="shared" si="17"/>
        <v>614</v>
      </c>
    </row>
    <row r="344" spans="1:131">
      <c r="A344" s="97">
        <v>42347</v>
      </c>
      <c r="B344" s="100">
        <v>781</v>
      </c>
      <c r="C344" s="98"/>
      <c r="D344" s="98"/>
      <c r="E344" s="101">
        <v>3</v>
      </c>
      <c r="F344" s="98">
        <v>0</v>
      </c>
      <c r="G344" s="101">
        <v>12</v>
      </c>
      <c r="H344" s="101" t="s">
        <v>15</v>
      </c>
      <c r="I344" s="98">
        <v>0</v>
      </c>
      <c r="J344" s="98">
        <v>0</v>
      </c>
      <c r="K344" s="98">
        <v>0</v>
      </c>
      <c r="L344" s="98">
        <v>0</v>
      </c>
      <c r="M344" s="98">
        <v>10</v>
      </c>
      <c r="N344" s="98">
        <v>17</v>
      </c>
      <c r="O344" s="98">
        <f t="shared" si="15"/>
        <v>7</v>
      </c>
      <c r="P344" s="98"/>
      <c r="Q344" s="98"/>
      <c r="R344" s="98"/>
      <c r="S344" s="98"/>
      <c r="T344" s="98"/>
      <c r="U344" s="98"/>
      <c r="V344" s="98"/>
      <c r="W344" s="98"/>
      <c r="X344" s="98"/>
      <c r="Y344" s="98"/>
      <c r="Z344" s="98"/>
      <c r="AA344" s="98"/>
      <c r="AB344" s="98"/>
      <c r="AC344" s="98"/>
      <c r="AD344" s="98"/>
      <c r="AE344" s="98"/>
      <c r="AF344" s="98"/>
      <c r="AG344" s="98"/>
      <c r="AH344" s="98"/>
      <c r="AI344" s="98"/>
      <c r="AJ344" s="98"/>
      <c r="AK344" s="98"/>
      <c r="AL344" s="98"/>
      <c r="AM344" s="98"/>
      <c r="AN344" s="98"/>
      <c r="AO344" s="98"/>
      <c r="AP344" s="98"/>
      <c r="AQ344" s="98"/>
      <c r="AR344" s="101">
        <v>39</v>
      </c>
      <c r="AS344" s="101">
        <v>0</v>
      </c>
      <c r="AT344" s="101">
        <v>0</v>
      </c>
      <c r="AU344" s="101">
        <v>0</v>
      </c>
      <c r="AV344" s="101">
        <v>0</v>
      </c>
      <c r="AW344" s="101">
        <v>0</v>
      </c>
      <c r="AX344" s="101">
        <v>0</v>
      </c>
      <c r="AY344" s="101">
        <v>0</v>
      </c>
      <c r="AZ344" s="101">
        <v>0</v>
      </c>
      <c r="BA344" s="101">
        <v>0</v>
      </c>
      <c r="BB344" s="101">
        <v>0</v>
      </c>
      <c r="BC344" s="101">
        <v>0</v>
      </c>
      <c r="BD344" s="101">
        <v>0</v>
      </c>
      <c r="BE344" s="101">
        <v>0</v>
      </c>
      <c r="BF344" s="101">
        <v>0</v>
      </c>
      <c r="BG344" s="101">
        <v>416.67</v>
      </c>
      <c r="BH344" s="101">
        <v>17.361249999999998</v>
      </c>
      <c r="BI344" s="101">
        <v>24.36</v>
      </c>
      <c r="BJ344" s="101">
        <v>12.25</v>
      </c>
      <c r="BK344" s="101">
        <v>4.3675167678431803</v>
      </c>
      <c r="BL344" s="101">
        <v>19.075202717391299</v>
      </c>
      <c r="BM344" s="101">
        <v>12.11</v>
      </c>
      <c r="BN344" s="101">
        <v>337.6</v>
      </c>
      <c r="BO344" s="101">
        <v>14.0666666666667</v>
      </c>
      <c r="BP344" s="101">
        <v>17.149999999999999</v>
      </c>
      <c r="BQ344" s="101">
        <v>10.33</v>
      </c>
      <c r="BR344" s="101">
        <v>2.48334393539221</v>
      </c>
      <c r="BS344" s="101">
        <v>6.1669971014492804</v>
      </c>
      <c r="BT344" s="101">
        <v>6.82</v>
      </c>
      <c r="BU344" s="101">
        <v>19.66</v>
      </c>
      <c r="BV344" s="101">
        <v>0.81916666666666704</v>
      </c>
      <c r="BW344" s="101">
        <v>0.94</v>
      </c>
      <c r="BX344" s="101">
        <v>0.62</v>
      </c>
      <c r="BY344" s="101">
        <v>0.10316372241824399</v>
      </c>
      <c r="BZ344" s="101">
        <v>1.06427536231884E-2</v>
      </c>
      <c r="CA344" s="101">
        <v>0.32</v>
      </c>
      <c r="CB344" s="101">
        <v>24374.959999999999</v>
      </c>
      <c r="CC344" s="101">
        <v>1015.62333333333</v>
      </c>
      <c r="CD344" s="101">
        <v>1018.27</v>
      </c>
      <c r="CE344" s="101">
        <v>1013.56</v>
      </c>
      <c r="CF344" s="101">
        <v>1.4289542137267801</v>
      </c>
      <c r="CG344" s="101">
        <v>2.0419101449275101</v>
      </c>
      <c r="CH344" s="101">
        <v>4.7100000000000399</v>
      </c>
      <c r="CI344" s="101">
        <v>43.18</v>
      </c>
      <c r="CJ344" s="101">
        <v>1.7991666666666699</v>
      </c>
      <c r="CK344" s="101">
        <v>3.94</v>
      </c>
      <c r="CL344" s="101">
        <v>0.16</v>
      </c>
      <c r="CM344" s="101">
        <v>1.16032572888024</v>
      </c>
      <c r="CN344" s="101">
        <v>1.3463557971014499</v>
      </c>
      <c r="CO344" s="101">
        <v>3.78</v>
      </c>
      <c r="CP344" s="101">
        <v>45.42</v>
      </c>
      <c r="CQ344" s="101">
        <v>1.8925000000000001</v>
      </c>
      <c r="CR344" s="101">
        <v>4.38</v>
      </c>
      <c r="CS344" s="101">
        <v>0.16</v>
      </c>
      <c r="CT344" s="101">
        <v>1.2763577595779301</v>
      </c>
      <c r="CU344" s="101">
        <v>1.6290891304347801</v>
      </c>
      <c r="CV344" s="101">
        <v>4.22</v>
      </c>
      <c r="CW344" s="101">
        <v>5365</v>
      </c>
      <c r="CX344" s="101">
        <v>223.541666666667</v>
      </c>
      <c r="CY344" s="101">
        <v>262</v>
      </c>
      <c r="CZ344" s="101">
        <v>177</v>
      </c>
      <c r="DA344" s="101">
        <v>30.584137927259299</v>
      </c>
      <c r="DB344" s="101">
        <v>935.38949275362302</v>
      </c>
      <c r="DC344" s="101">
        <v>85</v>
      </c>
      <c r="DD344" s="101">
        <v>7.02</v>
      </c>
      <c r="DE344" s="101">
        <v>0.29249999999999998</v>
      </c>
      <c r="DF344" s="101">
        <v>0.94</v>
      </c>
      <c r="DG344" s="101">
        <v>0</v>
      </c>
      <c r="DH344" s="101">
        <v>0.25281459093830899</v>
      </c>
      <c r="DI344" s="101">
        <v>6.3915217391304305E-2</v>
      </c>
      <c r="DJ344" s="101">
        <v>0.94</v>
      </c>
      <c r="DK344" s="101">
        <v>17</v>
      </c>
      <c r="DL344" s="101">
        <v>0.70833333333333304</v>
      </c>
      <c r="DM344" s="101">
        <v>4</v>
      </c>
      <c r="DN344" s="101">
        <v>0</v>
      </c>
      <c r="DO344" s="101">
        <v>1.2676293062133801</v>
      </c>
      <c r="DP344" s="101">
        <v>1.60688405797102</v>
      </c>
      <c r="DQ344" s="101">
        <v>4</v>
      </c>
      <c r="DR344" s="101">
        <v>279.87400000000002</v>
      </c>
      <c r="DS344" s="101">
        <v>11.6614166666667</v>
      </c>
      <c r="DT344" s="101">
        <v>16.088999999999999</v>
      </c>
      <c r="DU344" s="101">
        <v>0.32100000000000001</v>
      </c>
      <c r="DV344" s="101">
        <v>5.8393555177192997</v>
      </c>
      <c r="DW344" s="101">
        <v>34.098072862318901</v>
      </c>
      <c r="DX344" s="101">
        <v>15.768000000000001</v>
      </c>
      <c r="DY344" s="101">
        <f>AVERAGE(Total_Visitors_v3!B337:B343)</f>
        <v>1192.5714285714287</v>
      </c>
      <c r="DZ344" s="101">
        <f t="shared" si="16"/>
        <v>574</v>
      </c>
      <c r="EA344" s="101">
        <f t="shared" si="17"/>
        <v>637</v>
      </c>
    </row>
    <row r="345" spans="1:131">
      <c r="A345" s="97">
        <v>42348</v>
      </c>
      <c r="B345" s="100">
        <v>790</v>
      </c>
      <c r="C345" s="98"/>
      <c r="D345" s="98"/>
      <c r="E345" s="101">
        <v>4</v>
      </c>
      <c r="F345" s="98">
        <v>0</v>
      </c>
      <c r="G345" s="101">
        <v>12</v>
      </c>
      <c r="H345" s="101" t="s">
        <v>15</v>
      </c>
      <c r="I345" s="98">
        <v>0</v>
      </c>
      <c r="J345" s="98">
        <v>0</v>
      </c>
      <c r="K345" s="98">
        <v>0</v>
      </c>
      <c r="L345" s="98">
        <v>0</v>
      </c>
      <c r="M345" s="98">
        <v>10</v>
      </c>
      <c r="N345" s="98">
        <v>17</v>
      </c>
      <c r="O345" s="98">
        <f t="shared" si="15"/>
        <v>7</v>
      </c>
      <c r="P345" s="98"/>
      <c r="Q345" s="98"/>
      <c r="R345" s="98"/>
      <c r="S345" s="98"/>
      <c r="T345" s="98"/>
      <c r="U345" s="98"/>
      <c r="V345" s="98"/>
      <c r="W345" s="98"/>
      <c r="X345" s="98"/>
      <c r="Y345" s="98"/>
      <c r="Z345" s="98"/>
      <c r="AA345" s="98"/>
      <c r="AB345" s="98"/>
      <c r="AC345" s="98"/>
      <c r="AD345" s="98"/>
      <c r="AE345" s="98"/>
      <c r="AF345" s="98"/>
      <c r="AG345" s="98"/>
      <c r="AH345" s="98"/>
      <c r="AI345" s="98"/>
      <c r="AJ345" s="98"/>
      <c r="AK345" s="98"/>
      <c r="AL345" s="98"/>
      <c r="AM345" s="98"/>
      <c r="AN345" s="98"/>
      <c r="AO345" s="98"/>
      <c r="AP345" s="98"/>
      <c r="AQ345" s="98"/>
      <c r="AR345" s="101">
        <v>29</v>
      </c>
      <c r="AS345" s="101">
        <v>0</v>
      </c>
      <c r="AT345" s="101">
        <v>0</v>
      </c>
      <c r="AU345" s="101">
        <v>0</v>
      </c>
      <c r="AV345" s="101">
        <v>0</v>
      </c>
      <c r="AW345" s="101">
        <v>0</v>
      </c>
      <c r="AX345" s="101">
        <v>0</v>
      </c>
      <c r="AY345" s="101">
        <v>0</v>
      </c>
      <c r="AZ345" s="101">
        <v>0</v>
      </c>
      <c r="BA345" s="101">
        <v>0</v>
      </c>
      <c r="BB345" s="101">
        <v>0</v>
      </c>
      <c r="BC345" s="101">
        <v>0</v>
      </c>
      <c r="BD345" s="101">
        <v>0</v>
      </c>
      <c r="BE345" s="101">
        <v>0</v>
      </c>
      <c r="BF345" s="101">
        <v>0</v>
      </c>
      <c r="BG345" s="101">
        <v>493.09</v>
      </c>
      <c r="BH345" s="101">
        <v>20.5454166666667</v>
      </c>
      <c r="BI345" s="101">
        <v>26.12</v>
      </c>
      <c r="BJ345" s="101">
        <v>15.5</v>
      </c>
      <c r="BK345" s="101">
        <v>3.8671042746497699</v>
      </c>
      <c r="BL345" s="101">
        <v>14.9544954710145</v>
      </c>
      <c r="BM345" s="101">
        <v>10.62</v>
      </c>
      <c r="BN345" s="101">
        <v>430.1</v>
      </c>
      <c r="BO345" s="101">
        <v>17.920833333333299</v>
      </c>
      <c r="BP345" s="101">
        <v>20.45</v>
      </c>
      <c r="BQ345" s="101">
        <v>13.79</v>
      </c>
      <c r="BR345" s="101">
        <v>2.6787649923160401</v>
      </c>
      <c r="BS345" s="101">
        <v>7.1757818840579697</v>
      </c>
      <c r="BT345" s="101">
        <v>6.66</v>
      </c>
      <c r="BU345" s="101">
        <v>20.54</v>
      </c>
      <c r="BV345" s="101">
        <v>0.855833333333333</v>
      </c>
      <c r="BW345" s="101">
        <v>0.93</v>
      </c>
      <c r="BX345" s="101">
        <v>0.68</v>
      </c>
      <c r="BY345" s="101">
        <v>8.5359427622600501E-2</v>
      </c>
      <c r="BZ345" s="101">
        <v>7.2862318840579698E-3</v>
      </c>
      <c r="CA345" s="101">
        <v>0.25</v>
      </c>
      <c r="CB345" s="101">
        <v>24297.24</v>
      </c>
      <c r="CC345" s="101">
        <v>1012.385</v>
      </c>
      <c r="CD345" s="101">
        <v>1014.51</v>
      </c>
      <c r="CE345" s="101">
        <v>1009.93</v>
      </c>
      <c r="CF345" s="101">
        <v>1.5410640028466001</v>
      </c>
      <c r="CG345" s="101">
        <v>2.3748782608696</v>
      </c>
      <c r="CH345" s="101">
        <v>4.58000000000004</v>
      </c>
      <c r="CI345" s="101">
        <v>82.66</v>
      </c>
      <c r="CJ345" s="101">
        <v>3.4441666666666699</v>
      </c>
      <c r="CK345" s="101">
        <v>6.71</v>
      </c>
      <c r="CL345" s="101">
        <v>0.63</v>
      </c>
      <c r="CM345" s="101">
        <v>1.88137996686213</v>
      </c>
      <c r="CN345" s="101">
        <v>3.5395905797101399</v>
      </c>
      <c r="CO345" s="101">
        <v>6.08</v>
      </c>
      <c r="CP345" s="101">
        <v>87.45</v>
      </c>
      <c r="CQ345" s="101">
        <v>3.6437499999999998</v>
      </c>
      <c r="CR345" s="101">
        <v>7.48</v>
      </c>
      <c r="CS345" s="101">
        <v>0.63</v>
      </c>
      <c r="CT345" s="101">
        <v>2.1384163431197698</v>
      </c>
      <c r="CU345" s="101">
        <v>4.5728244565217402</v>
      </c>
      <c r="CV345" s="101">
        <v>6.85</v>
      </c>
      <c r="CW345" s="101">
        <v>4739</v>
      </c>
      <c r="CX345" s="101">
        <v>197.458333333333</v>
      </c>
      <c r="CY345" s="101">
        <v>213</v>
      </c>
      <c r="CZ345" s="101">
        <v>184</v>
      </c>
      <c r="DA345" s="101">
        <v>7.9617518646101502</v>
      </c>
      <c r="DB345" s="101">
        <v>63.389492753623202</v>
      </c>
      <c r="DC345" s="101">
        <v>29</v>
      </c>
      <c r="DD345" s="101">
        <v>14.06</v>
      </c>
      <c r="DE345" s="101">
        <v>0.58583333333333298</v>
      </c>
      <c r="DF345" s="101">
        <v>1</v>
      </c>
      <c r="DG345" s="101">
        <v>0.28999999999999998</v>
      </c>
      <c r="DH345" s="101">
        <v>0.23548131406836201</v>
      </c>
      <c r="DI345" s="101">
        <v>5.5451449275362302E-2</v>
      </c>
      <c r="DJ345" s="101">
        <v>0.71</v>
      </c>
      <c r="DK345" s="101">
        <v>15</v>
      </c>
      <c r="DL345" s="101">
        <v>0.625</v>
      </c>
      <c r="DM345" s="101">
        <v>3</v>
      </c>
      <c r="DN345" s="101">
        <v>0</v>
      </c>
      <c r="DO345" s="101">
        <v>1.09594112821891</v>
      </c>
      <c r="DP345" s="101">
        <v>1.2010869565217399</v>
      </c>
      <c r="DQ345" s="101">
        <v>3</v>
      </c>
      <c r="DR345" s="101">
        <v>292.952</v>
      </c>
      <c r="DS345" s="101">
        <v>12.2063333333333</v>
      </c>
      <c r="DT345" s="101">
        <v>16.088999999999999</v>
      </c>
      <c r="DU345" s="101">
        <v>0.91100000000000003</v>
      </c>
      <c r="DV345" s="101">
        <v>5.4368153135473696</v>
      </c>
      <c r="DW345" s="101">
        <v>29.5589607536232</v>
      </c>
      <c r="DX345" s="101">
        <v>15.178000000000001</v>
      </c>
      <c r="DY345" s="101">
        <f>AVERAGE(Total_Visitors_v3!B338:B344)</f>
        <v>1213.1428571428571</v>
      </c>
      <c r="DZ345" s="101">
        <f t="shared" si="16"/>
        <v>781</v>
      </c>
      <c r="EA345" s="101">
        <f t="shared" si="17"/>
        <v>665</v>
      </c>
    </row>
    <row r="346" spans="1:131">
      <c r="A346" s="97">
        <v>42349</v>
      </c>
      <c r="B346" s="103">
        <v>1327</v>
      </c>
      <c r="C346" s="98"/>
      <c r="D346" s="98"/>
      <c r="E346" s="101">
        <v>5</v>
      </c>
      <c r="F346" s="98">
        <v>0</v>
      </c>
      <c r="G346" s="101">
        <v>12</v>
      </c>
      <c r="H346" s="101" t="s">
        <v>15</v>
      </c>
      <c r="I346" s="98">
        <v>0</v>
      </c>
      <c r="J346" s="98">
        <v>0</v>
      </c>
      <c r="K346" s="98">
        <v>0</v>
      </c>
      <c r="L346" s="98">
        <v>0</v>
      </c>
      <c r="M346" s="98">
        <v>10</v>
      </c>
      <c r="N346" s="98">
        <v>17</v>
      </c>
      <c r="O346" s="98">
        <f t="shared" si="15"/>
        <v>7</v>
      </c>
      <c r="P346" s="98"/>
      <c r="Q346" s="98"/>
      <c r="R346" s="98"/>
      <c r="S346" s="98"/>
      <c r="T346" s="98"/>
      <c r="U346" s="98"/>
      <c r="V346" s="98"/>
      <c r="W346" s="98"/>
      <c r="X346" s="98"/>
      <c r="Y346" s="98"/>
      <c r="Z346" s="98"/>
      <c r="AA346" s="98"/>
      <c r="AB346" s="98"/>
      <c r="AC346" s="98"/>
      <c r="AD346" s="98"/>
      <c r="AE346" s="98"/>
      <c r="AF346" s="98"/>
      <c r="AG346" s="98"/>
      <c r="AH346" s="98"/>
      <c r="AI346" s="98"/>
      <c r="AJ346" s="98"/>
      <c r="AK346" s="98"/>
      <c r="AL346" s="98"/>
      <c r="AM346" s="98"/>
      <c r="AN346" s="98"/>
      <c r="AO346" s="98"/>
      <c r="AP346" s="98"/>
      <c r="AQ346" s="98"/>
      <c r="AR346" s="101">
        <v>5</v>
      </c>
      <c r="AS346" s="101">
        <v>0</v>
      </c>
      <c r="AT346" s="101">
        <v>0</v>
      </c>
      <c r="AU346" s="101">
        <v>0</v>
      </c>
      <c r="AV346" s="101">
        <v>0</v>
      </c>
      <c r="AW346" s="101">
        <v>0</v>
      </c>
      <c r="AX346" s="101">
        <v>0</v>
      </c>
      <c r="AY346" s="101">
        <v>0</v>
      </c>
      <c r="AZ346" s="101">
        <v>0</v>
      </c>
      <c r="BA346" s="101">
        <v>0</v>
      </c>
      <c r="BB346" s="101">
        <v>0</v>
      </c>
      <c r="BC346" s="101">
        <v>0</v>
      </c>
      <c r="BD346" s="101">
        <v>0</v>
      </c>
      <c r="BE346" s="101">
        <v>0</v>
      </c>
      <c r="BF346" s="101">
        <v>0</v>
      </c>
      <c r="BG346" s="101">
        <v>557.51</v>
      </c>
      <c r="BH346" s="101">
        <v>23.229583333333299</v>
      </c>
      <c r="BI346" s="101">
        <v>26.63</v>
      </c>
      <c r="BJ346" s="101">
        <v>20.92</v>
      </c>
      <c r="BK346" s="101">
        <v>1.87842088900009</v>
      </c>
      <c r="BL346" s="101">
        <v>3.5284650362318799</v>
      </c>
      <c r="BM346" s="101">
        <v>5.71</v>
      </c>
      <c r="BN346" s="101">
        <v>499.79</v>
      </c>
      <c r="BO346" s="101">
        <v>20.824583333333301</v>
      </c>
      <c r="BP346" s="101">
        <v>21.42</v>
      </c>
      <c r="BQ346" s="101">
        <v>19.96</v>
      </c>
      <c r="BR346" s="101">
        <v>0.40798528497192499</v>
      </c>
      <c r="BS346" s="101">
        <v>0.16645199275362299</v>
      </c>
      <c r="BT346" s="101">
        <v>1.46</v>
      </c>
      <c r="BU346" s="101">
        <v>20.82</v>
      </c>
      <c r="BV346" s="101">
        <v>0.86750000000000005</v>
      </c>
      <c r="BW346" s="101">
        <v>0.94</v>
      </c>
      <c r="BX346" s="101">
        <v>0.7</v>
      </c>
      <c r="BY346" s="101">
        <v>8.3262288556417804E-2</v>
      </c>
      <c r="BZ346" s="101">
        <v>6.9326086956521798E-3</v>
      </c>
      <c r="CA346" s="101">
        <v>0.24</v>
      </c>
      <c r="CB346" s="101">
        <v>24288.9</v>
      </c>
      <c r="CC346" s="101">
        <v>1012.0375</v>
      </c>
      <c r="CD346" s="101">
        <v>1013.28</v>
      </c>
      <c r="CE346" s="101">
        <v>1011.03</v>
      </c>
      <c r="CF346" s="101">
        <v>0.77902531074580394</v>
      </c>
      <c r="CG346" s="101">
        <v>0.60688043478259601</v>
      </c>
      <c r="CH346" s="101">
        <v>2.25</v>
      </c>
      <c r="CI346" s="101">
        <v>104.59</v>
      </c>
      <c r="CJ346" s="101">
        <v>4.3579166666666698</v>
      </c>
      <c r="CK346" s="101">
        <v>6.4</v>
      </c>
      <c r="CL346" s="101">
        <v>2.4300000000000002</v>
      </c>
      <c r="CM346" s="101">
        <v>1.0931763816737301</v>
      </c>
      <c r="CN346" s="101">
        <v>1.1950346014492801</v>
      </c>
      <c r="CO346" s="101">
        <v>3.97</v>
      </c>
      <c r="CP346" s="101">
        <v>108.89</v>
      </c>
      <c r="CQ346" s="101">
        <v>4.5370833333333298</v>
      </c>
      <c r="CR346" s="101">
        <v>6.97</v>
      </c>
      <c r="CS346" s="101">
        <v>2.4300000000000002</v>
      </c>
      <c r="CT346" s="101">
        <v>1.3270872949455099</v>
      </c>
      <c r="CU346" s="101">
        <v>1.7611606884058</v>
      </c>
      <c r="CV346" s="101">
        <v>4.54</v>
      </c>
      <c r="CW346" s="101">
        <v>4287</v>
      </c>
      <c r="CX346" s="101">
        <v>178.625</v>
      </c>
      <c r="CY346" s="101">
        <v>200</v>
      </c>
      <c r="CZ346" s="101">
        <v>142</v>
      </c>
      <c r="DA346" s="101">
        <v>18.986980665250801</v>
      </c>
      <c r="DB346" s="101">
        <v>360.50543478260897</v>
      </c>
      <c r="DC346" s="101">
        <v>58</v>
      </c>
      <c r="DD346" s="101">
        <v>20.309999999999999</v>
      </c>
      <c r="DE346" s="101">
        <v>0.84624999999999995</v>
      </c>
      <c r="DF346" s="101">
        <v>1</v>
      </c>
      <c r="DG346" s="101">
        <v>0.57999999999999996</v>
      </c>
      <c r="DH346" s="101">
        <v>0.142518114790641</v>
      </c>
      <c r="DI346" s="101">
        <v>2.0311413043478301E-2</v>
      </c>
      <c r="DJ346" s="101">
        <v>0.42</v>
      </c>
      <c r="DK346" s="101">
        <v>15</v>
      </c>
      <c r="DL346" s="101">
        <v>0.625</v>
      </c>
      <c r="DM346" s="101">
        <v>3</v>
      </c>
      <c r="DN346" s="101">
        <v>0</v>
      </c>
      <c r="DO346" s="101">
        <v>1.09594112821891</v>
      </c>
      <c r="DP346" s="101">
        <v>1.2010869565217399</v>
      </c>
      <c r="DQ346" s="101">
        <v>3</v>
      </c>
      <c r="DR346" s="101">
        <v>332.15300000000002</v>
      </c>
      <c r="DS346" s="101">
        <v>13.8397083333333</v>
      </c>
      <c r="DT346" s="101">
        <v>16.088999999999999</v>
      </c>
      <c r="DU346" s="101">
        <v>3.7229999999999999</v>
      </c>
      <c r="DV346" s="101">
        <v>3.5222237846980602</v>
      </c>
      <c r="DW346" s="101">
        <v>12.4060603894927</v>
      </c>
      <c r="DX346" s="101">
        <v>12.366</v>
      </c>
      <c r="DY346" s="101">
        <f>AVERAGE(Total_Visitors_v3!B339:B345)</f>
        <v>1231</v>
      </c>
      <c r="DZ346" s="101">
        <f t="shared" si="16"/>
        <v>790</v>
      </c>
      <c r="EA346" s="101">
        <f t="shared" si="17"/>
        <v>1268</v>
      </c>
    </row>
    <row r="347" spans="1:131">
      <c r="A347" s="97">
        <v>42350</v>
      </c>
      <c r="B347" s="103">
        <v>2879</v>
      </c>
      <c r="C347" s="98"/>
      <c r="D347" s="98"/>
      <c r="E347" s="101">
        <v>6</v>
      </c>
      <c r="F347" s="98">
        <v>1</v>
      </c>
      <c r="G347" s="101">
        <v>12</v>
      </c>
      <c r="H347" s="101" t="s">
        <v>15</v>
      </c>
      <c r="I347" s="98">
        <v>0</v>
      </c>
      <c r="J347" s="98">
        <v>0</v>
      </c>
      <c r="K347" s="98">
        <v>0</v>
      </c>
      <c r="L347" s="98">
        <v>0</v>
      </c>
      <c r="M347" s="98">
        <v>10</v>
      </c>
      <c r="N347" s="98">
        <v>19</v>
      </c>
      <c r="O347" s="98">
        <f t="shared" si="15"/>
        <v>9</v>
      </c>
      <c r="P347" s="98"/>
      <c r="Q347" s="98"/>
      <c r="R347" s="98"/>
      <c r="S347" s="98"/>
      <c r="T347" s="98"/>
      <c r="U347" s="98"/>
      <c r="V347" s="98"/>
      <c r="W347" s="98"/>
      <c r="X347" s="98"/>
      <c r="Y347" s="98"/>
      <c r="Z347" s="98"/>
      <c r="AA347" s="98"/>
      <c r="AB347" s="98"/>
      <c r="AC347" s="98"/>
      <c r="AD347" s="98"/>
      <c r="AE347" s="98"/>
      <c r="AF347" s="98"/>
      <c r="AG347" s="98"/>
      <c r="AH347" s="98"/>
      <c r="AI347" s="98"/>
      <c r="AJ347" s="98"/>
      <c r="AK347" s="98"/>
      <c r="AL347" s="98"/>
      <c r="AM347" s="98"/>
      <c r="AN347" s="98"/>
      <c r="AO347" s="98"/>
      <c r="AP347" s="98"/>
      <c r="AQ347" s="98"/>
      <c r="AR347" s="101">
        <v>29</v>
      </c>
      <c r="AS347" s="101">
        <v>0.27029999999999998</v>
      </c>
      <c r="AT347" s="101">
        <v>1.12625E-2</v>
      </c>
      <c r="AU347" s="101">
        <v>0.12230000000000001</v>
      </c>
      <c r="AV347" s="101">
        <v>0</v>
      </c>
      <c r="AW347" s="101">
        <v>2.8370603470923E-2</v>
      </c>
      <c r="AX347" s="101">
        <v>8.0489114130434796E-4</v>
      </c>
      <c r="AY347" s="101">
        <v>0.12230000000000001</v>
      </c>
      <c r="AZ347" s="101">
        <v>1.3</v>
      </c>
      <c r="BA347" s="101">
        <v>5.4166666666666703E-2</v>
      </c>
      <c r="BB347" s="101">
        <v>0.5</v>
      </c>
      <c r="BC347" s="101">
        <v>0</v>
      </c>
      <c r="BD347" s="101">
        <v>0.12566057341165099</v>
      </c>
      <c r="BE347" s="101">
        <v>1.57905797101449E-2</v>
      </c>
      <c r="BF347" s="101">
        <v>0.5</v>
      </c>
      <c r="BG347" s="101">
        <v>556.30999999999995</v>
      </c>
      <c r="BH347" s="101">
        <v>23.179583333333301</v>
      </c>
      <c r="BI347" s="101">
        <v>24.62</v>
      </c>
      <c r="BJ347" s="101">
        <v>21.92</v>
      </c>
      <c r="BK347" s="101">
        <v>0.91622324584780301</v>
      </c>
      <c r="BL347" s="101">
        <v>0.83946503623188395</v>
      </c>
      <c r="BM347" s="101">
        <v>2.7</v>
      </c>
      <c r="BN347" s="101">
        <v>512.61</v>
      </c>
      <c r="BO347" s="101">
        <v>21.358750000000001</v>
      </c>
      <c r="BP347" s="101">
        <v>21.88</v>
      </c>
      <c r="BQ347" s="101">
        <v>20.72</v>
      </c>
      <c r="BR347" s="101">
        <v>0.42182123248351699</v>
      </c>
      <c r="BS347" s="101">
        <v>0.17793315217391301</v>
      </c>
      <c r="BT347" s="101">
        <v>1.1599999999999999</v>
      </c>
      <c r="BU347" s="101">
        <v>21.5</v>
      </c>
      <c r="BV347" s="101">
        <v>0.89583333333333304</v>
      </c>
      <c r="BW347" s="101">
        <v>0.93</v>
      </c>
      <c r="BX347" s="101">
        <v>0.84</v>
      </c>
      <c r="BY347" s="101">
        <v>2.8117249334615398E-2</v>
      </c>
      <c r="BZ347" s="101">
        <v>7.9057971014492899E-4</v>
      </c>
      <c r="CA347" s="101">
        <v>9.0000000000000094E-2</v>
      </c>
      <c r="CB347" s="101">
        <v>24282.35</v>
      </c>
      <c r="CC347" s="101">
        <v>1011.7645833333301</v>
      </c>
      <c r="CD347" s="101">
        <v>1013.98</v>
      </c>
      <c r="CE347" s="101">
        <v>1009.6</v>
      </c>
      <c r="CF347" s="101">
        <v>1.5428572566808501</v>
      </c>
      <c r="CG347" s="101">
        <v>2.38040851449276</v>
      </c>
      <c r="CH347" s="101">
        <v>4.38</v>
      </c>
      <c r="CI347" s="101">
        <v>152.34</v>
      </c>
      <c r="CJ347" s="101">
        <v>6.3475000000000001</v>
      </c>
      <c r="CK347" s="101">
        <v>9.1</v>
      </c>
      <c r="CL347" s="101">
        <v>3.76</v>
      </c>
      <c r="CM347" s="101">
        <v>1.8605942248553899</v>
      </c>
      <c r="CN347" s="101">
        <v>3.4618108695652201</v>
      </c>
      <c r="CO347" s="101">
        <v>5.34</v>
      </c>
      <c r="CP347" s="101">
        <v>154.58000000000001</v>
      </c>
      <c r="CQ347" s="101">
        <v>6.4408333333333303</v>
      </c>
      <c r="CR347" s="101">
        <v>9.1</v>
      </c>
      <c r="CS347" s="101">
        <v>3.76</v>
      </c>
      <c r="CT347" s="101">
        <v>1.92274015668913</v>
      </c>
      <c r="CU347" s="101">
        <v>3.6969297101449299</v>
      </c>
      <c r="CV347" s="101">
        <v>5.34</v>
      </c>
      <c r="CW347" s="101">
        <v>3607</v>
      </c>
      <c r="CX347" s="101">
        <v>150.291666666667</v>
      </c>
      <c r="CY347" s="101">
        <v>160</v>
      </c>
      <c r="CZ347" s="101">
        <v>133</v>
      </c>
      <c r="DA347" s="101">
        <v>5.8790650444693497</v>
      </c>
      <c r="DB347" s="101">
        <v>34.563405797101403</v>
      </c>
      <c r="DC347" s="101">
        <v>27</v>
      </c>
      <c r="DD347" s="101">
        <v>22.53</v>
      </c>
      <c r="DE347" s="101">
        <v>0.93874999999999997</v>
      </c>
      <c r="DF347" s="101">
        <v>1</v>
      </c>
      <c r="DG347" s="101">
        <v>0.7</v>
      </c>
      <c r="DH347" s="101">
        <v>8.9942614555301198E-2</v>
      </c>
      <c r="DI347" s="101">
        <v>8.0896739130434797E-3</v>
      </c>
      <c r="DJ347" s="101">
        <v>0.3</v>
      </c>
      <c r="DK347" s="101">
        <v>14</v>
      </c>
      <c r="DL347" s="101">
        <v>0.58333333333333304</v>
      </c>
      <c r="DM347" s="101">
        <v>3</v>
      </c>
      <c r="DN347" s="101">
        <v>0</v>
      </c>
      <c r="DO347" s="101">
        <v>1.0179547554081001</v>
      </c>
      <c r="DP347" s="101">
        <v>1.0362318840579701</v>
      </c>
      <c r="DQ347" s="101">
        <v>3</v>
      </c>
      <c r="DR347" s="101">
        <v>345.541</v>
      </c>
      <c r="DS347" s="101">
        <v>14.397541666666701</v>
      </c>
      <c r="DT347" s="101">
        <v>15.914</v>
      </c>
      <c r="DU347" s="101">
        <v>11.904999999999999</v>
      </c>
      <c r="DV347" s="101">
        <v>1.1445896161912199</v>
      </c>
      <c r="DW347" s="101">
        <v>1.31008538949275</v>
      </c>
      <c r="DX347" s="101">
        <v>4.0090000000000003</v>
      </c>
      <c r="DY347" s="101">
        <f>AVERAGE(Total_Visitors_v3!B340:B346)</f>
        <v>1239.4285714285713</v>
      </c>
      <c r="DZ347" s="101">
        <f t="shared" si="16"/>
        <v>1327</v>
      </c>
      <c r="EA347" s="101">
        <f t="shared" si="17"/>
        <v>2621</v>
      </c>
    </row>
    <row r="348" spans="1:131">
      <c r="A348" s="97">
        <v>42351</v>
      </c>
      <c r="B348" s="103">
        <v>1419</v>
      </c>
      <c r="C348" s="98"/>
      <c r="D348" s="98"/>
      <c r="E348" s="101">
        <v>7</v>
      </c>
      <c r="F348" s="98">
        <v>1</v>
      </c>
      <c r="G348" s="101">
        <v>12</v>
      </c>
      <c r="H348" s="101" t="s">
        <v>15</v>
      </c>
      <c r="I348" s="98">
        <v>0</v>
      </c>
      <c r="J348" s="98">
        <v>0</v>
      </c>
      <c r="K348" s="98">
        <v>0</v>
      </c>
      <c r="L348" s="98">
        <v>0</v>
      </c>
      <c r="M348" s="98">
        <v>10</v>
      </c>
      <c r="N348" s="98">
        <v>19</v>
      </c>
      <c r="O348" s="98">
        <f t="shared" si="15"/>
        <v>9</v>
      </c>
      <c r="P348" s="98"/>
      <c r="Q348" s="98"/>
      <c r="R348" s="98"/>
      <c r="S348" s="98"/>
      <c r="T348" s="98"/>
      <c r="U348" s="98"/>
      <c r="V348" s="98"/>
      <c r="W348" s="98"/>
      <c r="X348" s="98"/>
      <c r="Y348" s="98"/>
      <c r="Z348" s="98"/>
      <c r="AA348" s="98"/>
      <c r="AB348" s="98"/>
      <c r="AC348" s="98"/>
      <c r="AD348" s="98"/>
      <c r="AE348" s="98"/>
      <c r="AF348" s="98"/>
      <c r="AG348" s="98"/>
      <c r="AH348" s="98"/>
      <c r="AI348" s="98"/>
      <c r="AJ348" s="98"/>
      <c r="AK348" s="98"/>
      <c r="AL348" s="98"/>
      <c r="AM348" s="98"/>
      <c r="AN348" s="98"/>
      <c r="AO348" s="98"/>
      <c r="AP348" s="98"/>
      <c r="AQ348" s="98"/>
      <c r="AR348" s="101">
        <v>27</v>
      </c>
      <c r="AS348" s="101">
        <v>39.7014</v>
      </c>
      <c r="AT348" s="101">
        <v>1.6542250000000001</v>
      </c>
      <c r="AU348" s="101">
        <v>8.8361000000000001</v>
      </c>
      <c r="AV348" s="101">
        <v>0</v>
      </c>
      <c r="AW348" s="101">
        <v>2.5588891338523898</v>
      </c>
      <c r="AX348" s="101">
        <v>6.5479135993478303</v>
      </c>
      <c r="AY348" s="101">
        <v>8.8361000000000001</v>
      </c>
      <c r="AZ348" s="101">
        <v>16.25</v>
      </c>
      <c r="BA348" s="101">
        <v>0.67708333333333304</v>
      </c>
      <c r="BB348" s="101">
        <v>1</v>
      </c>
      <c r="BC348" s="101">
        <v>0</v>
      </c>
      <c r="BD348" s="101">
        <v>0.43575500861864103</v>
      </c>
      <c r="BE348" s="101">
        <v>0.189882427536232</v>
      </c>
      <c r="BF348" s="101">
        <v>1</v>
      </c>
      <c r="BG348" s="101">
        <v>376.88</v>
      </c>
      <c r="BH348" s="101">
        <v>15.703333333333299</v>
      </c>
      <c r="BI348" s="101">
        <v>23.32</v>
      </c>
      <c r="BJ348" s="101">
        <v>10.5</v>
      </c>
      <c r="BK348" s="101">
        <v>5.5340367110130897</v>
      </c>
      <c r="BL348" s="101">
        <v>30.625562318840601</v>
      </c>
      <c r="BM348" s="101">
        <v>12.82</v>
      </c>
      <c r="BN348" s="101">
        <v>348.57</v>
      </c>
      <c r="BO348" s="101">
        <v>14.52375</v>
      </c>
      <c r="BP348" s="101">
        <v>21.93</v>
      </c>
      <c r="BQ348" s="101">
        <v>8.94</v>
      </c>
      <c r="BR348" s="101">
        <v>5.5179634022613504</v>
      </c>
      <c r="BS348" s="101">
        <v>30.447920108695602</v>
      </c>
      <c r="BT348" s="101">
        <v>12.99</v>
      </c>
      <c r="BU348" s="101">
        <v>22.24</v>
      </c>
      <c r="BV348" s="101">
        <v>0.92666666666666697</v>
      </c>
      <c r="BW348" s="101">
        <v>0.97</v>
      </c>
      <c r="BX348" s="101">
        <v>0.9</v>
      </c>
      <c r="BY348" s="101">
        <v>1.55106321645808E-2</v>
      </c>
      <c r="BZ348" s="101">
        <v>2.4057971014492701E-4</v>
      </c>
      <c r="CA348" s="101">
        <v>7.0000000000000007E-2</v>
      </c>
      <c r="CB348" s="101">
        <v>24183.29</v>
      </c>
      <c r="CC348" s="101">
        <v>1007.63708333333</v>
      </c>
      <c r="CD348" s="101">
        <v>1009.62</v>
      </c>
      <c r="CE348" s="101">
        <v>1004.5</v>
      </c>
      <c r="CF348" s="101">
        <v>1.54711647397925</v>
      </c>
      <c r="CG348" s="101">
        <v>2.3935693840579999</v>
      </c>
      <c r="CH348" s="101">
        <v>5.12</v>
      </c>
      <c r="CI348" s="101">
        <v>133.02000000000001</v>
      </c>
      <c r="CJ348" s="101">
        <v>5.5425000000000004</v>
      </c>
      <c r="CK348" s="101">
        <v>10.86</v>
      </c>
      <c r="CL348" s="101">
        <v>0.6</v>
      </c>
      <c r="CM348" s="101">
        <v>3.2277657503496799</v>
      </c>
      <c r="CN348" s="101">
        <v>10.4184717391304</v>
      </c>
      <c r="CO348" s="101">
        <v>10.26</v>
      </c>
      <c r="CP348" s="101">
        <v>134.12</v>
      </c>
      <c r="CQ348" s="101">
        <v>5.5883333333333303</v>
      </c>
      <c r="CR348" s="101">
        <v>10.86</v>
      </c>
      <c r="CS348" s="101">
        <v>0.6</v>
      </c>
      <c r="CT348" s="101">
        <v>3.2481093720430101</v>
      </c>
      <c r="CU348" s="101">
        <v>10.5502144927536</v>
      </c>
      <c r="CV348" s="101">
        <v>10.26</v>
      </c>
      <c r="CW348" s="101">
        <v>4512</v>
      </c>
      <c r="CX348" s="101">
        <v>188</v>
      </c>
      <c r="CY348" s="101">
        <v>336</v>
      </c>
      <c r="CZ348" s="101">
        <v>7</v>
      </c>
      <c r="DA348" s="101">
        <v>84.796431426143698</v>
      </c>
      <c r="DB348" s="101">
        <v>7190.4347826086996</v>
      </c>
      <c r="DC348" s="101">
        <v>329</v>
      </c>
      <c r="DD348" s="101">
        <v>20.21</v>
      </c>
      <c r="DE348" s="101">
        <v>0.84208333333333296</v>
      </c>
      <c r="DF348" s="101">
        <v>1</v>
      </c>
      <c r="DG348" s="101">
        <v>0</v>
      </c>
      <c r="DH348" s="101">
        <v>0.33136055715878399</v>
      </c>
      <c r="DI348" s="101">
        <v>0.10979981884058</v>
      </c>
      <c r="DJ348" s="101">
        <v>1</v>
      </c>
      <c r="DK348" s="101">
        <v>14</v>
      </c>
      <c r="DL348" s="101">
        <v>0.58333333333333304</v>
      </c>
      <c r="DM348" s="101">
        <v>3</v>
      </c>
      <c r="DN348" s="101">
        <v>0</v>
      </c>
      <c r="DO348" s="101">
        <v>1.0179547554081001</v>
      </c>
      <c r="DP348" s="101">
        <v>1.0362318840579701</v>
      </c>
      <c r="DQ348" s="101">
        <v>3</v>
      </c>
      <c r="DR348" s="101">
        <v>277.35500000000002</v>
      </c>
      <c r="DS348" s="101">
        <v>11.5564583333333</v>
      </c>
      <c r="DT348" s="101">
        <v>16.088999999999999</v>
      </c>
      <c r="DU348" s="101">
        <v>2.734</v>
      </c>
      <c r="DV348" s="101">
        <v>4.51621348687791</v>
      </c>
      <c r="DW348" s="101">
        <v>20.396184259058</v>
      </c>
      <c r="DX348" s="101">
        <v>13.355</v>
      </c>
      <c r="DY348" s="101">
        <f>AVERAGE(Total_Visitors_v3!B341:B347)</f>
        <v>1276.2857142857142</v>
      </c>
      <c r="DZ348" s="101">
        <f t="shared" si="16"/>
        <v>2879</v>
      </c>
      <c r="EA348" s="101">
        <f t="shared" si="17"/>
        <v>1893</v>
      </c>
    </row>
    <row r="349" spans="1:131">
      <c r="A349" s="97">
        <v>42352</v>
      </c>
      <c r="B349" s="100">
        <v>866</v>
      </c>
      <c r="C349" s="98"/>
      <c r="D349" s="98"/>
      <c r="E349" s="101">
        <v>1</v>
      </c>
      <c r="F349" s="98">
        <v>0</v>
      </c>
      <c r="G349" s="101">
        <v>12</v>
      </c>
      <c r="H349" s="101" t="s">
        <v>15</v>
      </c>
      <c r="I349" s="98">
        <v>0</v>
      </c>
      <c r="J349" s="98">
        <v>0</v>
      </c>
      <c r="K349" s="98">
        <v>0</v>
      </c>
      <c r="L349" s="98">
        <v>0</v>
      </c>
      <c r="M349" s="98">
        <v>10</v>
      </c>
      <c r="N349" s="98">
        <v>17</v>
      </c>
      <c r="O349" s="98">
        <f t="shared" si="15"/>
        <v>7</v>
      </c>
      <c r="P349" s="98"/>
      <c r="Q349" s="98"/>
      <c r="R349" s="98"/>
      <c r="S349" s="98"/>
      <c r="T349" s="98"/>
      <c r="U349" s="98"/>
      <c r="V349" s="98"/>
      <c r="W349" s="98"/>
      <c r="X349" s="98"/>
      <c r="Y349" s="98"/>
      <c r="Z349" s="98"/>
      <c r="AA349" s="98"/>
      <c r="AB349" s="98"/>
      <c r="AC349" s="98"/>
      <c r="AD349" s="98"/>
      <c r="AE349" s="98"/>
      <c r="AF349" s="98"/>
      <c r="AG349" s="98"/>
      <c r="AH349" s="98"/>
      <c r="AI349" s="98"/>
      <c r="AJ349" s="98"/>
      <c r="AK349" s="98"/>
      <c r="AL349" s="98"/>
      <c r="AM349" s="98"/>
      <c r="AN349" s="98"/>
      <c r="AO349" s="98"/>
      <c r="AP349" s="98"/>
      <c r="AQ349" s="98"/>
      <c r="AR349" s="101">
        <v>14</v>
      </c>
      <c r="AS349" s="101">
        <v>7.4999999999999997E-3</v>
      </c>
      <c r="AT349" s="101">
        <v>3.1250000000000001E-4</v>
      </c>
      <c r="AU349" s="101">
        <v>7.4999999999999997E-3</v>
      </c>
      <c r="AV349" s="101">
        <v>0</v>
      </c>
      <c r="AW349" s="101">
        <v>1.5309310892394901E-3</v>
      </c>
      <c r="AX349" s="102">
        <v>2.3437499999999998E-6</v>
      </c>
      <c r="AY349" s="101">
        <v>7.4999999999999997E-3</v>
      </c>
      <c r="AZ349" s="101">
        <v>0.08</v>
      </c>
      <c r="BA349" s="101">
        <v>3.3333333333333301E-3</v>
      </c>
      <c r="BB349" s="101">
        <v>0.08</v>
      </c>
      <c r="BC349" s="101">
        <v>0</v>
      </c>
      <c r="BD349" s="101">
        <v>1.6329931618554502E-2</v>
      </c>
      <c r="BE349" s="101">
        <v>2.66666666666667E-4</v>
      </c>
      <c r="BF349" s="101">
        <v>0.08</v>
      </c>
      <c r="BG349" s="101">
        <v>369.61</v>
      </c>
      <c r="BH349" s="101">
        <v>15.4004166666667</v>
      </c>
      <c r="BI349" s="101">
        <v>22.9</v>
      </c>
      <c r="BJ349" s="101">
        <v>10.3</v>
      </c>
      <c r="BK349" s="101">
        <v>4.6123572009630101</v>
      </c>
      <c r="BL349" s="101">
        <v>21.273838949275401</v>
      </c>
      <c r="BM349" s="101">
        <v>12.6</v>
      </c>
      <c r="BN349" s="101">
        <v>238.63</v>
      </c>
      <c r="BO349" s="101">
        <v>9.9429166666666706</v>
      </c>
      <c r="BP349" s="101">
        <v>12.19</v>
      </c>
      <c r="BQ349" s="101">
        <v>8.69</v>
      </c>
      <c r="BR349" s="101">
        <v>1.1777409443014399</v>
      </c>
      <c r="BS349" s="101">
        <v>1.38707373188406</v>
      </c>
      <c r="BT349" s="101">
        <v>3.5</v>
      </c>
      <c r="BU349" s="101">
        <v>17.440000000000001</v>
      </c>
      <c r="BV349" s="101">
        <v>0.72666666666666702</v>
      </c>
      <c r="BW349" s="101">
        <v>0.9</v>
      </c>
      <c r="BX349" s="101">
        <v>0.4</v>
      </c>
      <c r="BY349" s="101">
        <v>0.17546625258750301</v>
      </c>
      <c r="BZ349" s="101">
        <v>3.0788405797101501E-2</v>
      </c>
      <c r="CA349" s="101">
        <v>0.5</v>
      </c>
      <c r="CB349" s="101">
        <v>24240.32</v>
      </c>
      <c r="CC349" s="101">
        <v>1010.01333333333</v>
      </c>
      <c r="CD349" s="101">
        <v>1011.93</v>
      </c>
      <c r="CE349" s="101">
        <v>1008.93</v>
      </c>
      <c r="CF349" s="101">
        <v>0.93570557737795901</v>
      </c>
      <c r="CG349" s="101">
        <v>0.87554492753621904</v>
      </c>
      <c r="CH349" s="101">
        <v>3</v>
      </c>
      <c r="CI349" s="101">
        <v>36.64</v>
      </c>
      <c r="CJ349" s="101">
        <v>1.5266666666666699</v>
      </c>
      <c r="CK349" s="101">
        <v>2.81</v>
      </c>
      <c r="CL349" s="101">
        <v>0.12</v>
      </c>
      <c r="CM349" s="101">
        <v>0.89394906316648304</v>
      </c>
      <c r="CN349" s="101">
        <v>0.79914492753623201</v>
      </c>
      <c r="CO349" s="101">
        <v>2.69</v>
      </c>
      <c r="CP349" s="101">
        <v>55.18</v>
      </c>
      <c r="CQ349" s="101">
        <v>2.2991666666666699</v>
      </c>
      <c r="CR349" s="101">
        <v>4.33</v>
      </c>
      <c r="CS349" s="101">
        <v>0.19</v>
      </c>
      <c r="CT349" s="101">
        <v>1.3246555472426</v>
      </c>
      <c r="CU349" s="101">
        <v>1.75471231884058</v>
      </c>
      <c r="CV349" s="101">
        <v>4.1399999999999997</v>
      </c>
      <c r="CW349" s="101">
        <v>5232</v>
      </c>
      <c r="CX349" s="101">
        <v>218</v>
      </c>
      <c r="CY349" s="101">
        <v>261</v>
      </c>
      <c r="CZ349" s="101">
        <v>179</v>
      </c>
      <c r="DA349" s="101">
        <v>29.245586809398901</v>
      </c>
      <c r="DB349" s="101">
        <v>855.304347826087</v>
      </c>
      <c r="DC349" s="101">
        <v>82</v>
      </c>
      <c r="DD349" s="101">
        <v>0</v>
      </c>
      <c r="DE349" s="101">
        <v>0</v>
      </c>
      <c r="DF349" s="101">
        <v>0</v>
      </c>
      <c r="DG349" s="101">
        <v>0</v>
      </c>
      <c r="DH349" s="101">
        <v>0</v>
      </c>
      <c r="DI349" s="101">
        <v>0</v>
      </c>
      <c r="DJ349" s="101">
        <v>0</v>
      </c>
      <c r="DK349" s="101">
        <v>18</v>
      </c>
      <c r="DL349" s="101">
        <v>0.75</v>
      </c>
      <c r="DM349" s="101">
        <v>4</v>
      </c>
      <c r="DN349" s="101">
        <v>0</v>
      </c>
      <c r="DO349" s="101">
        <v>1.3593476696403</v>
      </c>
      <c r="DP349" s="101">
        <v>1.84782608695652</v>
      </c>
      <c r="DQ349" s="101">
        <v>4</v>
      </c>
      <c r="DR349" s="101">
        <v>386.13600000000002</v>
      </c>
      <c r="DS349" s="101">
        <v>16.088999999999999</v>
      </c>
      <c r="DT349" s="101">
        <v>16.088999999999999</v>
      </c>
      <c r="DU349" s="101">
        <v>16.088999999999999</v>
      </c>
      <c r="DV349" s="101">
        <v>0</v>
      </c>
      <c r="DW349" s="101">
        <v>0</v>
      </c>
      <c r="DX349" s="101">
        <v>0</v>
      </c>
      <c r="DY349" s="101">
        <f>AVERAGE(Total_Visitors_v3!B342:B348)</f>
        <v>1208.5714285714287</v>
      </c>
      <c r="DZ349" s="101">
        <f t="shared" si="16"/>
        <v>1419</v>
      </c>
      <c r="EA349" s="101">
        <f t="shared" si="17"/>
        <v>690</v>
      </c>
    </row>
    <row r="350" spans="1:131">
      <c r="A350" s="97">
        <v>42353</v>
      </c>
      <c r="B350" s="100">
        <v>675</v>
      </c>
      <c r="C350" s="98"/>
      <c r="D350" s="98"/>
      <c r="E350" s="101">
        <v>2</v>
      </c>
      <c r="F350" s="98">
        <v>0</v>
      </c>
      <c r="G350" s="101">
        <v>12</v>
      </c>
      <c r="H350" s="101" t="s">
        <v>15</v>
      </c>
      <c r="I350" s="98">
        <v>0</v>
      </c>
      <c r="J350" s="98">
        <v>0</v>
      </c>
      <c r="K350" s="98">
        <v>0</v>
      </c>
      <c r="L350" s="98">
        <v>0</v>
      </c>
      <c r="M350" s="98">
        <v>10</v>
      </c>
      <c r="N350" s="98">
        <v>17</v>
      </c>
      <c r="O350" s="98">
        <f t="shared" si="15"/>
        <v>7</v>
      </c>
      <c r="P350" s="98"/>
      <c r="Q350" s="98"/>
      <c r="R350" s="98"/>
      <c r="S350" s="98"/>
      <c r="T350" s="98"/>
      <c r="U350" s="98"/>
      <c r="V350" s="98"/>
      <c r="W350" s="98"/>
      <c r="X350" s="98"/>
      <c r="Y350" s="98"/>
      <c r="Z350" s="98"/>
      <c r="AA350" s="98"/>
      <c r="AB350" s="98"/>
      <c r="AC350" s="98"/>
      <c r="AD350" s="98"/>
      <c r="AE350" s="98"/>
      <c r="AF350" s="98"/>
      <c r="AG350" s="98"/>
      <c r="AH350" s="98"/>
      <c r="AI350" s="98"/>
      <c r="AJ350" s="98"/>
      <c r="AK350" s="98"/>
      <c r="AL350" s="98"/>
      <c r="AM350" s="98"/>
      <c r="AN350" s="98"/>
      <c r="AO350" s="98"/>
      <c r="AP350" s="98"/>
      <c r="AQ350" s="98"/>
      <c r="AR350" s="101">
        <v>15</v>
      </c>
      <c r="AS350" s="101">
        <v>6.8999999999999999E-3</v>
      </c>
      <c r="AT350" s="101">
        <v>2.875E-4</v>
      </c>
      <c r="AU350" s="101">
        <v>6.8999999999999999E-3</v>
      </c>
      <c r="AV350" s="101">
        <v>0</v>
      </c>
      <c r="AW350" s="101">
        <v>1.4084566021003301E-3</v>
      </c>
      <c r="AX350" s="102">
        <v>1.9837499999999999E-6</v>
      </c>
      <c r="AY350" s="101">
        <v>6.8999999999999999E-3</v>
      </c>
      <c r="AZ350" s="101">
        <v>0.05</v>
      </c>
      <c r="BA350" s="101">
        <v>2.0833333333333298E-3</v>
      </c>
      <c r="BB350" s="101">
        <v>0.05</v>
      </c>
      <c r="BC350" s="101">
        <v>0</v>
      </c>
      <c r="BD350" s="101">
        <v>1.02062072615966E-2</v>
      </c>
      <c r="BE350" s="101">
        <v>1.04166666666667E-4</v>
      </c>
      <c r="BF350" s="101">
        <v>0.05</v>
      </c>
      <c r="BG350" s="101">
        <v>456.26</v>
      </c>
      <c r="BH350" s="101">
        <v>19.010833333333299</v>
      </c>
      <c r="BI350" s="101">
        <v>24.45</v>
      </c>
      <c r="BJ350" s="101">
        <v>13.43</v>
      </c>
      <c r="BK350" s="101">
        <v>4.1259885947561701</v>
      </c>
      <c r="BL350" s="101">
        <v>17.023781884058</v>
      </c>
      <c r="BM350" s="101">
        <v>11.02</v>
      </c>
      <c r="BN350" s="101">
        <v>389.91</v>
      </c>
      <c r="BO350" s="101">
        <v>16.24625</v>
      </c>
      <c r="BP350" s="101">
        <v>20.420000000000002</v>
      </c>
      <c r="BQ350" s="101">
        <v>11.14</v>
      </c>
      <c r="BR350" s="101">
        <v>3.6363536592007399</v>
      </c>
      <c r="BS350" s="101">
        <v>13.2230679347826</v>
      </c>
      <c r="BT350" s="101">
        <v>9.2799999999999994</v>
      </c>
      <c r="BU350" s="101">
        <v>20.260000000000002</v>
      </c>
      <c r="BV350" s="101">
        <v>0.84416666666666695</v>
      </c>
      <c r="BW350" s="101">
        <v>0.95</v>
      </c>
      <c r="BX350" s="101">
        <v>0.68</v>
      </c>
      <c r="BY350" s="101">
        <v>7.2586779648295102E-2</v>
      </c>
      <c r="BZ350" s="101">
        <v>5.2688405797101396E-3</v>
      </c>
      <c r="CA350" s="101">
        <v>0.27</v>
      </c>
      <c r="CB350" s="101">
        <v>24194.43</v>
      </c>
      <c r="CC350" s="101">
        <v>1008.1012500000001</v>
      </c>
      <c r="CD350" s="101">
        <v>1009.99</v>
      </c>
      <c r="CE350" s="101">
        <v>1006.19</v>
      </c>
      <c r="CF350" s="101">
        <v>1.27194583047085</v>
      </c>
      <c r="CG350" s="101">
        <v>1.6178461956521699</v>
      </c>
      <c r="CH350" s="101">
        <v>3.7999999999999501</v>
      </c>
      <c r="CI350" s="101">
        <v>34.67</v>
      </c>
      <c r="CJ350" s="101">
        <v>1.44458333333333</v>
      </c>
      <c r="CK350" s="101">
        <v>2.93</v>
      </c>
      <c r="CL350" s="101">
        <v>0.01</v>
      </c>
      <c r="CM350" s="101">
        <v>1.06231486025511</v>
      </c>
      <c r="CN350" s="101">
        <v>1.1285128623188401</v>
      </c>
      <c r="CO350" s="101">
        <v>2.92</v>
      </c>
      <c r="CP350" s="101">
        <v>69.459999999999994</v>
      </c>
      <c r="CQ350" s="101">
        <v>2.8941666666666701</v>
      </c>
      <c r="CR350" s="101">
        <v>5.87</v>
      </c>
      <c r="CS350" s="101">
        <v>0.19</v>
      </c>
      <c r="CT350" s="101">
        <v>2.1850597776454701</v>
      </c>
      <c r="CU350" s="101">
        <v>4.77448623188406</v>
      </c>
      <c r="CV350" s="101">
        <v>5.68</v>
      </c>
      <c r="CW350" s="101">
        <v>3461</v>
      </c>
      <c r="CX350" s="101">
        <v>144.208333333333</v>
      </c>
      <c r="CY350" s="101">
        <v>180</v>
      </c>
      <c r="CZ350" s="101">
        <v>113</v>
      </c>
      <c r="DA350" s="101">
        <v>21.1021926877726</v>
      </c>
      <c r="DB350" s="101">
        <v>445.30253623188401</v>
      </c>
      <c r="DC350" s="101">
        <v>67</v>
      </c>
      <c r="DD350" s="101">
        <v>11.3</v>
      </c>
      <c r="DE350" s="101">
        <v>0.47083333333333299</v>
      </c>
      <c r="DF350" s="101">
        <v>1</v>
      </c>
      <c r="DG350" s="101">
        <v>0</v>
      </c>
      <c r="DH350" s="101">
        <v>0.47559497443743498</v>
      </c>
      <c r="DI350" s="101">
        <v>0.226190579710145</v>
      </c>
      <c r="DJ350" s="101">
        <v>1</v>
      </c>
      <c r="DK350" s="101">
        <v>15</v>
      </c>
      <c r="DL350" s="101">
        <v>0.625</v>
      </c>
      <c r="DM350" s="101">
        <v>3</v>
      </c>
      <c r="DN350" s="101">
        <v>0</v>
      </c>
      <c r="DO350" s="101">
        <v>1.09594112821891</v>
      </c>
      <c r="DP350" s="101">
        <v>1.2010869565217399</v>
      </c>
      <c r="DQ350" s="101">
        <v>3</v>
      </c>
      <c r="DR350" s="101">
        <v>373.37</v>
      </c>
      <c r="DS350" s="101">
        <v>15.557083333333299</v>
      </c>
      <c r="DT350" s="101">
        <v>16.088999999999999</v>
      </c>
      <c r="DU350" s="101">
        <v>10.833</v>
      </c>
      <c r="DV350" s="101">
        <v>1.42562397983622</v>
      </c>
      <c r="DW350" s="101">
        <v>2.03240373188406</v>
      </c>
      <c r="DX350" s="101">
        <v>5.2560000000000002</v>
      </c>
      <c r="DY350" s="101">
        <f>AVERAGE(Total_Visitors_v3!B343:B349)</f>
        <v>1233.7142857142858</v>
      </c>
      <c r="DZ350" s="101">
        <f t="shared" si="16"/>
        <v>866</v>
      </c>
      <c r="EA350" s="101">
        <f t="shared" si="17"/>
        <v>574</v>
      </c>
    </row>
    <row r="351" spans="1:131">
      <c r="A351" s="97">
        <v>42354</v>
      </c>
      <c r="B351" s="100">
        <v>750</v>
      </c>
      <c r="C351" s="98"/>
      <c r="D351" s="98"/>
      <c r="E351" s="101">
        <v>3</v>
      </c>
      <c r="F351" s="98">
        <v>0</v>
      </c>
      <c r="G351" s="101">
        <v>12</v>
      </c>
      <c r="H351" s="101" t="s">
        <v>15</v>
      </c>
      <c r="I351" s="98">
        <v>0</v>
      </c>
      <c r="J351" s="98">
        <v>0</v>
      </c>
      <c r="K351" s="98">
        <v>0</v>
      </c>
      <c r="L351" s="98">
        <v>0</v>
      </c>
      <c r="M351" s="98">
        <v>10</v>
      </c>
      <c r="N351" s="98">
        <v>17</v>
      </c>
      <c r="O351" s="98">
        <f t="shared" si="15"/>
        <v>7</v>
      </c>
      <c r="P351" s="98"/>
      <c r="Q351" s="98"/>
      <c r="R351" s="98"/>
      <c r="S351" s="98"/>
      <c r="T351" s="98"/>
      <c r="U351" s="98"/>
      <c r="V351" s="98"/>
      <c r="W351" s="98"/>
      <c r="X351" s="98"/>
      <c r="Y351" s="98"/>
      <c r="Z351" s="98"/>
      <c r="AA351" s="98"/>
      <c r="AB351" s="98"/>
      <c r="AC351" s="98"/>
      <c r="AD351" s="98"/>
      <c r="AE351" s="98"/>
      <c r="AF351" s="98"/>
      <c r="AG351" s="98"/>
      <c r="AH351" s="98"/>
      <c r="AI351" s="98"/>
      <c r="AJ351" s="98"/>
      <c r="AK351" s="98"/>
      <c r="AL351" s="98"/>
      <c r="AM351" s="98"/>
      <c r="AN351" s="98"/>
      <c r="AO351" s="98"/>
      <c r="AP351" s="98"/>
      <c r="AQ351" s="98"/>
      <c r="AR351" s="101">
        <v>20</v>
      </c>
      <c r="AS351" s="101">
        <v>6.6947000000000001</v>
      </c>
      <c r="AT351" s="101">
        <v>0.278945833333333</v>
      </c>
      <c r="AU351" s="101">
        <v>3.4325000000000001</v>
      </c>
      <c r="AV351" s="101">
        <v>0</v>
      </c>
      <c r="AW351" s="101">
        <v>0.78447618080012704</v>
      </c>
      <c r="AX351" s="101">
        <v>0.61540287824275397</v>
      </c>
      <c r="AY351" s="101">
        <v>3.4325000000000001</v>
      </c>
      <c r="AZ351" s="101">
        <v>2.61</v>
      </c>
      <c r="BA351" s="101">
        <v>0.10875</v>
      </c>
      <c r="BB351" s="101">
        <v>0.84</v>
      </c>
      <c r="BC351" s="101">
        <v>0</v>
      </c>
      <c r="BD351" s="101">
        <v>0.26263402375698103</v>
      </c>
      <c r="BE351" s="101">
        <v>6.8976630434782596E-2</v>
      </c>
      <c r="BF351" s="101">
        <v>0.84</v>
      </c>
      <c r="BG351" s="101">
        <v>438.83</v>
      </c>
      <c r="BH351" s="101">
        <v>18.284583333333298</v>
      </c>
      <c r="BI351" s="101">
        <v>22.32</v>
      </c>
      <c r="BJ351" s="101">
        <v>13.29</v>
      </c>
      <c r="BK351" s="101">
        <v>2.8291172062441401</v>
      </c>
      <c r="BL351" s="101">
        <v>8.0039041666666702</v>
      </c>
      <c r="BM351" s="101">
        <v>9.0299999999999994</v>
      </c>
      <c r="BN351" s="101">
        <v>265.83</v>
      </c>
      <c r="BO351" s="101">
        <v>11.07625</v>
      </c>
      <c r="BP351" s="101">
        <v>21.63</v>
      </c>
      <c r="BQ351" s="101">
        <v>3.91</v>
      </c>
      <c r="BR351" s="101">
        <v>7.3948506246488499</v>
      </c>
      <c r="BS351" s="101">
        <v>54.6838157608695</v>
      </c>
      <c r="BT351" s="101">
        <v>17.72</v>
      </c>
      <c r="BU351" s="101">
        <v>15.87</v>
      </c>
      <c r="BV351" s="101">
        <v>0.66125</v>
      </c>
      <c r="BW351" s="101">
        <v>0.96</v>
      </c>
      <c r="BX351" s="101">
        <v>0.37</v>
      </c>
      <c r="BY351" s="101">
        <v>0.23554400493510699</v>
      </c>
      <c r="BZ351" s="101">
        <v>5.5480978260869597E-2</v>
      </c>
      <c r="CA351" s="101">
        <v>0.59</v>
      </c>
      <c r="CB351" s="101">
        <v>24240.7</v>
      </c>
      <c r="CC351" s="101">
        <v>1010.02916666667</v>
      </c>
      <c r="CD351" s="101">
        <v>1014.59</v>
      </c>
      <c r="CE351" s="101">
        <v>1007.02</v>
      </c>
      <c r="CF351" s="101">
        <v>2.2309462150605102</v>
      </c>
      <c r="CG351" s="101">
        <v>4.97712101449281</v>
      </c>
      <c r="CH351" s="101">
        <v>7.57000000000005</v>
      </c>
      <c r="CI351" s="101">
        <v>63.52</v>
      </c>
      <c r="CJ351" s="101">
        <v>2.6466666666666701</v>
      </c>
      <c r="CK351" s="101">
        <v>4.42</v>
      </c>
      <c r="CL351" s="101">
        <v>0.6</v>
      </c>
      <c r="CM351" s="101">
        <v>1.2528564464304399</v>
      </c>
      <c r="CN351" s="101">
        <v>1.5696492753623199</v>
      </c>
      <c r="CO351" s="101">
        <v>3.82</v>
      </c>
      <c r="CP351" s="101">
        <v>117.07</v>
      </c>
      <c r="CQ351" s="101">
        <v>4.8779166666666702</v>
      </c>
      <c r="CR351" s="101">
        <v>8.02</v>
      </c>
      <c r="CS351" s="101">
        <v>1.7</v>
      </c>
      <c r="CT351" s="101">
        <v>2.0480573598596701</v>
      </c>
      <c r="CU351" s="101">
        <v>4.1945389492753602</v>
      </c>
      <c r="CV351" s="101">
        <v>6.32</v>
      </c>
      <c r="CW351" s="101">
        <v>5522</v>
      </c>
      <c r="CX351" s="101">
        <v>230.083333333333</v>
      </c>
      <c r="CY351" s="101">
        <v>359</v>
      </c>
      <c r="CZ351" s="101">
        <v>0</v>
      </c>
      <c r="DA351" s="101">
        <v>141.553159983977</v>
      </c>
      <c r="DB351" s="101">
        <v>20037.297101449301</v>
      </c>
      <c r="DC351" s="101">
        <v>359</v>
      </c>
      <c r="DD351" s="101">
        <v>17.7</v>
      </c>
      <c r="DE351" s="101">
        <v>0.73750000000000004</v>
      </c>
      <c r="DF351" s="101">
        <v>1</v>
      </c>
      <c r="DG351" s="101">
        <v>7.0000000000000007E-2</v>
      </c>
      <c r="DH351" s="101">
        <v>0.28672437909117099</v>
      </c>
      <c r="DI351" s="101">
        <v>8.2210869565217407E-2</v>
      </c>
      <c r="DJ351" s="101">
        <v>0.93</v>
      </c>
      <c r="DK351" s="101">
        <v>14</v>
      </c>
      <c r="DL351" s="101">
        <v>0.58333333333333304</v>
      </c>
      <c r="DM351" s="101">
        <v>3</v>
      </c>
      <c r="DN351" s="101">
        <v>0</v>
      </c>
      <c r="DO351" s="101">
        <v>1.0179547554081001</v>
      </c>
      <c r="DP351" s="101">
        <v>1.0362318840579701</v>
      </c>
      <c r="DQ351" s="101">
        <v>3</v>
      </c>
      <c r="DR351" s="101">
        <v>326.358</v>
      </c>
      <c r="DS351" s="101">
        <v>13.59825</v>
      </c>
      <c r="DT351" s="101">
        <v>16.088999999999999</v>
      </c>
      <c r="DU351" s="101">
        <v>2.9769999999999999</v>
      </c>
      <c r="DV351" s="101">
        <v>3.8835352702984598</v>
      </c>
      <c r="DW351" s="101">
        <v>15.081846195652201</v>
      </c>
      <c r="DX351" s="101">
        <v>13.112</v>
      </c>
      <c r="DY351" s="101">
        <f>AVERAGE(Total_Visitors_v3!B344:B350)</f>
        <v>1248.1428571428571</v>
      </c>
      <c r="DZ351" s="101">
        <f t="shared" si="16"/>
        <v>675</v>
      </c>
      <c r="EA351" s="101">
        <f t="shared" si="17"/>
        <v>781</v>
      </c>
    </row>
    <row r="352" spans="1:131">
      <c r="A352" s="97">
        <v>42355</v>
      </c>
      <c r="B352" s="100">
        <v>780</v>
      </c>
      <c r="C352" s="98"/>
      <c r="D352" s="98"/>
      <c r="E352" s="101">
        <v>4</v>
      </c>
      <c r="F352" s="98">
        <v>0</v>
      </c>
      <c r="G352" s="101">
        <v>12</v>
      </c>
      <c r="H352" s="101" t="s">
        <v>15</v>
      </c>
      <c r="I352" s="98">
        <v>0</v>
      </c>
      <c r="J352" s="98">
        <v>0</v>
      </c>
      <c r="K352" s="98">
        <v>0</v>
      </c>
      <c r="L352" s="98">
        <v>0</v>
      </c>
      <c r="M352" s="98">
        <v>10</v>
      </c>
      <c r="N352" s="98">
        <v>17</v>
      </c>
      <c r="O352" s="98">
        <f t="shared" si="15"/>
        <v>7</v>
      </c>
      <c r="P352" s="98"/>
      <c r="Q352" s="98"/>
      <c r="R352" s="98"/>
      <c r="S352" s="98"/>
      <c r="T352" s="98"/>
      <c r="U352" s="98"/>
      <c r="V352" s="98"/>
      <c r="W352" s="98"/>
      <c r="X352" s="98"/>
      <c r="Y352" s="98"/>
      <c r="Z352" s="98"/>
      <c r="AA352" s="98"/>
      <c r="AB352" s="98"/>
      <c r="AC352" s="98"/>
      <c r="AD352" s="98"/>
      <c r="AE352" s="98"/>
      <c r="AF352" s="98"/>
      <c r="AG352" s="98"/>
      <c r="AH352" s="98"/>
      <c r="AI352" s="98"/>
      <c r="AJ352" s="98"/>
      <c r="AK352" s="98"/>
      <c r="AL352" s="98"/>
      <c r="AM352" s="98"/>
      <c r="AN352" s="98"/>
      <c r="AO352" s="98"/>
      <c r="AP352" s="98"/>
      <c r="AQ352" s="98"/>
      <c r="AR352" s="101">
        <v>26</v>
      </c>
      <c r="AS352" s="101">
        <v>0</v>
      </c>
      <c r="AT352" s="101">
        <v>0</v>
      </c>
      <c r="AU352" s="101">
        <v>0</v>
      </c>
      <c r="AV352" s="101">
        <v>0</v>
      </c>
      <c r="AW352" s="101">
        <v>0</v>
      </c>
      <c r="AX352" s="101">
        <v>0</v>
      </c>
      <c r="AY352" s="101">
        <v>0</v>
      </c>
      <c r="AZ352" s="101">
        <v>0</v>
      </c>
      <c r="BA352" s="101">
        <v>0</v>
      </c>
      <c r="BB352" s="101">
        <v>0</v>
      </c>
      <c r="BC352" s="101">
        <v>0</v>
      </c>
      <c r="BD352" s="101">
        <v>0</v>
      </c>
      <c r="BE352" s="101">
        <v>0</v>
      </c>
      <c r="BF352" s="101">
        <v>0</v>
      </c>
      <c r="BG352" s="101">
        <v>290.94</v>
      </c>
      <c r="BH352" s="101">
        <v>12.1225</v>
      </c>
      <c r="BI352" s="101">
        <v>17.350000000000001</v>
      </c>
      <c r="BJ352" s="101">
        <v>8.5299999999999994</v>
      </c>
      <c r="BK352" s="101">
        <v>2.8344560861561798</v>
      </c>
      <c r="BL352" s="101">
        <v>8.0341413043478305</v>
      </c>
      <c r="BM352" s="101">
        <v>8.82</v>
      </c>
      <c r="BN352" s="101">
        <v>67.02</v>
      </c>
      <c r="BO352" s="101">
        <v>2.7925</v>
      </c>
      <c r="BP352" s="101">
        <v>4.99</v>
      </c>
      <c r="BQ352" s="101">
        <v>1.42</v>
      </c>
      <c r="BR352" s="101">
        <v>1.3092057001164501</v>
      </c>
      <c r="BS352" s="101">
        <v>1.71401956521739</v>
      </c>
      <c r="BT352" s="101">
        <v>3.57</v>
      </c>
      <c r="BU352" s="101">
        <v>13.03</v>
      </c>
      <c r="BV352" s="101">
        <v>0.54291666666666705</v>
      </c>
      <c r="BW352" s="101">
        <v>0.71</v>
      </c>
      <c r="BX352" s="101">
        <v>0.34</v>
      </c>
      <c r="BY352" s="101">
        <v>0.118265698164425</v>
      </c>
      <c r="BZ352" s="101">
        <v>1.39867753623188E-2</v>
      </c>
      <c r="CA352" s="101">
        <v>0.37</v>
      </c>
      <c r="CB352" s="101">
        <v>24406.84</v>
      </c>
      <c r="CC352" s="101">
        <v>1016.95166666667</v>
      </c>
      <c r="CD352" s="101">
        <v>1021.13</v>
      </c>
      <c r="CE352" s="101">
        <v>1014.22</v>
      </c>
      <c r="CF352" s="101">
        <v>1.87464238135464</v>
      </c>
      <c r="CG352" s="101">
        <v>3.5142840579710102</v>
      </c>
      <c r="CH352" s="101">
        <v>6.9099999999999699</v>
      </c>
      <c r="CI352" s="101">
        <v>37.520000000000003</v>
      </c>
      <c r="CJ352" s="101">
        <v>1.5633333333333299</v>
      </c>
      <c r="CK352" s="101">
        <v>3.19</v>
      </c>
      <c r="CL352" s="101">
        <v>0.02</v>
      </c>
      <c r="CM352" s="101">
        <v>1.1506431723800901</v>
      </c>
      <c r="CN352" s="101">
        <v>1.32397971014493</v>
      </c>
      <c r="CO352" s="101">
        <v>3.17</v>
      </c>
      <c r="CP352" s="101">
        <v>69.05</v>
      </c>
      <c r="CQ352" s="101">
        <v>2.8770833333333301</v>
      </c>
      <c r="CR352" s="101">
        <v>5.48</v>
      </c>
      <c r="CS352" s="101">
        <v>0.08</v>
      </c>
      <c r="CT352" s="101">
        <v>1.92965750321401</v>
      </c>
      <c r="CU352" s="101">
        <v>3.7235780797101401</v>
      </c>
      <c r="CV352" s="101">
        <v>5.4</v>
      </c>
      <c r="CW352" s="101">
        <v>4508</v>
      </c>
      <c r="CX352" s="101">
        <v>187.833333333333</v>
      </c>
      <c r="CY352" s="101">
        <v>359</v>
      </c>
      <c r="CZ352" s="101">
        <v>1</v>
      </c>
      <c r="DA352" s="101">
        <v>153.14831307298601</v>
      </c>
      <c r="DB352" s="101">
        <v>23454.405797101499</v>
      </c>
      <c r="DC352" s="101">
        <v>358</v>
      </c>
      <c r="DD352" s="101">
        <v>2.4500000000000002</v>
      </c>
      <c r="DE352" s="101">
        <v>0.102083333333333</v>
      </c>
      <c r="DF352" s="101">
        <v>0.4</v>
      </c>
      <c r="DG352" s="101">
        <v>0</v>
      </c>
      <c r="DH352" s="101">
        <v>0.111860906123813</v>
      </c>
      <c r="DI352" s="101">
        <v>1.2512862318840599E-2</v>
      </c>
      <c r="DJ352" s="101">
        <v>0.4</v>
      </c>
      <c r="DK352" s="101">
        <v>17</v>
      </c>
      <c r="DL352" s="101">
        <v>0.70833333333333304</v>
      </c>
      <c r="DM352" s="101">
        <v>4</v>
      </c>
      <c r="DN352" s="101">
        <v>0</v>
      </c>
      <c r="DO352" s="101">
        <v>1.2676293062133801</v>
      </c>
      <c r="DP352" s="101">
        <v>1.60688405797102</v>
      </c>
      <c r="DQ352" s="101">
        <v>4</v>
      </c>
      <c r="DR352" s="101">
        <v>386.13600000000002</v>
      </c>
      <c r="DS352" s="101">
        <v>16.088999999999999</v>
      </c>
      <c r="DT352" s="101">
        <v>16.088999999999999</v>
      </c>
      <c r="DU352" s="101">
        <v>16.088999999999999</v>
      </c>
      <c r="DV352" s="101">
        <v>0</v>
      </c>
      <c r="DW352" s="101">
        <v>0</v>
      </c>
      <c r="DX352" s="101">
        <v>0</v>
      </c>
      <c r="DY352" s="101">
        <f>AVERAGE(Total_Visitors_v3!B345:B351)</f>
        <v>1243.7142857142858</v>
      </c>
      <c r="DZ352" s="101">
        <f t="shared" si="16"/>
        <v>750</v>
      </c>
      <c r="EA352" s="101">
        <f t="shared" si="17"/>
        <v>790</v>
      </c>
    </row>
    <row r="353" spans="1:131">
      <c r="A353" s="97">
        <v>42356</v>
      </c>
      <c r="B353" s="103">
        <v>1086</v>
      </c>
      <c r="C353" s="98"/>
      <c r="D353" s="98"/>
      <c r="E353" s="101">
        <v>5</v>
      </c>
      <c r="F353" s="98">
        <v>0</v>
      </c>
      <c r="G353" s="101">
        <v>12</v>
      </c>
      <c r="H353" s="101" t="s">
        <v>15</v>
      </c>
      <c r="I353" s="98">
        <v>0</v>
      </c>
      <c r="J353" s="98">
        <v>0</v>
      </c>
      <c r="K353" s="98">
        <v>0</v>
      </c>
      <c r="L353" s="98">
        <v>0</v>
      </c>
      <c r="M353" s="98">
        <v>10</v>
      </c>
      <c r="N353" s="98">
        <v>17</v>
      </c>
      <c r="O353" s="98">
        <f t="shared" si="15"/>
        <v>7</v>
      </c>
      <c r="P353" s="98"/>
      <c r="Q353" s="98"/>
      <c r="R353" s="98"/>
      <c r="S353" s="98"/>
      <c r="T353" s="98"/>
      <c r="U353" s="98"/>
      <c r="V353" s="98"/>
      <c r="W353" s="98"/>
      <c r="X353" s="98"/>
      <c r="Y353" s="98"/>
      <c r="Z353" s="98"/>
      <c r="AA353" s="98"/>
      <c r="AB353" s="98"/>
      <c r="AC353" s="98"/>
      <c r="AD353" s="98"/>
      <c r="AE353" s="98"/>
      <c r="AF353" s="98"/>
      <c r="AG353" s="98"/>
      <c r="AH353" s="98"/>
      <c r="AI353" s="98"/>
      <c r="AJ353" s="98"/>
      <c r="AK353" s="98"/>
      <c r="AL353" s="98"/>
      <c r="AM353" s="98"/>
      <c r="AN353" s="98"/>
      <c r="AO353" s="98"/>
      <c r="AP353" s="98"/>
      <c r="AQ353" s="98"/>
      <c r="AR353" s="101">
        <v>32</v>
      </c>
      <c r="AS353" s="101">
        <v>0</v>
      </c>
      <c r="AT353" s="101">
        <v>0</v>
      </c>
      <c r="AU353" s="101">
        <v>0</v>
      </c>
      <c r="AV353" s="101">
        <v>0</v>
      </c>
      <c r="AW353" s="101">
        <v>0</v>
      </c>
      <c r="AX353" s="101">
        <v>0</v>
      </c>
      <c r="AY353" s="101">
        <v>0</v>
      </c>
      <c r="AZ353" s="101">
        <v>0</v>
      </c>
      <c r="BA353" s="101">
        <v>0</v>
      </c>
      <c r="BB353" s="101">
        <v>0</v>
      </c>
      <c r="BC353" s="101">
        <v>0</v>
      </c>
      <c r="BD353" s="101">
        <v>0</v>
      </c>
      <c r="BE353" s="101">
        <v>0</v>
      </c>
      <c r="BF353" s="101">
        <v>0</v>
      </c>
      <c r="BG353" s="101">
        <v>252.2</v>
      </c>
      <c r="BH353" s="101">
        <v>10.508333333333301</v>
      </c>
      <c r="BI353" s="101">
        <v>15.36</v>
      </c>
      <c r="BJ353" s="101">
        <v>6.5</v>
      </c>
      <c r="BK353" s="101">
        <v>2.8851142192244299</v>
      </c>
      <c r="BL353" s="101">
        <v>8.3238840579710107</v>
      </c>
      <c r="BM353" s="101">
        <v>8.86</v>
      </c>
      <c r="BN353" s="101">
        <v>64.17</v>
      </c>
      <c r="BO353" s="101">
        <v>2.6737500000000001</v>
      </c>
      <c r="BP353" s="101">
        <v>4.55</v>
      </c>
      <c r="BQ353" s="101">
        <v>1.35</v>
      </c>
      <c r="BR353" s="101">
        <v>0.98194045909993499</v>
      </c>
      <c r="BS353" s="101">
        <v>0.96420706521739097</v>
      </c>
      <c r="BT353" s="101">
        <v>3.2</v>
      </c>
      <c r="BU353" s="101">
        <v>14.32</v>
      </c>
      <c r="BV353" s="101">
        <v>0.59666666666666701</v>
      </c>
      <c r="BW353" s="101">
        <v>0.77</v>
      </c>
      <c r="BX353" s="101">
        <v>0.4</v>
      </c>
      <c r="BY353" s="101">
        <v>0.114954307242587</v>
      </c>
      <c r="BZ353" s="101">
        <v>1.32144927536232E-2</v>
      </c>
      <c r="CA353" s="101">
        <v>0.37</v>
      </c>
      <c r="CB353" s="101">
        <v>24643.55</v>
      </c>
      <c r="CC353" s="101">
        <v>1026.8145833333299</v>
      </c>
      <c r="CD353" s="101">
        <v>1029.8800000000001</v>
      </c>
      <c r="CE353" s="101">
        <v>1021.78</v>
      </c>
      <c r="CF353" s="101">
        <v>2.31010630127457</v>
      </c>
      <c r="CG353" s="101">
        <v>5.3365911231884899</v>
      </c>
      <c r="CH353" s="101">
        <v>8.10000000000014</v>
      </c>
      <c r="CI353" s="101">
        <v>37.979999999999997</v>
      </c>
      <c r="CJ353" s="101">
        <v>1.5825</v>
      </c>
      <c r="CK353" s="101">
        <v>3.83</v>
      </c>
      <c r="CL353" s="101">
        <v>0</v>
      </c>
      <c r="CM353" s="101">
        <v>1.2868541013886801</v>
      </c>
      <c r="CN353" s="101">
        <v>1.6559934782608701</v>
      </c>
      <c r="CO353" s="101">
        <v>3.83</v>
      </c>
      <c r="CP353" s="101">
        <v>68.92</v>
      </c>
      <c r="CQ353" s="101">
        <v>2.8716666666666701</v>
      </c>
      <c r="CR353" s="101">
        <v>6.43</v>
      </c>
      <c r="CS353" s="101">
        <v>0</v>
      </c>
      <c r="CT353" s="101">
        <v>2.1963282930870101</v>
      </c>
      <c r="CU353" s="101">
        <v>4.8238579710144904</v>
      </c>
      <c r="CV353" s="101">
        <v>6.43</v>
      </c>
      <c r="CW353" s="101">
        <v>2051</v>
      </c>
      <c r="CX353" s="101">
        <v>85.4583333333333</v>
      </c>
      <c r="CY353" s="101">
        <v>114</v>
      </c>
      <c r="CZ353" s="101">
        <v>11</v>
      </c>
      <c r="DA353" s="101">
        <v>23.424214833793499</v>
      </c>
      <c r="DB353" s="101">
        <v>548.69384057971001</v>
      </c>
      <c r="DC353" s="101">
        <v>103</v>
      </c>
      <c r="DD353" s="101">
        <v>1.6</v>
      </c>
      <c r="DE353" s="101">
        <v>6.6666666666666693E-2</v>
      </c>
      <c r="DF353" s="101">
        <v>0.16</v>
      </c>
      <c r="DG353" s="101">
        <v>0</v>
      </c>
      <c r="DH353" s="101">
        <v>5.1807894871481602E-2</v>
      </c>
      <c r="DI353" s="101">
        <v>2.6840579710144898E-3</v>
      </c>
      <c r="DJ353" s="101">
        <v>0.16</v>
      </c>
      <c r="DK353" s="101">
        <v>17</v>
      </c>
      <c r="DL353" s="101">
        <v>0.70833333333333304</v>
      </c>
      <c r="DM353" s="101">
        <v>4</v>
      </c>
      <c r="DN353" s="101">
        <v>0</v>
      </c>
      <c r="DO353" s="101">
        <v>1.2676293062133801</v>
      </c>
      <c r="DP353" s="101">
        <v>1.60688405797102</v>
      </c>
      <c r="DQ353" s="101">
        <v>4</v>
      </c>
      <c r="DR353" s="101">
        <v>386.13600000000002</v>
      </c>
      <c r="DS353" s="101">
        <v>16.088999999999999</v>
      </c>
      <c r="DT353" s="101">
        <v>16.088999999999999</v>
      </c>
      <c r="DU353" s="101">
        <v>16.088999999999999</v>
      </c>
      <c r="DV353" s="101">
        <v>0</v>
      </c>
      <c r="DW353" s="101">
        <v>0</v>
      </c>
      <c r="DX353" s="101">
        <v>0</v>
      </c>
      <c r="DY353" s="101">
        <f>AVERAGE(Total_Visitors_v3!B346:B352)</f>
        <v>1242.2857142857142</v>
      </c>
      <c r="DZ353" s="101">
        <f t="shared" si="16"/>
        <v>780</v>
      </c>
      <c r="EA353" s="101">
        <f t="shared" si="17"/>
        <v>1327</v>
      </c>
    </row>
    <row r="354" spans="1:131">
      <c r="A354" s="97">
        <v>42357</v>
      </c>
      <c r="B354" s="103">
        <v>3265</v>
      </c>
      <c r="C354" s="98"/>
      <c r="D354" s="98"/>
      <c r="E354" s="101">
        <v>6</v>
      </c>
      <c r="F354" s="98">
        <v>1</v>
      </c>
      <c r="G354" s="101">
        <v>12</v>
      </c>
      <c r="H354" s="101" t="s">
        <v>15</v>
      </c>
      <c r="I354" s="98">
        <v>0</v>
      </c>
      <c r="J354" s="98">
        <v>0</v>
      </c>
      <c r="K354" s="98">
        <v>1</v>
      </c>
      <c r="L354" s="98">
        <v>0</v>
      </c>
      <c r="M354" s="98">
        <v>10</v>
      </c>
      <c r="N354" s="98">
        <v>19</v>
      </c>
      <c r="O354" s="98">
        <f t="shared" si="15"/>
        <v>9</v>
      </c>
      <c r="P354" s="98"/>
      <c r="Q354" s="98"/>
      <c r="R354" s="98"/>
      <c r="S354" s="98"/>
      <c r="T354" s="98"/>
      <c r="U354" s="98"/>
      <c r="V354" s="98"/>
      <c r="W354" s="98"/>
      <c r="X354" s="98"/>
      <c r="Y354" s="98"/>
      <c r="Z354" s="98"/>
      <c r="AA354" s="98"/>
      <c r="AB354" s="98"/>
      <c r="AC354" s="98"/>
      <c r="AD354" s="98"/>
      <c r="AE354" s="98"/>
      <c r="AF354" s="98"/>
      <c r="AG354" s="98"/>
      <c r="AH354" s="98"/>
      <c r="AI354" s="98"/>
      <c r="AJ354" s="98"/>
      <c r="AK354" s="98"/>
      <c r="AL354" s="98"/>
      <c r="AM354" s="98"/>
      <c r="AN354" s="98"/>
      <c r="AO354" s="98"/>
      <c r="AP354" s="98"/>
      <c r="AQ354" s="98"/>
      <c r="AR354" s="101">
        <v>18</v>
      </c>
      <c r="AS354" s="101">
        <v>0</v>
      </c>
      <c r="AT354" s="101">
        <v>0</v>
      </c>
      <c r="AU354" s="101">
        <v>0</v>
      </c>
      <c r="AV354" s="101">
        <v>0</v>
      </c>
      <c r="AW354" s="101">
        <v>0</v>
      </c>
      <c r="AX354" s="101">
        <v>0</v>
      </c>
      <c r="AY354" s="101">
        <v>0</v>
      </c>
      <c r="AZ354" s="101">
        <v>0</v>
      </c>
      <c r="BA354" s="101">
        <v>0</v>
      </c>
      <c r="BB354" s="101">
        <v>0</v>
      </c>
      <c r="BC354" s="101">
        <v>0</v>
      </c>
      <c r="BD354" s="101">
        <v>0</v>
      </c>
      <c r="BE354" s="101">
        <v>0</v>
      </c>
      <c r="BF354" s="101">
        <v>0</v>
      </c>
      <c r="BG354" s="101">
        <v>283.57</v>
      </c>
      <c r="BH354" s="101">
        <v>11.8154166666667</v>
      </c>
      <c r="BI354" s="101">
        <v>16.75</v>
      </c>
      <c r="BJ354" s="101">
        <v>6.76</v>
      </c>
      <c r="BK354" s="101">
        <v>3.6696581752512598</v>
      </c>
      <c r="BL354" s="101">
        <v>13.4663911231884</v>
      </c>
      <c r="BM354" s="101">
        <v>9.99</v>
      </c>
      <c r="BN354" s="101">
        <v>167.1</v>
      </c>
      <c r="BO354" s="101">
        <v>6.9625000000000004</v>
      </c>
      <c r="BP354" s="101">
        <v>9.3000000000000007</v>
      </c>
      <c r="BQ354" s="101">
        <v>3.42</v>
      </c>
      <c r="BR354" s="101">
        <v>2.3671047257374802</v>
      </c>
      <c r="BS354" s="101">
        <v>5.6031847826087002</v>
      </c>
      <c r="BT354" s="101">
        <v>5.88</v>
      </c>
      <c r="BU354" s="101">
        <v>17.47</v>
      </c>
      <c r="BV354" s="101">
        <v>0.72791666666666699</v>
      </c>
      <c r="BW354" s="101">
        <v>0.84</v>
      </c>
      <c r="BX354" s="101">
        <v>0.59</v>
      </c>
      <c r="BY354" s="101">
        <v>8.3456792604820695E-2</v>
      </c>
      <c r="BZ354" s="101">
        <v>6.9650362318840597E-3</v>
      </c>
      <c r="CA354" s="101">
        <v>0.25</v>
      </c>
      <c r="CB354" s="101">
        <v>24735.21</v>
      </c>
      <c r="CC354" s="101">
        <v>1030.63375</v>
      </c>
      <c r="CD354" s="101">
        <v>1033.25</v>
      </c>
      <c r="CE354" s="101">
        <v>1029.51</v>
      </c>
      <c r="CF354" s="101">
        <v>1.2000790281948299</v>
      </c>
      <c r="CG354" s="101">
        <v>1.44018967391305</v>
      </c>
      <c r="CH354" s="101">
        <v>3.74000000000001</v>
      </c>
      <c r="CI354" s="101">
        <v>34.39</v>
      </c>
      <c r="CJ354" s="101">
        <v>1.4329166666666699</v>
      </c>
      <c r="CK354" s="101">
        <v>2.95</v>
      </c>
      <c r="CL354" s="101">
        <v>7.0000000000000007E-2</v>
      </c>
      <c r="CM354" s="101">
        <v>1.0318429235308</v>
      </c>
      <c r="CN354" s="101">
        <v>1.0646998188405801</v>
      </c>
      <c r="CO354" s="101">
        <v>2.88</v>
      </c>
      <c r="CP354" s="101">
        <v>63.1</v>
      </c>
      <c r="CQ354" s="101">
        <v>2.62916666666667</v>
      </c>
      <c r="CR354" s="101">
        <v>5.38</v>
      </c>
      <c r="CS354" s="101">
        <v>7.0000000000000007E-2</v>
      </c>
      <c r="CT354" s="101">
        <v>1.9567984425912499</v>
      </c>
      <c r="CU354" s="101">
        <v>3.8290601449275399</v>
      </c>
      <c r="CV354" s="101">
        <v>5.31</v>
      </c>
      <c r="CW354" s="101">
        <v>2051</v>
      </c>
      <c r="CX354" s="101">
        <v>85.4583333333333</v>
      </c>
      <c r="CY354" s="101">
        <v>114</v>
      </c>
      <c r="CZ354" s="101">
        <v>11</v>
      </c>
      <c r="DA354" s="101">
        <v>23.424214833793499</v>
      </c>
      <c r="DB354" s="101">
        <v>548.69384057971001</v>
      </c>
      <c r="DC354" s="101">
        <v>103</v>
      </c>
      <c r="DD354" s="101">
        <v>2.71</v>
      </c>
      <c r="DE354" s="101">
        <v>0.112916666666667</v>
      </c>
      <c r="DF354" s="101">
        <v>0.28999999999999998</v>
      </c>
      <c r="DG354" s="101">
        <v>0</v>
      </c>
      <c r="DH354" s="101">
        <v>0.102128613146309</v>
      </c>
      <c r="DI354" s="101">
        <v>1.0430253623188401E-2</v>
      </c>
      <c r="DJ354" s="101">
        <v>0.28999999999999998</v>
      </c>
      <c r="DK354" s="101">
        <v>17</v>
      </c>
      <c r="DL354" s="101">
        <v>0.70833333333333304</v>
      </c>
      <c r="DM354" s="101">
        <v>4</v>
      </c>
      <c r="DN354" s="101">
        <v>0</v>
      </c>
      <c r="DO354" s="101">
        <v>1.2676293062133801</v>
      </c>
      <c r="DP354" s="101">
        <v>1.60688405797102</v>
      </c>
      <c r="DQ354" s="101">
        <v>4</v>
      </c>
      <c r="DR354" s="101">
        <v>386.13600000000002</v>
      </c>
      <c r="DS354" s="101">
        <v>16.088999999999999</v>
      </c>
      <c r="DT354" s="101">
        <v>16.088999999999999</v>
      </c>
      <c r="DU354" s="101">
        <v>16.088999999999999</v>
      </c>
      <c r="DV354" s="101">
        <v>0</v>
      </c>
      <c r="DW354" s="101">
        <v>0</v>
      </c>
      <c r="DX354" s="101">
        <v>0</v>
      </c>
      <c r="DY354" s="101">
        <f>AVERAGE(Total_Visitors_v3!B347:B353)</f>
        <v>1207.8571428571429</v>
      </c>
      <c r="DZ354" s="101">
        <f t="shared" si="16"/>
        <v>1086</v>
      </c>
      <c r="EA354" s="101">
        <f t="shared" si="17"/>
        <v>2879</v>
      </c>
    </row>
    <row r="355" spans="1:131">
      <c r="A355" s="97">
        <v>42358</v>
      </c>
      <c r="B355" s="103">
        <v>2906</v>
      </c>
      <c r="C355" s="98"/>
      <c r="D355" s="98"/>
      <c r="E355" s="101">
        <v>7</v>
      </c>
      <c r="F355" s="98">
        <v>1</v>
      </c>
      <c r="G355" s="101">
        <v>12</v>
      </c>
      <c r="H355" s="101" t="s">
        <v>15</v>
      </c>
      <c r="I355" s="98">
        <v>0</v>
      </c>
      <c r="J355" s="98">
        <v>0</v>
      </c>
      <c r="K355" s="98">
        <v>1</v>
      </c>
      <c r="L355" s="98">
        <v>0</v>
      </c>
      <c r="M355" s="98">
        <v>10</v>
      </c>
      <c r="N355" s="98">
        <v>19</v>
      </c>
      <c r="O355" s="98">
        <f t="shared" si="15"/>
        <v>9</v>
      </c>
      <c r="P355" s="98"/>
      <c r="Q355" s="98"/>
      <c r="R355" s="98"/>
      <c r="S355" s="98"/>
      <c r="T355" s="98"/>
      <c r="U355" s="98"/>
      <c r="V355" s="98"/>
      <c r="W355" s="98"/>
      <c r="X355" s="98"/>
      <c r="Y355" s="98"/>
      <c r="Z355" s="98"/>
      <c r="AA355" s="98"/>
      <c r="AB355" s="98"/>
      <c r="AC355" s="98"/>
      <c r="AD355" s="98"/>
      <c r="AE355" s="98"/>
      <c r="AF355" s="98"/>
      <c r="AG355" s="98"/>
      <c r="AH355" s="98"/>
      <c r="AI355" s="98"/>
      <c r="AJ355" s="98"/>
      <c r="AK355" s="98"/>
      <c r="AL355" s="98"/>
      <c r="AM355" s="98"/>
      <c r="AN355" s="98"/>
      <c r="AO355" s="98"/>
      <c r="AP355" s="98"/>
      <c r="AQ355" s="98"/>
      <c r="AR355" s="101">
        <v>42</v>
      </c>
      <c r="AS355" s="101">
        <v>0</v>
      </c>
      <c r="AT355" s="101">
        <v>0</v>
      </c>
      <c r="AU355" s="101">
        <v>0</v>
      </c>
      <c r="AV355" s="101">
        <v>0</v>
      </c>
      <c r="AW355" s="101">
        <v>0</v>
      </c>
      <c r="AX355" s="101">
        <v>0</v>
      </c>
      <c r="AY355" s="101">
        <v>0</v>
      </c>
      <c r="AZ355" s="101">
        <v>0</v>
      </c>
      <c r="BA355" s="101">
        <v>0</v>
      </c>
      <c r="BB355" s="101">
        <v>0</v>
      </c>
      <c r="BC355" s="101">
        <v>0</v>
      </c>
      <c r="BD355" s="101">
        <v>0</v>
      </c>
      <c r="BE355" s="101">
        <v>0</v>
      </c>
      <c r="BF355" s="101">
        <v>0</v>
      </c>
      <c r="BG355" s="101">
        <v>422.29</v>
      </c>
      <c r="BH355" s="101">
        <v>17.595416666666701</v>
      </c>
      <c r="BI355" s="101">
        <v>20.97</v>
      </c>
      <c r="BJ355" s="101">
        <v>11.95</v>
      </c>
      <c r="BK355" s="101">
        <v>3.2732419498593202</v>
      </c>
      <c r="BL355" s="101">
        <v>10.7141128623188</v>
      </c>
      <c r="BM355" s="101">
        <v>9.02</v>
      </c>
      <c r="BN355" s="101">
        <v>361.17</v>
      </c>
      <c r="BO355" s="101">
        <v>15.04875</v>
      </c>
      <c r="BP355" s="101">
        <v>17.98</v>
      </c>
      <c r="BQ355" s="101">
        <v>9.61</v>
      </c>
      <c r="BR355" s="101">
        <v>2.68011244491557</v>
      </c>
      <c r="BS355" s="101">
        <v>7.18300271739131</v>
      </c>
      <c r="BT355" s="101">
        <v>8.3699999999999992</v>
      </c>
      <c r="BU355" s="101">
        <v>20.45</v>
      </c>
      <c r="BV355" s="101">
        <v>0.85208333333333297</v>
      </c>
      <c r="BW355" s="101">
        <v>0.93</v>
      </c>
      <c r="BX355" s="101">
        <v>0.78</v>
      </c>
      <c r="BY355" s="101">
        <v>4.4328729193200002E-2</v>
      </c>
      <c r="BZ355" s="101">
        <v>1.96503623188406E-3</v>
      </c>
      <c r="CA355" s="101">
        <v>0.15</v>
      </c>
      <c r="CB355" s="101">
        <v>24543.09</v>
      </c>
      <c r="CC355" s="101">
        <v>1022.62875</v>
      </c>
      <c r="CD355" s="101">
        <v>1029</v>
      </c>
      <c r="CE355" s="101">
        <v>1016.27</v>
      </c>
      <c r="CF355" s="101">
        <v>3.7916284358639598</v>
      </c>
      <c r="CG355" s="101">
        <v>14.3764461956522</v>
      </c>
      <c r="CH355" s="101">
        <v>12.73</v>
      </c>
      <c r="CI355" s="101">
        <v>44.9</v>
      </c>
      <c r="CJ355" s="101">
        <v>1.87083333333333</v>
      </c>
      <c r="CK355" s="101">
        <v>3.27</v>
      </c>
      <c r="CL355" s="101">
        <v>0.21</v>
      </c>
      <c r="CM355" s="101">
        <v>0.84978215452251504</v>
      </c>
      <c r="CN355" s="101">
        <v>0.72212971014492799</v>
      </c>
      <c r="CO355" s="101">
        <v>3.06</v>
      </c>
      <c r="CP355" s="101">
        <v>86.07</v>
      </c>
      <c r="CQ355" s="101">
        <v>3.5862500000000002</v>
      </c>
      <c r="CR355" s="101">
        <v>6.86</v>
      </c>
      <c r="CS355" s="101">
        <v>0.77</v>
      </c>
      <c r="CT355" s="101">
        <v>1.6235757972959599</v>
      </c>
      <c r="CU355" s="101">
        <v>2.63599836956522</v>
      </c>
      <c r="CV355" s="101">
        <v>6.09</v>
      </c>
      <c r="CW355" s="101">
        <v>2932</v>
      </c>
      <c r="CX355" s="101">
        <v>122.166666666667</v>
      </c>
      <c r="CY355" s="101">
        <v>181</v>
      </c>
      <c r="CZ355" s="101">
        <v>80</v>
      </c>
      <c r="DA355" s="101">
        <v>31.821057652833101</v>
      </c>
      <c r="DB355" s="101">
        <v>1012.57971014493</v>
      </c>
      <c r="DC355" s="101">
        <v>101</v>
      </c>
      <c r="DD355" s="101">
        <v>15.82</v>
      </c>
      <c r="DE355" s="101">
        <v>0.65916666666666701</v>
      </c>
      <c r="DF355" s="101">
        <v>1</v>
      </c>
      <c r="DG355" s="101">
        <v>0.31</v>
      </c>
      <c r="DH355" s="101">
        <v>0.18103366649824301</v>
      </c>
      <c r="DI355" s="101">
        <v>3.2773188405797099E-2</v>
      </c>
      <c r="DJ355" s="101">
        <v>0.69</v>
      </c>
      <c r="DK355" s="101">
        <v>15</v>
      </c>
      <c r="DL355" s="101">
        <v>0.625</v>
      </c>
      <c r="DM355" s="101">
        <v>3</v>
      </c>
      <c r="DN355" s="101">
        <v>0</v>
      </c>
      <c r="DO355" s="101">
        <v>1.09594112821891</v>
      </c>
      <c r="DP355" s="101">
        <v>1.2010869565217399</v>
      </c>
      <c r="DQ355" s="101">
        <v>3</v>
      </c>
      <c r="DR355" s="101">
        <v>372.66</v>
      </c>
      <c r="DS355" s="101">
        <v>15.5275</v>
      </c>
      <c r="DT355" s="101">
        <v>16.088999999999999</v>
      </c>
      <c r="DU355" s="101">
        <v>9.9269999999999996</v>
      </c>
      <c r="DV355" s="101">
        <v>1.33653582069468</v>
      </c>
      <c r="DW355" s="101">
        <v>1.7863279999999999</v>
      </c>
      <c r="DX355" s="101">
        <v>6.1619999999999999</v>
      </c>
      <c r="DY355" s="101">
        <f>AVERAGE(Total_Visitors_v3!B348:B354)</f>
        <v>1263</v>
      </c>
      <c r="DZ355" s="101">
        <f t="shared" si="16"/>
        <v>3265</v>
      </c>
      <c r="EA355" s="101">
        <f t="shared" si="17"/>
        <v>1419</v>
      </c>
    </row>
    <row r="356" spans="1:131">
      <c r="A356" s="97">
        <v>42359</v>
      </c>
      <c r="B356" s="103">
        <v>2862</v>
      </c>
      <c r="C356" s="98"/>
      <c r="D356" s="98"/>
      <c r="E356" s="101">
        <v>1</v>
      </c>
      <c r="F356" s="98">
        <v>0</v>
      </c>
      <c r="G356" s="101">
        <v>12</v>
      </c>
      <c r="H356" s="101" t="s">
        <v>15</v>
      </c>
      <c r="I356" s="98">
        <v>0</v>
      </c>
      <c r="J356" s="98">
        <v>0</v>
      </c>
      <c r="K356" s="98">
        <v>1</v>
      </c>
      <c r="L356" s="98">
        <v>0</v>
      </c>
      <c r="M356" s="98">
        <v>10</v>
      </c>
      <c r="N356" s="98">
        <v>19</v>
      </c>
      <c r="O356" s="98">
        <f t="shared" si="15"/>
        <v>9</v>
      </c>
      <c r="P356" s="98"/>
      <c r="Q356" s="98"/>
      <c r="R356" s="98"/>
      <c r="S356" s="98"/>
      <c r="T356" s="98"/>
      <c r="U356" s="98"/>
      <c r="V356" s="98"/>
      <c r="W356" s="98"/>
      <c r="X356" s="98"/>
      <c r="Y356" s="98"/>
      <c r="Z356" s="98"/>
      <c r="AA356" s="98"/>
      <c r="AB356" s="98"/>
      <c r="AC356" s="98"/>
      <c r="AD356" s="98"/>
      <c r="AE356" s="98"/>
      <c r="AF356" s="98"/>
      <c r="AG356" s="98"/>
      <c r="AH356" s="98"/>
      <c r="AI356" s="98"/>
      <c r="AJ356" s="98"/>
      <c r="AK356" s="98"/>
      <c r="AL356" s="98"/>
      <c r="AM356" s="98"/>
      <c r="AN356" s="98"/>
      <c r="AO356" s="98"/>
      <c r="AP356" s="98"/>
      <c r="AQ356" s="98"/>
      <c r="AR356" s="101">
        <v>16</v>
      </c>
      <c r="AS356" s="101">
        <v>1.08</v>
      </c>
      <c r="AT356" s="101">
        <v>4.4999999999999998E-2</v>
      </c>
      <c r="AU356" s="101">
        <v>0.35289999999999999</v>
      </c>
      <c r="AV356" s="101">
        <v>0</v>
      </c>
      <c r="AW356" s="101">
        <v>9.1731166767471894E-2</v>
      </c>
      <c r="AX356" s="101">
        <v>8.4146069565217401E-3</v>
      </c>
      <c r="AY356" s="101">
        <v>0.35289999999999999</v>
      </c>
      <c r="AZ356" s="101">
        <v>2.42</v>
      </c>
      <c r="BA356" s="101">
        <v>0.100833333333333</v>
      </c>
      <c r="BB356" s="101">
        <v>0.77</v>
      </c>
      <c r="BC356" s="101">
        <v>0</v>
      </c>
      <c r="BD356" s="101">
        <v>0.198711428669964</v>
      </c>
      <c r="BE356" s="101">
        <v>3.9486231884057997E-2</v>
      </c>
      <c r="BF356" s="101">
        <v>0.77</v>
      </c>
      <c r="BG356" s="101">
        <v>513.59</v>
      </c>
      <c r="BH356" s="101">
        <v>21.3995833333333</v>
      </c>
      <c r="BI356" s="101">
        <v>24.05</v>
      </c>
      <c r="BJ356" s="101">
        <v>18.559999999999999</v>
      </c>
      <c r="BK356" s="101">
        <v>1.6285081974848501</v>
      </c>
      <c r="BL356" s="101">
        <v>2.6520389492753602</v>
      </c>
      <c r="BM356" s="101">
        <v>5.49</v>
      </c>
      <c r="BN356" s="101">
        <v>470.54</v>
      </c>
      <c r="BO356" s="101">
        <v>19.605833333333301</v>
      </c>
      <c r="BP356" s="101">
        <v>21.57</v>
      </c>
      <c r="BQ356" s="101">
        <v>17.309999999999999</v>
      </c>
      <c r="BR356" s="101">
        <v>1.28926307453612</v>
      </c>
      <c r="BS356" s="101">
        <v>1.66219927536232</v>
      </c>
      <c r="BT356" s="101">
        <v>4.26</v>
      </c>
      <c r="BU356" s="101">
        <v>21.52</v>
      </c>
      <c r="BV356" s="101">
        <v>0.89666666666666694</v>
      </c>
      <c r="BW356" s="101">
        <v>0.95</v>
      </c>
      <c r="BX356" s="101">
        <v>0.84</v>
      </c>
      <c r="BY356" s="101">
        <v>3.4473262060638402E-2</v>
      </c>
      <c r="BZ356" s="101">
        <v>1.18840579710145E-3</v>
      </c>
      <c r="CA356" s="101">
        <v>0.11</v>
      </c>
      <c r="CB356" s="101">
        <v>24357.360000000001</v>
      </c>
      <c r="CC356" s="101">
        <v>1014.89</v>
      </c>
      <c r="CD356" s="101">
        <v>1017.7</v>
      </c>
      <c r="CE356" s="101">
        <v>1012.43</v>
      </c>
      <c r="CF356" s="101">
        <v>1.6792803841811701</v>
      </c>
      <c r="CG356" s="101">
        <v>2.8199826086956699</v>
      </c>
      <c r="CH356" s="101">
        <v>5.2700000000000999</v>
      </c>
      <c r="CI356" s="101">
        <v>49.48</v>
      </c>
      <c r="CJ356" s="101">
        <v>2.0616666666666701</v>
      </c>
      <c r="CK356" s="101">
        <v>3.77</v>
      </c>
      <c r="CL356" s="101">
        <v>7.0000000000000007E-2</v>
      </c>
      <c r="CM356" s="101">
        <v>1.1614034488559499</v>
      </c>
      <c r="CN356" s="101">
        <v>1.3488579710144899</v>
      </c>
      <c r="CO356" s="101">
        <v>3.7</v>
      </c>
      <c r="CP356" s="101">
        <v>61.44</v>
      </c>
      <c r="CQ356" s="101">
        <v>2.56</v>
      </c>
      <c r="CR356" s="101">
        <v>4.12</v>
      </c>
      <c r="CS356" s="101">
        <v>0.32</v>
      </c>
      <c r="CT356" s="101">
        <v>1.1977587766142701</v>
      </c>
      <c r="CU356" s="101">
        <v>1.4346260869565199</v>
      </c>
      <c r="CV356" s="101">
        <v>3.8</v>
      </c>
      <c r="CW356" s="101">
        <v>4694</v>
      </c>
      <c r="CX356" s="101">
        <v>195.583333333333</v>
      </c>
      <c r="CY356" s="101">
        <v>257</v>
      </c>
      <c r="CZ356" s="101">
        <v>152</v>
      </c>
      <c r="DA356" s="101">
        <v>30.437272154907099</v>
      </c>
      <c r="DB356" s="101">
        <v>926.42753623188401</v>
      </c>
      <c r="DC356" s="101">
        <v>105</v>
      </c>
      <c r="DD356" s="101">
        <v>21.84</v>
      </c>
      <c r="DE356" s="101">
        <v>0.91</v>
      </c>
      <c r="DF356" s="101">
        <v>1</v>
      </c>
      <c r="DG356" s="101">
        <v>0.39</v>
      </c>
      <c r="DH356" s="101">
        <v>0.166393979824209</v>
      </c>
      <c r="DI356" s="101">
        <v>2.7686956521739099E-2</v>
      </c>
      <c r="DJ356" s="101">
        <v>0.61</v>
      </c>
      <c r="DK356" s="101">
        <v>14</v>
      </c>
      <c r="DL356" s="101">
        <v>0.58333333333333304</v>
      </c>
      <c r="DM356" s="101">
        <v>3</v>
      </c>
      <c r="DN356" s="101">
        <v>0</v>
      </c>
      <c r="DO356" s="101">
        <v>1.0179547554081001</v>
      </c>
      <c r="DP356" s="101">
        <v>1.0362318840579701</v>
      </c>
      <c r="DQ356" s="101">
        <v>3</v>
      </c>
      <c r="DR356" s="101">
        <v>321.154</v>
      </c>
      <c r="DS356" s="101">
        <v>13.3814166666667</v>
      </c>
      <c r="DT356" s="101">
        <v>16.088999999999999</v>
      </c>
      <c r="DU356" s="101">
        <v>3.0390000000000001</v>
      </c>
      <c r="DV356" s="101">
        <v>2.8700089216141702</v>
      </c>
      <c r="DW356" s="101">
        <v>8.2369512101449196</v>
      </c>
      <c r="DX356" s="101">
        <v>13.05</v>
      </c>
      <c r="DY356" s="101">
        <f>AVERAGE(Total_Visitors_v3!B349:B355)</f>
        <v>1475.4285714285713</v>
      </c>
      <c r="DZ356" s="101">
        <f t="shared" si="16"/>
        <v>2906</v>
      </c>
      <c r="EA356" s="101">
        <f t="shared" si="17"/>
        <v>866</v>
      </c>
    </row>
    <row r="357" spans="1:131">
      <c r="A357" s="97">
        <v>42360</v>
      </c>
      <c r="B357" s="103">
        <v>3464</v>
      </c>
      <c r="C357" s="98"/>
      <c r="D357" s="98"/>
      <c r="E357" s="101">
        <v>2</v>
      </c>
      <c r="F357" s="98">
        <v>0</v>
      </c>
      <c r="G357" s="101">
        <v>12</v>
      </c>
      <c r="H357" s="101" t="s">
        <v>15</v>
      </c>
      <c r="I357" s="98">
        <v>0</v>
      </c>
      <c r="J357" s="98">
        <v>0</v>
      </c>
      <c r="K357" s="98">
        <v>1</v>
      </c>
      <c r="L357" s="98">
        <v>0</v>
      </c>
      <c r="M357" s="98">
        <v>10</v>
      </c>
      <c r="N357" s="98">
        <v>19</v>
      </c>
      <c r="O357" s="98">
        <f t="shared" si="15"/>
        <v>9</v>
      </c>
      <c r="P357" s="98"/>
      <c r="Q357" s="98"/>
      <c r="R357" s="98"/>
      <c r="S357" s="98"/>
      <c r="T357" s="98"/>
      <c r="U357" s="98"/>
      <c r="V357" s="98"/>
      <c r="W357" s="98"/>
      <c r="X357" s="98"/>
      <c r="Y357" s="98"/>
      <c r="Z357" s="98"/>
      <c r="AA357" s="98"/>
      <c r="AB357" s="98"/>
      <c r="AC357" s="98"/>
      <c r="AD357" s="98"/>
      <c r="AE357" s="98"/>
      <c r="AF357" s="98"/>
      <c r="AG357" s="98"/>
      <c r="AH357" s="98"/>
      <c r="AI357" s="98"/>
      <c r="AJ357" s="98"/>
      <c r="AK357" s="98"/>
      <c r="AL357" s="98"/>
      <c r="AM357" s="98"/>
      <c r="AN357" s="98"/>
      <c r="AO357" s="98"/>
      <c r="AP357" s="98"/>
      <c r="AQ357" s="98"/>
      <c r="AR357" s="101">
        <v>26</v>
      </c>
      <c r="AS357" s="101">
        <v>8.6499999999999994E-2</v>
      </c>
      <c r="AT357" s="101">
        <v>3.60416666666667E-3</v>
      </c>
      <c r="AU357" s="101">
        <v>4.6800000000000001E-2</v>
      </c>
      <c r="AV357" s="101">
        <v>0</v>
      </c>
      <c r="AW357" s="101">
        <v>1.0349815338267201E-2</v>
      </c>
      <c r="AX357" s="101">
        <v>1.0711867753623199E-4</v>
      </c>
      <c r="AY357" s="101">
        <v>4.6800000000000001E-2</v>
      </c>
      <c r="AZ357" s="101">
        <v>0.57999999999999996</v>
      </c>
      <c r="BA357" s="101">
        <v>2.4166666666666701E-2</v>
      </c>
      <c r="BB357" s="101">
        <v>0.26</v>
      </c>
      <c r="BC357" s="101">
        <v>0</v>
      </c>
      <c r="BD357" s="101">
        <v>6.2060045724784303E-2</v>
      </c>
      <c r="BE357" s="101">
        <v>3.85144927536232E-3</v>
      </c>
      <c r="BF357" s="101">
        <v>0.26</v>
      </c>
      <c r="BG357" s="101">
        <v>455.14</v>
      </c>
      <c r="BH357" s="101">
        <v>18.964166666666699</v>
      </c>
      <c r="BI357" s="101">
        <v>22.18</v>
      </c>
      <c r="BJ357" s="101">
        <v>15.2</v>
      </c>
      <c r="BK357" s="101">
        <v>2.6354141934455901</v>
      </c>
      <c r="BL357" s="101">
        <v>6.9454079710144896</v>
      </c>
      <c r="BM357" s="101">
        <v>6.98</v>
      </c>
      <c r="BN357" s="101">
        <v>425.55</v>
      </c>
      <c r="BO357" s="101">
        <v>17.731249999999999</v>
      </c>
      <c r="BP357" s="101">
        <v>20.97</v>
      </c>
      <c r="BQ357" s="101">
        <v>14.36</v>
      </c>
      <c r="BR357" s="101">
        <v>2.3344346909020501</v>
      </c>
      <c r="BS357" s="101">
        <v>5.44958532608696</v>
      </c>
      <c r="BT357" s="101">
        <v>6.61</v>
      </c>
      <c r="BU357" s="101">
        <v>22.22</v>
      </c>
      <c r="BV357" s="101">
        <v>0.92583333333333295</v>
      </c>
      <c r="BW357" s="101">
        <v>0.96</v>
      </c>
      <c r="BX357" s="101">
        <v>0.85</v>
      </c>
      <c r="BY357" s="101">
        <v>3.4251837991516598E-2</v>
      </c>
      <c r="BZ357" s="101">
        <v>1.1731884057971001E-3</v>
      </c>
      <c r="CA357" s="101">
        <v>0.11</v>
      </c>
      <c r="CB357" s="101">
        <v>24205.31</v>
      </c>
      <c r="CC357" s="101">
        <v>1008.55458333333</v>
      </c>
      <c r="CD357" s="101">
        <v>1013.52</v>
      </c>
      <c r="CE357" s="101">
        <v>1003.77</v>
      </c>
      <c r="CF357" s="101">
        <v>3.4007569223523602</v>
      </c>
      <c r="CG357" s="101">
        <v>11.565147644927499</v>
      </c>
      <c r="CH357" s="101">
        <v>9.75</v>
      </c>
      <c r="CI357" s="101">
        <v>51.92</v>
      </c>
      <c r="CJ357" s="101">
        <v>2.16333333333333</v>
      </c>
      <c r="CK357" s="101">
        <v>6.22</v>
      </c>
      <c r="CL357" s="101">
        <v>0</v>
      </c>
      <c r="CM357" s="101">
        <v>2.03263946345775</v>
      </c>
      <c r="CN357" s="101">
        <v>4.1316231884057997</v>
      </c>
      <c r="CO357" s="101">
        <v>6.22</v>
      </c>
      <c r="CP357" s="101">
        <v>53.29</v>
      </c>
      <c r="CQ357" s="101">
        <v>2.22041666666667</v>
      </c>
      <c r="CR357" s="101">
        <v>6.22</v>
      </c>
      <c r="CS357" s="101">
        <v>0.02</v>
      </c>
      <c r="CT357" s="101">
        <v>2.0424994900040199</v>
      </c>
      <c r="CU357" s="101">
        <v>4.1718041666666696</v>
      </c>
      <c r="CV357" s="101">
        <v>6.2</v>
      </c>
      <c r="CW357" s="101">
        <v>4895</v>
      </c>
      <c r="CX357" s="101">
        <v>203.958333333333</v>
      </c>
      <c r="CY357" s="101">
        <v>261</v>
      </c>
      <c r="CZ357" s="101">
        <v>178</v>
      </c>
      <c r="DA357" s="101">
        <v>29.040420356681398</v>
      </c>
      <c r="DB357" s="101">
        <v>843.34601449275397</v>
      </c>
      <c r="DC357" s="101">
        <v>83</v>
      </c>
      <c r="DD357" s="101">
        <v>21.7</v>
      </c>
      <c r="DE357" s="101">
        <v>0.90416666666666701</v>
      </c>
      <c r="DF357" s="101">
        <v>1</v>
      </c>
      <c r="DG357" s="101">
        <v>0.42</v>
      </c>
      <c r="DH357" s="101">
        <v>0.178956313995457</v>
      </c>
      <c r="DI357" s="101">
        <v>3.2025362318840601E-2</v>
      </c>
      <c r="DJ357" s="101">
        <v>0.57999999999999996</v>
      </c>
      <c r="DK357" s="101">
        <v>15</v>
      </c>
      <c r="DL357" s="101">
        <v>0.625</v>
      </c>
      <c r="DM357" s="101">
        <v>3</v>
      </c>
      <c r="DN357" s="101">
        <v>0</v>
      </c>
      <c r="DO357" s="101">
        <v>1.09594112821891</v>
      </c>
      <c r="DP357" s="101">
        <v>1.2010869565217399</v>
      </c>
      <c r="DQ357" s="101">
        <v>3</v>
      </c>
      <c r="DR357" s="101">
        <v>167.36</v>
      </c>
      <c r="DS357" s="101">
        <v>6.9733333333333301</v>
      </c>
      <c r="DT357" s="101">
        <v>15.817</v>
      </c>
      <c r="DU357" s="101">
        <v>0.53700000000000003</v>
      </c>
      <c r="DV357" s="101">
        <v>5.5112435641321804</v>
      </c>
      <c r="DW357" s="101">
        <v>30.373805623188399</v>
      </c>
      <c r="DX357" s="101">
        <v>15.28</v>
      </c>
      <c r="DY357" s="101">
        <f>AVERAGE(Total_Visitors_v3!B350:B356)</f>
        <v>1760.5714285714287</v>
      </c>
      <c r="DZ357" s="101">
        <f t="shared" si="16"/>
        <v>2862</v>
      </c>
      <c r="EA357" s="101">
        <f t="shared" si="17"/>
        <v>675</v>
      </c>
    </row>
    <row r="358" spans="1:131">
      <c r="A358" s="97">
        <v>42361</v>
      </c>
      <c r="B358" s="103">
        <v>3501</v>
      </c>
      <c r="C358" s="98"/>
      <c r="D358" s="98"/>
      <c r="E358" s="101">
        <v>3</v>
      </c>
      <c r="F358" s="98">
        <v>0</v>
      </c>
      <c r="G358" s="101">
        <v>12</v>
      </c>
      <c r="H358" s="101" t="s">
        <v>15</v>
      </c>
      <c r="I358" s="98">
        <v>0</v>
      </c>
      <c r="J358" s="98">
        <v>0</v>
      </c>
      <c r="K358" s="98">
        <v>1</v>
      </c>
      <c r="L358" s="98">
        <v>0</v>
      </c>
      <c r="M358" s="98">
        <v>10</v>
      </c>
      <c r="N358" s="98">
        <v>19</v>
      </c>
      <c r="O358" s="98">
        <f t="shared" si="15"/>
        <v>9</v>
      </c>
      <c r="P358" s="98"/>
      <c r="Q358" s="98"/>
      <c r="R358" s="98"/>
      <c r="S358" s="98"/>
      <c r="T358" s="98"/>
      <c r="U358" s="98"/>
      <c r="V358" s="98"/>
      <c r="W358" s="98"/>
      <c r="X358" s="98"/>
      <c r="Y358" s="98"/>
      <c r="Z358" s="98"/>
      <c r="AA358" s="98"/>
      <c r="AB358" s="98"/>
      <c r="AC358" s="98"/>
      <c r="AD358" s="98"/>
      <c r="AE358" s="98"/>
      <c r="AF358" s="98"/>
      <c r="AG358" s="98"/>
      <c r="AH358" s="98"/>
      <c r="AI358" s="98"/>
      <c r="AJ358" s="98"/>
      <c r="AK358" s="98"/>
      <c r="AL358" s="98"/>
      <c r="AM358" s="98"/>
      <c r="AN358" s="98"/>
      <c r="AO358" s="98"/>
      <c r="AP358" s="98"/>
      <c r="AQ358" s="98"/>
      <c r="AR358" s="101">
        <v>67</v>
      </c>
      <c r="AS358" s="101">
        <v>0</v>
      </c>
      <c r="AT358" s="101">
        <v>0</v>
      </c>
      <c r="AU358" s="101">
        <v>0</v>
      </c>
      <c r="AV358" s="101">
        <v>0</v>
      </c>
      <c r="AW358" s="101">
        <v>0</v>
      </c>
      <c r="AX358" s="101">
        <v>0</v>
      </c>
      <c r="AY358" s="101">
        <v>0</v>
      </c>
      <c r="AZ358" s="101">
        <v>0</v>
      </c>
      <c r="BA358" s="101">
        <v>0</v>
      </c>
      <c r="BB358" s="101">
        <v>0</v>
      </c>
      <c r="BC358" s="101">
        <v>0</v>
      </c>
      <c r="BD358" s="101">
        <v>0</v>
      </c>
      <c r="BE358" s="101">
        <v>0</v>
      </c>
      <c r="BF358" s="101">
        <v>0</v>
      </c>
      <c r="BG358" s="101">
        <v>555.33000000000004</v>
      </c>
      <c r="BH358" s="101">
        <v>23.138750000000002</v>
      </c>
      <c r="BI358" s="101">
        <v>27.55</v>
      </c>
      <c r="BJ358" s="101">
        <v>18.329999999999998</v>
      </c>
      <c r="BK358" s="101">
        <v>2.58131801942173</v>
      </c>
      <c r="BL358" s="101">
        <v>6.6632027173913002</v>
      </c>
      <c r="BM358" s="101">
        <v>9.2200000000000006</v>
      </c>
      <c r="BN358" s="101">
        <v>454.81</v>
      </c>
      <c r="BO358" s="101">
        <v>18.950416666666701</v>
      </c>
      <c r="BP358" s="101">
        <v>21.31</v>
      </c>
      <c r="BQ358" s="101">
        <v>15.82</v>
      </c>
      <c r="BR358" s="101">
        <v>2.15463197536734</v>
      </c>
      <c r="BS358" s="101">
        <v>4.6424389492753599</v>
      </c>
      <c r="BT358" s="101">
        <v>5.49</v>
      </c>
      <c r="BU358" s="101">
        <v>18.95</v>
      </c>
      <c r="BV358" s="101">
        <v>0.78958333333333297</v>
      </c>
      <c r="BW358" s="101">
        <v>0.93</v>
      </c>
      <c r="BX358" s="101">
        <v>0.5</v>
      </c>
      <c r="BY358" s="101">
        <v>0.150115293855341</v>
      </c>
      <c r="BZ358" s="101">
        <v>2.2534601449275399E-2</v>
      </c>
      <c r="CA358" s="101">
        <v>0.43</v>
      </c>
      <c r="CB358" s="101">
        <v>24062.77</v>
      </c>
      <c r="CC358" s="101">
        <v>1002.6154166666699</v>
      </c>
      <c r="CD358" s="101">
        <v>1007.02</v>
      </c>
      <c r="CE358" s="101">
        <v>1000.51</v>
      </c>
      <c r="CF358" s="101">
        <v>1.9218989232044701</v>
      </c>
      <c r="CG358" s="101">
        <v>3.69369547101449</v>
      </c>
      <c r="CH358" s="101">
        <v>6.50999999999999</v>
      </c>
      <c r="CI358" s="101">
        <v>87.14</v>
      </c>
      <c r="CJ358" s="101">
        <v>3.6308333333333298</v>
      </c>
      <c r="CK358" s="101">
        <v>6.71</v>
      </c>
      <c r="CL358" s="101">
        <v>0.35</v>
      </c>
      <c r="CM358" s="101">
        <v>1.88143311858544</v>
      </c>
      <c r="CN358" s="101">
        <v>3.5397905797101399</v>
      </c>
      <c r="CO358" s="101">
        <v>6.36</v>
      </c>
      <c r="CP358" s="101">
        <v>95.43</v>
      </c>
      <c r="CQ358" s="101">
        <v>3.9762499999999998</v>
      </c>
      <c r="CR358" s="101">
        <v>7.31</v>
      </c>
      <c r="CS358" s="101">
        <v>0.35</v>
      </c>
      <c r="CT358" s="101">
        <v>2.07565560622474</v>
      </c>
      <c r="CU358" s="101">
        <v>4.3083461956521703</v>
      </c>
      <c r="CV358" s="101">
        <v>6.96</v>
      </c>
      <c r="CW358" s="101">
        <v>4895</v>
      </c>
      <c r="CX358" s="101">
        <v>203.958333333333</v>
      </c>
      <c r="CY358" s="101">
        <v>261</v>
      </c>
      <c r="CZ358" s="101">
        <v>178</v>
      </c>
      <c r="DA358" s="101">
        <v>29.040420356681398</v>
      </c>
      <c r="DB358" s="101">
        <v>843.34601449275397</v>
      </c>
      <c r="DC358" s="101">
        <v>83</v>
      </c>
      <c r="DD358" s="101">
        <v>14.4</v>
      </c>
      <c r="DE358" s="101">
        <v>0.6</v>
      </c>
      <c r="DF358" s="101">
        <v>1</v>
      </c>
      <c r="DG358" s="101">
        <v>0.14000000000000001</v>
      </c>
      <c r="DH358" s="101">
        <v>0.34448449198387898</v>
      </c>
      <c r="DI358" s="101">
        <v>0.118669565217391</v>
      </c>
      <c r="DJ358" s="101">
        <v>0.86</v>
      </c>
      <c r="DK358" s="101">
        <v>16</v>
      </c>
      <c r="DL358" s="101">
        <v>0.66666666666666696</v>
      </c>
      <c r="DM358" s="101">
        <v>3</v>
      </c>
      <c r="DN358" s="101">
        <v>0</v>
      </c>
      <c r="DO358" s="101">
        <v>1.1671841502435301</v>
      </c>
      <c r="DP358" s="101">
        <v>1.36231884057971</v>
      </c>
      <c r="DQ358" s="101">
        <v>3</v>
      </c>
      <c r="DR358" s="101">
        <v>329.36</v>
      </c>
      <c r="DS358" s="101">
        <v>13.723333333333301</v>
      </c>
      <c r="DT358" s="101">
        <v>16.088999999999999</v>
      </c>
      <c r="DU358" s="101">
        <v>8.9510000000000005</v>
      </c>
      <c r="DV358" s="101">
        <v>2.0664638703679801</v>
      </c>
      <c r="DW358" s="101">
        <v>4.2702729275362303</v>
      </c>
      <c r="DX358" s="101">
        <v>7.1379999999999999</v>
      </c>
      <c r="DY358" s="101">
        <f>AVERAGE(Total_Visitors_v3!B351:B357)</f>
        <v>2159</v>
      </c>
      <c r="DZ358" s="101">
        <f t="shared" si="16"/>
        <v>3464</v>
      </c>
      <c r="EA358" s="101">
        <f t="shared" si="17"/>
        <v>750</v>
      </c>
    </row>
    <row r="359" spans="1:131">
      <c r="A359" s="97">
        <v>42362</v>
      </c>
      <c r="B359" s="103">
        <v>2987</v>
      </c>
      <c r="C359" s="98"/>
      <c r="D359" s="98"/>
      <c r="E359" s="101">
        <v>4</v>
      </c>
      <c r="F359" s="98">
        <v>0</v>
      </c>
      <c r="G359" s="101">
        <v>12</v>
      </c>
      <c r="H359" s="101" t="s">
        <v>15</v>
      </c>
      <c r="I359" s="98">
        <v>1</v>
      </c>
      <c r="J359" s="98">
        <v>0</v>
      </c>
      <c r="K359" s="98">
        <v>1</v>
      </c>
      <c r="L359" s="98">
        <v>0</v>
      </c>
      <c r="M359" s="98">
        <v>10</v>
      </c>
      <c r="N359" s="98">
        <v>17</v>
      </c>
      <c r="O359" s="98">
        <f t="shared" si="15"/>
        <v>7</v>
      </c>
      <c r="P359" s="98"/>
      <c r="Q359" s="98"/>
      <c r="R359" s="98"/>
      <c r="S359" s="98"/>
      <c r="T359" s="98"/>
      <c r="U359" s="98"/>
      <c r="V359" s="98"/>
      <c r="W359" s="98"/>
      <c r="X359" s="98"/>
      <c r="Y359" s="98"/>
      <c r="Z359" s="98"/>
      <c r="AA359" s="98"/>
      <c r="AB359" s="98"/>
      <c r="AC359" s="98"/>
      <c r="AD359" s="98"/>
      <c r="AE359" s="98"/>
      <c r="AF359" s="98"/>
      <c r="AG359" s="98"/>
      <c r="AH359" s="98"/>
      <c r="AI359" s="98"/>
      <c r="AJ359" s="98"/>
      <c r="AK359" s="98"/>
      <c r="AL359" s="98"/>
      <c r="AM359" s="98"/>
      <c r="AN359" s="98"/>
      <c r="AO359" s="98"/>
      <c r="AP359" s="98"/>
      <c r="AQ359" s="98"/>
      <c r="AR359" s="101">
        <v>37</v>
      </c>
      <c r="AS359" s="101">
        <v>0</v>
      </c>
      <c r="AT359" s="101">
        <v>0</v>
      </c>
      <c r="AU359" s="101">
        <v>0</v>
      </c>
      <c r="AV359" s="101">
        <v>0</v>
      </c>
      <c r="AW359" s="101">
        <v>0</v>
      </c>
      <c r="AX359" s="101">
        <v>0</v>
      </c>
      <c r="AY359" s="101">
        <v>0</v>
      </c>
      <c r="AZ359" s="101">
        <v>0</v>
      </c>
      <c r="BA359" s="101">
        <v>0</v>
      </c>
      <c r="BB359" s="101">
        <v>0</v>
      </c>
      <c r="BC359" s="101">
        <v>0</v>
      </c>
      <c r="BD359" s="101">
        <v>0</v>
      </c>
      <c r="BE359" s="101">
        <v>0</v>
      </c>
      <c r="BF359" s="101">
        <v>0</v>
      </c>
      <c r="BG359" s="101">
        <v>533.74</v>
      </c>
      <c r="BH359" s="101">
        <v>22.239166666666701</v>
      </c>
      <c r="BI359" s="101">
        <v>25.37</v>
      </c>
      <c r="BJ359" s="101">
        <v>17.260000000000002</v>
      </c>
      <c r="BK359" s="101">
        <v>2.8299760586891201</v>
      </c>
      <c r="BL359" s="101">
        <v>8.0087644927536203</v>
      </c>
      <c r="BM359" s="101">
        <v>8.11</v>
      </c>
      <c r="BN359" s="101">
        <v>496.74</v>
      </c>
      <c r="BO359" s="101">
        <v>20.697500000000002</v>
      </c>
      <c r="BP359" s="101">
        <v>22.95</v>
      </c>
      <c r="BQ359" s="101">
        <v>15.91</v>
      </c>
      <c r="BR359" s="101">
        <v>2.4632856283745301</v>
      </c>
      <c r="BS359" s="101">
        <v>6.0677760869565196</v>
      </c>
      <c r="BT359" s="101">
        <v>7.04</v>
      </c>
      <c r="BU359" s="101">
        <v>21.86</v>
      </c>
      <c r="BV359" s="101">
        <v>0.91083333333333305</v>
      </c>
      <c r="BW359" s="101">
        <v>0.95</v>
      </c>
      <c r="BX359" s="101">
        <v>0.84</v>
      </c>
      <c r="BY359" s="101">
        <v>3.33514443552256E-2</v>
      </c>
      <c r="BZ359" s="101">
        <v>1.1123188405797099E-3</v>
      </c>
      <c r="CA359" s="101">
        <v>0.11</v>
      </c>
      <c r="CB359" s="101">
        <v>24244.32</v>
      </c>
      <c r="CC359" s="101">
        <v>1010.18</v>
      </c>
      <c r="CD359" s="101">
        <v>1013.5</v>
      </c>
      <c r="CE359" s="101">
        <v>1006.94</v>
      </c>
      <c r="CF359" s="101">
        <v>1.7815821010014401</v>
      </c>
      <c r="CG359" s="101">
        <v>3.1740347826086999</v>
      </c>
      <c r="CH359" s="101">
        <v>6.5599999999999499</v>
      </c>
      <c r="CI359" s="101">
        <v>62.98</v>
      </c>
      <c r="CJ359" s="101">
        <v>2.6241666666666701</v>
      </c>
      <c r="CK359" s="101">
        <v>5.0999999999999996</v>
      </c>
      <c r="CL359" s="101">
        <v>0.08</v>
      </c>
      <c r="CM359" s="101">
        <v>1.3921547785847099</v>
      </c>
      <c r="CN359" s="101">
        <v>1.93809492753623</v>
      </c>
      <c r="CO359" s="101">
        <v>5.0199999999999996</v>
      </c>
      <c r="CP359" s="101">
        <v>63.46</v>
      </c>
      <c r="CQ359" s="101">
        <v>2.6441666666666701</v>
      </c>
      <c r="CR359" s="101">
        <v>5.0999999999999996</v>
      </c>
      <c r="CS359" s="101">
        <v>0.13</v>
      </c>
      <c r="CT359" s="101">
        <v>1.3872679333281599</v>
      </c>
      <c r="CU359" s="101">
        <v>1.9245123188405799</v>
      </c>
      <c r="CV359" s="101">
        <v>4.97</v>
      </c>
      <c r="CW359" s="101">
        <v>3550</v>
      </c>
      <c r="CX359" s="101">
        <v>147.916666666667</v>
      </c>
      <c r="CY359" s="101">
        <v>169</v>
      </c>
      <c r="CZ359" s="101">
        <v>124</v>
      </c>
      <c r="DA359" s="101">
        <v>13.609193397388999</v>
      </c>
      <c r="DB359" s="101">
        <v>185.21014492753599</v>
      </c>
      <c r="DC359" s="101">
        <v>45</v>
      </c>
      <c r="DD359" s="101">
        <v>21.71</v>
      </c>
      <c r="DE359" s="101">
        <v>0.90458333333333296</v>
      </c>
      <c r="DF359" s="101">
        <v>1</v>
      </c>
      <c r="DG359" s="101">
        <v>0.35</v>
      </c>
      <c r="DH359" s="101">
        <v>0.17719994029507899</v>
      </c>
      <c r="DI359" s="101">
        <v>3.1399818840579699E-2</v>
      </c>
      <c r="DJ359" s="101">
        <v>0.65</v>
      </c>
      <c r="DK359" s="101">
        <v>14</v>
      </c>
      <c r="DL359" s="101">
        <v>0.58333333333333304</v>
      </c>
      <c r="DM359" s="101">
        <v>3</v>
      </c>
      <c r="DN359" s="101">
        <v>0</v>
      </c>
      <c r="DO359" s="101">
        <v>1.0179547554081001</v>
      </c>
      <c r="DP359" s="101">
        <v>1.0362318840579701</v>
      </c>
      <c r="DQ359" s="101">
        <v>3</v>
      </c>
      <c r="DR359" s="101">
        <v>190.16200000000001</v>
      </c>
      <c r="DS359" s="101">
        <v>7.9234166666666699</v>
      </c>
      <c r="DT359" s="101">
        <v>13.32</v>
      </c>
      <c r="DU359" s="101">
        <v>0.60199999999999998</v>
      </c>
      <c r="DV359" s="101">
        <v>2.9597963196178201</v>
      </c>
      <c r="DW359" s="101">
        <v>8.7603942536231791</v>
      </c>
      <c r="DX359" s="101">
        <v>12.718</v>
      </c>
      <c r="DY359" s="101">
        <f>AVERAGE(Total_Visitors_v3!B352:B358)</f>
        <v>2552</v>
      </c>
      <c r="DZ359" s="101">
        <f t="shared" si="16"/>
        <v>3501</v>
      </c>
      <c r="EA359" s="101">
        <f t="shared" si="17"/>
        <v>780</v>
      </c>
    </row>
    <row r="360" spans="1:131">
      <c r="A360" s="97">
        <v>42363</v>
      </c>
      <c r="B360" s="100">
        <v>0</v>
      </c>
      <c r="C360" s="98"/>
      <c r="D360" s="98"/>
      <c r="E360" s="101">
        <v>5</v>
      </c>
      <c r="F360" s="98">
        <v>0</v>
      </c>
      <c r="G360" s="101">
        <v>12</v>
      </c>
      <c r="H360" s="101" t="s">
        <v>15</v>
      </c>
      <c r="I360" s="98">
        <v>1</v>
      </c>
      <c r="J360" s="98">
        <v>0</v>
      </c>
      <c r="K360" s="98">
        <v>1</v>
      </c>
      <c r="L360" s="98">
        <v>1</v>
      </c>
      <c r="M360" s="98">
        <v>10</v>
      </c>
      <c r="N360" s="98">
        <v>19</v>
      </c>
      <c r="O360" s="98">
        <f t="shared" si="15"/>
        <v>9</v>
      </c>
      <c r="P360" s="98"/>
      <c r="Q360" s="98"/>
      <c r="R360" s="98"/>
      <c r="S360" s="98"/>
      <c r="T360" s="98"/>
      <c r="U360" s="98"/>
      <c r="V360" s="98"/>
      <c r="W360" s="98"/>
      <c r="X360" s="98"/>
      <c r="Y360" s="98"/>
      <c r="Z360" s="98"/>
      <c r="AA360" s="98"/>
      <c r="AB360" s="98"/>
      <c r="AC360" s="98"/>
      <c r="AD360" s="98"/>
      <c r="AE360" s="98"/>
      <c r="AF360" s="98"/>
      <c r="AG360" s="98"/>
      <c r="AH360" s="98"/>
      <c r="AI360" s="98"/>
      <c r="AJ360" s="98"/>
      <c r="AK360" s="98"/>
      <c r="AL360" s="98"/>
      <c r="AM360" s="98"/>
      <c r="AN360" s="98"/>
      <c r="AO360" s="98"/>
      <c r="AP360" s="98"/>
      <c r="AQ360" s="98"/>
      <c r="AR360" s="101">
        <v>20</v>
      </c>
      <c r="AS360" s="101">
        <v>2.06E-2</v>
      </c>
      <c r="AT360" s="101">
        <v>8.5833333333333302E-4</v>
      </c>
      <c r="AU360" s="101">
        <v>1.34E-2</v>
      </c>
      <c r="AV360" s="101">
        <v>0</v>
      </c>
      <c r="AW360" s="101">
        <v>3.04829484290404E-3</v>
      </c>
      <c r="AX360" s="102">
        <v>9.2921014492753603E-6</v>
      </c>
      <c r="AY360" s="101">
        <v>1.34E-2</v>
      </c>
      <c r="AZ360" s="101">
        <v>0.16</v>
      </c>
      <c r="BA360" s="101">
        <v>6.6666666666666697E-3</v>
      </c>
      <c r="BB360" s="101">
        <v>0.11</v>
      </c>
      <c r="BC360" s="101">
        <v>0</v>
      </c>
      <c r="BD360" s="101">
        <v>2.4257077258017901E-2</v>
      </c>
      <c r="BE360" s="101">
        <v>5.8840579710144904E-4</v>
      </c>
      <c r="BF360" s="101">
        <v>0.11</v>
      </c>
      <c r="BG360" s="101">
        <v>594.47</v>
      </c>
      <c r="BH360" s="101">
        <v>24.769583333333301</v>
      </c>
      <c r="BI360" s="101">
        <v>27.45</v>
      </c>
      <c r="BJ360" s="101">
        <v>23.37</v>
      </c>
      <c r="BK360" s="101">
        <v>1.3298985877213301</v>
      </c>
      <c r="BL360" s="101">
        <v>1.7686302536231899</v>
      </c>
      <c r="BM360" s="101">
        <v>4.08</v>
      </c>
      <c r="BN360" s="101">
        <v>551.25</v>
      </c>
      <c r="BO360" s="101">
        <v>22.96875</v>
      </c>
      <c r="BP360" s="101">
        <v>23.7</v>
      </c>
      <c r="BQ360" s="101">
        <v>22.4</v>
      </c>
      <c r="BR360" s="101">
        <v>0.41668789800980099</v>
      </c>
      <c r="BS360" s="101">
        <v>0.17362880434782599</v>
      </c>
      <c r="BT360" s="101">
        <v>1.3</v>
      </c>
      <c r="BU360" s="101">
        <v>21.58</v>
      </c>
      <c r="BV360" s="101">
        <v>0.899166666666667</v>
      </c>
      <c r="BW360" s="101">
        <v>0.94</v>
      </c>
      <c r="BX360" s="101">
        <v>0.79</v>
      </c>
      <c r="BY360" s="101">
        <v>4.8804549562218198E-2</v>
      </c>
      <c r="BZ360" s="101">
        <v>2.3818840579710098E-3</v>
      </c>
      <c r="CA360" s="101">
        <v>0.15</v>
      </c>
      <c r="CB360" s="101">
        <v>24338.39</v>
      </c>
      <c r="CC360" s="101">
        <v>1014.09958333333</v>
      </c>
      <c r="CD360" s="101">
        <v>1016.32</v>
      </c>
      <c r="CE360" s="101">
        <v>1012.58</v>
      </c>
      <c r="CF360" s="101">
        <v>1.02334693495186</v>
      </c>
      <c r="CG360" s="101">
        <v>1.04723894927536</v>
      </c>
      <c r="CH360" s="101">
        <v>3.74000000000001</v>
      </c>
      <c r="CI360" s="101">
        <v>101.65</v>
      </c>
      <c r="CJ360" s="101">
        <v>4.2354166666666702</v>
      </c>
      <c r="CK360" s="101">
        <v>5.56</v>
      </c>
      <c r="CL360" s="101">
        <v>2.73</v>
      </c>
      <c r="CM360" s="101">
        <v>0.88509384993254003</v>
      </c>
      <c r="CN360" s="101">
        <v>0.78339112318840598</v>
      </c>
      <c r="CO360" s="101">
        <v>2.83</v>
      </c>
      <c r="CP360" s="101">
        <v>103.31</v>
      </c>
      <c r="CQ360" s="101">
        <v>4.3045833333333299</v>
      </c>
      <c r="CR360" s="101">
        <v>5.56</v>
      </c>
      <c r="CS360" s="101">
        <v>3.12</v>
      </c>
      <c r="CT360" s="101">
        <v>0.83216835235826303</v>
      </c>
      <c r="CU360" s="101">
        <v>0.69250416666666703</v>
      </c>
      <c r="CV360" s="101">
        <v>2.44</v>
      </c>
      <c r="CW360" s="101">
        <v>4059</v>
      </c>
      <c r="CX360" s="101">
        <v>169.125</v>
      </c>
      <c r="CY360" s="101">
        <v>188</v>
      </c>
      <c r="CZ360" s="101">
        <v>159</v>
      </c>
      <c r="DA360" s="101">
        <v>6.4086388706115303</v>
      </c>
      <c r="DB360" s="101">
        <v>41.070652173912997</v>
      </c>
      <c r="DC360" s="101">
        <v>29</v>
      </c>
      <c r="DD360" s="101">
        <v>23.3</v>
      </c>
      <c r="DE360" s="101">
        <v>0.97083333333333299</v>
      </c>
      <c r="DF360" s="101">
        <v>1</v>
      </c>
      <c r="DG360" s="101">
        <v>0.82</v>
      </c>
      <c r="DH360" s="101">
        <v>5.6331060755120697E-2</v>
      </c>
      <c r="DI360" s="101">
        <v>3.1731884057970999E-3</v>
      </c>
      <c r="DJ360" s="101">
        <v>0.18</v>
      </c>
      <c r="DK360" s="101">
        <v>14</v>
      </c>
      <c r="DL360" s="101">
        <v>0.58333333333333304</v>
      </c>
      <c r="DM360" s="101">
        <v>3</v>
      </c>
      <c r="DN360" s="101">
        <v>0</v>
      </c>
      <c r="DO360" s="101">
        <v>1.0179547554081001</v>
      </c>
      <c r="DP360" s="101">
        <v>1.0362318840579701</v>
      </c>
      <c r="DQ360" s="101">
        <v>3</v>
      </c>
      <c r="DR360" s="101">
        <v>242.57</v>
      </c>
      <c r="DS360" s="101">
        <v>10.1070833333333</v>
      </c>
      <c r="DT360" s="101">
        <v>13.983000000000001</v>
      </c>
      <c r="DU360" s="101">
        <v>6.0830000000000002</v>
      </c>
      <c r="DV360" s="101">
        <v>2.2228272618968599</v>
      </c>
      <c r="DW360" s="101">
        <v>4.9409610362318803</v>
      </c>
      <c r="DX360" s="101">
        <v>7.9</v>
      </c>
      <c r="DY360" s="101">
        <f>AVERAGE(Total_Visitors_v3!B353:B359)</f>
        <v>2867.2857142857142</v>
      </c>
      <c r="DZ360" s="101">
        <f t="shared" si="16"/>
        <v>2987</v>
      </c>
      <c r="EA360" s="101">
        <f t="shared" si="17"/>
        <v>1086</v>
      </c>
    </row>
    <row r="361" spans="1:131">
      <c r="A361" s="97">
        <v>42364</v>
      </c>
      <c r="B361" s="103">
        <v>7544</v>
      </c>
      <c r="C361" s="98"/>
      <c r="D361" s="98"/>
      <c r="E361" s="101">
        <v>6</v>
      </c>
      <c r="F361" s="98">
        <v>1</v>
      </c>
      <c r="G361" s="101">
        <v>12</v>
      </c>
      <c r="H361" s="101" t="s">
        <v>15</v>
      </c>
      <c r="I361" s="98">
        <v>1</v>
      </c>
      <c r="J361" s="98">
        <v>0</v>
      </c>
      <c r="K361" s="98">
        <v>1</v>
      </c>
      <c r="L361" s="98">
        <v>0</v>
      </c>
      <c r="M361" s="98">
        <v>10</v>
      </c>
      <c r="N361" s="98">
        <v>19</v>
      </c>
      <c r="O361" s="98">
        <f t="shared" si="15"/>
        <v>9</v>
      </c>
      <c r="P361" s="98"/>
      <c r="Q361" s="98"/>
      <c r="R361" s="98"/>
      <c r="S361" s="98"/>
      <c r="T361" s="98"/>
      <c r="U361" s="98"/>
      <c r="V361" s="98"/>
      <c r="W361" s="98"/>
      <c r="X361" s="98"/>
      <c r="Y361" s="98"/>
      <c r="Z361" s="98"/>
      <c r="AA361" s="98"/>
      <c r="AB361" s="98"/>
      <c r="AC361" s="98"/>
      <c r="AD361" s="98"/>
      <c r="AE361" s="98"/>
      <c r="AF361" s="98"/>
      <c r="AG361" s="98"/>
      <c r="AH361" s="98"/>
      <c r="AI361" s="98"/>
      <c r="AJ361" s="98"/>
      <c r="AK361" s="98"/>
      <c r="AL361" s="98"/>
      <c r="AM361" s="98"/>
      <c r="AN361" s="98"/>
      <c r="AO361" s="98"/>
      <c r="AP361" s="98"/>
      <c r="AQ361" s="98"/>
      <c r="AR361" s="101">
        <v>73</v>
      </c>
      <c r="AS361" s="101">
        <v>5.9499999999999997E-2</v>
      </c>
      <c r="AT361" s="101">
        <v>2.4791666666666699E-3</v>
      </c>
      <c r="AU361" s="101">
        <v>1.8200000000000001E-2</v>
      </c>
      <c r="AV361" s="101">
        <v>0</v>
      </c>
      <c r="AW361" s="101">
        <v>6.1056623161488896E-3</v>
      </c>
      <c r="AX361" s="102">
        <v>3.7279112318840603E-5</v>
      </c>
      <c r="AY361" s="101">
        <v>1.8200000000000001E-2</v>
      </c>
      <c r="AZ361" s="101">
        <v>0.44</v>
      </c>
      <c r="BA361" s="101">
        <v>1.8333333333333299E-2</v>
      </c>
      <c r="BB361" s="101">
        <v>0.15</v>
      </c>
      <c r="BC361" s="101">
        <v>0</v>
      </c>
      <c r="BD361" s="101">
        <v>4.3605610594994702E-2</v>
      </c>
      <c r="BE361" s="101">
        <v>1.9014492753623199E-3</v>
      </c>
      <c r="BF361" s="101">
        <v>0.15</v>
      </c>
      <c r="BG361" s="101">
        <v>581.25</v>
      </c>
      <c r="BH361" s="101">
        <v>24.21875</v>
      </c>
      <c r="BI361" s="101">
        <v>25.7</v>
      </c>
      <c r="BJ361" s="101">
        <v>23.55</v>
      </c>
      <c r="BK361" s="101">
        <v>0.71395598756079703</v>
      </c>
      <c r="BL361" s="101">
        <v>0.50973315217391302</v>
      </c>
      <c r="BM361" s="101">
        <v>2.15</v>
      </c>
      <c r="BN361" s="101">
        <v>538.79999999999995</v>
      </c>
      <c r="BO361" s="101">
        <v>22.45</v>
      </c>
      <c r="BP361" s="101">
        <v>23.05</v>
      </c>
      <c r="BQ361" s="101">
        <v>22.13</v>
      </c>
      <c r="BR361" s="101">
        <v>0.27649986241053298</v>
      </c>
      <c r="BS361" s="101">
        <v>7.64521739130435E-2</v>
      </c>
      <c r="BT361" s="101">
        <v>0.92000000000000204</v>
      </c>
      <c r="BU361" s="101">
        <v>21.58</v>
      </c>
      <c r="BV361" s="101">
        <v>0.899166666666667</v>
      </c>
      <c r="BW361" s="101">
        <v>0.93</v>
      </c>
      <c r="BX361" s="101">
        <v>0.84</v>
      </c>
      <c r="BY361" s="101">
        <v>2.8729119701804001E-2</v>
      </c>
      <c r="BZ361" s="101">
        <v>8.2536231884058095E-4</v>
      </c>
      <c r="CA361" s="101">
        <v>9.0000000000000094E-2</v>
      </c>
      <c r="CB361" s="101">
        <v>24263.67</v>
      </c>
      <c r="CC361" s="101">
        <v>1010.98625</v>
      </c>
      <c r="CD361" s="101">
        <v>1013.77</v>
      </c>
      <c r="CE361" s="101">
        <v>1008.04</v>
      </c>
      <c r="CF361" s="101">
        <v>2.0624886033940601</v>
      </c>
      <c r="CG361" s="101">
        <v>4.2538592391304002</v>
      </c>
      <c r="CH361" s="101">
        <v>5.73000000000002</v>
      </c>
      <c r="CI361" s="101">
        <v>160.46</v>
      </c>
      <c r="CJ361" s="101">
        <v>6.6858333333333304</v>
      </c>
      <c r="CK361" s="101">
        <v>9.07</v>
      </c>
      <c r="CL361" s="101">
        <v>5.09</v>
      </c>
      <c r="CM361" s="101">
        <v>1.0665340723747301</v>
      </c>
      <c r="CN361" s="101">
        <v>1.13749492753623</v>
      </c>
      <c r="CO361" s="101">
        <v>3.98</v>
      </c>
      <c r="CP361" s="101">
        <v>165.87</v>
      </c>
      <c r="CQ361" s="101">
        <v>6.9112499999999999</v>
      </c>
      <c r="CR361" s="101">
        <v>9.07</v>
      </c>
      <c r="CS361" s="101">
        <v>5.19</v>
      </c>
      <c r="CT361" s="101">
        <v>1.0657690120080101</v>
      </c>
      <c r="CU361" s="101">
        <v>1.1358635869565199</v>
      </c>
      <c r="CV361" s="101">
        <v>3.88</v>
      </c>
      <c r="CW361" s="101">
        <v>3589</v>
      </c>
      <c r="CX361" s="101">
        <v>149.541666666667</v>
      </c>
      <c r="CY361" s="101">
        <v>159</v>
      </c>
      <c r="CZ361" s="101">
        <v>135</v>
      </c>
      <c r="DA361" s="101">
        <v>6.8460027478221503</v>
      </c>
      <c r="DB361" s="101">
        <v>46.867753623188399</v>
      </c>
      <c r="DC361" s="101">
        <v>24</v>
      </c>
      <c r="DD361" s="101">
        <v>23.58</v>
      </c>
      <c r="DE361" s="101">
        <v>0.98250000000000004</v>
      </c>
      <c r="DF361" s="101">
        <v>1</v>
      </c>
      <c r="DG361" s="101">
        <v>0.87</v>
      </c>
      <c r="DH361" s="101">
        <v>3.8701758189474099E-2</v>
      </c>
      <c r="DI361" s="101">
        <v>1.49782608695652E-3</v>
      </c>
      <c r="DJ361" s="101">
        <v>0.13</v>
      </c>
      <c r="DK361" s="101">
        <v>14</v>
      </c>
      <c r="DL361" s="101">
        <v>0.58333333333333304</v>
      </c>
      <c r="DM361" s="101">
        <v>3</v>
      </c>
      <c r="DN361" s="101">
        <v>0</v>
      </c>
      <c r="DO361" s="101">
        <v>1.0179547554081001</v>
      </c>
      <c r="DP361" s="101">
        <v>1.0362318840579701</v>
      </c>
      <c r="DQ361" s="101">
        <v>3</v>
      </c>
      <c r="DR361" s="101">
        <v>288.38799999999998</v>
      </c>
      <c r="DS361" s="101">
        <v>12.016166666666701</v>
      </c>
      <c r="DT361" s="101">
        <v>13.201000000000001</v>
      </c>
      <c r="DU361" s="101">
        <v>9.7829999999999995</v>
      </c>
      <c r="DV361" s="101">
        <v>0.74794656090593403</v>
      </c>
      <c r="DW361" s="101">
        <v>0.55942405797101502</v>
      </c>
      <c r="DX361" s="101">
        <v>3.4180000000000001</v>
      </c>
      <c r="DY361" s="101">
        <f>AVERAGE(Total_Visitors_v3!B354:B360)</f>
        <v>2712.1428571428573</v>
      </c>
      <c r="DZ361" s="101">
        <f t="shared" si="16"/>
        <v>0</v>
      </c>
      <c r="EA361" s="101">
        <f t="shared" si="17"/>
        <v>3265</v>
      </c>
    </row>
    <row r="362" spans="1:131">
      <c r="A362" s="97">
        <v>42365</v>
      </c>
      <c r="B362" s="103">
        <v>6223</v>
      </c>
      <c r="C362" s="98"/>
      <c r="D362" s="98"/>
      <c r="E362" s="101">
        <v>7</v>
      </c>
      <c r="F362" s="98">
        <v>1</v>
      </c>
      <c r="G362" s="101">
        <v>12</v>
      </c>
      <c r="H362" s="101" t="s">
        <v>15</v>
      </c>
      <c r="I362" s="98">
        <v>0</v>
      </c>
      <c r="J362" s="98">
        <v>0</v>
      </c>
      <c r="K362" s="98">
        <v>1</v>
      </c>
      <c r="L362" s="98">
        <v>0</v>
      </c>
      <c r="M362" s="98">
        <v>10</v>
      </c>
      <c r="N362" s="98">
        <v>19</v>
      </c>
      <c r="O362" s="98">
        <f t="shared" si="15"/>
        <v>9</v>
      </c>
      <c r="P362" s="98"/>
      <c r="Q362" s="98"/>
      <c r="R362" s="98"/>
      <c r="S362" s="98"/>
      <c r="T362" s="98"/>
      <c r="U362" s="98"/>
      <c r="V362" s="98"/>
      <c r="W362" s="98"/>
      <c r="X362" s="98"/>
      <c r="Y362" s="98"/>
      <c r="Z362" s="98"/>
      <c r="AA362" s="98"/>
      <c r="AB362" s="98"/>
      <c r="AC362" s="98"/>
      <c r="AD362" s="98"/>
      <c r="AE362" s="98"/>
      <c r="AF362" s="98"/>
      <c r="AG362" s="98"/>
      <c r="AH362" s="98"/>
      <c r="AI362" s="98"/>
      <c r="AJ362" s="98"/>
      <c r="AK362" s="98"/>
      <c r="AL362" s="98"/>
      <c r="AM362" s="98"/>
      <c r="AN362" s="98"/>
      <c r="AO362" s="98"/>
      <c r="AP362" s="98"/>
      <c r="AQ362" s="98"/>
      <c r="AR362" s="101">
        <v>54</v>
      </c>
      <c r="AS362" s="101">
        <v>9.9023000000000003</v>
      </c>
      <c r="AT362" s="101">
        <v>0.412595833333333</v>
      </c>
      <c r="AU362" s="101">
        <v>2.5558999999999998</v>
      </c>
      <c r="AV362" s="101">
        <v>0</v>
      </c>
      <c r="AW362" s="101">
        <v>0.81998834004391197</v>
      </c>
      <c r="AX362" s="101">
        <v>0.67238087780797096</v>
      </c>
      <c r="AY362" s="101">
        <v>2.5558999999999998</v>
      </c>
      <c r="AZ362" s="101">
        <v>8.35</v>
      </c>
      <c r="BA362" s="101">
        <v>0.34791666666666698</v>
      </c>
      <c r="BB362" s="101">
        <v>0.97</v>
      </c>
      <c r="BC362" s="101">
        <v>0</v>
      </c>
      <c r="BD362" s="101">
        <v>0.30505849997303303</v>
      </c>
      <c r="BE362" s="101">
        <v>9.3060688405797107E-2</v>
      </c>
      <c r="BF362" s="101">
        <v>0.97</v>
      </c>
      <c r="BG362" s="101">
        <v>489.42</v>
      </c>
      <c r="BH362" s="101">
        <v>20.392499999999998</v>
      </c>
      <c r="BI362" s="101">
        <v>24.66</v>
      </c>
      <c r="BJ362" s="101">
        <v>8.7799999999999994</v>
      </c>
      <c r="BK362" s="101">
        <v>6.0450642820331604</v>
      </c>
      <c r="BL362" s="101">
        <v>36.542802173913003</v>
      </c>
      <c r="BM362" s="101">
        <v>15.88</v>
      </c>
      <c r="BN362" s="101">
        <v>450.44</v>
      </c>
      <c r="BO362" s="101">
        <v>18.768333333333299</v>
      </c>
      <c r="BP362" s="101">
        <v>22.52</v>
      </c>
      <c r="BQ362" s="101">
        <v>7.11</v>
      </c>
      <c r="BR362" s="101">
        <v>5.8811183990112301</v>
      </c>
      <c r="BS362" s="101">
        <v>34.587553623188398</v>
      </c>
      <c r="BT362" s="101">
        <v>15.41</v>
      </c>
      <c r="BU362" s="101">
        <v>21.71</v>
      </c>
      <c r="BV362" s="101">
        <v>0.90458333333333296</v>
      </c>
      <c r="BW362" s="101">
        <v>0.93</v>
      </c>
      <c r="BX362" s="101">
        <v>0.88</v>
      </c>
      <c r="BY362" s="101">
        <v>1.8645238736370001E-2</v>
      </c>
      <c r="BZ362" s="101">
        <v>3.4764492753623302E-4</v>
      </c>
      <c r="CA362" s="101">
        <v>0.05</v>
      </c>
      <c r="CB362" s="101">
        <v>24105.72</v>
      </c>
      <c r="CC362" s="101">
        <v>1004.405</v>
      </c>
      <c r="CD362" s="101">
        <v>1007.91</v>
      </c>
      <c r="CE362" s="101">
        <v>999.3</v>
      </c>
      <c r="CF362" s="101">
        <v>2.5810732516600101</v>
      </c>
      <c r="CG362" s="101">
        <v>6.6619391304348001</v>
      </c>
      <c r="CH362" s="101">
        <v>8.6100000000000101</v>
      </c>
      <c r="CI362" s="101">
        <v>175.33</v>
      </c>
      <c r="CJ362" s="101">
        <v>7.3054166666666696</v>
      </c>
      <c r="CK362" s="101">
        <v>9.5299999999999994</v>
      </c>
      <c r="CL362" s="101">
        <v>4.82</v>
      </c>
      <c r="CM362" s="101">
        <v>1.40991821892547</v>
      </c>
      <c r="CN362" s="101">
        <v>1.98786938405797</v>
      </c>
      <c r="CO362" s="101">
        <v>4.71</v>
      </c>
      <c r="CP362" s="101">
        <v>183.6</v>
      </c>
      <c r="CQ362" s="101">
        <v>7.65</v>
      </c>
      <c r="CR362" s="101">
        <v>9.68</v>
      </c>
      <c r="CS362" s="101">
        <v>5.98</v>
      </c>
      <c r="CT362" s="101">
        <v>1.2355635925780399</v>
      </c>
      <c r="CU362" s="101">
        <v>1.5266173913043499</v>
      </c>
      <c r="CV362" s="101">
        <v>3.7</v>
      </c>
      <c r="CW362" s="101">
        <v>4238</v>
      </c>
      <c r="CX362" s="101">
        <v>176.583333333333</v>
      </c>
      <c r="CY362" s="101">
        <v>280</v>
      </c>
      <c r="CZ362" s="101">
        <v>130</v>
      </c>
      <c r="DA362" s="101">
        <v>56.3906534551733</v>
      </c>
      <c r="DB362" s="101">
        <v>3179.9057971014499</v>
      </c>
      <c r="DC362" s="101">
        <v>150</v>
      </c>
      <c r="DD362" s="101">
        <v>24</v>
      </c>
      <c r="DE362" s="101">
        <v>1</v>
      </c>
      <c r="DF362" s="101">
        <v>1</v>
      </c>
      <c r="DG362" s="101">
        <v>1</v>
      </c>
      <c r="DH362" s="101">
        <v>0</v>
      </c>
      <c r="DI362" s="101">
        <v>0</v>
      </c>
      <c r="DJ362" s="101">
        <v>0</v>
      </c>
      <c r="DK362" s="101">
        <v>14</v>
      </c>
      <c r="DL362" s="101">
        <v>0.58333333333333304</v>
      </c>
      <c r="DM362" s="101">
        <v>3</v>
      </c>
      <c r="DN362" s="101">
        <v>0</v>
      </c>
      <c r="DO362" s="101">
        <v>1.0179547554081001</v>
      </c>
      <c r="DP362" s="101">
        <v>1.0362318840579701</v>
      </c>
      <c r="DQ362" s="101">
        <v>3</v>
      </c>
      <c r="DR362" s="101">
        <v>275.41300000000001</v>
      </c>
      <c r="DS362" s="101">
        <v>11.4755416666667</v>
      </c>
      <c r="DT362" s="101">
        <v>16.088999999999999</v>
      </c>
      <c r="DU362" s="101">
        <v>6.8010000000000002</v>
      </c>
      <c r="DV362" s="101">
        <v>2.2102149409378602</v>
      </c>
      <c r="DW362" s="101">
        <v>4.8850500851449299</v>
      </c>
      <c r="DX362" s="101">
        <v>9.2880000000000003</v>
      </c>
      <c r="DY362" s="101">
        <f>AVERAGE(Total_Visitors_v3!B355:B361)</f>
        <v>3323.4285714285716</v>
      </c>
      <c r="DZ362" s="101">
        <f t="shared" si="16"/>
        <v>7544</v>
      </c>
      <c r="EA362" s="101">
        <f t="shared" si="17"/>
        <v>2906</v>
      </c>
    </row>
    <row r="363" spans="1:131">
      <c r="A363" s="97">
        <v>42366</v>
      </c>
      <c r="B363" s="103">
        <v>7114</v>
      </c>
      <c r="C363" s="98"/>
      <c r="D363" s="98"/>
      <c r="E363" s="101">
        <v>1</v>
      </c>
      <c r="F363" s="98">
        <v>0</v>
      </c>
      <c r="G363" s="101">
        <v>12</v>
      </c>
      <c r="H363" s="101" t="s">
        <v>15</v>
      </c>
      <c r="I363" s="98">
        <v>0</v>
      </c>
      <c r="J363" s="98">
        <v>0</v>
      </c>
      <c r="K363" s="98">
        <v>1</v>
      </c>
      <c r="L363" s="98">
        <v>0</v>
      </c>
      <c r="M363" s="98">
        <v>10</v>
      </c>
      <c r="N363" s="98">
        <v>17</v>
      </c>
      <c r="O363" s="98">
        <f t="shared" si="15"/>
        <v>7</v>
      </c>
      <c r="P363" s="98"/>
      <c r="Q363" s="98"/>
      <c r="R363" s="98"/>
      <c r="S363" s="98"/>
      <c r="T363" s="98"/>
      <c r="U363" s="98"/>
      <c r="V363" s="98"/>
      <c r="W363" s="98"/>
      <c r="X363" s="98"/>
      <c r="Y363" s="98"/>
      <c r="Z363" s="98"/>
      <c r="AA363" s="98"/>
      <c r="AB363" s="98"/>
      <c r="AC363" s="98"/>
      <c r="AD363" s="98"/>
      <c r="AE363" s="98"/>
      <c r="AF363" s="98"/>
      <c r="AG363" s="98"/>
      <c r="AH363" s="98"/>
      <c r="AI363" s="98"/>
      <c r="AJ363" s="98"/>
      <c r="AK363" s="98"/>
      <c r="AL363" s="98"/>
      <c r="AM363" s="98"/>
      <c r="AN363" s="98"/>
      <c r="AO363" s="98"/>
      <c r="AP363" s="98"/>
      <c r="AQ363" s="98"/>
      <c r="AR363" s="101">
        <v>74</v>
      </c>
      <c r="AS363" s="101">
        <v>0.26669999999999999</v>
      </c>
      <c r="AT363" s="101">
        <v>1.1112500000000001E-2</v>
      </c>
      <c r="AU363" s="101">
        <v>0.1285</v>
      </c>
      <c r="AV363" s="101">
        <v>0</v>
      </c>
      <c r="AW363" s="101">
        <v>3.3283150359094398E-2</v>
      </c>
      <c r="AX363" s="101">
        <v>1.10776809782609E-3</v>
      </c>
      <c r="AY363" s="101">
        <v>0.1285</v>
      </c>
      <c r="AZ363" s="101">
        <v>1.48</v>
      </c>
      <c r="BA363" s="101">
        <v>6.1666666666666703E-2</v>
      </c>
      <c r="BB363" s="101">
        <v>0.63</v>
      </c>
      <c r="BC363" s="101">
        <v>0</v>
      </c>
      <c r="BD363" s="101">
        <v>0.171709225060899</v>
      </c>
      <c r="BE363" s="101">
        <v>2.9484057971014499E-2</v>
      </c>
      <c r="BF363" s="101">
        <v>0.63</v>
      </c>
      <c r="BG363" s="101">
        <v>176.72</v>
      </c>
      <c r="BH363" s="101">
        <v>7.3633333333333297</v>
      </c>
      <c r="BI363" s="101">
        <v>10.97</v>
      </c>
      <c r="BJ363" s="101">
        <v>4.7300000000000004</v>
      </c>
      <c r="BK363" s="101">
        <v>1.95388724401354</v>
      </c>
      <c r="BL363" s="101">
        <v>3.8176753623188402</v>
      </c>
      <c r="BM363" s="101">
        <v>6.24</v>
      </c>
      <c r="BN363" s="101">
        <v>64.02</v>
      </c>
      <c r="BO363" s="101">
        <v>2.6675</v>
      </c>
      <c r="BP363" s="101">
        <v>6.43</v>
      </c>
      <c r="BQ363" s="101">
        <v>1.21</v>
      </c>
      <c r="BR363" s="101">
        <v>1.2964441335068599</v>
      </c>
      <c r="BS363" s="101">
        <v>1.6807673913043499</v>
      </c>
      <c r="BT363" s="101">
        <v>5.22</v>
      </c>
      <c r="BU363" s="101">
        <v>17.440000000000001</v>
      </c>
      <c r="BV363" s="101">
        <v>0.72666666666666702</v>
      </c>
      <c r="BW363" s="101">
        <v>0.89</v>
      </c>
      <c r="BX363" s="101">
        <v>0.57999999999999996</v>
      </c>
      <c r="BY363" s="101">
        <v>9.2720555699776594E-2</v>
      </c>
      <c r="BZ363" s="101">
        <v>8.5971014492753697E-3</v>
      </c>
      <c r="CA363" s="101">
        <v>0.31</v>
      </c>
      <c r="CB363" s="101">
        <v>24293.88</v>
      </c>
      <c r="CC363" s="101">
        <v>1012.245</v>
      </c>
      <c r="CD363" s="101">
        <v>1017.14</v>
      </c>
      <c r="CE363" s="101">
        <v>1008</v>
      </c>
      <c r="CF363" s="101">
        <v>2.87431806657268</v>
      </c>
      <c r="CG363" s="101">
        <v>8.2617043478261305</v>
      </c>
      <c r="CH363" s="101">
        <v>9.1399999999999899</v>
      </c>
      <c r="CI363" s="101">
        <v>103.16</v>
      </c>
      <c r="CJ363" s="101">
        <v>4.2983333333333302</v>
      </c>
      <c r="CK363" s="101">
        <v>8.5299999999999994</v>
      </c>
      <c r="CL363" s="101">
        <v>0.47</v>
      </c>
      <c r="CM363" s="101">
        <v>2.4648073681971301</v>
      </c>
      <c r="CN363" s="101">
        <v>6.0752753623188402</v>
      </c>
      <c r="CO363" s="101">
        <v>8.06</v>
      </c>
      <c r="CP363" s="101">
        <v>152.27000000000001</v>
      </c>
      <c r="CQ363" s="101">
        <v>6.3445833333333299</v>
      </c>
      <c r="CR363" s="101">
        <v>8.5299999999999994</v>
      </c>
      <c r="CS363" s="101">
        <v>1.0900000000000001</v>
      </c>
      <c r="CT363" s="101">
        <v>2.3044191556501898</v>
      </c>
      <c r="CU363" s="101">
        <v>5.31034764492754</v>
      </c>
      <c r="CV363" s="101">
        <v>7.44</v>
      </c>
      <c r="CW363" s="101">
        <v>6898</v>
      </c>
      <c r="CX363" s="101">
        <v>287.41666666666703</v>
      </c>
      <c r="CY363" s="101">
        <v>346</v>
      </c>
      <c r="CZ363" s="101">
        <v>247</v>
      </c>
      <c r="DA363" s="101">
        <v>32.602902867111702</v>
      </c>
      <c r="DB363" s="101">
        <v>1062.9492753623199</v>
      </c>
      <c r="DC363" s="101">
        <v>99</v>
      </c>
      <c r="DD363" s="101">
        <v>14.66</v>
      </c>
      <c r="DE363" s="101">
        <v>0.61083333333333301</v>
      </c>
      <c r="DF363" s="101">
        <v>1</v>
      </c>
      <c r="DG363" s="101">
        <v>0.12</v>
      </c>
      <c r="DH363" s="101">
        <v>0.27637272668982898</v>
      </c>
      <c r="DI363" s="101">
        <v>7.6381884057971E-2</v>
      </c>
      <c r="DJ363" s="101">
        <v>0.88</v>
      </c>
      <c r="DK363" s="101">
        <v>17</v>
      </c>
      <c r="DL363" s="101">
        <v>0.70833333333333304</v>
      </c>
      <c r="DM363" s="101">
        <v>3</v>
      </c>
      <c r="DN363" s="101">
        <v>0</v>
      </c>
      <c r="DO363" s="101">
        <v>1.12207752451178</v>
      </c>
      <c r="DP363" s="101">
        <v>1.25905797101449</v>
      </c>
      <c r="DQ363" s="101">
        <v>3</v>
      </c>
      <c r="DR363" s="101">
        <v>386.13600000000002</v>
      </c>
      <c r="DS363" s="101">
        <v>16.088999999999999</v>
      </c>
      <c r="DT363" s="101">
        <v>16.088999999999999</v>
      </c>
      <c r="DU363" s="101">
        <v>16.088999999999999</v>
      </c>
      <c r="DV363" s="101">
        <v>0</v>
      </c>
      <c r="DW363" s="101">
        <v>0</v>
      </c>
      <c r="DX363" s="101">
        <v>0</v>
      </c>
      <c r="DY363" s="101">
        <f>AVERAGE(Total_Visitors_v3!B356:B362)</f>
        <v>3797.2857142857142</v>
      </c>
      <c r="DZ363" s="101">
        <f t="shared" si="16"/>
        <v>6223</v>
      </c>
      <c r="EA363" s="101">
        <f t="shared" si="17"/>
        <v>2862</v>
      </c>
    </row>
    <row r="364" spans="1:131">
      <c r="A364" s="97">
        <v>42367</v>
      </c>
      <c r="B364" s="103">
        <v>6765</v>
      </c>
      <c r="C364" s="98"/>
      <c r="D364" s="98"/>
      <c r="E364" s="101">
        <v>2</v>
      </c>
      <c r="F364" s="98">
        <v>0</v>
      </c>
      <c r="G364" s="101">
        <v>12</v>
      </c>
      <c r="H364" s="101" t="s">
        <v>15</v>
      </c>
      <c r="I364" s="98">
        <v>0</v>
      </c>
      <c r="J364" s="98">
        <v>0</v>
      </c>
      <c r="K364" s="98">
        <v>1</v>
      </c>
      <c r="L364" s="98">
        <v>0</v>
      </c>
      <c r="M364" s="98">
        <v>10</v>
      </c>
      <c r="N364" s="98">
        <v>17</v>
      </c>
      <c r="O364" s="98">
        <f t="shared" si="15"/>
        <v>7</v>
      </c>
      <c r="P364" s="98"/>
      <c r="Q364" s="98"/>
      <c r="R364" s="98"/>
      <c r="S364" s="98"/>
      <c r="T364" s="98"/>
      <c r="U364" s="98"/>
      <c r="V364" s="98"/>
      <c r="W364" s="98"/>
      <c r="X364" s="98"/>
      <c r="Y364" s="98"/>
      <c r="Z364" s="98"/>
      <c r="AA364" s="98"/>
      <c r="AB364" s="98"/>
      <c r="AC364" s="98"/>
      <c r="AD364" s="98"/>
      <c r="AE364" s="98"/>
      <c r="AF364" s="98"/>
      <c r="AG364" s="98"/>
      <c r="AH364" s="98"/>
      <c r="AI364" s="98"/>
      <c r="AJ364" s="98"/>
      <c r="AK364" s="98"/>
      <c r="AL364" s="98"/>
      <c r="AM364" s="98"/>
      <c r="AN364" s="98"/>
      <c r="AO364" s="98"/>
      <c r="AP364" s="98"/>
      <c r="AQ364" s="98"/>
      <c r="AR364" s="101">
        <v>63</v>
      </c>
      <c r="AS364" s="101">
        <v>0</v>
      </c>
      <c r="AT364" s="101">
        <v>0</v>
      </c>
      <c r="AU364" s="101">
        <v>0</v>
      </c>
      <c r="AV364" s="101">
        <v>0</v>
      </c>
      <c r="AW364" s="101">
        <v>0</v>
      </c>
      <c r="AX364" s="101">
        <v>0</v>
      </c>
      <c r="AY364" s="101">
        <v>0</v>
      </c>
      <c r="AZ364" s="101">
        <v>0</v>
      </c>
      <c r="BA364" s="101">
        <v>0</v>
      </c>
      <c r="BB364" s="101">
        <v>0</v>
      </c>
      <c r="BC364" s="101">
        <v>0</v>
      </c>
      <c r="BD364" s="101">
        <v>0</v>
      </c>
      <c r="BE364" s="101">
        <v>0</v>
      </c>
      <c r="BF364" s="101">
        <v>0</v>
      </c>
      <c r="BG364" s="101">
        <v>208.15</v>
      </c>
      <c r="BH364" s="101">
        <v>8.6729166666666693</v>
      </c>
      <c r="BI364" s="101">
        <v>11.51</v>
      </c>
      <c r="BJ364" s="101">
        <v>5.24</v>
      </c>
      <c r="BK364" s="101">
        <v>2.5986676840034901</v>
      </c>
      <c r="BL364" s="101">
        <v>6.7530737318840597</v>
      </c>
      <c r="BM364" s="101">
        <v>6.27</v>
      </c>
      <c r="BN364" s="101">
        <v>132.97</v>
      </c>
      <c r="BO364" s="101">
        <v>5.5404166666666699</v>
      </c>
      <c r="BP364" s="101">
        <v>8.7100000000000009</v>
      </c>
      <c r="BQ364" s="101">
        <v>2.6</v>
      </c>
      <c r="BR364" s="101">
        <v>2.3933485350330699</v>
      </c>
      <c r="BS364" s="101">
        <v>5.72811721014493</v>
      </c>
      <c r="BT364" s="101">
        <v>6.11</v>
      </c>
      <c r="BU364" s="101">
        <v>19.37</v>
      </c>
      <c r="BV364" s="101">
        <v>0.80708333333333304</v>
      </c>
      <c r="BW364" s="101">
        <v>0.85</v>
      </c>
      <c r="BX364" s="101">
        <v>0.75</v>
      </c>
      <c r="BY364" s="101">
        <v>3.1134933081203402E-2</v>
      </c>
      <c r="BZ364" s="101">
        <v>9.6938405797101297E-4</v>
      </c>
      <c r="CA364" s="101">
        <v>0.1</v>
      </c>
      <c r="CB364" s="101">
        <v>24435.9</v>
      </c>
      <c r="CC364" s="101">
        <v>1018.1625</v>
      </c>
      <c r="CD364" s="101">
        <v>1020.19</v>
      </c>
      <c r="CE364" s="101">
        <v>1016.22</v>
      </c>
      <c r="CF364" s="101">
        <v>1.1039189084899901</v>
      </c>
      <c r="CG364" s="101">
        <v>1.2186369565217401</v>
      </c>
      <c r="CH364" s="101">
        <v>3.9700000000000299</v>
      </c>
      <c r="CI364" s="101">
        <v>26.12</v>
      </c>
      <c r="CJ364" s="101">
        <v>1.08833333333333</v>
      </c>
      <c r="CK364" s="101">
        <v>2.23</v>
      </c>
      <c r="CL364" s="101">
        <v>7.0000000000000007E-2</v>
      </c>
      <c r="CM364" s="101">
        <v>0.76196922605133799</v>
      </c>
      <c r="CN364" s="101">
        <v>0.58059710144927501</v>
      </c>
      <c r="CO364" s="101">
        <v>2.16</v>
      </c>
      <c r="CP364" s="101">
        <v>50.62</v>
      </c>
      <c r="CQ364" s="101">
        <v>2.10916666666667</v>
      </c>
      <c r="CR364" s="101">
        <v>4.24</v>
      </c>
      <c r="CS364" s="101">
        <v>0.21</v>
      </c>
      <c r="CT364" s="101">
        <v>1.4215726645443501</v>
      </c>
      <c r="CU364" s="101">
        <v>2.0208688405797099</v>
      </c>
      <c r="CV364" s="101">
        <v>4.03</v>
      </c>
      <c r="CW364" s="101">
        <v>2550</v>
      </c>
      <c r="CX364" s="101">
        <v>106.25</v>
      </c>
      <c r="CY364" s="101">
        <v>352</v>
      </c>
      <c r="CZ364" s="101">
        <v>0</v>
      </c>
      <c r="DA364" s="101">
        <v>115.306491389348</v>
      </c>
      <c r="DB364" s="101">
        <v>13295.5869565217</v>
      </c>
      <c r="DC364" s="101">
        <v>352</v>
      </c>
      <c r="DD364" s="101">
        <v>17.45</v>
      </c>
      <c r="DE364" s="101">
        <v>0.72708333333333297</v>
      </c>
      <c r="DF364" s="101">
        <v>1</v>
      </c>
      <c r="DG364" s="101">
        <v>0.25</v>
      </c>
      <c r="DH364" s="101">
        <v>0.31049020381755499</v>
      </c>
      <c r="DI364" s="101">
        <v>9.6404166666666694E-2</v>
      </c>
      <c r="DJ364" s="101">
        <v>0.75</v>
      </c>
      <c r="DK364" s="101">
        <v>15</v>
      </c>
      <c r="DL364" s="101">
        <v>0.625</v>
      </c>
      <c r="DM364" s="101">
        <v>3</v>
      </c>
      <c r="DN364" s="101">
        <v>0</v>
      </c>
      <c r="DO364" s="101">
        <v>1.01349588703826</v>
      </c>
      <c r="DP364" s="101">
        <v>1.02717391304348</v>
      </c>
      <c r="DQ364" s="101">
        <v>3</v>
      </c>
      <c r="DR364" s="101">
        <v>386.13600000000002</v>
      </c>
      <c r="DS364" s="101">
        <v>16.088999999999999</v>
      </c>
      <c r="DT364" s="101">
        <v>16.088999999999999</v>
      </c>
      <c r="DU364" s="101">
        <v>16.088999999999999</v>
      </c>
      <c r="DV364" s="101">
        <v>0</v>
      </c>
      <c r="DW364" s="101">
        <v>0</v>
      </c>
      <c r="DX364" s="101">
        <v>0</v>
      </c>
      <c r="DY364" s="101">
        <f>AVERAGE(Total_Visitors_v3!B357:B363)</f>
        <v>4404.7142857142853</v>
      </c>
      <c r="DZ364" s="101">
        <f t="shared" si="16"/>
        <v>7114</v>
      </c>
      <c r="EA364" s="101">
        <f t="shared" si="17"/>
        <v>3464</v>
      </c>
    </row>
    <row r="365" spans="1:131">
      <c r="A365" s="97">
        <v>42368</v>
      </c>
      <c r="B365" s="103">
        <v>6914</v>
      </c>
      <c r="C365" s="98"/>
      <c r="D365" s="98"/>
      <c r="E365" s="101">
        <v>3</v>
      </c>
      <c r="F365" s="98">
        <v>0</v>
      </c>
      <c r="G365" s="101">
        <v>12</v>
      </c>
      <c r="H365" s="101" t="s">
        <v>15</v>
      </c>
      <c r="I365" s="98">
        <v>0</v>
      </c>
      <c r="J365" s="98">
        <v>0</v>
      </c>
      <c r="K365" s="98">
        <v>1</v>
      </c>
      <c r="L365" s="98">
        <v>0</v>
      </c>
      <c r="M365" s="98">
        <v>10</v>
      </c>
      <c r="N365" s="98">
        <v>18</v>
      </c>
      <c r="O365" s="98">
        <f t="shared" si="15"/>
        <v>8</v>
      </c>
      <c r="P365" s="98"/>
      <c r="Q365" s="98"/>
      <c r="R365" s="98"/>
      <c r="S365" s="98"/>
      <c r="T365" s="98"/>
      <c r="U365" s="98"/>
      <c r="V365" s="98"/>
      <c r="W365" s="98"/>
      <c r="X365" s="98"/>
      <c r="Y365" s="98"/>
      <c r="Z365" s="98"/>
      <c r="AA365" s="98"/>
      <c r="AB365" s="98"/>
      <c r="AC365" s="98"/>
      <c r="AD365" s="98"/>
      <c r="AE365" s="98"/>
      <c r="AF365" s="98"/>
      <c r="AG365" s="98"/>
      <c r="AH365" s="98"/>
      <c r="AI365" s="98"/>
      <c r="AJ365" s="98"/>
      <c r="AK365" s="98"/>
      <c r="AL365" s="98"/>
      <c r="AM365" s="98"/>
      <c r="AN365" s="98"/>
      <c r="AO365" s="98"/>
      <c r="AP365" s="98"/>
      <c r="AQ365" s="98"/>
      <c r="AR365" s="101">
        <v>60</v>
      </c>
      <c r="AS365" s="101">
        <v>1.6799999999999999E-2</v>
      </c>
      <c r="AT365" s="102">
        <v>6.9999999999999999E-4</v>
      </c>
      <c r="AU365" s="101">
        <v>1.6799999999999999E-2</v>
      </c>
      <c r="AV365" s="101">
        <v>0</v>
      </c>
      <c r="AW365" s="101">
        <v>3.4292856398964499E-3</v>
      </c>
      <c r="AX365" s="102">
        <v>1.1759999999999999E-5</v>
      </c>
      <c r="AY365" s="101">
        <v>1.6799999999999999E-2</v>
      </c>
      <c r="AZ365" s="101">
        <v>0.06</v>
      </c>
      <c r="BA365" s="101">
        <v>2.5000000000000001E-3</v>
      </c>
      <c r="BB365" s="101">
        <v>0.06</v>
      </c>
      <c r="BC365" s="101">
        <v>0</v>
      </c>
      <c r="BD365" s="101">
        <v>1.22474487139159E-2</v>
      </c>
      <c r="BE365" s="101">
        <v>1.4999999999999999E-4</v>
      </c>
      <c r="BF365" s="101">
        <v>0.06</v>
      </c>
      <c r="BG365" s="101">
        <v>281.76</v>
      </c>
      <c r="BH365" s="101">
        <v>11.74</v>
      </c>
      <c r="BI365" s="101">
        <v>13.22</v>
      </c>
      <c r="BJ365" s="101">
        <v>10</v>
      </c>
      <c r="BK365" s="101">
        <v>1.12952471728445</v>
      </c>
      <c r="BL365" s="101">
        <v>1.2758260869565199</v>
      </c>
      <c r="BM365" s="101">
        <v>3.22</v>
      </c>
      <c r="BN365" s="101">
        <v>209.34</v>
      </c>
      <c r="BO365" s="101">
        <v>8.7225000000000001</v>
      </c>
      <c r="BP365" s="101">
        <v>9.6300000000000008</v>
      </c>
      <c r="BQ365" s="101">
        <v>7.86</v>
      </c>
      <c r="BR365" s="101">
        <v>0.55276577318064801</v>
      </c>
      <c r="BS365" s="101">
        <v>0.30554999999999999</v>
      </c>
      <c r="BT365" s="101">
        <v>1.77</v>
      </c>
      <c r="BU365" s="101">
        <v>19.66</v>
      </c>
      <c r="BV365" s="101">
        <v>0.81916666666666704</v>
      </c>
      <c r="BW365" s="101">
        <v>0.87</v>
      </c>
      <c r="BX365" s="101">
        <v>0.76</v>
      </c>
      <c r="BY365" s="101">
        <v>4.24178660745545E-2</v>
      </c>
      <c r="BZ365" s="101">
        <v>1.79927536231884E-3</v>
      </c>
      <c r="CA365" s="101">
        <v>0.11</v>
      </c>
      <c r="CB365" s="101">
        <v>24517.47</v>
      </c>
      <c r="CC365" s="101">
        <v>1021.56125</v>
      </c>
      <c r="CD365" s="101">
        <v>1023.36</v>
      </c>
      <c r="CE365" s="101">
        <v>1019.79</v>
      </c>
      <c r="CF365" s="101">
        <v>1.21187713719345</v>
      </c>
      <c r="CG365" s="101">
        <v>1.4686461956521899</v>
      </c>
      <c r="CH365" s="101">
        <v>3.57000000000005</v>
      </c>
      <c r="CI365" s="101">
        <v>49.72</v>
      </c>
      <c r="CJ365" s="101">
        <v>2.0716666666666699</v>
      </c>
      <c r="CK365" s="101">
        <v>2.61</v>
      </c>
      <c r="CL365" s="101">
        <v>1.1100000000000001</v>
      </c>
      <c r="CM365" s="101">
        <v>0.42177334389834098</v>
      </c>
      <c r="CN365" s="101">
        <v>0.17789275362318799</v>
      </c>
      <c r="CO365" s="101">
        <v>1.5</v>
      </c>
      <c r="CP365" s="101">
        <v>91.92</v>
      </c>
      <c r="CQ365" s="101">
        <v>3.83</v>
      </c>
      <c r="CR365" s="101">
        <v>4.75</v>
      </c>
      <c r="CS365" s="101">
        <v>2.34</v>
      </c>
      <c r="CT365" s="101">
        <v>0.70666393217956003</v>
      </c>
      <c r="CU365" s="101">
        <v>0.499373913043478</v>
      </c>
      <c r="CV365" s="101">
        <v>2.41</v>
      </c>
      <c r="CW365" s="101">
        <v>696</v>
      </c>
      <c r="CX365" s="101">
        <v>29</v>
      </c>
      <c r="CY365" s="101">
        <v>355</v>
      </c>
      <c r="CZ365" s="101">
        <v>1</v>
      </c>
      <c r="DA365" s="101">
        <v>69.858241554189405</v>
      </c>
      <c r="DB365" s="101">
        <v>4880.1739130434798</v>
      </c>
      <c r="DC365" s="101">
        <v>354</v>
      </c>
      <c r="DD365" s="101">
        <v>24</v>
      </c>
      <c r="DE365" s="101">
        <v>1</v>
      </c>
      <c r="DF365" s="101">
        <v>1</v>
      </c>
      <c r="DG365" s="101">
        <v>1</v>
      </c>
      <c r="DH365" s="101">
        <v>0</v>
      </c>
      <c r="DI365" s="101">
        <v>0</v>
      </c>
      <c r="DJ365" s="101">
        <v>0</v>
      </c>
      <c r="DK365" s="101">
        <v>15</v>
      </c>
      <c r="DL365" s="101">
        <v>0.625</v>
      </c>
      <c r="DM365" s="101">
        <v>3</v>
      </c>
      <c r="DN365" s="101">
        <v>0</v>
      </c>
      <c r="DO365" s="101">
        <v>1.01349588703826</v>
      </c>
      <c r="DP365" s="101">
        <v>1.02717391304348</v>
      </c>
      <c r="DQ365" s="101">
        <v>3</v>
      </c>
      <c r="DR365" s="101">
        <v>385.32100000000003</v>
      </c>
      <c r="DS365" s="101">
        <v>16.0550416666667</v>
      </c>
      <c r="DT365" s="101">
        <v>16.088999999999999</v>
      </c>
      <c r="DU365" s="101">
        <v>15.273999999999999</v>
      </c>
      <c r="DV365" s="101">
        <v>0.166361178364024</v>
      </c>
      <c r="DW365" s="101">
        <v>2.7676041666666699E-2</v>
      </c>
      <c r="DX365" s="101">
        <v>0.81499999999999995</v>
      </c>
      <c r="DY365" s="101">
        <f>AVERAGE(Total_Visitors_v3!B358:B364)</f>
        <v>4876.2857142857147</v>
      </c>
      <c r="DZ365" s="101">
        <f t="shared" si="16"/>
        <v>6765</v>
      </c>
      <c r="EA365" s="101">
        <f t="shared" si="17"/>
        <v>3501</v>
      </c>
    </row>
    <row r="366" spans="1:131">
      <c r="A366" s="97">
        <v>42369</v>
      </c>
      <c r="B366" s="103">
        <v>4219</v>
      </c>
      <c r="C366" s="98"/>
      <c r="D366" s="98"/>
      <c r="E366" s="101">
        <v>4</v>
      </c>
      <c r="F366" s="98">
        <v>0</v>
      </c>
      <c r="G366" s="101">
        <v>12</v>
      </c>
      <c r="H366" s="101" t="s">
        <v>15</v>
      </c>
      <c r="I366" s="98">
        <v>0</v>
      </c>
      <c r="J366" s="98">
        <v>0</v>
      </c>
      <c r="K366" s="98">
        <v>1</v>
      </c>
      <c r="L366" s="98">
        <v>0</v>
      </c>
      <c r="M366" s="98">
        <v>10</v>
      </c>
      <c r="N366" s="98">
        <v>18</v>
      </c>
      <c r="O366" s="98">
        <f t="shared" si="15"/>
        <v>8</v>
      </c>
      <c r="P366" s="98"/>
      <c r="Q366" s="98"/>
      <c r="R366" s="98"/>
      <c r="S366" s="98"/>
      <c r="T366" s="98"/>
      <c r="U366" s="98"/>
      <c r="V366" s="98"/>
      <c r="W366" s="98"/>
      <c r="X366" s="98"/>
      <c r="Y366" s="98"/>
      <c r="Z366" s="98"/>
      <c r="AA366" s="98"/>
      <c r="AB366" s="98"/>
      <c r="AC366" s="98"/>
      <c r="AD366" s="98"/>
      <c r="AE366" s="98"/>
      <c r="AF366" s="98"/>
      <c r="AG366" s="98"/>
      <c r="AH366" s="98"/>
      <c r="AI366" s="98"/>
      <c r="AJ366" s="98"/>
      <c r="AK366" s="98"/>
      <c r="AL366" s="98"/>
      <c r="AM366" s="98"/>
      <c r="AN366" s="98"/>
      <c r="AO366" s="98"/>
      <c r="AP366" s="98"/>
      <c r="AQ366" s="98"/>
      <c r="AR366" s="101">
        <v>29</v>
      </c>
      <c r="AS366" s="101">
        <v>6.1000000000000004E-3</v>
      </c>
      <c r="AT366" s="101">
        <v>2.5416666666666703E-4</v>
      </c>
      <c r="AU366" s="101">
        <v>6.1000000000000004E-3</v>
      </c>
      <c r="AV366" s="101">
        <v>0</v>
      </c>
      <c r="AW366" s="101">
        <v>1.2451572859147799E-3</v>
      </c>
      <c r="AX366" s="102">
        <v>1.5504166666666701E-6</v>
      </c>
      <c r="AY366" s="101">
        <v>6.1000000000000004E-3</v>
      </c>
      <c r="AZ366" s="101">
        <v>0.02</v>
      </c>
      <c r="BA366" s="101">
        <v>8.3333333333333295E-4</v>
      </c>
      <c r="BB366" s="101">
        <v>0.02</v>
      </c>
      <c r="BC366" s="101">
        <v>0</v>
      </c>
      <c r="BD366" s="101">
        <v>4.0824829046386298E-3</v>
      </c>
      <c r="BE366" s="102">
        <v>1.6666666666666701E-5</v>
      </c>
      <c r="BF366" s="101">
        <v>0.02</v>
      </c>
      <c r="BG366" s="101">
        <v>276.56</v>
      </c>
      <c r="BH366" s="101">
        <v>11.5233333333333</v>
      </c>
      <c r="BI366" s="101">
        <v>12.49</v>
      </c>
      <c r="BJ366" s="101">
        <v>10.34</v>
      </c>
      <c r="BK366" s="101">
        <v>0.70763947260480498</v>
      </c>
      <c r="BL366" s="101">
        <v>0.50075362318840599</v>
      </c>
      <c r="BM366" s="101">
        <v>2.15</v>
      </c>
      <c r="BN366" s="101">
        <v>154.46</v>
      </c>
      <c r="BO366" s="101">
        <v>6.4358333333333304</v>
      </c>
      <c r="BP366" s="101">
        <v>8.32</v>
      </c>
      <c r="BQ366" s="101">
        <v>4.9800000000000004</v>
      </c>
      <c r="BR366" s="101">
        <v>1.08260923403747</v>
      </c>
      <c r="BS366" s="101">
        <v>1.1720427536231901</v>
      </c>
      <c r="BT366" s="101">
        <v>3.34</v>
      </c>
      <c r="BU366" s="101">
        <v>17.12</v>
      </c>
      <c r="BV366" s="101">
        <v>0.71333333333333304</v>
      </c>
      <c r="BW366" s="101">
        <v>0.8</v>
      </c>
      <c r="BX366" s="101">
        <v>0.62</v>
      </c>
      <c r="BY366" s="101">
        <v>6.9072530667072196E-2</v>
      </c>
      <c r="BZ366" s="101">
        <v>4.7710144927536197E-3</v>
      </c>
      <c r="CA366" s="101">
        <v>0.18</v>
      </c>
      <c r="CB366" s="101">
        <v>24575.29</v>
      </c>
      <c r="CC366" s="101">
        <v>1023.97041666667</v>
      </c>
      <c r="CD366" s="101">
        <v>1027.0899999999999</v>
      </c>
      <c r="CE366" s="101">
        <v>1022.52</v>
      </c>
      <c r="CF366" s="101">
        <v>1.3865079035716501</v>
      </c>
      <c r="CG366" s="101">
        <v>1.92240416666665</v>
      </c>
      <c r="CH366" s="101">
        <v>4.5699999999999399</v>
      </c>
      <c r="CI366" s="101">
        <v>65.239999999999995</v>
      </c>
      <c r="CJ366" s="101">
        <v>2.7183333333333302</v>
      </c>
      <c r="CK366" s="101">
        <v>3.64</v>
      </c>
      <c r="CL366" s="101">
        <v>2.2000000000000002</v>
      </c>
      <c r="CM366" s="101">
        <v>0.40703238485265603</v>
      </c>
      <c r="CN366" s="101">
        <v>0.165675362318841</v>
      </c>
      <c r="CO366" s="101">
        <v>1.44</v>
      </c>
      <c r="CP366" s="101">
        <v>120.81</v>
      </c>
      <c r="CQ366" s="101">
        <v>5.0337500000000004</v>
      </c>
      <c r="CR366" s="101">
        <v>6.47</v>
      </c>
      <c r="CS366" s="101">
        <v>4.0599999999999996</v>
      </c>
      <c r="CT366" s="101">
        <v>0.62499956521723998</v>
      </c>
      <c r="CU366" s="101">
        <v>0.39062445652173899</v>
      </c>
      <c r="CV366" s="101">
        <v>2.41</v>
      </c>
      <c r="CW366" s="101">
        <v>402</v>
      </c>
      <c r="CX366" s="101">
        <v>16.75</v>
      </c>
      <c r="CY366" s="101">
        <v>34</v>
      </c>
      <c r="CZ366" s="101">
        <v>4</v>
      </c>
      <c r="DA366" s="101">
        <v>7.8588084061909402</v>
      </c>
      <c r="DB366" s="101">
        <v>61.760869565217398</v>
      </c>
      <c r="DC366" s="101">
        <v>30</v>
      </c>
      <c r="DD366" s="101">
        <v>23.9</v>
      </c>
      <c r="DE366" s="101">
        <v>0.99583333333333302</v>
      </c>
      <c r="DF366" s="101">
        <v>1</v>
      </c>
      <c r="DG366" s="101">
        <v>0.9</v>
      </c>
      <c r="DH366" s="101">
        <v>2.04124145231931E-2</v>
      </c>
      <c r="DI366" s="101">
        <v>4.1666666666666599E-4</v>
      </c>
      <c r="DJ366" s="101">
        <v>0.1</v>
      </c>
      <c r="DK366" s="101">
        <v>15</v>
      </c>
      <c r="DL366" s="101">
        <v>0.625</v>
      </c>
      <c r="DM366" s="101">
        <v>3</v>
      </c>
      <c r="DN366" s="101">
        <v>0</v>
      </c>
      <c r="DO366" s="101">
        <v>1.01349588703826</v>
      </c>
      <c r="DP366" s="101">
        <v>1.02717391304348</v>
      </c>
      <c r="DQ366" s="101">
        <v>3</v>
      </c>
      <c r="DR366" s="101">
        <v>386.13600000000002</v>
      </c>
      <c r="DS366" s="101">
        <v>16.088999999999999</v>
      </c>
      <c r="DT366" s="101">
        <v>16.088999999999999</v>
      </c>
      <c r="DU366" s="101">
        <v>16.088999999999999</v>
      </c>
      <c r="DV366" s="101">
        <v>0</v>
      </c>
      <c r="DW366" s="101">
        <v>0</v>
      </c>
      <c r="DX366" s="101">
        <v>0</v>
      </c>
      <c r="DY366" s="101">
        <f>AVERAGE(Total_Visitors_v3!B359:B365)</f>
        <v>5363.8571428571431</v>
      </c>
      <c r="DZ366" s="101">
        <f t="shared" si="16"/>
        <v>6914</v>
      </c>
      <c r="EA366" s="101">
        <f t="shared" si="17"/>
        <v>2987</v>
      </c>
    </row>
    <row r="367" spans="1:131">
      <c r="A367" s="97">
        <v>42370</v>
      </c>
      <c r="B367" s="100">
        <v>3589</v>
      </c>
      <c r="C367" s="98"/>
      <c r="D367" s="98"/>
      <c r="E367" s="101">
        <v>5</v>
      </c>
      <c r="F367" s="98">
        <v>0</v>
      </c>
      <c r="G367" s="101">
        <v>1</v>
      </c>
      <c r="H367" s="101" t="s">
        <v>15</v>
      </c>
      <c r="I367" s="98">
        <v>1</v>
      </c>
      <c r="J367" s="98">
        <v>0</v>
      </c>
      <c r="K367" s="98">
        <v>1</v>
      </c>
      <c r="L367" s="98">
        <v>0</v>
      </c>
      <c r="M367" s="98">
        <v>9</v>
      </c>
      <c r="N367" s="98">
        <v>19</v>
      </c>
      <c r="O367" s="98">
        <f t="shared" si="15"/>
        <v>10</v>
      </c>
      <c r="P367" s="98"/>
      <c r="Q367" s="98"/>
      <c r="R367" s="98"/>
      <c r="S367" s="98"/>
      <c r="T367" s="98"/>
      <c r="U367" s="98"/>
      <c r="V367" s="98"/>
      <c r="W367" s="98"/>
      <c r="X367" s="98"/>
      <c r="Y367" s="98"/>
      <c r="Z367" s="98"/>
      <c r="AA367" s="98"/>
      <c r="AB367" s="98"/>
      <c r="AC367" s="98"/>
      <c r="AD367" s="98"/>
      <c r="AE367" s="98"/>
      <c r="AF367" s="98"/>
      <c r="AG367" s="98"/>
      <c r="AH367" s="98"/>
      <c r="AI367" s="98"/>
      <c r="AJ367" s="98"/>
      <c r="AK367" s="98"/>
      <c r="AL367" s="98"/>
      <c r="AM367" s="98"/>
      <c r="AN367" s="98"/>
      <c r="AO367" s="98"/>
      <c r="AP367" s="98"/>
      <c r="AQ367" s="98"/>
      <c r="AR367" s="101">
        <v>100</v>
      </c>
      <c r="AS367" s="101">
        <v>0.3009</v>
      </c>
      <c r="AT367" s="101">
        <v>1.25375E-2</v>
      </c>
      <c r="AU367" s="101">
        <v>0.11609999999999999</v>
      </c>
      <c r="AV367" s="101">
        <v>0</v>
      </c>
      <c r="AW367" s="101">
        <v>3.0945798513726801E-2</v>
      </c>
      <c r="AX367" s="101">
        <v>9.5764244565217399E-4</v>
      </c>
      <c r="AY367" s="101">
        <v>0.11609999999999999</v>
      </c>
      <c r="AZ367" s="101">
        <v>1.67</v>
      </c>
      <c r="BA367" s="101">
        <v>6.9583333333333303E-2</v>
      </c>
      <c r="BB367" s="101">
        <v>0.56999999999999995</v>
      </c>
      <c r="BC367" s="101">
        <v>0</v>
      </c>
      <c r="BD367" s="101">
        <v>0.16548950227225501</v>
      </c>
      <c r="BE367" s="101">
        <v>2.7386775362318799E-2</v>
      </c>
      <c r="BF367" s="101">
        <v>0.56999999999999995</v>
      </c>
      <c r="BG367" s="101">
        <v>214.47</v>
      </c>
      <c r="BH367" s="101">
        <v>8.9362499999999994</v>
      </c>
      <c r="BI367" s="101">
        <v>10.38</v>
      </c>
      <c r="BJ367" s="101">
        <v>8.1300000000000008</v>
      </c>
      <c r="BK367" s="101">
        <v>0.62775523130817701</v>
      </c>
      <c r="BL367" s="101">
        <v>0.39407663043478203</v>
      </c>
      <c r="BM367" s="101">
        <v>2.25</v>
      </c>
      <c r="BN367" s="101">
        <v>105.71</v>
      </c>
      <c r="BO367" s="101">
        <v>4.4045833333333304</v>
      </c>
      <c r="BP367" s="101">
        <v>6.25</v>
      </c>
      <c r="BQ367" s="101">
        <v>3.24</v>
      </c>
      <c r="BR367" s="101">
        <v>1.0154843743223001</v>
      </c>
      <c r="BS367" s="101">
        <v>1.0312085144927501</v>
      </c>
      <c r="BT367" s="101">
        <v>3.01</v>
      </c>
      <c r="BU367" s="101">
        <v>17.600000000000001</v>
      </c>
      <c r="BV367" s="101">
        <v>0.73333333333333295</v>
      </c>
      <c r="BW367" s="101">
        <v>0.79</v>
      </c>
      <c r="BX367" s="101">
        <v>0.66</v>
      </c>
      <c r="BY367" s="101">
        <v>4.1458902297457703E-2</v>
      </c>
      <c r="BZ367" s="101">
        <v>1.71884057971014E-3</v>
      </c>
      <c r="CA367" s="101">
        <v>0.13</v>
      </c>
      <c r="CB367" s="101">
        <v>24695.21</v>
      </c>
      <c r="CC367" s="101">
        <v>1028.96708333333</v>
      </c>
      <c r="CD367" s="101">
        <v>1031.3</v>
      </c>
      <c r="CE367" s="101">
        <v>1026.32</v>
      </c>
      <c r="CF367" s="101">
        <v>1.61636328021371</v>
      </c>
      <c r="CG367" s="101">
        <v>2.6126302536232102</v>
      </c>
      <c r="CH367" s="101">
        <v>4.98000000000002</v>
      </c>
      <c r="CI367" s="101">
        <v>75.739999999999995</v>
      </c>
      <c r="CJ367" s="101">
        <v>3.1558333333333302</v>
      </c>
      <c r="CK367" s="101">
        <v>4.29</v>
      </c>
      <c r="CL367" s="101">
        <v>2.11</v>
      </c>
      <c r="CM367" s="101">
        <v>0.57170923490473902</v>
      </c>
      <c r="CN367" s="101">
        <v>0.32685144927536203</v>
      </c>
      <c r="CO367" s="101">
        <v>2.1800000000000002</v>
      </c>
      <c r="CP367" s="101">
        <v>142.38</v>
      </c>
      <c r="CQ367" s="101">
        <v>5.9325000000000001</v>
      </c>
      <c r="CR367" s="101">
        <v>7.87</v>
      </c>
      <c r="CS367" s="101">
        <v>3.72</v>
      </c>
      <c r="CT367" s="101">
        <v>1.1533966850322901</v>
      </c>
      <c r="CU367" s="101">
        <v>1.3303239130434801</v>
      </c>
      <c r="CV367" s="101">
        <v>4.1500000000000004</v>
      </c>
      <c r="CW367" s="101">
        <v>669</v>
      </c>
      <c r="CX367" s="101">
        <v>27.875</v>
      </c>
      <c r="CY367" s="101">
        <v>359</v>
      </c>
      <c r="CZ367" s="101">
        <v>1</v>
      </c>
      <c r="DA367" s="101">
        <v>70.870557141631195</v>
      </c>
      <c r="DB367" s="101">
        <v>5022.6358695652198</v>
      </c>
      <c r="DC367" s="101">
        <v>358</v>
      </c>
      <c r="DD367" s="101">
        <v>22.35</v>
      </c>
      <c r="DE367" s="101">
        <v>0.93125000000000002</v>
      </c>
      <c r="DF367" s="101">
        <v>1</v>
      </c>
      <c r="DG367" s="101">
        <v>0.65</v>
      </c>
      <c r="DH367" s="101">
        <v>9.1713756020993201E-2</v>
      </c>
      <c r="DI367" s="101">
        <v>8.4114130434782605E-3</v>
      </c>
      <c r="DJ367" s="101">
        <v>0.35</v>
      </c>
      <c r="DK367" s="101">
        <v>15</v>
      </c>
      <c r="DL367" s="101">
        <v>0.625</v>
      </c>
      <c r="DM367" s="101">
        <v>3</v>
      </c>
      <c r="DN367" s="101">
        <v>0</v>
      </c>
      <c r="DO367" s="101">
        <v>1.01349588703826</v>
      </c>
      <c r="DP367" s="101">
        <v>1.02717391304348</v>
      </c>
      <c r="DQ367" s="101">
        <v>3</v>
      </c>
      <c r="DR367" s="101">
        <v>386.13600000000002</v>
      </c>
      <c r="DS367" s="101">
        <v>16.088999999999999</v>
      </c>
      <c r="DT367" s="101">
        <v>16.088999999999999</v>
      </c>
      <c r="DU367" s="101">
        <v>16.088999999999999</v>
      </c>
      <c r="DV367" s="101">
        <v>0</v>
      </c>
      <c r="DW367" s="101">
        <v>0</v>
      </c>
      <c r="DX367" s="101">
        <v>0</v>
      </c>
      <c r="DY367" s="101">
        <f>AVERAGE(Total_Visitors_v3!B360:B366)</f>
        <v>5539.8571428571431</v>
      </c>
      <c r="DZ367" s="101">
        <f t="shared" si="16"/>
        <v>4219</v>
      </c>
      <c r="EA367" s="101">
        <f t="shared" si="17"/>
        <v>0</v>
      </c>
    </row>
    <row r="368" spans="1:131">
      <c r="A368" s="97">
        <v>42371</v>
      </c>
      <c r="B368" s="100">
        <v>5848</v>
      </c>
      <c r="C368" s="98"/>
      <c r="D368" s="98"/>
      <c r="E368" s="101">
        <v>6</v>
      </c>
      <c r="F368" s="98">
        <v>1</v>
      </c>
      <c r="G368" s="101">
        <v>1</v>
      </c>
      <c r="H368" s="101" t="s">
        <v>15</v>
      </c>
      <c r="I368" s="98">
        <v>0</v>
      </c>
      <c r="J368" s="98">
        <v>0</v>
      </c>
      <c r="K368" s="98">
        <v>1</v>
      </c>
      <c r="L368" s="98">
        <v>0</v>
      </c>
      <c r="M368" s="98">
        <v>9</v>
      </c>
      <c r="N368" s="98">
        <v>19</v>
      </c>
      <c r="O368" s="98">
        <f t="shared" si="15"/>
        <v>10</v>
      </c>
      <c r="P368" s="98"/>
      <c r="Q368" s="98"/>
      <c r="R368" s="98"/>
      <c r="S368" s="98"/>
      <c r="T368" s="98"/>
      <c r="U368" s="98"/>
      <c r="V368" s="98"/>
      <c r="W368" s="98"/>
      <c r="X368" s="98"/>
      <c r="Y368" s="98"/>
      <c r="Z368" s="98"/>
      <c r="AA368" s="98"/>
      <c r="AB368" s="98"/>
      <c r="AC368" s="98"/>
      <c r="AD368" s="98"/>
      <c r="AE368" s="98"/>
      <c r="AF368" s="98"/>
      <c r="AG368" s="98"/>
      <c r="AH368" s="98"/>
      <c r="AI368" s="98"/>
      <c r="AJ368" s="98"/>
      <c r="AK368" s="98"/>
      <c r="AL368" s="98"/>
      <c r="AM368" s="98"/>
      <c r="AN368" s="98"/>
      <c r="AO368" s="98"/>
      <c r="AP368" s="98"/>
      <c r="AQ368" s="98"/>
      <c r="AR368" s="101">
        <v>56</v>
      </c>
      <c r="AS368" s="101">
        <v>0.1444</v>
      </c>
      <c r="AT368" s="101">
        <v>6.0166666666666702E-3</v>
      </c>
      <c r="AU368" s="101">
        <v>5.9499999999999997E-2</v>
      </c>
      <c r="AV368" s="101">
        <v>0</v>
      </c>
      <c r="AW368" s="101">
        <v>1.7174618954488699E-2</v>
      </c>
      <c r="AX368" s="101">
        <v>2.9496753623188402E-4</v>
      </c>
      <c r="AY368" s="101">
        <v>5.9499999999999997E-2</v>
      </c>
      <c r="AZ368" s="101">
        <v>1.04</v>
      </c>
      <c r="BA368" s="101">
        <v>4.33333333333333E-2</v>
      </c>
      <c r="BB368" s="101">
        <v>0.46</v>
      </c>
      <c r="BC368" s="101">
        <v>0</v>
      </c>
      <c r="BD368" s="101">
        <v>0.12153606251953999</v>
      </c>
      <c r="BE368" s="101">
        <v>1.4771014492753601E-2</v>
      </c>
      <c r="BF368" s="101">
        <v>0.46</v>
      </c>
      <c r="BG368" s="101">
        <v>208.48</v>
      </c>
      <c r="BH368" s="101">
        <v>8.6866666666666692</v>
      </c>
      <c r="BI368" s="101">
        <v>10.14</v>
      </c>
      <c r="BJ368" s="101">
        <v>7.79</v>
      </c>
      <c r="BK368" s="101">
        <v>0.81123988124816504</v>
      </c>
      <c r="BL368" s="101">
        <v>0.65811014492753594</v>
      </c>
      <c r="BM368" s="101">
        <v>2.35</v>
      </c>
      <c r="BN368" s="101">
        <v>77.98</v>
      </c>
      <c r="BO368" s="101">
        <v>3.2491666666666701</v>
      </c>
      <c r="BP368" s="101">
        <v>4.76</v>
      </c>
      <c r="BQ368" s="101">
        <v>2.38</v>
      </c>
      <c r="BR368" s="101">
        <v>0.72483231444105101</v>
      </c>
      <c r="BS368" s="101">
        <v>0.52538188405797104</v>
      </c>
      <c r="BT368" s="101">
        <v>2.38</v>
      </c>
      <c r="BU368" s="101">
        <v>16.52</v>
      </c>
      <c r="BV368" s="101">
        <v>0.68833333333333302</v>
      </c>
      <c r="BW368" s="101">
        <v>0.79</v>
      </c>
      <c r="BX368" s="101">
        <v>0.59</v>
      </c>
      <c r="BY368" s="101">
        <v>5.7533858966144699E-2</v>
      </c>
      <c r="BZ368" s="101">
        <v>3.3101449275362298E-3</v>
      </c>
      <c r="CA368" s="101">
        <v>0.2</v>
      </c>
      <c r="CB368" s="101">
        <v>24683.57</v>
      </c>
      <c r="CC368" s="101">
        <v>1028.4820833333299</v>
      </c>
      <c r="CD368" s="101">
        <v>1030.79</v>
      </c>
      <c r="CE368" s="101">
        <v>1026.22</v>
      </c>
      <c r="CF368" s="101">
        <v>1.74032475521758</v>
      </c>
      <c r="CG368" s="101">
        <v>3.0287302536231402</v>
      </c>
      <c r="CH368" s="101">
        <v>4.5699999999999399</v>
      </c>
      <c r="CI368" s="101">
        <v>39.29</v>
      </c>
      <c r="CJ368" s="101">
        <v>1.6370833333333299</v>
      </c>
      <c r="CK368" s="101">
        <v>2.96</v>
      </c>
      <c r="CL368" s="101">
        <v>0.6</v>
      </c>
      <c r="CM368" s="101">
        <v>0.73516327181918195</v>
      </c>
      <c r="CN368" s="101">
        <v>0.54046503623188402</v>
      </c>
      <c r="CO368" s="101">
        <v>2.36</v>
      </c>
      <c r="CP368" s="101">
        <v>73.760000000000005</v>
      </c>
      <c r="CQ368" s="101">
        <v>3.0733333333333301</v>
      </c>
      <c r="CR368" s="101">
        <v>5.46</v>
      </c>
      <c r="CS368" s="101">
        <v>1.24</v>
      </c>
      <c r="CT368" s="101">
        <v>1.31803432912562</v>
      </c>
      <c r="CU368" s="101">
        <v>1.7372144927536199</v>
      </c>
      <c r="CV368" s="101">
        <v>4.22</v>
      </c>
      <c r="CW368" s="101">
        <v>1435</v>
      </c>
      <c r="CX368" s="101">
        <v>59.7916666666667</v>
      </c>
      <c r="CY368" s="101">
        <v>358</v>
      </c>
      <c r="CZ368" s="101">
        <v>1</v>
      </c>
      <c r="DA368" s="101">
        <v>115.25019255540499</v>
      </c>
      <c r="DB368" s="101">
        <v>13282.606884057999</v>
      </c>
      <c r="DC368" s="101">
        <v>357</v>
      </c>
      <c r="DD368" s="101">
        <v>21.8</v>
      </c>
      <c r="DE368" s="101">
        <v>0.90833333333333299</v>
      </c>
      <c r="DF368" s="101">
        <v>1</v>
      </c>
      <c r="DG368" s="101">
        <v>0.67</v>
      </c>
      <c r="DH368" s="101">
        <v>0.109570968333082</v>
      </c>
      <c r="DI368" s="101">
        <v>1.2005797101449301E-2</v>
      </c>
      <c r="DJ368" s="101">
        <v>0.33</v>
      </c>
      <c r="DK368" s="101">
        <v>15</v>
      </c>
      <c r="DL368" s="101">
        <v>0.625</v>
      </c>
      <c r="DM368" s="101">
        <v>3</v>
      </c>
      <c r="DN368" s="101">
        <v>0</v>
      </c>
      <c r="DO368" s="101">
        <v>1.01349588703826</v>
      </c>
      <c r="DP368" s="101">
        <v>1.02717391304348</v>
      </c>
      <c r="DQ368" s="101">
        <v>3</v>
      </c>
      <c r="DR368" s="101">
        <v>386.13600000000002</v>
      </c>
      <c r="DS368" s="101">
        <v>16.088999999999999</v>
      </c>
      <c r="DT368" s="101">
        <v>16.088999999999999</v>
      </c>
      <c r="DU368" s="101">
        <v>16.088999999999999</v>
      </c>
      <c r="DV368" s="101">
        <v>0</v>
      </c>
      <c r="DW368" s="101">
        <v>0</v>
      </c>
      <c r="DX368" s="101">
        <v>0</v>
      </c>
      <c r="DY368" s="101">
        <f>AVERAGE(Total_Visitors_v3!B361:B367)</f>
        <v>6052.5714285714284</v>
      </c>
      <c r="DZ368" s="101">
        <f t="shared" si="16"/>
        <v>3589</v>
      </c>
      <c r="EA368" s="101">
        <f t="shared" si="17"/>
        <v>7544</v>
      </c>
    </row>
    <row r="369" spans="1:131">
      <c r="A369" s="97">
        <v>42372</v>
      </c>
      <c r="B369" s="100">
        <v>3600</v>
      </c>
      <c r="C369" s="98"/>
      <c r="D369" s="98"/>
      <c r="E369" s="101">
        <v>7</v>
      </c>
      <c r="F369" s="98">
        <v>1</v>
      </c>
      <c r="G369" s="101">
        <v>1</v>
      </c>
      <c r="H369" s="101" t="s">
        <v>15</v>
      </c>
      <c r="I369" s="98">
        <v>0</v>
      </c>
      <c r="J369" s="98">
        <v>0</v>
      </c>
      <c r="K369" s="98">
        <v>1</v>
      </c>
      <c r="L369" s="98">
        <v>0</v>
      </c>
      <c r="M369" s="98">
        <v>9</v>
      </c>
      <c r="N369" s="98">
        <v>19</v>
      </c>
      <c r="O369" s="98">
        <f t="shared" si="15"/>
        <v>10</v>
      </c>
      <c r="P369" s="98"/>
      <c r="Q369" s="98"/>
      <c r="R369" s="98"/>
      <c r="S369" s="98"/>
      <c r="T369" s="98"/>
      <c r="U369" s="98"/>
      <c r="V369" s="98"/>
      <c r="W369" s="98"/>
      <c r="X369" s="98"/>
      <c r="Y369" s="98"/>
      <c r="Z369" s="98"/>
      <c r="AA369" s="98"/>
      <c r="AB369" s="98"/>
      <c r="AC369" s="98"/>
      <c r="AD369" s="98"/>
      <c r="AE369" s="98"/>
      <c r="AF369" s="98"/>
      <c r="AG369" s="98"/>
      <c r="AH369" s="98"/>
      <c r="AI369" s="98"/>
      <c r="AJ369" s="98"/>
      <c r="AK369" s="98"/>
      <c r="AL369" s="98"/>
      <c r="AM369" s="98"/>
      <c r="AN369" s="98"/>
      <c r="AO369" s="98"/>
      <c r="AP369" s="98"/>
      <c r="AQ369" s="98"/>
      <c r="AR369" s="101">
        <v>83</v>
      </c>
      <c r="AS369" s="101">
        <v>1.4675</v>
      </c>
      <c r="AT369" s="101">
        <v>6.1145833333333302E-2</v>
      </c>
      <c r="AU369" s="101">
        <v>0.35899999999999999</v>
      </c>
      <c r="AV369" s="101">
        <v>0</v>
      </c>
      <c r="AW369" s="101">
        <v>0.10944157058992</v>
      </c>
      <c r="AX369" s="101">
        <v>1.1977457373188401E-2</v>
      </c>
      <c r="AY369" s="101">
        <v>0.35899999999999999</v>
      </c>
      <c r="AZ369" s="101">
        <v>5.74</v>
      </c>
      <c r="BA369" s="101">
        <v>0.239166666666667</v>
      </c>
      <c r="BB369" s="101">
        <v>0.92</v>
      </c>
      <c r="BC369" s="101">
        <v>0</v>
      </c>
      <c r="BD369" s="101">
        <v>0.35442441601371999</v>
      </c>
      <c r="BE369" s="101">
        <v>0.12561666666666699</v>
      </c>
      <c r="BF369" s="101">
        <v>0.92</v>
      </c>
      <c r="BG369" s="101">
        <v>241.38</v>
      </c>
      <c r="BH369" s="101">
        <v>10.057499999999999</v>
      </c>
      <c r="BI369" s="101">
        <v>15.67</v>
      </c>
      <c r="BJ369" s="101">
        <v>6.78</v>
      </c>
      <c r="BK369" s="101">
        <v>3.26956352624841</v>
      </c>
      <c r="BL369" s="101">
        <v>10.6900456521739</v>
      </c>
      <c r="BM369" s="101">
        <v>8.89</v>
      </c>
      <c r="BN369" s="101">
        <v>112.32</v>
      </c>
      <c r="BO369" s="101">
        <v>4.68</v>
      </c>
      <c r="BP369" s="101">
        <v>5.64</v>
      </c>
      <c r="BQ369" s="101">
        <v>2.84</v>
      </c>
      <c r="BR369" s="101">
        <v>0.86715928028898204</v>
      </c>
      <c r="BS369" s="101">
        <v>0.75196521739130495</v>
      </c>
      <c r="BT369" s="101">
        <v>2.8</v>
      </c>
      <c r="BU369" s="101">
        <v>17.190000000000001</v>
      </c>
      <c r="BV369" s="101">
        <v>0.71625000000000005</v>
      </c>
      <c r="BW369" s="101">
        <v>0.89</v>
      </c>
      <c r="BX369" s="101">
        <v>0.44</v>
      </c>
      <c r="BY369" s="101">
        <v>0.165865647568984</v>
      </c>
      <c r="BZ369" s="101">
        <v>2.7511413043478299E-2</v>
      </c>
      <c r="CA369" s="101">
        <v>0.45</v>
      </c>
      <c r="CB369" s="101">
        <v>24598.45</v>
      </c>
      <c r="CC369" s="101">
        <v>1024.9354166666701</v>
      </c>
      <c r="CD369" s="101">
        <v>1026.93</v>
      </c>
      <c r="CE369" s="101">
        <v>1021.97</v>
      </c>
      <c r="CF369" s="101">
        <v>1.6609006963658</v>
      </c>
      <c r="CG369" s="101">
        <v>2.7585911231883902</v>
      </c>
      <c r="CH369" s="101">
        <v>4.9600000000000399</v>
      </c>
      <c r="CI369" s="101">
        <v>25.26</v>
      </c>
      <c r="CJ369" s="101">
        <v>1.0525</v>
      </c>
      <c r="CK369" s="101">
        <v>2.17</v>
      </c>
      <c r="CL369" s="101">
        <v>0.13</v>
      </c>
      <c r="CM369" s="101">
        <v>0.59582058869515697</v>
      </c>
      <c r="CN369" s="101">
        <v>0.35500217391304401</v>
      </c>
      <c r="CO369" s="101">
        <v>2.04</v>
      </c>
      <c r="CP369" s="101">
        <v>51.19</v>
      </c>
      <c r="CQ369" s="101">
        <v>2.1329166666666701</v>
      </c>
      <c r="CR369" s="101">
        <v>4.01</v>
      </c>
      <c r="CS369" s="101">
        <v>0.22</v>
      </c>
      <c r="CT369" s="101">
        <v>1.2671072126721501</v>
      </c>
      <c r="CU369" s="101">
        <v>1.6055606884058</v>
      </c>
      <c r="CV369" s="101">
        <v>3.79</v>
      </c>
      <c r="CW369" s="101">
        <v>7754</v>
      </c>
      <c r="CX369" s="101">
        <v>323.08333333333297</v>
      </c>
      <c r="CY369" s="101">
        <v>352</v>
      </c>
      <c r="CZ369" s="101">
        <v>299</v>
      </c>
      <c r="DA369" s="101">
        <v>12.6075086897578</v>
      </c>
      <c r="DB369" s="101">
        <v>158.94927536231901</v>
      </c>
      <c r="DC369" s="101">
        <v>53</v>
      </c>
      <c r="DD369" s="101">
        <v>12.9</v>
      </c>
      <c r="DE369" s="101">
        <v>0.53749999999999998</v>
      </c>
      <c r="DF369" s="101">
        <v>1</v>
      </c>
      <c r="DG369" s="101">
        <v>0</v>
      </c>
      <c r="DH369" s="101">
        <v>0.45743376807349201</v>
      </c>
      <c r="DI369" s="101">
        <v>0.209245652173913</v>
      </c>
      <c r="DJ369" s="101">
        <v>1</v>
      </c>
      <c r="DK369" s="101">
        <v>17</v>
      </c>
      <c r="DL369" s="101">
        <v>0.70833333333333304</v>
      </c>
      <c r="DM369" s="101">
        <v>3</v>
      </c>
      <c r="DN369" s="101">
        <v>0</v>
      </c>
      <c r="DO369" s="101">
        <v>1.12207752451178</v>
      </c>
      <c r="DP369" s="101">
        <v>1.25905797101449</v>
      </c>
      <c r="DQ369" s="101">
        <v>3</v>
      </c>
      <c r="DR369" s="101">
        <v>385.47699999999998</v>
      </c>
      <c r="DS369" s="101">
        <v>16.061541666666699</v>
      </c>
      <c r="DT369" s="101">
        <v>16.088999999999999</v>
      </c>
      <c r="DU369" s="101">
        <v>15.43</v>
      </c>
      <c r="DV369" s="101">
        <v>0.13451781170784299</v>
      </c>
      <c r="DW369" s="101">
        <v>1.80950416666666E-2</v>
      </c>
      <c r="DX369" s="101">
        <v>0.65899999999999903</v>
      </c>
      <c r="DY369" s="101">
        <f>AVERAGE(Total_Visitors_v3!B362:B368)</f>
        <v>5810.2857142857147</v>
      </c>
      <c r="DZ369" s="101">
        <f t="shared" si="16"/>
        <v>5848</v>
      </c>
      <c r="EA369" s="101">
        <f t="shared" si="17"/>
        <v>6223</v>
      </c>
    </row>
    <row r="370" spans="1:131">
      <c r="A370" s="97">
        <v>42373</v>
      </c>
      <c r="B370" s="100">
        <v>1760</v>
      </c>
      <c r="C370" s="98"/>
      <c r="D370" s="98"/>
      <c r="E370" s="101">
        <v>1</v>
      </c>
      <c r="F370" s="98">
        <v>0</v>
      </c>
      <c r="G370" s="101">
        <v>1</v>
      </c>
      <c r="H370" s="101" t="s">
        <v>15</v>
      </c>
      <c r="I370" s="98">
        <v>0</v>
      </c>
      <c r="J370" s="98">
        <v>0</v>
      </c>
      <c r="K370" s="98">
        <v>0</v>
      </c>
      <c r="L370" s="98">
        <v>0</v>
      </c>
      <c r="M370" s="98">
        <v>10</v>
      </c>
      <c r="N370" s="98">
        <v>17</v>
      </c>
      <c r="O370" s="98">
        <f t="shared" si="15"/>
        <v>7</v>
      </c>
      <c r="P370" s="98"/>
      <c r="Q370" s="98"/>
      <c r="R370" s="98"/>
      <c r="S370" s="98"/>
      <c r="T370" s="98"/>
      <c r="U370" s="98"/>
      <c r="V370" s="98"/>
      <c r="W370" s="98"/>
      <c r="X370" s="98"/>
      <c r="Y370" s="98"/>
      <c r="Z370" s="98"/>
      <c r="AA370" s="98"/>
      <c r="AB370" s="98"/>
      <c r="AC370" s="98"/>
      <c r="AD370" s="98"/>
      <c r="AE370" s="98"/>
      <c r="AF370" s="98"/>
      <c r="AG370" s="98"/>
      <c r="AH370" s="98"/>
      <c r="AI370" s="98"/>
      <c r="AJ370" s="98"/>
      <c r="AK370" s="98"/>
      <c r="AL370" s="98"/>
      <c r="AM370" s="98"/>
      <c r="AN370" s="98"/>
      <c r="AO370" s="98"/>
      <c r="AP370" s="98"/>
      <c r="AQ370" s="98"/>
      <c r="AR370" s="101">
        <v>24</v>
      </c>
      <c r="AS370" s="101">
        <v>0</v>
      </c>
      <c r="AT370" s="101">
        <v>0</v>
      </c>
      <c r="AU370" s="101">
        <v>0</v>
      </c>
      <c r="AV370" s="101">
        <v>0</v>
      </c>
      <c r="AW370" s="101">
        <v>0</v>
      </c>
      <c r="AX370" s="101">
        <v>0</v>
      </c>
      <c r="AY370" s="101">
        <v>0</v>
      </c>
      <c r="AZ370" s="101">
        <v>0</v>
      </c>
      <c r="BA370" s="101">
        <v>0</v>
      </c>
      <c r="BB370" s="101">
        <v>0</v>
      </c>
      <c r="BC370" s="101">
        <v>0</v>
      </c>
      <c r="BD370" s="101">
        <v>0</v>
      </c>
      <c r="BE370" s="101">
        <v>0</v>
      </c>
      <c r="BF370" s="101">
        <v>0</v>
      </c>
      <c r="BG370" s="101">
        <v>231.61</v>
      </c>
      <c r="BH370" s="101">
        <v>9.6504166666666702</v>
      </c>
      <c r="BI370" s="101">
        <v>15.38</v>
      </c>
      <c r="BJ370" s="101">
        <v>4.33</v>
      </c>
      <c r="BK370" s="101">
        <v>3.77883404972517</v>
      </c>
      <c r="BL370" s="101">
        <v>14.279586775362301</v>
      </c>
      <c r="BM370" s="101">
        <v>11.05</v>
      </c>
      <c r="BN370" s="101">
        <v>69.8</v>
      </c>
      <c r="BO370" s="101">
        <v>2.9083333333333301</v>
      </c>
      <c r="BP370" s="101">
        <v>3.96</v>
      </c>
      <c r="BQ370" s="101">
        <v>1.29</v>
      </c>
      <c r="BR370" s="101">
        <v>0.81883621904700099</v>
      </c>
      <c r="BS370" s="101">
        <v>0.67049275362318805</v>
      </c>
      <c r="BT370" s="101">
        <v>2.67</v>
      </c>
      <c r="BU370" s="101">
        <v>15.55</v>
      </c>
      <c r="BV370" s="101">
        <v>0.64791666666666703</v>
      </c>
      <c r="BW370" s="101">
        <v>0.81</v>
      </c>
      <c r="BX370" s="101">
        <v>0.42</v>
      </c>
      <c r="BY370" s="101">
        <v>0.14249268987097799</v>
      </c>
      <c r="BZ370" s="101">
        <v>2.03041666666667E-2</v>
      </c>
      <c r="CA370" s="101">
        <v>0.39</v>
      </c>
      <c r="CB370" s="101">
        <v>24610.81</v>
      </c>
      <c r="CC370" s="101">
        <v>1025.45041666667</v>
      </c>
      <c r="CD370" s="101">
        <v>1027.77</v>
      </c>
      <c r="CE370" s="101">
        <v>1023.7</v>
      </c>
      <c r="CF370" s="101">
        <v>1.19301765418136</v>
      </c>
      <c r="CG370" s="101">
        <v>1.42329112318839</v>
      </c>
      <c r="CH370" s="101">
        <v>4.0699999999999399</v>
      </c>
      <c r="CI370" s="101">
        <v>35.11</v>
      </c>
      <c r="CJ370" s="101">
        <v>1.46291666666667</v>
      </c>
      <c r="CK370" s="101">
        <v>3.11</v>
      </c>
      <c r="CL370" s="101">
        <v>0.1</v>
      </c>
      <c r="CM370" s="101">
        <v>1.13447739037645</v>
      </c>
      <c r="CN370" s="101">
        <v>1.28703894927536</v>
      </c>
      <c r="CO370" s="101">
        <v>3.01</v>
      </c>
      <c r="CP370" s="101">
        <v>39.03</v>
      </c>
      <c r="CQ370" s="101">
        <v>1.62625</v>
      </c>
      <c r="CR370" s="101">
        <v>3.29</v>
      </c>
      <c r="CS370" s="101">
        <v>0.11</v>
      </c>
      <c r="CT370" s="101">
        <v>1.12381652726614</v>
      </c>
      <c r="CU370" s="101">
        <v>1.2629635869565199</v>
      </c>
      <c r="CV370" s="101">
        <v>3.18</v>
      </c>
      <c r="CW370" s="101">
        <v>3820</v>
      </c>
      <c r="CX370" s="101">
        <v>159.166666666667</v>
      </c>
      <c r="CY370" s="101">
        <v>359</v>
      </c>
      <c r="CZ370" s="101">
        <v>2</v>
      </c>
      <c r="DA370" s="101">
        <v>156.07096119245301</v>
      </c>
      <c r="DB370" s="101">
        <v>24358.144927536199</v>
      </c>
      <c r="DC370" s="101">
        <v>357</v>
      </c>
      <c r="DD370" s="101">
        <v>0</v>
      </c>
      <c r="DE370" s="101">
        <v>0</v>
      </c>
      <c r="DF370" s="101">
        <v>0</v>
      </c>
      <c r="DG370" s="101">
        <v>0</v>
      </c>
      <c r="DH370" s="101">
        <v>0</v>
      </c>
      <c r="DI370" s="101">
        <v>0</v>
      </c>
      <c r="DJ370" s="101">
        <v>0</v>
      </c>
      <c r="DK370" s="101">
        <v>20</v>
      </c>
      <c r="DL370" s="101">
        <v>0.83333333333333304</v>
      </c>
      <c r="DM370" s="101">
        <v>4</v>
      </c>
      <c r="DN370" s="101">
        <v>0</v>
      </c>
      <c r="DO370" s="101">
        <v>1.37260991217989</v>
      </c>
      <c r="DP370" s="101">
        <v>1.88405797101449</v>
      </c>
      <c r="DQ370" s="101">
        <v>4</v>
      </c>
      <c r="DR370" s="101">
        <v>386.13600000000002</v>
      </c>
      <c r="DS370" s="101">
        <v>16.088999999999999</v>
      </c>
      <c r="DT370" s="101">
        <v>16.088999999999999</v>
      </c>
      <c r="DU370" s="101">
        <v>16.088999999999999</v>
      </c>
      <c r="DV370" s="101">
        <v>0</v>
      </c>
      <c r="DW370" s="101">
        <v>0</v>
      </c>
      <c r="DX370" s="101">
        <v>0</v>
      </c>
      <c r="DY370" s="101">
        <f>AVERAGE(Total_Visitors_v3!B363:B369)</f>
        <v>5435.5714285714284</v>
      </c>
      <c r="DZ370" s="101">
        <f t="shared" si="16"/>
        <v>3600</v>
      </c>
      <c r="EA370" s="101">
        <f t="shared" si="17"/>
        <v>7114</v>
      </c>
    </row>
    <row r="371" spans="1:131">
      <c r="A371" s="97">
        <v>42374</v>
      </c>
      <c r="B371" s="100">
        <v>1243</v>
      </c>
      <c r="C371" s="98"/>
      <c r="D371" s="98"/>
      <c r="E371" s="101">
        <v>2</v>
      </c>
      <c r="F371" s="98">
        <v>0</v>
      </c>
      <c r="G371" s="101">
        <v>1</v>
      </c>
      <c r="H371" s="101" t="s">
        <v>15</v>
      </c>
      <c r="I371" s="98">
        <v>0</v>
      </c>
      <c r="J371" s="98">
        <v>0</v>
      </c>
      <c r="K371" s="98">
        <v>0</v>
      </c>
      <c r="L371" s="98">
        <v>0</v>
      </c>
      <c r="M371" s="98">
        <v>10</v>
      </c>
      <c r="N371" s="98">
        <v>17</v>
      </c>
      <c r="O371" s="98">
        <f t="shared" si="15"/>
        <v>7</v>
      </c>
      <c r="P371" s="98"/>
      <c r="Q371" s="98"/>
      <c r="R371" s="98"/>
      <c r="S371" s="98"/>
      <c r="T371" s="98"/>
      <c r="U371" s="98"/>
      <c r="V371" s="98"/>
      <c r="W371" s="98"/>
      <c r="X371" s="98"/>
      <c r="Y371" s="98"/>
      <c r="Z371" s="98"/>
      <c r="AA371" s="98"/>
      <c r="AB371" s="98"/>
      <c r="AC371" s="98"/>
      <c r="AD371" s="98"/>
      <c r="AE371" s="98"/>
      <c r="AF371" s="98"/>
      <c r="AG371" s="98"/>
      <c r="AH371" s="98"/>
      <c r="AI371" s="98"/>
      <c r="AJ371" s="98"/>
      <c r="AK371" s="98"/>
      <c r="AL371" s="98"/>
      <c r="AM371" s="98"/>
      <c r="AN371" s="98"/>
      <c r="AO371" s="98"/>
      <c r="AP371" s="98"/>
      <c r="AQ371" s="98"/>
      <c r="AR371" s="101">
        <v>24</v>
      </c>
      <c r="AS371" s="101">
        <v>0</v>
      </c>
      <c r="AT371" s="101">
        <v>0</v>
      </c>
      <c r="AU371" s="101">
        <v>0</v>
      </c>
      <c r="AV371" s="101">
        <v>0</v>
      </c>
      <c r="AW371" s="101">
        <v>0</v>
      </c>
      <c r="AX371" s="101">
        <v>0</v>
      </c>
      <c r="AY371" s="101">
        <v>0</v>
      </c>
      <c r="AZ371" s="101">
        <v>0</v>
      </c>
      <c r="BA371" s="101">
        <v>0</v>
      </c>
      <c r="BB371" s="101">
        <v>0</v>
      </c>
      <c r="BC371" s="101">
        <v>0</v>
      </c>
      <c r="BD371" s="101">
        <v>0</v>
      </c>
      <c r="BE371" s="101">
        <v>0</v>
      </c>
      <c r="BF371" s="101">
        <v>0</v>
      </c>
      <c r="BG371" s="101">
        <v>197.4</v>
      </c>
      <c r="BH371" s="101">
        <v>8.2249999999999996</v>
      </c>
      <c r="BI371" s="101">
        <v>12.56</v>
      </c>
      <c r="BJ371" s="101">
        <v>3.9</v>
      </c>
      <c r="BK371" s="101">
        <v>2.7583911504952399</v>
      </c>
      <c r="BL371" s="101">
        <v>7.6087217391304298</v>
      </c>
      <c r="BM371" s="101">
        <v>8.66</v>
      </c>
      <c r="BN371" s="101">
        <v>99.54</v>
      </c>
      <c r="BO371" s="101">
        <v>4.1475</v>
      </c>
      <c r="BP371" s="101">
        <v>6.65</v>
      </c>
      <c r="BQ371" s="101">
        <v>1.96</v>
      </c>
      <c r="BR371" s="101">
        <v>1.53101628651207</v>
      </c>
      <c r="BS371" s="101">
        <v>2.3440108695652202</v>
      </c>
      <c r="BT371" s="101">
        <v>4.6900000000000004</v>
      </c>
      <c r="BU371" s="101">
        <v>18.2</v>
      </c>
      <c r="BV371" s="101">
        <v>0.75833333333333297</v>
      </c>
      <c r="BW371" s="101">
        <v>0.87</v>
      </c>
      <c r="BX371" s="101">
        <v>0.66</v>
      </c>
      <c r="BY371" s="101">
        <v>6.4583391771829604E-2</v>
      </c>
      <c r="BZ371" s="101">
        <v>4.1710144927536198E-3</v>
      </c>
      <c r="CA371" s="101">
        <v>0.21</v>
      </c>
      <c r="CB371" s="101">
        <v>24628.93</v>
      </c>
      <c r="CC371" s="101">
        <v>1026.2054166666701</v>
      </c>
      <c r="CD371" s="101">
        <v>1029.1300000000001</v>
      </c>
      <c r="CE371" s="101">
        <v>1023.95</v>
      </c>
      <c r="CF371" s="101">
        <v>1.6870142886605599</v>
      </c>
      <c r="CG371" s="101">
        <v>2.8460172101448902</v>
      </c>
      <c r="CH371" s="101">
        <v>5.1800000000000601</v>
      </c>
      <c r="CI371" s="101">
        <v>103.48</v>
      </c>
      <c r="CJ371" s="101">
        <v>4.3116666666666701</v>
      </c>
      <c r="CK371" s="101">
        <v>5.54</v>
      </c>
      <c r="CL371" s="101">
        <v>3.02</v>
      </c>
      <c r="CM371" s="101">
        <v>0.65527071515895396</v>
      </c>
      <c r="CN371" s="101">
        <v>0.42937971014492798</v>
      </c>
      <c r="CO371" s="101">
        <v>2.52</v>
      </c>
      <c r="CP371" s="101">
        <v>104.03</v>
      </c>
      <c r="CQ371" s="101">
        <v>4.3345833333333301</v>
      </c>
      <c r="CR371" s="101">
        <v>5.54</v>
      </c>
      <c r="CS371" s="101">
        <v>3.13</v>
      </c>
      <c r="CT371" s="101">
        <v>0.61707570648683896</v>
      </c>
      <c r="CU371" s="101">
        <v>0.38078242753623198</v>
      </c>
      <c r="CV371" s="101">
        <v>2.41</v>
      </c>
      <c r="CW371" s="101">
        <v>1730</v>
      </c>
      <c r="CX371" s="101">
        <v>72.0833333333333</v>
      </c>
      <c r="CY371" s="101">
        <v>96</v>
      </c>
      <c r="CZ371" s="101">
        <v>47</v>
      </c>
      <c r="DA371" s="101">
        <v>14.135729219948701</v>
      </c>
      <c r="DB371" s="101">
        <v>199.81884057971001</v>
      </c>
      <c r="DC371" s="101">
        <v>49</v>
      </c>
      <c r="DD371" s="101">
        <v>7.32</v>
      </c>
      <c r="DE371" s="101">
        <v>0.30499999999999999</v>
      </c>
      <c r="DF371" s="101">
        <v>1</v>
      </c>
      <c r="DG371" s="101">
        <v>0</v>
      </c>
      <c r="DH371" s="101">
        <v>0.26750050792312602</v>
      </c>
      <c r="DI371" s="101">
        <v>7.1556521739130394E-2</v>
      </c>
      <c r="DJ371" s="101">
        <v>1</v>
      </c>
      <c r="DK371" s="101">
        <v>19</v>
      </c>
      <c r="DL371" s="101">
        <v>0.79166666666666696</v>
      </c>
      <c r="DM371" s="101">
        <v>4</v>
      </c>
      <c r="DN371" s="101">
        <v>0</v>
      </c>
      <c r="DO371" s="101">
        <v>1.28466428254256</v>
      </c>
      <c r="DP371" s="101">
        <v>1.65036231884058</v>
      </c>
      <c r="DQ371" s="101">
        <v>4</v>
      </c>
      <c r="DR371" s="101">
        <v>386.13600000000002</v>
      </c>
      <c r="DS371" s="101">
        <v>16.088999999999999</v>
      </c>
      <c r="DT371" s="101">
        <v>16.088999999999999</v>
      </c>
      <c r="DU371" s="101">
        <v>16.088999999999999</v>
      </c>
      <c r="DV371" s="101">
        <v>0</v>
      </c>
      <c r="DW371" s="101">
        <v>0</v>
      </c>
      <c r="DX371" s="101">
        <v>0</v>
      </c>
      <c r="DY371" s="101">
        <f>AVERAGE(Total_Visitors_v3!B364:B370)</f>
        <v>4670.7142857142853</v>
      </c>
      <c r="DZ371" s="101">
        <f t="shared" si="16"/>
        <v>1760</v>
      </c>
      <c r="EA371" s="101">
        <f t="shared" si="17"/>
        <v>6765</v>
      </c>
    </row>
    <row r="372" spans="1:131">
      <c r="A372" s="97">
        <v>42375</v>
      </c>
      <c r="B372" s="100">
        <v>891</v>
      </c>
      <c r="C372" s="98"/>
      <c r="D372" s="98"/>
      <c r="E372" s="101">
        <v>3</v>
      </c>
      <c r="F372" s="98">
        <v>0</v>
      </c>
      <c r="G372" s="101">
        <v>1</v>
      </c>
      <c r="H372" s="101" t="s">
        <v>15</v>
      </c>
      <c r="I372" s="98">
        <v>0</v>
      </c>
      <c r="J372" s="98">
        <v>0</v>
      </c>
      <c r="K372" s="98">
        <v>0</v>
      </c>
      <c r="L372" s="98">
        <v>0</v>
      </c>
      <c r="M372" s="98">
        <v>10</v>
      </c>
      <c r="N372" s="98">
        <v>17</v>
      </c>
      <c r="O372" s="98">
        <f t="shared" si="15"/>
        <v>7</v>
      </c>
      <c r="P372" s="98"/>
      <c r="Q372" s="98"/>
      <c r="R372" s="98"/>
      <c r="S372" s="98"/>
      <c r="T372" s="98"/>
      <c r="U372" s="98"/>
      <c r="V372" s="98"/>
      <c r="W372" s="98"/>
      <c r="X372" s="98"/>
      <c r="Y372" s="98"/>
      <c r="Z372" s="98"/>
      <c r="AA372" s="98"/>
      <c r="AB372" s="98"/>
      <c r="AC372" s="98"/>
      <c r="AD372" s="98"/>
      <c r="AE372" s="98"/>
      <c r="AF372" s="98"/>
      <c r="AG372" s="98"/>
      <c r="AH372" s="98"/>
      <c r="AI372" s="98"/>
      <c r="AJ372" s="98"/>
      <c r="AK372" s="98"/>
      <c r="AL372" s="98"/>
      <c r="AM372" s="98"/>
      <c r="AN372" s="98"/>
      <c r="AO372" s="98"/>
      <c r="AP372" s="98"/>
      <c r="AQ372" s="98"/>
      <c r="AR372" s="101">
        <v>12</v>
      </c>
      <c r="AS372" s="101">
        <v>9.5772999999999993</v>
      </c>
      <c r="AT372" s="101">
        <v>0.39905416666666699</v>
      </c>
      <c r="AU372" s="101">
        <v>2.0828000000000002</v>
      </c>
      <c r="AV372" s="101">
        <v>0</v>
      </c>
      <c r="AW372" s="101">
        <v>0.54219582935798105</v>
      </c>
      <c r="AX372" s="101">
        <v>0.29397631737318802</v>
      </c>
      <c r="AY372" s="101">
        <v>2.0828000000000002</v>
      </c>
      <c r="AZ372" s="101">
        <v>11.62</v>
      </c>
      <c r="BA372" s="101">
        <v>0.48416666666666702</v>
      </c>
      <c r="BB372" s="101">
        <v>1</v>
      </c>
      <c r="BC372" s="101">
        <v>0</v>
      </c>
      <c r="BD372" s="101">
        <v>0.42763166461302898</v>
      </c>
      <c r="BE372" s="101">
        <v>0.18286884057971001</v>
      </c>
      <c r="BF372" s="101">
        <v>1</v>
      </c>
      <c r="BG372" s="101">
        <v>288.72000000000003</v>
      </c>
      <c r="BH372" s="101">
        <v>12.03</v>
      </c>
      <c r="BI372" s="101">
        <v>16.16</v>
      </c>
      <c r="BJ372" s="101">
        <v>8.49</v>
      </c>
      <c r="BK372" s="101">
        <v>2.9411606700342801</v>
      </c>
      <c r="BL372" s="101">
        <v>8.6504260869565197</v>
      </c>
      <c r="BM372" s="101">
        <v>7.67</v>
      </c>
      <c r="BN372" s="101">
        <v>252.01</v>
      </c>
      <c r="BO372" s="101">
        <v>10.5004166666667</v>
      </c>
      <c r="BP372" s="101">
        <v>15.45</v>
      </c>
      <c r="BQ372" s="101">
        <v>5.1100000000000003</v>
      </c>
      <c r="BR372" s="101">
        <v>3.7439998132277301</v>
      </c>
      <c r="BS372" s="101">
        <v>14.017534601449301</v>
      </c>
      <c r="BT372" s="101">
        <v>10.34</v>
      </c>
      <c r="BU372" s="101">
        <v>21.7</v>
      </c>
      <c r="BV372" s="101">
        <v>0.90416666666666701</v>
      </c>
      <c r="BW372" s="101">
        <v>0.96</v>
      </c>
      <c r="BX372" s="101">
        <v>0.78</v>
      </c>
      <c r="BY372" s="101">
        <v>5.4606630164944402E-2</v>
      </c>
      <c r="BZ372" s="101">
        <v>2.9818840579710101E-3</v>
      </c>
      <c r="CA372" s="101">
        <v>0.18</v>
      </c>
      <c r="CB372" s="101">
        <v>24459.51</v>
      </c>
      <c r="CC372" s="101">
        <v>1019.14625</v>
      </c>
      <c r="CD372" s="101">
        <v>1024.17</v>
      </c>
      <c r="CE372" s="101">
        <v>1014.57</v>
      </c>
      <c r="CF372" s="101">
        <v>3.39839196308822</v>
      </c>
      <c r="CG372" s="101">
        <v>11.549067934782601</v>
      </c>
      <c r="CH372" s="101">
        <v>9.6000000000000192</v>
      </c>
      <c r="CI372" s="101">
        <v>103.45</v>
      </c>
      <c r="CJ372" s="101">
        <v>4.3104166666666703</v>
      </c>
      <c r="CK372" s="101">
        <v>5.42</v>
      </c>
      <c r="CL372" s="101">
        <v>2.75</v>
      </c>
      <c r="CM372" s="101">
        <v>0.63933715108197997</v>
      </c>
      <c r="CN372" s="101">
        <v>0.40875199275362301</v>
      </c>
      <c r="CO372" s="101">
        <v>2.67</v>
      </c>
      <c r="CP372" s="101">
        <v>103.82</v>
      </c>
      <c r="CQ372" s="101">
        <v>4.3258333333333301</v>
      </c>
      <c r="CR372" s="101">
        <v>5.42</v>
      </c>
      <c r="CS372" s="101">
        <v>3.12</v>
      </c>
      <c r="CT372" s="101">
        <v>0.60353247574207802</v>
      </c>
      <c r="CU372" s="101">
        <v>0.36425144927536202</v>
      </c>
      <c r="CV372" s="101">
        <v>2.2999999999999998</v>
      </c>
      <c r="CW372" s="101">
        <v>1902</v>
      </c>
      <c r="CX372" s="101">
        <v>79.25</v>
      </c>
      <c r="CY372" s="101">
        <v>129</v>
      </c>
      <c r="CZ372" s="101">
        <v>60</v>
      </c>
      <c r="DA372" s="101">
        <v>17.5678807709584</v>
      </c>
      <c r="DB372" s="101">
        <v>308.63043478260897</v>
      </c>
      <c r="DC372" s="101">
        <v>69</v>
      </c>
      <c r="DD372" s="101">
        <v>23.26</v>
      </c>
      <c r="DE372" s="101">
        <v>0.96916666666666695</v>
      </c>
      <c r="DF372" s="101">
        <v>1</v>
      </c>
      <c r="DG372" s="101">
        <v>0.8</v>
      </c>
      <c r="DH372" s="101">
        <v>6.0427222965831501E-2</v>
      </c>
      <c r="DI372" s="101">
        <v>3.65144927536231E-3</v>
      </c>
      <c r="DJ372" s="101">
        <v>0.2</v>
      </c>
      <c r="DK372" s="101">
        <v>15</v>
      </c>
      <c r="DL372" s="101">
        <v>0.625</v>
      </c>
      <c r="DM372" s="101">
        <v>3</v>
      </c>
      <c r="DN372" s="101">
        <v>0</v>
      </c>
      <c r="DO372" s="101">
        <v>1.01349588703826</v>
      </c>
      <c r="DP372" s="101">
        <v>1.02717391304348</v>
      </c>
      <c r="DQ372" s="101">
        <v>3</v>
      </c>
      <c r="DR372" s="101">
        <v>245.79599999999999</v>
      </c>
      <c r="DS372" s="101">
        <v>10.2415</v>
      </c>
      <c r="DT372" s="101">
        <v>16.088999999999999</v>
      </c>
      <c r="DU372" s="101">
        <v>4.0380000000000003</v>
      </c>
      <c r="DV372" s="101">
        <v>4.7827108012816</v>
      </c>
      <c r="DW372" s="101">
        <v>22.8743226086956</v>
      </c>
      <c r="DX372" s="101">
        <v>12.051</v>
      </c>
      <c r="DY372" s="101">
        <f>AVERAGE(Total_Visitors_v3!B365:B371)</f>
        <v>3881.8571428571427</v>
      </c>
      <c r="DZ372" s="101">
        <f t="shared" si="16"/>
        <v>1243</v>
      </c>
      <c r="EA372" s="101">
        <f t="shared" si="17"/>
        <v>6914</v>
      </c>
    </row>
    <row r="373" spans="1:131">
      <c r="A373" s="97">
        <v>42376</v>
      </c>
      <c r="B373" s="100">
        <v>1136</v>
      </c>
      <c r="C373" s="98"/>
      <c r="D373" s="98"/>
      <c r="E373" s="101">
        <v>4</v>
      </c>
      <c r="F373" s="98">
        <v>0</v>
      </c>
      <c r="G373" s="101">
        <v>1</v>
      </c>
      <c r="H373" s="101" t="s">
        <v>15</v>
      </c>
      <c r="I373" s="98">
        <v>0</v>
      </c>
      <c r="J373" s="98">
        <v>0</v>
      </c>
      <c r="K373" s="98">
        <v>0</v>
      </c>
      <c r="L373" s="98">
        <v>0</v>
      </c>
      <c r="M373" s="98">
        <v>10</v>
      </c>
      <c r="N373" s="98">
        <v>17</v>
      </c>
      <c r="O373" s="98">
        <f t="shared" si="15"/>
        <v>7</v>
      </c>
      <c r="P373" s="98"/>
      <c r="Q373" s="98"/>
      <c r="R373" s="98"/>
      <c r="S373" s="98"/>
      <c r="T373" s="98"/>
      <c r="U373" s="98"/>
      <c r="V373" s="98"/>
      <c r="W373" s="98"/>
      <c r="X373" s="98"/>
      <c r="Y373" s="98"/>
      <c r="Z373" s="98"/>
      <c r="AA373" s="98"/>
      <c r="AB373" s="98"/>
      <c r="AC373" s="98"/>
      <c r="AD373" s="98"/>
      <c r="AE373" s="98"/>
      <c r="AF373" s="98"/>
      <c r="AG373" s="98"/>
      <c r="AH373" s="98"/>
      <c r="AI373" s="98"/>
      <c r="AJ373" s="98"/>
      <c r="AK373" s="98"/>
      <c r="AL373" s="98"/>
      <c r="AM373" s="98"/>
      <c r="AN373" s="98"/>
      <c r="AO373" s="98"/>
      <c r="AP373" s="98"/>
      <c r="AQ373" s="98"/>
      <c r="AR373" s="101">
        <v>30</v>
      </c>
      <c r="AS373" s="101">
        <v>11.828099999999999</v>
      </c>
      <c r="AT373" s="101">
        <v>0.49283749999999998</v>
      </c>
      <c r="AU373" s="101">
        <v>4.4450000000000003</v>
      </c>
      <c r="AV373" s="101">
        <v>0</v>
      </c>
      <c r="AW373" s="101">
        <v>1.2093506909701599</v>
      </c>
      <c r="AX373" s="101">
        <v>1.46252909375</v>
      </c>
      <c r="AY373" s="101">
        <v>4.4450000000000003</v>
      </c>
      <c r="AZ373" s="101">
        <v>4.49</v>
      </c>
      <c r="BA373" s="101">
        <v>0.18708333333333299</v>
      </c>
      <c r="BB373" s="101">
        <v>1</v>
      </c>
      <c r="BC373" s="101">
        <v>0</v>
      </c>
      <c r="BD373" s="101">
        <v>0.35273440145669699</v>
      </c>
      <c r="BE373" s="101">
        <v>0.12442155797101399</v>
      </c>
      <c r="BF373" s="101">
        <v>1</v>
      </c>
      <c r="BG373" s="101">
        <v>389.81</v>
      </c>
      <c r="BH373" s="101">
        <v>16.242083333333301</v>
      </c>
      <c r="BI373" s="101">
        <v>20.329999999999998</v>
      </c>
      <c r="BJ373" s="101">
        <v>13.31</v>
      </c>
      <c r="BK373" s="101">
        <v>2.2001145803495499</v>
      </c>
      <c r="BL373" s="101">
        <v>4.8405041666666699</v>
      </c>
      <c r="BM373" s="101">
        <v>7.02</v>
      </c>
      <c r="BN373" s="101">
        <v>345.12</v>
      </c>
      <c r="BO373" s="101">
        <v>14.38</v>
      </c>
      <c r="BP373" s="101">
        <v>16.23</v>
      </c>
      <c r="BQ373" s="101">
        <v>12.24</v>
      </c>
      <c r="BR373" s="101">
        <v>1.0902412975834901</v>
      </c>
      <c r="BS373" s="101">
        <v>1.1886260869565199</v>
      </c>
      <c r="BT373" s="101">
        <v>3.99</v>
      </c>
      <c r="BU373" s="101">
        <v>21.36</v>
      </c>
      <c r="BV373" s="101">
        <v>0.89</v>
      </c>
      <c r="BW373" s="101">
        <v>0.95</v>
      </c>
      <c r="BX373" s="101">
        <v>0.75</v>
      </c>
      <c r="BY373" s="101">
        <v>6.5208695072386497E-2</v>
      </c>
      <c r="BZ373" s="101">
        <v>4.2521739130434799E-3</v>
      </c>
      <c r="CA373" s="101">
        <v>0.2</v>
      </c>
      <c r="CB373" s="101">
        <v>24293.24</v>
      </c>
      <c r="CC373" s="101">
        <v>1012.21833333333</v>
      </c>
      <c r="CD373" s="101">
        <v>1014.35</v>
      </c>
      <c r="CE373" s="101">
        <v>1010.17</v>
      </c>
      <c r="CF373" s="101">
        <v>1.11751535994373</v>
      </c>
      <c r="CG373" s="101">
        <v>1.24884057971017</v>
      </c>
      <c r="CH373" s="101">
        <v>4.1800000000000601</v>
      </c>
      <c r="CI373" s="101">
        <v>38.08</v>
      </c>
      <c r="CJ373" s="101">
        <v>1.58666666666667</v>
      </c>
      <c r="CK373" s="101">
        <v>4.1500000000000004</v>
      </c>
      <c r="CL373" s="101">
        <v>0</v>
      </c>
      <c r="CM373" s="101">
        <v>0.90470589343896102</v>
      </c>
      <c r="CN373" s="101">
        <v>0.81849275362318796</v>
      </c>
      <c r="CO373" s="101">
        <v>4.1500000000000004</v>
      </c>
      <c r="CP373" s="101">
        <v>38.549999999999997</v>
      </c>
      <c r="CQ373" s="101">
        <v>1.60625</v>
      </c>
      <c r="CR373" s="101">
        <v>4.1500000000000004</v>
      </c>
      <c r="CS373" s="101">
        <v>0.18</v>
      </c>
      <c r="CT373" s="101">
        <v>0.88048313071759698</v>
      </c>
      <c r="CU373" s="101">
        <v>0.77525054347826095</v>
      </c>
      <c r="CV373" s="101">
        <v>3.97</v>
      </c>
      <c r="CW373" s="101">
        <v>7475</v>
      </c>
      <c r="CX373" s="101">
        <v>311.45833333333297</v>
      </c>
      <c r="CY373" s="101">
        <v>343</v>
      </c>
      <c r="CZ373" s="101">
        <v>284</v>
      </c>
      <c r="DA373" s="101">
        <v>15.573051323881</v>
      </c>
      <c r="DB373" s="101">
        <v>242.51992753623199</v>
      </c>
      <c r="DC373" s="101">
        <v>59</v>
      </c>
      <c r="DD373" s="101">
        <v>17.04</v>
      </c>
      <c r="DE373" s="101">
        <v>0.71</v>
      </c>
      <c r="DF373" s="101">
        <v>1</v>
      </c>
      <c r="DG373" s="101">
        <v>0.38</v>
      </c>
      <c r="DH373" s="101">
        <v>0.17383150262351099</v>
      </c>
      <c r="DI373" s="101">
        <v>3.02173913043478E-2</v>
      </c>
      <c r="DJ373" s="101">
        <v>0.62</v>
      </c>
      <c r="DK373" s="101">
        <v>16</v>
      </c>
      <c r="DL373" s="101">
        <v>0.66666666666666696</v>
      </c>
      <c r="DM373" s="101">
        <v>3</v>
      </c>
      <c r="DN373" s="101">
        <v>0</v>
      </c>
      <c r="DO373" s="101">
        <v>1.0494995356656001</v>
      </c>
      <c r="DP373" s="101">
        <v>1.10144927536232</v>
      </c>
      <c r="DQ373" s="101">
        <v>3</v>
      </c>
      <c r="DR373" s="101">
        <v>335.5</v>
      </c>
      <c r="DS373" s="101">
        <v>13.9791666666667</v>
      </c>
      <c r="DT373" s="101">
        <v>16.088999999999999</v>
      </c>
      <c r="DU373" s="101">
        <v>5.4249999999999998</v>
      </c>
      <c r="DV373" s="101">
        <v>2.9525361341037599</v>
      </c>
      <c r="DW373" s="101">
        <v>8.7174696231884106</v>
      </c>
      <c r="DX373" s="101">
        <v>10.664</v>
      </c>
      <c r="DY373" s="101">
        <f>AVERAGE(Total_Visitors_v3!B366:B372)</f>
        <v>3021.4285714285716</v>
      </c>
      <c r="DZ373" s="101">
        <f t="shared" si="16"/>
        <v>891</v>
      </c>
      <c r="EA373" s="101">
        <f t="shared" si="17"/>
        <v>4219</v>
      </c>
    </row>
    <row r="374" spans="1:131">
      <c r="A374" s="97">
        <v>42377</v>
      </c>
      <c r="B374" s="100">
        <v>1569</v>
      </c>
      <c r="C374" s="98"/>
      <c r="D374" s="98"/>
      <c r="E374" s="101">
        <v>5</v>
      </c>
      <c r="F374" s="98">
        <v>0</v>
      </c>
      <c r="G374" s="101">
        <v>1</v>
      </c>
      <c r="H374" s="101" t="s">
        <v>15</v>
      </c>
      <c r="I374" s="98">
        <v>0</v>
      </c>
      <c r="J374" s="98">
        <v>0</v>
      </c>
      <c r="K374" s="98">
        <v>0</v>
      </c>
      <c r="L374" s="98">
        <v>0</v>
      </c>
      <c r="M374" s="98">
        <v>10</v>
      </c>
      <c r="N374" s="98">
        <v>17</v>
      </c>
      <c r="O374" s="98">
        <f t="shared" si="15"/>
        <v>7</v>
      </c>
      <c r="P374" s="98"/>
      <c r="Q374" s="98"/>
      <c r="R374" s="98"/>
      <c r="S374" s="98"/>
      <c r="T374" s="98"/>
      <c r="U374" s="98"/>
      <c r="V374" s="98"/>
      <c r="W374" s="98"/>
      <c r="X374" s="98"/>
      <c r="Y374" s="98"/>
      <c r="Z374" s="98"/>
      <c r="AA374" s="98"/>
      <c r="AB374" s="98"/>
      <c r="AC374" s="98"/>
      <c r="AD374" s="98"/>
      <c r="AE374" s="98"/>
      <c r="AF374" s="98"/>
      <c r="AG374" s="98"/>
      <c r="AH374" s="98"/>
      <c r="AI374" s="98"/>
      <c r="AJ374" s="98"/>
      <c r="AK374" s="98"/>
      <c r="AL374" s="98"/>
      <c r="AM374" s="98"/>
      <c r="AN374" s="98"/>
      <c r="AO374" s="98"/>
      <c r="AP374" s="98"/>
      <c r="AQ374" s="98"/>
      <c r="AR374" s="101">
        <v>37</v>
      </c>
      <c r="AS374" s="101">
        <v>7.7773000000000003</v>
      </c>
      <c r="AT374" s="101">
        <v>0.32405416666666698</v>
      </c>
      <c r="AU374" s="101">
        <v>2.9459</v>
      </c>
      <c r="AV374" s="101">
        <v>0</v>
      </c>
      <c r="AW374" s="101">
        <v>0.87360740907988799</v>
      </c>
      <c r="AX374" s="101">
        <v>0.76318990519927499</v>
      </c>
      <c r="AY374" s="101">
        <v>2.9459</v>
      </c>
      <c r="AZ374" s="101">
        <v>3.26</v>
      </c>
      <c r="BA374" s="101">
        <v>0.135833333333333</v>
      </c>
      <c r="BB374" s="101">
        <v>0.96</v>
      </c>
      <c r="BC374" s="101">
        <v>0</v>
      </c>
      <c r="BD374" s="101">
        <v>0.30148785636610897</v>
      </c>
      <c r="BE374" s="101">
        <v>9.0894927536231906E-2</v>
      </c>
      <c r="BF374" s="101">
        <v>0.96</v>
      </c>
      <c r="BG374" s="101">
        <v>374.59</v>
      </c>
      <c r="BH374" s="101">
        <v>15.6079166666667</v>
      </c>
      <c r="BI374" s="101">
        <v>19.98</v>
      </c>
      <c r="BJ374" s="101">
        <v>10.86</v>
      </c>
      <c r="BK374" s="101">
        <v>3.1584462046291399</v>
      </c>
      <c r="BL374" s="101">
        <v>9.9757824275362292</v>
      </c>
      <c r="BM374" s="101">
        <v>9.1199999999999992</v>
      </c>
      <c r="BN374" s="101">
        <v>343.52</v>
      </c>
      <c r="BO374" s="101">
        <v>14.313333333333301</v>
      </c>
      <c r="BP374" s="101">
        <v>17.97</v>
      </c>
      <c r="BQ374" s="101">
        <v>9.66</v>
      </c>
      <c r="BR374" s="101">
        <v>2.9751896785227698</v>
      </c>
      <c r="BS374" s="101">
        <v>8.8517536231884009</v>
      </c>
      <c r="BT374" s="101">
        <v>8.31</v>
      </c>
      <c r="BU374" s="101">
        <v>22.07</v>
      </c>
      <c r="BV374" s="101">
        <v>0.91958333333333298</v>
      </c>
      <c r="BW374" s="101">
        <v>0.95</v>
      </c>
      <c r="BX374" s="101">
        <v>0.88</v>
      </c>
      <c r="BY374" s="101">
        <v>2.0531876948162602E-2</v>
      </c>
      <c r="BZ374" s="101">
        <v>4.2155797101449199E-4</v>
      </c>
      <c r="CA374" s="101">
        <v>7.0000000000000007E-2</v>
      </c>
      <c r="CB374" s="101">
        <v>24215.89</v>
      </c>
      <c r="CC374" s="101">
        <v>1008.9954166666701</v>
      </c>
      <c r="CD374" s="101">
        <v>1011.89</v>
      </c>
      <c r="CE374" s="101">
        <v>1005</v>
      </c>
      <c r="CF374" s="101">
        <v>2.3835997241415199</v>
      </c>
      <c r="CG374" s="101">
        <v>5.6815476449275302</v>
      </c>
      <c r="CH374" s="101">
        <v>6.8899999999999899</v>
      </c>
      <c r="CI374" s="101">
        <v>40.090000000000003</v>
      </c>
      <c r="CJ374" s="101">
        <v>1.67041666666667</v>
      </c>
      <c r="CK374" s="101">
        <v>4.41</v>
      </c>
      <c r="CL374" s="101">
        <v>0</v>
      </c>
      <c r="CM374" s="101">
        <v>1.24739198945733</v>
      </c>
      <c r="CN374" s="101">
        <v>1.55598677536232</v>
      </c>
      <c r="CO374" s="101">
        <v>4.41</v>
      </c>
      <c r="CP374" s="101">
        <v>40.619999999999997</v>
      </c>
      <c r="CQ374" s="101">
        <v>1.6924999999999999</v>
      </c>
      <c r="CR374" s="101">
        <v>4.41</v>
      </c>
      <c r="CS374" s="101">
        <v>0.04</v>
      </c>
      <c r="CT374" s="101">
        <v>1.23834128189073</v>
      </c>
      <c r="CU374" s="101">
        <v>1.53348913043478</v>
      </c>
      <c r="CV374" s="101">
        <v>4.37</v>
      </c>
      <c r="CW374" s="101">
        <v>7475</v>
      </c>
      <c r="CX374" s="101">
        <v>311.45833333333297</v>
      </c>
      <c r="CY374" s="101">
        <v>343</v>
      </c>
      <c r="CZ374" s="101">
        <v>284</v>
      </c>
      <c r="DA374" s="101">
        <v>15.573051323881</v>
      </c>
      <c r="DB374" s="101">
        <v>242.51992753623199</v>
      </c>
      <c r="DC374" s="101">
        <v>59</v>
      </c>
      <c r="DD374" s="101">
        <v>20.39</v>
      </c>
      <c r="DE374" s="101">
        <v>0.84958333333333302</v>
      </c>
      <c r="DF374" s="101">
        <v>1</v>
      </c>
      <c r="DG374" s="101">
        <v>0.1</v>
      </c>
      <c r="DH374" s="101">
        <v>0.19519174890496699</v>
      </c>
      <c r="DI374" s="101">
        <v>3.8099818840579697E-2</v>
      </c>
      <c r="DJ374" s="101">
        <v>0.9</v>
      </c>
      <c r="DK374" s="101">
        <v>16</v>
      </c>
      <c r="DL374" s="101">
        <v>0.66666666666666696</v>
      </c>
      <c r="DM374" s="101">
        <v>3</v>
      </c>
      <c r="DN374" s="101">
        <v>0</v>
      </c>
      <c r="DO374" s="101">
        <v>1.0494995356656001</v>
      </c>
      <c r="DP374" s="101">
        <v>1.10144927536232</v>
      </c>
      <c r="DQ374" s="101">
        <v>3</v>
      </c>
      <c r="DR374" s="101">
        <v>205.119</v>
      </c>
      <c r="DS374" s="101">
        <v>8.5466250000000006</v>
      </c>
      <c r="DT374" s="101">
        <v>16.088999999999999</v>
      </c>
      <c r="DU374" s="101">
        <v>0.39900000000000002</v>
      </c>
      <c r="DV374" s="101">
        <v>5.6862892829843403</v>
      </c>
      <c r="DW374" s="101">
        <v>32.333885809782601</v>
      </c>
      <c r="DX374" s="101">
        <v>15.69</v>
      </c>
      <c r="DY374" s="101">
        <f>AVERAGE(Total_Visitors_v3!B367:B373)</f>
        <v>2581</v>
      </c>
      <c r="DZ374" s="101">
        <f t="shared" si="16"/>
        <v>1136</v>
      </c>
      <c r="EA374" s="101">
        <f t="shared" si="17"/>
        <v>3589</v>
      </c>
    </row>
    <row r="375" spans="1:131">
      <c r="A375" s="97">
        <v>42378</v>
      </c>
      <c r="B375" s="100">
        <v>2947</v>
      </c>
      <c r="C375" s="98"/>
      <c r="D375" s="98"/>
      <c r="E375" s="101">
        <v>6</v>
      </c>
      <c r="F375" s="98">
        <v>1</v>
      </c>
      <c r="G375" s="101">
        <v>1</v>
      </c>
      <c r="H375" s="101" t="s">
        <v>15</v>
      </c>
      <c r="I375" s="98">
        <v>0</v>
      </c>
      <c r="J375" s="98">
        <v>0</v>
      </c>
      <c r="K375" s="98">
        <v>0</v>
      </c>
      <c r="L375" s="98">
        <v>0</v>
      </c>
      <c r="M375" s="98">
        <v>10</v>
      </c>
      <c r="N375" s="98">
        <v>19</v>
      </c>
      <c r="O375" s="98">
        <f t="shared" si="15"/>
        <v>9</v>
      </c>
      <c r="P375" s="98"/>
      <c r="Q375" s="98"/>
      <c r="R375" s="98"/>
      <c r="S375" s="98"/>
      <c r="T375" s="98"/>
      <c r="U375" s="98"/>
      <c r="V375" s="98"/>
      <c r="W375" s="98"/>
      <c r="X375" s="98"/>
      <c r="Y375" s="98"/>
      <c r="Z375" s="98"/>
      <c r="AA375" s="98"/>
      <c r="AB375" s="98"/>
      <c r="AC375" s="98"/>
      <c r="AD375" s="98"/>
      <c r="AE375" s="98"/>
      <c r="AF375" s="98"/>
      <c r="AG375" s="98"/>
      <c r="AH375" s="98"/>
      <c r="AI375" s="98"/>
      <c r="AJ375" s="98"/>
      <c r="AK375" s="98"/>
      <c r="AL375" s="98"/>
      <c r="AM375" s="98"/>
      <c r="AN375" s="98"/>
      <c r="AO375" s="98"/>
      <c r="AP375" s="98"/>
      <c r="AQ375" s="98"/>
      <c r="AR375" s="101">
        <v>54</v>
      </c>
      <c r="AS375" s="101">
        <v>6.6E-3</v>
      </c>
      <c r="AT375" s="101">
        <v>2.7500000000000002E-4</v>
      </c>
      <c r="AU375" s="101">
        <v>6.6E-3</v>
      </c>
      <c r="AV375" s="101">
        <v>0</v>
      </c>
      <c r="AW375" s="101">
        <v>1.34721935853075E-3</v>
      </c>
      <c r="AX375" s="102">
        <v>1.815E-6</v>
      </c>
      <c r="AY375" s="101">
        <v>6.6E-3</v>
      </c>
      <c r="AZ375" s="101">
        <v>0.02</v>
      </c>
      <c r="BA375" s="101">
        <v>8.3333333333333295E-4</v>
      </c>
      <c r="BB375" s="101">
        <v>0.02</v>
      </c>
      <c r="BC375" s="101">
        <v>0</v>
      </c>
      <c r="BD375" s="101">
        <v>4.0824829046386298E-3</v>
      </c>
      <c r="BE375" s="102">
        <v>1.6666666666666701E-5</v>
      </c>
      <c r="BF375" s="101">
        <v>0.02</v>
      </c>
      <c r="BG375" s="101">
        <v>298.37</v>
      </c>
      <c r="BH375" s="101">
        <v>12.432083333333299</v>
      </c>
      <c r="BI375" s="101">
        <v>16.88</v>
      </c>
      <c r="BJ375" s="101">
        <v>6.72</v>
      </c>
      <c r="BK375" s="101">
        <v>3.2307166780179299</v>
      </c>
      <c r="BL375" s="101">
        <v>10.4375302536232</v>
      </c>
      <c r="BM375" s="101">
        <v>10.16</v>
      </c>
      <c r="BN375" s="101">
        <v>188.55</v>
      </c>
      <c r="BO375" s="101">
        <v>7.8562500000000002</v>
      </c>
      <c r="BP375" s="101">
        <v>16.02</v>
      </c>
      <c r="BQ375" s="101">
        <v>1.38</v>
      </c>
      <c r="BR375" s="101">
        <v>4.8483505151124602</v>
      </c>
      <c r="BS375" s="101">
        <v>23.506502717391299</v>
      </c>
      <c r="BT375" s="101">
        <v>14.64</v>
      </c>
      <c r="BU375" s="101">
        <v>17.829999999999998</v>
      </c>
      <c r="BV375" s="101">
        <v>0.742916666666667</v>
      </c>
      <c r="BW375" s="101">
        <v>0.95</v>
      </c>
      <c r="BX375" s="101">
        <v>0.61</v>
      </c>
      <c r="BY375" s="101">
        <v>0.11353908220699099</v>
      </c>
      <c r="BZ375" s="101">
        <v>1.2891123188405801E-2</v>
      </c>
      <c r="CA375" s="101">
        <v>0.34</v>
      </c>
      <c r="CB375" s="101">
        <v>24312.65</v>
      </c>
      <c r="CC375" s="101">
        <v>1013.02708333333</v>
      </c>
      <c r="CD375" s="101">
        <v>1020.71</v>
      </c>
      <c r="CE375" s="101">
        <v>1007.41</v>
      </c>
      <c r="CF375" s="101">
        <v>4.3779531440941799</v>
      </c>
      <c r="CG375" s="101">
        <v>19.1664737318841</v>
      </c>
      <c r="CH375" s="101">
        <v>13.3000000000001</v>
      </c>
      <c r="CI375" s="101">
        <v>145.82</v>
      </c>
      <c r="CJ375" s="101">
        <v>6.0758333333333301</v>
      </c>
      <c r="CK375" s="101">
        <v>8.7799999999999994</v>
      </c>
      <c r="CL375" s="101">
        <v>2.08</v>
      </c>
      <c r="CM375" s="101">
        <v>2.0781658231252398</v>
      </c>
      <c r="CN375" s="101">
        <v>4.3187731884057996</v>
      </c>
      <c r="CO375" s="101">
        <v>6.7</v>
      </c>
      <c r="CP375" s="101">
        <v>155.07</v>
      </c>
      <c r="CQ375" s="101">
        <v>6.4612499999999997</v>
      </c>
      <c r="CR375" s="101">
        <v>9.1999999999999993</v>
      </c>
      <c r="CS375" s="101">
        <v>2.08</v>
      </c>
      <c r="CT375" s="101">
        <v>2.3176324360639402</v>
      </c>
      <c r="CU375" s="101">
        <v>5.3714201086956503</v>
      </c>
      <c r="CV375" s="101">
        <v>7.12</v>
      </c>
      <c r="CW375" s="101">
        <v>7475</v>
      </c>
      <c r="CX375" s="101">
        <v>311.45833333333297</v>
      </c>
      <c r="CY375" s="101">
        <v>343</v>
      </c>
      <c r="CZ375" s="101">
        <v>284</v>
      </c>
      <c r="DA375" s="101">
        <v>15.573051323881</v>
      </c>
      <c r="DB375" s="101">
        <v>242.51992753623199</v>
      </c>
      <c r="DC375" s="101">
        <v>59</v>
      </c>
      <c r="DD375" s="101">
        <v>13.49</v>
      </c>
      <c r="DE375" s="101">
        <v>0.56208333333333305</v>
      </c>
      <c r="DF375" s="101">
        <v>1</v>
      </c>
      <c r="DG375" s="101">
        <v>0.06</v>
      </c>
      <c r="DH375" s="101">
        <v>0.35557643545273798</v>
      </c>
      <c r="DI375" s="101">
        <v>0.12643460144927501</v>
      </c>
      <c r="DJ375" s="101">
        <v>0.94</v>
      </c>
      <c r="DK375" s="101">
        <v>20</v>
      </c>
      <c r="DL375" s="101">
        <v>0.83333333333333304</v>
      </c>
      <c r="DM375" s="101">
        <v>4</v>
      </c>
      <c r="DN375" s="101">
        <v>0</v>
      </c>
      <c r="DO375" s="101">
        <v>1.37260991217989</v>
      </c>
      <c r="DP375" s="101">
        <v>1.88405797101449</v>
      </c>
      <c r="DQ375" s="101">
        <v>4</v>
      </c>
      <c r="DR375" s="101">
        <v>366.214</v>
      </c>
      <c r="DS375" s="101">
        <v>15.2589166666667</v>
      </c>
      <c r="DT375" s="101">
        <v>16.088999999999999</v>
      </c>
      <c r="DU375" s="101">
        <v>8.9670000000000005</v>
      </c>
      <c r="DV375" s="101">
        <v>1.97588265178456</v>
      </c>
      <c r="DW375" s="101">
        <v>3.90411225362319</v>
      </c>
      <c r="DX375" s="101">
        <v>7.1219999999999999</v>
      </c>
      <c r="DY375" s="101">
        <f>AVERAGE(Total_Visitors_v3!B368:B374)</f>
        <v>2292.4285714285716</v>
      </c>
      <c r="DZ375" s="101">
        <f t="shared" si="16"/>
        <v>1569</v>
      </c>
      <c r="EA375" s="101">
        <f t="shared" si="17"/>
        <v>5848</v>
      </c>
    </row>
    <row r="376" spans="1:131">
      <c r="A376" s="97">
        <v>42379</v>
      </c>
      <c r="B376" s="100">
        <v>2420</v>
      </c>
      <c r="C376" s="98"/>
      <c r="D376" s="98"/>
      <c r="E376" s="101">
        <v>7</v>
      </c>
      <c r="F376" s="98">
        <v>1</v>
      </c>
      <c r="G376" s="101">
        <v>1</v>
      </c>
      <c r="H376" s="101" t="s">
        <v>15</v>
      </c>
      <c r="I376" s="98">
        <v>0</v>
      </c>
      <c r="J376" s="98">
        <v>0</v>
      </c>
      <c r="K376" s="98">
        <v>0</v>
      </c>
      <c r="L376" s="98">
        <v>0</v>
      </c>
      <c r="M376" s="98">
        <v>10</v>
      </c>
      <c r="N376" s="98">
        <v>19</v>
      </c>
      <c r="O376" s="98">
        <f t="shared" si="15"/>
        <v>9</v>
      </c>
      <c r="P376" s="98"/>
      <c r="Q376" s="98"/>
      <c r="R376" s="98"/>
      <c r="S376" s="98"/>
      <c r="T376" s="98"/>
      <c r="U376" s="98"/>
      <c r="V376" s="98"/>
      <c r="W376" s="98"/>
      <c r="X376" s="98"/>
      <c r="Y376" s="98"/>
      <c r="Z376" s="98"/>
      <c r="AA376" s="98"/>
      <c r="AB376" s="98"/>
      <c r="AC376" s="98"/>
      <c r="AD376" s="98"/>
      <c r="AE376" s="98"/>
      <c r="AF376" s="98"/>
      <c r="AG376" s="98"/>
      <c r="AH376" s="98"/>
      <c r="AI376" s="98"/>
      <c r="AJ376" s="98"/>
      <c r="AK376" s="98"/>
      <c r="AL376" s="98"/>
      <c r="AM376" s="98"/>
      <c r="AN376" s="98"/>
      <c r="AO376" s="98"/>
      <c r="AP376" s="98"/>
      <c r="AQ376" s="98"/>
      <c r="AR376" s="101">
        <v>33</v>
      </c>
      <c r="AS376" s="101">
        <v>0</v>
      </c>
      <c r="AT376" s="101">
        <v>0</v>
      </c>
      <c r="AU376" s="101">
        <v>0</v>
      </c>
      <c r="AV376" s="101">
        <v>0</v>
      </c>
      <c r="AW376" s="101">
        <v>0</v>
      </c>
      <c r="AX376" s="101">
        <v>0</v>
      </c>
      <c r="AY376" s="101">
        <v>0</v>
      </c>
      <c r="AZ376" s="101">
        <v>0</v>
      </c>
      <c r="BA376" s="101">
        <v>0</v>
      </c>
      <c r="BB376" s="101">
        <v>0</v>
      </c>
      <c r="BC376" s="101">
        <v>0</v>
      </c>
      <c r="BD376" s="101">
        <v>0</v>
      </c>
      <c r="BE376" s="101">
        <v>0</v>
      </c>
      <c r="BF376" s="101">
        <v>0</v>
      </c>
      <c r="BG376" s="101">
        <v>164.38</v>
      </c>
      <c r="BH376" s="101">
        <v>6.8491666666666697</v>
      </c>
      <c r="BI376" s="101">
        <v>10.86</v>
      </c>
      <c r="BJ376" s="101">
        <v>3.9</v>
      </c>
      <c r="BK376" s="101">
        <v>2.2069040219997902</v>
      </c>
      <c r="BL376" s="101">
        <v>4.8704253623188398</v>
      </c>
      <c r="BM376" s="101">
        <v>6.96</v>
      </c>
      <c r="BN376" s="101">
        <v>14.94</v>
      </c>
      <c r="BO376" s="101">
        <v>0.62250000000000005</v>
      </c>
      <c r="BP376" s="101">
        <v>1.37</v>
      </c>
      <c r="BQ376" s="101">
        <v>-0.1</v>
      </c>
      <c r="BR376" s="101">
        <v>0.41731283229730698</v>
      </c>
      <c r="BS376" s="101">
        <v>0.17415</v>
      </c>
      <c r="BT376" s="101">
        <v>1.47</v>
      </c>
      <c r="BU376" s="101">
        <v>15.64</v>
      </c>
      <c r="BV376" s="101">
        <v>0.65166666666666695</v>
      </c>
      <c r="BW376" s="101">
        <v>0.76</v>
      </c>
      <c r="BX376" s="101">
        <v>0.49</v>
      </c>
      <c r="BY376" s="101">
        <v>8.7757901498168894E-2</v>
      </c>
      <c r="BZ376" s="101">
        <v>7.7014492753623197E-3</v>
      </c>
      <c r="CA376" s="101">
        <v>0.27</v>
      </c>
      <c r="CB376" s="101">
        <v>24583.81</v>
      </c>
      <c r="CC376" s="101">
        <v>1024.32541666667</v>
      </c>
      <c r="CD376" s="101">
        <v>1027.5899999999999</v>
      </c>
      <c r="CE376" s="101">
        <v>1021.39</v>
      </c>
      <c r="CF376" s="101">
        <v>1.94841737151544</v>
      </c>
      <c r="CG376" s="101">
        <v>3.7963302536231498</v>
      </c>
      <c r="CH376" s="101">
        <v>6.19999999999993</v>
      </c>
      <c r="CI376" s="101">
        <v>99.54</v>
      </c>
      <c r="CJ376" s="101">
        <v>4.1475</v>
      </c>
      <c r="CK376" s="101">
        <v>7.33</v>
      </c>
      <c r="CL376" s="101">
        <v>0.73</v>
      </c>
      <c r="CM376" s="101">
        <v>1.8202967985420999</v>
      </c>
      <c r="CN376" s="101">
        <v>3.3134804347826101</v>
      </c>
      <c r="CO376" s="101">
        <v>6.6</v>
      </c>
      <c r="CP376" s="101">
        <v>104.75</v>
      </c>
      <c r="CQ376" s="101">
        <v>4.3645833333333304</v>
      </c>
      <c r="CR376" s="101">
        <v>8.0399999999999991</v>
      </c>
      <c r="CS376" s="101">
        <v>0.73</v>
      </c>
      <c r="CT376" s="101">
        <v>1.9041601576015299</v>
      </c>
      <c r="CU376" s="101">
        <v>3.6258259057970998</v>
      </c>
      <c r="CV376" s="101">
        <v>7.31</v>
      </c>
      <c r="CW376" s="101">
        <v>6655</v>
      </c>
      <c r="CX376" s="101">
        <v>277.29166666666703</v>
      </c>
      <c r="CY376" s="101">
        <v>354</v>
      </c>
      <c r="CZ376" s="101">
        <v>1</v>
      </c>
      <c r="DA376" s="101">
        <v>132.91824200601999</v>
      </c>
      <c r="DB376" s="101">
        <v>17667.259057971001</v>
      </c>
      <c r="DC376" s="101">
        <v>353</v>
      </c>
      <c r="DD376" s="101">
        <v>6.86</v>
      </c>
      <c r="DE376" s="101">
        <v>0.285833333333333</v>
      </c>
      <c r="DF376" s="101">
        <v>1</v>
      </c>
      <c r="DG376" s="101">
        <v>0</v>
      </c>
      <c r="DH376" s="101">
        <v>0.33758627453381901</v>
      </c>
      <c r="DI376" s="101">
        <v>0.113964492753623</v>
      </c>
      <c r="DJ376" s="101">
        <v>1</v>
      </c>
      <c r="DK376" s="101">
        <v>20</v>
      </c>
      <c r="DL376" s="101">
        <v>0.83333333333333304</v>
      </c>
      <c r="DM376" s="101">
        <v>4</v>
      </c>
      <c r="DN376" s="101">
        <v>0</v>
      </c>
      <c r="DO376" s="101">
        <v>1.37260991217989</v>
      </c>
      <c r="DP376" s="101">
        <v>1.88405797101449</v>
      </c>
      <c r="DQ376" s="101">
        <v>4</v>
      </c>
      <c r="DR376" s="101">
        <v>386.13600000000002</v>
      </c>
      <c r="DS376" s="101">
        <v>16.088999999999999</v>
      </c>
      <c r="DT376" s="101">
        <v>16.088999999999999</v>
      </c>
      <c r="DU376" s="101">
        <v>16.088999999999999</v>
      </c>
      <c r="DV376" s="101">
        <v>0</v>
      </c>
      <c r="DW376" s="101">
        <v>0</v>
      </c>
      <c r="DX376" s="101">
        <v>0</v>
      </c>
      <c r="DY376" s="101">
        <f>AVERAGE(Total_Visitors_v3!B369:B375)</f>
        <v>1878</v>
      </c>
      <c r="DZ376" s="101">
        <f t="shared" si="16"/>
        <v>2947</v>
      </c>
      <c r="EA376" s="101">
        <f t="shared" si="17"/>
        <v>3600</v>
      </c>
    </row>
    <row r="377" spans="1:131">
      <c r="A377" s="97">
        <v>42380</v>
      </c>
      <c r="B377" s="100">
        <v>879</v>
      </c>
      <c r="C377" s="98"/>
      <c r="D377" s="98"/>
      <c r="E377" s="101">
        <v>1</v>
      </c>
      <c r="F377" s="98">
        <v>0</v>
      </c>
      <c r="G377" s="101">
        <v>1</v>
      </c>
      <c r="H377" s="101" t="s">
        <v>15</v>
      </c>
      <c r="I377" s="98">
        <v>0</v>
      </c>
      <c r="J377" s="98">
        <v>0</v>
      </c>
      <c r="K377" s="98">
        <v>0</v>
      </c>
      <c r="L377" s="98">
        <v>0</v>
      </c>
      <c r="M377" s="98">
        <v>10</v>
      </c>
      <c r="N377" s="98">
        <v>17</v>
      </c>
      <c r="O377" s="98">
        <f t="shared" si="15"/>
        <v>7</v>
      </c>
      <c r="P377" s="98"/>
      <c r="Q377" s="98"/>
      <c r="R377" s="98"/>
      <c r="S377" s="98"/>
      <c r="T377" s="98"/>
      <c r="U377" s="98"/>
      <c r="V377" s="98"/>
      <c r="W377" s="98"/>
      <c r="X377" s="98"/>
      <c r="Y377" s="98"/>
      <c r="Z377" s="98"/>
      <c r="AA377" s="98"/>
      <c r="AB377" s="98"/>
      <c r="AC377" s="98"/>
      <c r="AD377" s="98"/>
      <c r="AE377" s="98"/>
      <c r="AF377" s="98"/>
      <c r="AG377" s="98"/>
      <c r="AH377" s="98"/>
      <c r="AI377" s="98"/>
      <c r="AJ377" s="98"/>
      <c r="AK377" s="98"/>
      <c r="AL377" s="98"/>
      <c r="AM377" s="98"/>
      <c r="AN377" s="98"/>
      <c r="AO377" s="98"/>
      <c r="AP377" s="98"/>
      <c r="AQ377" s="98"/>
      <c r="AR377" s="101">
        <v>35</v>
      </c>
      <c r="AS377" s="101">
        <v>0</v>
      </c>
      <c r="AT377" s="101">
        <v>0</v>
      </c>
      <c r="AU377" s="101">
        <v>0</v>
      </c>
      <c r="AV377" s="101">
        <v>0</v>
      </c>
      <c r="AW377" s="101">
        <v>0</v>
      </c>
      <c r="AX377" s="101">
        <v>0</v>
      </c>
      <c r="AY377" s="101">
        <v>0</v>
      </c>
      <c r="AZ377" s="101">
        <v>0</v>
      </c>
      <c r="BA377" s="101">
        <v>0</v>
      </c>
      <c r="BB377" s="101">
        <v>0</v>
      </c>
      <c r="BC377" s="101">
        <v>0</v>
      </c>
      <c r="BD377" s="101">
        <v>0</v>
      </c>
      <c r="BE377" s="101">
        <v>0</v>
      </c>
      <c r="BF377" s="101">
        <v>0</v>
      </c>
      <c r="BG377" s="101">
        <v>186.61</v>
      </c>
      <c r="BH377" s="101">
        <v>7.7754166666666702</v>
      </c>
      <c r="BI377" s="101">
        <v>11.47</v>
      </c>
      <c r="BJ377" s="101">
        <v>3.71</v>
      </c>
      <c r="BK377" s="101">
        <v>2.7866997454003699</v>
      </c>
      <c r="BL377" s="101">
        <v>7.7656954710144896</v>
      </c>
      <c r="BM377" s="101">
        <v>7.76</v>
      </c>
      <c r="BN377" s="101">
        <v>95.79</v>
      </c>
      <c r="BO377" s="101">
        <v>3.99125</v>
      </c>
      <c r="BP377" s="101">
        <v>6.62</v>
      </c>
      <c r="BQ377" s="101">
        <v>0.37</v>
      </c>
      <c r="BR377" s="101">
        <v>2.5259132012007099</v>
      </c>
      <c r="BS377" s="101">
        <v>6.3802374999999998</v>
      </c>
      <c r="BT377" s="101">
        <v>6.25</v>
      </c>
      <c r="BU377" s="101">
        <v>18.489999999999998</v>
      </c>
      <c r="BV377" s="101">
        <v>0.77041666666666697</v>
      </c>
      <c r="BW377" s="101">
        <v>0.82</v>
      </c>
      <c r="BX377" s="101">
        <v>0.72</v>
      </c>
      <c r="BY377" s="101">
        <v>3.36838455238615E-2</v>
      </c>
      <c r="BZ377" s="101">
        <v>1.13460144927536E-3</v>
      </c>
      <c r="CA377" s="101">
        <v>0.1</v>
      </c>
      <c r="CB377" s="101">
        <v>24583.46</v>
      </c>
      <c r="CC377" s="101">
        <v>1024.31083333333</v>
      </c>
      <c r="CD377" s="101">
        <v>1025.8699999999999</v>
      </c>
      <c r="CE377" s="101">
        <v>1022.3</v>
      </c>
      <c r="CF377" s="101">
        <v>1.0143531529209</v>
      </c>
      <c r="CG377" s="101">
        <v>1.02891231884058</v>
      </c>
      <c r="CH377" s="101">
        <v>3.5699999999999399</v>
      </c>
      <c r="CI377" s="101">
        <v>39.479999999999997</v>
      </c>
      <c r="CJ377" s="101">
        <v>1.645</v>
      </c>
      <c r="CK377" s="101">
        <v>3.39</v>
      </c>
      <c r="CL377" s="101">
        <v>0.08</v>
      </c>
      <c r="CM377" s="101">
        <v>1.0132727861392701</v>
      </c>
      <c r="CN377" s="101">
        <v>1.02672173913043</v>
      </c>
      <c r="CO377" s="101">
        <v>3.31</v>
      </c>
      <c r="CP377" s="101">
        <v>58.38</v>
      </c>
      <c r="CQ377" s="101">
        <v>2.4325000000000001</v>
      </c>
      <c r="CR377" s="101">
        <v>4.16</v>
      </c>
      <c r="CS377" s="101">
        <v>0.09</v>
      </c>
      <c r="CT377" s="101">
        <v>1.40622915443487</v>
      </c>
      <c r="CU377" s="101">
        <v>1.97748043478261</v>
      </c>
      <c r="CV377" s="101">
        <v>4.07</v>
      </c>
      <c r="CW377" s="101">
        <v>1645</v>
      </c>
      <c r="CX377" s="101">
        <v>68.5416666666667</v>
      </c>
      <c r="CY377" s="101">
        <v>93</v>
      </c>
      <c r="CZ377" s="101">
        <v>16</v>
      </c>
      <c r="DA377" s="101">
        <v>22.310027315998099</v>
      </c>
      <c r="DB377" s="101">
        <v>497.73731884057997</v>
      </c>
      <c r="DC377" s="101">
        <v>77</v>
      </c>
      <c r="DD377" s="101">
        <v>10.24</v>
      </c>
      <c r="DE377" s="101">
        <v>0.42666666666666703</v>
      </c>
      <c r="DF377" s="101">
        <v>1</v>
      </c>
      <c r="DG377" s="101">
        <v>0</v>
      </c>
      <c r="DH377" s="101">
        <v>0.32127012427803397</v>
      </c>
      <c r="DI377" s="101">
        <v>0.103214492753623</v>
      </c>
      <c r="DJ377" s="101">
        <v>1</v>
      </c>
      <c r="DK377" s="101">
        <v>16</v>
      </c>
      <c r="DL377" s="101">
        <v>0.66666666666666696</v>
      </c>
      <c r="DM377" s="101">
        <v>3</v>
      </c>
      <c r="DN377" s="101">
        <v>0</v>
      </c>
      <c r="DO377" s="101">
        <v>1.0494995356656001</v>
      </c>
      <c r="DP377" s="101">
        <v>1.10144927536232</v>
      </c>
      <c r="DQ377" s="101">
        <v>3</v>
      </c>
      <c r="DR377" s="101">
        <v>386.13600000000002</v>
      </c>
      <c r="DS377" s="101">
        <v>16.088999999999999</v>
      </c>
      <c r="DT377" s="101">
        <v>16.088999999999999</v>
      </c>
      <c r="DU377" s="101">
        <v>16.088999999999999</v>
      </c>
      <c r="DV377" s="101">
        <v>0</v>
      </c>
      <c r="DW377" s="101">
        <v>0</v>
      </c>
      <c r="DX377" s="101">
        <v>0</v>
      </c>
      <c r="DY377" s="101">
        <f>AVERAGE(Total_Visitors_v3!B370:B376)</f>
        <v>1709.4285714285713</v>
      </c>
      <c r="DZ377" s="101">
        <f t="shared" si="16"/>
        <v>2420</v>
      </c>
      <c r="EA377" s="101">
        <f t="shared" si="17"/>
        <v>1760</v>
      </c>
    </row>
    <row r="378" spans="1:131">
      <c r="A378" s="97">
        <v>42381</v>
      </c>
      <c r="B378" s="100">
        <v>681</v>
      </c>
      <c r="C378" s="98"/>
      <c r="D378" s="98"/>
      <c r="E378" s="101">
        <v>2</v>
      </c>
      <c r="F378" s="98">
        <v>0</v>
      </c>
      <c r="G378" s="101">
        <v>1</v>
      </c>
      <c r="H378" s="101" t="s">
        <v>15</v>
      </c>
      <c r="I378" s="98">
        <v>0</v>
      </c>
      <c r="J378" s="98">
        <v>0</v>
      </c>
      <c r="K378" s="98">
        <v>0</v>
      </c>
      <c r="L378" s="98">
        <v>0</v>
      </c>
      <c r="M378" s="98">
        <v>10</v>
      </c>
      <c r="N378" s="98">
        <v>17</v>
      </c>
      <c r="O378" s="98">
        <f t="shared" si="15"/>
        <v>7</v>
      </c>
      <c r="P378" s="98"/>
      <c r="Q378" s="98"/>
      <c r="R378" s="98"/>
      <c r="S378" s="98"/>
      <c r="T378" s="98"/>
      <c r="U378" s="98"/>
      <c r="V378" s="98"/>
      <c r="W378" s="98"/>
      <c r="X378" s="98"/>
      <c r="Y378" s="98"/>
      <c r="Z378" s="98"/>
      <c r="AA378" s="98"/>
      <c r="AB378" s="98"/>
      <c r="AC378" s="98"/>
      <c r="AD378" s="98"/>
      <c r="AE378" s="98"/>
      <c r="AF378" s="98"/>
      <c r="AG378" s="98"/>
      <c r="AH378" s="98"/>
      <c r="AI378" s="98"/>
      <c r="AJ378" s="98"/>
      <c r="AK378" s="98"/>
      <c r="AL378" s="98"/>
      <c r="AM378" s="98"/>
      <c r="AN378" s="98"/>
      <c r="AO378" s="98"/>
      <c r="AP378" s="98"/>
      <c r="AQ378" s="98"/>
      <c r="AR378" s="101">
        <v>29</v>
      </c>
      <c r="AS378" s="101">
        <v>0</v>
      </c>
      <c r="AT378" s="101">
        <v>0</v>
      </c>
      <c r="AU378" s="101">
        <v>0</v>
      </c>
      <c r="AV378" s="101">
        <v>0</v>
      </c>
      <c r="AW378" s="101">
        <v>0</v>
      </c>
      <c r="AX378" s="101">
        <v>0</v>
      </c>
      <c r="AY378" s="101">
        <v>0</v>
      </c>
      <c r="AZ378" s="101">
        <v>0</v>
      </c>
      <c r="BA378" s="101">
        <v>0</v>
      </c>
      <c r="BB378" s="101">
        <v>0</v>
      </c>
      <c r="BC378" s="101">
        <v>0</v>
      </c>
      <c r="BD378" s="101">
        <v>0</v>
      </c>
      <c r="BE378" s="101">
        <v>0</v>
      </c>
      <c r="BF378" s="101">
        <v>0</v>
      </c>
      <c r="BG378" s="101">
        <v>232.03</v>
      </c>
      <c r="BH378" s="101">
        <v>9.6679166666666703</v>
      </c>
      <c r="BI378" s="101">
        <v>16.57</v>
      </c>
      <c r="BJ378" s="101">
        <v>4.18</v>
      </c>
      <c r="BK378" s="101">
        <v>4.4544408512294202</v>
      </c>
      <c r="BL378" s="101">
        <v>19.842043297101501</v>
      </c>
      <c r="BM378" s="101">
        <v>12.39</v>
      </c>
      <c r="BN378" s="101">
        <v>111.62</v>
      </c>
      <c r="BO378" s="101">
        <v>4.6508333333333303</v>
      </c>
      <c r="BP378" s="101">
        <v>6.59</v>
      </c>
      <c r="BQ378" s="101">
        <v>2.68</v>
      </c>
      <c r="BR378" s="101">
        <v>1.24365141441632</v>
      </c>
      <c r="BS378" s="101">
        <v>1.54666884057971</v>
      </c>
      <c r="BT378" s="101">
        <v>3.91</v>
      </c>
      <c r="BU378" s="101">
        <v>17.55</v>
      </c>
      <c r="BV378" s="101">
        <v>0.73124999999999996</v>
      </c>
      <c r="BW378" s="101">
        <v>0.9</v>
      </c>
      <c r="BX378" s="101">
        <v>0.48</v>
      </c>
      <c r="BY378" s="101">
        <v>0.15534848622987299</v>
      </c>
      <c r="BZ378" s="101">
        <v>2.4133152173913E-2</v>
      </c>
      <c r="CA378" s="101">
        <v>0.42</v>
      </c>
      <c r="CB378" s="101">
        <v>24611.01</v>
      </c>
      <c r="CC378" s="101">
        <v>1025.45875</v>
      </c>
      <c r="CD378" s="101">
        <v>1027.93</v>
      </c>
      <c r="CE378" s="101">
        <v>1024.3</v>
      </c>
      <c r="CF378" s="101">
        <v>1.1169107725835099</v>
      </c>
      <c r="CG378" s="101">
        <v>1.2474896739130801</v>
      </c>
      <c r="CH378" s="101">
        <v>3.63000000000011</v>
      </c>
      <c r="CI378" s="101">
        <v>6.01</v>
      </c>
      <c r="CJ378" s="101">
        <v>0.25041666666666701</v>
      </c>
      <c r="CK378" s="101">
        <v>0.71</v>
      </c>
      <c r="CL378" s="101">
        <v>0</v>
      </c>
      <c r="CM378" s="101">
        <v>0.20810697848163001</v>
      </c>
      <c r="CN378" s="101">
        <v>4.3308514492753601E-2</v>
      </c>
      <c r="CO378" s="101">
        <v>0.71</v>
      </c>
      <c r="CP378" s="101">
        <v>15.64</v>
      </c>
      <c r="CQ378" s="101">
        <v>0.65166666666666695</v>
      </c>
      <c r="CR378" s="101">
        <v>1.98</v>
      </c>
      <c r="CS378" s="101">
        <v>0.03</v>
      </c>
      <c r="CT378" s="101">
        <v>0.68779209868570901</v>
      </c>
      <c r="CU378" s="101">
        <v>0.47305797101449298</v>
      </c>
      <c r="CV378" s="101">
        <v>1.95</v>
      </c>
      <c r="CW378" s="101">
        <v>2192</v>
      </c>
      <c r="CX378" s="101">
        <v>91.3333333333333</v>
      </c>
      <c r="CY378" s="101">
        <v>180</v>
      </c>
      <c r="CZ378" s="101">
        <v>44</v>
      </c>
      <c r="DA378" s="101">
        <v>24.7275003864588</v>
      </c>
      <c r="DB378" s="101">
        <v>611.44927536231899</v>
      </c>
      <c r="DC378" s="101">
        <v>136</v>
      </c>
      <c r="DD378" s="101">
        <v>1.33</v>
      </c>
      <c r="DE378" s="101">
        <v>5.5416666666666697E-2</v>
      </c>
      <c r="DF378" s="101">
        <v>0.33</v>
      </c>
      <c r="DG378" s="101">
        <v>0</v>
      </c>
      <c r="DH378" s="101">
        <v>7.4248651966487403E-2</v>
      </c>
      <c r="DI378" s="101">
        <v>5.5128623188405801E-3</v>
      </c>
      <c r="DJ378" s="101">
        <v>0.33</v>
      </c>
      <c r="DK378" s="101">
        <v>20</v>
      </c>
      <c r="DL378" s="101">
        <v>0.83333333333333304</v>
      </c>
      <c r="DM378" s="101">
        <v>4</v>
      </c>
      <c r="DN378" s="101">
        <v>0</v>
      </c>
      <c r="DO378" s="101">
        <v>1.37260991217989</v>
      </c>
      <c r="DP378" s="101">
        <v>1.88405797101449</v>
      </c>
      <c r="DQ378" s="101">
        <v>4</v>
      </c>
      <c r="DR378" s="101">
        <v>365.90499999999997</v>
      </c>
      <c r="DS378" s="101">
        <v>15.2460416666667</v>
      </c>
      <c r="DT378" s="101">
        <v>16.088999999999999</v>
      </c>
      <c r="DU378" s="101">
        <v>11.662000000000001</v>
      </c>
      <c r="DV378" s="101">
        <v>1.30004740646561</v>
      </c>
      <c r="DW378" s="101">
        <v>1.69012325905797</v>
      </c>
      <c r="DX378" s="101">
        <v>4.4269999999999996</v>
      </c>
      <c r="DY378" s="101">
        <f>AVERAGE(Total_Visitors_v3!B371:B377)</f>
        <v>1583.5714285714287</v>
      </c>
      <c r="DZ378" s="101">
        <f t="shared" si="16"/>
        <v>879</v>
      </c>
      <c r="EA378" s="101">
        <f t="shared" si="17"/>
        <v>1243</v>
      </c>
    </row>
    <row r="379" spans="1:131">
      <c r="A379" s="97">
        <v>42382</v>
      </c>
      <c r="B379" s="100">
        <v>563</v>
      </c>
      <c r="C379" s="98"/>
      <c r="D379" s="98"/>
      <c r="E379" s="101">
        <v>3</v>
      </c>
      <c r="F379" s="98">
        <v>0</v>
      </c>
      <c r="G379" s="101">
        <v>1</v>
      </c>
      <c r="H379" s="101" t="s">
        <v>15</v>
      </c>
      <c r="I379" s="98">
        <v>0</v>
      </c>
      <c r="J379" s="98">
        <v>0</v>
      </c>
      <c r="K379" s="98">
        <v>0</v>
      </c>
      <c r="L379" s="98">
        <v>0</v>
      </c>
      <c r="M379" s="98">
        <v>10</v>
      </c>
      <c r="N379" s="98">
        <v>17</v>
      </c>
      <c r="O379" s="98">
        <f t="shared" si="15"/>
        <v>7</v>
      </c>
      <c r="P379" s="98"/>
      <c r="Q379" s="98"/>
      <c r="R379" s="98"/>
      <c r="S379" s="98"/>
      <c r="T379" s="98"/>
      <c r="U379" s="98"/>
      <c r="V379" s="98"/>
      <c r="W379" s="98"/>
      <c r="X379" s="98"/>
      <c r="Y379" s="98"/>
      <c r="Z379" s="98"/>
      <c r="AA379" s="98"/>
      <c r="AB379" s="98"/>
      <c r="AC379" s="98"/>
      <c r="AD379" s="98"/>
      <c r="AE379" s="98"/>
      <c r="AF379" s="98"/>
      <c r="AG379" s="98"/>
      <c r="AH379" s="98"/>
      <c r="AI379" s="98"/>
      <c r="AJ379" s="98"/>
      <c r="AK379" s="98"/>
      <c r="AL379" s="98"/>
      <c r="AM379" s="98"/>
      <c r="AN379" s="98"/>
      <c r="AO379" s="98"/>
      <c r="AP379" s="98"/>
      <c r="AQ379" s="98"/>
      <c r="AR379" s="101">
        <v>23</v>
      </c>
      <c r="AS379" s="101">
        <v>0</v>
      </c>
      <c r="AT379" s="101">
        <v>0</v>
      </c>
      <c r="AU379" s="101">
        <v>0</v>
      </c>
      <c r="AV379" s="101">
        <v>0</v>
      </c>
      <c r="AW379" s="101">
        <v>0</v>
      </c>
      <c r="AX379" s="101">
        <v>0</v>
      </c>
      <c r="AY379" s="101">
        <v>0</v>
      </c>
      <c r="AZ379" s="101">
        <v>0</v>
      </c>
      <c r="BA379" s="101">
        <v>0</v>
      </c>
      <c r="BB379" s="101">
        <v>0</v>
      </c>
      <c r="BC379" s="101">
        <v>0</v>
      </c>
      <c r="BD379" s="101">
        <v>0</v>
      </c>
      <c r="BE379" s="101">
        <v>0</v>
      </c>
      <c r="BF379" s="101">
        <v>0</v>
      </c>
      <c r="BG379" s="101">
        <v>262.64999999999998</v>
      </c>
      <c r="BH379" s="101">
        <v>10.94375</v>
      </c>
      <c r="BI379" s="101">
        <v>17.670000000000002</v>
      </c>
      <c r="BJ379" s="101">
        <v>4.41</v>
      </c>
      <c r="BK379" s="101">
        <v>4.8981130461682403</v>
      </c>
      <c r="BL379" s="101">
        <v>23.991511413043501</v>
      </c>
      <c r="BM379" s="101">
        <v>13.26</v>
      </c>
      <c r="BN379" s="101">
        <v>154.91999999999999</v>
      </c>
      <c r="BO379" s="101">
        <v>6.4550000000000001</v>
      </c>
      <c r="BP379" s="101">
        <v>9.0299999999999994</v>
      </c>
      <c r="BQ379" s="101">
        <v>2.66</v>
      </c>
      <c r="BR379" s="101">
        <v>2.51147280538212</v>
      </c>
      <c r="BS379" s="101">
        <v>6.3074956521739098</v>
      </c>
      <c r="BT379" s="101">
        <v>6.37</v>
      </c>
      <c r="BU379" s="101">
        <v>18.12</v>
      </c>
      <c r="BV379" s="101">
        <v>0.755</v>
      </c>
      <c r="BW379" s="101">
        <v>0.89</v>
      </c>
      <c r="BX379" s="101">
        <v>0.51</v>
      </c>
      <c r="BY379" s="101">
        <v>0.13739818364725601</v>
      </c>
      <c r="BZ379" s="101">
        <v>1.8878260869565198E-2</v>
      </c>
      <c r="CA379" s="101">
        <v>0.38</v>
      </c>
      <c r="CB379" s="101">
        <v>24551.22</v>
      </c>
      <c r="CC379" s="101">
        <v>1022.9675</v>
      </c>
      <c r="CD379" s="101">
        <v>1025.6400000000001</v>
      </c>
      <c r="CE379" s="101">
        <v>1019.31</v>
      </c>
      <c r="CF379" s="101">
        <v>2.1402544545999298</v>
      </c>
      <c r="CG379" s="101">
        <v>4.5806891304348296</v>
      </c>
      <c r="CH379" s="101">
        <v>6.3300000000001502</v>
      </c>
      <c r="CI379" s="101">
        <v>13.92</v>
      </c>
      <c r="CJ379" s="101">
        <v>0.57999999999999996</v>
      </c>
      <c r="CK379" s="101">
        <v>1.8</v>
      </c>
      <c r="CL379" s="101">
        <v>0</v>
      </c>
      <c r="CM379" s="101">
        <v>0.66590246054247404</v>
      </c>
      <c r="CN379" s="101">
        <v>0.44342608695652203</v>
      </c>
      <c r="CO379" s="101">
        <v>1.8</v>
      </c>
      <c r="CP379" s="101">
        <v>28.8</v>
      </c>
      <c r="CQ379" s="101">
        <v>1.2</v>
      </c>
      <c r="CR379" s="101">
        <v>3.5</v>
      </c>
      <c r="CS379" s="101">
        <v>0</v>
      </c>
      <c r="CT379" s="101">
        <v>1.3867823251654501</v>
      </c>
      <c r="CU379" s="101">
        <v>1.9231652173913001</v>
      </c>
      <c r="CV379" s="101">
        <v>3.5</v>
      </c>
      <c r="CW379" s="101">
        <v>2192</v>
      </c>
      <c r="CX379" s="101">
        <v>91.3333333333333</v>
      </c>
      <c r="CY379" s="101">
        <v>180</v>
      </c>
      <c r="CZ379" s="101">
        <v>44</v>
      </c>
      <c r="DA379" s="101">
        <v>24.7275003864588</v>
      </c>
      <c r="DB379" s="101">
        <v>611.44927536231899</v>
      </c>
      <c r="DC379" s="101">
        <v>136</v>
      </c>
      <c r="DD379" s="101">
        <v>1.49</v>
      </c>
      <c r="DE379" s="101">
        <v>6.2083333333333303E-2</v>
      </c>
      <c r="DF379" s="101">
        <v>0.23</v>
      </c>
      <c r="DG379" s="101">
        <v>0</v>
      </c>
      <c r="DH379" s="101">
        <v>6.8840026694956494E-2</v>
      </c>
      <c r="DI379" s="101">
        <v>4.7389492753623199E-3</v>
      </c>
      <c r="DJ379" s="101">
        <v>0.23</v>
      </c>
      <c r="DK379" s="101">
        <v>20</v>
      </c>
      <c r="DL379" s="101">
        <v>0.83333333333333304</v>
      </c>
      <c r="DM379" s="101">
        <v>4</v>
      </c>
      <c r="DN379" s="101">
        <v>0</v>
      </c>
      <c r="DO379" s="101">
        <v>1.37260991217989</v>
      </c>
      <c r="DP379" s="101">
        <v>1.88405797101449</v>
      </c>
      <c r="DQ379" s="101">
        <v>4</v>
      </c>
      <c r="DR379" s="101">
        <v>383.72300000000001</v>
      </c>
      <c r="DS379" s="101">
        <v>15.9884583333333</v>
      </c>
      <c r="DT379" s="101">
        <v>16.088999999999999</v>
      </c>
      <c r="DU379" s="101">
        <v>13.676</v>
      </c>
      <c r="DV379" s="101">
        <v>0.49255156244464998</v>
      </c>
      <c r="DW379" s="101">
        <v>0.242607041666666</v>
      </c>
      <c r="DX379" s="101">
        <v>2.4129999999999998</v>
      </c>
      <c r="DY379" s="101">
        <f>AVERAGE(Total_Visitors_v3!B372:B378)</f>
        <v>1503.2857142857142</v>
      </c>
      <c r="DZ379" s="101">
        <f t="shared" si="16"/>
        <v>681</v>
      </c>
      <c r="EA379" s="101">
        <f t="shared" si="17"/>
        <v>891</v>
      </c>
    </row>
    <row r="380" spans="1:131">
      <c r="A380" s="97">
        <v>42383</v>
      </c>
      <c r="B380" s="100">
        <v>827</v>
      </c>
      <c r="C380" s="98"/>
      <c r="D380" s="98"/>
      <c r="E380" s="101">
        <v>4</v>
      </c>
      <c r="F380" s="98">
        <v>0</v>
      </c>
      <c r="G380" s="101">
        <v>1</v>
      </c>
      <c r="H380" s="101" t="s">
        <v>15</v>
      </c>
      <c r="I380" s="98">
        <v>0</v>
      </c>
      <c r="J380" s="98">
        <v>0</v>
      </c>
      <c r="K380" s="98">
        <v>0</v>
      </c>
      <c r="L380" s="98">
        <v>0</v>
      </c>
      <c r="M380" s="98">
        <v>10</v>
      </c>
      <c r="N380" s="98">
        <v>17</v>
      </c>
      <c r="O380" s="98">
        <f t="shared" si="15"/>
        <v>7</v>
      </c>
      <c r="P380" s="98"/>
      <c r="Q380" s="98"/>
      <c r="R380" s="98"/>
      <c r="S380" s="98"/>
      <c r="T380" s="98"/>
      <c r="U380" s="98"/>
      <c r="V380" s="98"/>
      <c r="W380" s="98"/>
      <c r="X380" s="98"/>
      <c r="Y380" s="98"/>
      <c r="Z380" s="98"/>
      <c r="AA380" s="98"/>
      <c r="AB380" s="98"/>
      <c r="AC380" s="98"/>
      <c r="AD380" s="98"/>
      <c r="AE380" s="98"/>
      <c r="AF380" s="98"/>
      <c r="AG380" s="98"/>
      <c r="AH380" s="98"/>
      <c r="AI380" s="98"/>
      <c r="AJ380" s="98"/>
      <c r="AK380" s="98"/>
      <c r="AL380" s="98"/>
      <c r="AM380" s="98"/>
      <c r="AN380" s="98"/>
      <c r="AO380" s="98"/>
      <c r="AP380" s="98"/>
      <c r="AQ380" s="98"/>
      <c r="AR380" s="101">
        <v>41</v>
      </c>
      <c r="AS380" s="101">
        <v>9.8900000000000002E-2</v>
      </c>
      <c r="AT380" s="101">
        <v>4.1208333333333296E-3</v>
      </c>
      <c r="AU380" s="101">
        <v>5.04E-2</v>
      </c>
      <c r="AV380" s="101">
        <v>0</v>
      </c>
      <c r="AW380" s="101">
        <v>1.0986314774247099E-2</v>
      </c>
      <c r="AX380" s="101">
        <v>1.20699112318841E-4</v>
      </c>
      <c r="AY380" s="101">
        <v>5.04E-2</v>
      </c>
      <c r="AZ380" s="101">
        <v>0.64</v>
      </c>
      <c r="BA380" s="101">
        <v>2.66666666666667E-2</v>
      </c>
      <c r="BB380" s="101">
        <v>0.27</v>
      </c>
      <c r="BC380" s="101">
        <v>0</v>
      </c>
      <c r="BD380" s="101">
        <v>6.78019280645865E-2</v>
      </c>
      <c r="BE380" s="101">
        <v>4.5971014492753601E-3</v>
      </c>
      <c r="BF380" s="101">
        <v>0.27</v>
      </c>
      <c r="BG380" s="101">
        <v>331.74</v>
      </c>
      <c r="BH380" s="101">
        <v>13.8225</v>
      </c>
      <c r="BI380" s="101">
        <v>16.739999999999998</v>
      </c>
      <c r="BJ380" s="101">
        <v>10.43</v>
      </c>
      <c r="BK380" s="101">
        <v>1.8858425633952201</v>
      </c>
      <c r="BL380" s="101">
        <v>3.5564021739130398</v>
      </c>
      <c r="BM380" s="101">
        <v>6.31</v>
      </c>
      <c r="BN380" s="101">
        <v>301.36</v>
      </c>
      <c r="BO380" s="101">
        <v>12.5566666666667</v>
      </c>
      <c r="BP380" s="101">
        <v>15.06</v>
      </c>
      <c r="BQ380" s="101">
        <v>8.42</v>
      </c>
      <c r="BR380" s="101">
        <v>1.9979460467683099</v>
      </c>
      <c r="BS380" s="101">
        <v>3.9917884057971</v>
      </c>
      <c r="BT380" s="101">
        <v>6.64</v>
      </c>
      <c r="BU380" s="101">
        <v>22.11</v>
      </c>
      <c r="BV380" s="101">
        <v>0.92125000000000001</v>
      </c>
      <c r="BW380" s="101">
        <v>0.96</v>
      </c>
      <c r="BX380" s="101">
        <v>0.87</v>
      </c>
      <c r="BY380" s="101">
        <v>2.3090088217957098E-2</v>
      </c>
      <c r="BZ380" s="101">
        <v>5.3315217391304202E-4</v>
      </c>
      <c r="CA380" s="101">
        <v>0.09</v>
      </c>
      <c r="CB380" s="101">
        <v>24320.26</v>
      </c>
      <c r="CC380" s="101">
        <v>1013.34416666667</v>
      </c>
      <c r="CD380" s="101">
        <v>1018.65</v>
      </c>
      <c r="CE380" s="101">
        <v>1008.05</v>
      </c>
      <c r="CF380" s="101">
        <v>3.68605824185116</v>
      </c>
      <c r="CG380" s="101">
        <v>13.5870253623188</v>
      </c>
      <c r="CH380" s="101">
        <v>10.6</v>
      </c>
      <c r="CI380" s="101">
        <v>15.46</v>
      </c>
      <c r="CJ380" s="101">
        <v>0.644166666666667</v>
      </c>
      <c r="CK380" s="101">
        <v>1.82</v>
      </c>
      <c r="CL380" s="101">
        <v>0.02</v>
      </c>
      <c r="CM380" s="101">
        <v>0.44516647268836101</v>
      </c>
      <c r="CN380" s="101">
        <v>0.19817318840579701</v>
      </c>
      <c r="CO380" s="101">
        <v>1.8</v>
      </c>
      <c r="CP380" s="101">
        <v>32.82</v>
      </c>
      <c r="CQ380" s="101">
        <v>1.3674999999999999</v>
      </c>
      <c r="CR380" s="101">
        <v>3.25</v>
      </c>
      <c r="CS380" s="101">
        <v>0.3</v>
      </c>
      <c r="CT380" s="101">
        <v>0.79429076923187103</v>
      </c>
      <c r="CU380" s="101">
        <v>0.63089782608695699</v>
      </c>
      <c r="CV380" s="101">
        <v>2.95</v>
      </c>
      <c r="CW380" s="101">
        <v>2192</v>
      </c>
      <c r="CX380" s="101">
        <v>91.3333333333333</v>
      </c>
      <c r="CY380" s="101">
        <v>180</v>
      </c>
      <c r="CZ380" s="101">
        <v>44</v>
      </c>
      <c r="DA380" s="101">
        <v>24.7275003864588</v>
      </c>
      <c r="DB380" s="101">
        <v>611.44927536231899</v>
      </c>
      <c r="DC380" s="101">
        <v>136</v>
      </c>
      <c r="DD380" s="101">
        <v>20.97</v>
      </c>
      <c r="DE380" s="101">
        <v>0.87375000000000003</v>
      </c>
      <c r="DF380" s="101">
        <v>1</v>
      </c>
      <c r="DG380" s="101">
        <v>0.06</v>
      </c>
      <c r="DH380" s="101">
        <v>0.280447042199166</v>
      </c>
      <c r="DI380" s="101">
        <v>7.8650543478260906E-2</v>
      </c>
      <c r="DJ380" s="101">
        <v>0.94</v>
      </c>
      <c r="DK380" s="101">
        <v>16</v>
      </c>
      <c r="DL380" s="101">
        <v>0.66666666666666696</v>
      </c>
      <c r="DM380" s="101">
        <v>3</v>
      </c>
      <c r="DN380" s="101">
        <v>0</v>
      </c>
      <c r="DO380" s="101">
        <v>1.0494995356656001</v>
      </c>
      <c r="DP380" s="101">
        <v>1.10144927536232</v>
      </c>
      <c r="DQ380" s="101">
        <v>3</v>
      </c>
      <c r="DR380" s="101">
        <v>235.3</v>
      </c>
      <c r="DS380" s="101">
        <v>9.8041666666666707</v>
      </c>
      <c r="DT380" s="101">
        <v>15.5</v>
      </c>
      <c r="DU380" s="101">
        <v>0.39900000000000002</v>
      </c>
      <c r="DV380" s="101">
        <v>4.5804158218931699</v>
      </c>
      <c r="DW380" s="101">
        <v>20.980209101449301</v>
      </c>
      <c r="DX380" s="101">
        <v>15.101000000000001</v>
      </c>
      <c r="DY380" s="101">
        <f>AVERAGE(Total_Visitors_v3!B373:B379)</f>
        <v>1456.4285714285713</v>
      </c>
      <c r="DZ380" s="101">
        <f t="shared" si="16"/>
        <v>563</v>
      </c>
      <c r="EA380" s="101">
        <f t="shared" si="17"/>
        <v>1136</v>
      </c>
    </row>
    <row r="381" spans="1:131">
      <c r="A381" s="97">
        <v>42384</v>
      </c>
      <c r="B381" s="100">
        <v>1449</v>
      </c>
      <c r="C381" s="98"/>
      <c r="D381" s="98"/>
      <c r="E381" s="101">
        <v>5</v>
      </c>
      <c r="F381" s="98">
        <v>0</v>
      </c>
      <c r="G381" s="101">
        <v>1</v>
      </c>
      <c r="H381" s="101" t="s">
        <v>15</v>
      </c>
      <c r="I381" s="98">
        <v>0</v>
      </c>
      <c r="J381" s="98">
        <v>0</v>
      </c>
      <c r="K381" s="98">
        <v>0</v>
      </c>
      <c r="L381" s="98">
        <v>0</v>
      </c>
      <c r="M381" s="98">
        <v>10</v>
      </c>
      <c r="N381" s="98">
        <v>17</v>
      </c>
      <c r="O381" s="98">
        <f t="shared" si="15"/>
        <v>7</v>
      </c>
      <c r="P381" s="98"/>
      <c r="Q381" s="98"/>
      <c r="R381" s="98"/>
      <c r="S381" s="98"/>
      <c r="T381" s="98"/>
      <c r="U381" s="98"/>
      <c r="V381" s="98"/>
      <c r="W381" s="98"/>
      <c r="X381" s="98"/>
      <c r="Y381" s="98"/>
      <c r="Z381" s="98"/>
      <c r="AA381" s="98"/>
      <c r="AB381" s="98"/>
      <c r="AC381" s="98"/>
      <c r="AD381" s="98"/>
      <c r="AE381" s="98"/>
      <c r="AF381" s="98"/>
      <c r="AG381" s="98"/>
      <c r="AH381" s="98"/>
      <c r="AI381" s="98"/>
      <c r="AJ381" s="98"/>
      <c r="AK381" s="98"/>
      <c r="AL381" s="98"/>
      <c r="AM381" s="98"/>
      <c r="AN381" s="98"/>
      <c r="AO381" s="98"/>
      <c r="AP381" s="98"/>
      <c r="AQ381" s="98"/>
      <c r="AR381" s="101">
        <v>30</v>
      </c>
      <c r="AS381" s="101">
        <v>0</v>
      </c>
      <c r="AT381" s="101">
        <v>0</v>
      </c>
      <c r="AU381" s="101">
        <v>0</v>
      </c>
      <c r="AV381" s="101">
        <v>0</v>
      </c>
      <c r="AW381" s="101">
        <v>0</v>
      </c>
      <c r="AX381" s="101">
        <v>0</v>
      </c>
      <c r="AY381" s="101">
        <v>0</v>
      </c>
      <c r="AZ381" s="101">
        <v>0</v>
      </c>
      <c r="BA381" s="101">
        <v>0</v>
      </c>
      <c r="BB381" s="101">
        <v>0</v>
      </c>
      <c r="BC381" s="101">
        <v>0</v>
      </c>
      <c r="BD381" s="101">
        <v>0</v>
      </c>
      <c r="BE381" s="101">
        <v>0</v>
      </c>
      <c r="BF381" s="101">
        <v>0</v>
      </c>
      <c r="BG381" s="101">
        <v>382.86</v>
      </c>
      <c r="BH381" s="101">
        <v>15.952500000000001</v>
      </c>
      <c r="BI381" s="101">
        <v>22.18</v>
      </c>
      <c r="BJ381" s="101">
        <v>10.59</v>
      </c>
      <c r="BK381" s="101">
        <v>3.6455968080626402</v>
      </c>
      <c r="BL381" s="101">
        <v>13.290376086956501</v>
      </c>
      <c r="BM381" s="101">
        <v>11.59</v>
      </c>
      <c r="BN381" s="101">
        <v>230.47</v>
      </c>
      <c r="BO381" s="101">
        <v>9.6029166666666708</v>
      </c>
      <c r="BP381" s="101">
        <v>13.1</v>
      </c>
      <c r="BQ381" s="101">
        <v>5.09</v>
      </c>
      <c r="BR381" s="101">
        <v>3.2159987010145898</v>
      </c>
      <c r="BS381" s="101">
        <v>10.342647644927499</v>
      </c>
      <c r="BT381" s="101">
        <v>8.01</v>
      </c>
      <c r="BU381" s="101">
        <v>16.98</v>
      </c>
      <c r="BV381" s="101">
        <v>0.70750000000000002</v>
      </c>
      <c r="BW381" s="101">
        <v>0.96</v>
      </c>
      <c r="BX381" s="101">
        <v>0.33</v>
      </c>
      <c r="BY381" s="101">
        <v>0.24502439984976801</v>
      </c>
      <c r="BZ381" s="101">
        <v>6.0036956521739099E-2</v>
      </c>
      <c r="CA381" s="101">
        <v>0.63</v>
      </c>
      <c r="CB381" s="101">
        <v>24196.98</v>
      </c>
      <c r="CC381" s="101">
        <v>1008.2075</v>
      </c>
      <c r="CD381" s="101">
        <v>1010.45</v>
      </c>
      <c r="CE381" s="101">
        <v>1006.82</v>
      </c>
      <c r="CF381" s="101">
        <v>1.1380962364748699</v>
      </c>
      <c r="CG381" s="101">
        <v>1.2952630434782599</v>
      </c>
      <c r="CH381" s="101">
        <v>3.63</v>
      </c>
      <c r="CI381" s="101">
        <v>24.7</v>
      </c>
      <c r="CJ381" s="101">
        <v>1.0291666666666699</v>
      </c>
      <c r="CK381" s="101">
        <v>2.81</v>
      </c>
      <c r="CL381" s="101">
        <v>0</v>
      </c>
      <c r="CM381" s="101">
        <v>1.01279602936694</v>
      </c>
      <c r="CN381" s="101">
        <v>1.0257557971014499</v>
      </c>
      <c r="CO381" s="101">
        <v>2.81</v>
      </c>
      <c r="CP381" s="101">
        <v>50.72</v>
      </c>
      <c r="CQ381" s="101">
        <v>2.1133333333333302</v>
      </c>
      <c r="CR381" s="101">
        <v>5.43</v>
      </c>
      <c r="CS381" s="101">
        <v>0.03</v>
      </c>
      <c r="CT381" s="101">
        <v>1.8868922382692099</v>
      </c>
      <c r="CU381" s="101">
        <v>3.5603623188405802</v>
      </c>
      <c r="CV381" s="101">
        <v>5.4</v>
      </c>
      <c r="CW381" s="101">
        <v>3466</v>
      </c>
      <c r="CX381" s="101">
        <v>144.416666666667</v>
      </c>
      <c r="CY381" s="101">
        <v>180</v>
      </c>
      <c r="CZ381" s="101">
        <v>113</v>
      </c>
      <c r="DA381" s="101">
        <v>17.031726575568499</v>
      </c>
      <c r="DB381" s="101">
        <v>290.07971014492699</v>
      </c>
      <c r="DC381" s="101">
        <v>67</v>
      </c>
      <c r="DD381" s="101">
        <v>9.48</v>
      </c>
      <c r="DE381" s="101">
        <v>0.39500000000000002</v>
      </c>
      <c r="DF381" s="101">
        <v>1</v>
      </c>
      <c r="DG381" s="101">
        <v>0</v>
      </c>
      <c r="DH381" s="101">
        <v>0.47717465583779001</v>
      </c>
      <c r="DI381" s="101">
        <v>0.22769565217391299</v>
      </c>
      <c r="DJ381" s="101">
        <v>1</v>
      </c>
      <c r="DK381" s="101">
        <v>20</v>
      </c>
      <c r="DL381" s="101">
        <v>0.83333333333333304</v>
      </c>
      <c r="DM381" s="101">
        <v>4</v>
      </c>
      <c r="DN381" s="101">
        <v>0</v>
      </c>
      <c r="DO381" s="101">
        <v>1.37260991217989</v>
      </c>
      <c r="DP381" s="101">
        <v>1.88405797101449</v>
      </c>
      <c r="DQ381" s="101">
        <v>4</v>
      </c>
      <c r="DR381" s="101">
        <v>250.50399999999999</v>
      </c>
      <c r="DS381" s="101">
        <v>10.437666666666701</v>
      </c>
      <c r="DT381" s="101">
        <v>16.088999999999999</v>
      </c>
      <c r="DU381" s="101">
        <v>0.39900000000000002</v>
      </c>
      <c r="DV381" s="101">
        <v>7.2594182882692397</v>
      </c>
      <c r="DW381" s="101">
        <v>52.6991538840579</v>
      </c>
      <c r="DX381" s="101">
        <v>15.69</v>
      </c>
      <c r="DY381" s="101">
        <f>AVERAGE(Total_Visitors_v3!B374:B380)</f>
        <v>1412.2857142857142</v>
      </c>
      <c r="DZ381" s="101">
        <f t="shared" si="16"/>
        <v>827</v>
      </c>
      <c r="EA381" s="101">
        <f t="shared" si="17"/>
        <v>1569</v>
      </c>
    </row>
    <row r="382" spans="1:131">
      <c r="A382" s="97">
        <v>42385</v>
      </c>
      <c r="B382" s="100">
        <v>3309</v>
      </c>
      <c r="C382" s="98"/>
      <c r="D382" s="98"/>
      <c r="E382" s="101">
        <v>6</v>
      </c>
      <c r="F382" s="98">
        <v>1</v>
      </c>
      <c r="G382" s="101">
        <v>1</v>
      </c>
      <c r="H382" s="101" t="s">
        <v>15</v>
      </c>
      <c r="I382" s="98">
        <v>0</v>
      </c>
      <c r="J382" s="98">
        <v>0</v>
      </c>
      <c r="K382" s="98">
        <v>0</v>
      </c>
      <c r="L382" s="98">
        <v>0</v>
      </c>
      <c r="M382" s="98">
        <v>10</v>
      </c>
      <c r="N382" s="98">
        <v>19</v>
      </c>
      <c r="O382" s="98">
        <f t="shared" si="15"/>
        <v>9</v>
      </c>
      <c r="P382" s="98"/>
      <c r="Q382" s="98"/>
      <c r="R382" s="98"/>
      <c r="S382" s="98"/>
      <c r="T382" s="98"/>
      <c r="U382" s="98"/>
      <c r="V382" s="98"/>
      <c r="W382" s="98"/>
      <c r="X382" s="98"/>
      <c r="Y382" s="98"/>
      <c r="Z382" s="98"/>
      <c r="AA382" s="98"/>
      <c r="AB382" s="98"/>
      <c r="AC382" s="98"/>
      <c r="AD382" s="98"/>
      <c r="AE382" s="98"/>
      <c r="AF382" s="98"/>
      <c r="AG382" s="98"/>
      <c r="AH382" s="98"/>
      <c r="AI382" s="98"/>
      <c r="AJ382" s="98"/>
      <c r="AK382" s="98"/>
      <c r="AL382" s="98"/>
      <c r="AM382" s="98"/>
      <c r="AN382" s="98"/>
      <c r="AO382" s="98"/>
      <c r="AP382" s="98"/>
      <c r="AQ382" s="98"/>
      <c r="AR382" s="101">
        <v>0</v>
      </c>
      <c r="AS382" s="101">
        <v>9.1755999999999993</v>
      </c>
      <c r="AT382" s="101">
        <v>0.38231666666666703</v>
      </c>
      <c r="AU382" s="101">
        <v>4.4882</v>
      </c>
      <c r="AV382" s="101">
        <v>0</v>
      </c>
      <c r="AW382" s="101">
        <v>1.0793327655735201</v>
      </c>
      <c r="AX382" s="101">
        <v>1.16495921884058</v>
      </c>
      <c r="AY382" s="101">
        <v>4.4882</v>
      </c>
      <c r="AZ382" s="101">
        <v>4.2300000000000004</v>
      </c>
      <c r="BA382" s="101">
        <v>0.17624999999999999</v>
      </c>
      <c r="BB382" s="101">
        <v>1</v>
      </c>
      <c r="BC382" s="101">
        <v>0</v>
      </c>
      <c r="BD382" s="101">
        <v>0.35530528820450602</v>
      </c>
      <c r="BE382" s="101">
        <v>0.12624184782608699</v>
      </c>
      <c r="BF382" s="101">
        <v>1</v>
      </c>
      <c r="BG382" s="101">
        <v>255.4</v>
      </c>
      <c r="BH382" s="101">
        <v>10.641666666666699</v>
      </c>
      <c r="BI382" s="101">
        <v>13.38</v>
      </c>
      <c r="BJ382" s="101">
        <v>8.52</v>
      </c>
      <c r="BK382" s="101">
        <v>1.3695942485996</v>
      </c>
      <c r="BL382" s="101">
        <v>1.8757884057970999</v>
      </c>
      <c r="BM382" s="101">
        <v>4.8600000000000003</v>
      </c>
      <c r="BN382" s="101">
        <v>170.17</v>
      </c>
      <c r="BO382" s="101">
        <v>7.0904166666666697</v>
      </c>
      <c r="BP382" s="101">
        <v>8.5399999999999991</v>
      </c>
      <c r="BQ382" s="101">
        <v>5.27</v>
      </c>
      <c r="BR382" s="101">
        <v>1.13976152794333</v>
      </c>
      <c r="BS382" s="101">
        <v>1.29905634057971</v>
      </c>
      <c r="BT382" s="101">
        <v>3.27</v>
      </c>
      <c r="BU382" s="101">
        <v>18.97</v>
      </c>
      <c r="BV382" s="101">
        <v>0.79041666666666699</v>
      </c>
      <c r="BW382" s="101">
        <v>0.89</v>
      </c>
      <c r="BX382" s="101">
        <v>0.66</v>
      </c>
      <c r="BY382" s="101">
        <v>6.7145472615460999E-2</v>
      </c>
      <c r="BZ382" s="101">
        <v>4.5085144927536199E-3</v>
      </c>
      <c r="CA382" s="101">
        <v>0.23</v>
      </c>
      <c r="CB382" s="101">
        <v>24274.51</v>
      </c>
      <c r="CC382" s="101">
        <v>1011.43791666667</v>
      </c>
      <c r="CD382" s="101">
        <v>1018.67</v>
      </c>
      <c r="CE382" s="101">
        <v>1008.85</v>
      </c>
      <c r="CF382" s="101">
        <v>2.8595651526619901</v>
      </c>
      <c r="CG382" s="101">
        <v>8.1771128623187792</v>
      </c>
      <c r="CH382" s="101">
        <v>9.8199999999999399</v>
      </c>
      <c r="CI382" s="101">
        <v>41.33</v>
      </c>
      <c r="CJ382" s="101">
        <v>1.7220833333333301</v>
      </c>
      <c r="CK382" s="101">
        <v>3.54</v>
      </c>
      <c r="CL382" s="101">
        <v>0</v>
      </c>
      <c r="CM382" s="101">
        <v>1.15227177940935</v>
      </c>
      <c r="CN382" s="101">
        <v>1.3277302536231901</v>
      </c>
      <c r="CO382" s="101">
        <v>3.54</v>
      </c>
      <c r="CP382" s="101">
        <v>80.92</v>
      </c>
      <c r="CQ382" s="101">
        <v>3.3716666666666701</v>
      </c>
      <c r="CR382" s="101">
        <v>6.6</v>
      </c>
      <c r="CS382" s="101">
        <v>0.05</v>
      </c>
      <c r="CT382" s="101">
        <v>2.20146328148124</v>
      </c>
      <c r="CU382" s="101">
        <v>4.8464405797101504</v>
      </c>
      <c r="CV382" s="101">
        <v>6.55</v>
      </c>
      <c r="CW382" s="101">
        <v>3466</v>
      </c>
      <c r="CX382" s="101">
        <v>144.416666666667</v>
      </c>
      <c r="CY382" s="101">
        <v>180</v>
      </c>
      <c r="CZ382" s="101">
        <v>113</v>
      </c>
      <c r="DA382" s="101">
        <v>17.031726575568499</v>
      </c>
      <c r="DB382" s="101">
        <v>290.07971014492699</v>
      </c>
      <c r="DC382" s="101">
        <v>67</v>
      </c>
      <c r="DD382" s="101">
        <v>13.54</v>
      </c>
      <c r="DE382" s="101">
        <v>0.56416666666666704</v>
      </c>
      <c r="DF382" s="101">
        <v>1</v>
      </c>
      <c r="DG382" s="101">
        <v>0</v>
      </c>
      <c r="DH382" s="101">
        <v>0.41617217033617099</v>
      </c>
      <c r="DI382" s="101">
        <v>0.17319927536231899</v>
      </c>
      <c r="DJ382" s="101">
        <v>1</v>
      </c>
      <c r="DK382" s="101">
        <v>17</v>
      </c>
      <c r="DL382" s="101">
        <v>0.70833333333333304</v>
      </c>
      <c r="DM382" s="101">
        <v>3</v>
      </c>
      <c r="DN382" s="101">
        <v>0</v>
      </c>
      <c r="DO382" s="101">
        <v>1.12207752451178</v>
      </c>
      <c r="DP382" s="101">
        <v>1.25905797101449</v>
      </c>
      <c r="DQ382" s="101">
        <v>3</v>
      </c>
      <c r="DR382" s="101">
        <v>369.20499999999998</v>
      </c>
      <c r="DS382" s="101">
        <v>15.3835416666667</v>
      </c>
      <c r="DT382" s="101">
        <v>16.088999999999999</v>
      </c>
      <c r="DU382" s="101">
        <v>9.0470000000000006</v>
      </c>
      <c r="DV382" s="101">
        <v>1.94397233338621</v>
      </c>
      <c r="DW382" s="101">
        <v>3.77902843297101</v>
      </c>
      <c r="DX382" s="101">
        <v>7.0419999999999998</v>
      </c>
      <c r="DY382" s="101">
        <f>AVERAGE(Total_Visitors_v3!B375:B381)</f>
        <v>1395.1428571428571</v>
      </c>
      <c r="DZ382" s="101">
        <f t="shared" si="16"/>
        <v>1449</v>
      </c>
      <c r="EA382" s="101">
        <f t="shared" si="17"/>
        <v>2947</v>
      </c>
    </row>
    <row r="383" spans="1:131">
      <c r="A383" s="97">
        <v>42386</v>
      </c>
      <c r="B383" s="100">
        <v>3551</v>
      </c>
      <c r="C383" s="98"/>
      <c r="D383" s="98"/>
      <c r="E383" s="101">
        <v>7</v>
      </c>
      <c r="F383" s="98">
        <v>1</v>
      </c>
      <c r="G383" s="101">
        <v>1</v>
      </c>
      <c r="H383" s="101" t="s">
        <v>15</v>
      </c>
      <c r="I383" s="98">
        <v>0</v>
      </c>
      <c r="J383" s="98">
        <v>1</v>
      </c>
      <c r="K383" s="98">
        <v>0</v>
      </c>
      <c r="L383" s="98">
        <v>0</v>
      </c>
      <c r="M383" s="98">
        <v>10</v>
      </c>
      <c r="N383" s="98">
        <v>19</v>
      </c>
      <c r="O383" s="98">
        <f t="shared" si="15"/>
        <v>9</v>
      </c>
      <c r="P383" s="98"/>
      <c r="Q383" s="98"/>
      <c r="R383" s="98"/>
      <c r="S383" s="98"/>
      <c r="T383" s="98"/>
      <c r="U383" s="98"/>
      <c r="V383" s="98"/>
      <c r="W383" s="98"/>
      <c r="X383" s="98"/>
      <c r="Y383" s="98"/>
      <c r="Z383" s="98"/>
      <c r="AA383" s="98"/>
      <c r="AB383" s="98"/>
      <c r="AC383" s="98"/>
      <c r="AD383" s="98"/>
      <c r="AE383" s="98"/>
      <c r="AF383" s="98"/>
      <c r="AG383" s="98"/>
      <c r="AH383" s="98"/>
      <c r="AI383" s="98"/>
      <c r="AJ383" s="98"/>
      <c r="AK383" s="98"/>
      <c r="AL383" s="98"/>
      <c r="AM383" s="98"/>
      <c r="AN383" s="98"/>
      <c r="AO383" s="98"/>
      <c r="AP383" s="98"/>
      <c r="AQ383" s="98"/>
      <c r="AR383" s="101">
        <v>33</v>
      </c>
      <c r="AS383" s="101">
        <v>0</v>
      </c>
      <c r="AT383" s="101">
        <v>0</v>
      </c>
      <c r="AU383" s="101">
        <v>0</v>
      </c>
      <c r="AV383" s="101">
        <v>0</v>
      </c>
      <c r="AW383" s="101">
        <v>0</v>
      </c>
      <c r="AX383" s="101">
        <v>0</v>
      </c>
      <c r="AY383" s="101">
        <v>0</v>
      </c>
      <c r="AZ383" s="101">
        <v>0</v>
      </c>
      <c r="BA383" s="101">
        <v>0</v>
      </c>
      <c r="BB383" s="101">
        <v>0</v>
      </c>
      <c r="BC383" s="101">
        <v>0</v>
      </c>
      <c r="BD383" s="101">
        <v>0</v>
      </c>
      <c r="BE383" s="101">
        <v>0</v>
      </c>
      <c r="BF383" s="101">
        <v>0</v>
      </c>
      <c r="BG383" s="101">
        <v>204.49</v>
      </c>
      <c r="BH383" s="101">
        <v>8.5204166666666694</v>
      </c>
      <c r="BI383" s="101">
        <v>13.03</v>
      </c>
      <c r="BJ383" s="101">
        <v>4.99</v>
      </c>
      <c r="BK383" s="101">
        <v>2.5339494507271798</v>
      </c>
      <c r="BL383" s="101">
        <v>6.4208998188405797</v>
      </c>
      <c r="BM383" s="101">
        <v>8.0399999999999991</v>
      </c>
      <c r="BN383" s="101">
        <v>77.72</v>
      </c>
      <c r="BO383" s="101">
        <v>3.2383333333333302</v>
      </c>
      <c r="BP383" s="101">
        <v>5.35</v>
      </c>
      <c r="BQ383" s="101">
        <v>2.04</v>
      </c>
      <c r="BR383" s="101">
        <v>0.87102970880630004</v>
      </c>
      <c r="BS383" s="101">
        <v>0.758692753623188</v>
      </c>
      <c r="BT383" s="101">
        <v>3.31</v>
      </c>
      <c r="BU383" s="101">
        <v>16.97</v>
      </c>
      <c r="BV383" s="101">
        <v>0.70708333333333295</v>
      </c>
      <c r="BW383" s="101">
        <v>0.84</v>
      </c>
      <c r="BX383" s="101">
        <v>0.47</v>
      </c>
      <c r="BY383" s="101">
        <v>0.13199074956607601</v>
      </c>
      <c r="BZ383" s="101">
        <v>1.7421557971014499E-2</v>
      </c>
      <c r="CA383" s="101">
        <v>0.37</v>
      </c>
      <c r="CB383" s="101">
        <v>24527.72</v>
      </c>
      <c r="CC383" s="101">
        <v>1021.98833333333</v>
      </c>
      <c r="CD383" s="101">
        <v>1024.6500000000001</v>
      </c>
      <c r="CE383" s="101">
        <v>1019.09</v>
      </c>
      <c r="CF383" s="101">
        <v>1.62326205837042</v>
      </c>
      <c r="CG383" s="101">
        <v>2.6349797101449699</v>
      </c>
      <c r="CH383" s="101">
        <v>5.56000000000006</v>
      </c>
      <c r="CI383" s="101">
        <v>35.97</v>
      </c>
      <c r="CJ383" s="101">
        <v>1.49875</v>
      </c>
      <c r="CK383" s="101">
        <v>3.78</v>
      </c>
      <c r="CL383" s="101">
        <v>0</v>
      </c>
      <c r="CM383" s="101">
        <v>1.2155095996973999</v>
      </c>
      <c r="CN383" s="101">
        <v>1.47746358695652</v>
      </c>
      <c r="CO383" s="101">
        <v>3.78</v>
      </c>
      <c r="CP383" s="101">
        <v>71.66</v>
      </c>
      <c r="CQ383" s="101">
        <v>2.9858333333333298</v>
      </c>
      <c r="CR383" s="101">
        <v>6.79</v>
      </c>
      <c r="CS383" s="101">
        <v>0.03</v>
      </c>
      <c r="CT383" s="101">
        <v>2.17496410098643</v>
      </c>
      <c r="CU383" s="101">
        <v>4.73046884057971</v>
      </c>
      <c r="CV383" s="101">
        <v>6.76</v>
      </c>
      <c r="CW383" s="101">
        <v>3466</v>
      </c>
      <c r="CX383" s="101">
        <v>144.416666666667</v>
      </c>
      <c r="CY383" s="101">
        <v>180</v>
      </c>
      <c r="CZ383" s="101">
        <v>113</v>
      </c>
      <c r="DA383" s="101">
        <v>17.031726575568499</v>
      </c>
      <c r="DB383" s="101">
        <v>290.07971014492699</v>
      </c>
      <c r="DC383" s="101">
        <v>67</v>
      </c>
      <c r="DD383" s="101">
        <v>9.23</v>
      </c>
      <c r="DE383" s="101">
        <v>0.384583333333333</v>
      </c>
      <c r="DF383" s="101">
        <v>1</v>
      </c>
      <c r="DG383" s="101">
        <v>0</v>
      </c>
      <c r="DH383" s="101">
        <v>0.39739345486685401</v>
      </c>
      <c r="DI383" s="101">
        <v>0.15792155797101501</v>
      </c>
      <c r="DJ383" s="101">
        <v>1</v>
      </c>
      <c r="DK383" s="101">
        <v>20</v>
      </c>
      <c r="DL383" s="101">
        <v>0.83333333333333304</v>
      </c>
      <c r="DM383" s="101">
        <v>4</v>
      </c>
      <c r="DN383" s="101">
        <v>0</v>
      </c>
      <c r="DO383" s="101">
        <v>1.37260991217989</v>
      </c>
      <c r="DP383" s="101">
        <v>1.88405797101449</v>
      </c>
      <c r="DQ383" s="101">
        <v>4</v>
      </c>
      <c r="DR383" s="101">
        <v>386.13600000000002</v>
      </c>
      <c r="DS383" s="101">
        <v>16.088999999999999</v>
      </c>
      <c r="DT383" s="101">
        <v>16.088999999999999</v>
      </c>
      <c r="DU383" s="101">
        <v>16.088999999999999</v>
      </c>
      <c r="DV383" s="101">
        <v>0</v>
      </c>
      <c r="DW383" s="101">
        <v>0</v>
      </c>
      <c r="DX383" s="101">
        <v>0</v>
      </c>
      <c r="DY383" s="101">
        <f>AVERAGE(Total_Visitors_v3!B376:B382)</f>
        <v>1446.8571428571429</v>
      </c>
      <c r="DZ383" s="101">
        <f t="shared" si="16"/>
        <v>3309</v>
      </c>
      <c r="EA383" s="101">
        <f t="shared" si="17"/>
        <v>2420</v>
      </c>
    </row>
    <row r="384" spans="1:131">
      <c r="A384" s="97">
        <v>42387</v>
      </c>
      <c r="B384" s="100">
        <v>1777</v>
      </c>
      <c r="C384" s="98"/>
      <c r="D384" s="98"/>
      <c r="E384" s="101">
        <v>1</v>
      </c>
      <c r="F384" s="98">
        <v>0</v>
      </c>
      <c r="G384" s="101">
        <v>1</v>
      </c>
      <c r="H384" s="101" t="s">
        <v>15</v>
      </c>
      <c r="I384" s="98">
        <v>1</v>
      </c>
      <c r="J384" s="98">
        <v>1</v>
      </c>
      <c r="K384" s="98">
        <v>0</v>
      </c>
      <c r="L384" s="98">
        <v>0</v>
      </c>
      <c r="M384" s="98">
        <v>10</v>
      </c>
      <c r="N384" s="98">
        <v>17</v>
      </c>
      <c r="O384" s="98">
        <f t="shared" si="15"/>
        <v>7</v>
      </c>
      <c r="P384" s="98"/>
      <c r="Q384" s="98"/>
      <c r="R384" s="98"/>
      <c r="S384" s="98"/>
      <c r="T384" s="98"/>
      <c r="U384" s="98"/>
      <c r="V384" s="98"/>
      <c r="W384" s="98"/>
      <c r="X384" s="98"/>
      <c r="Y384" s="98"/>
      <c r="Z384" s="98"/>
      <c r="AA384" s="98"/>
      <c r="AB384" s="98"/>
      <c r="AC384" s="98"/>
      <c r="AD384" s="98"/>
      <c r="AE384" s="98"/>
      <c r="AF384" s="98"/>
      <c r="AG384" s="98"/>
      <c r="AH384" s="98"/>
      <c r="AI384" s="98"/>
      <c r="AJ384" s="98"/>
      <c r="AK384" s="98"/>
      <c r="AL384" s="98"/>
      <c r="AM384" s="98"/>
      <c r="AN384" s="98"/>
      <c r="AO384" s="98"/>
      <c r="AP384" s="98"/>
      <c r="AQ384" s="98"/>
      <c r="AR384" s="101">
        <v>18</v>
      </c>
      <c r="AS384" s="101">
        <v>0</v>
      </c>
      <c r="AT384" s="101">
        <v>0</v>
      </c>
      <c r="AU384" s="101">
        <v>0</v>
      </c>
      <c r="AV384" s="101">
        <v>0</v>
      </c>
      <c r="AW384" s="101">
        <v>0</v>
      </c>
      <c r="AX384" s="101">
        <v>0</v>
      </c>
      <c r="AY384" s="101">
        <v>0</v>
      </c>
      <c r="AZ384" s="101">
        <v>0</v>
      </c>
      <c r="BA384" s="101">
        <v>0</v>
      </c>
      <c r="BB384" s="101">
        <v>0</v>
      </c>
      <c r="BC384" s="101">
        <v>0</v>
      </c>
      <c r="BD384" s="101">
        <v>0</v>
      </c>
      <c r="BE384" s="101">
        <v>0</v>
      </c>
      <c r="BF384" s="101">
        <v>0</v>
      </c>
      <c r="BG384" s="101">
        <v>230.88</v>
      </c>
      <c r="BH384" s="101">
        <v>9.6199999999999992</v>
      </c>
      <c r="BI384" s="101">
        <v>15.67</v>
      </c>
      <c r="BJ384" s="101">
        <v>4.05</v>
      </c>
      <c r="BK384" s="101">
        <v>4.2235025645835096</v>
      </c>
      <c r="BL384" s="101">
        <v>17.837973913043498</v>
      </c>
      <c r="BM384" s="101">
        <v>11.62</v>
      </c>
      <c r="BN384" s="101">
        <v>93.63</v>
      </c>
      <c r="BO384" s="101">
        <v>3.9012500000000001</v>
      </c>
      <c r="BP384" s="101">
        <v>6.62</v>
      </c>
      <c r="BQ384" s="101">
        <v>2.16</v>
      </c>
      <c r="BR384" s="101">
        <v>1.2031130363606199</v>
      </c>
      <c r="BS384" s="101">
        <v>1.44748097826087</v>
      </c>
      <c r="BT384" s="101">
        <v>4.46</v>
      </c>
      <c r="BU384" s="101">
        <v>16.739999999999998</v>
      </c>
      <c r="BV384" s="101">
        <v>0.69750000000000001</v>
      </c>
      <c r="BW384" s="101">
        <v>0.88</v>
      </c>
      <c r="BX384" s="101">
        <v>0.44</v>
      </c>
      <c r="BY384" s="101">
        <v>0.16135971158172999</v>
      </c>
      <c r="BZ384" s="101">
        <v>2.60369565217391E-2</v>
      </c>
      <c r="CA384" s="101">
        <v>0.44</v>
      </c>
      <c r="CB384" s="101">
        <v>24644.39</v>
      </c>
      <c r="CC384" s="101">
        <v>1026.84958333333</v>
      </c>
      <c r="CD384" s="101">
        <v>1029.29</v>
      </c>
      <c r="CE384" s="101">
        <v>1023.92</v>
      </c>
      <c r="CF384" s="101">
        <v>1.6202937982827601</v>
      </c>
      <c r="CG384" s="101">
        <v>2.6253519927535902</v>
      </c>
      <c r="CH384" s="101">
        <v>5.37</v>
      </c>
      <c r="CI384" s="101">
        <v>15.34</v>
      </c>
      <c r="CJ384" s="101">
        <v>0.63916666666666699</v>
      </c>
      <c r="CK384" s="101">
        <v>1.89</v>
      </c>
      <c r="CL384" s="101">
        <v>0</v>
      </c>
      <c r="CM384" s="101">
        <v>0.50717389751330899</v>
      </c>
      <c r="CN384" s="101">
        <v>0.25722536231884102</v>
      </c>
      <c r="CO384" s="101">
        <v>1.89</v>
      </c>
      <c r="CP384" s="101">
        <v>33</v>
      </c>
      <c r="CQ384" s="101">
        <v>1.375</v>
      </c>
      <c r="CR384" s="101">
        <v>3.54</v>
      </c>
      <c r="CS384" s="101">
        <v>0.01</v>
      </c>
      <c r="CT384" s="101">
        <v>1.0694086134909799</v>
      </c>
      <c r="CU384" s="101">
        <v>1.1436347826087001</v>
      </c>
      <c r="CV384" s="101">
        <v>3.53</v>
      </c>
      <c r="CW384" s="101">
        <v>3466</v>
      </c>
      <c r="CX384" s="101">
        <v>144.416666666667</v>
      </c>
      <c r="CY384" s="101">
        <v>180</v>
      </c>
      <c r="CZ384" s="101">
        <v>113</v>
      </c>
      <c r="DA384" s="101">
        <v>17.031726575568499</v>
      </c>
      <c r="DB384" s="101">
        <v>290.07971014492699</v>
      </c>
      <c r="DC384" s="101">
        <v>67</v>
      </c>
      <c r="DD384" s="101">
        <v>0.5</v>
      </c>
      <c r="DE384" s="101">
        <v>2.0833333333333301E-2</v>
      </c>
      <c r="DF384" s="101">
        <v>0.35</v>
      </c>
      <c r="DG384" s="101">
        <v>0</v>
      </c>
      <c r="DH384" s="101">
        <v>7.3242697612957902E-2</v>
      </c>
      <c r="DI384" s="101">
        <v>5.3644927536231901E-3</v>
      </c>
      <c r="DJ384" s="101">
        <v>0.35</v>
      </c>
      <c r="DK384" s="101">
        <v>20</v>
      </c>
      <c r="DL384" s="101">
        <v>0.83333333333333304</v>
      </c>
      <c r="DM384" s="101">
        <v>4</v>
      </c>
      <c r="DN384" s="101">
        <v>0</v>
      </c>
      <c r="DO384" s="101">
        <v>1.37260991217989</v>
      </c>
      <c r="DP384" s="101">
        <v>1.88405797101449</v>
      </c>
      <c r="DQ384" s="101">
        <v>4</v>
      </c>
      <c r="DR384" s="101">
        <v>384.00700000000001</v>
      </c>
      <c r="DS384" s="101">
        <v>16.000291666666701</v>
      </c>
      <c r="DT384" s="101">
        <v>16.088999999999999</v>
      </c>
      <c r="DU384" s="101">
        <v>15.234</v>
      </c>
      <c r="DV384" s="101">
        <v>0.243016456620546</v>
      </c>
      <c r="DW384" s="101">
        <v>5.9056998188405499E-2</v>
      </c>
      <c r="DX384" s="101">
        <v>0.85499999999999898</v>
      </c>
      <c r="DY384" s="101">
        <f>AVERAGE(Total_Visitors_v3!B377:B383)</f>
        <v>1608.4285714285713</v>
      </c>
      <c r="DZ384" s="101">
        <f t="shared" si="16"/>
        <v>3551</v>
      </c>
      <c r="EA384" s="101">
        <f t="shared" si="17"/>
        <v>879</v>
      </c>
    </row>
    <row r="385" spans="1:131">
      <c r="A385" s="97">
        <v>42388</v>
      </c>
      <c r="B385" s="100">
        <v>649</v>
      </c>
      <c r="C385" s="98"/>
      <c r="D385" s="98"/>
      <c r="E385" s="101">
        <v>2</v>
      </c>
      <c r="F385" s="98">
        <v>0</v>
      </c>
      <c r="G385" s="101">
        <v>1</v>
      </c>
      <c r="H385" s="101" t="s">
        <v>15</v>
      </c>
      <c r="I385" s="98">
        <v>0</v>
      </c>
      <c r="J385" s="98">
        <v>0</v>
      </c>
      <c r="K385" s="98">
        <v>0</v>
      </c>
      <c r="L385" s="98">
        <v>0</v>
      </c>
      <c r="M385" s="98">
        <v>10</v>
      </c>
      <c r="N385" s="98">
        <v>17</v>
      </c>
      <c r="O385" s="98">
        <f t="shared" si="15"/>
        <v>7</v>
      </c>
      <c r="P385" s="98"/>
      <c r="Q385" s="98"/>
      <c r="R385" s="98"/>
      <c r="S385" s="98"/>
      <c r="T385" s="98"/>
      <c r="U385" s="98"/>
      <c r="V385" s="98"/>
      <c r="W385" s="98"/>
      <c r="X385" s="98"/>
      <c r="Y385" s="98"/>
      <c r="Z385" s="98"/>
      <c r="AA385" s="98"/>
      <c r="AB385" s="98"/>
      <c r="AC385" s="98"/>
      <c r="AD385" s="98"/>
      <c r="AE385" s="98"/>
      <c r="AF385" s="98"/>
      <c r="AG385" s="98"/>
      <c r="AH385" s="98"/>
      <c r="AI385" s="98"/>
      <c r="AJ385" s="98"/>
      <c r="AK385" s="98"/>
      <c r="AL385" s="98"/>
      <c r="AM385" s="98"/>
      <c r="AN385" s="98"/>
      <c r="AO385" s="98"/>
      <c r="AP385" s="98"/>
      <c r="AQ385" s="98"/>
      <c r="AR385" s="101">
        <v>29</v>
      </c>
      <c r="AS385" s="101">
        <v>0</v>
      </c>
      <c r="AT385" s="101">
        <v>0</v>
      </c>
      <c r="AU385" s="101">
        <v>0</v>
      </c>
      <c r="AV385" s="101">
        <v>0</v>
      </c>
      <c r="AW385" s="101">
        <v>0</v>
      </c>
      <c r="AX385" s="101">
        <v>0</v>
      </c>
      <c r="AY385" s="101">
        <v>0</v>
      </c>
      <c r="AZ385" s="101">
        <v>0</v>
      </c>
      <c r="BA385" s="101">
        <v>0</v>
      </c>
      <c r="BB385" s="101">
        <v>0</v>
      </c>
      <c r="BC385" s="101">
        <v>0</v>
      </c>
      <c r="BD385" s="101">
        <v>0</v>
      </c>
      <c r="BE385" s="101">
        <v>0</v>
      </c>
      <c r="BF385" s="101">
        <v>0</v>
      </c>
      <c r="BG385" s="101">
        <v>347.23</v>
      </c>
      <c r="BH385" s="101">
        <v>14.467916666666699</v>
      </c>
      <c r="BI385" s="101">
        <v>20.100000000000001</v>
      </c>
      <c r="BJ385" s="101">
        <v>8.9600000000000009</v>
      </c>
      <c r="BK385" s="101">
        <v>4.2249990781235596</v>
      </c>
      <c r="BL385" s="101">
        <v>17.8506172101449</v>
      </c>
      <c r="BM385" s="101">
        <v>11.14</v>
      </c>
      <c r="BN385" s="101">
        <v>217.67</v>
      </c>
      <c r="BO385" s="101">
        <v>9.0695833333333304</v>
      </c>
      <c r="BP385" s="101">
        <v>12.23</v>
      </c>
      <c r="BQ385" s="101">
        <v>4.7300000000000004</v>
      </c>
      <c r="BR385" s="101">
        <v>2.7874212473440299</v>
      </c>
      <c r="BS385" s="101">
        <v>7.7697172101449299</v>
      </c>
      <c r="BT385" s="101">
        <v>7.5</v>
      </c>
      <c r="BU385" s="101">
        <v>17.02</v>
      </c>
      <c r="BV385" s="101">
        <v>0.70916666666666694</v>
      </c>
      <c r="BW385" s="101">
        <v>0.87</v>
      </c>
      <c r="BX385" s="101">
        <v>0.55000000000000004</v>
      </c>
      <c r="BY385" s="101">
        <v>0.10362627947148099</v>
      </c>
      <c r="BZ385" s="101">
        <v>1.07384057971014E-2</v>
      </c>
      <c r="CA385" s="101">
        <v>0.32</v>
      </c>
      <c r="CB385" s="101">
        <v>24580.03</v>
      </c>
      <c r="CC385" s="101">
        <v>1024.16791666667</v>
      </c>
      <c r="CD385" s="101">
        <v>1027.3900000000001</v>
      </c>
      <c r="CE385" s="101">
        <v>1020.68</v>
      </c>
      <c r="CF385" s="101">
        <v>2.0447046755326101</v>
      </c>
      <c r="CG385" s="101">
        <v>4.1808172101449301</v>
      </c>
      <c r="CH385" s="101">
        <v>6.7100000000001501</v>
      </c>
      <c r="CI385" s="101">
        <v>34.880000000000003</v>
      </c>
      <c r="CJ385" s="101">
        <v>1.45333333333333</v>
      </c>
      <c r="CK385" s="101">
        <v>3.44</v>
      </c>
      <c r="CL385" s="101">
        <v>0.17</v>
      </c>
      <c r="CM385" s="101">
        <v>1.1673741126308099</v>
      </c>
      <c r="CN385" s="101">
        <v>1.36276231884058</v>
      </c>
      <c r="CO385" s="101">
        <v>3.27</v>
      </c>
      <c r="CP385" s="101">
        <v>64.95</v>
      </c>
      <c r="CQ385" s="101">
        <v>2.7062499999999998</v>
      </c>
      <c r="CR385" s="101">
        <v>6.55</v>
      </c>
      <c r="CS385" s="101">
        <v>0.28000000000000003</v>
      </c>
      <c r="CT385" s="101">
        <v>2.44741711677398</v>
      </c>
      <c r="CU385" s="101">
        <v>5.9898505434782603</v>
      </c>
      <c r="CV385" s="101">
        <v>6.27</v>
      </c>
      <c r="CW385" s="101">
        <v>3466</v>
      </c>
      <c r="CX385" s="101">
        <v>144.416666666667</v>
      </c>
      <c r="CY385" s="101">
        <v>180</v>
      </c>
      <c r="CZ385" s="101">
        <v>113</v>
      </c>
      <c r="DA385" s="101">
        <v>17.031726575568499</v>
      </c>
      <c r="DB385" s="101">
        <v>290.07971014492699</v>
      </c>
      <c r="DC385" s="101">
        <v>67</v>
      </c>
      <c r="DD385" s="101">
        <v>6.25</v>
      </c>
      <c r="DE385" s="101">
        <v>0.26041666666666702</v>
      </c>
      <c r="DF385" s="101">
        <v>0.78</v>
      </c>
      <c r="DG385" s="101">
        <v>0</v>
      </c>
      <c r="DH385" s="101">
        <v>0.28246552951168902</v>
      </c>
      <c r="DI385" s="101">
        <v>7.9786775362318901E-2</v>
      </c>
      <c r="DJ385" s="101">
        <v>0.78</v>
      </c>
      <c r="DK385" s="101">
        <v>20</v>
      </c>
      <c r="DL385" s="101">
        <v>0.83333333333333304</v>
      </c>
      <c r="DM385" s="101">
        <v>4</v>
      </c>
      <c r="DN385" s="101">
        <v>0</v>
      </c>
      <c r="DO385" s="101">
        <v>1.37260991217989</v>
      </c>
      <c r="DP385" s="101">
        <v>1.88405797101449</v>
      </c>
      <c r="DQ385" s="101">
        <v>4</v>
      </c>
      <c r="DR385" s="101">
        <v>386.13600000000002</v>
      </c>
      <c r="DS385" s="101">
        <v>16.088999999999999</v>
      </c>
      <c r="DT385" s="101">
        <v>16.088999999999999</v>
      </c>
      <c r="DU385" s="101">
        <v>16.088999999999999</v>
      </c>
      <c r="DV385" s="101">
        <v>0</v>
      </c>
      <c r="DW385" s="101">
        <v>0</v>
      </c>
      <c r="DX385" s="101">
        <v>0</v>
      </c>
      <c r="DY385" s="101">
        <f>AVERAGE(Total_Visitors_v3!B378:B384)</f>
        <v>1736.7142857142858</v>
      </c>
      <c r="DZ385" s="101">
        <f t="shared" si="16"/>
        <v>1777</v>
      </c>
      <c r="EA385" s="101">
        <f t="shared" si="17"/>
        <v>681</v>
      </c>
    </row>
    <row r="386" spans="1:131">
      <c r="A386" s="97">
        <v>42389</v>
      </c>
      <c r="B386" s="100">
        <v>592</v>
      </c>
      <c r="C386" s="98"/>
      <c r="D386" s="98"/>
      <c r="E386" s="101">
        <v>3</v>
      </c>
      <c r="F386" s="98">
        <v>0</v>
      </c>
      <c r="G386" s="101">
        <v>1</v>
      </c>
      <c r="H386" s="101" t="s">
        <v>15</v>
      </c>
      <c r="I386" s="98">
        <v>0</v>
      </c>
      <c r="J386" s="98">
        <v>0</v>
      </c>
      <c r="K386" s="98">
        <v>0</v>
      </c>
      <c r="L386" s="98">
        <v>0</v>
      </c>
      <c r="M386" s="98">
        <v>10</v>
      </c>
      <c r="N386" s="98">
        <v>17</v>
      </c>
      <c r="O386" s="98">
        <f t="shared" si="15"/>
        <v>7</v>
      </c>
      <c r="P386" s="98"/>
      <c r="Q386" s="98"/>
      <c r="R386" s="98"/>
      <c r="S386" s="98"/>
      <c r="T386" s="98"/>
      <c r="U386" s="98"/>
      <c r="V386" s="98"/>
      <c r="W386" s="98"/>
      <c r="X386" s="98"/>
      <c r="Y386" s="98"/>
      <c r="Z386" s="98"/>
      <c r="AA386" s="98"/>
      <c r="AB386" s="98"/>
      <c r="AC386" s="98"/>
      <c r="AD386" s="98"/>
      <c r="AE386" s="98"/>
      <c r="AF386" s="98"/>
      <c r="AG386" s="98"/>
      <c r="AH386" s="98"/>
      <c r="AI386" s="98"/>
      <c r="AJ386" s="98"/>
      <c r="AK386" s="98"/>
      <c r="AL386" s="98"/>
      <c r="AM386" s="98"/>
      <c r="AN386" s="98"/>
      <c r="AO386" s="98"/>
      <c r="AP386" s="98"/>
      <c r="AQ386" s="98"/>
      <c r="AR386" s="101">
        <v>30</v>
      </c>
      <c r="AS386" s="101">
        <v>0</v>
      </c>
      <c r="AT386" s="101">
        <v>0</v>
      </c>
      <c r="AU386" s="101">
        <v>0</v>
      </c>
      <c r="AV386" s="101">
        <v>0</v>
      </c>
      <c r="AW386" s="101">
        <v>0</v>
      </c>
      <c r="AX386" s="101">
        <v>0</v>
      </c>
      <c r="AY386" s="101">
        <v>0</v>
      </c>
      <c r="AZ386" s="101">
        <v>0</v>
      </c>
      <c r="BA386" s="101">
        <v>0</v>
      </c>
      <c r="BB386" s="101">
        <v>0</v>
      </c>
      <c r="BC386" s="101">
        <v>0</v>
      </c>
      <c r="BD386" s="101">
        <v>0</v>
      </c>
      <c r="BE386" s="101">
        <v>0</v>
      </c>
      <c r="BF386" s="101">
        <v>0</v>
      </c>
      <c r="BG386" s="101">
        <v>366.52</v>
      </c>
      <c r="BH386" s="101">
        <v>15.2716666666667</v>
      </c>
      <c r="BI386" s="101">
        <v>18.11</v>
      </c>
      <c r="BJ386" s="101">
        <v>11.97</v>
      </c>
      <c r="BK386" s="101">
        <v>2.19360268818745</v>
      </c>
      <c r="BL386" s="101">
        <v>4.8118927536231899</v>
      </c>
      <c r="BM386" s="101">
        <v>6.14</v>
      </c>
      <c r="BN386" s="101">
        <v>312.67</v>
      </c>
      <c r="BO386" s="101">
        <v>13.0279166666667</v>
      </c>
      <c r="BP386" s="101">
        <v>15.37</v>
      </c>
      <c r="BQ386" s="101">
        <v>10.51</v>
      </c>
      <c r="BR386" s="101">
        <v>1.5571377844334</v>
      </c>
      <c r="BS386" s="101">
        <v>2.4246780797101399</v>
      </c>
      <c r="BT386" s="101">
        <v>4.8600000000000003</v>
      </c>
      <c r="BU386" s="101">
        <v>20.82</v>
      </c>
      <c r="BV386" s="101">
        <v>0.86750000000000005</v>
      </c>
      <c r="BW386" s="101">
        <v>0.94</v>
      </c>
      <c r="BX386" s="101">
        <v>0.76</v>
      </c>
      <c r="BY386" s="101">
        <v>6.0451202023507802E-2</v>
      </c>
      <c r="BZ386" s="101">
        <v>3.6543478260869602E-3</v>
      </c>
      <c r="CA386" s="101">
        <v>0.18</v>
      </c>
      <c r="CB386" s="101">
        <v>24469.34</v>
      </c>
      <c r="CC386" s="101">
        <v>1019.55583333333</v>
      </c>
      <c r="CD386" s="101">
        <v>1021.99</v>
      </c>
      <c r="CE386" s="101">
        <v>1016.89</v>
      </c>
      <c r="CF386" s="101">
        <v>1.9890043755097999</v>
      </c>
      <c r="CG386" s="101">
        <v>3.95613840579714</v>
      </c>
      <c r="CH386" s="101">
        <v>5.1000000000000201</v>
      </c>
      <c r="CI386" s="101">
        <v>13.85</v>
      </c>
      <c r="CJ386" s="101">
        <v>0.57708333333333295</v>
      </c>
      <c r="CK386" s="101">
        <v>2.0099999999999998</v>
      </c>
      <c r="CL386" s="101">
        <v>0</v>
      </c>
      <c r="CM386" s="101">
        <v>0.49692514672662302</v>
      </c>
      <c r="CN386" s="101">
        <v>0.24693460144927501</v>
      </c>
      <c r="CO386" s="101">
        <v>2.0099999999999998</v>
      </c>
      <c r="CP386" s="101">
        <v>33.19</v>
      </c>
      <c r="CQ386" s="101">
        <v>1.3829166666666699</v>
      </c>
      <c r="CR386" s="101">
        <v>3.49</v>
      </c>
      <c r="CS386" s="101">
        <v>0.04</v>
      </c>
      <c r="CT386" s="101">
        <v>0.962607325090995</v>
      </c>
      <c r="CU386" s="101">
        <v>0.92661286231884099</v>
      </c>
      <c r="CV386" s="101">
        <v>3.45</v>
      </c>
      <c r="CW386" s="101">
        <v>5519</v>
      </c>
      <c r="CX386" s="101">
        <v>229.958333333333</v>
      </c>
      <c r="CY386" s="101">
        <v>336</v>
      </c>
      <c r="CZ386" s="101">
        <v>132</v>
      </c>
      <c r="DA386" s="101">
        <v>79.238483824721001</v>
      </c>
      <c r="DB386" s="101">
        <v>6278.73731884058</v>
      </c>
      <c r="DC386" s="101">
        <v>204</v>
      </c>
      <c r="DD386" s="101">
        <v>18.22</v>
      </c>
      <c r="DE386" s="101">
        <v>0.75916666666666699</v>
      </c>
      <c r="DF386" s="101">
        <v>1</v>
      </c>
      <c r="DG386" s="101">
        <v>0.31</v>
      </c>
      <c r="DH386" s="101">
        <v>0.25047635776076999</v>
      </c>
      <c r="DI386" s="101">
        <v>6.2738405797101507E-2</v>
      </c>
      <c r="DJ386" s="101">
        <v>0.69</v>
      </c>
      <c r="DK386" s="101">
        <v>16</v>
      </c>
      <c r="DL386" s="101">
        <v>0.66666666666666696</v>
      </c>
      <c r="DM386" s="101">
        <v>3</v>
      </c>
      <c r="DN386" s="101">
        <v>0</v>
      </c>
      <c r="DO386" s="101">
        <v>1.0494995356656001</v>
      </c>
      <c r="DP386" s="101">
        <v>1.10144927536232</v>
      </c>
      <c r="DQ386" s="101">
        <v>3</v>
      </c>
      <c r="DR386" s="101">
        <v>334.81799999999998</v>
      </c>
      <c r="DS386" s="101">
        <v>13.950749999999999</v>
      </c>
      <c r="DT386" s="101">
        <v>16.088999999999999</v>
      </c>
      <c r="DU386" s="101">
        <v>3.9159999999999999</v>
      </c>
      <c r="DV386" s="101">
        <v>3.0239685737094901</v>
      </c>
      <c r="DW386" s="101">
        <v>9.1443859347825995</v>
      </c>
      <c r="DX386" s="101">
        <v>12.173</v>
      </c>
      <c r="DY386" s="101">
        <f>AVERAGE(Total_Visitors_v3!B379:B385)</f>
        <v>1732.1428571428571</v>
      </c>
      <c r="DZ386" s="101">
        <f t="shared" si="16"/>
        <v>649</v>
      </c>
      <c r="EA386" s="101">
        <f t="shared" si="17"/>
        <v>563</v>
      </c>
    </row>
    <row r="387" spans="1:131">
      <c r="A387" s="97">
        <v>42390</v>
      </c>
      <c r="B387" s="100">
        <v>644</v>
      </c>
      <c r="C387" s="98"/>
      <c r="D387" s="98"/>
      <c r="E387" s="101">
        <v>4</v>
      </c>
      <c r="F387" s="98">
        <v>0</v>
      </c>
      <c r="G387" s="101">
        <v>1</v>
      </c>
      <c r="H387" s="101" t="s">
        <v>15</v>
      </c>
      <c r="I387" s="98">
        <v>0</v>
      </c>
      <c r="J387" s="98">
        <v>0</v>
      </c>
      <c r="K387" s="98">
        <v>0</v>
      </c>
      <c r="L387" s="98">
        <v>0</v>
      </c>
      <c r="M387" s="98">
        <v>10</v>
      </c>
      <c r="N387" s="98">
        <v>17</v>
      </c>
      <c r="O387" s="98">
        <f t="shared" ref="O387:O450" si="18">N387-M387</f>
        <v>7</v>
      </c>
      <c r="P387" s="98"/>
      <c r="Q387" s="98"/>
      <c r="R387" s="98"/>
      <c r="S387" s="98"/>
      <c r="T387" s="98"/>
      <c r="U387" s="98"/>
      <c r="V387" s="98"/>
      <c r="W387" s="98"/>
      <c r="X387" s="98"/>
      <c r="Y387" s="98"/>
      <c r="Z387" s="98"/>
      <c r="AA387" s="98"/>
      <c r="AB387" s="98"/>
      <c r="AC387" s="98"/>
      <c r="AD387" s="98"/>
      <c r="AE387" s="98"/>
      <c r="AF387" s="98"/>
      <c r="AG387" s="98"/>
      <c r="AH387" s="98"/>
      <c r="AI387" s="98"/>
      <c r="AJ387" s="98"/>
      <c r="AK387" s="98"/>
      <c r="AL387" s="98"/>
      <c r="AM387" s="98"/>
      <c r="AN387" s="98"/>
      <c r="AO387" s="98"/>
      <c r="AP387" s="98"/>
      <c r="AQ387" s="98"/>
      <c r="AR387" s="101">
        <v>24</v>
      </c>
      <c r="AS387" s="101">
        <v>0.90649999999999997</v>
      </c>
      <c r="AT387" s="101">
        <v>3.7770833333333302E-2</v>
      </c>
      <c r="AU387" s="101">
        <v>0.38940000000000002</v>
      </c>
      <c r="AV387" s="101">
        <v>0</v>
      </c>
      <c r="AW387" s="101">
        <v>9.8566660203251194E-2</v>
      </c>
      <c r="AX387" s="101">
        <v>9.7153865036231895E-3</v>
      </c>
      <c r="AY387" s="101">
        <v>0.38940000000000002</v>
      </c>
      <c r="AZ387" s="101">
        <v>2.33</v>
      </c>
      <c r="BA387" s="101">
        <v>9.7083333333333299E-2</v>
      </c>
      <c r="BB387" s="101">
        <v>0.64</v>
      </c>
      <c r="BC387" s="101">
        <v>0</v>
      </c>
      <c r="BD387" s="101">
        <v>0.19672269528597799</v>
      </c>
      <c r="BE387" s="101">
        <v>3.86998188405797E-2</v>
      </c>
      <c r="BF387" s="101">
        <v>0.64</v>
      </c>
      <c r="BG387" s="101">
        <v>394.9</v>
      </c>
      <c r="BH387" s="101">
        <v>16.454166666666701</v>
      </c>
      <c r="BI387" s="101">
        <v>22</v>
      </c>
      <c r="BJ387" s="101">
        <v>7.22</v>
      </c>
      <c r="BK387" s="101">
        <v>4.2147297779868698</v>
      </c>
      <c r="BL387" s="101">
        <v>17.7639471014493</v>
      </c>
      <c r="BM387" s="101">
        <v>14.78</v>
      </c>
      <c r="BN387" s="101">
        <v>323.91000000000003</v>
      </c>
      <c r="BO387" s="101">
        <v>13.49625</v>
      </c>
      <c r="BP387" s="101">
        <v>18.82</v>
      </c>
      <c r="BQ387" s="101">
        <v>2.56</v>
      </c>
      <c r="BR387" s="101">
        <v>5.2435341653772296</v>
      </c>
      <c r="BS387" s="101">
        <v>27.494650543478301</v>
      </c>
      <c r="BT387" s="101">
        <v>16.260000000000002</v>
      </c>
      <c r="BU387" s="101">
        <v>20</v>
      </c>
      <c r="BV387" s="101">
        <v>0.83333333333333304</v>
      </c>
      <c r="BW387" s="101">
        <v>0.97</v>
      </c>
      <c r="BX387" s="101">
        <v>0.66</v>
      </c>
      <c r="BY387" s="101">
        <v>0.11834609035134699</v>
      </c>
      <c r="BZ387" s="101">
        <v>1.4005797101449301E-2</v>
      </c>
      <c r="CA387" s="101">
        <v>0.31</v>
      </c>
      <c r="CB387" s="101">
        <v>24348.22</v>
      </c>
      <c r="CC387" s="101">
        <v>1014.50916666667</v>
      </c>
      <c r="CD387" s="101">
        <v>1019.02</v>
      </c>
      <c r="CE387" s="101">
        <v>1010.27</v>
      </c>
      <c r="CF387" s="101">
        <v>2.4670452608009801</v>
      </c>
      <c r="CG387" s="101">
        <v>6.0863123188405899</v>
      </c>
      <c r="CH387" s="101">
        <v>8.75</v>
      </c>
      <c r="CI387" s="101">
        <v>68.48</v>
      </c>
      <c r="CJ387" s="101">
        <v>2.8533333333333299</v>
      </c>
      <c r="CK387" s="101">
        <v>5.1100000000000003</v>
      </c>
      <c r="CL387" s="101">
        <v>0.31</v>
      </c>
      <c r="CM387" s="101">
        <v>1.9173592951417999</v>
      </c>
      <c r="CN387" s="101">
        <v>3.6762666666666699</v>
      </c>
      <c r="CO387" s="101">
        <v>4.8</v>
      </c>
      <c r="CP387" s="101">
        <v>137.94999999999999</v>
      </c>
      <c r="CQ387" s="101">
        <v>5.7479166666666703</v>
      </c>
      <c r="CR387" s="101">
        <v>10.199999999999999</v>
      </c>
      <c r="CS387" s="101">
        <v>0.67</v>
      </c>
      <c r="CT387" s="101">
        <v>3.8266161452631202</v>
      </c>
      <c r="CU387" s="101">
        <v>14.6429911231884</v>
      </c>
      <c r="CV387" s="101">
        <v>9.5299999999999994</v>
      </c>
      <c r="CW387" s="101">
        <v>5519</v>
      </c>
      <c r="CX387" s="101">
        <v>229.958333333333</v>
      </c>
      <c r="CY387" s="101">
        <v>336</v>
      </c>
      <c r="CZ387" s="101">
        <v>132</v>
      </c>
      <c r="DA387" s="101">
        <v>79.238483824721001</v>
      </c>
      <c r="DB387" s="101">
        <v>6278.73731884058</v>
      </c>
      <c r="DC387" s="101">
        <v>204</v>
      </c>
      <c r="DD387" s="101">
        <v>16.75</v>
      </c>
      <c r="DE387" s="101">
        <v>0.69791666666666696</v>
      </c>
      <c r="DF387" s="101">
        <v>1</v>
      </c>
      <c r="DG387" s="101">
        <v>0.03</v>
      </c>
      <c r="DH387" s="101">
        <v>0.31852894437679802</v>
      </c>
      <c r="DI387" s="101">
        <v>0.101460688405797</v>
      </c>
      <c r="DJ387" s="101">
        <v>0.97</v>
      </c>
      <c r="DK387" s="101">
        <v>19</v>
      </c>
      <c r="DL387" s="101">
        <v>0.79166666666666696</v>
      </c>
      <c r="DM387" s="101">
        <v>4</v>
      </c>
      <c r="DN387" s="101">
        <v>0</v>
      </c>
      <c r="DO387" s="101">
        <v>1.28466428254256</v>
      </c>
      <c r="DP387" s="101">
        <v>1.65036231884058</v>
      </c>
      <c r="DQ387" s="101">
        <v>4</v>
      </c>
      <c r="DR387" s="101">
        <v>275.28300000000002</v>
      </c>
      <c r="DS387" s="101">
        <v>11.470124999999999</v>
      </c>
      <c r="DT387" s="101">
        <v>16.088999999999999</v>
      </c>
      <c r="DU387" s="101">
        <v>0.68100000000000005</v>
      </c>
      <c r="DV387" s="101">
        <v>5.6799281939161403</v>
      </c>
      <c r="DW387" s="101">
        <v>32.261584288043501</v>
      </c>
      <c r="DX387" s="101">
        <v>15.407999999999999</v>
      </c>
      <c r="DY387" s="101">
        <f>AVERAGE(Total_Visitors_v3!B380:B386)</f>
        <v>1736.2857142857142</v>
      </c>
      <c r="DZ387" s="101">
        <f t="shared" si="16"/>
        <v>592</v>
      </c>
      <c r="EA387" s="101">
        <f t="shared" si="17"/>
        <v>827</v>
      </c>
    </row>
    <row r="388" spans="1:131">
      <c r="A388" s="97">
        <v>42391</v>
      </c>
      <c r="B388" s="100">
        <v>1056</v>
      </c>
      <c r="C388" s="98"/>
      <c r="D388" s="98"/>
      <c r="E388" s="101">
        <v>5</v>
      </c>
      <c r="F388" s="98">
        <v>0</v>
      </c>
      <c r="G388" s="101">
        <v>1</v>
      </c>
      <c r="H388" s="101" t="s">
        <v>15</v>
      </c>
      <c r="I388" s="98">
        <v>0</v>
      </c>
      <c r="J388" s="98">
        <v>0</v>
      </c>
      <c r="K388" s="98">
        <v>0</v>
      </c>
      <c r="L388" s="98">
        <v>0</v>
      </c>
      <c r="M388" s="98">
        <v>10</v>
      </c>
      <c r="N388" s="98">
        <v>17</v>
      </c>
      <c r="O388" s="98">
        <f t="shared" si="18"/>
        <v>7</v>
      </c>
      <c r="P388" s="98"/>
      <c r="Q388" s="98"/>
      <c r="R388" s="98"/>
      <c r="S388" s="98"/>
      <c r="T388" s="98"/>
      <c r="U388" s="98"/>
      <c r="V388" s="98"/>
      <c r="W388" s="98"/>
      <c r="X388" s="98"/>
      <c r="Y388" s="98"/>
      <c r="Z388" s="98"/>
      <c r="AA388" s="98"/>
      <c r="AB388" s="98"/>
      <c r="AC388" s="98"/>
      <c r="AD388" s="98"/>
      <c r="AE388" s="98"/>
      <c r="AF388" s="98"/>
      <c r="AG388" s="98"/>
      <c r="AH388" s="98"/>
      <c r="AI388" s="98"/>
      <c r="AJ388" s="98"/>
      <c r="AK388" s="98"/>
      <c r="AL388" s="98"/>
      <c r="AM388" s="98"/>
      <c r="AN388" s="98"/>
      <c r="AO388" s="98"/>
      <c r="AP388" s="98"/>
      <c r="AQ388" s="98"/>
      <c r="AR388" s="101">
        <v>6</v>
      </c>
      <c r="AS388" s="101">
        <v>0</v>
      </c>
      <c r="AT388" s="101">
        <v>0</v>
      </c>
      <c r="AU388" s="101">
        <v>0</v>
      </c>
      <c r="AV388" s="101">
        <v>0</v>
      </c>
      <c r="AW388" s="101">
        <v>0</v>
      </c>
      <c r="AX388" s="101">
        <v>0</v>
      </c>
      <c r="AY388" s="101">
        <v>0</v>
      </c>
      <c r="AZ388" s="101">
        <v>0</v>
      </c>
      <c r="BA388" s="101">
        <v>0</v>
      </c>
      <c r="BB388" s="101">
        <v>0</v>
      </c>
      <c r="BC388" s="101">
        <v>0</v>
      </c>
      <c r="BD388" s="101">
        <v>0</v>
      </c>
      <c r="BE388" s="101">
        <v>0</v>
      </c>
      <c r="BF388" s="101">
        <v>0</v>
      </c>
      <c r="BG388" s="101">
        <v>186.82</v>
      </c>
      <c r="BH388" s="101">
        <v>7.7841666666666702</v>
      </c>
      <c r="BI388" s="101">
        <v>11.61</v>
      </c>
      <c r="BJ388" s="101">
        <v>4.7699999999999996</v>
      </c>
      <c r="BK388" s="101">
        <v>2.2513820232232402</v>
      </c>
      <c r="BL388" s="101">
        <v>5.0687210144927501</v>
      </c>
      <c r="BM388" s="101">
        <v>6.84</v>
      </c>
      <c r="BN388" s="101">
        <v>8</v>
      </c>
      <c r="BO388" s="101">
        <v>0.33333333333333298</v>
      </c>
      <c r="BP388" s="101">
        <v>2.11</v>
      </c>
      <c r="BQ388" s="101">
        <v>-1.3</v>
      </c>
      <c r="BR388" s="101">
        <v>1.0984679713391601</v>
      </c>
      <c r="BS388" s="101">
        <v>1.20663188405797</v>
      </c>
      <c r="BT388" s="101">
        <v>3.41</v>
      </c>
      <c r="BU388" s="101">
        <v>14.38</v>
      </c>
      <c r="BV388" s="101">
        <v>0.59916666666666696</v>
      </c>
      <c r="BW388" s="101">
        <v>0.72</v>
      </c>
      <c r="BX388" s="101">
        <v>0.49</v>
      </c>
      <c r="BY388" s="101">
        <v>8.2087793228356701E-2</v>
      </c>
      <c r="BZ388" s="101">
        <v>6.7384057971014502E-3</v>
      </c>
      <c r="CA388" s="101">
        <v>0.23</v>
      </c>
      <c r="CB388" s="101">
        <v>24539.27</v>
      </c>
      <c r="CC388" s="101">
        <v>1022.46958333333</v>
      </c>
      <c r="CD388" s="101">
        <v>1026.28</v>
      </c>
      <c r="CE388" s="101">
        <v>1018.99</v>
      </c>
      <c r="CF388" s="101">
        <v>2.2182689670427602</v>
      </c>
      <c r="CG388" s="101">
        <v>4.9207172101449403</v>
      </c>
      <c r="CH388" s="101">
        <v>7.2899999999999601</v>
      </c>
      <c r="CI388" s="101">
        <v>90.11</v>
      </c>
      <c r="CJ388" s="101">
        <v>3.7545833333333301</v>
      </c>
      <c r="CK388" s="101">
        <v>4.78</v>
      </c>
      <c r="CL388" s="101">
        <v>1.53</v>
      </c>
      <c r="CM388" s="101">
        <v>1.05672989912756</v>
      </c>
      <c r="CN388" s="101">
        <v>1.1166780797101401</v>
      </c>
      <c r="CO388" s="101">
        <v>3.25</v>
      </c>
      <c r="CP388" s="101">
        <v>173.48</v>
      </c>
      <c r="CQ388" s="101">
        <v>7.2283333333333299</v>
      </c>
      <c r="CR388" s="101">
        <v>9.15</v>
      </c>
      <c r="CS388" s="101">
        <v>2.58</v>
      </c>
      <c r="CT388" s="101">
        <v>2.04518451738344</v>
      </c>
      <c r="CU388" s="101">
        <v>4.1827797101449304</v>
      </c>
      <c r="CV388" s="101">
        <v>6.57</v>
      </c>
      <c r="CW388" s="101">
        <v>7888</v>
      </c>
      <c r="CX388" s="101">
        <v>328.66666666666703</v>
      </c>
      <c r="CY388" s="101">
        <v>340</v>
      </c>
      <c r="CZ388" s="101">
        <v>315</v>
      </c>
      <c r="DA388" s="101">
        <v>7.3227855632810304</v>
      </c>
      <c r="DB388" s="101">
        <v>53.623188405797102</v>
      </c>
      <c r="DC388" s="101">
        <v>25</v>
      </c>
      <c r="DD388" s="101">
        <v>7.46</v>
      </c>
      <c r="DE388" s="101">
        <v>0.31083333333333302</v>
      </c>
      <c r="DF388" s="101">
        <v>0.79</v>
      </c>
      <c r="DG388" s="101">
        <v>0</v>
      </c>
      <c r="DH388" s="101">
        <v>0.28681029431932198</v>
      </c>
      <c r="DI388" s="101">
        <v>8.2260144927536194E-2</v>
      </c>
      <c r="DJ388" s="101">
        <v>0.79</v>
      </c>
      <c r="DK388" s="101">
        <v>20</v>
      </c>
      <c r="DL388" s="101">
        <v>0.83333333333333304</v>
      </c>
      <c r="DM388" s="101">
        <v>4</v>
      </c>
      <c r="DN388" s="101">
        <v>0</v>
      </c>
      <c r="DO388" s="101">
        <v>1.37260991217989</v>
      </c>
      <c r="DP388" s="101">
        <v>1.88405797101449</v>
      </c>
      <c r="DQ388" s="101">
        <v>4</v>
      </c>
      <c r="DR388" s="101">
        <v>386.13600000000002</v>
      </c>
      <c r="DS388" s="101">
        <v>16.088999999999999</v>
      </c>
      <c r="DT388" s="101">
        <v>16.088999999999999</v>
      </c>
      <c r="DU388" s="101">
        <v>16.088999999999999</v>
      </c>
      <c r="DV388" s="101">
        <v>0</v>
      </c>
      <c r="DW388" s="101">
        <v>0</v>
      </c>
      <c r="DX388" s="101">
        <v>0</v>
      </c>
      <c r="DY388" s="101">
        <f>AVERAGE(Total_Visitors_v3!B381:B387)</f>
        <v>1710.1428571428571</v>
      </c>
      <c r="DZ388" s="101">
        <f t="shared" ref="DZ388:DZ451" si="19">B387</f>
        <v>644</v>
      </c>
      <c r="EA388" s="101">
        <f t="shared" si="17"/>
        <v>1449</v>
      </c>
    </row>
    <row r="389" spans="1:131">
      <c r="A389" s="97">
        <v>42392</v>
      </c>
      <c r="B389" s="100">
        <v>3559</v>
      </c>
      <c r="C389" s="98"/>
      <c r="D389" s="98"/>
      <c r="E389" s="101">
        <v>6</v>
      </c>
      <c r="F389" s="98">
        <v>1</v>
      </c>
      <c r="G389" s="101">
        <v>1</v>
      </c>
      <c r="H389" s="101" t="s">
        <v>15</v>
      </c>
      <c r="I389" s="98">
        <v>0</v>
      </c>
      <c r="J389" s="98">
        <v>0</v>
      </c>
      <c r="K389" s="98">
        <v>0</v>
      </c>
      <c r="L389" s="98">
        <v>0</v>
      </c>
      <c r="M389" s="98">
        <v>9</v>
      </c>
      <c r="N389" s="98">
        <v>19</v>
      </c>
      <c r="O389" s="98">
        <f t="shared" si="18"/>
        <v>10</v>
      </c>
      <c r="P389" s="98"/>
      <c r="Q389" s="98"/>
      <c r="R389" s="98"/>
      <c r="S389" s="98"/>
      <c r="T389" s="98"/>
      <c r="U389" s="98"/>
      <c r="V389" s="98"/>
      <c r="W389" s="98"/>
      <c r="X389" s="98"/>
      <c r="Y389" s="98"/>
      <c r="Z389" s="98"/>
      <c r="AA389" s="98"/>
      <c r="AB389" s="98"/>
      <c r="AC389" s="98"/>
      <c r="AD389" s="98"/>
      <c r="AE389" s="98"/>
      <c r="AF389" s="98"/>
      <c r="AG389" s="98"/>
      <c r="AH389" s="98"/>
      <c r="AI389" s="98"/>
      <c r="AJ389" s="98"/>
      <c r="AK389" s="98"/>
      <c r="AL389" s="98"/>
      <c r="AM389" s="98"/>
      <c r="AN389" s="98"/>
      <c r="AO389" s="98"/>
      <c r="AP389" s="98"/>
      <c r="AQ389" s="98"/>
      <c r="AR389" s="101">
        <v>54</v>
      </c>
      <c r="AS389" s="101">
        <v>0</v>
      </c>
      <c r="AT389" s="101">
        <v>0</v>
      </c>
      <c r="AU389" s="101">
        <v>0</v>
      </c>
      <c r="AV389" s="101">
        <v>0</v>
      </c>
      <c r="AW389" s="101">
        <v>0</v>
      </c>
      <c r="AX389" s="101">
        <v>0</v>
      </c>
      <c r="AY389" s="101">
        <v>0</v>
      </c>
      <c r="AZ389" s="101">
        <v>0</v>
      </c>
      <c r="BA389" s="101">
        <v>0</v>
      </c>
      <c r="BB389" s="101">
        <v>0</v>
      </c>
      <c r="BC389" s="101">
        <v>0</v>
      </c>
      <c r="BD389" s="101">
        <v>0</v>
      </c>
      <c r="BE389" s="101">
        <v>0</v>
      </c>
      <c r="BF389" s="101">
        <v>0</v>
      </c>
      <c r="BG389" s="101">
        <v>170.93</v>
      </c>
      <c r="BH389" s="101">
        <v>7.1220833333333298</v>
      </c>
      <c r="BI389" s="101">
        <v>12.95</v>
      </c>
      <c r="BJ389" s="101">
        <v>2.33</v>
      </c>
      <c r="BK389" s="101">
        <v>3.5513377506005499</v>
      </c>
      <c r="BL389" s="101">
        <v>12.6119998188406</v>
      </c>
      <c r="BM389" s="101">
        <v>10.62</v>
      </c>
      <c r="BN389" s="101">
        <v>-5.09</v>
      </c>
      <c r="BO389" s="101">
        <v>-0.21208333333333301</v>
      </c>
      <c r="BP389" s="101">
        <v>2.33</v>
      </c>
      <c r="BQ389" s="101">
        <v>-1.38</v>
      </c>
      <c r="BR389" s="101">
        <v>1.30432384337855</v>
      </c>
      <c r="BS389" s="101">
        <v>1.7012606884057999</v>
      </c>
      <c r="BT389" s="101">
        <v>3.71</v>
      </c>
      <c r="BU389" s="101">
        <v>14.72</v>
      </c>
      <c r="BV389" s="101">
        <v>0.61333333333333295</v>
      </c>
      <c r="BW389" s="101">
        <v>0.76</v>
      </c>
      <c r="BX389" s="101">
        <v>0.39</v>
      </c>
      <c r="BY389" s="101">
        <v>0.13242443839434601</v>
      </c>
      <c r="BZ389" s="101">
        <v>1.7536231884058E-2</v>
      </c>
      <c r="CA389" s="101">
        <v>0.37</v>
      </c>
      <c r="CB389" s="101">
        <v>24606.6</v>
      </c>
      <c r="CC389" s="101">
        <v>1025.2750000000001</v>
      </c>
      <c r="CD389" s="101">
        <v>1027.82</v>
      </c>
      <c r="CE389" s="101">
        <v>1022.9</v>
      </c>
      <c r="CF389" s="101">
        <v>1.64660652357453</v>
      </c>
      <c r="CG389" s="101">
        <v>2.71131304347819</v>
      </c>
      <c r="CH389" s="101">
        <v>4.91999999999996</v>
      </c>
      <c r="CI389" s="101">
        <v>17.420000000000002</v>
      </c>
      <c r="CJ389" s="101">
        <v>0.725833333333333</v>
      </c>
      <c r="CK389" s="101">
        <v>1.87</v>
      </c>
      <c r="CL389" s="101">
        <v>0.11</v>
      </c>
      <c r="CM389" s="101">
        <v>0.45045789907668399</v>
      </c>
      <c r="CN389" s="101">
        <v>0.20291231884058</v>
      </c>
      <c r="CO389" s="101">
        <v>1.76</v>
      </c>
      <c r="CP389" s="101">
        <v>37.24</v>
      </c>
      <c r="CQ389" s="101">
        <v>1.5516666666666701</v>
      </c>
      <c r="CR389" s="101">
        <v>3.26</v>
      </c>
      <c r="CS389" s="101">
        <v>0.22</v>
      </c>
      <c r="CT389" s="101">
        <v>0.89815592074595496</v>
      </c>
      <c r="CU389" s="101">
        <v>0.80668405797101495</v>
      </c>
      <c r="CV389" s="101">
        <v>3.04</v>
      </c>
      <c r="CW389" s="101">
        <v>4587</v>
      </c>
      <c r="CX389" s="101">
        <v>191.125</v>
      </c>
      <c r="CY389" s="101">
        <v>355</v>
      </c>
      <c r="CZ389" s="101">
        <v>3</v>
      </c>
      <c r="DA389" s="101">
        <v>129.21950064841599</v>
      </c>
      <c r="DB389" s="101">
        <v>16697.679347826099</v>
      </c>
      <c r="DC389" s="101">
        <v>352</v>
      </c>
      <c r="DD389" s="101">
        <v>0.48</v>
      </c>
      <c r="DE389" s="101">
        <v>0.02</v>
      </c>
      <c r="DF389" s="101">
        <v>0.14000000000000001</v>
      </c>
      <c r="DG389" s="101">
        <v>0</v>
      </c>
      <c r="DH389" s="101">
        <v>4.1598494956052098E-2</v>
      </c>
      <c r="DI389" s="101">
        <v>1.7304347826086999E-3</v>
      </c>
      <c r="DJ389" s="101">
        <v>0.14000000000000001</v>
      </c>
      <c r="DK389" s="101">
        <v>22</v>
      </c>
      <c r="DL389" s="101">
        <v>0.91666666666666696</v>
      </c>
      <c r="DM389" s="101">
        <v>4</v>
      </c>
      <c r="DN389" s="101">
        <v>0</v>
      </c>
      <c r="DO389" s="101">
        <v>1.52989532653215</v>
      </c>
      <c r="DP389" s="101">
        <v>2.3405797101449299</v>
      </c>
      <c r="DQ389" s="101">
        <v>4</v>
      </c>
      <c r="DR389" s="101">
        <v>386.13600000000002</v>
      </c>
      <c r="DS389" s="101">
        <v>16.088999999999999</v>
      </c>
      <c r="DT389" s="101">
        <v>16.088999999999999</v>
      </c>
      <c r="DU389" s="101">
        <v>16.088999999999999</v>
      </c>
      <c r="DV389" s="101">
        <v>0</v>
      </c>
      <c r="DW389" s="101">
        <v>0</v>
      </c>
      <c r="DX389" s="101">
        <v>0</v>
      </c>
      <c r="DY389" s="101">
        <f>AVERAGE(Total_Visitors_v3!B382:B388)</f>
        <v>1654</v>
      </c>
      <c r="DZ389" s="101">
        <f t="shared" si="19"/>
        <v>1056</v>
      </c>
      <c r="EA389" s="101">
        <f t="shared" si="17"/>
        <v>3309</v>
      </c>
    </row>
    <row r="390" spans="1:131">
      <c r="A390" s="97">
        <v>42393</v>
      </c>
      <c r="B390" s="100">
        <v>2384</v>
      </c>
      <c r="C390" s="98"/>
      <c r="D390" s="98"/>
      <c r="E390" s="101">
        <v>7</v>
      </c>
      <c r="F390" s="98">
        <v>1</v>
      </c>
      <c r="G390" s="101">
        <v>1</v>
      </c>
      <c r="H390" s="101" t="s">
        <v>15</v>
      </c>
      <c r="I390" s="98">
        <v>0</v>
      </c>
      <c r="J390" s="98">
        <v>0</v>
      </c>
      <c r="K390" s="98">
        <v>0</v>
      </c>
      <c r="L390" s="98">
        <v>0</v>
      </c>
      <c r="M390" s="98">
        <v>9</v>
      </c>
      <c r="N390" s="98">
        <v>19</v>
      </c>
      <c r="O390" s="98">
        <f t="shared" si="18"/>
        <v>10</v>
      </c>
      <c r="P390" s="98"/>
      <c r="Q390" s="98"/>
      <c r="R390" s="98"/>
      <c r="S390" s="98"/>
      <c r="T390" s="98"/>
      <c r="U390" s="98"/>
      <c r="V390" s="98"/>
      <c r="W390" s="98"/>
      <c r="X390" s="98"/>
      <c r="Y390" s="98"/>
      <c r="Z390" s="98"/>
      <c r="AA390" s="98"/>
      <c r="AB390" s="98"/>
      <c r="AC390" s="98"/>
      <c r="AD390" s="98"/>
      <c r="AE390" s="98"/>
      <c r="AF390" s="98"/>
      <c r="AG390" s="98"/>
      <c r="AH390" s="98"/>
      <c r="AI390" s="98"/>
      <c r="AJ390" s="98"/>
      <c r="AK390" s="98"/>
      <c r="AL390" s="98"/>
      <c r="AM390" s="98"/>
      <c r="AN390" s="98"/>
      <c r="AO390" s="98"/>
      <c r="AP390" s="98"/>
      <c r="AQ390" s="98"/>
      <c r="AR390" s="101">
        <v>47</v>
      </c>
      <c r="AS390" s="101">
        <v>0</v>
      </c>
      <c r="AT390" s="101">
        <v>0</v>
      </c>
      <c r="AU390" s="101">
        <v>0</v>
      </c>
      <c r="AV390" s="101">
        <v>0</v>
      </c>
      <c r="AW390" s="101">
        <v>0</v>
      </c>
      <c r="AX390" s="101">
        <v>0</v>
      </c>
      <c r="AY390" s="101">
        <v>0</v>
      </c>
      <c r="AZ390" s="101">
        <v>0</v>
      </c>
      <c r="BA390" s="101">
        <v>0</v>
      </c>
      <c r="BB390" s="101">
        <v>0</v>
      </c>
      <c r="BC390" s="101">
        <v>0</v>
      </c>
      <c r="BD390" s="101">
        <v>0</v>
      </c>
      <c r="BE390" s="101">
        <v>0</v>
      </c>
      <c r="BF390" s="101">
        <v>0</v>
      </c>
      <c r="BG390" s="101">
        <v>295.61</v>
      </c>
      <c r="BH390" s="101">
        <v>12.317083333333301</v>
      </c>
      <c r="BI390" s="101">
        <v>19.079999999999998</v>
      </c>
      <c r="BJ390" s="101">
        <v>4.26</v>
      </c>
      <c r="BK390" s="101">
        <v>5.9346253529359503</v>
      </c>
      <c r="BL390" s="101">
        <v>35.219778079710103</v>
      </c>
      <c r="BM390" s="101">
        <v>14.82</v>
      </c>
      <c r="BN390" s="101">
        <v>185.02</v>
      </c>
      <c r="BO390" s="101">
        <v>7.7091666666666701</v>
      </c>
      <c r="BP390" s="101">
        <v>12.88</v>
      </c>
      <c r="BQ390" s="101">
        <v>1.59</v>
      </c>
      <c r="BR390" s="101">
        <v>4.6023103051540897</v>
      </c>
      <c r="BS390" s="101">
        <v>21.181260144927499</v>
      </c>
      <c r="BT390" s="101">
        <v>11.29</v>
      </c>
      <c r="BU390" s="101">
        <v>17.829999999999998</v>
      </c>
      <c r="BV390" s="101">
        <v>0.742916666666667</v>
      </c>
      <c r="BW390" s="101">
        <v>0.83</v>
      </c>
      <c r="BX390" s="101">
        <v>0.59</v>
      </c>
      <c r="BY390" s="101">
        <v>9.1958363293993803E-2</v>
      </c>
      <c r="BZ390" s="101">
        <v>8.4563405797101407E-3</v>
      </c>
      <c r="CA390" s="101">
        <v>0.24</v>
      </c>
      <c r="CB390" s="101">
        <v>24464.94</v>
      </c>
      <c r="CC390" s="101">
        <v>1019.3724999999999</v>
      </c>
      <c r="CD390" s="101">
        <v>1022.9</v>
      </c>
      <c r="CE390" s="101">
        <v>1015.67</v>
      </c>
      <c r="CF390" s="101">
        <v>2.8215771876890101</v>
      </c>
      <c r="CG390" s="101">
        <v>7.9612978260869998</v>
      </c>
      <c r="CH390" s="101">
        <v>7.23000000000002</v>
      </c>
      <c r="CI390" s="101">
        <v>31.13</v>
      </c>
      <c r="CJ390" s="101">
        <v>1.29708333333333</v>
      </c>
      <c r="CK390" s="101">
        <v>2.89</v>
      </c>
      <c r="CL390" s="101">
        <v>0.05</v>
      </c>
      <c r="CM390" s="101">
        <v>1.12860621686823</v>
      </c>
      <c r="CN390" s="101">
        <v>1.2737519927536201</v>
      </c>
      <c r="CO390" s="101">
        <v>2.84</v>
      </c>
      <c r="CP390" s="101">
        <v>62.86</v>
      </c>
      <c r="CQ390" s="101">
        <v>2.6191666666666702</v>
      </c>
      <c r="CR390" s="101">
        <v>6.44</v>
      </c>
      <c r="CS390" s="101">
        <v>0.09</v>
      </c>
      <c r="CT390" s="101">
        <v>2.4473906542464299</v>
      </c>
      <c r="CU390" s="101">
        <v>5.9897210144927504</v>
      </c>
      <c r="CV390" s="101">
        <v>6.35</v>
      </c>
      <c r="CW390" s="101">
        <v>3571</v>
      </c>
      <c r="CX390" s="101">
        <v>148.791666666667</v>
      </c>
      <c r="CY390" s="101">
        <v>177</v>
      </c>
      <c r="CZ390" s="101">
        <v>93</v>
      </c>
      <c r="DA390" s="101">
        <v>23.5094415199449</v>
      </c>
      <c r="DB390" s="101">
        <v>552.69384057971001</v>
      </c>
      <c r="DC390" s="101">
        <v>84</v>
      </c>
      <c r="DD390" s="101">
        <v>9.65</v>
      </c>
      <c r="DE390" s="101">
        <v>0.40208333333333302</v>
      </c>
      <c r="DF390" s="101">
        <v>1</v>
      </c>
      <c r="DG390" s="101">
        <v>0</v>
      </c>
      <c r="DH390" s="101">
        <v>0.40154028620958498</v>
      </c>
      <c r="DI390" s="101">
        <v>0.16123460144927501</v>
      </c>
      <c r="DJ390" s="101">
        <v>1</v>
      </c>
      <c r="DK390" s="101">
        <v>19</v>
      </c>
      <c r="DL390" s="101">
        <v>0.79166666666666696</v>
      </c>
      <c r="DM390" s="101">
        <v>4</v>
      </c>
      <c r="DN390" s="101">
        <v>0</v>
      </c>
      <c r="DO390" s="101">
        <v>1.28466428254256</v>
      </c>
      <c r="DP390" s="101">
        <v>1.65036231884058</v>
      </c>
      <c r="DQ390" s="101">
        <v>4</v>
      </c>
      <c r="DR390" s="101">
        <v>385.26100000000002</v>
      </c>
      <c r="DS390" s="101">
        <v>16.052541666666698</v>
      </c>
      <c r="DT390" s="101">
        <v>16.088999999999999</v>
      </c>
      <c r="DU390" s="101">
        <v>15.214</v>
      </c>
      <c r="DV390" s="101">
        <v>0.17860862707794001</v>
      </c>
      <c r="DW390" s="101">
        <v>3.1901041666666498E-2</v>
      </c>
      <c r="DX390" s="101">
        <v>0.874999999999998</v>
      </c>
      <c r="DY390" s="101">
        <f>AVERAGE(Total_Visitors_v3!B383:B389)</f>
        <v>1689.7142857142858</v>
      </c>
      <c r="DZ390" s="101">
        <f t="shared" si="19"/>
        <v>3559</v>
      </c>
      <c r="EA390" s="101">
        <f t="shared" si="17"/>
        <v>3551</v>
      </c>
    </row>
    <row r="391" spans="1:131">
      <c r="A391" s="97">
        <v>42394</v>
      </c>
      <c r="B391" s="100">
        <v>948</v>
      </c>
      <c r="C391" s="98"/>
      <c r="D391" s="98"/>
      <c r="E391" s="101">
        <v>1</v>
      </c>
      <c r="F391" s="98">
        <v>0</v>
      </c>
      <c r="G391" s="101">
        <v>1</v>
      </c>
      <c r="H391" s="101" t="s">
        <v>15</v>
      </c>
      <c r="I391" s="98">
        <v>0</v>
      </c>
      <c r="J391" s="98">
        <v>0</v>
      </c>
      <c r="K391" s="98">
        <v>0</v>
      </c>
      <c r="L391" s="98">
        <v>0</v>
      </c>
      <c r="M391" s="98">
        <v>10</v>
      </c>
      <c r="N391" s="98">
        <v>18</v>
      </c>
      <c r="O391" s="98">
        <f t="shared" si="18"/>
        <v>8</v>
      </c>
      <c r="P391" s="98"/>
      <c r="Q391" s="98"/>
      <c r="R391" s="98"/>
      <c r="S391" s="98"/>
      <c r="T391" s="98"/>
      <c r="U391" s="98"/>
      <c r="V391" s="98"/>
      <c r="W391" s="98"/>
      <c r="X391" s="98"/>
      <c r="Y391" s="98"/>
      <c r="Z391" s="98"/>
      <c r="AA391" s="98"/>
      <c r="AB391" s="98"/>
      <c r="AC391" s="98"/>
      <c r="AD391" s="98"/>
      <c r="AE391" s="98"/>
      <c r="AF391" s="98"/>
      <c r="AG391" s="98"/>
      <c r="AH391" s="98"/>
      <c r="AI391" s="98"/>
      <c r="AJ391" s="98"/>
      <c r="AK391" s="98"/>
      <c r="AL391" s="98"/>
      <c r="AM391" s="98"/>
      <c r="AN391" s="98"/>
      <c r="AO391" s="98"/>
      <c r="AP391" s="98"/>
      <c r="AQ391" s="98"/>
      <c r="AR391" s="101">
        <v>29</v>
      </c>
      <c r="AS391" s="101">
        <v>2.9824000000000002</v>
      </c>
      <c r="AT391" s="101">
        <v>0.124266666666667</v>
      </c>
      <c r="AU391" s="101">
        <v>1.5604</v>
      </c>
      <c r="AV391" s="101">
        <v>0</v>
      </c>
      <c r="AW391" s="101">
        <v>0.37808609862174802</v>
      </c>
      <c r="AX391" s="101">
        <v>0.14294909797101399</v>
      </c>
      <c r="AY391" s="101">
        <v>1.5604</v>
      </c>
      <c r="AZ391" s="101">
        <v>2.27</v>
      </c>
      <c r="BA391" s="101">
        <v>9.4583333333333297E-2</v>
      </c>
      <c r="BB391" s="101">
        <v>0.89</v>
      </c>
      <c r="BC391" s="101">
        <v>0</v>
      </c>
      <c r="BD391" s="101">
        <v>0.25849025154718602</v>
      </c>
      <c r="BE391" s="101">
        <v>6.6817210144927502E-2</v>
      </c>
      <c r="BF391" s="101">
        <v>0.89</v>
      </c>
      <c r="BG391" s="101">
        <v>443.55</v>
      </c>
      <c r="BH391" s="101">
        <v>18.481249999999999</v>
      </c>
      <c r="BI391" s="101">
        <v>23.26</v>
      </c>
      <c r="BJ391" s="101">
        <v>14.62</v>
      </c>
      <c r="BK391" s="101">
        <v>3.1522584209061799</v>
      </c>
      <c r="BL391" s="101">
        <v>9.9367331521739093</v>
      </c>
      <c r="BM391" s="101">
        <v>8.64</v>
      </c>
      <c r="BN391" s="101">
        <v>359.69</v>
      </c>
      <c r="BO391" s="101">
        <v>14.987083333333301</v>
      </c>
      <c r="BP391" s="101">
        <v>16.940000000000001</v>
      </c>
      <c r="BQ391" s="101">
        <v>12.38</v>
      </c>
      <c r="BR391" s="101">
        <v>1.87237695751002</v>
      </c>
      <c r="BS391" s="101">
        <v>3.5057954710144901</v>
      </c>
      <c r="BT391" s="101">
        <v>4.5599999999999996</v>
      </c>
      <c r="BU391" s="101">
        <v>19.39</v>
      </c>
      <c r="BV391" s="101">
        <v>0.80791666666666695</v>
      </c>
      <c r="BW391" s="101">
        <v>0.94</v>
      </c>
      <c r="BX391" s="101">
        <v>0.65</v>
      </c>
      <c r="BY391" s="101">
        <v>8.7326432407956803E-2</v>
      </c>
      <c r="BZ391" s="101">
        <v>7.6259057971014496E-3</v>
      </c>
      <c r="CA391" s="101">
        <v>0.28999999999999998</v>
      </c>
      <c r="CB391" s="101">
        <v>24356.19</v>
      </c>
      <c r="CC391" s="101">
        <v>1014.8412499999999</v>
      </c>
      <c r="CD391" s="101">
        <v>1016.53</v>
      </c>
      <c r="CE391" s="101">
        <v>1012.75</v>
      </c>
      <c r="CF391" s="101">
        <v>1.0774459030100001</v>
      </c>
      <c r="CG391" s="101">
        <v>1.1608896739130301</v>
      </c>
      <c r="CH391" s="101">
        <v>3.7799999999999701</v>
      </c>
      <c r="CI391" s="101">
        <v>23.95</v>
      </c>
      <c r="CJ391" s="101">
        <v>0.99791666666666701</v>
      </c>
      <c r="CK391" s="101">
        <v>2.37</v>
      </c>
      <c r="CL391" s="101">
        <v>0.21</v>
      </c>
      <c r="CM391" s="101">
        <v>0.63266159074642503</v>
      </c>
      <c r="CN391" s="101">
        <v>0.40026068840579698</v>
      </c>
      <c r="CO391" s="101">
        <v>2.16</v>
      </c>
      <c r="CP391" s="101">
        <v>56.42</v>
      </c>
      <c r="CQ391" s="101">
        <v>2.35083333333333</v>
      </c>
      <c r="CR391" s="101">
        <v>5.81</v>
      </c>
      <c r="CS391" s="101">
        <v>0.28000000000000003</v>
      </c>
      <c r="CT391" s="101">
        <v>1.63605282328527</v>
      </c>
      <c r="CU391" s="101">
        <v>2.6766688405797101</v>
      </c>
      <c r="CV391" s="101">
        <v>5.53</v>
      </c>
      <c r="CW391" s="101">
        <v>4437</v>
      </c>
      <c r="CX391" s="101">
        <v>184.875</v>
      </c>
      <c r="CY391" s="101">
        <v>242</v>
      </c>
      <c r="CZ391" s="101">
        <v>157</v>
      </c>
      <c r="DA391" s="101">
        <v>20.026748417402001</v>
      </c>
      <c r="DB391" s="101">
        <v>401.070652173913</v>
      </c>
      <c r="DC391" s="101">
        <v>85</v>
      </c>
      <c r="DD391" s="101">
        <v>19.04</v>
      </c>
      <c r="DE391" s="101">
        <v>0.793333333333333</v>
      </c>
      <c r="DF391" s="101">
        <v>1</v>
      </c>
      <c r="DG391" s="101">
        <v>0.25</v>
      </c>
      <c r="DH391" s="101">
        <v>0.216185642178332</v>
      </c>
      <c r="DI391" s="101">
        <v>4.6736231884057997E-2</v>
      </c>
      <c r="DJ391" s="101">
        <v>0.75</v>
      </c>
      <c r="DK391" s="101">
        <v>19</v>
      </c>
      <c r="DL391" s="101">
        <v>0.79166666666666696</v>
      </c>
      <c r="DM391" s="101">
        <v>4</v>
      </c>
      <c r="DN391" s="101">
        <v>0</v>
      </c>
      <c r="DO391" s="101">
        <v>1.28466428254256</v>
      </c>
      <c r="DP391" s="101">
        <v>1.65036231884058</v>
      </c>
      <c r="DQ391" s="101">
        <v>4</v>
      </c>
      <c r="DR391" s="101">
        <v>361.71899999999999</v>
      </c>
      <c r="DS391" s="101">
        <v>15.071624999999999</v>
      </c>
      <c r="DT391" s="101">
        <v>16.088999999999999</v>
      </c>
      <c r="DU391" s="101">
        <v>4.2809999999999997</v>
      </c>
      <c r="DV391" s="101">
        <v>2.7270873427523399</v>
      </c>
      <c r="DW391" s="101">
        <v>7.437005375</v>
      </c>
      <c r="DX391" s="101">
        <v>11.808</v>
      </c>
      <c r="DY391" s="101">
        <f>AVERAGE(Total_Visitors_v3!B384:B390)</f>
        <v>1523</v>
      </c>
      <c r="DZ391" s="101">
        <f t="shared" si="19"/>
        <v>2384</v>
      </c>
      <c r="EA391" s="101">
        <f t="shared" si="17"/>
        <v>1777</v>
      </c>
    </row>
    <row r="392" spans="1:131">
      <c r="A392" s="97">
        <v>42395</v>
      </c>
      <c r="B392" s="100">
        <v>556</v>
      </c>
      <c r="C392" s="98"/>
      <c r="D392" s="98"/>
      <c r="E392" s="101">
        <v>2</v>
      </c>
      <c r="F392" s="98">
        <v>0</v>
      </c>
      <c r="G392" s="101">
        <v>1</v>
      </c>
      <c r="H392" s="101" t="s">
        <v>15</v>
      </c>
      <c r="I392" s="98">
        <v>0</v>
      </c>
      <c r="J392" s="98">
        <v>0</v>
      </c>
      <c r="K392" s="98">
        <v>0</v>
      </c>
      <c r="L392" s="98">
        <v>0</v>
      </c>
      <c r="M392" s="98">
        <v>10</v>
      </c>
      <c r="N392" s="98">
        <v>18</v>
      </c>
      <c r="O392" s="98">
        <f t="shared" si="18"/>
        <v>8</v>
      </c>
      <c r="P392" s="98"/>
      <c r="Q392" s="98"/>
      <c r="R392" s="98"/>
      <c r="S392" s="98"/>
      <c r="T392" s="98"/>
      <c r="U392" s="98"/>
      <c r="V392" s="98"/>
      <c r="W392" s="98"/>
      <c r="X392" s="98"/>
      <c r="Y392" s="98"/>
      <c r="Z392" s="98"/>
      <c r="AA392" s="98"/>
      <c r="AB392" s="98"/>
      <c r="AC392" s="98"/>
      <c r="AD392" s="98"/>
      <c r="AE392" s="98"/>
      <c r="AF392" s="98"/>
      <c r="AG392" s="98"/>
      <c r="AH392" s="98"/>
      <c r="AI392" s="98"/>
      <c r="AJ392" s="98"/>
      <c r="AK392" s="98"/>
      <c r="AL392" s="98"/>
      <c r="AM392" s="98"/>
      <c r="AN392" s="98"/>
      <c r="AO392" s="98"/>
      <c r="AP392" s="98"/>
      <c r="AQ392" s="98"/>
      <c r="AR392" s="101">
        <v>29</v>
      </c>
      <c r="AS392" s="101">
        <v>11.029500000000001</v>
      </c>
      <c r="AT392" s="101">
        <v>0.45956249999999998</v>
      </c>
      <c r="AU392" s="101">
        <v>1.9674</v>
      </c>
      <c r="AV392" s="101">
        <v>1.54E-2</v>
      </c>
      <c r="AW392" s="101">
        <v>0.47931329575668002</v>
      </c>
      <c r="AX392" s="101">
        <v>0.22974123548913</v>
      </c>
      <c r="AY392" s="101">
        <v>1.952</v>
      </c>
      <c r="AZ392" s="101">
        <v>15.03</v>
      </c>
      <c r="BA392" s="101">
        <v>0.62624999999999997</v>
      </c>
      <c r="BB392" s="101">
        <v>0.9</v>
      </c>
      <c r="BC392" s="101">
        <v>0.12</v>
      </c>
      <c r="BD392" s="101">
        <v>0.20325209234711</v>
      </c>
      <c r="BE392" s="101">
        <v>4.1311413043478303E-2</v>
      </c>
      <c r="BF392" s="101">
        <v>0.78</v>
      </c>
      <c r="BG392" s="101">
        <v>304.39</v>
      </c>
      <c r="BH392" s="101">
        <v>12.682916666666699</v>
      </c>
      <c r="BI392" s="101">
        <v>17.309999999999999</v>
      </c>
      <c r="BJ392" s="101">
        <v>10.68</v>
      </c>
      <c r="BK392" s="101">
        <v>2.2937106431485099</v>
      </c>
      <c r="BL392" s="101">
        <v>5.2611085144927499</v>
      </c>
      <c r="BM392" s="101">
        <v>6.63</v>
      </c>
      <c r="BN392" s="101">
        <v>230.73</v>
      </c>
      <c r="BO392" s="101">
        <v>9.6137499999999996</v>
      </c>
      <c r="BP392" s="101">
        <v>16.5</v>
      </c>
      <c r="BQ392" s="101">
        <v>4.8600000000000003</v>
      </c>
      <c r="BR392" s="101">
        <v>3.70067186908117</v>
      </c>
      <c r="BS392" s="101">
        <v>13.694972282608701</v>
      </c>
      <c r="BT392" s="101">
        <v>11.64</v>
      </c>
      <c r="BU392" s="101">
        <v>19.670000000000002</v>
      </c>
      <c r="BV392" s="101">
        <v>0.819583333333333</v>
      </c>
      <c r="BW392" s="101">
        <v>0.97</v>
      </c>
      <c r="BX392" s="101">
        <v>0.67</v>
      </c>
      <c r="BY392" s="101">
        <v>8.9611682403514803E-2</v>
      </c>
      <c r="BZ392" s="101">
        <v>8.0302536231883995E-3</v>
      </c>
      <c r="CA392" s="101">
        <v>0.3</v>
      </c>
      <c r="CB392" s="101">
        <v>24452.400000000001</v>
      </c>
      <c r="CC392" s="101">
        <v>1018.85</v>
      </c>
      <c r="CD392" s="101">
        <v>1022.74</v>
      </c>
      <c r="CE392" s="101">
        <v>1015.69</v>
      </c>
      <c r="CF392" s="101">
        <v>2.2546338756089499</v>
      </c>
      <c r="CG392" s="101">
        <v>5.0833739130434399</v>
      </c>
      <c r="CH392" s="101">
        <v>7.0499999999999501</v>
      </c>
      <c r="CI392" s="101">
        <v>64.650000000000006</v>
      </c>
      <c r="CJ392" s="101">
        <v>2.6937500000000001</v>
      </c>
      <c r="CK392" s="101">
        <v>4.4800000000000004</v>
      </c>
      <c r="CL392" s="101">
        <v>0.14000000000000001</v>
      </c>
      <c r="CM392" s="101">
        <v>1.33511703606837</v>
      </c>
      <c r="CN392" s="101">
        <v>1.7825375000000001</v>
      </c>
      <c r="CO392" s="101">
        <v>4.34</v>
      </c>
      <c r="CP392" s="101">
        <v>125.27</v>
      </c>
      <c r="CQ392" s="101">
        <v>5.2195833333333299</v>
      </c>
      <c r="CR392" s="101">
        <v>8.51</v>
      </c>
      <c r="CS392" s="101">
        <v>0.35</v>
      </c>
      <c r="CT392" s="101">
        <v>2.5060717210436101</v>
      </c>
      <c r="CU392" s="101">
        <v>6.28039547101449</v>
      </c>
      <c r="CV392" s="101">
        <v>8.16</v>
      </c>
      <c r="CW392" s="101">
        <v>3678</v>
      </c>
      <c r="CX392" s="101">
        <v>153.25</v>
      </c>
      <c r="CY392" s="101">
        <v>356</v>
      </c>
      <c r="CZ392" s="101">
        <v>3</v>
      </c>
      <c r="DA392" s="101">
        <v>166.77432030454699</v>
      </c>
      <c r="DB392" s="101">
        <v>27813.673913043502</v>
      </c>
      <c r="DC392" s="101">
        <v>353</v>
      </c>
      <c r="DD392" s="101">
        <v>23.86</v>
      </c>
      <c r="DE392" s="101">
        <v>0.99416666666666698</v>
      </c>
      <c r="DF392" s="101">
        <v>1</v>
      </c>
      <c r="DG392" s="101">
        <v>0.89</v>
      </c>
      <c r="DH392" s="101">
        <v>2.30154327555998E-2</v>
      </c>
      <c r="DI392" s="101">
        <v>5.2971014492753598E-4</v>
      </c>
      <c r="DJ392" s="101">
        <v>0.11</v>
      </c>
      <c r="DK392" s="101">
        <v>18</v>
      </c>
      <c r="DL392" s="101">
        <v>0.75</v>
      </c>
      <c r="DM392" s="101">
        <v>3</v>
      </c>
      <c r="DN392" s="101">
        <v>0</v>
      </c>
      <c r="DO392" s="101">
        <v>1.18871505343411</v>
      </c>
      <c r="DP392" s="101">
        <v>1.4130434782608701</v>
      </c>
      <c r="DQ392" s="101">
        <v>3</v>
      </c>
      <c r="DR392" s="101">
        <v>331.55599999999998</v>
      </c>
      <c r="DS392" s="101">
        <v>13.814833333333301</v>
      </c>
      <c r="DT392" s="101">
        <v>16.088999999999999</v>
      </c>
      <c r="DU392" s="101">
        <v>5.9660000000000002</v>
      </c>
      <c r="DV392" s="101">
        <v>3.6224396855382301</v>
      </c>
      <c r="DW392" s="101">
        <v>13.1220692753623</v>
      </c>
      <c r="DX392" s="101">
        <v>10.122999999999999</v>
      </c>
      <c r="DY392" s="101">
        <f>AVERAGE(Total_Visitors_v3!B385:B391)</f>
        <v>1404.5714285714287</v>
      </c>
      <c r="DZ392" s="101">
        <f t="shared" si="19"/>
        <v>948</v>
      </c>
      <c r="EA392" s="101">
        <f t="shared" si="17"/>
        <v>649</v>
      </c>
    </row>
    <row r="393" spans="1:131">
      <c r="A393" s="97">
        <v>42396</v>
      </c>
      <c r="B393" s="100">
        <v>636</v>
      </c>
      <c r="C393" s="98"/>
      <c r="D393" s="98"/>
      <c r="E393" s="101">
        <v>3</v>
      </c>
      <c r="F393" s="98">
        <v>0</v>
      </c>
      <c r="G393" s="101">
        <v>1</v>
      </c>
      <c r="H393" s="101" t="s">
        <v>15</v>
      </c>
      <c r="I393" s="98">
        <v>0</v>
      </c>
      <c r="J393" s="98">
        <v>0</v>
      </c>
      <c r="K393" s="98">
        <v>0</v>
      </c>
      <c r="L393" s="98">
        <v>0</v>
      </c>
      <c r="M393" s="98">
        <v>10</v>
      </c>
      <c r="N393" s="98">
        <v>18</v>
      </c>
      <c r="O393" s="98">
        <f t="shared" si="18"/>
        <v>8</v>
      </c>
      <c r="P393" s="98"/>
      <c r="Q393" s="98"/>
      <c r="R393" s="98"/>
      <c r="S393" s="98"/>
      <c r="T393" s="98"/>
      <c r="U393" s="98"/>
      <c r="V393" s="98"/>
      <c r="W393" s="98"/>
      <c r="X393" s="98"/>
      <c r="Y393" s="98"/>
      <c r="Z393" s="98"/>
      <c r="AA393" s="98"/>
      <c r="AB393" s="98"/>
      <c r="AC393" s="98"/>
      <c r="AD393" s="98"/>
      <c r="AE393" s="98"/>
      <c r="AF393" s="98"/>
      <c r="AG393" s="98"/>
      <c r="AH393" s="98"/>
      <c r="AI393" s="98"/>
      <c r="AJ393" s="98"/>
      <c r="AK393" s="98"/>
      <c r="AL393" s="98"/>
      <c r="AM393" s="98"/>
      <c r="AN393" s="98"/>
      <c r="AO393" s="98"/>
      <c r="AP393" s="98"/>
      <c r="AQ393" s="98"/>
      <c r="AR393" s="101">
        <v>29</v>
      </c>
      <c r="AS393" s="101">
        <v>5.4999999999999997E-3</v>
      </c>
      <c r="AT393" s="101">
        <v>2.2916666666666699E-4</v>
      </c>
      <c r="AU393" s="101">
        <v>5.4999999999999997E-3</v>
      </c>
      <c r="AV393" s="101">
        <v>0</v>
      </c>
      <c r="AW393" s="101">
        <v>1.1226827987756199E-3</v>
      </c>
      <c r="AX393" s="102">
        <v>1.2604166666666699E-6</v>
      </c>
      <c r="AY393" s="101">
        <v>5.4999999999999997E-3</v>
      </c>
      <c r="AZ393" s="101">
        <v>0.08</v>
      </c>
      <c r="BA393" s="101">
        <v>3.3333333333333301E-3</v>
      </c>
      <c r="BB393" s="101">
        <v>0.08</v>
      </c>
      <c r="BC393" s="101">
        <v>0</v>
      </c>
      <c r="BD393" s="101">
        <v>1.6329931618554502E-2</v>
      </c>
      <c r="BE393" s="101">
        <v>2.66666666666667E-4</v>
      </c>
      <c r="BF393" s="101">
        <v>0.08</v>
      </c>
      <c r="BG393" s="101">
        <v>236.77</v>
      </c>
      <c r="BH393" s="101">
        <v>9.8654166666666701</v>
      </c>
      <c r="BI393" s="101">
        <v>12.91</v>
      </c>
      <c r="BJ393" s="101">
        <v>7.47</v>
      </c>
      <c r="BK393" s="101">
        <v>1.8112714226936499</v>
      </c>
      <c r="BL393" s="101">
        <v>3.2807041666666699</v>
      </c>
      <c r="BM393" s="101">
        <v>5.44</v>
      </c>
      <c r="BN393" s="101">
        <v>46.92</v>
      </c>
      <c r="BO393" s="101">
        <v>1.9550000000000001</v>
      </c>
      <c r="BP393" s="101">
        <v>4.8600000000000003</v>
      </c>
      <c r="BQ393" s="101">
        <v>0.21</v>
      </c>
      <c r="BR393" s="101">
        <v>1.5360564980551299</v>
      </c>
      <c r="BS393" s="101">
        <v>2.35946956521739</v>
      </c>
      <c r="BT393" s="101">
        <v>4.6500000000000004</v>
      </c>
      <c r="BU393" s="101">
        <v>14.17</v>
      </c>
      <c r="BV393" s="101">
        <v>0.59041666666666703</v>
      </c>
      <c r="BW393" s="101">
        <v>0.72</v>
      </c>
      <c r="BX393" s="101">
        <v>0.42</v>
      </c>
      <c r="BY393" s="101">
        <v>0.112577670450485</v>
      </c>
      <c r="BZ393" s="101">
        <v>1.2673731884057999E-2</v>
      </c>
      <c r="CA393" s="101">
        <v>0.3</v>
      </c>
      <c r="CB393" s="101">
        <v>24560.98</v>
      </c>
      <c r="CC393" s="101">
        <v>1023.37416666667</v>
      </c>
      <c r="CD393" s="101">
        <v>1025.5899999999999</v>
      </c>
      <c r="CE393" s="101">
        <v>1021.75</v>
      </c>
      <c r="CF393" s="101">
        <v>1.1207874431637701</v>
      </c>
      <c r="CG393" s="101">
        <v>1.25616449275359</v>
      </c>
      <c r="CH393" s="101">
        <v>3.8399999999999199</v>
      </c>
      <c r="CI393" s="101">
        <v>60.72</v>
      </c>
      <c r="CJ393" s="101">
        <v>2.5299999999999998</v>
      </c>
      <c r="CK393" s="101">
        <v>3.63</v>
      </c>
      <c r="CL393" s="101">
        <v>0.65</v>
      </c>
      <c r="CM393" s="101">
        <v>1.06033218748941</v>
      </c>
      <c r="CN393" s="101">
        <v>1.1243043478260899</v>
      </c>
      <c r="CO393" s="101">
        <v>2.98</v>
      </c>
      <c r="CP393" s="101">
        <v>111.28</v>
      </c>
      <c r="CQ393" s="101">
        <v>4.6366666666666703</v>
      </c>
      <c r="CR393" s="101">
        <v>6.69</v>
      </c>
      <c r="CS393" s="101">
        <v>0.96</v>
      </c>
      <c r="CT393" s="101">
        <v>1.97870327908625</v>
      </c>
      <c r="CU393" s="101">
        <v>3.9152666666666698</v>
      </c>
      <c r="CV393" s="101">
        <v>5.73</v>
      </c>
      <c r="CW393" s="101">
        <v>4028</v>
      </c>
      <c r="CX393" s="101">
        <v>167.833333333333</v>
      </c>
      <c r="CY393" s="101">
        <v>359</v>
      </c>
      <c r="CZ393" s="101">
        <v>0</v>
      </c>
      <c r="DA393" s="101">
        <v>175.294700102593</v>
      </c>
      <c r="DB393" s="101">
        <v>30728.231884058001</v>
      </c>
      <c r="DC393" s="101">
        <v>359</v>
      </c>
      <c r="DD393" s="101">
        <v>8.6300000000000008</v>
      </c>
      <c r="DE393" s="101">
        <v>0.35958333333333298</v>
      </c>
      <c r="DF393" s="101">
        <v>1</v>
      </c>
      <c r="DG393" s="101">
        <v>0</v>
      </c>
      <c r="DH393" s="101">
        <v>0.26237177682701002</v>
      </c>
      <c r="DI393" s="101">
        <v>6.8838949275362299E-2</v>
      </c>
      <c r="DJ393" s="101">
        <v>1</v>
      </c>
      <c r="DK393" s="101">
        <v>20</v>
      </c>
      <c r="DL393" s="101">
        <v>0.83333333333333304</v>
      </c>
      <c r="DM393" s="101">
        <v>4</v>
      </c>
      <c r="DN393" s="101">
        <v>0</v>
      </c>
      <c r="DO393" s="101">
        <v>1.37260991217989</v>
      </c>
      <c r="DP393" s="101">
        <v>1.88405797101449</v>
      </c>
      <c r="DQ393" s="101">
        <v>4</v>
      </c>
      <c r="DR393" s="101">
        <v>386.13600000000002</v>
      </c>
      <c r="DS393" s="101">
        <v>16.088999999999999</v>
      </c>
      <c r="DT393" s="101">
        <v>16.088999999999999</v>
      </c>
      <c r="DU393" s="101">
        <v>16.088999999999999</v>
      </c>
      <c r="DV393" s="101">
        <v>0</v>
      </c>
      <c r="DW393" s="101">
        <v>0</v>
      </c>
      <c r="DX393" s="101">
        <v>0</v>
      </c>
      <c r="DY393" s="101">
        <f>AVERAGE(Total_Visitors_v3!B386:B392)</f>
        <v>1391.2857142857142</v>
      </c>
      <c r="DZ393" s="101">
        <f t="shared" si="19"/>
        <v>556</v>
      </c>
      <c r="EA393" s="101">
        <f t="shared" si="17"/>
        <v>592</v>
      </c>
    </row>
    <row r="394" spans="1:131">
      <c r="A394" s="97">
        <v>42397</v>
      </c>
      <c r="B394" s="100">
        <v>1159</v>
      </c>
      <c r="C394" s="98"/>
      <c r="D394" s="98"/>
      <c r="E394" s="101">
        <v>4</v>
      </c>
      <c r="F394" s="98">
        <v>0</v>
      </c>
      <c r="G394" s="101">
        <v>1</v>
      </c>
      <c r="H394" s="101" t="s">
        <v>15</v>
      </c>
      <c r="I394" s="98">
        <v>0</v>
      </c>
      <c r="J394" s="98">
        <v>0</v>
      </c>
      <c r="K394" s="98">
        <v>0</v>
      </c>
      <c r="L394" s="98">
        <v>0</v>
      </c>
      <c r="M394" s="98">
        <v>10</v>
      </c>
      <c r="N394" s="98">
        <v>18</v>
      </c>
      <c r="O394" s="98">
        <f t="shared" si="18"/>
        <v>8</v>
      </c>
      <c r="P394" s="98"/>
      <c r="Q394" s="98"/>
      <c r="R394" s="98"/>
      <c r="S394" s="98"/>
      <c r="T394" s="98"/>
      <c r="U394" s="98"/>
      <c r="V394" s="98"/>
      <c r="W394" s="98"/>
      <c r="X394" s="98"/>
      <c r="Y394" s="98"/>
      <c r="Z394" s="98"/>
      <c r="AA394" s="98"/>
      <c r="AB394" s="98"/>
      <c r="AC394" s="98"/>
      <c r="AD394" s="98"/>
      <c r="AE394" s="98"/>
      <c r="AF394" s="98"/>
      <c r="AG394" s="98"/>
      <c r="AH394" s="98"/>
      <c r="AI394" s="98"/>
      <c r="AJ394" s="98"/>
      <c r="AK394" s="98"/>
      <c r="AL394" s="98"/>
      <c r="AM394" s="98"/>
      <c r="AN394" s="98"/>
      <c r="AO394" s="98"/>
      <c r="AP394" s="98"/>
      <c r="AQ394" s="98"/>
      <c r="AR394" s="101">
        <v>18</v>
      </c>
      <c r="AS394" s="101">
        <v>0</v>
      </c>
      <c r="AT394" s="101">
        <v>0</v>
      </c>
      <c r="AU394" s="101">
        <v>0</v>
      </c>
      <c r="AV394" s="101">
        <v>0</v>
      </c>
      <c r="AW394" s="101">
        <v>0</v>
      </c>
      <c r="AX394" s="101">
        <v>0</v>
      </c>
      <c r="AY394" s="101">
        <v>0</v>
      </c>
      <c r="AZ394" s="101">
        <v>0</v>
      </c>
      <c r="BA394" s="101">
        <v>0</v>
      </c>
      <c r="BB394" s="101">
        <v>0</v>
      </c>
      <c r="BC394" s="101">
        <v>0</v>
      </c>
      <c r="BD394" s="101">
        <v>0</v>
      </c>
      <c r="BE394" s="101">
        <v>0</v>
      </c>
      <c r="BF394" s="101">
        <v>0</v>
      </c>
      <c r="BG394" s="101">
        <v>248.14</v>
      </c>
      <c r="BH394" s="101">
        <v>10.339166666666699</v>
      </c>
      <c r="BI394" s="101">
        <v>18.329999999999998</v>
      </c>
      <c r="BJ394" s="101">
        <v>2.2200000000000002</v>
      </c>
      <c r="BK394" s="101">
        <v>5.6247194454994602</v>
      </c>
      <c r="BL394" s="101">
        <v>31.6374688405797</v>
      </c>
      <c r="BM394" s="101">
        <v>16.11</v>
      </c>
      <c r="BN394" s="101">
        <v>28.28</v>
      </c>
      <c r="BO394" s="101">
        <v>1.1783333333333299</v>
      </c>
      <c r="BP394" s="101">
        <v>5.64</v>
      </c>
      <c r="BQ394" s="101">
        <v>-1.1000000000000001</v>
      </c>
      <c r="BR394" s="101">
        <v>2.1822080295100101</v>
      </c>
      <c r="BS394" s="101">
        <v>4.7620318840579703</v>
      </c>
      <c r="BT394" s="101">
        <v>6.74</v>
      </c>
      <c r="BU394" s="101">
        <v>13.45</v>
      </c>
      <c r="BV394" s="101">
        <v>0.56041666666666701</v>
      </c>
      <c r="BW394" s="101">
        <v>0.79</v>
      </c>
      <c r="BX394" s="101">
        <v>0.33</v>
      </c>
      <c r="BY394" s="101">
        <v>0.170459205030735</v>
      </c>
      <c r="BZ394" s="101">
        <v>2.90563405797102E-2</v>
      </c>
      <c r="CA394" s="101">
        <v>0.46</v>
      </c>
      <c r="CB394" s="101">
        <v>24520.53</v>
      </c>
      <c r="CC394" s="101">
        <v>1021.68875</v>
      </c>
      <c r="CD394" s="101">
        <v>1024.08</v>
      </c>
      <c r="CE394" s="101">
        <v>1018.58</v>
      </c>
      <c r="CF394" s="101">
        <v>1.98124535385547</v>
      </c>
      <c r="CG394" s="101">
        <v>3.9253331521738701</v>
      </c>
      <c r="CH394" s="101">
        <v>5.4999999999998899</v>
      </c>
      <c r="CI394" s="101">
        <v>21.42</v>
      </c>
      <c r="CJ394" s="101">
        <v>0.89249999999999996</v>
      </c>
      <c r="CK394" s="101">
        <v>2.31</v>
      </c>
      <c r="CL394" s="101">
        <v>0.03</v>
      </c>
      <c r="CM394" s="101">
        <v>0.73436307807159196</v>
      </c>
      <c r="CN394" s="101">
        <v>0.53928913043478299</v>
      </c>
      <c r="CO394" s="101">
        <v>2.2799999999999998</v>
      </c>
      <c r="CP394" s="101">
        <v>42.42</v>
      </c>
      <c r="CQ394" s="101">
        <v>1.7675000000000001</v>
      </c>
      <c r="CR394" s="101">
        <v>4.87</v>
      </c>
      <c r="CS394" s="101">
        <v>0.15</v>
      </c>
      <c r="CT394" s="101">
        <v>1.5948756255174099</v>
      </c>
      <c r="CU394" s="101">
        <v>2.5436282608695699</v>
      </c>
      <c r="CV394" s="101">
        <v>4.72</v>
      </c>
      <c r="CW394" s="101">
        <v>6587</v>
      </c>
      <c r="CX394" s="101">
        <v>274.45833333333297</v>
      </c>
      <c r="CY394" s="101">
        <v>356</v>
      </c>
      <c r="CZ394" s="101">
        <v>0</v>
      </c>
      <c r="DA394" s="101">
        <v>71.841600620463197</v>
      </c>
      <c r="DB394" s="101">
        <v>5161.2155797101404</v>
      </c>
      <c r="DC394" s="101">
        <v>356</v>
      </c>
      <c r="DD394" s="101">
        <v>0.55000000000000004</v>
      </c>
      <c r="DE394" s="101">
        <v>2.29166666666667E-2</v>
      </c>
      <c r="DF394" s="101">
        <v>0.16</v>
      </c>
      <c r="DG394" s="101">
        <v>0</v>
      </c>
      <c r="DH394" s="101">
        <v>4.8497347902985197E-2</v>
      </c>
      <c r="DI394" s="101">
        <v>2.3519927536231901E-3</v>
      </c>
      <c r="DJ394" s="101">
        <v>0.16</v>
      </c>
      <c r="DK394" s="101">
        <v>24</v>
      </c>
      <c r="DL394" s="101">
        <v>1</v>
      </c>
      <c r="DM394" s="101">
        <v>5</v>
      </c>
      <c r="DN394" s="101">
        <v>0</v>
      </c>
      <c r="DO394" s="101">
        <v>1.7194539072421899</v>
      </c>
      <c r="DP394" s="101">
        <v>2.9565217391304301</v>
      </c>
      <c r="DQ394" s="101">
        <v>5</v>
      </c>
      <c r="DR394" s="101">
        <v>386.13600000000002</v>
      </c>
      <c r="DS394" s="101">
        <v>16.088999999999999</v>
      </c>
      <c r="DT394" s="101">
        <v>16.088999999999999</v>
      </c>
      <c r="DU394" s="101">
        <v>16.088999999999999</v>
      </c>
      <c r="DV394" s="101">
        <v>0</v>
      </c>
      <c r="DW394" s="101">
        <v>0</v>
      </c>
      <c r="DX394" s="101">
        <v>0</v>
      </c>
      <c r="DY394" s="101">
        <f>AVERAGE(Total_Visitors_v3!B387:B393)</f>
        <v>1397.5714285714287</v>
      </c>
      <c r="DZ394" s="101">
        <f t="shared" si="19"/>
        <v>636</v>
      </c>
      <c r="EA394" s="101">
        <f t="shared" ref="EA394:EA457" si="20">B387</f>
        <v>644</v>
      </c>
    </row>
    <row r="395" spans="1:131">
      <c r="A395" s="97">
        <v>42398</v>
      </c>
      <c r="B395" s="100">
        <v>1379</v>
      </c>
      <c r="C395" s="98"/>
      <c r="D395" s="98"/>
      <c r="E395" s="101">
        <v>5</v>
      </c>
      <c r="F395" s="98">
        <v>0</v>
      </c>
      <c r="G395" s="101">
        <v>1</v>
      </c>
      <c r="H395" s="101" t="s">
        <v>15</v>
      </c>
      <c r="I395" s="98">
        <v>0</v>
      </c>
      <c r="J395" s="98">
        <v>0</v>
      </c>
      <c r="K395" s="98">
        <v>0</v>
      </c>
      <c r="L395" s="98">
        <v>0</v>
      </c>
      <c r="M395" s="98">
        <v>10</v>
      </c>
      <c r="N395" s="98">
        <v>18</v>
      </c>
      <c r="O395" s="98">
        <f t="shared" si="18"/>
        <v>8</v>
      </c>
      <c r="P395" s="98"/>
      <c r="Q395" s="98"/>
      <c r="R395" s="98"/>
      <c r="S395" s="98"/>
      <c r="T395" s="98"/>
      <c r="U395" s="98"/>
      <c r="V395" s="98"/>
      <c r="W395" s="98"/>
      <c r="X395" s="98"/>
      <c r="Y395" s="98"/>
      <c r="Z395" s="98"/>
      <c r="AA395" s="98"/>
      <c r="AB395" s="98"/>
      <c r="AC395" s="98"/>
      <c r="AD395" s="98"/>
      <c r="AE395" s="98"/>
      <c r="AF395" s="98"/>
      <c r="AG395" s="98"/>
      <c r="AH395" s="98"/>
      <c r="AI395" s="98"/>
      <c r="AJ395" s="98"/>
      <c r="AK395" s="98"/>
      <c r="AL395" s="98"/>
      <c r="AM395" s="98"/>
      <c r="AN395" s="98"/>
      <c r="AO395" s="98"/>
      <c r="AP395" s="98"/>
      <c r="AQ395" s="98"/>
      <c r="AR395" s="101">
        <v>18</v>
      </c>
      <c r="AS395" s="101">
        <v>0</v>
      </c>
      <c r="AT395" s="101">
        <v>0</v>
      </c>
      <c r="AU395" s="101">
        <v>0</v>
      </c>
      <c r="AV395" s="101">
        <v>0</v>
      </c>
      <c r="AW395" s="101">
        <v>0</v>
      </c>
      <c r="AX395" s="101">
        <v>0</v>
      </c>
      <c r="AY395" s="101">
        <v>0</v>
      </c>
      <c r="AZ395" s="101">
        <v>0</v>
      </c>
      <c r="BA395" s="101">
        <v>0</v>
      </c>
      <c r="BB395" s="101">
        <v>0</v>
      </c>
      <c r="BC395" s="101">
        <v>0</v>
      </c>
      <c r="BD395" s="101">
        <v>0</v>
      </c>
      <c r="BE395" s="101">
        <v>0</v>
      </c>
      <c r="BF395" s="101">
        <v>0</v>
      </c>
      <c r="BG395" s="101">
        <v>340.67</v>
      </c>
      <c r="BH395" s="101">
        <v>14.1945833333333</v>
      </c>
      <c r="BI395" s="101">
        <v>23.14</v>
      </c>
      <c r="BJ395" s="101">
        <v>7.14</v>
      </c>
      <c r="BK395" s="101">
        <v>5.8552428971015402</v>
      </c>
      <c r="BL395" s="101">
        <v>34.283869384058001</v>
      </c>
      <c r="BM395" s="101">
        <v>16</v>
      </c>
      <c r="BN395" s="101">
        <v>140.30000000000001</v>
      </c>
      <c r="BO395" s="101">
        <v>5.8458333333333297</v>
      </c>
      <c r="BP395" s="101">
        <v>10.35</v>
      </c>
      <c r="BQ395" s="101">
        <v>4.16</v>
      </c>
      <c r="BR395" s="101">
        <v>1.5534279532044899</v>
      </c>
      <c r="BS395" s="101">
        <v>2.4131384057970999</v>
      </c>
      <c r="BT395" s="101">
        <v>6.19</v>
      </c>
      <c r="BU395" s="101">
        <v>14.71</v>
      </c>
      <c r="BV395" s="101">
        <v>0.612916666666667</v>
      </c>
      <c r="BW395" s="101">
        <v>0.83</v>
      </c>
      <c r="BX395" s="101">
        <v>0.31</v>
      </c>
      <c r="BY395" s="101">
        <v>0.20292382735929501</v>
      </c>
      <c r="BZ395" s="101">
        <v>4.1178079710144901E-2</v>
      </c>
      <c r="CA395" s="101">
        <v>0.52</v>
      </c>
      <c r="CB395" s="101">
        <v>24447.99</v>
      </c>
      <c r="CC395" s="101">
        <v>1018.66625</v>
      </c>
      <c r="CD395" s="101">
        <v>1021.38</v>
      </c>
      <c r="CE395" s="101">
        <v>1016.12</v>
      </c>
      <c r="CF395" s="101">
        <v>1.93941903560118</v>
      </c>
      <c r="CG395" s="101">
        <v>3.7613461956521901</v>
      </c>
      <c r="CH395" s="101">
        <v>5.25999999999999</v>
      </c>
      <c r="CI395" s="101">
        <v>26.54</v>
      </c>
      <c r="CJ395" s="101">
        <v>1.1058333333333299</v>
      </c>
      <c r="CK395" s="101">
        <v>2.67</v>
      </c>
      <c r="CL395" s="101">
        <v>0.15</v>
      </c>
      <c r="CM395" s="101">
        <v>0.79689569808299798</v>
      </c>
      <c r="CN395" s="101">
        <v>0.63504275362318796</v>
      </c>
      <c r="CO395" s="101">
        <v>2.52</v>
      </c>
      <c r="CP395" s="101">
        <v>56.54</v>
      </c>
      <c r="CQ395" s="101">
        <v>2.3558333333333299</v>
      </c>
      <c r="CR395" s="101">
        <v>6.02</v>
      </c>
      <c r="CS395" s="101">
        <v>0.2</v>
      </c>
      <c r="CT395" s="101">
        <v>1.8729491199168</v>
      </c>
      <c r="CU395" s="101">
        <v>3.5079384057971001</v>
      </c>
      <c r="CV395" s="101">
        <v>5.82</v>
      </c>
      <c r="CW395" s="101">
        <v>5341</v>
      </c>
      <c r="CX395" s="101">
        <v>222.541666666667</v>
      </c>
      <c r="CY395" s="101">
        <v>267</v>
      </c>
      <c r="CZ395" s="101">
        <v>186</v>
      </c>
      <c r="DA395" s="101">
        <v>29.172618440357201</v>
      </c>
      <c r="DB395" s="101">
        <v>851.04166666666697</v>
      </c>
      <c r="DC395" s="101">
        <v>81</v>
      </c>
      <c r="DD395" s="101">
        <v>0</v>
      </c>
      <c r="DE395" s="101">
        <v>0</v>
      </c>
      <c r="DF395" s="101">
        <v>0</v>
      </c>
      <c r="DG395" s="101">
        <v>0</v>
      </c>
      <c r="DH395" s="101">
        <v>0</v>
      </c>
      <c r="DI395" s="101">
        <v>0</v>
      </c>
      <c r="DJ395" s="101">
        <v>0</v>
      </c>
      <c r="DK395" s="101">
        <v>25</v>
      </c>
      <c r="DL395" s="101">
        <v>1.0416666666666701</v>
      </c>
      <c r="DM395" s="101">
        <v>5</v>
      </c>
      <c r="DN395" s="101">
        <v>0</v>
      </c>
      <c r="DO395" s="101">
        <v>1.75645806313052</v>
      </c>
      <c r="DP395" s="101">
        <v>3.0851449275362302</v>
      </c>
      <c r="DQ395" s="101">
        <v>5</v>
      </c>
      <c r="DR395" s="101">
        <v>386.13600000000002</v>
      </c>
      <c r="DS395" s="101">
        <v>16.088999999999999</v>
      </c>
      <c r="DT395" s="101">
        <v>16.088999999999999</v>
      </c>
      <c r="DU395" s="101">
        <v>16.088999999999999</v>
      </c>
      <c r="DV395" s="101">
        <v>0</v>
      </c>
      <c r="DW395" s="101">
        <v>0</v>
      </c>
      <c r="DX395" s="101">
        <v>0</v>
      </c>
      <c r="DY395" s="101">
        <f>AVERAGE(Total_Visitors_v3!B388:B394)</f>
        <v>1471.1428571428571</v>
      </c>
      <c r="DZ395" s="101">
        <f t="shared" si="19"/>
        <v>1159</v>
      </c>
      <c r="EA395" s="101">
        <f t="shared" si="20"/>
        <v>1056</v>
      </c>
    </row>
    <row r="396" spans="1:131">
      <c r="A396" s="97">
        <v>42399</v>
      </c>
      <c r="B396" s="100">
        <v>3811</v>
      </c>
      <c r="C396" s="98"/>
      <c r="D396" s="98"/>
      <c r="E396" s="101">
        <v>6</v>
      </c>
      <c r="F396" s="98">
        <v>1</v>
      </c>
      <c r="G396" s="101">
        <v>1</v>
      </c>
      <c r="H396" s="101" t="s">
        <v>15</v>
      </c>
      <c r="I396" s="98">
        <v>0</v>
      </c>
      <c r="J396" s="98">
        <v>0</v>
      </c>
      <c r="K396" s="98">
        <v>0</v>
      </c>
      <c r="L396" s="98">
        <v>0</v>
      </c>
      <c r="M396" s="98">
        <v>9</v>
      </c>
      <c r="N396" s="98">
        <v>19</v>
      </c>
      <c r="O396" s="98">
        <f t="shared" si="18"/>
        <v>10</v>
      </c>
      <c r="P396" s="98"/>
      <c r="Q396" s="98"/>
      <c r="R396" s="98"/>
      <c r="S396" s="98"/>
      <c r="T396" s="98"/>
      <c r="U396" s="98"/>
      <c r="V396" s="98"/>
      <c r="W396" s="98"/>
      <c r="X396" s="98"/>
      <c r="Y396" s="98"/>
      <c r="Z396" s="98"/>
      <c r="AA396" s="98"/>
      <c r="AB396" s="98"/>
      <c r="AC396" s="98"/>
      <c r="AD396" s="98"/>
      <c r="AE396" s="98"/>
      <c r="AF396" s="98"/>
      <c r="AG396" s="98"/>
      <c r="AH396" s="98"/>
      <c r="AI396" s="98"/>
      <c r="AJ396" s="98"/>
      <c r="AK396" s="98"/>
      <c r="AL396" s="98"/>
      <c r="AM396" s="98"/>
      <c r="AN396" s="98"/>
      <c r="AO396" s="98"/>
      <c r="AP396" s="98"/>
      <c r="AQ396" s="98"/>
      <c r="AR396" s="101">
        <v>68</v>
      </c>
      <c r="AS396" s="101">
        <v>0</v>
      </c>
      <c r="AT396" s="101">
        <v>0</v>
      </c>
      <c r="AU396" s="101">
        <v>0</v>
      </c>
      <c r="AV396" s="101">
        <v>0</v>
      </c>
      <c r="AW396" s="101">
        <v>0</v>
      </c>
      <c r="AX396" s="101">
        <v>0</v>
      </c>
      <c r="AY396" s="101">
        <v>0</v>
      </c>
      <c r="AZ396" s="101">
        <v>0</v>
      </c>
      <c r="BA396" s="101">
        <v>0</v>
      </c>
      <c r="BB396" s="101">
        <v>0</v>
      </c>
      <c r="BC396" s="101">
        <v>0</v>
      </c>
      <c r="BD396" s="101">
        <v>0</v>
      </c>
      <c r="BE396" s="101">
        <v>0</v>
      </c>
      <c r="BF396" s="101">
        <v>0</v>
      </c>
      <c r="BG396" s="101">
        <v>414.14</v>
      </c>
      <c r="BH396" s="101">
        <v>17.2558333333333</v>
      </c>
      <c r="BI396" s="101">
        <v>23.31</v>
      </c>
      <c r="BJ396" s="101">
        <v>11.48</v>
      </c>
      <c r="BK396" s="101">
        <v>3.98864793117174</v>
      </c>
      <c r="BL396" s="101">
        <v>15.9093123188406</v>
      </c>
      <c r="BM396" s="101">
        <v>11.83</v>
      </c>
      <c r="BN396" s="101">
        <v>319.29000000000002</v>
      </c>
      <c r="BO396" s="101">
        <v>13.303750000000001</v>
      </c>
      <c r="BP396" s="101">
        <v>15.13</v>
      </c>
      <c r="BQ396" s="101">
        <v>9.64</v>
      </c>
      <c r="BR396" s="101">
        <v>1.93859611350697</v>
      </c>
      <c r="BS396" s="101">
        <v>3.7581548913043501</v>
      </c>
      <c r="BT396" s="101">
        <v>5.49</v>
      </c>
      <c r="BU396" s="101">
        <v>18.89</v>
      </c>
      <c r="BV396" s="101">
        <v>0.78708333333333302</v>
      </c>
      <c r="BW396" s="101">
        <v>0.89</v>
      </c>
      <c r="BX396" s="101">
        <v>0.57999999999999996</v>
      </c>
      <c r="BY396" s="101">
        <v>0.11645036885213</v>
      </c>
      <c r="BZ396" s="101">
        <v>1.35606884057971E-2</v>
      </c>
      <c r="CA396" s="101">
        <v>0.31</v>
      </c>
      <c r="CB396" s="101">
        <v>24347.05</v>
      </c>
      <c r="CC396" s="101">
        <v>1014.46041666667</v>
      </c>
      <c r="CD396" s="101">
        <v>1016.41</v>
      </c>
      <c r="CE396" s="101">
        <v>1012.64</v>
      </c>
      <c r="CF396" s="101">
        <v>1.3185251285025701</v>
      </c>
      <c r="CG396" s="101">
        <v>1.7385085144927299</v>
      </c>
      <c r="CH396" s="101">
        <v>3.76999999999998</v>
      </c>
      <c r="CI396" s="101">
        <v>41.02</v>
      </c>
      <c r="CJ396" s="101">
        <v>1.7091666666666701</v>
      </c>
      <c r="CK396" s="101">
        <v>3.42</v>
      </c>
      <c r="CL396" s="101">
        <v>7.0000000000000007E-2</v>
      </c>
      <c r="CM396" s="101">
        <v>1.05860415341297</v>
      </c>
      <c r="CN396" s="101">
        <v>1.12064275362319</v>
      </c>
      <c r="CO396" s="101">
        <v>3.35</v>
      </c>
      <c r="CP396" s="101">
        <v>88.44</v>
      </c>
      <c r="CQ396" s="101">
        <v>3.6850000000000001</v>
      </c>
      <c r="CR396" s="101">
        <v>7.6</v>
      </c>
      <c r="CS396" s="101">
        <v>0.1</v>
      </c>
      <c r="CT396" s="101">
        <v>2.4104735237491499</v>
      </c>
      <c r="CU396" s="101">
        <v>5.81038260869565</v>
      </c>
      <c r="CV396" s="101">
        <v>7.5</v>
      </c>
      <c r="CW396" s="101">
        <v>4751</v>
      </c>
      <c r="CX396" s="101">
        <v>197.958333333333</v>
      </c>
      <c r="CY396" s="101">
        <v>228</v>
      </c>
      <c r="CZ396" s="101">
        <v>175</v>
      </c>
      <c r="DA396" s="101">
        <v>14.6717094427001</v>
      </c>
      <c r="DB396" s="101">
        <v>215.25905797101399</v>
      </c>
      <c r="DC396" s="101">
        <v>53</v>
      </c>
      <c r="DD396" s="101">
        <v>6.68</v>
      </c>
      <c r="DE396" s="101">
        <v>0.27833333333333299</v>
      </c>
      <c r="DF396" s="101">
        <v>0.75</v>
      </c>
      <c r="DG396" s="101">
        <v>0</v>
      </c>
      <c r="DH396" s="101">
        <v>0.23278403252178101</v>
      </c>
      <c r="DI396" s="101">
        <v>5.4188405797101401E-2</v>
      </c>
      <c r="DJ396" s="101">
        <v>0.75</v>
      </c>
      <c r="DK396" s="101">
        <v>20</v>
      </c>
      <c r="DL396" s="101">
        <v>0.83333333333333304</v>
      </c>
      <c r="DM396" s="101">
        <v>4</v>
      </c>
      <c r="DN396" s="101">
        <v>0</v>
      </c>
      <c r="DO396" s="101">
        <v>1.37260991217989</v>
      </c>
      <c r="DP396" s="101">
        <v>1.88405797101449</v>
      </c>
      <c r="DQ396" s="101">
        <v>4</v>
      </c>
      <c r="DR396" s="101">
        <v>377.38600000000002</v>
      </c>
      <c r="DS396" s="101">
        <v>15.7244166666667</v>
      </c>
      <c r="DT396" s="101">
        <v>16.088999999999999</v>
      </c>
      <c r="DU396" s="101">
        <v>10.999000000000001</v>
      </c>
      <c r="DV396" s="101">
        <v>1.1390468523656301</v>
      </c>
      <c r="DW396" s="101">
        <v>1.2974277318840599</v>
      </c>
      <c r="DX396" s="101">
        <v>5.09</v>
      </c>
      <c r="DY396" s="101">
        <f>AVERAGE(Total_Visitors_v3!B389:B395)</f>
        <v>1517.2857142857142</v>
      </c>
      <c r="DZ396" s="101">
        <f t="shared" si="19"/>
        <v>1379</v>
      </c>
      <c r="EA396" s="101">
        <f t="shared" si="20"/>
        <v>3559</v>
      </c>
    </row>
    <row r="397" spans="1:131">
      <c r="A397" s="97">
        <v>42400</v>
      </c>
      <c r="B397" s="100">
        <v>2854</v>
      </c>
      <c r="C397" s="98"/>
      <c r="D397" s="98"/>
      <c r="E397" s="101">
        <v>7</v>
      </c>
      <c r="F397" s="98">
        <v>1</v>
      </c>
      <c r="G397" s="101">
        <v>1</v>
      </c>
      <c r="H397" s="101" t="s">
        <v>15</v>
      </c>
      <c r="I397" s="98">
        <v>0</v>
      </c>
      <c r="J397" s="98">
        <v>0</v>
      </c>
      <c r="K397" s="98">
        <v>0</v>
      </c>
      <c r="L397" s="98">
        <v>0</v>
      </c>
      <c r="M397" s="98">
        <v>9</v>
      </c>
      <c r="N397" s="98">
        <v>19</v>
      </c>
      <c r="O397" s="98">
        <f t="shared" si="18"/>
        <v>10</v>
      </c>
      <c r="P397" s="98"/>
      <c r="Q397" s="98"/>
      <c r="R397" s="98"/>
      <c r="S397" s="98"/>
      <c r="T397" s="98"/>
      <c r="U397" s="98"/>
      <c r="V397" s="98"/>
      <c r="W397" s="98"/>
      <c r="X397" s="98"/>
      <c r="Y397" s="98"/>
      <c r="Z397" s="98"/>
      <c r="AA397" s="98"/>
      <c r="AB397" s="98"/>
      <c r="AC397" s="98"/>
      <c r="AD397" s="98"/>
      <c r="AE397" s="98"/>
      <c r="AF397" s="98"/>
      <c r="AG397" s="98"/>
      <c r="AH397" s="98"/>
      <c r="AI397" s="98"/>
      <c r="AJ397" s="98"/>
      <c r="AK397" s="98"/>
      <c r="AL397" s="98"/>
      <c r="AM397" s="98"/>
      <c r="AN397" s="98"/>
      <c r="AO397" s="98"/>
      <c r="AP397" s="98"/>
      <c r="AQ397" s="98"/>
      <c r="AR397" s="101">
        <v>34</v>
      </c>
      <c r="AS397" s="101">
        <v>0</v>
      </c>
      <c r="AT397" s="101">
        <v>0</v>
      </c>
      <c r="AU397" s="101">
        <v>0</v>
      </c>
      <c r="AV397" s="101">
        <v>0</v>
      </c>
      <c r="AW397" s="101">
        <v>0</v>
      </c>
      <c r="AX397" s="101">
        <v>0</v>
      </c>
      <c r="AY397" s="101">
        <v>0</v>
      </c>
      <c r="AZ397" s="101">
        <v>0</v>
      </c>
      <c r="BA397" s="101">
        <v>0</v>
      </c>
      <c r="BB397" s="101">
        <v>0</v>
      </c>
      <c r="BC397" s="101">
        <v>0</v>
      </c>
      <c r="BD397" s="101">
        <v>0</v>
      </c>
      <c r="BE397" s="101">
        <v>0</v>
      </c>
      <c r="BF397" s="101">
        <v>0</v>
      </c>
      <c r="BG397" s="101">
        <v>480.99</v>
      </c>
      <c r="BH397" s="101">
        <v>20.041250000000002</v>
      </c>
      <c r="BI397" s="101">
        <v>24.76</v>
      </c>
      <c r="BJ397" s="101">
        <v>17.010000000000002</v>
      </c>
      <c r="BK397" s="101">
        <v>2.8086579071026798</v>
      </c>
      <c r="BL397" s="101">
        <v>7.88855923913043</v>
      </c>
      <c r="BM397" s="101">
        <v>7.75</v>
      </c>
      <c r="BN397" s="101">
        <v>407.27</v>
      </c>
      <c r="BO397" s="101">
        <v>16.969583333333301</v>
      </c>
      <c r="BP397" s="101">
        <v>18.34</v>
      </c>
      <c r="BQ397" s="101">
        <v>15.01</v>
      </c>
      <c r="BR397" s="101">
        <v>1.36743326414274</v>
      </c>
      <c r="BS397" s="101">
        <v>1.8698737318840599</v>
      </c>
      <c r="BT397" s="101">
        <v>3.33</v>
      </c>
      <c r="BU397" s="101">
        <v>19.96</v>
      </c>
      <c r="BV397" s="101">
        <v>0.831666666666667</v>
      </c>
      <c r="BW397" s="101">
        <v>0.94</v>
      </c>
      <c r="BX397" s="101">
        <v>0.65</v>
      </c>
      <c r="BY397" s="101">
        <v>9.0056343072191403E-2</v>
      </c>
      <c r="BZ397" s="101">
        <v>8.1101449275362298E-3</v>
      </c>
      <c r="CA397" s="101">
        <v>0.28999999999999998</v>
      </c>
      <c r="CB397" s="101">
        <v>24270.31</v>
      </c>
      <c r="CC397" s="101">
        <v>1011.26291666667</v>
      </c>
      <c r="CD397" s="101">
        <v>1012.92</v>
      </c>
      <c r="CE397" s="101">
        <v>1009.18</v>
      </c>
      <c r="CF397" s="101">
        <v>1.1040694652321399</v>
      </c>
      <c r="CG397" s="101">
        <v>1.2189693840579801</v>
      </c>
      <c r="CH397" s="101">
        <v>3.74000000000001</v>
      </c>
      <c r="CI397" s="101">
        <v>41.07</v>
      </c>
      <c r="CJ397" s="101">
        <v>1.7112499999999999</v>
      </c>
      <c r="CK397" s="101">
        <v>3.15</v>
      </c>
      <c r="CL397" s="101">
        <v>0.45</v>
      </c>
      <c r="CM397" s="101">
        <v>0.76787857112957603</v>
      </c>
      <c r="CN397" s="101">
        <v>0.58963750000000004</v>
      </c>
      <c r="CO397" s="101">
        <v>2.7</v>
      </c>
      <c r="CP397" s="101">
        <v>92.3</v>
      </c>
      <c r="CQ397" s="101">
        <v>3.8458333333333301</v>
      </c>
      <c r="CR397" s="101">
        <v>6.51</v>
      </c>
      <c r="CS397" s="101">
        <v>1.26</v>
      </c>
      <c r="CT397" s="101">
        <v>1.65137865108986</v>
      </c>
      <c r="CU397" s="101">
        <v>2.7270514492753599</v>
      </c>
      <c r="CV397" s="101">
        <v>5.25</v>
      </c>
      <c r="CW397" s="101">
        <v>4520</v>
      </c>
      <c r="CX397" s="101">
        <v>188.333333333333</v>
      </c>
      <c r="CY397" s="101">
        <v>205</v>
      </c>
      <c r="CZ397" s="101">
        <v>173</v>
      </c>
      <c r="DA397" s="101">
        <v>9.0873379019890894</v>
      </c>
      <c r="DB397" s="101">
        <v>82.579710144927503</v>
      </c>
      <c r="DC397" s="101">
        <v>32</v>
      </c>
      <c r="DD397" s="101">
        <v>13.34</v>
      </c>
      <c r="DE397" s="101">
        <v>0.55583333333333296</v>
      </c>
      <c r="DF397" s="101">
        <v>1</v>
      </c>
      <c r="DG397" s="101">
        <v>0</v>
      </c>
      <c r="DH397" s="101">
        <v>0.28388480006887501</v>
      </c>
      <c r="DI397" s="101">
        <v>8.0590579710144994E-2</v>
      </c>
      <c r="DJ397" s="101">
        <v>1</v>
      </c>
      <c r="DK397" s="101">
        <v>20</v>
      </c>
      <c r="DL397" s="101">
        <v>0.83333333333333304</v>
      </c>
      <c r="DM397" s="101">
        <v>4</v>
      </c>
      <c r="DN397" s="101">
        <v>0</v>
      </c>
      <c r="DO397" s="101">
        <v>1.37260991217989</v>
      </c>
      <c r="DP397" s="101">
        <v>1.88405797101449</v>
      </c>
      <c r="DQ397" s="101">
        <v>4</v>
      </c>
      <c r="DR397" s="101">
        <v>327.27199999999999</v>
      </c>
      <c r="DS397" s="101">
        <v>13.636333333333299</v>
      </c>
      <c r="DT397" s="101">
        <v>16.088999999999999</v>
      </c>
      <c r="DU397" s="101">
        <v>2.7330000000000001</v>
      </c>
      <c r="DV397" s="101">
        <v>4.0941817748845901</v>
      </c>
      <c r="DW397" s="101">
        <v>16.762324405797099</v>
      </c>
      <c r="DX397" s="101">
        <v>13.356</v>
      </c>
      <c r="DY397" s="101">
        <f>AVERAGE(Total_Visitors_v3!B390:B396)</f>
        <v>1553.2857142857142</v>
      </c>
      <c r="DZ397" s="101">
        <f t="shared" si="19"/>
        <v>3811</v>
      </c>
      <c r="EA397" s="101">
        <f t="shared" si="20"/>
        <v>2384</v>
      </c>
    </row>
    <row r="398" spans="1:131">
      <c r="A398" s="97">
        <v>42401</v>
      </c>
      <c r="B398" s="100">
        <v>923</v>
      </c>
      <c r="C398" s="98"/>
      <c r="D398" s="98"/>
      <c r="E398" s="101">
        <v>1</v>
      </c>
      <c r="F398" s="98">
        <v>0</v>
      </c>
      <c r="G398" s="101">
        <v>2</v>
      </c>
      <c r="H398" s="101" t="s">
        <v>15</v>
      </c>
      <c r="I398" s="98">
        <v>0</v>
      </c>
      <c r="J398" s="98">
        <v>0</v>
      </c>
      <c r="K398" s="98">
        <v>0</v>
      </c>
      <c r="L398" s="98">
        <v>0</v>
      </c>
      <c r="M398" s="98">
        <v>10</v>
      </c>
      <c r="N398" s="98">
        <v>17</v>
      </c>
      <c r="O398" s="98">
        <f t="shared" si="18"/>
        <v>7</v>
      </c>
      <c r="P398" s="98"/>
      <c r="Q398" s="98"/>
      <c r="R398" s="98"/>
      <c r="S398" s="98"/>
      <c r="T398" s="98"/>
      <c r="U398" s="98"/>
      <c r="V398" s="98"/>
      <c r="W398" s="98"/>
      <c r="X398" s="98"/>
      <c r="Y398" s="98"/>
      <c r="Z398" s="98"/>
      <c r="AA398" s="98"/>
      <c r="AB398" s="98"/>
      <c r="AC398" s="98"/>
      <c r="AD398" s="98"/>
      <c r="AE398" s="98"/>
      <c r="AF398" s="98"/>
      <c r="AG398" s="98"/>
      <c r="AH398" s="98"/>
      <c r="AI398" s="98"/>
      <c r="AJ398" s="98"/>
      <c r="AK398" s="98"/>
      <c r="AL398" s="98"/>
      <c r="AM398" s="98"/>
      <c r="AN398" s="98"/>
      <c r="AO398" s="98"/>
      <c r="AP398" s="98"/>
      <c r="AQ398" s="98"/>
      <c r="AR398" s="101">
        <v>35</v>
      </c>
      <c r="AS398" s="101">
        <v>0</v>
      </c>
      <c r="AT398" s="101">
        <v>0</v>
      </c>
      <c r="AU398" s="101">
        <v>0</v>
      </c>
      <c r="AV398" s="101">
        <v>0</v>
      </c>
      <c r="AW398" s="101">
        <v>0</v>
      </c>
      <c r="AX398" s="101">
        <v>0</v>
      </c>
      <c r="AY398" s="101">
        <v>0</v>
      </c>
      <c r="AZ398" s="101">
        <v>0</v>
      </c>
      <c r="BA398" s="101">
        <v>0</v>
      </c>
      <c r="BB398" s="101">
        <v>0</v>
      </c>
      <c r="BC398" s="101">
        <v>0</v>
      </c>
      <c r="BD398" s="101">
        <v>0</v>
      </c>
      <c r="BE398" s="101">
        <v>0</v>
      </c>
      <c r="BF398" s="101">
        <v>0</v>
      </c>
      <c r="BG398" s="101">
        <v>488.28</v>
      </c>
      <c r="BH398" s="101">
        <v>20.344999999999999</v>
      </c>
      <c r="BI398" s="101">
        <v>23.92</v>
      </c>
      <c r="BJ398" s="101">
        <v>17.760000000000002</v>
      </c>
      <c r="BK398" s="101">
        <v>1.97402920554581</v>
      </c>
      <c r="BL398" s="101">
        <v>3.8967913043478299</v>
      </c>
      <c r="BM398" s="101">
        <v>6.16</v>
      </c>
      <c r="BN398" s="101">
        <v>436.55</v>
      </c>
      <c r="BO398" s="101">
        <v>18.189583333333299</v>
      </c>
      <c r="BP398" s="101">
        <v>19.25</v>
      </c>
      <c r="BQ398" s="101">
        <v>16.91</v>
      </c>
      <c r="BR398" s="101">
        <v>0.78361747082343103</v>
      </c>
      <c r="BS398" s="101">
        <v>0.61405634057971004</v>
      </c>
      <c r="BT398" s="101">
        <v>2.34</v>
      </c>
      <c r="BU398" s="101">
        <v>21.09</v>
      </c>
      <c r="BV398" s="101">
        <v>0.87875000000000003</v>
      </c>
      <c r="BW398" s="101">
        <v>0.95</v>
      </c>
      <c r="BX398" s="101">
        <v>0.73</v>
      </c>
      <c r="BY398" s="101">
        <v>7.7139765868589893E-2</v>
      </c>
      <c r="BZ398" s="101">
        <v>5.9505434782608701E-3</v>
      </c>
      <c r="CA398" s="101">
        <v>0.22</v>
      </c>
      <c r="CB398" s="101">
        <v>24215.96</v>
      </c>
      <c r="CC398" s="101">
        <v>1008.99833333333</v>
      </c>
      <c r="CD398" s="101">
        <v>1012.29</v>
      </c>
      <c r="CE398" s="101">
        <v>1004.24</v>
      </c>
      <c r="CF398" s="101">
        <v>3.2352900100725801</v>
      </c>
      <c r="CG398" s="101">
        <v>10.4671014492754</v>
      </c>
      <c r="CH398" s="101">
        <v>8.0499999999999492</v>
      </c>
      <c r="CI398" s="101">
        <v>43.35</v>
      </c>
      <c r="CJ398" s="101">
        <v>1.8062499999999999</v>
      </c>
      <c r="CK398" s="101">
        <v>3.33</v>
      </c>
      <c r="CL398" s="101">
        <v>0.17</v>
      </c>
      <c r="CM398" s="101">
        <v>1.22680501444943</v>
      </c>
      <c r="CN398" s="101">
        <v>1.50505054347826</v>
      </c>
      <c r="CO398" s="101">
        <v>3.16</v>
      </c>
      <c r="CP398" s="101">
        <v>98.38</v>
      </c>
      <c r="CQ398" s="101">
        <v>4.0991666666666697</v>
      </c>
      <c r="CR398" s="101">
        <v>7.16</v>
      </c>
      <c r="CS398" s="101">
        <v>0.39</v>
      </c>
      <c r="CT398" s="101">
        <v>2.66935575465833</v>
      </c>
      <c r="CU398" s="101">
        <v>7.1254601449275397</v>
      </c>
      <c r="CV398" s="101">
        <v>6.77</v>
      </c>
      <c r="CW398" s="101">
        <v>4055</v>
      </c>
      <c r="CX398" s="101">
        <v>168.958333333333</v>
      </c>
      <c r="CY398" s="101">
        <v>215</v>
      </c>
      <c r="CZ398" s="101">
        <v>141</v>
      </c>
      <c r="DA398" s="101">
        <v>21.882053728165399</v>
      </c>
      <c r="DB398" s="101">
        <v>478.82427536231899</v>
      </c>
      <c r="DC398" s="101">
        <v>74</v>
      </c>
      <c r="DD398" s="101">
        <v>22.35</v>
      </c>
      <c r="DE398" s="101">
        <v>0.93125000000000002</v>
      </c>
      <c r="DF398" s="101">
        <v>1</v>
      </c>
      <c r="DG398" s="101">
        <v>0.65</v>
      </c>
      <c r="DH398" s="101">
        <v>0.10727098963555499</v>
      </c>
      <c r="DI398" s="101">
        <v>1.15070652173913E-2</v>
      </c>
      <c r="DJ398" s="101">
        <v>0.35</v>
      </c>
      <c r="DK398" s="101">
        <v>19</v>
      </c>
      <c r="DL398" s="101">
        <v>0.79166666666666696</v>
      </c>
      <c r="DM398" s="101">
        <v>4</v>
      </c>
      <c r="DN398" s="101">
        <v>0</v>
      </c>
      <c r="DO398" s="101">
        <v>1.28466428254256</v>
      </c>
      <c r="DP398" s="101">
        <v>1.65036231884058</v>
      </c>
      <c r="DQ398" s="101">
        <v>4</v>
      </c>
      <c r="DR398" s="101">
        <v>242.233</v>
      </c>
      <c r="DS398" s="101">
        <v>10.0930416666667</v>
      </c>
      <c r="DT398" s="101">
        <v>14.781000000000001</v>
      </c>
      <c r="DU398" s="101">
        <v>3.496</v>
      </c>
      <c r="DV398" s="101">
        <v>3.6933504464006002</v>
      </c>
      <c r="DW398" s="101">
        <v>13.6408375199275</v>
      </c>
      <c r="DX398" s="101">
        <v>11.285</v>
      </c>
      <c r="DY398" s="101">
        <f>AVERAGE(Total_Visitors_v3!B391:B397)</f>
        <v>1620.4285714285713</v>
      </c>
      <c r="DZ398" s="101">
        <f t="shared" si="19"/>
        <v>2854</v>
      </c>
      <c r="EA398" s="101">
        <f t="shared" si="20"/>
        <v>948</v>
      </c>
    </row>
    <row r="399" spans="1:131">
      <c r="A399" s="97">
        <v>42402</v>
      </c>
      <c r="B399" s="100">
        <v>654</v>
      </c>
      <c r="C399" s="98"/>
      <c r="D399" s="98"/>
      <c r="E399" s="101">
        <v>2</v>
      </c>
      <c r="F399" s="98">
        <v>0</v>
      </c>
      <c r="G399" s="101">
        <v>2</v>
      </c>
      <c r="H399" s="101" t="s">
        <v>15</v>
      </c>
      <c r="I399" s="98">
        <v>0</v>
      </c>
      <c r="J399" s="98">
        <v>0</v>
      </c>
      <c r="K399" s="98">
        <v>0</v>
      </c>
      <c r="L399" s="98">
        <v>0</v>
      </c>
      <c r="M399" s="98">
        <v>10</v>
      </c>
      <c r="N399" s="98">
        <v>17</v>
      </c>
      <c r="O399" s="98">
        <f t="shared" si="18"/>
        <v>7</v>
      </c>
      <c r="P399" s="98"/>
      <c r="Q399" s="98"/>
      <c r="R399" s="98"/>
      <c r="S399" s="98"/>
      <c r="T399" s="98"/>
      <c r="U399" s="98"/>
      <c r="V399" s="98"/>
      <c r="W399" s="98"/>
      <c r="X399" s="98"/>
      <c r="Y399" s="98"/>
      <c r="Z399" s="98"/>
      <c r="AA399" s="98"/>
      <c r="AB399" s="98"/>
      <c r="AC399" s="98"/>
      <c r="AD399" s="98"/>
      <c r="AE399" s="98"/>
      <c r="AF399" s="98"/>
      <c r="AG399" s="98"/>
      <c r="AH399" s="98"/>
      <c r="AI399" s="98"/>
      <c r="AJ399" s="98"/>
      <c r="AK399" s="98"/>
      <c r="AL399" s="98"/>
      <c r="AM399" s="98"/>
      <c r="AN399" s="98"/>
      <c r="AO399" s="98"/>
      <c r="AP399" s="98"/>
      <c r="AQ399" s="98"/>
      <c r="AR399" s="101">
        <v>23</v>
      </c>
      <c r="AS399" s="101">
        <v>0</v>
      </c>
      <c r="AT399" s="101">
        <v>0</v>
      </c>
      <c r="AU399" s="101">
        <v>0</v>
      </c>
      <c r="AV399" s="101">
        <v>0</v>
      </c>
      <c r="AW399" s="101">
        <v>0</v>
      </c>
      <c r="AX399" s="101">
        <v>0</v>
      </c>
      <c r="AY399" s="101">
        <v>0</v>
      </c>
      <c r="AZ399" s="101">
        <v>0</v>
      </c>
      <c r="BA399" s="101">
        <v>0</v>
      </c>
      <c r="BB399" s="101">
        <v>0</v>
      </c>
      <c r="BC399" s="101">
        <v>0</v>
      </c>
      <c r="BD399" s="101">
        <v>0</v>
      </c>
      <c r="BE399" s="101">
        <v>0</v>
      </c>
      <c r="BF399" s="101">
        <v>0</v>
      </c>
      <c r="BG399" s="101">
        <v>461.92</v>
      </c>
      <c r="BH399" s="101">
        <v>19.246666666666702</v>
      </c>
      <c r="BI399" s="101">
        <v>22.58</v>
      </c>
      <c r="BJ399" s="101">
        <v>14.35</v>
      </c>
      <c r="BK399" s="101">
        <v>2.21836733278968</v>
      </c>
      <c r="BL399" s="101">
        <v>4.9211536231884097</v>
      </c>
      <c r="BM399" s="101">
        <v>8.23</v>
      </c>
      <c r="BN399" s="101">
        <v>212</v>
      </c>
      <c r="BO399" s="101">
        <v>8.8333333333333304</v>
      </c>
      <c r="BP399" s="101">
        <v>18.84</v>
      </c>
      <c r="BQ399" s="101">
        <v>1.37</v>
      </c>
      <c r="BR399" s="101">
        <v>7.4858095706166798</v>
      </c>
      <c r="BS399" s="101">
        <v>56.037344927536203</v>
      </c>
      <c r="BT399" s="101">
        <v>17.47</v>
      </c>
      <c r="BU399" s="101">
        <v>13.45</v>
      </c>
      <c r="BV399" s="101">
        <v>0.56041666666666701</v>
      </c>
      <c r="BW399" s="101">
        <v>0.91</v>
      </c>
      <c r="BX399" s="101">
        <v>0.25</v>
      </c>
      <c r="BY399" s="101">
        <v>0.26080942845498201</v>
      </c>
      <c r="BZ399" s="101">
        <v>6.8021557971014501E-2</v>
      </c>
      <c r="CA399" s="101">
        <v>0.66</v>
      </c>
      <c r="CB399" s="101">
        <v>24174.34</v>
      </c>
      <c r="CC399" s="101">
        <v>1007.26416666667</v>
      </c>
      <c r="CD399" s="101">
        <v>1010.8</v>
      </c>
      <c r="CE399" s="101">
        <v>1003.12</v>
      </c>
      <c r="CF399" s="101">
        <v>2.14882357433624</v>
      </c>
      <c r="CG399" s="101">
        <v>4.6174427536231901</v>
      </c>
      <c r="CH399" s="101">
        <v>7.67999999999995</v>
      </c>
      <c r="CI399" s="101">
        <v>34.07</v>
      </c>
      <c r="CJ399" s="101">
        <v>1.4195833333333301</v>
      </c>
      <c r="CK399" s="101">
        <v>3.34</v>
      </c>
      <c r="CL399" s="101">
        <v>0.08</v>
      </c>
      <c r="CM399" s="101">
        <v>1.06035465423302</v>
      </c>
      <c r="CN399" s="101">
        <v>1.1243519927536201</v>
      </c>
      <c r="CO399" s="101">
        <v>3.26</v>
      </c>
      <c r="CP399" s="101">
        <v>72.08</v>
      </c>
      <c r="CQ399" s="101">
        <v>3.0033333333333299</v>
      </c>
      <c r="CR399" s="101">
        <v>7.21</v>
      </c>
      <c r="CS399" s="101">
        <v>0.31</v>
      </c>
      <c r="CT399" s="101">
        <v>2.2019727650384402</v>
      </c>
      <c r="CU399" s="101">
        <v>4.8486840579710098</v>
      </c>
      <c r="CV399" s="101">
        <v>6.9</v>
      </c>
      <c r="CW399" s="101">
        <v>6501</v>
      </c>
      <c r="CX399" s="101">
        <v>270.875</v>
      </c>
      <c r="CY399" s="101">
        <v>349</v>
      </c>
      <c r="CZ399" s="101">
        <v>2</v>
      </c>
      <c r="DA399" s="101">
        <v>86.290869334100407</v>
      </c>
      <c r="DB399" s="101">
        <v>7446.1141304347802</v>
      </c>
      <c r="DC399" s="101">
        <v>347</v>
      </c>
      <c r="DD399" s="101">
        <v>15.3</v>
      </c>
      <c r="DE399" s="101">
        <v>0.63749999999999996</v>
      </c>
      <c r="DF399" s="101">
        <v>1</v>
      </c>
      <c r="DG399" s="101">
        <v>0</v>
      </c>
      <c r="DH399" s="101">
        <v>0.45328990627459897</v>
      </c>
      <c r="DI399" s="101">
        <v>0.20547173913043501</v>
      </c>
      <c r="DJ399" s="101">
        <v>1</v>
      </c>
      <c r="DK399" s="101">
        <v>18</v>
      </c>
      <c r="DL399" s="101">
        <v>0.75</v>
      </c>
      <c r="DM399" s="101">
        <v>3</v>
      </c>
      <c r="DN399" s="101">
        <v>0</v>
      </c>
      <c r="DO399" s="101">
        <v>1.18871505343411</v>
      </c>
      <c r="DP399" s="101">
        <v>1.4130434782608701</v>
      </c>
      <c r="DQ399" s="101">
        <v>3</v>
      </c>
      <c r="DR399" s="101">
        <v>320.75299999999999</v>
      </c>
      <c r="DS399" s="101">
        <v>13.364708333333301</v>
      </c>
      <c r="DT399" s="101">
        <v>16.088999999999999</v>
      </c>
      <c r="DU399" s="101">
        <v>8.4819999999999993</v>
      </c>
      <c r="DV399" s="101">
        <v>3.2005658260507701</v>
      </c>
      <c r="DW399" s="101">
        <v>10.2436216068841</v>
      </c>
      <c r="DX399" s="101">
        <v>7.6070000000000002</v>
      </c>
      <c r="DY399" s="101">
        <f>AVERAGE(Total_Visitors_v3!B392:B398)</f>
        <v>1616.8571428571429</v>
      </c>
      <c r="DZ399" s="101">
        <f t="shared" si="19"/>
        <v>923</v>
      </c>
      <c r="EA399" s="101">
        <f t="shared" si="20"/>
        <v>556</v>
      </c>
    </row>
    <row r="400" spans="1:131">
      <c r="A400" s="97">
        <v>42403</v>
      </c>
      <c r="B400" s="100">
        <v>700</v>
      </c>
      <c r="C400" s="98"/>
      <c r="D400" s="98"/>
      <c r="E400" s="101">
        <v>3</v>
      </c>
      <c r="F400" s="98">
        <v>0</v>
      </c>
      <c r="G400" s="101">
        <v>2</v>
      </c>
      <c r="H400" s="101" t="s">
        <v>15</v>
      </c>
      <c r="I400" s="98">
        <v>0</v>
      </c>
      <c r="J400" s="98">
        <v>0</v>
      </c>
      <c r="K400" s="98">
        <v>0</v>
      </c>
      <c r="L400" s="98">
        <v>0</v>
      </c>
      <c r="M400" s="98">
        <v>10</v>
      </c>
      <c r="N400" s="98">
        <v>17</v>
      </c>
      <c r="O400" s="98">
        <f t="shared" si="18"/>
        <v>7</v>
      </c>
      <c r="P400" s="98"/>
      <c r="Q400" s="98"/>
      <c r="R400" s="98"/>
      <c r="S400" s="98"/>
      <c r="T400" s="98"/>
      <c r="U400" s="98"/>
      <c r="V400" s="98"/>
      <c r="W400" s="98"/>
      <c r="X400" s="98"/>
      <c r="Y400" s="98"/>
      <c r="Z400" s="98"/>
      <c r="AA400" s="98"/>
      <c r="AB400" s="98"/>
      <c r="AC400" s="98"/>
      <c r="AD400" s="98"/>
      <c r="AE400" s="98"/>
      <c r="AF400" s="98"/>
      <c r="AG400" s="98"/>
      <c r="AH400" s="98"/>
      <c r="AI400" s="98"/>
      <c r="AJ400" s="98"/>
      <c r="AK400" s="98"/>
      <c r="AL400" s="98"/>
      <c r="AM400" s="98"/>
      <c r="AN400" s="98"/>
      <c r="AO400" s="98"/>
      <c r="AP400" s="98"/>
      <c r="AQ400" s="98"/>
      <c r="AR400" s="101">
        <v>35</v>
      </c>
      <c r="AS400" s="101">
        <v>0</v>
      </c>
      <c r="AT400" s="101">
        <v>0</v>
      </c>
      <c r="AU400" s="101">
        <v>0</v>
      </c>
      <c r="AV400" s="101">
        <v>0</v>
      </c>
      <c r="AW400" s="101">
        <v>0</v>
      </c>
      <c r="AX400" s="101">
        <v>0</v>
      </c>
      <c r="AY400" s="101">
        <v>0</v>
      </c>
      <c r="AZ400" s="101">
        <v>0</v>
      </c>
      <c r="BA400" s="101">
        <v>0</v>
      </c>
      <c r="BB400" s="101">
        <v>0</v>
      </c>
      <c r="BC400" s="101">
        <v>0</v>
      </c>
      <c r="BD400" s="101">
        <v>0</v>
      </c>
      <c r="BE400" s="101">
        <v>0</v>
      </c>
      <c r="BF400" s="101">
        <v>0</v>
      </c>
      <c r="BG400" s="101">
        <v>302.73</v>
      </c>
      <c r="BH400" s="101">
        <v>12.61375</v>
      </c>
      <c r="BI400" s="101">
        <v>16.350000000000001</v>
      </c>
      <c r="BJ400" s="101">
        <v>9.48</v>
      </c>
      <c r="BK400" s="101">
        <v>2.0352647782024098</v>
      </c>
      <c r="BL400" s="101">
        <v>4.1423027173913001</v>
      </c>
      <c r="BM400" s="101">
        <v>6.87</v>
      </c>
      <c r="BN400" s="101">
        <v>20.09</v>
      </c>
      <c r="BO400" s="101">
        <v>0.83708333333333296</v>
      </c>
      <c r="BP400" s="101">
        <v>3.75</v>
      </c>
      <c r="BQ400" s="101">
        <v>-1.25</v>
      </c>
      <c r="BR400" s="101">
        <v>1.1907085182202699</v>
      </c>
      <c r="BS400" s="101">
        <v>1.4177867753623199</v>
      </c>
      <c r="BT400" s="101">
        <v>5</v>
      </c>
      <c r="BU400" s="101">
        <v>10.8</v>
      </c>
      <c r="BV400" s="101">
        <v>0.45</v>
      </c>
      <c r="BW400" s="101">
        <v>0.53</v>
      </c>
      <c r="BX400" s="101">
        <v>0.33</v>
      </c>
      <c r="BY400" s="101">
        <v>6.3314261048944706E-2</v>
      </c>
      <c r="BZ400" s="101">
        <v>4.0086956521739204E-3</v>
      </c>
      <c r="CA400" s="101">
        <v>0.2</v>
      </c>
      <c r="CB400" s="101">
        <v>24456.04</v>
      </c>
      <c r="CC400" s="101">
        <v>1019.00166666667</v>
      </c>
      <c r="CD400" s="101">
        <v>1025.8900000000001</v>
      </c>
      <c r="CE400" s="101">
        <v>1011</v>
      </c>
      <c r="CF400" s="101">
        <v>4.3810577109491096</v>
      </c>
      <c r="CG400" s="101">
        <v>19.193666666666701</v>
      </c>
      <c r="CH400" s="101">
        <v>14.8900000000001</v>
      </c>
      <c r="CI400" s="101">
        <v>57.87</v>
      </c>
      <c r="CJ400" s="101">
        <v>2.4112499999999999</v>
      </c>
      <c r="CK400" s="101">
        <v>3.44</v>
      </c>
      <c r="CL400" s="101">
        <v>0.38</v>
      </c>
      <c r="CM400" s="101">
        <v>0.88761680186695502</v>
      </c>
      <c r="CN400" s="101">
        <v>0.78786358695652203</v>
      </c>
      <c r="CO400" s="101">
        <v>3.06</v>
      </c>
      <c r="CP400" s="101">
        <v>111.91</v>
      </c>
      <c r="CQ400" s="101">
        <v>4.6629166666666704</v>
      </c>
      <c r="CR400" s="101">
        <v>6.59</v>
      </c>
      <c r="CS400" s="101">
        <v>0.51</v>
      </c>
      <c r="CT400" s="101">
        <v>1.7374455991900699</v>
      </c>
      <c r="CU400" s="101">
        <v>3.01871721014493</v>
      </c>
      <c r="CV400" s="101">
        <v>6.08</v>
      </c>
      <c r="CW400" s="101">
        <v>6261</v>
      </c>
      <c r="CX400" s="101">
        <v>260.875</v>
      </c>
      <c r="CY400" s="101">
        <v>359</v>
      </c>
      <c r="CZ400" s="101">
        <v>1</v>
      </c>
      <c r="DA400" s="101">
        <v>151.785979904773</v>
      </c>
      <c r="DB400" s="101">
        <v>23038.983695652201</v>
      </c>
      <c r="DC400" s="101">
        <v>358</v>
      </c>
      <c r="DD400" s="101">
        <v>4.8899999999999997</v>
      </c>
      <c r="DE400" s="101">
        <v>0.20374999999999999</v>
      </c>
      <c r="DF400" s="101">
        <v>0.94</v>
      </c>
      <c r="DG400" s="101">
        <v>0</v>
      </c>
      <c r="DH400" s="101">
        <v>0.32163728558464899</v>
      </c>
      <c r="DI400" s="101">
        <v>0.10345054347826101</v>
      </c>
      <c r="DJ400" s="101">
        <v>0.94</v>
      </c>
      <c r="DK400" s="101">
        <v>24</v>
      </c>
      <c r="DL400" s="101">
        <v>1</v>
      </c>
      <c r="DM400" s="101">
        <v>5</v>
      </c>
      <c r="DN400" s="101">
        <v>0</v>
      </c>
      <c r="DO400" s="101">
        <v>1.6939791077198401</v>
      </c>
      <c r="DP400" s="101">
        <v>2.8695652173913002</v>
      </c>
      <c r="DQ400" s="101">
        <v>5</v>
      </c>
      <c r="DR400" s="101">
        <v>386.13600000000002</v>
      </c>
      <c r="DS400" s="101">
        <v>16.088999999999999</v>
      </c>
      <c r="DT400" s="101">
        <v>16.088999999999999</v>
      </c>
      <c r="DU400" s="101">
        <v>16.088999999999999</v>
      </c>
      <c r="DV400" s="101">
        <v>0</v>
      </c>
      <c r="DW400" s="101">
        <v>0</v>
      </c>
      <c r="DX400" s="101">
        <v>0</v>
      </c>
      <c r="DY400" s="101">
        <f>AVERAGE(Total_Visitors_v3!B393:B399)</f>
        <v>1630.8571428571429</v>
      </c>
      <c r="DZ400" s="101">
        <f t="shared" si="19"/>
        <v>654</v>
      </c>
      <c r="EA400" s="101">
        <f t="shared" si="20"/>
        <v>636</v>
      </c>
    </row>
    <row r="401" spans="1:131">
      <c r="A401" s="97">
        <v>42404</v>
      </c>
      <c r="B401" s="100">
        <v>877</v>
      </c>
      <c r="C401" s="98"/>
      <c r="D401" s="98"/>
      <c r="E401" s="101">
        <v>4</v>
      </c>
      <c r="F401" s="98">
        <v>0</v>
      </c>
      <c r="G401" s="101">
        <v>2</v>
      </c>
      <c r="H401" s="101" t="s">
        <v>15</v>
      </c>
      <c r="I401" s="98">
        <v>0</v>
      </c>
      <c r="J401" s="98">
        <v>1</v>
      </c>
      <c r="K401" s="98">
        <v>0</v>
      </c>
      <c r="L401" s="98">
        <v>0</v>
      </c>
      <c r="M401" s="98">
        <v>10</v>
      </c>
      <c r="N401" s="98">
        <v>17</v>
      </c>
      <c r="O401" s="98">
        <f t="shared" si="18"/>
        <v>7</v>
      </c>
      <c r="P401" s="98"/>
      <c r="Q401" s="98"/>
      <c r="R401" s="98"/>
      <c r="S401" s="98"/>
      <c r="T401" s="98"/>
      <c r="U401" s="98"/>
      <c r="V401" s="98"/>
      <c r="W401" s="98"/>
      <c r="X401" s="98"/>
      <c r="Y401" s="98"/>
      <c r="Z401" s="98"/>
      <c r="AA401" s="98"/>
      <c r="AB401" s="98"/>
      <c r="AC401" s="98"/>
      <c r="AD401" s="98"/>
      <c r="AE401" s="98"/>
      <c r="AF401" s="98"/>
      <c r="AG401" s="98"/>
      <c r="AH401" s="98"/>
      <c r="AI401" s="98"/>
      <c r="AJ401" s="98"/>
      <c r="AK401" s="98"/>
      <c r="AL401" s="98"/>
      <c r="AM401" s="98"/>
      <c r="AN401" s="98"/>
      <c r="AO401" s="98"/>
      <c r="AP401" s="98"/>
      <c r="AQ401" s="98"/>
      <c r="AR401" s="101">
        <v>48</v>
      </c>
      <c r="AS401" s="101">
        <v>0</v>
      </c>
      <c r="AT401" s="101">
        <v>0</v>
      </c>
      <c r="AU401" s="101">
        <v>0</v>
      </c>
      <c r="AV401" s="101">
        <v>0</v>
      </c>
      <c r="AW401" s="101">
        <v>0</v>
      </c>
      <c r="AX401" s="101">
        <v>0</v>
      </c>
      <c r="AY401" s="101">
        <v>0</v>
      </c>
      <c r="AZ401" s="101">
        <v>0</v>
      </c>
      <c r="BA401" s="101">
        <v>0</v>
      </c>
      <c r="BB401" s="101">
        <v>0</v>
      </c>
      <c r="BC401" s="101">
        <v>0</v>
      </c>
      <c r="BD401" s="101">
        <v>0</v>
      </c>
      <c r="BE401" s="101">
        <v>0</v>
      </c>
      <c r="BF401" s="101">
        <v>0</v>
      </c>
      <c r="BG401" s="101">
        <v>221.23</v>
      </c>
      <c r="BH401" s="101">
        <v>9.2179166666666692</v>
      </c>
      <c r="BI401" s="101">
        <v>14.59</v>
      </c>
      <c r="BJ401" s="101">
        <v>4.96</v>
      </c>
      <c r="BK401" s="101">
        <v>3.1326193778795801</v>
      </c>
      <c r="BL401" s="101">
        <v>9.8133041666666703</v>
      </c>
      <c r="BM401" s="101">
        <v>9.6300000000000008</v>
      </c>
      <c r="BN401" s="101">
        <v>-59.74</v>
      </c>
      <c r="BO401" s="101">
        <v>-2.4891666666666699</v>
      </c>
      <c r="BP401" s="101">
        <v>-0.91</v>
      </c>
      <c r="BQ401" s="101">
        <v>-4.83</v>
      </c>
      <c r="BR401" s="101">
        <v>1.2653575424143699</v>
      </c>
      <c r="BS401" s="101">
        <v>1.60112971014493</v>
      </c>
      <c r="BT401" s="101">
        <v>3.92</v>
      </c>
      <c r="BU401" s="101">
        <v>10.97</v>
      </c>
      <c r="BV401" s="101">
        <v>0.45708333333333301</v>
      </c>
      <c r="BW401" s="101">
        <v>0.61</v>
      </c>
      <c r="BX401" s="101">
        <v>0.27</v>
      </c>
      <c r="BY401" s="101">
        <v>0.124777337918273</v>
      </c>
      <c r="BZ401" s="101">
        <v>1.5569384057971E-2</v>
      </c>
      <c r="CA401" s="101">
        <v>0.34</v>
      </c>
      <c r="CB401" s="101">
        <v>24718.77</v>
      </c>
      <c r="CC401" s="101">
        <v>1029.94875</v>
      </c>
      <c r="CD401" s="101">
        <v>1032.68</v>
      </c>
      <c r="CE401" s="101">
        <v>1026.48</v>
      </c>
      <c r="CF401" s="101">
        <v>1.8330689697406899</v>
      </c>
      <c r="CG401" s="101">
        <v>3.3601418478261902</v>
      </c>
      <c r="CH401" s="101">
        <v>6.2000000000000499</v>
      </c>
      <c r="CI401" s="101">
        <v>47.65</v>
      </c>
      <c r="CJ401" s="101">
        <v>1.9854166666666699</v>
      </c>
      <c r="CK401" s="101">
        <v>3.14</v>
      </c>
      <c r="CL401" s="101">
        <v>0.14000000000000001</v>
      </c>
      <c r="CM401" s="101">
        <v>0.935609446420826</v>
      </c>
      <c r="CN401" s="101">
        <v>0.875365036231884</v>
      </c>
      <c r="CO401" s="101">
        <v>3</v>
      </c>
      <c r="CP401" s="101">
        <v>86.11</v>
      </c>
      <c r="CQ401" s="101">
        <v>3.5879166666666702</v>
      </c>
      <c r="CR401" s="101">
        <v>6.19</v>
      </c>
      <c r="CS401" s="101">
        <v>0.14000000000000001</v>
      </c>
      <c r="CT401" s="101">
        <v>1.94584055642144</v>
      </c>
      <c r="CU401" s="101">
        <v>3.78629547101449</v>
      </c>
      <c r="CV401" s="101">
        <v>6.05</v>
      </c>
      <c r="CW401" s="101">
        <v>4688</v>
      </c>
      <c r="CX401" s="101">
        <v>195.333333333333</v>
      </c>
      <c r="CY401" s="101">
        <v>358</v>
      </c>
      <c r="CZ401" s="101">
        <v>0</v>
      </c>
      <c r="DA401" s="101">
        <v>175.22151611644301</v>
      </c>
      <c r="DB401" s="101">
        <v>30702.579710144899</v>
      </c>
      <c r="DC401" s="101">
        <v>358</v>
      </c>
      <c r="DD401" s="101">
        <v>0</v>
      </c>
      <c r="DE401" s="101">
        <v>0</v>
      </c>
      <c r="DF401" s="101">
        <v>0</v>
      </c>
      <c r="DG401" s="101">
        <v>0</v>
      </c>
      <c r="DH401" s="101">
        <v>0</v>
      </c>
      <c r="DI401" s="101">
        <v>0</v>
      </c>
      <c r="DJ401" s="101">
        <v>0</v>
      </c>
      <c r="DK401" s="101">
        <v>26</v>
      </c>
      <c r="DL401" s="101">
        <v>1.0833333333333299</v>
      </c>
      <c r="DM401" s="101">
        <v>5</v>
      </c>
      <c r="DN401" s="101">
        <v>0</v>
      </c>
      <c r="DO401" s="101">
        <v>1.7916877315917099</v>
      </c>
      <c r="DP401" s="101">
        <v>3.2101449275362302</v>
      </c>
      <c r="DQ401" s="101">
        <v>5</v>
      </c>
      <c r="DR401" s="101">
        <v>386.13600000000002</v>
      </c>
      <c r="DS401" s="101">
        <v>16.088999999999999</v>
      </c>
      <c r="DT401" s="101">
        <v>16.088999999999999</v>
      </c>
      <c r="DU401" s="101">
        <v>16.088999999999999</v>
      </c>
      <c r="DV401" s="101">
        <v>0</v>
      </c>
      <c r="DW401" s="101">
        <v>0</v>
      </c>
      <c r="DX401" s="101">
        <v>0</v>
      </c>
      <c r="DY401" s="101">
        <f>AVERAGE(Total_Visitors_v3!B394:B400)</f>
        <v>1640</v>
      </c>
      <c r="DZ401" s="101">
        <f t="shared" si="19"/>
        <v>700</v>
      </c>
      <c r="EA401" s="101">
        <f t="shared" si="20"/>
        <v>1159</v>
      </c>
    </row>
    <row r="402" spans="1:131">
      <c r="A402" s="97">
        <v>42405</v>
      </c>
      <c r="B402" s="100">
        <v>1522</v>
      </c>
      <c r="C402" s="98"/>
      <c r="D402" s="98"/>
      <c r="E402" s="101">
        <v>5</v>
      </c>
      <c r="F402" s="98">
        <v>0</v>
      </c>
      <c r="G402" s="101">
        <v>2</v>
      </c>
      <c r="H402" s="101" t="s">
        <v>15</v>
      </c>
      <c r="I402" s="98">
        <v>0</v>
      </c>
      <c r="J402" s="98">
        <v>0</v>
      </c>
      <c r="K402" s="98">
        <v>0</v>
      </c>
      <c r="L402" s="98">
        <v>0</v>
      </c>
      <c r="M402" s="98">
        <v>10</v>
      </c>
      <c r="N402" s="98">
        <v>17</v>
      </c>
      <c r="O402" s="98">
        <f t="shared" si="18"/>
        <v>7</v>
      </c>
      <c r="P402" s="98"/>
      <c r="Q402" s="98"/>
      <c r="R402" s="98"/>
      <c r="S402" s="98"/>
      <c r="T402" s="98"/>
      <c r="U402" s="98"/>
      <c r="V402" s="98"/>
      <c r="W402" s="98"/>
      <c r="X402" s="98"/>
      <c r="Y402" s="98"/>
      <c r="Z402" s="98"/>
      <c r="AA402" s="98"/>
      <c r="AB402" s="98"/>
      <c r="AC402" s="98"/>
      <c r="AD402" s="98"/>
      <c r="AE402" s="98"/>
      <c r="AF402" s="98"/>
      <c r="AG402" s="98"/>
      <c r="AH402" s="98"/>
      <c r="AI402" s="98"/>
      <c r="AJ402" s="98"/>
      <c r="AK402" s="98"/>
      <c r="AL402" s="98"/>
      <c r="AM402" s="98"/>
      <c r="AN402" s="98"/>
      <c r="AO402" s="98"/>
      <c r="AP402" s="98"/>
      <c r="AQ402" s="98"/>
      <c r="AR402" s="101">
        <v>19</v>
      </c>
      <c r="AS402" s="101">
        <v>0</v>
      </c>
      <c r="AT402" s="101">
        <v>0</v>
      </c>
      <c r="AU402" s="101">
        <v>0</v>
      </c>
      <c r="AV402" s="101">
        <v>0</v>
      </c>
      <c r="AW402" s="101">
        <v>0</v>
      </c>
      <c r="AX402" s="101">
        <v>0</v>
      </c>
      <c r="AY402" s="101">
        <v>0</v>
      </c>
      <c r="AZ402" s="101">
        <v>0</v>
      </c>
      <c r="BA402" s="101">
        <v>0</v>
      </c>
      <c r="BB402" s="101">
        <v>0</v>
      </c>
      <c r="BC402" s="101">
        <v>0</v>
      </c>
      <c r="BD402" s="101">
        <v>0</v>
      </c>
      <c r="BE402" s="101">
        <v>0</v>
      </c>
      <c r="BF402" s="101">
        <v>0</v>
      </c>
      <c r="BG402" s="101">
        <v>219.21</v>
      </c>
      <c r="BH402" s="101">
        <v>9.1337499999999991</v>
      </c>
      <c r="BI402" s="101">
        <v>13.97</v>
      </c>
      <c r="BJ402" s="101">
        <v>4.07</v>
      </c>
      <c r="BK402" s="101">
        <v>3.82797121030926</v>
      </c>
      <c r="BL402" s="101">
        <v>14.6533635869565</v>
      </c>
      <c r="BM402" s="101">
        <v>9.9</v>
      </c>
      <c r="BN402" s="101">
        <v>12.87</v>
      </c>
      <c r="BO402" s="101">
        <v>0.53625</v>
      </c>
      <c r="BP402" s="101">
        <v>3.74</v>
      </c>
      <c r="BQ402" s="101">
        <v>-1.87</v>
      </c>
      <c r="BR402" s="101">
        <v>1.6082796979867999</v>
      </c>
      <c r="BS402" s="101">
        <v>2.5865635869565198</v>
      </c>
      <c r="BT402" s="101">
        <v>5.61</v>
      </c>
      <c r="BU402" s="101">
        <v>13.61</v>
      </c>
      <c r="BV402" s="101">
        <v>0.56708333333333305</v>
      </c>
      <c r="BW402" s="101">
        <v>0.73</v>
      </c>
      <c r="BX402" s="101">
        <v>0.36</v>
      </c>
      <c r="BY402" s="101">
        <v>0.13235259780196101</v>
      </c>
      <c r="BZ402" s="101">
        <v>1.7517210144927499E-2</v>
      </c>
      <c r="CA402" s="101">
        <v>0.37</v>
      </c>
      <c r="CB402" s="101">
        <v>24731.37</v>
      </c>
      <c r="CC402" s="101">
        <v>1030.4737500000001</v>
      </c>
      <c r="CD402" s="101">
        <v>1033.0899999999999</v>
      </c>
      <c r="CE402" s="101">
        <v>1028.01</v>
      </c>
      <c r="CF402" s="101">
        <v>1.85388150388171</v>
      </c>
      <c r="CG402" s="101">
        <v>3.4368766304346998</v>
      </c>
      <c r="CH402" s="101">
        <v>5.0799999999999299</v>
      </c>
      <c r="CI402" s="101">
        <v>30.13</v>
      </c>
      <c r="CJ402" s="101">
        <v>1.25541666666667</v>
      </c>
      <c r="CK402" s="101">
        <v>2.86</v>
      </c>
      <c r="CL402" s="101">
        <v>0.05</v>
      </c>
      <c r="CM402" s="101">
        <v>1.0258272554241401</v>
      </c>
      <c r="CN402" s="101">
        <v>1.0523215579710099</v>
      </c>
      <c r="CO402" s="101">
        <v>2.81</v>
      </c>
      <c r="CP402" s="101">
        <v>59.45</v>
      </c>
      <c r="CQ402" s="101">
        <v>2.4770833333333302</v>
      </c>
      <c r="CR402" s="101">
        <v>5.76</v>
      </c>
      <c r="CS402" s="101">
        <v>0.1</v>
      </c>
      <c r="CT402" s="101">
        <v>2.0644748340872798</v>
      </c>
      <c r="CU402" s="101">
        <v>4.2620563405797096</v>
      </c>
      <c r="CV402" s="101">
        <v>5.66</v>
      </c>
      <c r="CW402" s="101">
        <v>2219</v>
      </c>
      <c r="CX402" s="101">
        <v>92.4583333333333</v>
      </c>
      <c r="CY402" s="101">
        <v>125</v>
      </c>
      <c r="CZ402" s="101">
        <v>0</v>
      </c>
      <c r="DA402" s="101">
        <v>32.008122836808703</v>
      </c>
      <c r="DB402" s="101">
        <v>1024.5199275362299</v>
      </c>
      <c r="DC402" s="101">
        <v>125</v>
      </c>
      <c r="DD402" s="101">
        <v>3.05</v>
      </c>
      <c r="DE402" s="101">
        <v>0.12708333333333299</v>
      </c>
      <c r="DF402" s="101">
        <v>1</v>
      </c>
      <c r="DG402" s="101">
        <v>0</v>
      </c>
      <c r="DH402" s="101">
        <v>0.26235520506212301</v>
      </c>
      <c r="DI402" s="101">
        <v>6.8830253623188398E-2</v>
      </c>
      <c r="DJ402" s="101">
        <v>1</v>
      </c>
      <c r="DK402" s="101">
        <v>26</v>
      </c>
      <c r="DL402" s="101">
        <v>1.0833333333333299</v>
      </c>
      <c r="DM402" s="101">
        <v>5</v>
      </c>
      <c r="DN402" s="101">
        <v>0</v>
      </c>
      <c r="DO402" s="101">
        <v>1.7916877315917099</v>
      </c>
      <c r="DP402" s="101">
        <v>3.2101449275362302</v>
      </c>
      <c r="DQ402" s="101">
        <v>5</v>
      </c>
      <c r="DR402" s="101">
        <v>386.13600000000002</v>
      </c>
      <c r="DS402" s="101">
        <v>16.088999999999999</v>
      </c>
      <c r="DT402" s="101">
        <v>16.088999999999999</v>
      </c>
      <c r="DU402" s="101">
        <v>16.088999999999999</v>
      </c>
      <c r="DV402" s="101">
        <v>0</v>
      </c>
      <c r="DW402" s="101">
        <v>0</v>
      </c>
      <c r="DX402" s="101">
        <v>0</v>
      </c>
      <c r="DY402" s="101">
        <f>AVERAGE(Total_Visitors_v3!B395:B401)</f>
        <v>1599.7142857142858</v>
      </c>
      <c r="DZ402" s="101">
        <f t="shared" si="19"/>
        <v>877</v>
      </c>
      <c r="EA402" s="101">
        <f t="shared" si="20"/>
        <v>1379</v>
      </c>
    </row>
    <row r="403" spans="1:131">
      <c r="A403" s="97">
        <v>42406</v>
      </c>
      <c r="B403" s="100">
        <v>3440</v>
      </c>
      <c r="C403" s="98"/>
      <c r="D403" s="98"/>
      <c r="E403" s="101">
        <v>6</v>
      </c>
      <c r="F403" s="98">
        <v>1</v>
      </c>
      <c r="G403" s="101">
        <v>2</v>
      </c>
      <c r="H403" s="101" t="s">
        <v>15</v>
      </c>
      <c r="I403" s="98">
        <v>0</v>
      </c>
      <c r="J403" s="98">
        <v>0</v>
      </c>
      <c r="K403" s="98">
        <v>0</v>
      </c>
      <c r="L403" s="98">
        <v>0</v>
      </c>
      <c r="M403" s="98">
        <v>10</v>
      </c>
      <c r="N403" s="98">
        <v>19</v>
      </c>
      <c r="O403" s="98">
        <f t="shared" si="18"/>
        <v>9</v>
      </c>
      <c r="P403" s="98"/>
      <c r="Q403" s="98"/>
      <c r="R403" s="98"/>
      <c r="S403" s="98"/>
      <c r="T403" s="98"/>
      <c r="U403" s="98"/>
      <c r="V403" s="98"/>
      <c r="W403" s="98"/>
      <c r="X403" s="98"/>
      <c r="Y403" s="98"/>
      <c r="Z403" s="98"/>
      <c r="AA403" s="98"/>
      <c r="AB403" s="98"/>
      <c r="AC403" s="98"/>
      <c r="AD403" s="98"/>
      <c r="AE403" s="98"/>
      <c r="AF403" s="98"/>
      <c r="AG403" s="98"/>
      <c r="AH403" s="98"/>
      <c r="AI403" s="98"/>
      <c r="AJ403" s="98"/>
      <c r="AK403" s="98"/>
      <c r="AL403" s="98"/>
      <c r="AM403" s="98"/>
      <c r="AN403" s="98"/>
      <c r="AO403" s="98"/>
      <c r="AP403" s="98"/>
      <c r="AQ403" s="98"/>
      <c r="AR403" s="101">
        <v>35</v>
      </c>
      <c r="AS403" s="101">
        <v>1.2750999999999999</v>
      </c>
      <c r="AT403" s="101">
        <v>5.31291666666667E-2</v>
      </c>
      <c r="AU403" s="101">
        <v>0.86760000000000004</v>
      </c>
      <c r="AV403" s="101">
        <v>0</v>
      </c>
      <c r="AW403" s="101">
        <v>0.17969241952307799</v>
      </c>
      <c r="AX403" s="101">
        <v>3.2289365634058001E-2</v>
      </c>
      <c r="AY403" s="101">
        <v>0.86760000000000004</v>
      </c>
      <c r="AZ403" s="101">
        <v>2.46</v>
      </c>
      <c r="BA403" s="101">
        <v>0.10249999999999999</v>
      </c>
      <c r="BB403" s="101">
        <v>0.86</v>
      </c>
      <c r="BC403" s="101">
        <v>0</v>
      </c>
      <c r="BD403" s="101">
        <v>0.23123957085766</v>
      </c>
      <c r="BE403" s="101">
        <v>5.3471739130434702E-2</v>
      </c>
      <c r="BF403" s="101">
        <v>0.86</v>
      </c>
      <c r="BG403" s="101">
        <v>264.72000000000003</v>
      </c>
      <c r="BH403" s="101">
        <v>11.03</v>
      </c>
      <c r="BI403" s="101">
        <v>15.05</v>
      </c>
      <c r="BJ403" s="101">
        <v>7.71</v>
      </c>
      <c r="BK403" s="101">
        <v>2.44802493593438</v>
      </c>
      <c r="BL403" s="101">
        <v>5.9928260869565202</v>
      </c>
      <c r="BM403" s="101">
        <v>7.34</v>
      </c>
      <c r="BN403" s="101">
        <v>110</v>
      </c>
      <c r="BO403" s="101">
        <v>4.5833333333333304</v>
      </c>
      <c r="BP403" s="101">
        <v>8.1199999999999992</v>
      </c>
      <c r="BQ403" s="101">
        <v>1.84</v>
      </c>
      <c r="BR403" s="101">
        <v>1.97322218645074</v>
      </c>
      <c r="BS403" s="101">
        <v>3.8936057971014502</v>
      </c>
      <c r="BT403" s="101">
        <v>6.28</v>
      </c>
      <c r="BU403" s="101">
        <v>16.05</v>
      </c>
      <c r="BV403" s="101">
        <v>0.66874999999999996</v>
      </c>
      <c r="BW403" s="101">
        <v>0.91</v>
      </c>
      <c r="BX403" s="101">
        <v>0.41</v>
      </c>
      <c r="BY403" s="101">
        <v>0.173814306210617</v>
      </c>
      <c r="BZ403" s="101">
        <v>3.02114130434783E-2</v>
      </c>
      <c r="CA403" s="101">
        <v>0.5</v>
      </c>
      <c r="CB403" s="101">
        <v>24641.51</v>
      </c>
      <c r="CC403" s="101">
        <v>1026.7295833333301</v>
      </c>
      <c r="CD403" s="101">
        <v>1029</v>
      </c>
      <c r="CE403" s="101">
        <v>1024.94</v>
      </c>
      <c r="CF403" s="101">
        <v>1.1957550976781299</v>
      </c>
      <c r="CG403" s="101">
        <v>1.4298302536232299</v>
      </c>
      <c r="CH403" s="101">
        <v>4.0599999999999499</v>
      </c>
      <c r="CI403" s="101">
        <v>37.950000000000003</v>
      </c>
      <c r="CJ403" s="101">
        <v>1.58125</v>
      </c>
      <c r="CK403" s="101">
        <v>3.64</v>
      </c>
      <c r="CL403" s="101">
        <v>0.14000000000000001</v>
      </c>
      <c r="CM403" s="101">
        <v>1.37031355504149</v>
      </c>
      <c r="CN403" s="101">
        <v>1.8777592391304301</v>
      </c>
      <c r="CO403" s="101">
        <v>3.5</v>
      </c>
      <c r="CP403" s="101">
        <v>76.83</v>
      </c>
      <c r="CQ403" s="101">
        <v>3.2012499999999999</v>
      </c>
      <c r="CR403" s="101">
        <v>7.42</v>
      </c>
      <c r="CS403" s="101">
        <v>0.28999999999999998</v>
      </c>
      <c r="CT403" s="101">
        <v>2.6932125838372198</v>
      </c>
      <c r="CU403" s="101">
        <v>7.2533940217391297</v>
      </c>
      <c r="CV403" s="101">
        <v>7.13</v>
      </c>
      <c r="CW403" s="101">
        <v>5934</v>
      </c>
      <c r="CX403" s="101">
        <v>247.25</v>
      </c>
      <c r="CY403" s="101">
        <v>358</v>
      </c>
      <c r="CZ403" s="101">
        <v>5</v>
      </c>
      <c r="DA403" s="101">
        <v>111.59797800879799</v>
      </c>
      <c r="DB403" s="101">
        <v>12454.108695652199</v>
      </c>
      <c r="DC403" s="101">
        <v>353</v>
      </c>
      <c r="DD403" s="101">
        <v>7.84</v>
      </c>
      <c r="DE403" s="101">
        <v>0.32666666666666699</v>
      </c>
      <c r="DF403" s="101">
        <v>1</v>
      </c>
      <c r="DG403" s="101">
        <v>0</v>
      </c>
      <c r="DH403" s="101">
        <v>0.38040786654265701</v>
      </c>
      <c r="DI403" s="101">
        <v>0.14471014492753601</v>
      </c>
      <c r="DJ403" s="101">
        <v>1</v>
      </c>
      <c r="DK403" s="101">
        <v>26</v>
      </c>
      <c r="DL403" s="101">
        <v>1.0833333333333299</v>
      </c>
      <c r="DM403" s="101">
        <v>5</v>
      </c>
      <c r="DN403" s="101">
        <v>0</v>
      </c>
      <c r="DO403" s="101">
        <v>1.7916877315917099</v>
      </c>
      <c r="DP403" s="101">
        <v>3.2101449275362302</v>
      </c>
      <c r="DQ403" s="101">
        <v>5</v>
      </c>
      <c r="DR403" s="101">
        <v>382.11200000000002</v>
      </c>
      <c r="DS403" s="101">
        <v>15.921333333333299</v>
      </c>
      <c r="DT403" s="101">
        <v>16.088999999999999</v>
      </c>
      <c r="DU403" s="101">
        <v>12.999000000000001</v>
      </c>
      <c r="DV403" s="101">
        <v>0.63641787384149395</v>
      </c>
      <c r="DW403" s="101">
        <v>0.405027710144927</v>
      </c>
      <c r="DX403" s="101">
        <v>3.09</v>
      </c>
      <c r="DY403" s="101">
        <f>AVERAGE(Total_Visitors_v3!B396:B402)</f>
        <v>1620.1428571428571</v>
      </c>
      <c r="DZ403" s="101">
        <f t="shared" si="19"/>
        <v>1522</v>
      </c>
      <c r="EA403" s="101">
        <f t="shared" si="20"/>
        <v>3811</v>
      </c>
    </row>
    <row r="404" spans="1:131">
      <c r="A404" s="97">
        <v>42407</v>
      </c>
      <c r="B404" s="100">
        <v>2347</v>
      </c>
      <c r="C404" s="98"/>
      <c r="D404" s="98"/>
      <c r="E404" s="101">
        <v>7</v>
      </c>
      <c r="F404" s="98">
        <v>1</v>
      </c>
      <c r="G404" s="101">
        <v>2</v>
      </c>
      <c r="H404" s="101" t="s">
        <v>15</v>
      </c>
      <c r="I404" s="98">
        <v>0</v>
      </c>
      <c r="J404" s="98">
        <v>0</v>
      </c>
      <c r="K404" s="98">
        <v>0</v>
      </c>
      <c r="L404" s="98">
        <v>0</v>
      </c>
      <c r="M404" s="98">
        <v>10</v>
      </c>
      <c r="N404" s="98">
        <v>19</v>
      </c>
      <c r="O404" s="98">
        <f t="shared" si="18"/>
        <v>9</v>
      </c>
      <c r="P404" s="98"/>
      <c r="Q404" s="98"/>
      <c r="R404" s="98"/>
      <c r="S404" s="98"/>
      <c r="T404" s="98"/>
      <c r="U404" s="98"/>
      <c r="V404" s="98"/>
      <c r="W404" s="98"/>
      <c r="X404" s="98"/>
      <c r="Y404" s="98"/>
      <c r="Z404" s="98"/>
      <c r="AA404" s="98"/>
      <c r="AB404" s="98"/>
      <c r="AC404" s="98"/>
      <c r="AD404" s="98"/>
      <c r="AE404" s="98"/>
      <c r="AF404" s="98"/>
      <c r="AG404" s="98"/>
      <c r="AH404" s="98"/>
      <c r="AI404" s="98"/>
      <c r="AJ404" s="98"/>
      <c r="AK404" s="98"/>
      <c r="AL404" s="98"/>
      <c r="AM404" s="98"/>
      <c r="AN404" s="98"/>
      <c r="AO404" s="98"/>
      <c r="AP404" s="98"/>
      <c r="AQ404" s="98"/>
      <c r="AR404" s="101">
        <v>20</v>
      </c>
      <c r="AS404" s="101">
        <v>0</v>
      </c>
      <c r="AT404" s="101">
        <v>0</v>
      </c>
      <c r="AU404" s="101">
        <v>0</v>
      </c>
      <c r="AV404" s="101">
        <v>0</v>
      </c>
      <c r="AW404" s="101">
        <v>0</v>
      </c>
      <c r="AX404" s="101">
        <v>0</v>
      </c>
      <c r="AY404" s="101">
        <v>0</v>
      </c>
      <c r="AZ404" s="101">
        <v>0</v>
      </c>
      <c r="BA404" s="101">
        <v>0</v>
      </c>
      <c r="BB404" s="101">
        <v>0</v>
      </c>
      <c r="BC404" s="101">
        <v>0</v>
      </c>
      <c r="BD404" s="101">
        <v>0</v>
      </c>
      <c r="BE404" s="101">
        <v>0</v>
      </c>
      <c r="BF404" s="101">
        <v>0</v>
      </c>
      <c r="BG404" s="101">
        <v>251.44</v>
      </c>
      <c r="BH404" s="101">
        <v>10.4766666666667</v>
      </c>
      <c r="BI404" s="101">
        <v>17.16</v>
      </c>
      <c r="BJ404" s="101">
        <v>3.36</v>
      </c>
      <c r="BK404" s="101">
        <v>4.9108156292949499</v>
      </c>
      <c r="BL404" s="101">
        <v>24.1161101449275</v>
      </c>
      <c r="BM404" s="101">
        <v>13.8</v>
      </c>
      <c r="BN404" s="101">
        <v>124.75</v>
      </c>
      <c r="BO404" s="101">
        <v>5.1979166666666696</v>
      </c>
      <c r="BP404" s="101">
        <v>8.33</v>
      </c>
      <c r="BQ404" s="101">
        <v>1.55</v>
      </c>
      <c r="BR404" s="101">
        <v>2.3003439802638699</v>
      </c>
      <c r="BS404" s="101">
        <v>5.2915824275362304</v>
      </c>
      <c r="BT404" s="101">
        <v>6.78</v>
      </c>
      <c r="BU404" s="101">
        <v>17.149999999999999</v>
      </c>
      <c r="BV404" s="101">
        <v>0.71458333333333302</v>
      </c>
      <c r="BW404" s="101">
        <v>0.89</v>
      </c>
      <c r="BX404" s="101">
        <v>0.5</v>
      </c>
      <c r="BY404" s="101">
        <v>0.134487082510994</v>
      </c>
      <c r="BZ404" s="101">
        <v>1.8086775362318799E-2</v>
      </c>
      <c r="CA404" s="101">
        <v>0.39</v>
      </c>
      <c r="CB404" s="101">
        <v>24593.37</v>
      </c>
      <c r="CC404" s="101">
        <v>1024.7237500000001</v>
      </c>
      <c r="CD404" s="101">
        <v>1028.54</v>
      </c>
      <c r="CE404" s="101">
        <v>1021.17</v>
      </c>
      <c r="CF404" s="101">
        <v>2.67688951957305</v>
      </c>
      <c r="CG404" s="101">
        <v>7.1657375000000396</v>
      </c>
      <c r="CH404" s="101">
        <v>7.37</v>
      </c>
      <c r="CI404" s="101">
        <v>18.68</v>
      </c>
      <c r="CJ404" s="101">
        <v>0.77833333333333299</v>
      </c>
      <c r="CK404" s="101">
        <v>2.37</v>
      </c>
      <c r="CL404" s="101">
        <v>0</v>
      </c>
      <c r="CM404" s="101">
        <v>0.78087279299549195</v>
      </c>
      <c r="CN404" s="101">
        <v>0.60976231884057996</v>
      </c>
      <c r="CO404" s="101">
        <v>2.37</v>
      </c>
      <c r="CP404" s="101">
        <v>42.69</v>
      </c>
      <c r="CQ404" s="101">
        <v>1.7787500000000001</v>
      </c>
      <c r="CR404" s="101">
        <v>5.23</v>
      </c>
      <c r="CS404" s="101">
        <v>0.01</v>
      </c>
      <c r="CT404" s="101">
        <v>1.80203824815848</v>
      </c>
      <c r="CU404" s="101">
        <v>3.2473418478260898</v>
      </c>
      <c r="CV404" s="101">
        <v>5.22</v>
      </c>
      <c r="CW404" s="101">
        <v>7576</v>
      </c>
      <c r="CX404" s="101">
        <v>315.66666666666703</v>
      </c>
      <c r="CY404" s="101">
        <v>349</v>
      </c>
      <c r="CZ404" s="101">
        <v>244</v>
      </c>
      <c r="DA404" s="101">
        <v>24.5492701860293</v>
      </c>
      <c r="DB404" s="101">
        <v>602.66666666666697</v>
      </c>
      <c r="DC404" s="101">
        <v>105</v>
      </c>
      <c r="DD404" s="101">
        <v>1.35</v>
      </c>
      <c r="DE404" s="101">
        <v>5.6250000000000001E-2</v>
      </c>
      <c r="DF404" s="101">
        <v>0.2</v>
      </c>
      <c r="DG404" s="101">
        <v>0</v>
      </c>
      <c r="DH404" s="101">
        <v>5.2981744189780203E-2</v>
      </c>
      <c r="DI404" s="101">
        <v>2.8070652173912999E-3</v>
      </c>
      <c r="DJ404" s="101">
        <v>0.2</v>
      </c>
      <c r="DK404" s="101">
        <v>26</v>
      </c>
      <c r="DL404" s="101">
        <v>1.0833333333333299</v>
      </c>
      <c r="DM404" s="101">
        <v>5</v>
      </c>
      <c r="DN404" s="101">
        <v>0</v>
      </c>
      <c r="DO404" s="101">
        <v>1.7916877315917099</v>
      </c>
      <c r="DP404" s="101">
        <v>3.2101449275362302</v>
      </c>
      <c r="DQ404" s="101">
        <v>5</v>
      </c>
      <c r="DR404" s="101">
        <v>370.28899999999999</v>
      </c>
      <c r="DS404" s="101">
        <v>15.428708333333301</v>
      </c>
      <c r="DT404" s="101">
        <v>16.088999999999999</v>
      </c>
      <c r="DU404" s="101">
        <v>9.9359999999999999</v>
      </c>
      <c r="DV404" s="101">
        <v>1.52944611966915</v>
      </c>
      <c r="DW404" s="101">
        <v>2.3392054329710099</v>
      </c>
      <c r="DX404" s="101">
        <v>6.1529999999999996</v>
      </c>
      <c r="DY404" s="101">
        <f>AVERAGE(Total_Visitors_v3!B397:B403)</f>
        <v>1567.1428571428571</v>
      </c>
      <c r="DZ404" s="101">
        <f t="shared" si="19"/>
        <v>3440</v>
      </c>
      <c r="EA404" s="101">
        <f t="shared" si="20"/>
        <v>2854</v>
      </c>
    </row>
    <row r="405" spans="1:131">
      <c r="A405" s="97">
        <v>42408</v>
      </c>
      <c r="B405" s="100">
        <v>1178</v>
      </c>
      <c r="C405" s="98"/>
      <c r="D405" s="98"/>
      <c r="E405" s="101">
        <v>1</v>
      </c>
      <c r="F405" s="98">
        <v>0</v>
      </c>
      <c r="G405" s="101">
        <v>2</v>
      </c>
      <c r="H405" s="101" t="s">
        <v>15</v>
      </c>
      <c r="I405" s="98">
        <v>0</v>
      </c>
      <c r="J405" s="98">
        <v>0</v>
      </c>
      <c r="K405" s="98">
        <v>0</v>
      </c>
      <c r="L405" s="98">
        <v>0</v>
      </c>
      <c r="M405" s="98">
        <v>10</v>
      </c>
      <c r="N405" s="98">
        <v>17</v>
      </c>
      <c r="O405" s="98">
        <f t="shared" si="18"/>
        <v>7</v>
      </c>
      <c r="P405" s="98"/>
      <c r="Q405" s="98"/>
      <c r="R405" s="98"/>
      <c r="S405" s="98"/>
      <c r="T405" s="98"/>
      <c r="U405" s="98"/>
      <c r="V405" s="98"/>
      <c r="W405" s="98"/>
      <c r="X405" s="98"/>
      <c r="Y405" s="98"/>
      <c r="Z405" s="98"/>
      <c r="AA405" s="98"/>
      <c r="AB405" s="98"/>
      <c r="AC405" s="98"/>
      <c r="AD405" s="98"/>
      <c r="AE405" s="98"/>
      <c r="AF405" s="98"/>
      <c r="AG405" s="98"/>
      <c r="AH405" s="98"/>
      <c r="AI405" s="98"/>
      <c r="AJ405" s="98"/>
      <c r="AK405" s="98"/>
      <c r="AL405" s="98"/>
      <c r="AM405" s="98"/>
      <c r="AN405" s="98"/>
      <c r="AO405" s="98"/>
      <c r="AP405" s="98"/>
      <c r="AQ405" s="98"/>
      <c r="AR405" s="101">
        <v>36</v>
      </c>
      <c r="AS405" s="101">
        <v>0</v>
      </c>
      <c r="AT405" s="101">
        <v>0</v>
      </c>
      <c r="AU405" s="101">
        <v>0</v>
      </c>
      <c r="AV405" s="101">
        <v>0</v>
      </c>
      <c r="AW405" s="101">
        <v>0</v>
      </c>
      <c r="AX405" s="101">
        <v>0</v>
      </c>
      <c r="AY405" s="101">
        <v>0</v>
      </c>
      <c r="AZ405" s="101">
        <v>0</v>
      </c>
      <c r="BA405" s="101">
        <v>0</v>
      </c>
      <c r="BB405" s="101">
        <v>0</v>
      </c>
      <c r="BC405" s="101">
        <v>0</v>
      </c>
      <c r="BD405" s="101">
        <v>0</v>
      </c>
      <c r="BE405" s="101">
        <v>0</v>
      </c>
      <c r="BF405" s="101">
        <v>0</v>
      </c>
      <c r="BG405" s="101">
        <v>290.63</v>
      </c>
      <c r="BH405" s="101">
        <v>12.109583333333299</v>
      </c>
      <c r="BI405" s="101">
        <v>16.670000000000002</v>
      </c>
      <c r="BJ405" s="101">
        <v>8.18</v>
      </c>
      <c r="BK405" s="101">
        <v>3.06717754290653</v>
      </c>
      <c r="BL405" s="101">
        <v>9.4075780797101505</v>
      </c>
      <c r="BM405" s="101">
        <v>8.49</v>
      </c>
      <c r="BN405" s="101">
        <v>-61.95</v>
      </c>
      <c r="BO405" s="101">
        <v>-2.5812499999999998</v>
      </c>
      <c r="BP405" s="101">
        <v>5.83</v>
      </c>
      <c r="BQ405" s="101">
        <v>-8.6999999999999993</v>
      </c>
      <c r="BR405" s="101">
        <v>5.9573624981851303</v>
      </c>
      <c r="BS405" s="101">
        <v>35.490167934782598</v>
      </c>
      <c r="BT405" s="101">
        <v>14.53</v>
      </c>
      <c r="BU405" s="101">
        <v>10.28</v>
      </c>
      <c r="BV405" s="101">
        <v>0.42833333333333301</v>
      </c>
      <c r="BW405" s="101">
        <v>0.81</v>
      </c>
      <c r="BX405" s="101">
        <v>0.18</v>
      </c>
      <c r="BY405" s="101">
        <v>0.26643649486716597</v>
      </c>
      <c r="BZ405" s="101">
        <v>7.0988405797101403E-2</v>
      </c>
      <c r="CA405" s="101">
        <v>0.63</v>
      </c>
      <c r="CB405" s="101">
        <v>24590.05</v>
      </c>
      <c r="CC405" s="101">
        <v>1024.58541666667</v>
      </c>
      <c r="CD405" s="101">
        <v>1027.6500000000001</v>
      </c>
      <c r="CE405" s="101">
        <v>1021.98</v>
      </c>
      <c r="CF405" s="101">
        <v>1.8292121829205299</v>
      </c>
      <c r="CG405" s="101">
        <v>3.3460172101448902</v>
      </c>
      <c r="CH405" s="101">
        <v>5.6700000000000701</v>
      </c>
      <c r="CI405" s="101">
        <v>57.34</v>
      </c>
      <c r="CJ405" s="101">
        <v>2.3891666666666702</v>
      </c>
      <c r="CK405" s="101">
        <v>4.92</v>
      </c>
      <c r="CL405" s="101">
        <v>0.18</v>
      </c>
      <c r="CM405" s="101">
        <v>1.7025400886978199</v>
      </c>
      <c r="CN405" s="101">
        <v>2.8986427536231898</v>
      </c>
      <c r="CO405" s="101">
        <v>4.74</v>
      </c>
      <c r="CP405" s="101">
        <v>117.59</v>
      </c>
      <c r="CQ405" s="101">
        <v>4.8995833333333296</v>
      </c>
      <c r="CR405" s="101">
        <v>9.67</v>
      </c>
      <c r="CS405" s="101">
        <v>0.28999999999999998</v>
      </c>
      <c r="CT405" s="101">
        <v>3.5247898231102299</v>
      </c>
      <c r="CU405" s="101">
        <v>12.4241432971015</v>
      </c>
      <c r="CV405" s="101">
        <v>9.3800000000000008</v>
      </c>
      <c r="CW405" s="101">
        <v>7576</v>
      </c>
      <c r="CX405" s="101">
        <v>315.66666666666703</v>
      </c>
      <c r="CY405" s="101">
        <v>349</v>
      </c>
      <c r="CZ405" s="101">
        <v>244</v>
      </c>
      <c r="DA405" s="101">
        <v>24.5492701860293</v>
      </c>
      <c r="DB405" s="101">
        <v>602.66666666666697</v>
      </c>
      <c r="DC405" s="101">
        <v>105</v>
      </c>
      <c r="DD405" s="101">
        <v>1.93</v>
      </c>
      <c r="DE405" s="101">
        <v>8.0416666666666706E-2</v>
      </c>
      <c r="DF405" s="101">
        <v>0.23</v>
      </c>
      <c r="DG405" s="101">
        <v>0</v>
      </c>
      <c r="DH405" s="101">
        <v>7.5956461594593905E-2</v>
      </c>
      <c r="DI405" s="101">
        <v>5.7693840579710097E-3</v>
      </c>
      <c r="DJ405" s="101">
        <v>0.23</v>
      </c>
      <c r="DK405" s="101">
        <v>26</v>
      </c>
      <c r="DL405" s="101">
        <v>1.0833333333333299</v>
      </c>
      <c r="DM405" s="101">
        <v>5</v>
      </c>
      <c r="DN405" s="101">
        <v>0</v>
      </c>
      <c r="DO405" s="101">
        <v>1.7916877315917099</v>
      </c>
      <c r="DP405" s="101">
        <v>3.2101449275362302</v>
      </c>
      <c r="DQ405" s="101">
        <v>5</v>
      </c>
      <c r="DR405" s="101">
        <v>386.13600000000002</v>
      </c>
      <c r="DS405" s="101">
        <v>16.088999999999999</v>
      </c>
      <c r="DT405" s="101">
        <v>16.088999999999999</v>
      </c>
      <c r="DU405" s="101">
        <v>16.088999999999999</v>
      </c>
      <c r="DV405" s="101">
        <v>0</v>
      </c>
      <c r="DW405" s="101">
        <v>0</v>
      </c>
      <c r="DX405" s="101">
        <v>0</v>
      </c>
      <c r="DY405" s="101">
        <f>AVERAGE(Total_Visitors_v3!B398:B404)</f>
        <v>1494.7142857142858</v>
      </c>
      <c r="DZ405" s="101">
        <f t="shared" si="19"/>
        <v>2347</v>
      </c>
      <c r="EA405" s="101">
        <f t="shared" si="20"/>
        <v>923</v>
      </c>
    </row>
    <row r="406" spans="1:131">
      <c r="A406" s="97">
        <v>42409</v>
      </c>
      <c r="B406" s="100">
        <v>801</v>
      </c>
      <c r="C406" s="98"/>
      <c r="D406" s="98"/>
      <c r="E406" s="101">
        <v>2</v>
      </c>
      <c r="F406" s="98">
        <v>0</v>
      </c>
      <c r="G406" s="101">
        <v>2</v>
      </c>
      <c r="H406" s="101" t="s">
        <v>15</v>
      </c>
      <c r="I406" s="98">
        <v>0</v>
      </c>
      <c r="J406" s="98">
        <v>0</v>
      </c>
      <c r="K406" s="98">
        <v>0</v>
      </c>
      <c r="L406" s="98">
        <v>0</v>
      </c>
      <c r="M406" s="98">
        <v>10</v>
      </c>
      <c r="N406" s="98">
        <v>17</v>
      </c>
      <c r="O406" s="98">
        <f t="shared" si="18"/>
        <v>7</v>
      </c>
      <c r="P406" s="98"/>
      <c r="Q406" s="98"/>
      <c r="R406" s="98"/>
      <c r="S406" s="98"/>
      <c r="T406" s="98"/>
      <c r="U406" s="98"/>
      <c r="V406" s="98"/>
      <c r="W406" s="98"/>
      <c r="X406" s="98"/>
      <c r="Y406" s="98"/>
      <c r="Z406" s="98"/>
      <c r="AA406" s="98"/>
      <c r="AB406" s="98"/>
      <c r="AC406" s="98"/>
      <c r="AD406" s="98"/>
      <c r="AE406" s="98"/>
      <c r="AF406" s="98"/>
      <c r="AG406" s="98"/>
      <c r="AH406" s="98"/>
      <c r="AI406" s="98"/>
      <c r="AJ406" s="98"/>
      <c r="AK406" s="98"/>
      <c r="AL406" s="98"/>
      <c r="AM406" s="98"/>
      <c r="AN406" s="98"/>
      <c r="AO406" s="98"/>
      <c r="AP406" s="98"/>
      <c r="AQ406" s="98"/>
      <c r="AR406" s="101">
        <v>36</v>
      </c>
      <c r="AS406" s="101">
        <v>0</v>
      </c>
      <c r="AT406" s="101">
        <v>0</v>
      </c>
      <c r="AU406" s="101">
        <v>0</v>
      </c>
      <c r="AV406" s="101">
        <v>0</v>
      </c>
      <c r="AW406" s="101">
        <v>0</v>
      </c>
      <c r="AX406" s="101">
        <v>0</v>
      </c>
      <c r="AY406" s="101">
        <v>0</v>
      </c>
      <c r="AZ406" s="101">
        <v>0</v>
      </c>
      <c r="BA406" s="101">
        <v>0</v>
      </c>
      <c r="BB406" s="101">
        <v>0</v>
      </c>
      <c r="BC406" s="101">
        <v>0</v>
      </c>
      <c r="BD406" s="101">
        <v>0</v>
      </c>
      <c r="BE406" s="101">
        <v>0</v>
      </c>
      <c r="BF406" s="101">
        <v>0</v>
      </c>
      <c r="BG406" s="101">
        <v>273.88</v>
      </c>
      <c r="BH406" s="101">
        <v>11.411666666666701</v>
      </c>
      <c r="BI406" s="101">
        <v>18.28</v>
      </c>
      <c r="BJ406" s="101">
        <v>5.46</v>
      </c>
      <c r="BK406" s="101">
        <v>4.4424637373839104</v>
      </c>
      <c r="BL406" s="101">
        <v>19.735484057971</v>
      </c>
      <c r="BM406" s="101">
        <v>12.82</v>
      </c>
      <c r="BN406" s="101">
        <v>-94.19</v>
      </c>
      <c r="BO406" s="101">
        <v>-3.92458333333333</v>
      </c>
      <c r="BP406" s="101">
        <v>1.54</v>
      </c>
      <c r="BQ406" s="101">
        <v>-8</v>
      </c>
      <c r="BR406" s="101">
        <v>2.8799727945071698</v>
      </c>
      <c r="BS406" s="101">
        <v>8.2942432971014508</v>
      </c>
      <c r="BT406" s="101">
        <v>9.5399999999999991</v>
      </c>
      <c r="BU406" s="101">
        <v>8.51</v>
      </c>
      <c r="BV406" s="101">
        <v>0.35458333333333297</v>
      </c>
      <c r="BW406" s="101">
        <v>0.57999999999999996</v>
      </c>
      <c r="BX406" s="101">
        <v>0.21</v>
      </c>
      <c r="BY406" s="101">
        <v>0.106525325287165</v>
      </c>
      <c r="BZ406" s="101">
        <v>1.1347644927536199E-2</v>
      </c>
      <c r="CA406" s="101">
        <v>0.37</v>
      </c>
      <c r="CB406" s="101">
        <v>24619.85</v>
      </c>
      <c r="CC406" s="101">
        <v>1025.8270833333299</v>
      </c>
      <c r="CD406" s="101">
        <v>1028.74</v>
      </c>
      <c r="CE406" s="101">
        <v>1023.36</v>
      </c>
      <c r="CF406" s="101">
        <v>1.6217555682618801</v>
      </c>
      <c r="CG406" s="101">
        <v>2.6300911231884201</v>
      </c>
      <c r="CH406" s="101">
        <v>5.38</v>
      </c>
      <c r="CI406" s="101">
        <v>39.1</v>
      </c>
      <c r="CJ406" s="101">
        <v>1.62916666666667</v>
      </c>
      <c r="CK406" s="101">
        <v>3.52</v>
      </c>
      <c r="CL406" s="101">
        <v>0.02</v>
      </c>
      <c r="CM406" s="101">
        <v>1.2380065205513</v>
      </c>
      <c r="CN406" s="101">
        <v>1.5326601449275401</v>
      </c>
      <c r="CO406" s="101">
        <v>3.5</v>
      </c>
      <c r="CP406" s="101">
        <v>78.22</v>
      </c>
      <c r="CQ406" s="101">
        <v>3.2591666666666699</v>
      </c>
      <c r="CR406" s="101">
        <v>7.53</v>
      </c>
      <c r="CS406" s="101">
        <v>0.02</v>
      </c>
      <c r="CT406" s="101">
        <v>2.7125407897821301</v>
      </c>
      <c r="CU406" s="101">
        <v>7.3578775362318796</v>
      </c>
      <c r="CV406" s="101">
        <v>7.51</v>
      </c>
      <c r="CW406" s="101">
        <v>7189</v>
      </c>
      <c r="CX406" s="101">
        <v>299.54166666666703</v>
      </c>
      <c r="CY406" s="101">
        <v>328</v>
      </c>
      <c r="CZ406" s="101">
        <v>269</v>
      </c>
      <c r="DA406" s="101">
        <v>18.733785259389698</v>
      </c>
      <c r="DB406" s="101">
        <v>350.95471014492801</v>
      </c>
      <c r="DC406" s="101">
        <v>59</v>
      </c>
      <c r="DD406" s="101">
        <v>0.19</v>
      </c>
      <c r="DE406" s="101">
        <v>7.9166666666666708E-3</v>
      </c>
      <c r="DF406" s="101">
        <v>7.0000000000000007E-2</v>
      </c>
      <c r="DG406" s="101">
        <v>0</v>
      </c>
      <c r="DH406" s="101">
        <v>2.1463653132612399E-2</v>
      </c>
      <c r="DI406" s="101">
        <v>4.60688405797101E-4</v>
      </c>
      <c r="DJ406" s="101">
        <v>7.0000000000000007E-2</v>
      </c>
      <c r="DK406" s="101">
        <v>27</v>
      </c>
      <c r="DL406" s="101">
        <v>1.125</v>
      </c>
      <c r="DM406" s="101">
        <v>5</v>
      </c>
      <c r="DN406" s="101">
        <v>0</v>
      </c>
      <c r="DO406" s="101">
        <v>1.87228063671254</v>
      </c>
      <c r="DP406" s="101">
        <v>3.5054347826086998</v>
      </c>
      <c r="DQ406" s="101">
        <v>5</v>
      </c>
      <c r="DR406" s="101">
        <v>386.13600000000002</v>
      </c>
      <c r="DS406" s="101">
        <v>16.088999999999999</v>
      </c>
      <c r="DT406" s="101">
        <v>16.088999999999999</v>
      </c>
      <c r="DU406" s="101">
        <v>16.088999999999999</v>
      </c>
      <c r="DV406" s="101">
        <v>0</v>
      </c>
      <c r="DW406" s="101">
        <v>0</v>
      </c>
      <c r="DX406" s="101">
        <v>0</v>
      </c>
      <c r="DY406" s="101">
        <f>AVERAGE(Total_Visitors_v3!B399:B405)</f>
        <v>1531.1428571428571</v>
      </c>
      <c r="DZ406" s="101">
        <f t="shared" si="19"/>
        <v>1178</v>
      </c>
      <c r="EA406" s="101">
        <f t="shared" si="20"/>
        <v>654</v>
      </c>
    </row>
    <row r="407" spans="1:131">
      <c r="A407" s="97">
        <v>42410</v>
      </c>
      <c r="B407" s="100">
        <v>847</v>
      </c>
      <c r="C407" s="98"/>
      <c r="D407" s="98"/>
      <c r="E407" s="101">
        <v>3</v>
      </c>
      <c r="F407" s="98">
        <v>0</v>
      </c>
      <c r="G407" s="101">
        <v>2</v>
      </c>
      <c r="H407" s="101" t="s">
        <v>15</v>
      </c>
      <c r="I407" s="98">
        <v>0</v>
      </c>
      <c r="J407" s="98">
        <v>1</v>
      </c>
      <c r="K407" s="98">
        <v>0</v>
      </c>
      <c r="L407" s="98">
        <v>0</v>
      </c>
      <c r="M407" s="98">
        <v>10</v>
      </c>
      <c r="N407" s="98">
        <v>17</v>
      </c>
      <c r="O407" s="98">
        <f t="shared" si="18"/>
        <v>7</v>
      </c>
      <c r="P407" s="98"/>
      <c r="Q407" s="98"/>
      <c r="R407" s="98"/>
      <c r="S407" s="98"/>
      <c r="T407" s="98"/>
      <c r="U407" s="98"/>
      <c r="V407" s="98"/>
      <c r="W407" s="98"/>
      <c r="X407" s="98"/>
      <c r="Y407" s="98"/>
      <c r="Z407" s="98"/>
      <c r="AA407" s="98"/>
      <c r="AB407" s="98"/>
      <c r="AC407" s="98"/>
      <c r="AD407" s="98"/>
      <c r="AE407" s="98"/>
      <c r="AF407" s="98"/>
      <c r="AG407" s="98"/>
      <c r="AH407" s="98"/>
      <c r="AI407" s="98"/>
      <c r="AJ407" s="98"/>
      <c r="AK407" s="98"/>
      <c r="AL407" s="98"/>
      <c r="AM407" s="98"/>
      <c r="AN407" s="98"/>
      <c r="AO407" s="98"/>
      <c r="AP407" s="98"/>
      <c r="AQ407" s="98"/>
      <c r="AR407" s="101">
        <v>35</v>
      </c>
      <c r="AS407" s="101">
        <v>0</v>
      </c>
      <c r="AT407" s="101">
        <v>0</v>
      </c>
      <c r="AU407" s="101">
        <v>0</v>
      </c>
      <c r="AV407" s="101">
        <v>0</v>
      </c>
      <c r="AW407" s="101">
        <v>0</v>
      </c>
      <c r="AX407" s="101">
        <v>0</v>
      </c>
      <c r="AY407" s="101">
        <v>0</v>
      </c>
      <c r="AZ407" s="101">
        <v>0</v>
      </c>
      <c r="BA407" s="101">
        <v>0</v>
      </c>
      <c r="BB407" s="101">
        <v>0</v>
      </c>
      <c r="BC407" s="101">
        <v>0</v>
      </c>
      <c r="BD407" s="101">
        <v>0</v>
      </c>
      <c r="BE407" s="101">
        <v>0</v>
      </c>
      <c r="BF407" s="101">
        <v>0</v>
      </c>
      <c r="BG407" s="101">
        <v>303.13</v>
      </c>
      <c r="BH407" s="101">
        <v>12.630416666666701</v>
      </c>
      <c r="BI407" s="101">
        <v>18.87</v>
      </c>
      <c r="BJ407" s="101">
        <v>5.97</v>
      </c>
      <c r="BK407" s="101">
        <v>4.1213700541432097</v>
      </c>
      <c r="BL407" s="101">
        <v>16.985691123188399</v>
      </c>
      <c r="BM407" s="101">
        <v>12.9</v>
      </c>
      <c r="BN407" s="101">
        <v>73.31</v>
      </c>
      <c r="BO407" s="101">
        <v>3.0545833333333299</v>
      </c>
      <c r="BP407" s="101">
        <v>9.81</v>
      </c>
      <c r="BQ407" s="101">
        <v>-0.92</v>
      </c>
      <c r="BR407" s="101">
        <v>3.3054763245081702</v>
      </c>
      <c r="BS407" s="101">
        <v>10.9261737318841</v>
      </c>
      <c r="BT407" s="101">
        <v>10.73</v>
      </c>
      <c r="BU407" s="101">
        <v>13.1</v>
      </c>
      <c r="BV407" s="101">
        <v>0.54583333333333295</v>
      </c>
      <c r="BW407" s="101">
        <v>0.82</v>
      </c>
      <c r="BX407" s="101">
        <v>0.33</v>
      </c>
      <c r="BY407" s="101">
        <v>0.15623050603032901</v>
      </c>
      <c r="BZ407" s="101">
        <v>2.4407971014492699E-2</v>
      </c>
      <c r="CA407" s="101">
        <v>0.49</v>
      </c>
      <c r="CB407" s="101">
        <v>24649.24</v>
      </c>
      <c r="CC407" s="101">
        <v>1027.0516666666699</v>
      </c>
      <c r="CD407" s="101">
        <v>1030.04</v>
      </c>
      <c r="CE407" s="101">
        <v>1023.89</v>
      </c>
      <c r="CF407" s="101">
        <v>2.0057041844106198</v>
      </c>
      <c r="CG407" s="101">
        <v>4.02284927536226</v>
      </c>
      <c r="CH407" s="101">
        <v>6.1499999999999799</v>
      </c>
      <c r="CI407" s="101">
        <v>27.68</v>
      </c>
      <c r="CJ407" s="101">
        <v>1.15333333333333</v>
      </c>
      <c r="CK407" s="101">
        <v>2.5099999999999998</v>
      </c>
      <c r="CL407" s="101">
        <v>0.08</v>
      </c>
      <c r="CM407" s="101">
        <v>0.76448144781804295</v>
      </c>
      <c r="CN407" s="101">
        <v>0.58443188405797097</v>
      </c>
      <c r="CO407" s="101">
        <v>2.4300000000000002</v>
      </c>
      <c r="CP407" s="101">
        <v>55.94</v>
      </c>
      <c r="CQ407" s="101">
        <v>2.33083333333333</v>
      </c>
      <c r="CR407" s="101">
        <v>5.33</v>
      </c>
      <c r="CS407" s="101">
        <v>0.15</v>
      </c>
      <c r="CT407" s="101">
        <v>1.73814472971881</v>
      </c>
      <c r="CU407" s="101">
        <v>3.0211471014492699</v>
      </c>
      <c r="CV407" s="101">
        <v>5.18</v>
      </c>
      <c r="CW407" s="101">
        <v>3456</v>
      </c>
      <c r="CX407" s="101">
        <v>144</v>
      </c>
      <c r="CY407" s="101">
        <v>354</v>
      </c>
      <c r="CZ407" s="101">
        <v>3</v>
      </c>
      <c r="DA407" s="101">
        <v>93.918095677308997</v>
      </c>
      <c r="DB407" s="101">
        <v>8820.6086956521794</v>
      </c>
      <c r="DC407" s="101">
        <v>351</v>
      </c>
      <c r="DD407" s="101">
        <v>0</v>
      </c>
      <c r="DE407" s="101">
        <v>0</v>
      </c>
      <c r="DF407" s="101">
        <v>0</v>
      </c>
      <c r="DG407" s="101">
        <v>0</v>
      </c>
      <c r="DH407" s="101">
        <v>0</v>
      </c>
      <c r="DI407" s="101">
        <v>0</v>
      </c>
      <c r="DJ407" s="101">
        <v>0</v>
      </c>
      <c r="DK407" s="101">
        <v>28</v>
      </c>
      <c r="DL407" s="101">
        <v>1.1666666666666701</v>
      </c>
      <c r="DM407" s="101">
        <v>6</v>
      </c>
      <c r="DN407" s="101">
        <v>0</v>
      </c>
      <c r="DO407" s="101">
        <v>1.9708013524996599</v>
      </c>
      <c r="DP407" s="101">
        <v>3.88405797101449</v>
      </c>
      <c r="DQ407" s="101">
        <v>6</v>
      </c>
      <c r="DR407" s="101">
        <v>386.13600000000002</v>
      </c>
      <c r="DS407" s="101">
        <v>16.088999999999999</v>
      </c>
      <c r="DT407" s="101">
        <v>16.088999999999999</v>
      </c>
      <c r="DU407" s="101">
        <v>16.088999999999999</v>
      </c>
      <c r="DV407" s="101">
        <v>0</v>
      </c>
      <c r="DW407" s="101">
        <v>0</v>
      </c>
      <c r="DX407" s="101">
        <v>0</v>
      </c>
      <c r="DY407" s="101">
        <f>AVERAGE(Total_Visitors_v3!B400:B406)</f>
        <v>1552.1428571428571</v>
      </c>
      <c r="DZ407" s="101">
        <f t="shared" si="19"/>
        <v>801</v>
      </c>
      <c r="EA407" s="101">
        <f t="shared" si="20"/>
        <v>700</v>
      </c>
    </row>
    <row r="408" spans="1:131">
      <c r="A408" s="97">
        <v>42411</v>
      </c>
      <c r="B408" s="100">
        <v>1052</v>
      </c>
      <c r="C408" s="98"/>
      <c r="D408" s="98"/>
      <c r="E408" s="101">
        <v>4</v>
      </c>
      <c r="F408" s="98">
        <v>0</v>
      </c>
      <c r="G408" s="101">
        <v>2</v>
      </c>
      <c r="H408" s="101" t="s">
        <v>15</v>
      </c>
      <c r="I408" s="98">
        <v>0</v>
      </c>
      <c r="J408" s="98">
        <v>1</v>
      </c>
      <c r="K408" s="98">
        <v>0</v>
      </c>
      <c r="L408" s="98">
        <v>0</v>
      </c>
      <c r="M408" s="98">
        <v>10</v>
      </c>
      <c r="N408" s="98">
        <v>17</v>
      </c>
      <c r="O408" s="98">
        <f t="shared" si="18"/>
        <v>7</v>
      </c>
      <c r="P408" s="98"/>
      <c r="Q408" s="98"/>
      <c r="R408" s="98"/>
      <c r="S408" s="98"/>
      <c r="T408" s="98"/>
      <c r="U408" s="98"/>
      <c r="V408" s="98"/>
      <c r="W408" s="98"/>
      <c r="X408" s="98"/>
      <c r="Y408" s="98"/>
      <c r="Z408" s="98"/>
      <c r="AA408" s="98"/>
      <c r="AB408" s="98"/>
      <c r="AC408" s="98"/>
      <c r="AD408" s="98"/>
      <c r="AE408" s="98"/>
      <c r="AF408" s="98"/>
      <c r="AG408" s="98"/>
      <c r="AH408" s="98"/>
      <c r="AI408" s="98"/>
      <c r="AJ408" s="98"/>
      <c r="AK408" s="98"/>
      <c r="AL408" s="98"/>
      <c r="AM408" s="98"/>
      <c r="AN408" s="98"/>
      <c r="AO408" s="98"/>
      <c r="AP408" s="98"/>
      <c r="AQ408" s="98"/>
      <c r="AR408" s="101">
        <v>53</v>
      </c>
      <c r="AS408" s="101">
        <v>0</v>
      </c>
      <c r="AT408" s="101">
        <v>0</v>
      </c>
      <c r="AU408" s="101">
        <v>0</v>
      </c>
      <c r="AV408" s="101">
        <v>0</v>
      </c>
      <c r="AW408" s="101">
        <v>0</v>
      </c>
      <c r="AX408" s="101">
        <v>0</v>
      </c>
      <c r="AY408" s="101">
        <v>0</v>
      </c>
      <c r="AZ408" s="101">
        <v>0</v>
      </c>
      <c r="BA408" s="101">
        <v>0</v>
      </c>
      <c r="BB408" s="101">
        <v>0</v>
      </c>
      <c r="BC408" s="101">
        <v>0</v>
      </c>
      <c r="BD408" s="101">
        <v>0</v>
      </c>
      <c r="BE408" s="101">
        <v>0</v>
      </c>
      <c r="BF408" s="101">
        <v>0</v>
      </c>
      <c r="BG408" s="101">
        <v>429.85</v>
      </c>
      <c r="BH408" s="101">
        <v>17.910416666666698</v>
      </c>
      <c r="BI408" s="101">
        <v>25.2</v>
      </c>
      <c r="BJ408" s="101">
        <v>12.88</v>
      </c>
      <c r="BK408" s="101">
        <v>4.6622484584592696</v>
      </c>
      <c r="BL408" s="101">
        <v>21.736560688405799</v>
      </c>
      <c r="BM408" s="101">
        <v>12.32</v>
      </c>
      <c r="BN408" s="101">
        <v>280.69</v>
      </c>
      <c r="BO408" s="101">
        <v>11.6954166666667</v>
      </c>
      <c r="BP408" s="101">
        <v>14.06</v>
      </c>
      <c r="BQ408" s="101">
        <v>10.34</v>
      </c>
      <c r="BR408" s="101">
        <v>1.32436031865319</v>
      </c>
      <c r="BS408" s="101">
        <v>1.75393025362319</v>
      </c>
      <c r="BT408" s="101">
        <v>3.72</v>
      </c>
      <c r="BU408" s="101">
        <v>16.829999999999998</v>
      </c>
      <c r="BV408" s="101">
        <v>0.70125000000000004</v>
      </c>
      <c r="BW408" s="101">
        <v>0.9</v>
      </c>
      <c r="BX408" s="101">
        <v>0.4</v>
      </c>
      <c r="BY408" s="101">
        <v>0.18767021259553199</v>
      </c>
      <c r="BZ408" s="101">
        <v>3.5220108695652202E-2</v>
      </c>
      <c r="CA408" s="101">
        <v>0.5</v>
      </c>
      <c r="CB408" s="101">
        <v>24527.91</v>
      </c>
      <c r="CC408" s="101">
        <v>1021.99625</v>
      </c>
      <c r="CD408" s="101">
        <v>1023.28</v>
      </c>
      <c r="CE408" s="101">
        <v>1020.03</v>
      </c>
      <c r="CF408" s="101">
        <v>0.90218002879016801</v>
      </c>
      <c r="CG408" s="101">
        <v>0.81392880434782899</v>
      </c>
      <c r="CH408" s="101">
        <v>3.25</v>
      </c>
      <c r="CI408" s="101">
        <v>49.71</v>
      </c>
      <c r="CJ408" s="101">
        <v>2.07125</v>
      </c>
      <c r="CK408" s="101">
        <v>3.99</v>
      </c>
      <c r="CL408" s="101">
        <v>0.6</v>
      </c>
      <c r="CM408" s="101">
        <v>1.13428127981517</v>
      </c>
      <c r="CN408" s="101">
        <v>1.2865940217391301</v>
      </c>
      <c r="CO408" s="101">
        <v>3.39</v>
      </c>
      <c r="CP408" s="101">
        <v>106.9</v>
      </c>
      <c r="CQ408" s="101">
        <v>4.4541666666666702</v>
      </c>
      <c r="CR408" s="101">
        <v>8.3699999999999992</v>
      </c>
      <c r="CS408" s="101">
        <v>1.7</v>
      </c>
      <c r="CT408" s="101">
        <v>2.3606132524274801</v>
      </c>
      <c r="CU408" s="101">
        <v>5.5724949275362299</v>
      </c>
      <c r="CV408" s="101">
        <v>6.67</v>
      </c>
      <c r="CW408" s="101">
        <v>5352</v>
      </c>
      <c r="CX408" s="101">
        <v>223</v>
      </c>
      <c r="CY408" s="101">
        <v>238</v>
      </c>
      <c r="CZ408" s="101">
        <v>192</v>
      </c>
      <c r="DA408" s="101">
        <v>14.530328103061199</v>
      </c>
      <c r="DB408" s="101">
        <v>211.130434782609</v>
      </c>
      <c r="DC408" s="101">
        <v>46</v>
      </c>
      <c r="DD408" s="101">
        <v>0</v>
      </c>
      <c r="DE408" s="101">
        <v>0</v>
      </c>
      <c r="DF408" s="101">
        <v>0</v>
      </c>
      <c r="DG408" s="101">
        <v>0</v>
      </c>
      <c r="DH408" s="101">
        <v>0</v>
      </c>
      <c r="DI408" s="101">
        <v>0</v>
      </c>
      <c r="DJ408" s="101">
        <v>0</v>
      </c>
      <c r="DK408" s="101">
        <v>29</v>
      </c>
      <c r="DL408" s="101">
        <v>1.2083333333333299</v>
      </c>
      <c r="DM408" s="101">
        <v>6</v>
      </c>
      <c r="DN408" s="101">
        <v>0</v>
      </c>
      <c r="DO408" s="101">
        <v>2.0637485241701499</v>
      </c>
      <c r="DP408" s="101">
        <v>4.2590579710144896</v>
      </c>
      <c r="DQ408" s="101">
        <v>6</v>
      </c>
      <c r="DR408" s="101">
        <v>386.13600000000002</v>
      </c>
      <c r="DS408" s="101">
        <v>16.088999999999999</v>
      </c>
      <c r="DT408" s="101">
        <v>16.088999999999999</v>
      </c>
      <c r="DU408" s="101">
        <v>16.088999999999999</v>
      </c>
      <c r="DV408" s="101">
        <v>0</v>
      </c>
      <c r="DW408" s="101">
        <v>0</v>
      </c>
      <c r="DX408" s="101">
        <v>0</v>
      </c>
      <c r="DY408" s="101">
        <f>AVERAGE(Total_Visitors_v3!B401:B407)</f>
        <v>1573.1428571428571</v>
      </c>
      <c r="DZ408" s="101">
        <f t="shared" si="19"/>
        <v>847</v>
      </c>
      <c r="EA408" s="101">
        <f t="shared" si="20"/>
        <v>877</v>
      </c>
    </row>
    <row r="409" spans="1:131">
      <c r="A409" s="97">
        <v>42412</v>
      </c>
      <c r="B409" s="100">
        <v>1724</v>
      </c>
      <c r="C409" s="98"/>
      <c r="D409" s="98"/>
      <c r="E409" s="101">
        <v>5</v>
      </c>
      <c r="F409" s="98">
        <v>0</v>
      </c>
      <c r="G409" s="101">
        <v>2</v>
      </c>
      <c r="H409" s="101" t="s">
        <v>15</v>
      </c>
      <c r="I409" s="98">
        <v>0</v>
      </c>
      <c r="J409" s="98">
        <v>1</v>
      </c>
      <c r="K409" s="98">
        <v>0</v>
      </c>
      <c r="L409" s="98">
        <v>0</v>
      </c>
      <c r="M409" s="98">
        <v>9</v>
      </c>
      <c r="N409" s="98">
        <v>17</v>
      </c>
      <c r="O409" s="98">
        <f t="shared" si="18"/>
        <v>8</v>
      </c>
      <c r="P409" s="98"/>
      <c r="Q409" s="98"/>
      <c r="R409" s="98"/>
      <c r="S409" s="98"/>
      <c r="T409" s="98"/>
      <c r="U409" s="98"/>
      <c r="V409" s="98"/>
      <c r="W409" s="98"/>
      <c r="X409" s="98"/>
      <c r="Y409" s="98"/>
      <c r="Z409" s="98"/>
      <c r="AA409" s="98"/>
      <c r="AB409" s="98"/>
      <c r="AC409" s="98"/>
      <c r="AD409" s="98"/>
      <c r="AE409" s="98"/>
      <c r="AF409" s="98"/>
      <c r="AG409" s="98"/>
      <c r="AH409" s="98"/>
      <c r="AI409" s="98"/>
      <c r="AJ409" s="98"/>
      <c r="AK409" s="98"/>
      <c r="AL409" s="98"/>
      <c r="AM409" s="98"/>
      <c r="AN409" s="98"/>
      <c r="AO409" s="98"/>
      <c r="AP409" s="98"/>
      <c r="AQ409" s="98"/>
      <c r="AR409" s="101">
        <v>24</v>
      </c>
      <c r="AS409" s="101">
        <v>0</v>
      </c>
      <c r="AT409" s="101">
        <v>0</v>
      </c>
      <c r="AU409" s="101">
        <v>0</v>
      </c>
      <c r="AV409" s="101">
        <v>0</v>
      </c>
      <c r="AW409" s="101">
        <v>0</v>
      </c>
      <c r="AX409" s="101">
        <v>0</v>
      </c>
      <c r="AY409" s="101">
        <v>0</v>
      </c>
      <c r="AZ409" s="101">
        <v>0</v>
      </c>
      <c r="BA409" s="101">
        <v>0</v>
      </c>
      <c r="BB409" s="101">
        <v>0</v>
      </c>
      <c r="BC409" s="101">
        <v>0</v>
      </c>
      <c r="BD409" s="101">
        <v>0</v>
      </c>
      <c r="BE409" s="101">
        <v>0</v>
      </c>
      <c r="BF409" s="101">
        <v>0</v>
      </c>
      <c r="BG409" s="101">
        <v>456.45</v>
      </c>
      <c r="BH409" s="101">
        <v>19.018750000000001</v>
      </c>
      <c r="BI409" s="101">
        <v>26</v>
      </c>
      <c r="BJ409" s="101">
        <v>13.03</v>
      </c>
      <c r="BK409" s="101">
        <v>4.4769616176696196</v>
      </c>
      <c r="BL409" s="101">
        <v>20.043185326086999</v>
      </c>
      <c r="BM409" s="101">
        <v>12.97</v>
      </c>
      <c r="BN409" s="101">
        <v>341.51</v>
      </c>
      <c r="BO409" s="101">
        <v>14.2295833333333</v>
      </c>
      <c r="BP409" s="101">
        <v>16.57</v>
      </c>
      <c r="BQ409" s="101">
        <v>10.91</v>
      </c>
      <c r="BR409" s="101">
        <v>1.43748112779042</v>
      </c>
      <c r="BS409" s="101">
        <v>2.0663519927536198</v>
      </c>
      <c r="BT409" s="101">
        <v>5.66</v>
      </c>
      <c r="BU409" s="101">
        <v>18.170000000000002</v>
      </c>
      <c r="BV409" s="101">
        <v>0.757083333333333</v>
      </c>
      <c r="BW409" s="101">
        <v>0.92</v>
      </c>
      <c r="BX409" s="101">
        <v>0.49</v>
      </c>
      <c r="BY409" s="101">
        <v>0.15352323621514399</v>
      </c>
      <c r="BZ409" s="101">
        <v>2.3569384057970998E-2</v>
      </c>
      <c r="CA409" s="101">
        <v>0.43</v>
      </c>
      <c r="CB409" s="101">
        <v>24558.15</v>
      </c>
      <c r="CC409" s="101">
        <v>1023.25625</v>
      </c>
      <c r="CD409" s="101">
        <v>1025.56</v>
      </c>
      <c r="CE409" s="101">
        <v>1021.73</v>
      </c>
      <c r="CF409" s="101">
        <v>1.26528158921245</v>
      </c>
      <c r="CG409" s="101">
        <v>1.6009374999999799</v>
      </c>
      <c r="CH409" s="101">
        <v>3.8299999999999299</v>
      </c>
      <c r="CI409" s="101">
        <v>24.32</v>
      </c>
      <c r="CJ409" s="101">
        <v>1.0133333333333301</v>
      </c>
      <c r="CK409" s="101">
        <v>2.88</v>
      </c>
      <c r="CL409" s="101">
        <v>0.05</v>
      </c>
      <c r="CM409" s="101">
        <v>0.88344024510244401</v>
      </c>
      <c r="CN409" s="101">
        <v>0.78046666666666697</v>
      </c>
      <c r="CO409" s="101">
        <v>2.83</v>
      </c>
      <c r="CP409" s="101">
        <v>56.21</v>
      </c>
      <c r="CQ409" s="101">
        <v>2.34208333333333</v>
      </c>
      <c r="CR409" s="101">
        <v>6.12</v>
      </c>
      <c r="CS409" s="101">
        <v>0.09</v>
      </c>
      <c r="CT409" s="101">
        <v>1.7910283156712601</v>
      </c>
      <c r="CU409" s="101">
        <v>3.2077824275362299</v>
      </c>
      <c r="CV409" s="101">
        <v>6.03</v>
      </c>
      <c r="CW409" s="101">
        <v>5454</v>
      </c>
      <c r="CX409" s="101">
        <v>227.25</v>
      </c>
      <c r="CY409" s="101">
        <v>260</v>
      </c>
      <c r="CZ409" s="101">
        <v>181</v>
      </c>
      <c r="DA409" s="101">
        <v>23.046738899745499</v>
      </c>
      <c r="DB409" s="101">
        <v>531.15217391304304</v>
      </c>
      <c r="DC409" s="101">
        <v>79</v>
      </c>
      <c r="DD409" s="101">
        <v>1.89</v>
      </c>
      <c r="DE409" s="101">
        <v>7.8750000000000001E-2</v>
      </c>
      <c r="DF409" s="101">
        <v>0.56000000000000005</v>
      </c>
      <c r="DG409" s="101">
        <v>0</v>
      </c>
      <c r="DH409" s="101">
        <v>0.14459275644855599</v>
      </c>
      <c r="DI409" s="101">
        <v>2.0907065217391298E-2</v>
      </c>
      <c r="DJ409" s="101">
        <v>0.56000000000000005</v>
      </c>
      <c r="DK409" s="101">
        <v>27</v>
      </c>
      <c r="DL409" s="101">
        <v>1.125</v>
      </c>
      <c r="DM409" s="101">
        <v>5</v>
      </c>
      <c r="DN409" s="101">
        <v>0</v>
      </c>
      <c r="DO409" s="101">
        <v>1.87228063671254</v>
      </c>
      <c r="DP409" s="101">
        <v>3.5054347826086998</v>
      </c>
      <c r="DQ409" s="101">
        <v>5</v>
      </c>
      <c r="DR409" s="101">
        <v>342.96100000000001</v>
      </c>
      <c r="DS409" s="101">
        <v>14.290041666666699</v>
      </c>
      <c r="DT409" s="101">
        <v>16.088999999999999</v>
      </c>
      <c r="DU409" s="101">
        <v>1.9430000000000001</v>
      </c>
      <c r="DV409" s="101">
        <v>4.2669964232993296</v>
      </c>
      <c r="DW409" s="101">
        <v>18.207258476449301</v>
      </c>
      <c r="DX409" s="101">
        <v>14.146000000000001</v>
      </c>
      <c r="DY409" s="101">
        <f>AVERAGE(Total_Visitors_v3!B402:B408)</f>
        <v>1598.1428571428571</v>
      </c>
      <c r="DZ409" s="101">
        <f t="shared" si="19"/>
        <v>1052</v>
      </c>
      <c r="EA409" s="101">
        <f t="shared" si="20"/>
        <v>1522</v>
      </c>
    </row>
    <row r="410" spans="1:131">
      <c r="A410" s="97">
        <v>42413</v>
      </c>
      <c r="B410" s="100">
        <v>4018</v>
      </c>
      <c r="C410" s="98"/>
      <c r="D410" s="98"/>
      <c r="E410" s="101">
        <v>6</v>
      </c>
      <c r="F410" s="98">
        <v>1</v>
      </c>
      <c r="G410" s="101">
        <v>2</v>
      </c>
      <c r="H410" s="101" t="s">
        <v>15</v>
      </c>
      <c r="I410" s="98">
        <v>0</v>
      </c>
      <c r="J410" s="98">
        <v>1</v>
      </c>
      <c r="K410" s="98">
        <v>0</v>
      </c>
      <c r="L410" s="98">
        <v>0</v>
      </c>
      <c r="M410" s="98">
        <v>9</v>
      </c>
      <c r="N410" s="98">
        <v>19</v>
      </c>
      <c r="O410" s="98">
        <f t="shared" si="18"/>
        <v>10</v>
      </c>
      <c r="P410" s="98"/>
      <c r="Q410" s="98"/>
      <c r="R410" s="98"/>
      <c r="S410" s="98"/>
      <c r="T410" s="98"/>
      <c r="U410" s="98"/>
      <c r="V410" s="98"/>
      <c r="W410" s="98"/>
      <c r="X410" s="98"/>
      <c r="Y410" s="98"/>
      <c r="Z410" s="98"/>
      <c r="AA410" s="98"/>
      <c r="AB410" s="98"/>
      <c r="AC410" s="98"/>
      <c r="AD410" s="98"/>
      <c r="AE410" s="98"/>
      <c r="AF410" s="98"/>
      <c r="AG410" s="98"/>
      <c r="AH410" s="98"/>
      <c r="AI410" s="98"/>
      <c r="AJ410" s="98"/>
      <c r="AK410" s="98"/>
      <c r="AL410" s="98"/>
      <c r="AM410" s="98"/>
      <c r="AN410" s="98"/>
      <c r="AO410" s="98"/>
      <c r="AP410" s="98"/>
      <c r="AQ410" s="98"/>
      <c r="AR410" s="101">
        <v>47</v>
      </c>
      <c r="AS410" s="101">
        <v>0</v>
      </c>
      <c r="AT410" s="101">
        <v>0</v>
      </c>
      <c r="AU410" s="101">
        <v>0</v>
      </c>
      <c r="AV410" s="101">
        <v>0</v>
      </c>
      <c r="AW410" s="101">
        <v>0</v>
      </c>
      <c r="AX410" s="101">
        <v>0</v>
      </c>
      <c r="AY410" s="101">
        <v>0</v>
      </c>
      <c r="AZ410" s="101">
        <v>0</v>
      </c>
      <c r="BA410" s="101">
        <v>0</v>
      </c>
      <c r="BB410" s="101">
        <v>0</v>
      </c>
      <c r="BC410" s="101">
        <v>0</v>
      </c>
      <c r="BD410" s="101">
        <v>0</v>
      </c>
      <c r="BE410" s="101">
        <v>0</v>
      </c>
      <c r="BF410" s="101">
        <v>0</v>
      </c>
      <c r="BG410" s="101">
        <v>382.17</v>
      </c>
      <c r="BH410" s="101">
        <v>15.92375</v>
      </c>
      <c r="BI410" s="101">
        <v>18.66</v>
      </c>
      <c r="BJ410" s="101">
        <v>13.75</v>
      </c>
      <c r="BK410" s="101">
        <v>1.6037749286415299</v>
      </c>
      <c r="BL410" s="101">
        <v>2.5720940217391299</v>
      </c>
      <c r="BM410" s="101">
        <v>4.91</v>
      </c>
      <c r="BN410" s="101">
        <v>299.23</v>
      </c>
      <c r="BO410" s="101">
        <v>12.467916666666699</v>
      </c>
      <c r="BP410" s="101">
        <v>13.03</v>
      </c>
      <c r="BQ410" s="101">
        <v>11.46</v>
      </c>
      <c r="BR410" s="101">
        <v>0.42487828606674399</v>
      </c>
      <c r="BS410" s="101">
        <v>0.18052155797101399</v>
      </c>
      <c r="BT410" s="101">
        <v>1.57</v>
      </c>
      <c r="BU410" s="101">
        <v>19.32</v>
      </c>
      <c r="BV410" s="101">
        <v>0.80500000000000005</v>
      </c>
      <c r="BW410" s="101">
        <v>0.9</v>
      </c>
      <c r="BX410" s="101">
        <v>0.67</v>
      </c>
      <c r="BY410" s="101">
        <v>8.2198064083836203E-2</v>
      </c>
      <c r="BZ410" s="101">
        <v>6.7565217391304397E-3</v>
      </c>
      <c r="CA410" s="101">
        <v>0.23</v>
      </c>
      <c r="CB410" s="101">
        <v>24628.62</v>
      </c>
      <c r="CC410" s="101">
        <v>1026.1925000000001</v>
      </c>
      <c r="CD410" s="101">
        <v>1028.8399999999999</v>
      </c>
      <c r="CE410" s="101">
        <v>1023.18</v>
      </c>
      <c r="CF410" s="101">
        <v>1.5972455910913801</v>
      </c>
      <c r="CG410" s="101">
        <v>2.5511934782608598</v>
      </c>
      <c r="CH410" s="101">
        <v>5.6599999999999699</v>
      </c>
      <c r="CI410" s="101">
        <v>38.31</v>
      </c>
      <c r="CJ410" s="101">
        <v>1.5962499999999999</v>
      </c>
      <c r="CK410" s="101">
        <v>2.94</v>
      </c>
      <c r="CL410" s="101">
        <v>0.01</v>
      </c>
      <c r="CM410" s="101">
        <v>1.14512886117487</v>
      </c>
      <c r="CN410" s="101">
        <v>1.3113201086956501</v>
      </c>
      <c r="CO410" s="101">
        <v>2.93</v>
      </c>
      <c r="CP410" s="101">
        <v>76.760000000000005</v>
      </c>
      <c r="CQ410" s="101">
        <v>3.1983333333333301</v>
      </c>
      <c r="CR410" s="101">
        <v>5.67</v>
      </c>
      <c r="CS410" s="101">
        <v>0.02</v>
      </c>
      <c r="CT410" s="101">
        <v>2.29944164615195</v>
      </c>
      <c r="CU410" s="101">
        <v>5.2874318840579697</v>
      </c>
      <c r="CV410" s="101">
        <v>5.65</v>
      </c>
      <c r="CW410" s="101">
        <v>3209</v>
      </c>
      <c r="CX410" s="101">
        <v>133.708333333333</v>
      </c>
      <c r="CY410" s="101">
        <v>318</v>
      </c>
      <c r="CZ410" s="101">
        <v>1</v>
      </c>
      <c r="DA410" s="101">
        <v>87.232562312110502</v>
      </c>
      <c r="DB410" s="101">
        <v>7609.5199275362302</v>
      </c>
      <c r="DC410" s="101">
        <v>317</v>
      </c>
      <c r="DD410" s="101">
        <v>14.74</v>
      </c>
      <c r="DE410" s="101">
        <v>0.61416666666666697</v>
      </c>
      <c r="DF410" s="101">
        <v>0.95</v>
      </c>
      <c r="DG410" s="101">
        <v>0</v>
      </c>
      <c r="DH410" s="101">
        <v>0.26665262644197901</v>
      </c>
      <c r="DI410" s="101">
        <v>7.1103623188405796E-2</v>
      </c>
      <c r="DJ410" s="101">
        <v>0.95</v>
      </c>
      <c r="DK410" s="101">
        <v>24</v>
      </c>
      <c r="DL410" s="101">
        <v>1</v>
      </c>
      <c r="DM410" s="101">
        <v>4</v>
      </c>
      <c r="DN410" s="101">
        <v>0</v>
      </c>
      <c r="DO410" s="101">
        <v>1.6151457061745</v>
      </c>
      <c r="DP410" s="101">
        <v>2.60869565217391</v>
      </c>
      <c r="DQ410" s="101">
        <v>4</v>
      </c>
      <c r="DR410" s="101">
        <v>381.95400000000001</v>
      </c>
      <c r="DS410" s="101">
        <v>15.91475</v>
      </c>
      <c r="DT410" s="101">
        <v>16.088999999999999</v>
      </c>
      <c r="DU410" s="101">
        <v>14.122</v>
      </c>
      <c r="DV410" s="101">
        <v>0.50206739977122905</v>
      </c>
      <c r="DW410" s="101">
        <v>0.25207167391304303</v>
      </c>
      <c r="DX410" s="101">
        <v>1.9670000000000001</v>
      </c>
      <c r="DY410" s="101">
        <f>AVERAGE(Total_Visitors_v3!B403:B409)</f>
        <v>1627</v>
      </c>
      <c r="DZ410" s="101">
        <f t="shared" si="19"/>
        <v>1724</v>
      </c>
      <c r="EA410" s="101">
        <f t="shared" si="20"/>
        <v>3440</v>
      </c>
    </row>
    <row r="411" spans="1:131">
      <c r="A411" s="97">
        <v>42414</v>
      </c>
      <c r="B411" s="100">
        <v>3476</v>
      </c>
      <c r="C411" s="98"/>
      <c r="D411" s="98"/>
      <c r="E411" s="101">
        <v>7</v>
      </c>
      <c r="F411" s="98">
        <v>1</v>
      </c>
      <c r="G411" s="101">
        <v>2</v>
      </c>
      <c r="H411" s="101" t="s">
        <v>15</v>
      </c>
      <c r="I411" s="98">
        <v>0</v>
      </c>
      <c r="J411" s="98">
        <v>0</v>
      </c>
      <c r="K411" s="98">
        <v>0</v>
      </c>
      <c r="L411" s="98">
        <v>0</v>
      </c>
      <c r="M411" s="98">
        <v>9</v>
      </c>
      <c r="N411" s="98">
        <v>18</v>
      </c>
      <c r="O411" s="98">
        <f t="shared" si="18"/>
        <v>9</v>
      </c>
      <c r="P411" s="98"/>
      <c r="Q411" s="98"/>
      <c r="R411" s="98"/>
      <c r="S411" s="98"/>
      <c r="T411" s="98"/>
      <c r="U411" s="98"/>
      <c r="V411" s="98"/>
      <c r="W411" s="98"/>
      <c r="X411" s="98"/>
      <c r="Y411" s="98"/>
      <c r="Z411" s="98"/>
      <c r="AA411" s="98"/>
      <c r="AB411" s="98"/>
      <c r="AC411" s="98"/>
      <c r="AD411" s="98"/>
      <c r="AE411" s="98"/>
      <c r="AF411" s="98"/>
      <c r="AG411" s="98"/>
      <c r="AH411" s="98"/>
      <c r="AI411" s="98"/>
      <c r="AJ411" s="98"/>
      <c r="AK411" s="98"/>
      <c r="AL411" s="98"/>
      <c r="AM411" s="98"/>
      <c r="AN411" s="98"/>
      <c r="AO411" s="98"/>
      <c r="AP411" s="98"/>
      <c r="AQ411" s="98"/>
      <c r="AR411" s="101">
        <v>46</v>
      </c>
      <c r="AS411" s="101">
        <v>0</v>
      </c>
      <c r="AT411" s="101">
        <v>0</v>
      </c>
      <c r="AU411" s="101">
        <v>0</v>
      </c>
      <c r="AV411" s="101">
        <v>0</v>
      </c>
      <c r="AW411" s="101">
        <v>0</v>
      </c>
      <c r="AX411" s="101">
        <v>0</v>
      </c>
      <c r="AY411" s="101">
        <v>0</v>
      </c>
      <c r="AZ411" s="101">
        <v>0</v>
      </c>
      <c r="BA411" s="101">
        <v>0</v>
      </c>
      <c r="BB411" s="101">
        <v>0</v>
      </c>
      <c r="BC411" s="101">
        <v>0</v>
      </c>
      <c r="BD411" s="101">
        <v>0</v>
      </c>
      <c r="BE411" s="101">
        <v>0</v>
      </c>
      <c r="BF411" s="101">
        <v>0</v>
      </c>
      <c r="BG411" s="101">
        <v>439.75</v>
      </c>
      <c r="BH411" s="101">
        <v>18.3229166666667</v>
      </c>
      <c r="BI411" s="101">
        <v>22.66</v>
      </c>
      <c r="BJ411" s="101">
        <v>14.69</v>
      </c>
      <c r="BK411" s="101">
        <v>3.0376742807996902</v>
      </c>
      <c r="BL411" s="101">
        <v>9.2274650362318908</v>
      </c>
      <c r="BM411" s="101">
        <v>7.97</v>
      </c>
      <c r="BN411" s="101">
        <v>350.18</v>
      </c>
      <c r="BO411" s="101">
        <v>14.5908333333333</v>
      </c>
      <c r="BP411" s="101">
        <v>16.12</v>
      </c>
      <c r="BQ411" s="101">
        <v>13.18</v>
      </c>
      <c r="BR411" s="101">
        <v>1.01644699456175</v>
      </c>
      <c r="BS411" s="101">
        <v>1.0331644927536201</v>
      </c>
      <c r="BT411" s="101">
        <v>2.94</v>
      </c>
      <c r="BU411" s="101">
        <v>19.2</v>
      </c>
      <c r="BV411" s="101">
        <v>0.8</v>
      </c>
      <c r="BW411" s="101">
        <v>0.92</v>
      </c>
      <c r="BX411" s="101">
        <v>0.59</v>
      </c>
      <c r="BY411" s="101">
        <v>0.123429261557767</v>
      </c>
      <c r="BZ411" s="101">
        <v>1.52347826086957E-2</v>
      </c>
      <c r="CA411" s="101">
        <v>0.33</v>
      </c>
      <c r="CB411" s="101">
        <v>24404.67</v>
      </c>
      <c r="CC411" s="101">
        <v>1016.86125</v>
      </c>
      <c r="CD411" s="101">
        <v>1022.75</v>
      </c>
      <c r="CE411" s="101">
        <v>1012.8</v>
      </c>
      <c r="CF411" s="101">
        <v>3.1920993671195701</v>
      </c>
      <c r="CG411" s="101">
        <v>10.1894983695652</v>
      </c>
      <c r="CH411" s="101">
        <v>9.9500000000000508</v>
      </c>
      <c r="CI411" s="101">
        <v>43.03</v>
      </c>
      <c r="CJ411" s="101">
        <v>1.79291666666667</v>
      </c>
      <c r="CK411" s="101">
        <v>3.62</v>
      </c>
      <c r="CL411" s="101">
        <v>0.16</v>
      </c>
      <c r="CM411" s="101">
        <v>1.10509680538646</v>
      </c>
      <c r="CN411" s="101">
        <v>1.2212389492753599</v>
      </c>
      <c r="CO411" s="101">
        <v>3.46</v>
      </c>
      <c r="CP411" s="101">
        <v>92.11</v>
      </c>
      <c r="CQ411" s="101">
        <v>3.8379166666666702</v>
      </c>
      <c r="CR411" s="101">
        <v>7.73</v>
      </c>
      <c r="CS411" s="101">
        <v>0.33</v>
      </c>
      <c r="CT411" s="101">
        <v>2.5073231511031802</v>
      </c>
      <c r="CU411" s="101">
        <v>6.2866693840579702</v>
      </c>
      <c r="CV411" s="101">
        <v>7.4</v>
      </c>
      <c r="CW411" s="101">
        <v>3860</v>
      </c>
      <c r="CX411" s="101">
        <v>160.833333333333</v>
      </c>
      <c r="CY411" s="101">
        <v>190</v>
      </c>
      <c r="CZ411" s="101">
        <v>119</v>
      </c>
      <c r="DA411" s="101">
        <v>24.7134300166611</v>
      </c>
      <c r="DB411" s="101">
        <v>610.75362318840598</v>
      </c>
      <c r="DC411" s="101">
        <v>71</v>
      </c>
      <c r="DD411" s="101">
        <v>15.49</v>
      </c>
      <c r="DE411" s="101">
        <v>0.64541666666666697</v>
      </c>
      <c r="DF411" s="101">
        <v>0.84</v>
      </c>
      <c r="DG411" s="101">
        <v>0.33</v>
      </c>
      <c r="DH411" s="101">
        <v>0.15122626775124401</v>
      </c>
      <c r="DI411" s="101">
        <v>2.2869384057970999E-2</v>
      </c>
      <c r="DJ411" s="101">
        <v>0.51</v>
      </c>
      <c r="DK411" s="101">
        <v>24</v>
      </c>
      <c r="DL411" s="101">
        <v>1</v>
      </c>
      <c r="DM411" s="101">
        <v>4</v>
      </c>
      <c r="DN411" s="101">
        <v>0</v>
      </c>
      <c r="DO411" s="101">
        <v>1.6151457061745</v>
      </c>
      <c r="DP411" s="101">
        <v>2.60869565217391</v>
      </c>
      <c r="DQ411" s="101">
        <v>4</v>
      </c>
      <c r="DR411" s="101">
        <v>354.03899999999999</v>
      </c>
      <c r="DS411" s="101">
        <v>14.751625000000001</v>
      </c>
      <c r="DT411" s="101">
        <v>16.088999999999999</v>
      </c>
      <c r="DU411" s="101">
        <v>8</v>
      </c>
      <c r="DV411" s="101">
        <v>2.4316169036886399</v>
      </c>
      <c r="DW411" s="101">
        <v>5.9127607663043502</v>
      </c>
      <c r="DX411" s="101">
        <v>8.0890000000000004</v>
      </c>
      <c r="DY411" s="101">
        <f>AVERAGE(Total_Visitors_v3!B404:B410)</f>
        <v>1709.5714285714287</v>
      </c>
      <c r="DZ411" s="101">
        <f t="shared" si="19"/>
        <v>4018</v>
      </c>
      <c r="EA411" s="101">
        <f t="shared" si="20"/>
        <v>2347</v>
      </c>
    </row>
    <row r="412" spans="1:131">
      <c r="A412" s="97">
        <v>42415</v>
      </c>
      <c r="B412" s="100">
        <v>1981</v>
      </c>
      <c r="C412" s="98"/>
      <c r="D412" s="98"/>
      <c r="E412" s="101">
        <v>1</v>
      </c>
      <c r="F412" s="98">
        <v>0</v>
      </c>
      <c r="G412" s="101">
        <v>2</v>
      </c>
      <c r="H412" s="101" t="s">
        <v>15</v>
      </c>
      <c r="I412" s="98">
        <v>1</v>
      </c>
      <c r="J412" s="98">
        <v>0</v>
      </c>
      <c r="K412" s="98">
        <v>0</v>
      </c>
      <c r="L412" s="98">
        <v>0</v>
      </c>
      <c r="M412" s="98">
        <v>9</v>
      </c>
      <c r="N412" s="104">
        <v>17</v>
      </c>
      <c r="O412" s="98">
        <f t="shared" si="18"/>
        <v>8</v>
      </c>
      <c r="P412" s="98"/>
      <c r="Q412" s="98"/>
      <c r="R412" s="98"/>
      <c r="S412" s="98"/>
      <c r="T412" s="98"/>
      <c r="U412" s="98"/>
      <c r="V412" s="98"/>
      <c r="W412" s="98"/>
      <c r="X412" s="98"/>
      <c r="Y412" s="98"/>
      <c r="Z412" s="98"/>
      <c r="AA412" s="98"/>
      <c r="AB412" s="98"/>
      <c r="AC412" s="98"/>
      <c r="AD412" s="98"/>
      <c r="AE412" s="98"/>
      <c r="AF412" s="98"/>
      <c r="AG412" s="98"/>
      <c r="AH412" s="98"/>
      <c r="AI412" s="98"/>
      <c r="AJ412" s="98"/>
      <c r="AK412" s="98"/>
      <c r="AL412" s="98"/>
      <c r="AM412" s="98"/>
      <c r="AN412" s="98"/>
      <c r="AO412" s="98"/>
      <c r="AP412" s="98"/>
      <c r="AQ412" s="98"/>
      <c r="AR412" s="101">
        <v>23</v>
      </c>
      <c r="AS412" s="101">
        <v>0.66310000000000002</v>
      </c>
      <c r="AT412" s="101">
        <v>2.7629166666666701E-2</v>
      </c>
      <c r="AU412" s="101">
        <v>0.249</v>
      </c>
      <c r="AV412" s="101">
        <v>0</v>
      </c>
      <c r="AW412" s="101">
        <v>5.8170756728839201E-2</v>
      </c>
      <c r="AX412" s="101">
        <v>3.3838369384058E-3</v>
      </c>
      <c r="AY412" s="101">
        <v>0.249</v>
      </c>
      <c r="AZ412" s="101">
        <v>2.95</v>
      </c>
      <c r="BA412" s="101">
        <v>0.12291666666666699</v>
      </c>
      <c r="BB412" s="101">
        <v>0.59</v>
      </c>
      <c r="BC412" s="101">
        <v>0</v>
      </c>
      <c r="BD412" s="101">
        <v>0.19601417798469201</v>
      </c>
      <c r="BE412" s="101">
        <v>3.84215579710145E-2</v>
      </c>
      <c r="BF412" s="101">
        <v>0.59</v>
      </c>
      <c r="BG412" s="101">
        <v>474.1</v>
      </c>
      <c r="BH412" s="101">
        <v>19.754166666666698</v>
      </c>
      <c r="BI412" s="101">
        <v>24.36</v>
      </c>
      <c r="BJ412" s="101">
        <v>13.36</v>
      </c>
      <c r="BK412" s="101">
        <v>3.03586377174268</v>
      </c>
      <c r="BL412" s="101">
        <v>9.2164688405797097</v>
      </c>
      <c r="BM412" s="101">
        <v>11</v>
      </c>
      <c r="BN412" s="101">
        <v>336.57</v>
      </c>
      <c r="BO412" s="101">
        <v>14.02375</v>
      </c>
      <c r="BP412" s="101">
        <v>18.8</v>
      </c>
      <c r="BQ412" s="101">
        <v>7.03</v>
      </c>
      <c r="BR412" s="101">
        <v>4.4198827571505204</v>
      </c>
      <c r="BS412" s="101">
        <v>19.5353635869565</v>
      </c>
      <c r="BT412" s="101">
        <v>11.77</v>
      </c>
      <c r="BU412" s="101">
        <v>17.39</v>
      </c>
      <c r="BV412" s="101">
        <v>0.72458333333333302</v>
      </c>
      <c r="BW412" s="101">
        <v>0.94</v>
      </c>
      <c r="BX412" s="101">
        <v>0.41</v>
      </c>
      <c r="BY412" s="101">
        <v>0.20865988899489599</v>
      </c>
      <c r="BZ412" s="101">
        <v>4.3538949275362303E-2</v>
      </c>
      <c r="CA412" s="101">
        <v>0.53</v>
      </c>
      <c r="CB412" s="101">
        <v>24274.31</v>
      </c>
      <c r="CC412" s="101">
        <v>1011.42958333333</v>
      </c>
      <c r="CD412" s="101">
        <v>1014.31</v>
      </c>
      <c r="CE412" s="101">
        <v>1009.07</v>
      </c>
      <c r="CF412" s="101">
        <v>1.4657524530503701</v>
      </c>
      <c r="CG412" s="101">
        <v>2.1484302536231699</v>
      </c>
      <c r="CH412" s="101">
        <v>5.2399999999998998</v>
      </c>
      <c r="CI412" s="101">
        <v>42.02</v>
      </c>
      <c r="CJ412" s="101">
        <v>1.7508333333333299</v>
      </c>
      <c r="CK412" s="101">
        <v>4.2699999999999996</v>
      </c>
      <c r="CL412" s="101">
        <v>0</v>
      </c>
      <c r="CM412" s="101">
        <v>1.3497758804839499</v>
      </c>
      <c r="CN412" s="101">
        <v>1.8218949275362299</v>
      </c>
      <c r="CO412" s="101">
        <v>4.2699999999999996</v>
      </c>
      <c r="CP412" s="101">
        <v>88.66</v>
      </c>
      <c r="CQ412" s="101">
        <v>3.6941666666666699</v>
      </c>
      <c r="CR412" s="101">
        <v>8.31</v>
      </c>
      <c r="CS412" s="101">
        <v>0.11</v>
      </c>
      <c r="CT412" s="101">
        <v>2.5917509888887502</v>
      </c>
      <c r="CU412" s="101">
        <v>6.7171731884058001</v>
      </c>
      <c r="CV412" s="101">
        <v>8.1999999999999993</v>
      </c>
      <c r="CW412" s="101">
        <v>4839</v>
      </c>
      <c r="CX412" s="101">
        <v>201.625</v>
      </c>
      <c r="CY412" s="101">
        <v>294</v>
      </c>
      <c r="CZ412" s="101">
        <v>19</v>
      </c>
      <c r="DA412" s="101">
        <v>64.477035008429596</v>
      </c>
      <c r="DB412" s="101">
        <v>4157.2880434782601</v>
      </c>
      <c r="DC412" s="101">
        <v>275</v>
      </c>
      <c r="DD412" s="101">
        <v>12.82</v>
      </c>
      <c r="DE412" s="101">
        <v>0.53416666666666701</v>
      </c>
      <c r="DF412" s="101">
        <v>1</v>
      </c>
      <c r="DG412" s="101">
        <v>0</v>
      </c>
      <c r="DH412" s="101">
        <v>0.37972434700733199</v>
      </c>
      <c r="DI412" s="101">
        <v>0.14419057971014501</v>
      </c>
      <c r="DJ412" s="101">
        <v>1</v>
      </c>
      <c r="DK412" s="101">
        <v>24</v>
      </c>
      <c r="DL412" s="101">
        <v>1</v>
      </c>
      <c r="DM412" s="101">
        <v>4</v>
      </c>
      <c r="DN412" s="101">
        <v>0</v>
      </c>
      <c r="DO412" s="101">
        <v>1.58799846676084</v>
      </c>
      <c r="DP412" s="101">
        <v>2.52173913043478</v>
      </c>
      <c r="DQ412" s="101">
        <v>4</v>
      </c>
      <c r="DR412" s="101">
        <v>364.01600000000002</v>
      </c>
      <c r="DS412" s="101">
        <v>15.1673333333333</v>
      </c>
      <c r="DT412" s="101">
        <v>16.088999999999999</v>
      </c>
      <c r="DU412" s="101">
        <v>11.114000000000001</v>
      </c>
      <c r="DV412" s="101">
        <v>1.53660330278993</v>
      </c>
      <c r="DW412" s="101">
        <v>2.3611497101449301</v>
      </c>
      <c r="DX412" s="101">
        <v>4.9749999999999996</v>
      </c>
      <c r="DY412" s="101">
        <f>AVERAGE(Total_Visitors_v3!B405:B411)</f>
        <v>1870.8571428571429</v>
      </c>
      <c r="DZ412" s="101">
        <f t="shared" si="19"/>
        <v>3476</v>
      </c>
      <c r="EA412" s="101">
        <f t="shared" si="20"/>
        <v>1178</v>
      </c>
    </row>
    <row r="413" spans="1:131">
      <c r="A413" s="97">
        <v>42416</v>
      </c>
      <c r="B413" s="100">
        <v>972</v>
      </c>
      <c r="C413" s="98"/>
      <c r="D413" s="98"/>
      <c r="E413" s="101">
        <v>2</v>
      </c>
      <c r="F413" s="98">
        <v>0</v>
      </c>
      <c r="G413" s="101">
        <v>2</v>
      </c>
      <c r="H413" s="101" t="s">
        <v>15</v>
      </c>
      <c r="I413" s="98">
        <v>0</v>
      </c>
      <c r="J413" s="98">
        <v>0</v>
      </c>
      <c r="K413" s="98">
        <v>0</v>
      </c>
      <c r="L413" s="98">
        <v>0</v>
      </c>
      <c r="M413" s="98">
        <v>9</v>
      </c>
      <c r="N413" s="104">
        <v>17</v>
      </c>
      <c r="O413" s="98">
        <f t="shared" si="18"/>
        <v>8</v>
      </c>
      <c r="P413" s="98"/>
      <c r="Q413" s="98"/>
      <c r="R413" s="98"/>
      <c r="S413" s="98"/>
      <c r="T413" s="98"/>
      <c r="U413" s="98"/>
      <c r="V413" s="98"/>
      <c r="W413" s="98"/>
      <c r="X413" s="98"/>
      <c r="Y413" s="98"/>
      <c r="Z413" s="98"/>
      <c r="AA413" s="98"/>
      <c r="AB413" s="98"/>
      <c r="AC413" s="98"/>
      <c r="AD413" s="98"/>
      <c r="AE413" s="98"/>
      <c r="AF413" s="98"/>
      <c r="AG413" s="98"/>
      <c r="AH413" s="98"/>
      <c r="AI413" s="98"/>
      <c r="AJ413" s="98"/>
      <c r="AK413" s="98"/>
      <c r="AL413" s="98"/>
      <c r="AM413" s="98"/>
      <c r="AN413" s="98"/>
      <c r="AO413" s="98"/>
      <c r="AP413" s="98"/>
      <c r="AQ413" s="98"/>
      <c r="AR413" s="101">
        <v>46</v>
      </c>
      <c r="AS413" s="101">
        <v>0</v>
      </c>
      <c r="AT413" s="101">
        <v>0</v>
      </c>
      <c r="AU413" s="101">
        <v>0</v>
      </c>
      <c r="AV413" s="101">
        <v>0</v>
      </c>
      <c r="AW413" s="101">
        <v>0</v>
      </c>
      <c r="AX413" s="101">
        <v>0</v>
      </c>
      <c r="AY413" s="101">
        <v>0</v>
      </c>
      <c r="AZ413" s="101">
        <v>0</v>
      </c>
      <c r="BA413" s="101">
        <v>0</v>
      </c>
      <c r="BB413" s="101">
        <v>0</v>
      </c>
      <c r="BC413" s="101">
        <v>0</v>
      </c>
      <c r="BD413" s="101">
        <v>0</v>
      </c>
      <c r="BE413" s="101">
        <v>0</v>
      </c>
      <c r="BF413" s="101">
        <v>0</v>
      </c>
      <c r="BG413" s="101">
        <v>416.63</v>
      </c>
      <c r="BH413" s="101">
        <v>17.359583333333301</v>
      </c>
      <c r="BI413" s="101">
        <v>26.34</v>
      </c>
      <c r="BJ413" s="101">
        <v>8.91</v>
      </c>
      <c r="BK413" s="101">
        <v>6.4083372863296102</v>
      </c>
      <c r="BL413" s="101">
        <v>41.066786775362303</v>
      </c>
      <c r="BM413" s="101">
        <v>17.43</v>
      </c>
      <c r="BN413" s="101">
        <v>190.47</v>
      </c>
      <c r="BO413" s="101">
        <v>7.9362500000000002</v>
      </c>
      <c r="BP413" s="101">
        <v>12.42</v>
      </c>
      <c r="BQ413" s="101">
        <v>4.46</v>
      </c>
      <c r="BR413" s="101">
        <v>2.5082434742438702</v>
      </c>
      <c r="BS413" s="101">
        <v>6.2912853260869603</v>
      </c>
      <c r="BT413" s="101">
        <v>7.96</v>
      </c>
      <c r="BU413" s="101">
        <v>14.21</v>
      </c>
      <c r="BV413" s="101">
        <v>0.59208333333333296</v>
      </c>
      <c r="BW413" s="101">
        <v>0.83</v>
      </c>
      <c r="BX413" s="101">
        <v>0.25</v>
      </c>
      <c r="BY413" s="101">
        <v>0.222319377916324</v>
      </c>
      <c r="BZ413" s="101">
        <v>4.9425905797101502E-2</v>
      </c>
      <c r="CA413" s="101">
        <v>0.57999999999999996</v>
      </c>
      <c r="CB413" s="101">
        <v>24360.66</v>
      </c>
      <c r="CC413" s="101">
        <v>1015.0275</v>
      </c>
      <c r="CD413" s="101">
        <v>1017.79</v>
      </c>
      <c r="CE413" s="101">
        <v>1013.61</v>
      </c>
      <c r="CF413" s="101">
        <v>1.1530083524717201</v>
      </c>
      <c r="CG413" s="101">
        <v>1.32942826086956</v>
      </c>
      <c r="CH413" s="101">
        <v>4.17999999999995</v>
      </c>
      <c r="CI413" s="101">
        <v>20.03</v>
      </c>
      <c r="CJ413" s="101">
        <v>0.83458333333333301</v>
      </c>
      <c r="CK413" s="101">
        <v>2.54</v>
      </c>
      <c r="CL413" s="101">
        <v>0.02</v>
      </c>
      <c r="CM413" s="101">
        <v>0.87452834078752395</v>
      </c>
      <c r="CN413" s="101">
        <v>0.76479981884058001</v>
      </c>
      <c r="CO413" s="101">
        <v>2.52</v>
      </c>
      <c r="CP413" s="101">
        <v>45.37</v>
      </c>
      <c r="CQ413" s="101">
        <v>1.89041666666667</v>
      </c>
      <c r="CR413" s="101">
        <v>5.21</v>
      </c>
      <c r="CS413" s="101">
        <v>0.04</v>
      </c>
      <c r="CT413" s="101">
        <v>1.99121216996007</v>
      </c>
      <c r="CU413" s="101">
        <v>3.9649259057971</v>
      </c>
      <c r="CV413" s="101">
        <v>5.17</v>
      </c>
      <c r="CW413" s="101">
        <v>4839</v>
      </c>
      <c r="CX413" s="101">
        <v>201.625</v>
      </c>
      <c r="CY413" s="101">
        <v>294</v>
      </c>
      <c r="CZ413" s="101">
        <v>19</v>
      </c>
      <c r="DA413" s="101">
        <v>64.477035008429596</v>
      </c>
      <c r="DB413" s="101">
        <v>4157.2880434782601</v>
      </c>
      <c r="DC413" s="101">
        <v>275</v>
      </c>
      <c r="DD413" s="101">
        <v>2.34</v>
      </c>
      <c r="DE413" s="101">
        <v>9.7500000000000003E-2</v>
      </c>
      <c r="DF413" s="101">
        <v>0.46</v>
      </c>
      <c r="DG413" s="101">
        <v>0</v>
      </c>
      <c r="DH413" s="101">
        <v>0.115880373099008</v>
      </c>
      <c r="DI413" s="101">
        <v>1.34282608695652E-2</v>
      </c>
      <c r="DJ413" s="101">
        <v>0.46</v>
      </c>
      <c r="DK413" s="101">
        <v>30</v>
      </c>
      <c r="DL413" s="101">
        <v>1.25</v>
      </c>
      <c r="DM413" s="101">
        <v>6</v>
      </c>
      <c r="DN413" s="101">
        <v>0</v>
      </c>
      <c r="DO413" s="101">
        <v>2.0694464708351799</v>
      </c>
      <c r="DP413" s="101">
        <v>4.2826086956521703</v>
      </c>
      <c r="DQ413" s="101">
        <v>6</v>
      </c>
      <c r="DR413" s="101">
        <v>386.13600000000002</v>
      </c>
      <c r="DS413" s="101">
        <v>16.088999999999999</v>
      </c>
      <c r="DT413" s="101">
        <v>16.088999999999999</v>
      </c>
      <c r="DU413" s="101">
        <v>16.088999999999999</v>
      </c>
      <c r="DV413" s="101">
        <v>0</v>
      </c>
      <c r="DW413" s="101">
        <v>0</v>
      </c>
      <c r="DX413" s="101">
        <v>0</v>
      </c>
      <c r="DY413" s="101">
        <f>AVERAGE(Total_Visitors_v3!B406:B412)</f>
        <v>1985.5714285714287</v>
      </c>
      <c r="DZ413" s="101">
        <f t="shared" si="19"/>
        <v>1981</v>
      </c>
      <c r="EA413" s="101">
        <f t="shared" si="20"/>
        <v>801</v>
      </c>
    </row>
    <row r="414" spans="1:131">
      <c r="A414" s="97">
        <v>42417</v>
      </c>
      <c r="B414" s="100">
        <v>1011</v>
      </c>
      <c r="C414" s="98"/>
      <c r="D414" s="98"/>
      <c r="E414" s="101">
        <v>3</v>
      </c>
      <c r="F414" s="98">
        <v>0</v>
      </c>
      <c r="G414" s="101">
        <v>2</v>
      </c>
      <c r="H414" s="101" t="s">
        <v>15</v>
      </c>
      <c r="I414" s="98">
        <v>0</v>
      </c>
      <c r="J414" s="98">
        <v>0</v>
      </c>
      <c r="K414" s="98">
        <v>0</v>
      </c>
      <c r="L414" s="98">
        <v>0</v>
      </c>
      <c r="M414" s="98">
        <v>9</v>
      </c>
      <c r="N414" s="104">
        <v>17</v>
      </c>
      <c r="O414" s="98">
        <f t="shared" si="18"/>
        <v>8</v>
      </c>
      <c r="P414" s="98"/>
      <c r="Q414" s="98"/>
      <c r="R414" s="98"/>
      <c r="S414" s="98"/>
      <c r="T414" s="98"/>
      <c r="U414" s="98"/>
      <c r="V414" s="98"/>
      <c r="W414" s="98"/>
      <c r="X414" s="98"/>
      <c r="Y414" s="98"/>
      <c r="Z414" s="98"/>
      <c r="AA414" s="98"/>
      <c r="AB414" s="98"/>
      <c r="AC414" s="98"/>
      <c r="AD414" s="98"/>
      <c r="AE414" s="98"/>
      <c r="AF414" s="98"/>
      <c r="AG414" s="98"/>
      <c r="AH414" s="98"/>
      <c r="AI414" s="98"/>
      <c r="AJ414" s="98"/>
      <c r="AK414" s="98"/>
      <c r="AL414" s="98"/>
      <c r="AM414" s="98"/>
      <c r="AN414" s="98"/>
      <c r="AO414" s="98"/>
      <c r="AP414" s="98"/>
      <c r="AQ414" s="98"/>
      <c r="AR414" s="101">
        <v>35</v>
      </c>
      <c r="AS414" s="101">
        <v>0</v>
      </c>
      <c r="AT414" s="101">
        <v>0</v>
      </c>
      <c r="AU414" s="101">
        <v>0</v>
      </c>
      <c r="AV414" s="101">
        <v>0</v>
      </c>
      <c r="AW414" s="101">
        <v>0</v>
      </c>
      <c r="AX414" s="101">
        <v>0</v>
      </c>
      <c r="AY414" s="101">
        <v>0</v>
      </c>
      <c r="AZ414" s="101">
        <v>0</v>
      </c>
      <c r="BA414" s="101">
        <v>0</v>
      </c>
      <c r="BB414" s="101">
        <v>0</v>
      </c>
      <c r="BC414" s="101">
        <v>0</v>
      </c>
      <c r="BD414" s="101">
        <v>0</v>
      </c>
      <c r="BE414" s="101">
        <v>0</v>
      </c>
      <c r="BF414" s="101">
        <v>0</v>
      </c>
      <c r="BG414" s="101">
        <v>385.92</v>
      </c>
      <c r="BH414" s="101">
        <v>16.079999999999998</v>
      </c>
      <c r="BI414" s="101">
        <v>20.57</v>
      </c>
      <c r="BJ414" s="101">
        <v>11.96</v>
      </c>
      <c r="BK414" s="101">
        <v>2.7779895764665001</v>
      </c>
      <c r="BL414" s="101">
        <v>7.7172260869565203</v>
      </c>
      <c r="BM414" s="101">
        <v>8.61</v>
      </c>
      <c r="BN414" s="101">
        <v>133.91999999999999</v>
      </c>
      <c r="BO414" s="101">
        <v>5.58</v>
      </c>
      <c r="BP414" s="101">
        <v>9.25</v>
      </c>
      <c r="BQ414" s="101">
        <v>3.44</v>
      </c>
      <c r="BR414" s="101">
        <v>1.3908333441877001</v>
      </c>
      <c r="BS414" s="101">
        <v>1.9344173913043501</v>
      </c>
      <c r="BT414" s="101">
        <v>5.81</v>
      </c>
      <c r="BU414" s="101">
        <v>12.16</v>
      </c>
      <c r="BV414" s="101">
        <v>0.50666666666666704</v>
      </c>
      <c r="BW414" s="101">
        <v>0.74</v>
      </c>
      <c r="BX414" s="101">
        <v>0.38</v>
      </c>
      <c r="BY414" s="101">
        <v>9.9024224821248993E-2</v>
      </c>
      <c r="BZ414" s="101">
        <v>9.8057971014492706E-3</v>
      </c>
      <c r="CA414" s="101">
        <v>0.36</v>
      </c>
      <c r="CB414" s="101">
        <v>24556.58</v>
      </c>
      <c r="CC414" s="101">
        <v>1023.19083333333</v>
      </c>
      <c r="CD414" s="101">
        <v>1025.6500000000001</v>
      </c>
      <c r="CE414" s="101">
        <v>1018.38</v>
      </c>
      <c r="CF414" s="101">
        <v>2.3175453968944701</v>
      </c>
      <c r="CG414" s="101">
        <v>5.3710166666667298</v>
      </c>
      <c r="CH414" s="101">
        <v>7.2700000000000999</v>
      </c>
      <c r="CI414" s="101">
        <v>36.82</v>
      </c>
      <c r="CJ414" s="101">
        <v>1.53416666666667</v>
      </c>
      <c r="CK414" s="101">
        <v>3.06</v>
      </c>
      <c r="CL414" s="101">
        <v>0.15</v>
      </c>
      <c r="CM414" s="101">
        <v>0.83126889212485999</v>
      </c>
      <c r="CN414" s="101">
        <v>0.69100797101449296</v>
      </c>
      <c r="CO414" s="101">
        <v>2.91</v>
      </c>
      <c r="CP414" s="101">
        <v>71.22</v>
      </c>
      <c r="CQ414" s="101">
        <v>2.9674999999999998</v>
      </c>
      <c r="CR414" s="101">
        <v>5.21</v>
      </c>
      <c r="CS414" s="101">
        <v>0.35</v>
      </c>
      <c r="CT414" s="101">
        <v>1.6263382449406201</v>
      </c>
      <c r="CU414" s="101">
        <v>2.64497608695652</v>
      </c>
      <c r="CV414" s="101">
        <v>4.8600000000000003</v>
      </c>
      <c r="CW414" s="101">
        <v>2331</v>
      </c>
      <c r="CX414" s="101">
        <v>97.125</v>
      </c>
      <c r="CY414" s="101">
        <v>357</v>
      </c>
      <c r="CZ414" s="101">
        <v>20</v>
      </c>
      <c r="DA414" s="101">
        <v>67.070574446039601</v>
      </c>
      <c r="DB414" s="101">
        <v>4498.4619565217399</v>
      </c>
      <c r="DC414" s="101">
        <v>337</v>
      </c>
      <c r="DD414" s="101">
        <v>0.6</v>
      </c>
      <c r="DE414" s="101">
        <v>2.5000000000000001E-2</v>
      </c>
      <c r="DF414" s="101">
        <v>0.1</v>
      </c>
      <c r="DG414" s="101">
        <v>0</v>
      </c>
      <c r="DH414" s="101">
        <v>3.7183446527348299E-2</v>
      </c>
      <c r="DI414" s="101">
        <v>1.38260869565217E-3</v>
      </c>
      <c r="DJ414" s="101">
        <v>0.1</v>
      </c>
      <c r="DK414" s="101">
        <v>31</v>
      </c>
      <c r="DL414" s="101">
        <v>1.2916666666666701</v>
      </c>
      <c r="DM414" s="101">
        <v>6</v>
      </c>
      <c r="DN414" s="101">
        <v>0</v>
      </c>
      <c r="DO414" s="101">
        <v>2.1362129568705099</v>
      </c>
      <c r="DP414" s="101">
        <v>4.5634057971014501</v>
      </c>
      <c r="DQ414" s="101">
        <v>6</v>
      </c>
      <c r="DR414" s="101">
        <v>386.13600000000002</v>
      </c>
      <c r="DS414" s="101">
        <v>16.088999999999999</v>
      </c>
      <c r="DT414" s="101">
        <v>16.088999999999999</v>
      </c>
      <c r="DU414" s="101">
        <v>16.088999999999999</v>
      </c>
      <c r="DV414" s="101">
        <v>0</v>
      </c>
      <c r="DW414" s="101">
        <v>0</v>
      </c>
      <c r="DX414" s="101">
        <v>0</v>
      </c>
      <c r="DY414" s="101">
        <f>AVERAGE(Total_Visitors_v3!B407:B413)</f>
        <v>2010</v>
      </c>
      <c r="DZ414" s="101">
        <f t="shared" si="19"/>
        <v>972</v>
      </c>
      <c r="EA414" s="101">
        <f t="shared" si="20"/>
        <v>847</v>
      </c>
    </row>
    <row r="415" spans="1:131">
      <c r="A415" s="97">
        <v>42418</v>
      </c>
      <c r="B415" s="100">
        <v>1053</v>
      </c>
      <c r="C415" s="98"/>
      <c r="D415" s="98"/>
      <c r="E415" s="101">
        <v>4</v>
      </c>
      <c r="F415" s="98">
        <v>0</v>
      </c>
      <c r="G415" s="101">
        <v>2</v>
      </c>
      <c r="H415" s="101" t="s">
        <v>15</v>
      </c>
      <c r="I415" s="98">
        <v>0</v>
      </c>
      <c r="J415" s="98">
        <v>1</v>
      </c>
      <c r="K415" s="98">
        <v>0</v>
      </c>
      <c r="L415" s="98">
        <v>0</v>
      </c>
      <c r="M415" s="98">
        <v>9</v>
      </c>
      <c r="N415" s="104">
        <v>17</v>
      </c>
      <c r="O415" s="98">
        <f t="shared" si="18"/>
        <v>8</v>
      </c>
      <c r="P415" s="98"/>
      <c r="Q415" s="98"/>
      <c r="R415" s="98"/>
      <c r="S415" s="98"/>
      <c r="T415" s="98"/>
      <c r="U415" s="98"/>
      <c r="V415" s="98"/>
      <c r="W415" s="98"/>
      <c r="X415" s="98"/>
      <c r="Y415" s="98"/>
      <c r="Z415" s="98"/>
      <c r="AA415" s="98"/>
      <c r="AB415" s="98"/>
      <c r="AC415" s="98"/>
      <c r="AD415" s="98"/>
      <c r="AE415" s="98"/>
      <c r="AF415" s="98"/>
      <c r="AG415" s="98"/>
      <c r="AH415" s="98"/>
      <c r="AI415" s="98"/>
      <c r="AJ415" s="98"/>
      <c r="AK415" s="98"/>
      <c r="AL415" s="98"/>
      <c r="AM415" s="98"/>
      <c r="AN415" s="98"/>
      <c r="AO415" s="98"/>
      <c r="AP415" s="98"/>
      <c r="AQ415" s="98"/>
      <c r="AR415" s="101">
        <v>41</v>
      </c>
      <c r="AS415" s="101">
        <v>0</v>
      </c>
      <c r="AT415" s="101">
        <v>0</v>
      </c>
      <c r="AU415" s="101">
        <v>0</v>
      </c>
      <c r="AV415" s="101">
        <v>0</v>
      </c>
      <c r="AW415" s="101">
        <v>0</v>
      </c>
      <c r="AX415" s="101">
        <v>0</v>
      </c>
      <c r="AY415" s="101">
        <v>0</v>
      </c>
      <c r="AZ415" s="101">
        <v>0</v>
      </c>
      <c r="BA415" s="101">
        <v>0</v>
      </c>
      <c r="BB415" s="101">
        <v>0</v>
      </c>
      <c r="BC415" s="101">
        <v>0</v>
      </c>
      <c r="BD415" s="101">
        <v>0</v>
      </c>
      <c r="BE415" s="101">
        <v>0</v>
      </c>
      <c r="BF415" s="101">
        <v>0</v>
      </c>
      <c r="BG415" s="101">
        <v>411.71</v>
      </c>
      <c r="BH415" s="101">
        <v>17.154583333333299</v>
      </c>
      <c r="BI415" s="101">
        <v>23.42</v>
      </c>
      <c r="BJ415" s="101">
        <v>10.3</v>
      </c>
      <c r="BK415" s="101">
        <v>4.86969598119589</v>
      </c>
      <c r="BL415" s="101">
        <v>23.713938949275398</v>
      </c>
      <c r="BM415" s="101">
        <v>13.12</v>
      </c>
      <c r="BN415" s="101">
        <v>309.72000000000003</v>
      </c>
      <c r="BO415" s="101">
        <v>12.904999999999999</v>
      </c>
      <c r="BP415" s="101">
        <v>15.81</v>
      </c>
      <c r="BQ415" s="101">
        <v>7.69</v>
      </c>
      <c r="BR415" s="101">
        <v>3.3514085293253602</v>
      </c>
      <c r="BS415" s="101">
        <v>11.2319391304348</v>
      </c>
      <c r="BT415" s="101">
        <v>8.1199999999999992</v>
      </c>
      <c r="BU415" s="101">
        <v>18.489999999999998</v>
      </c>
      <c r="BV415" s="101">
        <v>0.77041666666666697</v>
      </c>
      <c r="BW415" s="101">
        <v>0.89</v>
      </c>
      <c r="BX415" s="101">
        <v>0.6</v>
      </c>
      <c r="BY415" s="101">
        <v>0.10238372691122299</v>
      </c>
      <c r="BZ415" s="101">
        <v>1.04824275362319E-2</v>
      </c>
      <c r="CA415" s="101">
        <v>0.28999999999999998</v>
      </c>
      <c r="CB415" s="101">
        <v>24577.57</v>
      </c>
      <c r="CC415" s="101">
        <v>1024.06541666667</v>
      </c>
      <c r="CD415" s="101">
        <v>1026</v>
      </c>
      <c r="CE415" s="101">
        <v>1022.73</v>
      </c>
      <c r="CF415" s="101">
        <v>0.99926485659367703</v>
      </c>
      <c r="CG415" s="101">
        <v>0.99853025362318304</v>
      </c>
      <c r="CH415" s="101">
        <v>3.26999999999998</v>
      </c>
      <c r="CI415" s="101">
        <v>40.9</v>
      </c>
      <c r="CJ415" s="101">
        <v>1.7041666666666699</v>
      </c>
      <c r="CK415" s="101">
        <v>3.45</v>
      </c>
      <c r="CL415" s="101">
        <v>0.06</v>
      </c>
      <c r="CM415" s="101">
        <v>1.2370860455352199</v>
      </c>
      <c r="CN415" s="101">
        <v>1.5303818840579699</v>
      </c>
      <c r="CO415" s="101">
        <v>3.39</v>
      </c>
      <c r="CP415" s="101">
        <v>83.8</v>
      </c>
      <c r="CQ415" s="101">
        <v>3.4916666666666698</v>
      </c>
      <c r="CR415" s="101">
        <v>7.24</v>
      </c>
      <c r="CS415" s="101">
        <v>0.22</v>
      </c>
      <c r="CT415" s="101">
        <v>2.7689704045816899</v>
      </c>
      <c r="CU415" s="101">
        <v>7.6671971014492701</v>
      </c>
      <c r="CV415" s="101">
        <v>7.02</v>
      </c>
      <c r="CW415" s="101">
        <v>3364</v>
      </c>
      <c r="CX415" s="101">
        <v>140.166666666667</v>
      </c>
      <c r="CY415" s="101">
        <v>164</v>
      </c>
      <c r="CZ415" s="101">
        <v>117</v>
      </c>
      <c r="DA415" s="101">
        <v>14.0609439557782</v>
      </c>
      <c r="DB415" s="101">
        <v>197.71014492753599</v>
      </c>
      <c r="DC415" s="101">
        <v>47</v>
      </c>
      <c r="DD415" s="101">
        <v>5.72</v>
      </c>
      <c r="DE415" s="101">
        <v>0.23833333333333301</v>
      </c>
      <c r="DF415" s="101">
        <v>0.82</v>
      </c>
      <c r="DG415" s="101">
        <v>0</v>
      </c>
      <c r="DH415" s="101">
        <v>0.30553825159610698</v>
      </c>
      <c r="DI415" s="101">
        <v>9.3353623188405802E-2</v>
      </c>
      <c r="DJ415" s="101">
        <v>0.82</v>
      </c>
      <c r="DK415" s="101">
        <v>31</v>
      </c>
      <c r="DL415" s="101">
        <v>1.2916666666666701</v>
      </c>
      <c r="DM415" s="101">
        <v>6</v>
      </c>
      <c r="DN415" s="101">
        <v>0</v>
      </c>
      <c r="DO415" s="101">
        <v>2.1362129568705099</v>
      </c>
      <c r="DP415" s="101">
        <v>4.5634057971014501</v>
      </c>
      <c r="DQ415" s="101">
        <v>6</v>
      </c>
      <c r="DR415" s="101">
        <v>385.50299999999999</v>
      </c>
      <c r="DS415" s="101">
        <v>16.062625000000001</v>
      </c>
      <c r="DT415" s="101">
        <v>16.088999999999999</v>
      </c>
      <c r="DU415" s="101">
        <v>15.456</v>
      </c>
      <c r="DV415" s="101">
        <v>0.12921058393181301</v>
      </c>
      <c r="DW415" s="101">
        <v>1.6695374999999998E-2</v>
      </c>
      <c r="DX415" s="101">
        <v>0.63299999999999901</v>
      </c>
      <c r="DY415" s="101">
        <f>AVERAGE(Total_Visitors_v3!B408:B414)</f>
        <v>2033.4285714285713</v>
      </c>
      <c r="DZ415" s="101">
        <f t="shared" si="19"/>
        <v>1011</v>
      </c>
      <c r="EA415" s="101">
        <f t="shared" si="20"/>
        <v>1052</v>
      </c>
    </row>
    <row r="416" spans="1:131">
      <c r="A416" s="97">
        <v>42419</v>
      </c>
      <c r="B416" s="100">
        <v>1857</v>
      </c>
      <c r="C416" s="98"/>
      <c r="D416" s="98"/>
      <c r="E416" s="101">
        <v>5</v>
      </c>
      <c r="F416" s="98">
        <v>0</v>
      </c>
      <c r="G416" s="101">
        <v>2</v>
      </c>
      <c r="H416" s="101" t="s">
        <v>15</v>
      </c>
      <c r="I416" s="98">
        <v>0</v>
      </c>
      <c r="J416" s="98">
        <v>1</v>
      </c>
      <c r="K416" s="98">
        <v>0</v>
      </c>
      <c r="L416" s="98">
        <v>0</v>
      </c>
      <c r="M416" s="98">
        <v>9</v>
      </c>
      <c r="N416" s="104">
        <v>17</v>
      </c>
      <c r="O416" s="98">
        <f t="shared" si="18"/>
        <v>8</v>
      </c>
      <c r="P416" s="98"/>
      <c r="Q416" s="98"/>
      <c r="R416" s="98"/>
      <c r="S416" s="98"/>
      <c r="T416" s="98"/>
      <c r="U416" s="98"/>
      <c r="V416" s="98"/>
      <c r="W416" s="98"/>
      <c r="X416" s="98"/>
      <c r="Y416" s="98"/>
      <c r="Z416" s="98"/>
      <c r="AA416" s="98"/>
      <c r="AB416" s="98"/>
      <c r="AC416" s="98"/>
      <c r="AD416" s="98"/>
      <c r="AE416" s="98"/>
      <c r="AF416" s="98"/>
      <c r="AG416" s="98"/>
      <c r="AH416" s="98"/>
      <c r="AI416" s="98"/>
      <c r="AJ416" s="98"/>
      <c r="AK416" s="98"/>
      <c r="AL416" s="98"/>
      <c r="AM416" s="98"/>
      <c r="AN416" s="98"/>
      <c r="AO416" s="98"/>
      <c r="AP416" s="98"/>
      <c r="AQ416" s="98"/>
      <c r="AR416" s="101">
        <v>30</v>
      </c>
      <c r="AS416" s="101">
        <v>0</v>
      </c>
      <c r="AT416" s="101">
        <v>0</v>
      </c>
      <c r="AU416" s="101">
        <v>0</v>
      </c>
      <c r="AV416" s="101">
        <v>0</v>
      </c>
      <c r="AW416" s="101">
        <v>0</v>
      </c>
      <c r="AX416" s="101">
        <v>0</v>
      </c>
      <c r="AY416" s="101">
        <v>0</v>
      </c>
      <c r="AZ416" s="101">
        <v>0</v>
      </c>
      <c r="BA416" s="101">
        <v>0</v>
      </c>
      <c r="BB416" s="101">
        <v>0</v>
      </c>
      <c r="BC416" s="101">
        <v>0</v>
      </c>
      <c r="BD416" s="101">
        <v>0</v>
      </c>
      <c r="BE416" s="101">
        <v>0</v>
      </c>
      <c r="BF416" s="101">
        <v>0</v>
      </c>
      <c r="BG416" s="101">
        <v>491.46</v>
      </c>
      <c r="BH416" s="101">
        <v>20.477499999999999</v>
      </c>
      <c r="BI416" s="101">
        <v>25.19</v>
      </c>
      <c r="BJ416" s="101">
        <v>16.7</v>
      </c>
      <c r="BK416" s="101">
        <v>2.86508403397512</v>
      </c>
      <c r="BL416" s="101">
        <v>8.2087065217391295</v>
      </c>
      <c r="BM416" s="101">
        <v>8.49</v>
      </c>
      <c r="BN416" s="101">
        <v>387.69</v>
      </c>
      <c r="BO416" s="101">
        <v>16.153749999999999</v>
      </c>
      <c r="BP416" s="101">
        <v>17.03</v>
      </c>
      <c r="BQ416" s="101">
        <v>14.77</v>
      </c>
      <c r="BR416" s="101">
        <v>0.693421338129938</v>
      </c>
      <c r="BS416" s="101">
        <v>0.48083315217391298</v>
      </c>
      <c r="BT416" s="101">
        <v>2.2599999999999998</v>
      </c>
      <c r="BU416" s="101">
        <v>18.55</v>
      </c>
      <c r="BV416" s="101">
        <v>0.77291666666666703</v>
      </c>
      <c r="BW416" s="101">
        <v>0.92</v>
      </c>
      <c r="BX416" s="101">
        <v>0.57999999999999996</v>
      </c>
      <c r="BY416" s="101">
        <v>0.121027455263408</v>
      </c>
      <c r="BZ416" s="101">
        <v>1.46476449275362E-2</v>
      </c>
      <c r="CA416" s="101">
        <v>0.34</v>
      </c>
      <c r="CB416" s="101">
        <v>24520.47</v>
      </c>
      <c r="CC416" s="101">
        <v>1021.68625</v>
      </c>
      <c r="CD416" s="101">
        <v>1023.16</v>
      </c>
      <c r="CE416" s="101">
        <v>1019.95</v>
      </c>
      <c r="CF416" s="101">
        <v>0.88822643264662304</v>
      </c>
      <c r="CG416" s="101">
        <v>0.78894619565214696</v>
      </c>
      <c r="CH416" s="101">
        <v>3.20999999999992</v>
      </c>
      <c r="CI416" s="101">
        <v>54.25</v>
      </c>
      <c r="CJ416" s="101">
        <v>2.2604166666666701</v>
      </c>
      <c r="CK416" s="101">
        <v>4.63</v>
      </c>
      <c r="CL416" s="101">
        <v>0.79</v>
      </c>
      <c r="CM416" s="101">
        <v>1.1306807459558901</v>
      </c>
      <c r="CN416" s="101">
        <v>1.2784389492753601</v>
      </c>
      <c r="CO416" s="101">
        <v>3.84</v>
      </c>
      <c r="CP416" s="101">
        <v>73.02</v>
      </c>
      <c r="CQ416" s="101">
        <v>3.0425</v>
      </c>
      <c r="CR416" s="101">
        <v>5.7</v>
      </c>
      <c r="CS416" s="101">
        <v>0.4</v>
      </c>
      <c r="CT416" s="101">
        <v>1.83146710020421</v>
      </c>
      <c r="CU416" s="101">
        <v>3.35427173913043</v>
      </c>
      <c r="CV416" s="101">
        <v>5.3</v>
      </c>
      <c r="CW416" s="101">
        <v>4041</v>
      </c>
      <c r="CX416" s="101">
        <v>168.375</v>
      </c>
      <c r="CY416" s="101">
        <v>185</v>
      </c>
      <c r="CZ416" s="101">
        <v>134</v>
      </c>
      <c r="DA416" s="101">
        <v>14.9253577628084</v>
      </c>
      <c r="DB416" s="101">
        <v>222.76630434782601</v>
      </c>
      <c r="DC416" s="101">
        <v>51</v>
      </c>
      <c r="DD416" s="101">
        <v>10.69</v>
      </c>
      <c r="DE416" s="101">
        <v>0.44541666666666702</v>
      </c>
      <c r="DF416" s="101">
        <v>1</v>
      </c>
      <c r="DG416" s="101">
        <v>0</v>
      </c>
      <c r="DH416" s="101">
        <v>0.34859942336586602</v>
      </c>
      <c r="DI416" s="101">
        <v>0.12152155797101399</v>
      </c>
      <c r="DJ416" s="101">
        <v>1</v>
      </c>
      <c r="DK416" s="101">
        <v>28</v>
      </c>
      <c r="DL416" s="101">
        <v>1.1666666666666701</v>
      </c>
      <c r="DM416" s="101">
        <v>6</v>
      </c>
      <c r="DN416" s="101">
        <v>0</v>
      </c>
      <c r="DO416" s="101">
        <v>1.9034674690672</v>
      </c>
      <c r="DP416" s="101">
        <v>3.6231884057971002</v>
      </c>
      <c r="DQ416" s="101">
        <v>6</v>
      </c>
      <c r="DR416" s="101">
        <v>385.15600000000001</v>
      </c>
      <c r="DS416" s="101">
        <v>16.048166666666699</v>
      </c>
      <c r="DT416" s="101">
        <v>16.088999999999999</v>
      </c>
      <c r="DU416" s="101">
        <v>15.529</v>
      </c>
      <c r="DV416" s="101">
        <v>0.13987313092092801</v>
      </c>
      <c r="DW416" s="101">
        <v>1.9564492753623101E-2</v>
      </c>
      <c r="DX416" s="101">
        <v>0.55999999999999905</v>
      </c>
      <c r="DY416" s="101">
        <f>AVERAGE(Total_Visitors_v3!B409:B415)</f>
        <v>2033.5714285714287</v>
      </c>
      <c r="DZ416" s="101">
        <f t="shared" si="19"/>
        <v>1053</v>
      </c>
      <c r="EA416" s="101">
        <f t="shared" si="20"/>
        <v>1724</v>
      </c>
    </row>
    <row r="417" spans="1:131">
      <c r="A417" s="97">
        <v>42420</v>
      </c>
      <c r="B417" s="100">
        <v>3553</v>
      </c>
      <c r="C417" s="98"/>
      <c r="D417" s="98"/>
      <c r="E417" s="101">
        <v>6</v>
      </c>
      <c r="F417" s="98">
        <v>1</v>
      </c>
      <c r="G417" s="101">
        <v>2</v>
      </c>
      <c r="H417" s="101" t="s">
        <v>15</v>
      </c>
      <c r="I417" s="98">
        <v>0</v>
      </c>
      <c r="J417" s="98">
        <v>0</v>
      </c>
      <c r="K417" s="98">
        <v>1</v>
      </c>
      <c r="L417" s="98">
        <v>0</v>
      </c>
      <c r="M417" s="98">
        <v>9</v>
      </c>
      <c r="N417" s="104">
        <v>19</v>
      </c>
      <c r="O417" s="98">
        <f t="shared" si="18"/>
        <v>10</v>
      </c>
      <c r="P417" s="98"/>
      <c r="Q417" s="98"/>
      <c r="R417" s="98"/>
      <c r="S417" s="98"/>
      <c r="T417" s="98"/>
      <c r="U417" s="98"/>
      <c r="V417" s="98"/>
      <c r="W417" s="98"/>
      <c r="X417" s="98"/>
      <c r="Y417" s="98"/>
      <c r="Z417" s="98"/>
      <c r="AA417" s="98"/>
      <c r="AB417" s="98"/>
      <c r="AC417" s="98"/>
      <c r="AD417" s="98"/>
      <c r="AE417" s="98"/>
      <c r="AF417" s="98"/>
      <c r="AG417" s="98"/>
      <c r="AH417" s="98"/>
      <c r="AI417" s="98"/>
      <c r="AJ417" s="98"/>
      <c r="AK417" s="98"/>
      <c r="AL417" s="98"/>
      <c r="AM417" s="98"/>
      <c r="AN417" s="98"/>
      <c r="AO417" s="98"/>
      <c r="AP417" s="98"/>
      <c r="AQ417" s="98"/>
      <c r="AR417" s="101">
        <v>40</v>
      </c>
      <c r="AS417" s="101">
        <v>0</v>
      </c>
      <c r="AT417" s="101">
        <v>0</v>
      </c>
      <c r="AU417" s="101">
        <v>0</v>
      </c>
      <c r="AV417" s="101">
        <v>0</v>
      </c>
      <c r="AW417" s="101">
        <v>0</v>
      </c>
      <c r="AX417" s="101">
        <v>0</v>
      </c>
      <c r="AY417" s="101">
        <v>0</v>
      </c>
      <c r="AZ417" s="101">
        <v>0</v>
      </c>
      <c r="BA417" s="101">
        <v>0</v>
      </c>
      <c r="BB417" s="101">
        <v>0</v>
      </c>
      <c r="BC417" s="101">
        <v>0</v>
      </c>
      <c r="BD417" s="101">
        <v>0</v>
      </c>
      <c r="BE417" s="101">
        <v>0</v>
      </c>
      <c r="BF417" s="101">
        <v>0</v>
      </c>
      <c r="BG417" s="101">
        <v>483.85</v>
      </c>
      <c r="BH417" s="101">
        <v>20.160416666666698</v>
      </c>
      <c r="BI417" s="101">
        <v>24.45</v>
      </c>
      <c r="BJ417" s="101">
        <v>17.11</v>
      </c>
      <c r="BK417" s="101">
        <v>2.6170502465091499</v>
      </c>
      <c r="BL417" s="101">
        <v>6.8489519927536202</v>
      </c>
      <c r="BM417" s="101">
        <v>7.34</v>
      </c>
      <c r="BN417" s="101">
        <v>411.02</v>
      </c>
      <c r="BO417" s="101">
        <v>17.125833333333301</v>
      </c>
      <c r="BP417" s="101">
        <v>18</v>
      </c>
      <c r="BQ417" s="101">
        <v>15.92</v>
      </c>
      <c r="BR417" s="101">
        <v>0.51141675906179995</v>
      </c>
      <c r="BS417" s="101">
        <v>0.26154710144927501</v>
      </c>
      <c r="BT417" s="101">
        <v>2.08</v>
      </c>
      <c r="BU417" s="101">
        <v>20.07</v>
      </c>
      <c r="BV417" s="101">
        <v>0.83625000000000005</v>
      </c>
      <c r="BW417" s="101">
        <v>0.94</v>
      </c>
      <c r="BX417" s="101">
        <v>0.64</v>
      </c>
      <c r="BY417" s="101">
        <v>0.11404852132926301</v>
      </c>
      <c r="BZ417" s="101">
        <v>1.3007065217391299E-2</v>
      </c>
      <c r="CA417" s="101">
        <v>0.3</v>
      </c>
      <c r="CB417" s="101">
        <v>24469.65</v>
      </c>
      <c r="CC417" s="101">
        <v>1019.56875</v>
      </c>
      <c r="CD417" s="101">
        <v>1021.55</v>
      </c>
      <c r="CE417" s="101">
        <v>1017.37</v>
      </c>
      <c r="CF417" s="101">
        <v>1.36759488185264</v>
      </c>
      <c r="CG417" s="101">
        <v>1.87031576086955</v>
      </c>
      <c r="CH417" s="101">
        <v>4.17999999999995</v>
      </c>
      <c r="CI417" s="101">
        <v>34.770000000000003</v>
      </c>
      <c r="CJ417" s="101">
        <v>1.44875</v>
      </c>
      <c r="CK417" s="101">
        <v>2.81</v>
      </c>
      <c r="CL417" s="101">
        <v>0.11</v>
      </c>
      <c r="CM417" s="101">
        <v>0.90120842785383604</v>
      </c>
      <c r="CN417" s="101">
        <v>0.81217663043478305</v>
      </c>
      <c r="CO417" s="101">
        <v>2.7</v>
      </c>
      <c r="CP417" s="101">
        <v>73.02</v>
      </c>
      <c r="CQ417" s="101">
        <v>3.0425</v>
      </c>
      <c r="CR417" s="101">
        <v>5.7</v>
      </c>
      <c r="CS417" s="101">
        <v>0.4</v>
      </c>
      <c r="CT417" s="101">
        <v>1.83146710020421</v>
      </c>
      <c r="CU417" s="101">
        <v>3.35427173913043</v>
      </c>
      <c r="CV417" s="101">
        <v>5.3</v>
      </c>
      <c r="CW417" s="101">
        <v>3936</v>
      </c>
      <c r="CX417" s="101">
        <v>164</v>
      </c>
      <c r="CY417" s="101">
        <v>187</v>
      </c>
      <c r="CZ417" s="101">
        <v>148</v>
      </c>
      <c r="DA417" s="101">
        <v>10.9027320070426</v>
      </c>
      <c r="DB417" s="101">
        <v>118.869565217391</v>
      </c>
      <c r="DC417" s="101">
        <v>39</v>
      </c>
      <c r="DD417" s="101">
        <v>15.31</v>
      </c>
      <c r="DE417" s="101">
        <v>0.63791666666666702</v>
      </c>
      <c r="DF417" s="101">
        <v>1</v>
      </c>
      <c r="DG417" s="101">
        <v>7.0000000000000007E-2</v>
      </c>
      <c r="DH417" s="101">
        <v>0.230046860380694</v>
      </c>
      <c r="DI417" s="101">
        <v>5.2921557971014499E-2</v>
      </c>
      <c r="DJ417" s="101">
        <v>0.93</v>
      </c>
      <c r="DK417" s="101">
        <v>25</v>
      </c>
      <c r="DL417" s="101">
        <v>1.0416666666666701</v>
      </c>
      <c r="DM417" s="101">
        <v>4</v>
      </c>
      <c r="DN417" s="101">
        <v>0</v>
      </c>
      <c r="DO417" s="101">
        <v>1.62799334115364</v>
      </c>
      <c r="DP417" s="101">
        <v>2.65036231884058</v>
      </c>
      <c r="DQ417" s="101">
        <v>4</v>
      </c>
      <c r="DR417" s="101">
        <v>344.697</v>
      </c>
      <c r="DS417" s="101">
        <v>14.362375</v>
      </c>
      <c r="DT417" s="101">
        <v>16.088999999999999</v>
      </c>
      <c r="DU417" s="101">
        <v>8.0679999999999996</v>
      </c>
      <c r="DV417" s="101">
        <v>2.5618327816403199</v>
      </c>
      <c r="DW417" s="101">
        <v>6.5629872010869503</v>
      </c>
      <c r="DX417" s="101">
        <v>8.0210000000000008</v>
      </c>
      <c r="DY417" s="101">
        <f>AVERAGE(Total_Visitors_v3!B410:B416)</f>
        <v>2052.5714285714284</v>
      </c>
      <c r="DZ417" s="101">
        <f t="shared" si="19"/>
        <v>1857</v>
      </c>
      <c r="EA417" s="101">
        <f t="shared" si="20"/>
        <v>4018</v>
      </c>
    </row>
    <row r="418" spans="1:131">
      <c r="A418" s="97">
        <v>42421</v>
      </c>
      <c r="B418" s="100">
        <v>2773</v>
      </c>
      <c r="C418" s="98"/>
      <c r="D418" s="98"/>
      <c r="E418" s="101">
        <v>7</v>
      </c>
      <c r="F418" s="98">
        <v>1</v>
      </c>
      <c r="G418" s="101">
        <v>2</v>
      </c>
      <c r="H418" s="101" t="s">
        <v>15</v>
      </c>
      <c r="I418" s="98">
        <v>0</v>
      </c>
      <c r="J418" s="98">
        <v>0</v>
      </c>
      <c r="K418" s="98">
        <v>1</v>
      </c>
      <c r="L418" s="98">
        <v>0</v>
      </c>
      <c r="M418" s="98">
        <v>9</v>
      </c>
      <c r="N418" s="104">
        <v>19</v>
      </c>
      <c r="O418" s="98">
        <f t="shared" si="18"/>
        <v>10</v>
      </c>
      <c r="P418" s="98"/>
      <c r="Q418" s="98"/>
      <c r="R418" s="98"/>
      <c r="S418" s="98"/>
      <c r="T418" s="98"/>
      <c r="U418" s="98"/>
      <c r="V418" s="98"/>
      <c r="W418" s="98"/>
      <c r="X418" s="98"/>
      <c r="Y418" s="98"/>
      <c r="Z418" s="98"/>
      <c r="AA418" s="98"/>
      <c r="AB418" s="98"/>
      <c r="AC418" s="98"/>
      <c r="AD418" s="98"/>
      <c r="AE418" s="98"/>
      <c r="AF418" s="98"/>
      <c r="AG418" s="98"/>
      <c r="AH418" s="98"/>
      <c r="AI418" s="98"/>
      <c r="AJ418" s="98"/>
      <c r="AK418" s="98"/>
      <c r="AL418" s="98"/>
      <c r="AM418" s="98"/>
      <c r="AN418" s="98"/>
      <c r="AO418" s="98"/>
      <c r="AP418" s="98"/>
      <c r="AQ418" s="98"/>
      <c r="AR418" s="101">
        <v>46</v>
      </c>
      <c r="AS418" s="101">
        <v>0</v>
      </c>
      <c r="AT418" s="101">
        <v>0</v>
      </c>
      <c r="AU418" s="101">
        <v>0</v>
      </c>
      <c r="AV418" s="101">
        <v>0</v>
      </c>
      <c r="AW418" s="101">
        <v>0</v>
      </c>
      <c r="AX418" s="101">
        <v>0</v>
      </c>
      <c r="AY418" s="101">
        <v>0</v>
      </c>
      <c r="AZ418" s="101">
        <v>0</v>
      </c>
      <c r="BA418" s="101">
        <v>0</v>
      </c>
      <c r="BB418" s="101">
        <v>0</v>
      </c>
      <c r="BC418" s="101">
        <v>0</v>
      </c>
      <c r="BD418" s="101">
        <v>0</v>
      </c>
      <c r="BE418" s="101">
        <v>0</v>
      </c>
      <c r="BF418" s="101">
        <v>0</v>
      </c>
      <c r="BG418" s="101">
        <v>491.11</v>
      </c>
      <c r="BH418" s="101">
        <v>20.4629166666667</v>
      </c>
      <c r="BI418" s="101">
        <v>22.8</v>
      </c>
      <c r="BJ418" s="101">
        <v>18.75</v>
      </c>
      <c r="BK418" s="101">
        <v>1.4528187868885201</v>
      </c>
      <c r="BL418" s="101">
        <v>2.1106824275362301</v>
      </c>
      <c r="BM418" s="101">
        <v>4.05</v>
      </c>
      <c r="BN418" s="101">
        <v>442.57</v>
      </c>
      <c r="BO418" s="101">
        <v>18.4404166666667</v>
      </c>
      <c r="BP418" s="101">
        <v>19.14</v>
      </c>
      <c r="BQ418" s="101">
        <v>17.61</v>
      </c>
      <c r="BR418" s="101">
        <v>0.40895922159493697</v>
      </c>
      <c r="BS418" s="101">
        <v>0.16724764492753599</v>
      </c>
      <c r="BT418" s="101">
        <v>1.53</v>
      </c>
      <c r="BU418" s="101">
        <v>21.23</v>
      </c>
      <c r="BV418" s="101">
        <v>0.88458333333333306</v>
      </c>
      <c r="BW418" s="101">
        <v>0.94</v>
      </c>
      <c r="BX418" s="101">
        <v>0.77</v>
      </c>
      <c r="BY418" s="101">
        <v>6.1713163042851897E-2</v>
      </c>
      <c r="BZ418" s="101">
        <v>3.8085144927536198E-3</v>
      </c>
      <c r="CA418" s="101">
        <v>0.17</v>
      </c>
      <c r="CB418" s="101">
        <v>24410.26</v>
      </c>
      <c r="CC418" s="101">
        <v>1017.09416666667</v>
      </c>
      <c r="CD418" s="101">
        <v>1018.8</v>
      </c>
      <c r="CE418" s="101">
        <v>1015.76</v>
      </c>
      <c r="CF418" s="101">
        <v>0.93544649495709697</v>
      </c>
      <c r="CG418" s="101">
        <v>0.87506014492751705</v>
      </c>
      <c r="CH418" s="101">
        <v>3.0399999999999601</v>
      </c>
      <c r="CI418" s="101">
        <v>22.86</v>
      </c>
      <c r="CJ418" s="101">
        <v>0.95250000000000001</v>
      </c>
      <c r="CK418" s="101">
        <v>2.17</v>
      </c>
      <c r="CL418" s="101">
        <v>0.17</v>
      </c>
      <c r="CM418" s="101">
        <v>0.51265082616262003</v>
      </c>
      <c r="CN418" s="101">
        <v>0.26281086956521699</v>
      </c>
      <c r="CO418" s="101">
        <v>2</v>
      </c>
      <c r="CP418" s="101">
        <v>52.02</v>
      </c>
      <c r="CQ418" s="101">
        <v>2.1675</v>
      </c>
      <c r="CR418" s="101">
        <v>4.3899999999999997</v>
      </c>
      <c r="CS418" s="101">
        <v>0.28000000000000003</v>
      </c>
      <c r="CT418" s="101">
        <v>1.11040239474745</v>
      </c>
      <c r="CU418" s="101">
        <v>1.23299347826087</v>
      </c>
      <c r="CV418" s="101">
        <v>4.1100000000000003</v>
      </c>
      <c r="CW418" s="101">
        <v>4003</v>
      </c>
      <c r="CX418" s="101">
        <v>166.791666666667</v>
      </c>
      <c r="CY418" s="101">
        <v>194</v>
      </c>
      <c r="CZ418" s="101">
        <v>139</v>
      </c>
      <c r="DA418" s="101">
        <v>16.785032583840302</v>
      </c>
      <c r="DB418" s="101">
        <v>281.73731884057997</v>
      </c>
      <c r="DC418" s="101">
        <v>55</v>
      </c>
      <c r="DD418" s="101">
        <v>21.31</v>
      </c>
      <c r="DE418" s="101">
        <v>0.88791666666666702</v>
      </c>
      <c r="DF418" s="101">
        <v>1</v>
      </c>
      <c r="DG418" s="101">
        <v>0.47</v>
      </c>
      <c r="DH418" s="101">
        <v>0.13367641548893699</v>
      </c>
      <c r="DI418" s="101">
        <v>1.7869384057971002E-2</v>
      </c>
      <c r="DJ418" s="101">
        <v>0.53</v>
      </c>
      <c r="DK418" s="101">
        <v>23</v>
      </c>
      <c r="DL418" s="101">
        <v>0.95833333333333304</v>
      </c>
      <c r="DM418" s="101">
        <v>4</v>
      </c>
      <c r="DN418" s="101">
        <v>0</v>
      </c>
      <c r="DO418" s="101">
        <v>1.5174110293140901</v>
      </c>
      <c r="DP418" s="101">
        <v>2.3025362318840599</v>
      </c>
      <c r="DQ418" s="101">
        <v>4</v>
      </c>
      <c r="DR418" s="101">
        <v>335.15</v>
      </c>
      <c r="DS418" s="101">
        <v>13.9645833333333</v>
      </c>
      <c r="DT418" s="101">
        <v>16.088999999999999</v>
      </c>
      <c r="DU418" s="101">
        <v>10.477</v>
      </c>
      <c r="DV418" s="101">
        <v>1.84032813512361</v>
      </c>
      <c r="DW418" s="101">
        <v>3.3868076449275399</v>
      </c>
      <c r="DX418" s="101">
        <v>5.6120000000000001</v>
      </c>
      <c r="DY418" s="101">
        <f>AVERAGE(Total_Visitors_v3!B411:B417)</f>
        <v>1986.1428571428571</v>
      </c>
      <c r="DZ418" s="101">
        <f t="shared" si="19"/>
        <v>3553</v>
      </c>
      <c r="EA418" s="101">
        <f t="shared" si="20"/>
        <v>3476</v>
      </c>
    </row>
    <row r="419" spans="1:131">
      <c r="A419" s="97">
        <v>42422</v>
      </c>
      <c r="B419" s="100">
        <v>865</v>
      </c>
      <c r="C419" s="98"/>
      <c r="D419" s="98"/>
      <c r="E419" s="101">
        <v>1</v>
      </c>
      <c r="F419" s="98">
        <v>0</v>
      </c>
      <c r="G419" s="101">
        <v>2</v>
      </c>
      <c r="H419" s="101" t="s">
        <v>15</v>
      </c>
      <c r="I419" s="98">
        <v>0</v>
      </c>
      <c r="J419" s="98">
        <v>1</v>
      </c>
      <c r="K419" s="98">
        <v>1</v>
      </c>
      <c r="L419" s="98">
        <v>0</v>
      </c>
      <c r="M419" s="98">
        <v>9</v>
      </c>
      <c r="N419" s="104">
        <v>17</v>
      </c>
      <c r="O419" s="98">
        <f t="shared" si="18"/>
        <v>8</v>
      </c>
      <c r="P419" s="98"/>
      <c r="Q419" s="98"/>
      <c r="R419" s="98"/>
      <c r="S419" s="98"/>
      <c r="T419" s="98"/>
      <c r="U419" s="98"/>
      <c r="V419" s="98"/>
      <c r="W419" s="98"/>
      <c r="X419" s="98"/>
      <c r="Y419" s="98"/>
      <c r="Z419" s="98"/>
      <c r="AA419" s="98"/>
      <c r="AB419" s="98"/>
      <c r="AC419" s="98"/>
      <c r="AD419" s="98"/>
      <c r="AE419" s="98"/>
      <c r="AF419" s="98"/>
      <c r="AG419" s="98"/>
      <c r="AH419" s="98"/>
      <c r="AI419" s="98"/>
      <c r="AJ419" s="98"/>
      <c r="AK419" s="98"/>
      <c r="AL419" s="98"/>
      <c r="AM419" s="98"/>
      <c r="AN419" s="98"/>
      <c r="AO419" s="98"/>
      <c r="AP419" s="98"/>
      <c r="AQ419" s="98"/>
      <c r="AR419" s="101">
        <v>17</v>
      </c>
      <c r="AS419" s="101">
        <v>4.4961000000000002</v>
      </c>
      <c r="AT419" s="101">
        <v>0.18733749999999999</v>
      </c>
      <c r="AU419" s="101">
        <v>1.0117</v>
      </c>
      <c r="AV419" s="101">
        <v>0</v>
      </c>
      <c r="AW419" s="101">
        <v>0.34172428984744302</v>
      </c>
      <c r="AX419" s="101">
        <v>0.116775490271739</v>
      </c>
      <c r="AY419" s="101">
        <v>1.0117</v>
      </c>
      <c r="AZ419" s="101">
        <v>5.92</v>
      </c>
      <c r="BA419" s="101">
        <v>0.24666666666666701</v>
      </c>
      <c r="BB419" s="101">
        <v>1</v>
      </c>
      <c r="BC419" s="101">
        <v>0</v>
      </c>
      <c r="BD419" s="101">
        <v>0.39563561041933998</v>
      </c>
      <c r="BE419" s="101">
        <v>0.15652753623188401</v>
      </c>
      <c r="BF419" s="101">
        <v>1</v>
      </c>
      <c r="BG419" s="101">
        <v>458.34</v>
      </c>
      <c r="BH419" s="101">
        <v>19.0975</v>
      </c>
      <c r="BI419" s="101">
        <v>20.86</v>
      </c>
      <c r="BJ419" s="101">
        <v>17.54</v>
      </c>
      <c r="BK419" s="101">
        <v>0.79993613875543601</v>
      </c>
      <c r="BL419" s="101">
        <v>0.639897826086957</v>
      </c>
      <c r="BM419" s="101">
        <v>3.32</v>
      </c>
      <c r="BN419" s="101">
        <v>423.3</v>
      </c>
      <c r="BO419" s="101">
        <v>17.637499999999999</v>
      </c>
      <c r="BP419" s="101">
        <v>18.37</v>
      </c>
      <c r="BQ419" s="101">
        <v>16.079999999999998</v>
      </c>
      <c r="BR419" s="101">
        <v>0.67716320041774303</v>
      </c>
      <c r="BS419" s="101">
        <v>0.45855000000000001</v>
      </c>
      <c r="BT419" s="101">
        <v>2.29</v>
      </c>
      <c r="BU419" s="101">
        <v>21.93</v>
      </c>
      <c r="BV419" s="101">
        <v>0.91374999999999995</v>
      </c>
      <c r="BW419" s="101">
        <v>0.96</v>
      </c>
      <c r="BX419" s="101">
        <v>0.81</v>
      </c>
      <c r="BY419" s="101">
        <v>4.7986637632827997E-2</v>
      </c>
      <c r="BZ419" s="101">
        <v>2.3027173913043502E-3</v>
      </c>
      <c r="CA419" s="101">
        <v>0.15</v>
      </c>
      <c r="CB419" s="101">
        <v>24282.47</v>
      </c>
      <c r="CC419" s="101">
        <v>1011.76958333333</v>
      </c>
      <c r="CD419" s="101">
        <v>1015.78</v>
      </c>
      <c r="CE419" s="101">
        <v>1008.13</v>
      </c>
      <c r="CF419" s="101">
        <v>2.46511571148586</v>
      </c>
      <c r="CG419" s="101">
        <v>6.0767954710144503</v>
      </c>
      <c r="CH419" s="101">
        <v>7.6499999999999799</v>
      </c>
      <c r="CI419" s="101">
        <v>11.09</v>
      </c>
      <c r="CJ419" s="101">
        <v>0.46208333333333301</v>
      </c>
      <c r="CK419" s="101">
        <v>1.78</v>
      </c>
      <c r="CL419" s="101">
        <v>0.04</v>
      </c>
      <c r="CM419" s="101">
        <v>0.39235054387035401</v>
      </c>
      <c r="CN419" s="101">
        <v>0.153938949275362</v>
      </c>
      <c r="CO419" s="101">
        <v>1.74</v>
      </c>
      <c r="CP419" s="101">
        <v>26.28</v>
      </c>
      <c r="CQ419" s="101">
        <v>1.095</v>
      </c>
      <c r="CR419" s="101">
        <v>3.43</v>
      </c>
      <c r="CS419" s="101">
        <v>0.18</v>
      </c>
      <c r="CT419" s="101">
        <v>0.73962975461581004</v>
      </c>
      <c r="CU419" s="101">
        <v>0.54705217391304295</v>
      </c>
      <c r="CV419" s="101">
        <v>3.25</v>
      </c>
      <c r="CW419" s="101">
        <v>4846</v>
      </c>
      <c r="CX419" s="101">
        <v>201.916666666667</v>
      </c>
      <c r="CY419" s="101">
        <v>352</v>
      </c>
      <c r="CZ419" s="101">
        <v>11</v>
      </c>
      <c r="DA419" s="101">
        <v>102.674630314138</v>
      </c>
      <c r="DB419" s="101">
        <v>10542.079710144901</v>
      </c>
      <c r="DC419" s="101">
        <v>341</v>
      </c>
      <c r="DD419" s="101">
        <v>22.11</v>
      </c>
      <c r="DE419" s="101">
        <v>0.92125000000000001</v>
      </c>
      <c r="DF419" s="101">
        <v>1</v>
      </c>
      <c r="DG419" s="101">
        <v>0.53</v>
      </c>
      <c r="DH419" s="101">
        <v>0.118259570804889</v>
      </c>
      <c r="DI419" s="101">
        <v>1.39853260869565E-2</v>
      </c>
      <c r="DJ419" s="101">
        <v>0.47</v>
      </c>
      <c r="DK419" s="101">
        <v>21</v>
      </c>
      <c r="DL419" s="101">
        <v>0.875</v>
      </c>
      <c r="DM419" s="101">
        <v>4</v>
      </c>
      <c r="DN419" s="101">
        <v>0</v>
      </c>
      <c r="DO419" s="101">
        <v>1.4237885773679599</v>
      </c>
      <c r="DP419" s="101">
        <v>2.0271739130434798</v>
      </c>
      <c r="DQ419" s="101">
        <v>4</v>
      </c>
      <c r="DR419" s="101">
        <v>259.12099999999998</v>
      </c>
      <c r="DS419" s="101">
        <v>10.796708333333299</v>
      </c>
      <c r="DT419" s="101">
        <v>16.088999999999999</v>
      </c>
      <c r="DU419" s="101">
        <v>2.7869999999999999</v>
      </c>
      <c r="DV419" s="101">
        <v>5.0714006853365303</v>
      </c>
      <c r="DW419" s="101">
        <v>25.719104911231899</v>
      </c>
      <c r="DX419" s="101">
        <v>13.302</v>
      </c>
      <c r="DY419" s="101">
        <f>AVERAGE(Total_Visitors_v3!B412:B418)</f>
        <v>1885.7142857142858</v>
      </c>
      <c r="DZ419" s="101">
        <f t="shared" si="19"/>
        <v>2773</v>
      </c>
      <c r="EA419" s="101">
        <f t="shared" si="20"/>
        <v>1981</v>
      </c>
    </row>
    <row r="420" spans="1:131">
      <c r="A420" s="97">
        <v>42423</v>
      </c>
      <c r="B420" s="100">
        <v>613</v>
      </c>
      <c r="C420" s="98"/>
      <c r="D420" s="98"/>
      <c r="E420" s="101">
        <v>2</v>
      </c>
      <c r="F420" s="98">
        <v>0</v>
      </c>
      <c r="G420" s="101">
        <v>2</v>
      </c>
      <c r="H420" s="101" t="s">
        <v>15</v>
      </c>
      <c r="I420" s="98">
        <v>0</v>
      </c>
      <c r="J420" s="98">
        <v>1</v>
      </c>
      <c r="K420" s="98">
        <v>1</v>
      </c>
      <c r="L420" s="98">
        <v>0</v>
      </c>
      <c r="M420" s="98">
        <v>9</v>
      </c>
      <c r="N420" s="104">
        <v>17</v>
      </c>
      <c r="O420" s="98">
        <f t="shared" si="18"/>
        <v>8</v>
      </c>
      <c r="P420" s="98"/>
      <c r="Q420" s="98"/>
      <c r="R420" s="98"/>
      <c r="S420" s="98"/>
      <c r="T420" s="98"/>
      <c r="U420" s="98"/>
      <c r="V420" s="98"/>
      <c r="W420" s="98"/>
      <c r="X420" s="98"/>
      <c r="Y420" s="98"/>
      <c r="Z420" s="98"/>
      <c r="AA420" s="98"/>
      <c r="AB420" s="98"/>
      <c r="AC420" s="98"/>
      <c r="AD420" s="98"/>
      <c r="AE420" s="98"/>
      <c r="AF420" s="98"/>
      <c r="AG420" s="98"/>
      <c r="AH420" s="98"/>
      <c r="AI420" s="98"/>
      <c r="AJ420" s="98"/>
      <c r="AK420" s="98"/>
      <c r="AL420" s="98"/>
      <c r="AM420" s="98"/>
      <c r="AN420" s="98"/>
      <c r="AO420" s="98"/>
      <c r="AP420" s="98"/>
      <c r="AQ420" s="98"/>
      <c r="AR420" s="101">
        <v>57</v>
      </c>
      <c r="AS420" s="101">
        <v>25.900500000000001</v>
      </c>
      <c r="AT420" s="101">
        <v>1.0791875</v>
      </c>
      <c r="AU420" s="101">
        <v>9.2347000000000001</v>
      </c>
      <c r="AV420" s="101">
        <v>0</v>
      </c>
      <c r="AW420" s="101">
        <v>2.3516638803959</v>
      </c>
      <c r="AX420" s="101">
        <v>5.5303230063587003</v>
      </c>
      <c r="AY420" s="101">
        <v>9.2347000000000001</v>
      </c>
      <c r="AZ420" s="101">
        <v>7.69</v>
      </c>
      <c r="BA420" s="101">
        <v>0.32041666666666702</v>
      </c>
      <c r="BB420" s="101">
        <v>1</v>
      </c>
      <c r="BC420" s="101">
        <v>0</v>
      </c>
      <c r="BD420" s="101">
        <v>0.43982683516076698</v>
      </c>
      <c r="BE420" s="101">
        <v>0.19344764492753599</v>
      </c>
      <c r="BF420" s="101">
        <v>1</v>
      </c>
      <c r="BG420" s="101">
        <v>400.25</v>
      </c>
      <c r="BH420" s="101">
        <v>16.6770833333333</v>
      </c>
      <c r="BI420" s="101">
        <v>22.71</v>
      </c>
      <c r="BJ420" s="101">
        <v>9.85</v>
      </c>
      <c r="BK420" s="101">
        <v>3.6334418694731601</v>
      </c>
      <c r="BL420" s="101">
        <v>13.2018998188406</v>
      </c>
      <c r="BM420" s="101">
        <v>12.86</v>
      </c>
      <c r="BN420" s="101">
        <v>319.52</v>
      </c>
      <c r="BO420" s="101">
        <v>13.313333333333301</v>
      </c>
      <c r="BP420" s="101">
        <v>18.37</v>
      </c>
      <c r="BQ420" s="101">
        <v>4.5199999999999996</v>
      </c>
      <c r="BR420" s="101">
        <v>4.89117632038566</v>
      </c>
      <c r="BS420" s="101">
        <v>23.923605797101398</v>
      </c>
      <c r="BT420" s="101">
        <v>13.85</v>
      </c>
      <c r="BU420" s="101">
        <v>19.53</v>
      </c>
      <c r="BV420" s="101">
        <v>0.81374999999999997</v>
      </c>
      <c r="BW420" s="101">
        <v>0.95</v>
      </c>
      <c r="BX420" s="101">
        <v>0.63</v>
      </c>
      <c r="BY420" s="101">
        <v>0.12920534717700499</v>
      </c>
      <c r="BZ420" s="101">
        <v>1.6694021739130399E-2</v>
      </c>
      <c r="CA420" s="101">
        <v>0.32</v>
      </c>
      <c r="CB420" s="101">
        <v>24113.98</v>
      </c>
      <c r="CC420" s="101">
        <v>1004.74916666667</v>
      </c>
      <c r="CD420" s="101">
        <v>1011.61</v>
      </c>
      <c r="CE420" s="101">
        <v>1000.39</v>
      </c>
      <c r="CF420" s="101">
        <v>2.96674014727432</v>
      </c>
      <c r="CG420" s="101">
        <v>8.8015471014492697</v>
      </c>
      <c r="CH420" s="101">
        <v>11.22</v>
      </c>
      <c r="CI420" s="101">
        <v>71.739999999999995</v>
      </c>
      <c r="CJ420" s="101">
        <v>2.9891666666666699</v>
      </c>
      <c r="CK420" s="101">
        <v>5.84</v>
      </c>
      <c r="CL420" s="101">
        <v>0.35</v>
      </c>
      <c r="CM420" s="101">
        <v>2.0823417350303699</v>
      </c>
      <c r="CN420" s="101">
        <v>4.3361471014492698</v>
      </c>
      <c r="CO420" s="101">
        <v>5.49</v>
      </c>
      <c r="CP420" s="101">
        <v>149.43</v>
      </c>
      <c r="CQ420" s="101">
        <v>6.2262500000000003</v>
      </c>
      <c r="CR420" s="101">
        <v>12.41</v>
      </c>
      <c r="CS420" s="101">
        <v>0.74</v>
      </c>
      <c r="CT420" s="101">
        <v>4.3032442892593803</v>
      </c>
      <c r="CU420" s="101">
        <v>18.5179114130435</v>
      </c>
      <c r="CV420" s="101">
        <v>11.67</v>
      </c>
      <c r="CW420" s="101">
        <v>5148</v>
      </c>
      <c r="CX420" s="101">
        <v>214.5</v>
      </c>
      <c r="CY420" s="101">
        <v>316</v>
      </c>
      <c r="CZ420" s="101">
        <v>77</v>
      </c>
      <c r="DA420" s="101">
        <v>86.096508034020601</v>
      </c>
      <c r="DB420" s="101">
        <v>7412.6086956521704</v>
      </c>
      <c r="DC420" s="101">
        <v>239</v>
      </c>
      <c r="DD420" s="101">
        <v>18.600000000000001</v>
      </c>
      <c r="DE420" s="101">
        <v>0.77500000000000002</v>
      </c>
      <c r="DF420" s="101">
        <v>1</v>
      </c>
      <c r="DG420" s="101">
        <v>0.34</v>
      </c>
      <c r="DH420" s="101">
        <v>0.22671568097509301</v>
      </c>
      <c r="DI420" s="101">
        <v>5.1400000000000001E-2</v>
      </c>
      <c r="DJ420" s="101">
        <v>0.66</v>
      </c>
      <c r="DK420" s="101">
        <v>27</v>
      </c>
      <c r="DL420" s="101">
        <v>1.125</v>
      </c>
      <c r="DM420" s="101">
        <v>5</v>
      </c>
      <c r="DN420" s="101">
        <v>0</v>
      </c>
      <c r="DO420" s="101">
        <v>1.84891272397308</v>
      </c>
      <c r="DP420" s="101">
        <v>3.4184782608695699</v>
      </c>
      <c r="DQ420" s="101">
        <v>5</v>
      </c>
      <c r="DR420" s="101">
        <v>339.44400000000002</v>
      </c>
      <c r="DS420" s="101">
        <v>14.1435</v>
      </c>
      <c r="DT420" s="101">
        <v>16.088999999999999</v>
      </c>
      <c r="DU420" s="101">
        <v>2.9670000000000001</v>
      </c>
      <c r="DV420" s="101">
        <v>3.8254756794303399</v>
      </c>
      <c r="DW420" s="101">
        <v>14.634264173913101</v>
      </c>
      <c r="DX420" s="101">
        <v>13.122</v>
      </c>
      <c r="DY420" s="101">
        <f>AVERAGE(Total_Visitors_v3!B413:B419)</f>
        <v>1726.2857142857142</v>
      </c>
      <c r="DZ420" s="101">
        <f t="shared" si="19"/>
        <v>865</v>
      </c>
      <c r="EA420" s="101">
        <f t="shared" si="20"/>
        <v>972</v>
      </c>
    </row>
    <row r="421" spans="1:131">
      <c r="A421" s="97">
        <v>42424</v>
      </c>
      <c r="B421" s="100">
        <v>880</v>
      </c>
      <c r="C421" s="98"/>
      <c r="D421" s="98"/>
      <c r="E421" s="101">
        <v>3</v>
      </c>
      <c r="F421" s="98">
        <v>0</v>
      </c>
      <c r="G421" s="101">
        <v>2</v>
      </c>
      <c r="H421" s="101" t="s">
        <v>15</v>
      </c>
      <c r="I421" s="98">
        <v>0</v>
      </c>
      <c r="J421" s="98">
        <v>1</v>
      </c>
      <c r="K421" s="98">
        <v>0</v>
      </c>
      <c r="L421" s="98">
        <v>0</v>
      </c>
      <c r="M421" s="98">
        <v>9</v>
      </c>
      <c r="N421" s="104">
        <v>17</v>
      </c>
      <c r="O421" s="98">
        <f t="shared" si="18"/>
        <v>8</v>
      </c>
      <c r="P421" s="98"/>
      <c r="Q421" s="98"/>
      <c r="R421" s="98"/>
      <c r="S421" s="98"/>
      <c r="T421" s="98"/>
      <c r="U421" s="98"/>
      <c r="V421" s="98"/>
      <c r="W421" s="98"/>
      <c r="X421" s="98"/>
      <c r="Y421" s="98"/>
      <c r="Z421" s="98"/>
      <c r="AA421" s="98"/>
      <c r="AB421" s="98"/>
      <c r="AC421" s="98"/>
      <c r="AD421" s="98"/>
      <c r="AE421" s="98"/>
      <c r="AF421" s="98"/>
      <c r="AG421" s="98"/>
      <c r="AH421" s="98"/>
      <c r="AI421" s="98"/>
      <c r="AJ421" s="98"/>
      <c r="AK421" s="98"/>
      <c r="AL421" s="98"/>
      <c r="AM421" s="98"/>
      <c r="AN421" s="98"/>
      <c r="AO421" s="98"/>
      <c r="AP421" s="98"/>
      <c r="AQ421" s="98"/>
      <c r="AR421" s="101">
        <v>46</v>
      </c>
      <c r="AS421" s="101">
        <v>0</v>
      </c>
      <c r="AT421" s="101">
        <v>0</v>
      </c>
      <c r="AU421" s="101">
        <v>0</v>
      </c>
      <c r="AV421" s="101">
        <v>0</v>
      </c>
      <c r="AW421" s="101">
        <v>0</v>
      </c>
      <c r="AX421" s="101">
        <v>0</v>
      </c>
      <c r="AY421" s="101">
        <v>0</v>
      </c>
      <c r="AZ421" s="101">
        <v>0</v>
      </c>
      <c r="BA421" s="101">
        <v>0</v>
      </c>
      <c r="BB421" s="101">
        <v>0</v>
      </c>
      <c r="BC421" s="101">
        <v>0</v>
      </c>
      <c r="BD421" s="101">
        <v>0</v>
      </c>
      <c r="BE421" s="101">
        <v>0</v>
      </c>
      <c r="BF421" s="101">
        <v>0</v>
      </c>
      <c r="BG421" s="101">
        <v>292.64</v>
      </c>
      <c r="BH421" s="101">
        <v>12.1933333333333</v>
      </c>
      <c r="BI421" s="101">
        <v>16.95</v>
      </c>
      <c r="BJ421" s="101">
        <v>8.52</v>
      </c>
      <c r="BK421" s="101">
        <v>3.05478337190632</v>
      </c>
      <c r="BL421" s="101">
        <v>9.3317014492753607</v>
      </c>
      <c r="BM421" s="101">
        <v>8.43</v>
      </c>
      <c r="BN421" s="101">
        <v>61.34</v>
      </c>
      <c r="BO421" s="101">
        <v>2.5558333333333301</v>
      </c>
      <c r="BP421" s="101">
        <v>5.03</v>
      </c>
      <c r="BQ421" s="101">
        <v>-0.95</v>
      </c>
      <c r="BR421" s="101">
        <v>2.1458046360822101</v>
      </c>
      <c r="BS421" s="101">
        <v>4.6044775362318804</v>
      </c>
      <c r="BT421" s="101">
        <v>5.98</v>
      </c>
      <c r="BU421" s="101">
        <v>13.09</v>
      </c>
      <c r="BV421" s="101">
        <v>0.54541666666666699</v>
      </c>
      <c r="BW421" s="101">
        <v>0.76</v>
      </c>
      <c r="BX421" s="101">
        <v>0.3</v>
      </c>
      <c r="BY421" s="101">
        <v>0.16865140705446</v>
      </c>
      <c r="BZ421" s="101">
        <v>2.84432971014493E-2</v>
      </c>
      <c r="CA421" s="101">
        <v>0.46</v>
      </c>
      <c r="CB421" s="101">
        <v>24458.14</v>
      </c>
      <c r="CC421" s="101">
        <v>1019.0891666666701</v>
      </c>
      <c r="CD421" s="101">
        <v>1024.01</v>
      </c>
      <c r="CE421" s="101">
        <v>1012.41</v>
      </c>
      <c r="CF421" s="101">
        <v>3.4520226165144998</v>
      </c>
      <c r="CG421" s="101">
        <v>11.9164601449276</v>
      </c>
      <c r="CH421" s="101">
        <v>11.6</v>
      </c>
      <c r="CI421" s="101">
        <v>79.53</v>
      </c>
      <c r="CJ421" s="101">
        <v>3.3137500000000002</v>
      </c>
      <c r="CK421" s="101">
        <v>5.29</v>
      </c>
      <c r="CL421" s="101">
        <v>0.02</v>
      </c>
      <c r="CM421" s="101">
        <v>1.5755821905348</v>
      </c>
      <c r="CN421" s="101">
        <v>2.4824592391304399</v>
      </c>
      <c r="CO421" s="101">
        <v>5.27</v>
      </c>
      <c r="CP421" s="101">
        <v>157.63</v>
      </c>
      <c r="CQ421" s="101">
        <v>6.5679166666666697</v>
      </c>
      <c r="CR421" s="101">
        <v>11.07</v>
      </c>
      <c r="CS421" s="101">
        <v>0.02</v>
      </c>
      <c r="CT421" s="101">
        <v>3.2388792736493501</v>
      </c>
      <c r="CU421" s="101">
        <v>10.490338949275399</v>
      </c>
      <c r="CV421" s="101">
        <v>11.05</v>
      </c>
      <c r="CW421" s="101">
        <v>6177</v>
      </c>
      <c r="CX421" s="101">
        <v>257.375</v>
      </c>
      <c r="CY421" s="101">
        <v>358</v>
      </c>
      <c r="CZ421" s="101">
        <v>1</v>
      </c>
      <c r="DA421" s="101">
        <v>83.886472195410093</v>
      </c>
      <c r="DB421" s="101">
        <v>7036.9402173913004</v>
      </c>
      <c r="DC421" s="101">
        <v>357</v>
      </c>
      <c r="DD421" s="101">
        <v>2.72</v>
      </c>
      <c r="DE421" s="101">
        <v>0.11333333333333299</v>
      </c>
      <c r="DF421" s="101">
        <v>0.92</v>
      </c>
      <c r="DG421" s="101">
        <v>0</v>
      </c>
      <c r="DH421" s="101">
        <v>0.275959459320397</v>
      </c>
      <c r="DI421" s="101">
        <v>7.6153623188405795E-2</v>
      </c>
      <c r="DJ421" s="101">
        <v>0.92</v>
      </c>
      <c r="DK421" s="101">
        <v>38</v>
      </c>
      <c r="DL421" s="101">
        <v>1.5833333333333299</v>
      </c>
      <c r="DM421" s="101">
        <v>7</v>
      </c>
      <c r="DN421" s="101">
        <v>0</v>
      </c>
      <c r="DO421" s="101">
        <v>2.4657068246098399</v>
      </c>
      <c r="DP421" s="101">
        <v>6.0797101449275397</v>
      </c>
      <c r="DQ421" s="101">
        <v>7</v>
      </c>
      <c r="DR421" s="101">
        <v>386.13600000000002</v>
      </c>
      <c r="DS421" s="101">
        <v>16.088999999999999</v>
      </c>
      <c r="DT421" s="101">
        <v>16.088999999999999</v>
      </c>
      <c r="DU421" s="101">
        <v>16.088999999999999</v>
      </c>
      <c r="DV421" s="101">
        <v>0</v>
      </c>
      <c r="DW421" s="101">
        <v>0</v>
      </c>
      <c r="DX421" s="101">
        <v>0</v>
      </c>
      <c r="DY421" s="101">
        <f>AVERAGE(Total_Visitors_v3!B414:B420)</f>
        <v>1675</v>
      </c>
      <c r="DZ421" s="101">
        <f t="shared" si="19"/>
        <v>613</v>
      </c>
      <c r="EA421" s="101">
        <f t="shared" si="20"/>
        <v>1011</v>
      </c>
    </row>
    <row r="422" spans="1:131">
      <c r="A422" s="97">
        <v>42425</v>
      </c>
      <c r="B422" s="100">
        <v>1104</v>
      </c>
      <c r="C422" s="98"/>
      <c r="D422" s="98"/>
      <c r="E422" s="101">
        <v>4</v>
      </c>
      <c r="F422" s="98">
        <v>0</v>
      </c>
      <c r="G422" s="101">
        <v>2</v>
      </c>
      <c r="H422" s="101" t="s">
        <v>15</v>
      </c>
      <c r="I422" s="98">
        <v>0</v>
      </c>
      <c r="J422" s="98">
        <v>1</v>
      </c>
      <c r="K422" s="98">
        <v>0</v>
      </c>
      <c r="L422" s="98">
        <v>0</v>
      </c>
      <c r="M422" s="98">
        <v>9</v>
      </c>
      <c r="N422" s="104">
        <v>17</v>
      </c>
      <c r="O422" s="98">
        <f t="shared" si="18"/>
        <v>8</v>
      </c>
      <c r="P422" s="98"/>
      <c r="Q422" s="98"/>
      <c r="R422" s="98"/>
      <c r="S422" s="98"/>
      <c r="T422" s="98"/>
      <c r="U422" s="98"/>
      <c r="V422" s="98"/>
      <c r="W422" s="98"/>
      <c r="X422" s="98"/>
      <c r="Y422" s="98"/>
      <c r="Z422" s="98"/>
      <c r="AA422" s="98"/>
      <c r="AB422" s="98"/>
      <c r="AC422" s="98"/>
      <c r="AD422" s="98"/>
      <c r="AE422" s="98"/>
      <c r="AF422" s="98"/>
      <c r="AG422" s="98"/>
      <c r="AH422" s="98"/>
      <c r="AI422" s="98"/>
      <c r="AJ422" s="98"/>
      <c r="AK422" s="98"/>
      <c r="AL422" s="98"/>
      <c r="AM422" s="98"/>
      <c r="AN422" s="98"/>
      <c r="AO422" s="98"/>
      <c r="AP422" s="98"/>
      <c r="AQ422" s="98"/>
      <c r="AR422" s="101">
        <v>35</v>
      </c>
      <c r="AS422" s="101">
        <v>0</v>
      </c>
      <c r="AT422" s="101">
        <v>0</v>
      </c>
      <c r="AU422" s="101">
        <v>0</v>
      </c>
      <c r="AV422" s="101">
        <v>0</v>
      </c>
      <c r="AW422" s="101">
        <v>0</v>
      </c>
      <c r="AX422" s="101">
        <v>0</v>
      </c>
      <c r="AY422" s="101">
        <v>0</v>
      </c>
      <c r="AZ422" s="101">
        <v>0</v>
      </c>
      <c r="BA422" s="101">
        <v>0</v>
      </c>
      <c r="BB422" s="101">
        <v>0</v>
      </c>
      <c r="BC422" s="101">
        <v>0</v>
      </c>
      <c r="BD422" s="101">
        <v>0</v>
      </c>
      <c r="BE422" s="101">
        <v>0</v>
      </c>
      <c r="BF422" s="101">
        <v>0</v>
      </c>
      <c r="BG422" s="101">
        <v>336.28</v>
      </c>
      <c r="BH422" s="101">
        <v>14.0116666666667</v>
      </c>
      <c r="BI422" s="101">
        <v>21.8</v>
      </c>
      <c r="BJ422" s="101">
        <v>5.04</v>
      </c>
      <c r="BK422" s="101">
        <v>6.3025603263012604</v>
      </c>
      <c r="BL422" s="101">
        <v>39.722266666666698</v>
      </c>
      <c r="BM422" s="101">
        <v>16.760000000000002</v>
      </c>
      <c r="BN422" s="101">
        <v>52.34</v>
      </c>
      <c r="BO422" s="101">
        <v>2.1808333333333301</v>
      </c>
      <c r="BP422" s="101">
        <v>4.4400000000000004</v>
      </c>
      <c r="BQ422" s="101">
        <v>-0.49</v>
      </c>
      <c r="BR422" s="101">
        <v>1.11706103786626</v>
      </c>
      <c r="BS422" s="101">
        <v>1.24782536231884</v>
      </c>
      <c r="BT422" s="101">
        <v>4.93</v>
      </c>
      <c r="BU422" s="101">
        <v>11.91</v>
      </c>
      <c r="BV422" s="101">
        <v>0.49625000000000002</v>
      </c>
      <c r="BW422" s="101">
        <v>0.81</v>
      </c>
      <c r="BX422" s="101">
        <v>0.26</v>
      </c>
      <c r="BY422" s="101">
        <v>0.216007497856984</v>
      </c>
      <c r="BZ422" s="101">
        <v>4.66592391304348E-2</v>
      </c>
      <c r="CA422" s="101">
        <v>0.55000000000000004</v>
      </c>
      <c r="CB422" s="101">
        <v>24600.77</v>
      </c>
      <c r="CC422" s="101">
        <v>1025.0320833333301</v>
      </c>
      <c r="CD422" s="101">
        <v>1028.97</v>
      </c>
      <c r="CE422" s="101">
        <v>1023.39</v>
      </c>
      <c r="CF422" s="101">
        <v>1.6022646450426301</v>
      </c>
      <c r="CG422" s="101">
        <v>2.5672519927535902</v>
      </c>
      <c r="CH422" s="101">
        <v>5.58000000000004</v>
      </c>
      <c r="CI422" s="101">
        <v>31.46</v>
      </c>
      <c r="CJ422" s="101">
        <v>1.31083333333333</v>
      </c>
      <c r="CK422" s="101">
        <v>2.71</v>
      </c>
      <c r="CL422" s="101">
        <v>0.05</v>
      </c>
      <c r="CM422" s="101">
        <v>0.98096189114769305</v>
      </c>
      <c r="CN422" s="101">
        <v>0.96228623188405804</v>
      </c>
      <c r="CO422" s="101">
        <v>2.66</v>
      </c>
      <c r="CP422" s="101">
        <v>63.93</v>
      </c>
      <c r="CQ422" s="101">
        <v>2.6637499999999998</v>
      </c>
      <c r="CR422" s="101">
        <v>5.18</v>
      </c>
      <c r="CS422" s="101">
        <v>0.09</v>
      </c>
      <c r="CT422" s="101">
        <v>2.0339227733191101</v>
      </c>
      <c r="CU422" s="101">
        <v>4.1368418478260898</v>
      </c>
      <c r="CV422" s="101">
        <v>5.09</v>
      </c>
      <c r="CW422" s="101">
        <v>6177</v>
      </c>
      <c r="CX422" s="101">
        <v>257.375</v>
      </c>
      <c r="CY422" s="101">
        <v>358</v>
      </c>
      <c r="CZ422" s="101">
        <v>1</v>
      </c>
      <c r="DA422" s="101">
        <v>83.886472195410093</v>
      </c>
      <c r="DB422" s="101">
        <v>7036.9402173913004</v>
      </c>
      <c r="DC422" s="101">
        <v>357</v>
      </c>
      <c r="DD422" s="101">
        <v>0</v>
      </c>
      <c r="DE422" s="101">
        <v>0</v>
      </c>
      <c r="DF422" s="101">
        <v>0</v>
      </c>
      <c r="DG422" s="101">
        <v>0</v>
      </c>
      <c r="DH422" s="101">
        <v>0</v>
      </c>
      <c r="DI422" s="101">
        <v>0</v>
      </c>
      <c r="DJ422" s="101">
        <v>0</v>
      </c>
      <c r="DK422" s="101">
        <v>38</v>
      </c>
      <c r="DL422" s="101">
        <v>1.5833333333333299</v>
      </c>
      <c r="DM422" s="101">
        <v>7</v>
      </c>
      <c r="DN422" s="101">
        <v>0</v>
      </c>
      <c r="DO422" s="101">
        <v>2.4657068246098399</v>
      </c>
      <c r="DP422" s="101">
        <v>6.0797101449275397</v>
      </c>
      <c r="DQ422" s="101">
        <v>7</v>
      </c>
      <c r="DR422" s="101">
        <v>386.13600000000002</v>
      </c>
      <c r="DS422" s="101">
        <v>16.088999999999999</v>
      </c>
      <c r="DT422" s="101">
        <v>16.088999999999999</v>
      </c>
      <c r="DU422" s="101">
        <v>16.088999999999999</v>
      </c>
      <c r="DV422" s="101">
        <v>0</v>
      </c>
      <c r="DW422" s="101">
        <v>0</v>
      </c>
      <c r="DX422" s="101">
        <v>0</v>
      </c>
      <c r="DY422" s="101">
        <f>AVERAGE(Total_Visitors_v3!B415:B421)</f>
        <v>1656.2857142857142</v>
      </c>
      <c r="DZ422" s="101">
        <f t="shared" si="19"/>
        <v>880</v>
      </c>
      <c r="EA422" s="101">
        <f t="shared" si="20"/>
        <v>1053</v>
      </c>
    </row>
    <row r="423" spans="1:131">
      <c r="A423" s="97">
        <v>42426</v>
      </c>
      <c r="B423" s="100">
        <v>1395</v>
      </c>
      <c r="C423" s="98"/>
      <c r="D423" s="98"/>
      <c r="E423" s="101">
        <v>5</v>
      </c>
      <c r="F423" s="98">
        <v>0</v>
      </c>
      <c r="G423" s="101">
        <v>2</v>
      </c>
      <c r="H423" s="101" t="s">
        <v>15</v>
      </c>
      <c r="I423" s="98">
        <v>0</v>
      </c>
      <c r="J423" s="98">
        <v>1</v>
      </c>
      <c r="K423" s="98">
        <v>0</v>
      </c>
      <c r="L423" s="98">
        <v>0</v>
      </c>
      <c r="M423" s="98">
        <v>9</v>
      </c>
      <c r="N423" s="104">
        <v>17</v>
      </c>
      <c r="O423" s="98">
        <f t="shared" si="18"/>
        <v>8</v>
      </c>
      <c r="P423" s="98"/>
      <c r="Q423" s="98"/>
      <c r="R423" s="98"/>
      <c r="S423" s="98"/>
      <c r="T423" s="98"/>
      <c r="U423" s="98"/>
      <c r="V423" s="98"/>
      <c r="W423" s="98"/>
      <c r="X423" s="98"/>
      <c r="Y423" s="98"/>
      <c r="Z423" s="98"/>
      <c r="AA423" s="98"/>
      <c r="AB423" s="98"/>
      <c r="AC423" s="98"/>
      <c r="AD423" s="98"/>
      <c r="AE423" s="98"/>
      <c r="AF423" s="98"/>
      <c r="AG423" s="98"/>
      <c r="AH423" s="98"/>
      <c r="AI423" s="98"/>
      <c r="AJ423" s="98"/>
      <c r="AK423" s="98"/>
      <c r="AL423" s="98"/>
      <c r="AM423" s="98"/>
      <c r="AN423" s="98"/>
      <c r="AO423" s="98"/>
      <c r="AP423" s="98"/>
      <c r="AQ423" s="98"/>
      <c r="AR423" s="101">
        <v>30</v>
      </c>
      <c r="AS423" s="101">
        <v>0</v>
      </c>
      <c r="AT423" s="101">
        <v>0</v>
      </c>
      <c r="AU423" s="101">
        <v>0</v>
      </c>
      <c r="AV423" s="101">
        <v>0</v>
      </c>
      <c r="AW423" s="101">
        <v>0</v>
      </c>
      <c r="AX423" s="101">
        <v>0</v>
      </c>
      <c r="AY423" s="101">
        <v>0</v>
      </c>
      <c r="AZ423" s="101">
        <v>0</v>
      </c>
      <c r="BA423" s="101">
        <v>0</v>
      </c>
      <c r="BB423" s="101">
        <v>0</v>
      </c>
      <c r="BC423" s="101">
        <v>0</v>
      </c>
      <c r="BD423" s="101">
        <v>0</v>
      </c>
      <c r="BE423" s="101">
        <v>0</v>
      </c>
      <c r="BF423" s="101">
        <v>0</v>
      </c>
      <c r="BG423" s="101">
        <v>287.52</v>
      </c>
      <c r="BH423" s="101">
        <v>11.98</v>
      </c>
      <c r="BI423" s="101">
        <v>16.86</v>
      </c>
      <c r="BJ423" s="101">
        <v>7.81</v>
      </c>
      <c r="BK423" s="101">
        <v>2.87921033860207</v>
      </c>
      <c r="BL423" s="101">
        <v>8.2898521739130508</v>
      </c>
      <c r="BM423" s="101">
        <v>9.0500000000000007</v>
      </c>
      <c r="BN423" s="101">
        <v>40.880000000000003</v>
      </c>
      <c r="BO423" s="101">
        <v>1.70333333333333</v>
      </c>
      <c r="BP423" s="101">
        <v>6.12</v>
      </c>
      <c r="BQ423" s="101">
        <v>-1.04</v>
      </c>
      <c r="BR423" s="101">
        <v>2.4052725899332201</v>
      </c>
      <c r="BS423" s="101">
        <v>5.7853362318840604</v>
      </c>
      <c r="BT423" s="101">
        <v>7.16</v>
      </c>
      <c r="BU423" s="101">
        <v>12.18</v>
      </c>
      <c r="BV423" s="101">
        <v>0.50749999999999995</v>
      </c>
      <c r="BW423" s="101">
        <v>0.8</v>
      </c>
      <c r="BX423" s="101">
        <v>0.35</v>
      </c>
      <c r="BY423" s="101">
        <v>0.12861300225026301</v>
      </c>
      <c r="BZ423" s="101">
        <v>1.6541304347826101E-2</v>
      </c>
      <c r="CA423" s="101">
        <v>0.45</v>
      </c>
      <c r="CB423" s="101">
        <v>24710.39</v>
      </c>
      <c r="CC423" s="101">
        <v>1029.59958333333</v>
      </c>
      <c r="CD423" s="101">
        <v>1032.48</v>
      </c>
      <c r="CE423" s="101">
        <v>1027.1400000000001</v>
      </c>
      <c r="CF423" s="101">
        <v>1.74008615270641</v>
      </c>
      <c r="CG423" s="101">
        <v>3.0278998188405901</v>
      </c>
      <c r="CH423" s="101">
        <v>5.3399999999999199</v>
      </c>
      <c r="CI423" s="101">
        <v>34.03</v>
      </c>
      <c r="CJ423" s="101">
        <v>1.41791666666667</v>
      </c>
      <c r="CK423" s="101">
        <v>3.16</v>
      </c>
      <c r="CL423" s="101">
        <v>0.01</v>
      </c>
      <c r="CM423" s="101">
        <v>0.90303824930627696</v>
      </c>
      <c r="CN423" s="101">
        <v>0.81547807971014497</v>
      </c>
      <c r="CO423" s="101">
        <v>3.15</v>
      </c>
      <c r="CP423" s="101">
        <v>70.760000000000005</v>
      </c>
      <c r="CQ423" s="101">
        <v>2.9483333333333301</v>
      </c>
      <c r="CR423" s="101">
        <v>5.52</v>
      </c>
      <c r="CS423" s="101">
        <v>0.03</v>
      </c>
      <c r="CT423" s="101">
        <v>1.55883364052762</v>
      </c>
      <c r="CU423" s="101">
        <v>2.4299623188405799</v>
      </c>
      <c r="CV423" s="101">
        <v>5.49</v>
      </c>
      <c r="CW423" s="101">
        <v>2404</v>
      </c>
      <c r="CX423" s="101">
        <v>100.166666666667</v>
      </c>
      <c r="CY423" s="101">
        <v>219</v>
      </c>
      <c r="CZ423" s="101">
        <v>13</v>
      </c>
      <c r="DA423" s="101">
        <v>65.479944932825006</v>
      </c>
      <c r="DB423" s="101">
        <v>4287.6231884057997</v>
      </c>
      <c r="DC423" s="101">
        <v>206</v>
      </c>
      <c r="DD423" s="101">
        <v>1.03</v>
      </c>
      <c r="DE423" s="101">
        <v>4.29166666666667E-2</v>
      </c>
      <c r="DF423" s="101">
        <v>0.11</v>
      </c>
      <c r="DG423" s="101">
        <v>0</v>
      </c>
      <c r="DH423" s="101">
        <v>3.9505549050697898E-2</v>
      </c>
      <c r="DI423" s="101">
        <v>1.5606884057971001E-3</v>
      </c>
      <c r="DJ423" s="101">
        <v>0.11</v>
      </c>
      <c r="DK423" s="101">
        <v>37</v>
      </c>
      <c r="DL423" s="101">
        <v>1.5416666666666701</v>
      </c>
      <c r="DM423" s="101">
        <v>7</v>
      </c>
      <c r="DN423" s="101">
        <v>0</v>
      </c>
      <c r="DO423" s="101">
        <v>2.3770490779200499</v>
      </c>
      <c r="DP423" s="101">
        <v>5.65036231884058</v>
      </c>
      <c r="DQ423" s="101">
        <v>7</v>
      </c>
      <c r="DR423" s="101">
        <v>386.13600000000002</v>
      </c>
      <c r="DS423" s="101">
        <v>16.088999999999999</v>
      </c>
      <c r="DT423" s="101">
        <v>16.088999999999999</v>
      </c>
      <c r="DU423" s="101">
        <v>16.088999999999999</v>
      </c>
      <c r="DV423" s="101">
        <v>0</v>
      </c>
      <c r="DW423" s="101">
        <v>0</v>
      </c>
      <c r="DX423" s="101">
        <v>0</v>
      </c>
      <c r="DY423" s="101">
        <f>AVERAGE(Total_Visitors_v3!B416:B422)</f>
        <v>1663.5714285714287</v>
      </c>
      <c r="DZ423" s="101">
        <f t="shared" si="19"/>
        <v>1104</v>
      </c>
      <c r="EA423" s="101">
        <f t="shared" si="20"/>
        <v>1857</v>
      </c>
    </row>
    <row r="424" spans="1:131">
      <c r="A424" s="97">
        <v>42427</v>
      </c>
      <c r="B424" s="100">
        <v>3496</v>
      </c>
      <c r="C424" s="98"/>
      <c r="D424" s="98"/>
      <c r="E424" s="101">
        <v>6</v>
      </c>
      <c r="F424" s="98">
        <v>1</v>
      </c>
      <c r="G424" s="101">
        <v>2</v>
      </c>
      <c r="H424" s="101" t="s">
        <v>15</v>
      </c>
      <c r="I424" s="98">
        <v>0</v>
      </c>
      <c r="J424" s="98">
        <v>1</v>
      </c>
      <c r="K424" s="98">
        <v>0</v>
      </c>
      <c r="L424" s="98">
        <v>0</v>
      </c>
      <c r="M424" s="98">
        <v>9</v>
      </c>
      <c r="N424" s="104">
        <v>19</v>
      </c>
      <c r="O424" s="98">
        <f t="shared" si="18"/>
        <v>10</v>
      </c>
      <c r="P424" s="98"/>
      <c r="Q424" s="98"/>
      <c r="R424" s="98"/>
      <c r="S424" s="98"/>
      <c r="T424" s="98"/>
      <c r="U424" s="98"/>
      <c r="V424" s="98"/>
      <c r="W424" s="98"/>
      <c r="X424" s="98"/>
      <c r="Y424" s="98"/>
      <c r="Z424" s="98"/>
      <c r="AA424" s="98"/>
      <c r="AB424" s="98"/>
      <c r="AC424" s="98"/>
      <c r="AD424" s="98"/>
      <c r="AE424" s="98"/>
      <c r="AF424" s="98"/>
      <c r="AG424" s="98"/>
      <c r="AH424" s="98"/>
      <c r="AI424" s="98"/>
      <c r="AJ424" s="98"/>
      <c r="AK424" s="98"/>
      <c r="AL424" s="98"/>
      <c r="AM424" s="98"/>
      <c r="AN424" s="98"/>
      <c r="AO424" s="98"/>
      <c r="AP424" s="98"/>
      <c r="AQ424" s="98"/>
      <c r="AR424" s="101">
        <v>73</v>
      </c>
      <c r="AS424" s="101">
        <v>0</v>
      </c>
      <c r="AT424" s="101">
        <v>0</v>
      </c>
      <c r="AU424" s="101">
        <v>0</v>
      </c>
      <c r="AV424" s="101">
        <v>0</v>
      </c>
      <c r="AW424" s="101">
        <v>0</v>
      </c>
      <c r="AX424" s="101">
        <v>0</v>
      </c>
      <c r="AY424" s="101">
        <v>0</v>
      </c>
      <c r="AZ424" s="101">
        <v>0</v>
      </c>
      <c r="BA424" s="101">
        <v>0</v>
      </c>
      <c r="BB424" s="101">
        <v>0</v>
      </c>
      <c r="BC424" s="101">
        <v>0</v>
      </c>
      <c r="BD424" s="101">
        <v>0</v>
      </c>
      <c r="BE424" s="101">
        <v>0</v>
      </c>
      <c r="BF424" s="101">
        <v>0</v>
      </c>
      <c r="BG424" s="101">
        <v>318</v>
      </c>
      <c r="BH424" s="101">
        <v>13.25</v>
      </c>
      <c r="BI424" s="101">
        <v>20.239999999999998</v>
      </c>
      <c r="BJ424" s="101">
        <v>6.42</v>
      </c>
      <c r="BK424" s="101">
        <v>5.14648127998319</v>
      </c>
      <c r="BL424" s="101">
        <v>26.486269565217398</v>
      </c>
      <c r="BM424" s="101">
        <v>13.82</v>
      </c>
      <c r="BN424" s="101">
        <v>168.29</v>
      </c>
      <c r="BO424" s="101">
        <v>7.0120833333333303</v>
      </c>
      <c r="BP424" s="101">
        <v>9.77</v>
      </c>
      <c r="BQ424" s="101">
        <v>4.4800000000000004</v>
      </c>
      <c r="BR424" s="101">
        <v>1.63894446192522</v>
      </c>
      <c r="BS424" s="101">
        <v>2.6861389492753598</v>
      </c>
      <c r="BT424" s="101">
        <v>5.29</v>
      </c>
      <c r="BU424" s="101">
        <v>16.329999999999998</v>
      </c>
      <c r="BV424" s="101">
        <v>0.680416666666667</v>
      </c>
      <c r="BW424" s="101">
        <v>0.87</v>
      </c>
      <c r="BX424" s="101">
        <v>0.47</v>
      </c>
      <c r="BY424" s="101">
        <v>0.15894979154400901</v>
      </c>
      <c r="BZ424" s="101">
        <v>2.52650362318841E-2</v>
      </c>
      <c r="CA424" s="101">
        <v>0.4</v>
      </c>
      <c r="CB424" s="101">
        <v>24617.93</v>
      </c>
      <c r="CC424" s="101">
        <v>1025.74708333333</v>
      </c>
      <c r="CD424" s="101">
        <v>1027.57</v>
      </c>
      <c r="CE424" s="101">
        <v>1023.29</v>
      </c>
      <c r="CF424" s="101">
        <v>1.71023639140698</v>
      </c>
      <c r="CG424" s="101">
        <v>2.92490851449279</v>
      </c>
      <c r="CH424" s="101">
        <v>4.2799999999999701</v>
      </c>
      <c r="CI424" s="101">
        <v>21.25</v>
      </c>
      <c r="CJ424" s="101">
        <v>0.88541666666666696</v>
      </c>
      <c r="CK424" s="101">
        <v>2.77</v>
      </c>
      <c r="CL424" s="101">
        <v>0</v>
      </c>
      <c r="CM424" s="101">
        <v>0.94626946785633004</v>
      </c>
      <c r="CN424" s="101">
        <v>0.89542590579710102</v>
      </c>
      <c r="CO424" s="101">
        <v>2.77</v>
      </c>
      <c r="CP424" s="101">
        <v>44.88</v>
      </c>
      <c r="CQ424" s="101">
        <v>1.87</v>
      </c>
      <c r="CR424" s="101">
        <v>5.25</v>
      </c>
      <c r="CS424" s="101">
        <v>0.01</v>
      </c>
      <c r="CT424" s="101">
        <v>1.9465800556472099</v>
      </c>
      <c r="CU424" s="101">
        <v>3.7891739130434798</v>
      </c>
      <c r="CV424" s="101">
        <v>5.24</v>
      </c>
      <c r="CW424" s="101">
        <v>3999</v>
      </c>
      <c r="CX424" s="101">
        <v>166.625</v>
      </c>
      <c r="CY424" s="101">
        <v>179</v>
      </c>
      <c r="CZ424" s="101">
        <v>140</v>
      </c>
      <c r="DA424" s="101">
        <v>9.2304434864486193</v>
      </c>
      <c r="DB424" s="101">
        <v>85.201086956521706</v>
      </c>
      <c r="DC424" s="101">
        <v>39</v>
      </c>
      <c r="DD424" s="101">
        <v>2.4300000000000002</v>
      </c>
      <c r="DE424" s="101">
        <v>0.10125000000000001</v>
      </c>
      <c r="DF424" s="101">
        <v>0.3</v>
      </c>
      <c r="DG424" s="101">
        <v>0</v>
      </c>
      <c r="DH424" s="101">
        <v>8.56338261081043E-2</v>
      </c>
      <c r="DI424" s="101">
        <v>7.3331521739130497E-3</v>
      </c>
      <c r="DJ424" s="101">
        <v>0.3</v>
      </c>
      <c r="DK424" s="101">
        <v>34</v>
      </c>
      <c r="DL424" s="101">
        <v>1.4166666666666701</v>
      </c>
      <c r="DM424" s="101">
        <v>6</v>
      </c>
      <c r="DN424" s="101">
        <v>0</v>
      </c>
      <c r="DO424" s="101">
        <v>2.1652726842366601</v>
      </c>
      <c r="DP424" s="101">
        <v>4.6884057971014501</v>
      </c>
      <c r="DQ424" s="101">
        <v>6</v>
      </c>
      <c r="DR424" s="101">
        <v>385.66199999999998</v>
      </c>
      <c r="DS424" s="101">
        <v>16.06925</v>
      </c>
      <c r="DT424" s="101">
        <v>16.088999999999999</v>
      </c>
      <c r="DU424" s="101">
        <v>15.615</v>
      </c>
      <c r="DV424" s="101">
        <v>9.6754844839935197E-2</v>
      </c>
      <c r="DW424" s="101">
        <v>9.3614999999999306E-3</v>
      </c>
      <c r="DX424" s="101">
        <v>0.47399999999999798</v>
      </c>
      <c r="DY424" s="101">
        <f>AVERAGE(Total_Visitors_v3!B417:B423)</f>
        <v>1597.5714285714287</v>
      </c>
      <c r="DZ424" s="101">
        <f t="shared" si="19"/>
        <v>1395</v>
      </c>
      <c r="EA424" s="101">
        <f t="shared" si="20"/>
        <v>3553</v>
      </c>
    </row>
    <row r="425" spans="1:131">
      <c r="A425" s="97">
        <v>42428</v>
      </c>
      <c r="B425" s="100">
        <v>2581</v>
      </c>
      <c r="C425" s="98"/>
      <c r="D425" s="98"/>
      <c r="E425" s="101">
        <v>7</v>
      </c>
      <c r="F425" s="98">
        <v>1</v>
      </c>
      <c r="G425" s="101">
        <v>2</v>
      </c>
      <c r="H425" s="101" t="s">
        <v>15</v>
      </c>
      <c r="I425" s="98">
        <v>0</v>
      </c>
      <c r="J425" s="98">
        <v>0</v>
      </c>
      <c r="K425" s="98">
        <v>0</v>
      </c>
      <c r="L425" s="98">
        <v>0</v>
      </c>
      <c r="M425" s="98">
        <v>10</v>
      </c>
      <c r="N425" s="104">
        <v>19</v>
      </c>
      <c r="O425" s="98">
        <f t="shared" si="18"/>
        <v>9</v>
      </c>
      <c r="P425" s="98"/>
      <c r="Q425" s="98"/>
      <c r="R425" s="98"/>
      <c r="S425" s="98"/>
      <c r="T425" s="98"/>
      <c r="U425" s="98"/>
      <c r="V425" s="98"/>
      <c r="W425" s="98"/>
      <c r="X425" s="98"/>
      <c r="Y425" s="98"/>
      <c r="Z425" s="98"/>
      <c r="AA425" s="98"/>
      <c r="AB425" s="98"/>
      <c r="AC425" s="98"/>
      <c r="AD425" s="98"/>
      <c r="AE425" s="98"/>
      <c r="AF425" s="98"/>
      <c r="AG425" s="98"/>
      <c r="AH425" s="98"/>
      <c r="AI425" s="98"/>
      <c r="AJ425" s="98"/>
      <c r="AK425" s="98"/>
      <c r="AL425" s="98"/>
      <c r="AM425" s="98"/>
      <c r="AN425" s="98"/>
      <c r="AO425" s="98"/>
      <c r="AP425" s="98"/>
      <c r="AQ425" s="98"/>
      <c r="AR425" s="101">
        <v>46</v>
      </c>
      <c r="AS425" s="101">
        <v>0</v>
      </c>
      <c r="AT425" s="101">
        <v>0</v>
      </c>
      <c r="AU425" s="101">
        <v>0</v>
      </c>
      <c r="AV425" s="101">
        <v>0</v>
      </c>
      <c r="AW425" s="101">
        <v>0</v>
      </c>
      <c r="AX425" s="101">
        <v>0</v>
      </c>
      <c r="AY425" s="101">
        <v>0</v>
      </c>
      <c r="AZ425" s="101">
        <v>0</v>
      </c>
      <c r="BA425" s="101">
        <v>0</v>
      </c>
      <c r="BB425" s="101">
        <v>0</v>
      </c>
      <c r="BC425" s="101">
        <v>0</v>
      </c>
      <c r="BD425" s="101">
        <v>0</v>
      </c>
      <c r="BE425" s="101">
        <v>0</v>
      </c>
      <c r="BF425" s="101">
        <v>0</v>
      </c>
      <c r="BG425" s="101">
        <v>408.97</v>
      </c>
      <c r="BH425" s="101">
        <v>17.040416666666701</v>
      </c>
      <c r="BI425" s="101">
        <v>22.59</v>
      </c>
      <c r="BJ425" s="101">
        <v>11.34</v>
      </c>
      <c r="BK425" s="101">
        <v>4.1442726106054497</v>
      </c>
      <c r="BL425" s="101">
        <v>17.174995471014501</v>
      </c>
      <c r="BM425" s="101">
        <v>11.25</v>
      </c>
      <c r="BN425" s="101">
        <v>288.52999999999997</v>
      </c>
      <c r="BO425" s="101">
        <v>12.022083333333301</v>
      </c>
      <c r="BP425" s="101">
        <v>15.1</v>
      </c>
      <c r="BQ425" s="101">
        <v>8.17</v>
      </c>
      <c r="BR425" s="101">
        <v>2.4728138859389999</v>
      </c>
      <c r="BS425" s="101">
        <v>6.1148085144927498</v>
      </c>
      <c r="BT425" s="101">
        <v>6.93</v>
      </c>
      <c r="BU425" s="101">
        <v>17.579999999999998</v>
      </c>
      <c r="BV425" s="101">
        <v>0.73250000000000004</v>
      </c>
      <c r="BW425" s="101">
        <v>0.86</v>
      </c>
      <c r="BX425" s="101">
        <v>0.54</v>
      </c>
      <c r="BY425" s="101">
        <v>0.10608651104682</v>
      </c>
      <c r="BZ425" s="101">
        <v>1.1254347826087001E-2</v>
      </c>
      <c r="CA425" s="101">
        <v>0.32</v>
      </c>
      <c r="CB425" s="101">
        <v>24473.599999999999</v>
      </c>
      <c r="CC425" s="101">
        <v>1019.7333333333301</v>
      </c>
      <c r="CD425" s="101">
        <v>1022.97</v>
      </c>
      <c r="CE425" s="101">
        <v>1017.25</v>
      </c>
      <c r="CF425" s="101">
        <v>1.52249985126484</v>
      </c>
      <c r="CG425" s="101">
        <v>2.3180057971014598</v>
      </c>
      <c r="CH425" s="101">
        <v>5.7200000000000299</v>
      </c>
      <c r="CI425" s="101">
        <v>34.58</v>
      </c>
      <c r="CJ425" s="101">
        <v>1.4408333333333301</v>
      </c>
      <c r="CK425" s="101">
        <v>2.79</v>
      </c>
      <c r="CL425" s="101">
        <v>0.34</v>
      </c>
      <c r="CM425" s="101">
        <v>0.98252078932166897</v>
      </c>
      <c r="CN425" s="101">
        <v>0.96534710144927505</v>
      </c>
      <c r="CO425" s="101">
        <v>2.4500000000000002</v>
      </c>
      <c r="CP425" s="101">
        <v>69.62</v>
      </c>
      <c r="CQ425" s="101">
        <v>2.9008333333333298</v>
      </c>
      <c r="CR425" s="101">
        <v>5.99</v>
      </c>
      <c r="CS425" s="101">
        <v>0.75</v>
      </c>
      <c r="CT425" s="101">
        <v>2.0713153071054302</v>
      </c>
      <c r="CU425" s="101">
        <v>4.2903471014492798</v>
      </c>
      <c r="CV425" s="101">
        <v>5.24</v>
      </c>
      <c r="CW425" s="101">
        <v>3999</v>
      </c>
      <c r="CX425" s="101">
        <v>166.625</v>
      </c>
      <c r="CY425" s="101">
        <v>179</v>
      </c>
      <c r="CZ425" s="101">
        <v>140</v>
      </c>
      <c r="DA425" s="101">
        <v>9.2304434864486193</v>
      </c>
      <c r="DB425" s="101">
        <v>85.201086956521706</v>
      </c>
      <c r="DC425" s="101">
        <v>39</v>
      </c>
      <c r="DD425" s="101">
        <v>11.2</v>
      </c>
      <c r="DE425" s="101">
        <v>0.46666666666666701</v>
      </c>
      <c r="DF425" s="101">
        <v>0.9</v>
      </c>
      <c r="DG425" s="101">
        <v>0</v>
      </c>
      <c r="DH425" s="101">
        <v>0.38521215686567001</v>
      </c>
      <c r="DI425" s="101">
        <v>0.148388405797101</v>
      </c>
      <c r="DJ425" s="101">
        <v>0.9</v>
      </c>
      <c r="DK425" s="101">
        <v>28</v>
      </c>
      <c r="DL425" s="101">
        <v>1.1666666666666701</v>
      </c>
      <c r="DM425" s="101">
        <v>5</v>
      </c>
      <c r="DN425" s="101">
        <v>0</v>
      </c>
      <c r="DO425" s="101">
        <v>1.7110044511584599</v>
      </c>
      <c r="DP425" s="101">
        <v>2.9275362318840599</v>
      </c>
      <c r="DQ425" s="101">
        <v>5</v>
      </c>
      <c r="DR425" s="101">
        <v>386.13600000000002</v>
      </c>
      <c r="DS425" s="101">
        <v>16.088999999999999</v>
      </c>
      <c r="DT425" s="101">
        <v>16.088999999999999</v>
      </c>
      <c r="DU425" s="101">
        <v>16.088999999999999</v>
      </c>
      <c r="DV425" s="101">
        <v>0</v>
      </c>
      <c r="DW425" s="101">
        <v>0</v>
      </c>
      <c r="DX425" s="101">
        <v>0</v>
      </c>
      <c r="DY425" s="101">
        <f>AVERAGE(Total_Visitors_v3!B418:B424)</f>
        <v>1589.4285714285713</v>
      </c>
      <c r="DZ425" s="101">
        <f t="shared" si="19"/>
        <v>3496</v>
      </c>
      <c r="EA425" s="101">
        <f t="shared" si="20"/>
        <v>2773</v>
      </c>
    </row>
    <row r="426" spans="1:131">
      <c r="A426" s="97">
        <v>42429</v>
      </c>
      <c r="B426" s="103">
        <v>1014</v>
      </c>
      <c r="C426" s="98"/>
      <c r="D426" s="98"/>
      <c r="E426" s="101">
        <v>1</v>
      </c>
      <c r="F426" s="98">
        <v>0</v>
      </c>
      <c r="G426" s="101">
        <v>2</v>
      </c>
      <c r="H426" s="101" t="s">
        <v>15</v>
      </c>
      <c r="I426" s="98">
        <v>0</v>
      </c>
      <c r="J426" s="98">
        <v>0</v>
      </c>
      <c r="K426" s="98">
        <v>0</v>
      </c>
      <c r="L426" s="98">
        <v>0</v>
      </c>
      <c r="M426" s="98">
        <v>10</v>
      </c>
      <c r="N426" s="104">
        <v>17</v>
      </c>
      <c r="O426" s="98">
        <f t="shared" si="18"/>
        <v>7</v>
      </c>
      <c r="P426" s="98"/>
      <c r="Q426" s="98"/>
      <c r="R426" s="98"/>
      <c r="S426" s="98"/>
      <c r="T426" s="98"/>
      <c r="U426" s="98"/>
      <c r="V426" s="98"/>
      <c r="W426" s="98"/>
      <c r="X426" s="98"/>
      <c r="Y426" s="98"/>
      <c r="Z426" s="98"/>
      <c r="AA426" s="98"/>
      <c r="AB426" s="98"/>
      <c r="AC426" s="98"/>
      <c r="AD426" s="98"/>
      <c r="AE426" s="98"/>
      <c r="AF426" s="98"/>
      <c r="AG426" s="98"/>
      <c r="AH426" s="98"/>
      <c r="AI426" s="98"/>
      <c r="AJ426" s="98"/>
      <c r="AK426" s="98"/>
      <c r="AL426" s="98"/>
      <c r="AM426" s="98"/>
      <c r="AN426" s="98"/>
      <c r="AO426" s="98"/>
      <c r="AP426" s="98"/>
      <c r="AQ426" s="98"/>
      <c r="AR426" s="101">
        <v>34</v>
      </c>
      <c r="AS426" s="101">
        <v>0</v>
      </c>
      <c r="AT426" s="101">
        <v>0</v>
      </c>
      <c r="AU426" s="101">
        <v>0</v>
      </c>
      <c r="AV426" s="101">
        <v>0</v>
      </c>
      <c r="AW426" s="101">
        <v>0</v>
      </c>
      <c r="AX426" s="101">
        <v>0</v>
      </c>
      <c r="AY426" s="101">
        <v>0</v>
      </c>
      <c r="AZ426" s="101">
        <v>0</v>
      </c>
      <c r="BA426" s="101">
        <v>0</v>
      </c>
      <c r="BB426" s="101">
        <v>0</v>
      </c>
      <c r="BC426" s="101">
        <v>0</v>
      </c>
      <c r="BD426" s="101">
        <v>0</v>
      </c>
      <c r="BE426" s="101">
        <v>0</v>
      </c>
      <c r="BF426" s="101">
        <v>0</v>
      </c>
      <c r="BG426" s="101">
        <v>475.56</v>
      </c>
      <c r="BH426" s="101">
        <v>19.815000000000001</v>
      </c>
      <c r="BI426" s="101">
        <v>24.46</v>
      </c>
      <c r="BJ426" s="101">
        <v>16.920000000000002</v>
      </c>
      <c r="BK426" s="101">
        <v>2.80412584224218</v>
      </c>
      <c r="BL426" s="101">
        <v>7.8631217391304302</v>
      </c>
      <c r="BM426" s="101">
        <v>7.54</v>
      </c>
      <c r="BN426" s="101">
        <v>398.02</v>
      </c>
      <c r="BO426" s="101">
        <v>16.5841666666667</v>
      </c>
      <c r="BP426" s="101">
        <v>18.239999999999998</v>
      </c>
      <c r="BQ426" s="101">
        <v>15.17</v>
      </c>
      <c r="BR426" s="101">
        <v>1.02651761105063</v>
      </c>
      <c r="BS426" s="101">
        <v>1.0537384057971</v>
      </c>
      <c r="BT426" s="101">
        <v>3.07</v>
      </c>
      <c r="BU426" s="101">
        <v>19.739999999999998</v>
      </c>
      <c r="BV426" s="101">
        <v>0.82250000000000001</v>
      </c>
      <c r="BW426" s="101">
        <v>0.92</v>
      </c>
      <c r="BX426" s="101">
        <v>0.66</v>
      </c>
      <c r="BY426" s="101">
        <v>9.4696310933149994E-2</v>
      </c>
      <c r="BZ426" s="101">
        <v>8.9673913043478298E-3</v>
      </c>
      <c r="CA426" s="101">
        <v>0.26</v>
      </c>
      <c r="CB426" s="101">
        <v>24443.64</v>
      </c>
      <c r="CC426" s="101">
        <v>1018.485</v>
      </c>
      <c r="CD426" s="101">
        <v>1020.62</v>
      </c>
      <c r="CE426" s="101">
        <v>1016.68</v>
      </c>
      <c r="CF426" s="101">
        <v>1.2492014840793699</v>
      </c>
      <c r="CG426" s="101">
        <v>1.56050434782609</v>
      </c>
      <c r="CH426" s="101">
        <v>3.9400000000000501</v>
      </c>
      <c r="CI426" s="101">
        <v>34.979999999999997</v>
      </c>
      <c r="CJ426" s="101">
        <v>1.4575</v>
      </c>
      <c r="CK426" s="101">
        <v>2.98</v>
      </c>
      <c r="CL426" s="101">
        <v>0.25</v>
      </c>
      <c r="CM426" s="101">
        <v>0.93071851626672797</v>
      </c>
      <c r="CN426" s="101">
        <v>0.86623695652173904</v>
      </c>
      <c r="CO426" s="101">
        <v>2.73</v>
      </c>
      <c r="CP426" s="101">
        <v>68.94</v>
      </c>
      <c r="CQ426" s="101">
        <v>2.8725000000000001</v>
      </c>
      <c r="CR426" s="101">
        <v>5.69</v>
      </c>
      <c r="CS426" s="101">
        <v>0.44</v>
      </c>
      <c r="CT426" s="101">
        <v>1.8477912784445201</v>
      </c>
      <c r="CU426" s="101">
        <v>3.4143326086956498</v>
      </c>
      <c r="CV426" s="101">
        <v>5.25</v>
      </c>
      <c r="CW426" s="101">
        <v>3982</v>
      </c>
      <c r="CX426" s="101">
        <v>165.916666666667</v>
      </c>
      <c r="CY426" s="101">
        <v>177</v>
      </c>
      <c r="CZ426" s="101">
        <v>153</v>
      </c>
      <c r="DA426" s="101">
        <v>7.2106000875924599</v>
      </c>
      <c r="DB426" s="101">
        <v>51.992753623188399</v>
      </c>
      <c r="DC426" s="101">
        <v>24</v>
      </c>
      <c r="DD426" s="101">
        <v>14.36</v>
      </c>
      <c r="DE426" s="101">
        <v>0.59833333333333305</v>
      </c>
      <c r="DF426" s="101">
        <v>1</v>
      </c>
      <c r="DG426" s="101">
        <v>0</v>
      </c>
      <c r="DH426" s="101">
        <v>0.32918432350368598</v>
      </c>
      <c r="DI426" s="101">
        <v>0.10836231884057999</v>
      </c>
      <c r="DJ426" s="101">
        <v>1</v>
      </c>
      <c r="DK426" s="101">
        <v>28</v>
      </c>
      <c r="DL426" s="101">
        <v>1.1666666666666701</v>
      </c>
      <c r="DM426" s="101">
        <v>5</v>
      </c>
      <c r="DN426" s="101">
        <v>0</v>
      </c>
      <c r="DO426" s="101">
        <v>1.7110044511584599</v>
      </c>
      <c r="DP426" s="101">
        <v>2.9275362318840599</v>
      </c>
      <c r="DQ426" s="101">
        <v>5</v>
      </c>
      <c r="DR426" s="101">
        <v>385.15800000000002</v>
      </c>
      <c r="DS426" s="101">
        <v>16.048249999999999</v>
      </c>
      <c r="DT426" s="101">
        <v>16.088999999999999</v>
      </c>
      <c r="DU426" s="101">
        <v>15.6</v>
      </c>
      <c r="DV426" s="101">
        <v>0.13805929727916699</v>
      </c>
      <c r="DW426" s="101">
        <v>1.9060369565217301E-2</v>
      </c>
      <c r="DX426" s="101">
        <v>0.48899999999999899</v>
      </c>
      <c r="DY426" s="101">
        <f>AVERAGE(Total_Visitors_v3!B419:B425)</f>
        <v>1562</v>
      </c>
      <c r="DZ426" s="101">
        <f t="shared" si="19"/>
        <v>2581</v>
      </c>
      <c r="EA426" s="101">
        <f t="shared" si="20"/>
        <v>865</v>
      </c>
    </row>
    <row r="427" spans="1:131">
      <c r="A427" s="97">
        <v>42430</v>
      </c>
      <c r="B427" s="100">
        <v>864</v>
      </c>
      <c r="C427" s="98"/>
      <c r="D427" s="98"/>
      <c r="E427" s="101">
        <v>2</v>
      </c>
      <c r="F427" s="98">
        <v>0</v>
      </c>
      <c r="G427" s="101">
        <v>3</v>
      </c>
      <c r="H427" s="101" t="s">
        <v>24</v>
      </c>
      <c r="I427" s="98">
        <v>0</v>
      </c>
      <c r="J427" s="98">
        <v>1</v>
      </c>
      <c r="K427" s="98">
        <v>0</v>
      </c>
      <c r="L427" s="98">
        <v>0</v>
      </c>
      <c r="M427" s="98">
        <v>10</v>
      </c>
      <c r="N427" s="104">
        <v>17</v>
      </c>
      <c r="O427" s="98">
        <f t="shared" si="18"/>
        <v>7</v>
      </c>
      <c r="P427" s="98"/>
      <c r="Q427" s="98"/>
      <c r="R427" s="98"/>
      <c r="S427" s="98"/>
      <c r="T427" s="98"/>
      <c r="U427" s="98"/>
      <c r="V427" s="98"/>
      <c r="W427" s="98"/>
      <c r="X427" s="98"/>
      <c r="Y427" s="98"/>
      <c r="Z427" s="98"/>
      <c r="AA427" s="98"/>
      <c r="AB427" s="98"/>
      <c r="AC427" s="98"/>
      <c r="AD427" s="98"/>
      <c r="AE427" s="98"/>
      <c r="AF427" s="98"/>
      <c r="AG427" s="98"/>
      <c r="AH427" s="98"/>
      <c r="AI427" s="98"/>
      <c r="AJ427" s="98"/>
      <c r="AK427" s="98"/>
      <c r="AL427" s="98"/>
      <c r="AM427" s="98"/>
      <c r="AN427" s="98"/>
      <c r="AO427" s="98"/>
      <c r="AP427" s="98"/>
      <c r="AQ427" s="98"/>
      <c r="AR427" s="101">
        <v>29</v>
      </c>
      <c r="AS427" s="101">
        <v>0</v>
      </c>
      <c r="AT427" s="101">
        <v>0</v>
      </c>
      <c r="AU427" s="101">
        <v>0</v>
      </c>
      <c r="AV427" s="101">
        <v>0</v>
      </c>
      <c r="AW427" s="101">
        <v>0</v>
      </c>
      <c r="AX427" s="101">
        <v>0</v>
      </c>
      <c r="AY427" s="101">
        <v>0</v>
      </c>
      <c r="AZ427" s="101">
        <v>0</v>
      </c>
      <c r="BA427" s="101">
        <v>0</v>
      </c>
      <c r="BB427" s="101">
        <v>0</v>
      </c>
      <c r="BC427" s="101">
        <v>0</v>
      </c>
      <c r="BD427" s="101">
        <v>0</v>
      </c>
      <c r="BE427" s="101">
        <v>0</v>
      </c>
      <c r="BF427" s="101">
        <v>0</v>
      </c>
      <c r="BG427" s="101">
        <v>497.41</v>
      </c>
      <c r="BH427" s="101">
        <v>20.7254166666667</v>
      </c>
      <c r="BI427" s="101">
        <v>25.13</v>
      </c>
      <c r="BJ427" s="101">
        <v>16.57</v>
      </c>
      <c r="BK427" s="101">
        <v>3.1698799581806498</v>
      </c>
      <c r="BL427" s="101">
        <v>10.048138949275399</v>
      </c>
      <c r="BM427" s="101">
        <v>8.56</v>
      </c>
      <c r="BN427" s="101">
        <v>424.08</v>
      </c>
      <c r="BO427" s="101">
        <v>17.670000000000002</v>
      </c>
      <c r="BP427" s="101">
        <v>19.63</v>
      </c>
      <c r="BQ427" s="101">
        <v>15.57</v>
      </c>
      <c r="BR427" s="101">
        <v>1.4987531049393099</v>
      </c>
      <c r="BS427" s="101">
        <v>2.2462608695652202</v>
      </c>
      <c r="BT427" s="101">
        <v>4.0599999999999996</v>
      </c>
      <c r="BU427" s="101">
        <v>20.010000000000002</v>
      </c>
      <c r="BV427" s="101">
        <v>0.83374999999999999</v>
      </c>
      <c r="BW427" s="101">
        <v>0.94</v>
      </c>
      <c r="BX427" s="101">
        <v>0.68</v>
      </c>
      <c r="BY427" s="101">
        <v>9.4997139545036496E-2</v>
      </c>
      <c r="BZ427" s="101">
        <v>9.0244565217391295E-3</v>
      </c>
      <c r="CA427" s="101">
        <v>0.26</v>
      </c>
      <c r="CB427" s="101">
        <v>24404.400000000001</v>
      </c>
      <c r="CC427" s="101">
        <v>1016.85</v>
      </c>
      <c r="CD427" s="101">
        <v>1020.63</v>
      </c>
      <c r="CE427" s="101">
        <v>1015.23</v>
      </c>
      <c r="CF427" s="101">
        <v>1.40026084526512</v>
      </c>
      <c r="CG427" s="101">
        <v>1.9607304347826</v>
      </c>
      <c r="CH427" s="101">
        <v>5.3999999999999799</v>
      </c>
      <c r="CI427" s="101">
        <v>33.56</v>
      </c>
      <c r="CJ427" s="101">
        <v>1.3983333333333301</v>
      </c>
      <c r="CK427" s="101">
        <v>2.73</v>
      </c>
      <c r="CL427" s="101">
        <v>0.12</v>
      </c>
      <c r="CM427" s="101">
        <v>0.85089552143949898</v>
      </c>
      <c r="CN427" s="101">
        <v>0.72402318840579705</v>
      </c>
      <c r="CO427" s="101">
        <v>2.61</v>
      </c>
      <c r="CP427" s="101">
        <v>71.87</v>
      </c>
      <c r="CQ427" s="101">
        <v>2.9945833333333298</v>
      </c>
      <c r="CR427" s="101">
        <v>5.7</v>
      </c>
      <c r="CS427" s="101">
        <v>0.41</v>
      </c>
      <c r="CT427" s="101">
        <v>1.75025210399423</v>
      </c>
      <c r="CU427" s="101">
        <v>3.0633824275362298</v>
      </c>
      <c r="CV427" s="101">
        <v>5.29</v>
      </c>
      <c r="CW427" s="101">
        <v>4962</v>
      </c>
      <c r="CX427" s="101">
        <v>206.75</v>
      </c>
      <c r="CY427" s="101">
        <v>353</v>
      </c>
      <c r="CZ427" s="101">
        <v>11</v>
      </c>
      <c r="DA427" s="101">
        <v>73.8431062985983</v>
      </c>
      <c r="DB427" s="101">
        <v>5452.8043478260897</v>
      </c>
      <c r="DC427" s="101">
        <v>342</v>
      </c>
      <c r="DD427" s="101">
        <v>15.36</v>
      </c>
      <c r="DE427" s="101">
        <v>0.64</v>
      </c>
      <c r="DF427" s="101">
        <v>1</v>
      </c>
      <c r="DG427" s="101">
        <v>0.02</v>
      </c>
      <c r="DH427" s="101">
        <v>0.30675014616771301</v>
      </c>
      <c r="DI427" s="101">
        <v>9.4095652173912997E-2</v>
      </c>
      <c r="DJ427" s="101">
        <v>0.98</v>
      </c>
      <c r="DK427" s="101">
        <v>27</v>
      </c>
      <c r="DL427" s="101">
        <v>1.125</v>
      </c>
      <c r="DM427" s="101">
        <v>4</v>
      </c>
      <c r="DN427" s="101">
        <v>0</v>
      </c>
      <c r="DO427" s="101">
        <v>1.6235361299390301</v>
      </c>
      <c r="DP427" s="101">
        <v>2.6358695652173898</v>
      </c>
      <c r="DQ427" s="101">
        <v>4</v>
      </c>
      <c r="DR427" s="101">
        <v>359.45499999999998</v>
      </c>
      <c r="DS427" s="101">
        <v>14.9772916666667</v>
      </c>
      <c r="DT427" s="101">
        <v>16.088999999999999</v>
      </c>
      <c r="DU427" s="101">
        <v>11.166</v>
      </c>
      <c r="DV427" s="101">
        <v>1.04848148909316</v>
      </c>
      <c r="DW427" s="101">
        <v>1.0993134329710099</v>
      </c>
      <c r="DX427" s="101">
        <v>4.923</v>
      </c>
      <c r="DY427" s="101">
        <f>AVERAGE(Total_Visitors_v3!B420:B426)</f>
        <v>1583.2857142857142</v>
      </c>
      <c r="DZ427" s="101">
        <f t="shared" si="19"/>
        <v>1014</v>
      </c>
      <c r="EA427" s="101">
        <f t="shared" si="20"/>
        <v>613</v>
      </c>
    </row>
    <row r="428" spans="1:131">
      <c r="A428" s="97">
        <v>42431</v>
      </c>
      <c r="B428" s="100">
        <v>772</v>
      </c>
      <c r="C428" s="98"/>
      <c r="D428" s="98"/>
      <c r="E428" s="101">
        <v>3</v>
      </c>
      <c r="F428" s="98">
        <v>0</v>
      </c>
      <c r="G428" s="101">
        <v>3</v>
      </c>
      <c r="H428" s="101" t="s">
        <v>24</v>
      </c>
      <c r="I428" s="98">
        <v>1</v>
      </c>
      <c r="J428" s="98">
        <v>1</v>
      </c>
      <c r="K428" s="98">
        <v>0</v>
      </c>
      <c r="L428" s="98">
        <v>0</v>
      </c>
      <c r="M428" s="98">
        <v>10</v>
      </c>
      <c r="N428" s="104">
        <v>17</v>
      </c>
      <c r="O428" s="98">
        <f t="shared" si="18"/>
        <v>7</v>
      </c>
      <c r="P428" s="98"/>
      <c r="Q428" s="98"/>
      <c r="R428" s="98"/>
      <c r="S428" s="98"/>
      <c r="T428" s="98"/>
      <c r="U428" s="98"/>
      <c r="V428" s="98"/>
      <c r="W428" s="98"/>
      <c r="X428" s="98"/>
      <c r="Y428" s="98"/>
      <c r="Z428" s="98"/>
      <c r="AA428" s="98"/>
      <c r="AB428" s="98"/>
      <c r="AC428" s="98"/>
      <c r="AD428" s="98"/>
      <c r="AE428" s="98"/>
      <c r="AF428" s="98"/>
      <c r="AG428" s="98"/>
      <c r="AH428" s="98"/>
      <c r="AI428" s="98"/>
      <c r="AJ428" s="98"/>
      <c r="AK428" s="98"/>
      <c r="AL428" s="98"/>
      <c r="AM428" s="98"/>
      <c r="AN428" s="98"/>
      <c r="AO428" s="98"/>
      <c r="AP428" s="98"/>
      <c r="AQ428" s="98"/>
      <c r="AR428" s="101">
        <v>17</v>
      </c>
      <c r="AS428" s="101">
        <v>0</v>
      </c>
      <c r="AT428" s="101">
        <v>0</v>
      </c>
      <c r="AU428" s="101">
        <v>0</v>
      </c>
      <c r="AV428" s="101">
        <v>0</v>
      </c>
      <c r="AW428" s="101">
        <v>0</v>
      </c>
      <c r="AX428" s="101">
        <v>0</v>
      </c>
      <c r="AY428" s="101">
        <v>0</v>
      </c>
      <c r="AZ428" s="101">
        <v>0</v>
      </c>
      <c r="BA428" s="101">
        <v>0</v>
      </c>
      <c r="BB428" s="101">
        <v>0</v>
      </c>
      <c r="BC428" s="101">
        <v>0</v>
      </c>
      <c r="BD428" s="101">
        <v>0</v>
      </c>
      <c r="BE428" s="101">
        <v>0</v>
      </c>
      <c r="BF428" s="101">
        <v>0</v>
      </c>
      <c r="BG428" s="101">
        <v>418.21</v>
      </c>
      <c r="BH428" s="101">
        <v>17.425416666666699</v>
      </c>
      <c r="BI428" s="101">
        <v>19.61</v>
      </c>
      <c r="BJ428" s="101">
        <v>13.47</v>
      </c>
      <c r="BK428" s="101">
        <v>1.8414762017059201</v>
      </c>
      <c r="BL428" s="101">
        <v>3.39103460144928</v>
      </c>
      <c r="BM428" s="101">
        <v>6.14</v>
      </c>
      <c r="BN428" s="101">
        <v>266.49</v>
      </c>
      <c r="BO428" s="101">
        <v>11.10375</v>
      </c>
      <c r="BP428" s="101">
        <v>17.12</v>
      </c>
      <c r="BQ428" s="101">
        <v>5.81</v>
      </c>
      <c r="BR428" s="101">
        <v>3.6134300367427601</v>
      </c>
      <c r="BS428" s="101">
        <v>13.0568766304348</v>
      </c>
      <c r="BT428" s="101">
        <v>11.31</v>
      </c>
      <c r="BU428" s="101">
        <v>16.149999999999999</v>
      </c>
      <c r="BV428" s="101">
        <v>0.67291666666666705</v>
      </c>
      <c r="BW428" s="101">
        <v>0.9</v>
      </c>
      <c r="BX428" s="101">
        <v>0.53</v>
      </c>
      <c r="BY428" s="101">
        <v>0.118339201732421</v>
      </c>
      <c r="BZ428" s="101">
        <v>1.4004166666666699E-2</v>
      </c>
      <c r="CA428" s="101">
        <v>0.37</v>
      </c>
      <c r="CB428" s="101">
        <v>24486.1</v>
      </c>
      <c r="CC428" s="101">
        <v>1020.25416666667</v>
      </c>
      <c r="CD428" s="101">
        <v>1023.5</v>
      </c>
      <c r="CE428" s="101">
        <v>1015.29</v>
      </c>
      <c r="CF428" s="101">
        <v>2.4646490475392602</v>
      </c>
      <c r="CG428" s="101">
        <v>6.0744949275362004</v>
      </c>
      <c r="CH428" s="101">
        <v>8.2100000000000399</v>
      </c>
      <c r="CI428" s="101">
        <v>67.2</v>
      </c>
      <c r="CJ428" s="101">
        <v>2.8</v>
      </c>
      <c r="CK428" s="101">
        <v>3.82</v>
      </c>
      <c r="CL428" s="101">
        <v>1.97</v>
      </c>
      <c r="CM428" s="101">
        <v>0.47294636151424702</v>
      </c>
      <c r="CN428" s="101">
        <v>0.22367826086956499</v>
      </c>
      <c r="CO428" s="101">
        <v>1.85</v>
      </c>
      <c r="CP428" s="101">
        <v>129.72999999999999</v>
      </c>
      <c r="CQ428" s="101">
        <v>5.4054166666666701</v>
      </c>
      <c r="CR428" s="101">
        <v>6.88</v>
      </c>
      <c r="CS428" s="101">
        <v>3.88</v>
      </c>
      <c r="CT428" s="101">
        <v>0.816695244989467</v>
      </c>
      <c r="CU428" s="101">
        <v>0.66699112318840503</v>
      </c>
      <c r="CV428" s="101">
        <v>3</v>
      </c>
      <c r="CW428" s="101">
        <v>2421</v>
      </c>
      <c r="CX428" s="101">
        <v>100.875</v>
      </c>
      <c r="CY428" s="101">
        <v>170</v>
      </c>
      <c r="CZ428" s="101">
        <v>39</v>
      </c>
      <c r="DA428" s="101">
        <v>44.3261749151525</v>
      </c>
      <c r="DB428" s="101">
        <v>1964.8097826087001</v>
      </c>
      <c r="DC428" s="101">
        <v>131</v>
      </c>
      <c r="DD428" s="101">
        <v>13.9</v>
      </c>
      <c r="DE428" s="101">
        <v>0.57916666666666705</v>
      </c>
      <c r="DF428" s="101">
        <v>1</v>
      </c>
      <c r="DG428" s="101">
        <v>0</v>
      </c>
      <c r="DH428" s="101">
        <v>0.363185384051184</v>
      </c>
      <c r="DI428" s="101">
        <v>0.13190362318840601</v>
      </c>
      <c r="DJ428" s="101">
        <v>1</v>
      </c>
      <c r="DK428" s="101">
        <v>34</v>
      </c>
      <c r="DL428" s="101">
        <v>1.4166666666666701</v>
      </c>
      <c r="DM428" s="101">
        <v>6</v>
      </c>
      <c r="DN428" s="101">
        <v>0</v>
      </c>
      <c r="DO428" s="101">
        <v>2.0834057958412502</v>
      </c>
      <c r="DP428" s="101">
        <v>4.3405797101449304</v>
      </c>
      <c r="DQ428" s="101">
        <v>6</v>
      </c>
      <c r="DR428" s="101">
        <v>386.13600000000002</v>
      </c>
      <c r="DS428" s="101">
        <v>16.088999999999999</v>
      </c>
      <c r="DT428" s="101">
        <v>16.088999999999999</v>
      </c>
      <c r="DU428" s="101">
        <v>16.088999999999999</v>
      </c>
      <c r="DV428" s="101">
        <v>0</v>
      </c>
      <c r="DW428" s="101">
        <v>0</v>
      </c>
      <c r="DX428" s="101">
        <v>0</v>
      </c>
      <c r="DY428" s="101">
        <f>AVERAGE(Total_Visitors_v3!B421:B427)</f>
        <v>1619.1428571428571</v>
      </c>
      <c r="DZ428" s="101">
        <f t="shared" si="19"/>
        <v>864</v>
      </c>
      <c r="EA428" s="101">
        <f t="shared" si="20"/>
        <v>880</v>
      </c>
    </row>
    <row r="429" spans="1:131">
      <c r="A429" s="97">
        <v>42432</v>
      </c>
      <c r="B429" s="100">
        <v>870</v>
      </c>
      <c r="C429" s="98"/>
      <c r="D429" s="98"/>
      <c r="E429" s="101">
        <v>4</v>
      </c>
      <c r="F429" s="98">
        <v>0</v>
      </c>
      <c r="G429" s="101">
        <v>3</v>
      </c>
      <c r="H429" s="101" t="s">
        <v>24</v>
      </c>
      <c r="I429" s="98">
        <v>0</v>
      </c>
      <c r="J429" s="98">
        <v>1</v>
      </c>
      <c r="K429" s="98">
        <v>0</v>
      </c>
      <c r="L429" s="98">
        <v>0</v>
      </c>
      <c r="M429" s="98">
        <v>10</v>
      </c>
      <c r="N429" s="104">
        <v>17</v>
      </c>
      <c r="O429" s="98">
        <f t="shared" si="18"/>
        <v>7</v>
      </c>
      <c r="P429" s="98"/>
      <c r="Q429" s="98"/>
      <c r="R429" s="98"/>
      <c r="S429" s="98"/>
      <c r="T429" s="98"/>
      <c r="U429" s="98"/>
      <c r="V429" s="98"/>
      <c r="W429" s="98"/>
      <c r="X429" s="98"/>
      <c r="Y429" s="98"/>
      <c r="Z429" s="98"/>
      <c r="AA429" s="98"/>
      <c r="AB429" s="98"/>
      <c r="AC429" s="98"/>
      <c r="AD429" s="98"/>
      <c r="AE429" s="98"/>
      <c r="AF429" s="98"/>
      <c r="AG429" s="98"/>
      <c r="AH429" s="98"/>
      <c r="AI429" s="98"/>
      <c r="AJ429" s="98"/>
      <c r="AK429" s="98"/>
      <c r="AL429" s="98"/>
      <c r="AM429" s="98"/>
      <c r="AN429" s="98"/>
      <c r="AO429" s="98"/>
      <c r="AP429" s="98"/>
      <c r="AQ429" s="98"/>
      <c r="AR429" s="101">
        <v>46</v>
      </c>
      <c r="AS429" s="101">
        <v>0</v>
      </c>
      <c r="AT429" s="101">
        <v>0</v>
      </c>
      <c r="AU429" s="101">
        <v>0</v>
      </c>
      <c r="AV429" s="101">
        <v>0</v>
      </c>
      <c r="AW429" s="101">
        <v>0</v>
      </c>
      <c r="AX429" s="101">
        <v>0</v>
      </c>
      <c r="AY429" s="101">
        <v>0</v>
      </c>
      <c r="AZ429" s="101">
        <v>0</v>
      </c>
      <c r="BA429" s="101">
        <v>0</v>
      </c>
      <c r="BB429" s="101">
        <v>0</v>
      </c>
      <c r="BC429" s="101">
        <v>0</v>
      </c>
      <c r="BD429" s="101">
        <v>0</v>
      </c>
      <c r="BE429" s="101">
        <v>0</v>
      </c>
      <c r="BF429" s="101">
        <v>0</v>
      </c>
      <c r="BG429" s="101">
        <v>542.35</v>
      </c>
      <c r="BH429" s="101">
        <v>22.597916666666698</v>
      </c>
      <c r="BI429" s="101">
        <v>28.58</v>
      </c>
      <c r="BJ429" s="101">
        <v>19.25</v>
      </c>
      <c r="BK429" s="101">
        <v>3.1273158085915602</v>
      </c>
      <c r="BL429" s="101">
        <v>9.7801041666666695</v>
      </c>
      <c r="BM429" s="101">
        <v>9.33</v>
      </c>
      <c r="BN429" s="101">
        <v>364.74</v>
      </c>
      <c r="BO429" s="101">
        <v>15.1975</v>
      </c>
      <c r="BP429" s="101">
        <v>19.79</v>
      </c>
      <c r="BQ429" s="101">
        <v>3.88</v>
      </c>
      <c r="BR429" s="101">
        <v>5.7740779425772004</v>
      </c>
      <c r="BS429" s="101">
        <v>33.339976086956497</v>
      </c>
      <c r="BT429" s="101">
        <v>15.91</v>
      </c>
      <c r="BU429" s="101">
        <v>16.27</v>
      </c>
      <c r="BV429" s="101">
        <v>0.67791666666666694</v>
      </c>
      <c r="BW429" s="101">
        <v>0.91</v>
      </c>
      <c r="BX429" s="101">
        <v>0.31</v>
      </c>
      <c r="BY429" s="101">
        <v>0.24692859673204701</v>
      </c>
      <c r="BZ429" s="101">
        <v>6.0973731884057997E-2</v>
      </c>
      <c r="CA429" s="101">
        <v>0.6</v>
      </c>
      <c r="CB429" s="101">
        <v>24341.68</v>
      </c>
      <c r="CC429" s="101">
        <v>1014.23666666667</v>
      </c>
      <c r="CD429" s="101">
        <v>1018.65</v>
      </c>
      <c r="CE429" s="101">
        <v>1011.48</v>
      </c>
      <c r="CF429" s="101">
        <v>1.8186896062984299</v>
      </c>
      <c r="CG429" s="101">
        <v>3.30763188405794</v>
      </c>
      <c r="CH429" s="101">
        <v>7.16999999999996</v>
      </c>
      <c r="CI429" s="101">
        <v>58.99</v>
      </c>
      <c r="CJ429" s="101">
        <v>2.4579166666666699</v>
      </c>
      <c r="CK429" s="101">
        <v>2.97</v>
      </c>
      <c r="CL429" s="101">
        <v>1.29</v>
      </c>
      <c r="CM429" s="101">
        <v>0.44048371797048502</v>
      </c>
      <c r="CN429" s="101">
        <v>0.19402590579710099</v>
      </c>
      <c r="CO429" s="101">
        <v>1.68</v>
      </c>
      <c r="CP429" s="101">
        <v>118.49</v>
      </c>
      <c r="CQ429" s="101">
        <v>4.9370833333333302</v>
      </c>
      <c r="CR429" s="101">
        <v>6.07</v>
      </c>
      <c r="CS429" s="101">
        <v>2.97</v>
      </c>
      <c r="CT429" s="101">
        <v>0.68871953758353299</v>
      </c>
      <c r="CU429" s="101">
        <v>0.47433460144927497</v>
      </c>
      <c r="CV429" s="101">
        <v>3.1</v>
      </c>
      <c r="CW429" s="101">
        <v>6011</v>
      </c>
      <c r="CX429" s="101">
        <v>250.458333333333</v>
      </c>
      <c r="CY429" s="101">
        <v>359</v>
      </c>
      <c r="CZ429" s="101">
        <v>0</v>
      </c>
      <c r="DA429" s="101">
        <v>78.240976235722201</v>
      </c>
      <c r="DB429" s="101">
        <v>6121.6503623188401</v>
      </c>
      <c r="DC429" s="101">
        <v>359</v>
      </c>
      <c r="DD429" s="101">
        <v>14.57</v>
      </c>
      <c r="DE429" s="101">
        <v>0.60708333333333298</v>
      </c>
      <c r="DF429" s="101">
        <v>1</v>
      </c>
      <c r="DG429" s="101">
        <v>0</v>
      </c>
      <c r="DH429" s="101">
        <v>0.45210117342746697</v>
      </c>
      <c r="DI429" s="101">
        <v>0.20439547101449301</v>
      </c>
      <c r="DJ429" s="101">
        <v>1</v>
      </c>
      <c r="DK429" s="101">
        <v>28</v>
      </c>
      <c r="DL429" s="101">
        <v>1.1666666666666701</v>
      </c>
      <c r="DM429" s="101">
        <v>4</v>
      </c>
      <c r="DN429" s="101">
        <v>0</v>
      </c>
      <c r="DO429" s="101">
        <v>1.6854019432007701</v>
      </c>
      <c r="DP429" s="101">
        <v>2.8405797101449299</v>
      </c>
      <c r="DQ429" s="101">
        <v>4</v>
      </c>
      <c r="DR429" s="101">
        <v>357.59899999999999</v>
      </c>
      <c r="DS429" s="101">
        <v>14.8999583333333</v>
      </c>
      <c r="DT429" s="101">
        <v>16.088999999999999</v>
      </c>
      <c r="DU429" s="101">
        <v>12.8</v>
      </c>
      <c r="DV429" s="101">
        <v>1.1961727910358499</v>
      </c>
      <c r="DW429" s="101">
        <v>1.4308293460144901</v>
      </c>
      <c r="DX429" s="101">
        <v>3.2890000000000001</v>
      </c>
      <c r="DY429" s="101">
        <f>AVERAGE(Total_Visitors_v3!B422:B428)</f>
        <v>1603.7142857142858</v>
      </c>
      <c r="DZ429" s="101">
        <f t="shared" si="19"/>
        <v>772</v>
      </c>
      <c r="EA429" s="101">
        <f t="shared" si="20"/>
        <v>1104</v>
      </c>
    </row>
    <row r="430" spans="1:131">
      <c r="A430" s="97">
        <v>42433</v>
      </c>
      <c r="B430" s="103">
        <v>1637</v>
      </c>
      <c r="C430" s="98"/>
      <c r="D430" s="98"/>
      <c r="E430" s="101">
        <v>5</v>
      </c>
      <c r="F430" s="98">
        <v>0</v>
      </c>
      <c r="G430" s="101">
        <v>3</v>
      </c>
      <c r="H430" s="101" t="s">
        <v>24</v>
      </c>
      <c r="I430" s="98">
        <v>0</v>
      </c>
      <c r="J430" s="98">
        <v>1</v>
      </c>
      <c r="K430" s="98">
        <v>0</v>
      </c>
      <c r="L430" s="98">
        <v>0</v>
      </c>
      <c r="M430" s="98">
        <v>10</v>
      </c>
      <c r="N430" s="104">
        <v>17</v>
      </c>
      <c r="O430" s="98">
        <f t="shared" si="18"/>
        <v>7</v>
      </c>
      <c r="P430" s="98"/>
      <c r="Q430" s="98"/>
      <c r="R430" s="98"/>
      <c r="S430" s="98"/>
      <c r="T430" s="98"/>
      <c r="U430" s="98"/>
      <c r="V430" s="98"/>
      <c r="W430" s="98"/>
      <c r="X430" s="98"/>
      <c r="Y430" s="98"/>
      <c r="Z430" s="98"/>
      <c r="AA430" s="98"/>
      <c r="AB430" s="98"/>
      <c r="AC430" s="98"/>
      <c r="AD430" s="98"/>
      <c r="AE430" s="98"/>
      <c r="AF430" s="98"/>
      <c r="AG430" s="98"/>
      <c r="AH430" s="98"/>
      <c r="AI430" s="98"/>
      <c r="AJ430" s="98"/>
      <c r="AK430" s="98"/>
      <c r="AL430" s="98"/>
      <c r="AM430" s="98"/>
      <c r="AN430" s="98"/>
      <c r="AO430" s="98"/>
      <c r="AP430" s="98"/>
      <c r="AQ430" s="98"/>
      <c r="AR430" s="101">
        <v>53</v>
      </c>
      <c r="AS430" s="101">
        <v>0</v>
      </c>
      <c r="AT430" s="101">
        <v>0</v>
      </c>
      <c r="AU430" s="101">
        <v>0</v>
      </c>
      <c r="AV430" s="101">
        <v>0</v>
      </c>
      <c r="AW430" s="101">
        <v>0</v>
      </c>
      <c r="AX430" s="101">
        <v>0</v>
      </c>
      <c r="AY430" s="101">
        <v>0</v>
      </c>
      <c r="AZ430" s="101">
        <v>0</v>
      </c>
      <c r="BA430" s="101">
        <v>0</v>
      </c>
      <c r="BB430" s="101">
        <v>0</v>
      </c>
      <c r="BC430" s="101">
        <v>0</v>
      </c>
      <c r="BD430" s="101">
        <v>0</v>
      </c>
      <c r="BE430" s="101">
        <v>0</v>
      </c>
      <c r="BF430" s="101">
        <v>0</v>
      </c>
      <c r="BG430" s="101">
        <v>419.09</v>
      </c>
      <c r="BH430" s="101">
        <v>17.4620833333333</v>
      </c>
      <c r="BI430" s="101">
        <v>22.48</v>
      </c>
      <c r="BJ430" s="101">
        <v>11.8</v>
      </c>
      <c r="BK430" s="101">
        <v>3.38736010995181</v>
      </c>
      <c r="BL430" s="101">
        <v>11.474208514492799</v>
      </c>
      <c r="BM430" s="101">
        <v>10.68</v>
      </c>
      <c r="BN430" s="101">
        <v>185.08</v>
      </c>
      <c r="BO430" s="101">
        <v>7.7116666666666696</v>
      </c>
      <c r="BP430" s="101">
        <v>12.66</v>
      </c>
      <c r="BQ430" s="101">
        <v>3.75</v>
      </c>
      <c r="BR430" s="101">
        <v>3.2887128004825801</v>
      </c>
      <c r="BS430" s="101">
        <v>10.815631884058</v>
      </c>
      <c r="BT430" s="101">
        <v>8.91</v>
      </c>
      <c r="BU430" s="101">
        <v>13.1</v>
      </c>
      <c r="BV430" s="101">
        <v>0.54583333333333295</v>
      </c>
      <c r="BW430" s="101">
        <v>0.86</v>
      </c>
      <c r="BX430" s="101">
        <v>0.38</v>
      </c>
      <c r="BY430" s="101">
        <v>0.153053462289621</v>
      </c>
      <c r="BZ430" s="101">
        <v>2.3425362318840601E-2</v>
      </c>
      <c r="CA430" s="101">
        <v>0.48</v>
      </c>
      <c r="CB430" s="101">
        <v>24491.79</v>
      </c>
      <c r="CC430" s="101">
        <v>1020.49125</v>
      </c>
      <c r="CD430" s="101">
        <v>1022.66</v>
      </c>
      <c r="CE430" s="101">
        <v>1019.07</v>
      </c>
      <c r="CF430" s="101">
        <v>1.1651210517441499</v>
      </c>
      <c r="CG430" s="101">
        <v>1.35750706521739</v>
      </c>
      <c r="CH430" s="101">
        <v>3.5899999999999199</v>
      </c>
      <c r="CI430" s="101">
        <v>34.33</v>
      </c>
      <c r="CJ430" s="101">
        <v>1.43041666666667</v>
      </c>
      <c r="CK430" s="101">
        <v>2.58</v>
      </c>
      <c r="CL430" s="101">
        <v>0.42</v>
      </c>
      <c r="CM430" s="101">
        <v>0.63534639074435895</v>
      </c>
      <c r="CN430" s="101">
        <v>0.40366503623188399</v>
      </c>
      <c r="CO430" s="101">
        <v>2.16</v>
      </c>
      <c r="CP430" s="101">
        <v>71.41</v>
      </c>
      <c r="CQ430" s="101">
        <v>2.9754166666666699</v>
      </c>
      <c r="CR430" s="101">
        <v>5.04</v>
      </c>
      <c r="CS430" s="101">
        <v>0.75</v>
      </c>
      <c r="CT430" s="101">
        <v>1.3544675808361899</v>
      </c>
      <c r="CU430" s="101">
        <v>1.8345824275362299</v>
      </c>
      <c r="CV430" s="101">
        <v>4.29</v>
      </c>
      <c r="CW430" s="101">
        <v>2047</v>
      </c>
      <c r="CX430" s="101">
        <v>85.2916666666667</v>
      </c>
      <c r="CY430" s="101">
        <v>176</v>
      </c>
      <c r="CZ430" s="101">
        <v>2</v>
      </c>
      <c r="DA430" s="101">
        <v>62.974445587884702</v>
      </c>
      <c r="DB430" s="101">
        <v>3965.7807971014499</v>
      </c>
      <c r="DC430" s="101">
        <v>174</v>
      </c>
      <c r="DD430" s="101">
        <v>1.08</v>
      </c>
      <c r="DE430" s="101">
        <v>4.4999999999999998E-2</v>
      </c>
      <c r="DF430" s="101">
        <v>0.2</v>
      </c>
      <c r="DG430" s="101">
        <v>0</v>
      </c>
      <c r="DH430" s="101">
        <v>6.4471092274991204E-2</v>
      </c>
      <c r="DI430" s="101">
        <v>4.1565217391304303E-3</v>
      </c>
      <c r="DJ430" s="101">
        <v>0.2</v>
      </c>
      <c r="DK430" s="101">
        <v>40</v>
      </c>
      <c r="DL430" s="101">
        <v>1.6666666666666701</v>
      </c>
      <c r="DM430" s="101">
        <v>7</v>
      </c>
      <c r="DN430" s="101">
        <v>0</v>
      </c>
      <c r="DO430" s="101">
        <v>2.51373041110421</v>
      </c>
      <c r="DP430" s="101">
        <v>6.3188405797101401</v>
      </c>
      <c r="DQ430" s="101">
        <v>7</v>
      </c>
      <c r="DR430" s="101">
        <v>386.13600000000002</v>
      </c>
      <c r="DS430" s="101">
        <v>16.088999999999999</v>
      </c>
      <c r="DT430" s="101">
        <v>16.088999999999999</v>
      </c>
      <c r="DU430" s="101">
        <v>16.088999999999999</v>
      </c>
      <c r="DV430" s="101">
        <v>0</v>
      </c>
      <c r="DW430" s="101">
        <v>0</v>
      </c>
      <c r="DX430" s="101">
        <v>0</v>
      </c>
      <c r="DY430" s="101">
        <f>AVERAGE(Total_Visitors_v3!B423:B429)</f>
        <v>1570.2857142857142</v>
      </c>
      <c r="DZ430" s="101">
        <f t="shared" si="19"/>
        <v>870</v>
      </c>
      <c r="EA430" s="101">
        <f t="shared" si="20"/>
        <v>1395</v>
      </c>
    </row>
    <row r="431" spans="1:131">
      <c r="A431" s="97">
        <v>42434</v>
      </c>
      <c r="B431" s="103">
        <v>3563</v>
      </c>
      <c r="C431" s="98"/>
      <c r="D431" s="98"/>
      <c r="E431" s="101">
        <v>6</v>
      </c>
      <c r="F431" s="98">
        <v>1</v>
      </c>
      <c r="G431" s="101">
        <v>3</v>
      </c>
      <c r="H431" s="101" t="s">
        <v>24</v>
      </c>
      <c r="I431" s="98">
        <v>0</v>
      </c>
      <c r="J431" s="98">
        <v>1</v>
      </c>
      <c r="K431" s="98">
        <v>0</v>
      </c>
      <c r="L431" s="98">
        <v>0</v>
      </c>
      <c r="M431" s="98">
        <v>10</v>
      </c>
      <c r="N431" s="104">
        <v>19</v>
      </c>
      <c r="O431" s="98">
        <f t="shared" si="18"/>
        <v>9</v>
      </c>
      <c r="P431" s="98"/>
      <c r="Q431" s="98"/>
      <c r="R431" s="98"/>
      <c r="S431" s="98"/>
      <c r="T431" s="98"/>
      <c r="U431" s="98"/>
      <c r="V431" s="98"/>
      <c r="W431" s="98"/>
      <c r="X431" s="98"/>
      <c r="Y431" s="98"/>
      <c r="Z431" s="98"/>
      <c r="AA431" s="98"/>
      <c r="AB431" s="98"/>
      <c r="AC431" s="98"/>
      <c r="AD431" s="98"/>
      <c r="AE431" s="98"/>
      <c r="AF431" s="98"/>
      <c r="AG431" s="98"/>
      <c r="AH431" s="98"/>
      <c r="AI431" s="98"/>
      <c r="AJ431" s="98"/>
      <c r="AK431" s="98"/>
      <c r="AL431" s="98"/>
      <c r="AM431" s="98"/>
      <c r="AN431" s="98"/>
      <c r="AO431" s="98"/>
      <c r="AP431" s="98"/>
      <c r="AQ431" s="98"/>
      <c r="AR431" s="101">
        <v>60</v>
      </c>
      <c r="AS431" s="101">
        <v>0</v>
      </c>
      <c r="AT431" s="101">
        <v>0</v>
      </c>
      <c r="AU431" s="101">
        <v>0</v>
      </c>
      <c r="AV431" s="101">
        <v>0</v>
      </c>
      <c r="AW431" s="101">
        <v>0</v>
      </c>
      <c r="AX431" s="101">
        <v>0</v>
      </c>
      <c r="AY431" s="101">
        <v>0</v>
      </c>
      <c r="AZ431" s="101">
        <v>0</v>
      </c>
      <c r="BA431" s="101">
        <v>0</v>
      </c>
      <c r="BB431" s="101">
        <v>0</v>
      </c>
      <c r="BC431" s="101">
        <v>0</v>
      </c>
      <c r="BD431" s="101">
        <v>0</v>
      </c>
      <c r="BE431" s="101">
        <v>0</v>
      </c>
      <c r="BF431" s="101">
        <v>0</v>
      </c>
      <c r="BG431" s="101">
        <v>403.25</v>
      </c>
      <c r="BH431" s="101">
        <v>16.8020833333333</v>
      </c>
      <c r="BI431" s="101">
        <v>22.73</v>
      </c>
      <c r="BJ431" s="101">
        <v>11.04</v>
      </c>
      <c r="BK431" s="101">
        <v>4.2076947929970503</v>
      </c>
      <c r="BL431" s="101">
        <v>17.704695471014499</v>
      </c>
      <c r="BM431" s="101">
        <v>11.69</v>
      </c>
      <c r="BN431" s="101">
        <v>292.83</v>
      </c>
      <c r="BO431" s="101">
        <v>12.20125</v>
      </c>
      <c r="BP431" s="101">
        <v>14.48</v>
      </c>
      <c r="BQ431" s="101">
        <v>9.4</v>
      </c>
      <c r="BR431" s="101">
        <v>1.5427341975686599</v>
      </c>
      <c r="BS431" s="101">
        <v>2.3800288043478299</v>
      </c>
      <c r="BT431" s="101">
        <v>5.08</v>
      </c>
      <c r="BU431" s="101">
        <v>18.260000000000002</v>
      </c>
      <c r="BV431" s="101">
        <v>0.76083333333333303</v>
      </c>
      <c r="BW431" s="101">
        <v>0.91</v>
      </c>
      <c r="BX431" s="101">
        <v>0.51</v>
      </c>
      <c r="BY431" s="101">
        <v>0.15165511980252699</v>
      </c>
      <c r="BZ431" s="101">
        <v>2.29992753623188E-2</v>
      </c>
      <c r="CA431" s="101">
        <v>0.4</v>
      </c>
      <c r="CB431" s="101">
        <v>24517.68</v>
      </c>
      <c r="CC431" s="101">
        <v>1021.57</v>
      </c>
      <c r="CD431" s="101">
        <v>1023.42</v>
      </c>
      <c r="CE431" s="101">
        <v>1019.76</v>
      </c>
      <c r="CF431" s="101">
        <v>1.2092757444383599</v>
      </c>
      <c r="CG431" s="101">
        <v>1.46234782608696</v>
      </c>
      <c r="CH431" s="101">
        <v>3.6599999999999699</v>
      </c>
      <c r="CI431" s="101">
        <v>20.61</v>
      </c>
      <c r="CJ431" s="101">
        <v>0.85875000000000001</v>
      </c>
      <c r="CK431" s="101">
        <v>2.13</v>
      </c>
      <c r="CL431" s="101">
        <v>0.01</v>
      </c>
      <c r="CM431" s="101">
        <v>0.79267468243530603</v>
      </c>
      <c r="CN431" s="101">
        <v>0.62833315217391295</v>
      </c>
      <c r="CO431" s="101">
        <v>2.12</v>
      </c>
      <c r="CP431" s="101">
        <v>45.11</v>
      </c>
      <c r="CQ431" s="101">
        <v>1.8795833333333301</v>
      </c>
      <c r="CR431" s="101">
        <v>4.3899999999999997</v>
      </c>
      <c r="CS431" s="101">
        <v>0.04</v>
      </c>
      <c r="CT431" s="101">
        <v>1.7145223169624599</v>
      </c>
      <c r="CU431" s="101">
        <v>2.9395867753623199</v>
      </c>
      <c r="CV431" s="101">
        <v>4.3499999999999996</v>
      </c>
      <c r="CW431" s="101">
        <v>2982</v>
      </c>
      <c r="CX431" s="101">
        <v>124.25</v>
      </c>
      <c r="CY431" s="101">
        <v>180</v>
      </c>
      <c r="CZ431" s="101">
        <v>81</v>
      </c>
      <c r="DA431" s="101">
        <v>30.221285329325799</v>
      </c>
      <c r="DB431" s="101">
        <v>913.32608695652198</v>
      </c>
      <c r="DC431" s="101">
        <v>99</v>
      </c>
      <c r="DD431" s="101">
        <v>4.29</v>
      </c>
      <c r="DE431" s="101">
        <v>0.17874999999999999</v>
      </c>
      <c r="DF431" s="101">
        <v>0.34</v>
      </c>
      <c r="DG431" s="101">
        <v>0</v>
      </c>
      <c r="DH431" s="101">
        <v>7.5025358031975395E-2</v>
      </c>
      <c r="DI431" s="101">
        <v>5.6288043478260903E-3</v>
      </c>
      <c r="DJ431" s="101">
        <v>0.34</v>
      </c>
      <c r="DK431" s="101">
        <v>40</v>
      </c>
      <c r="DL431" s="101">
        <v>1.6666666666666701</v>
      </c>
      <c r="DM431" s="101">
        <v>7</v>
      </c>
      <c r="DN431" s="101">
        <v>0</v>
      </c>
      <c r="DO431" s="101">
        <v>2.51373041110421</v>
      </c>
      <c r="DP431" s="101">
        <v>6.3188405797101401</v>
      </c>
      <c r="DQ431" s="101">
        <v>7</v>
      </c>
      <c r="DR431" s="101">
        <v>377.07299999999998</v>
      </c>
      <c r="DS431" s="101">
        <v>15.711375</v>
      </c>
      <c r="DT431" s="101">
        <v>16.088999999999999</v>
      </c>
      <c r="DU431" s="101">
        <v>13.427</v>
      </c>
      <c r="DV431" s="101">
        <v>0.84386666021202095</v>
      </c>
      <c r="DW431" s="101">
        <v>0.71211094021739096</v>
      </c>
      <c r="DX431" s="101">
        <v>2.6619999999999999</v>
      </c>
      <c r="DY431" s="101">
        <f>AVERAGE(Total_Visitors_v3!B424:B430)</f>
        <v>1604.8571428571429</v>
      </c>
      <c r="DZ431" s="101">
        <f t="shared" si="19"/>
        <v>1637</v>
      </c>
      <c r="EA431" s="101">
        <f t="shared" si="20"/>
        <v>3496</v>
      </c>
    </row>
    <row r="432" spans="1:131">
      <c r="A432" s="97">
        <v>42435</v>
      </c>
      <c r="B432" s="103">
        <v>2967</v>
      </c>
      <c r="C432" s="98"/>
      <c r="D432" s="98"/>
      <c r="E432" s="101">
        <v>7</v>
      </c>
      <c r="F432" s="98">
        <v>1</v>
      </c>
      <c r="G432" s="101">
        <v>3</v>
      </c>
      <c r="H432" s="101" t="s">
        <v>24</v>
      </c>
      <c r="I432" s="98">
        <v>0</v>
      </c>
      <c r="J432" s="98">
        <v>1</v>
      </c>
      <c r="K432" s="98">
        <v>0</v>
      </c>
      <c r="L432" s="98">
        <v>0</v>
      </c>
      <c r="M432" s="98">
        <v>10</v>
      </c>
      <c r="N432" s="104">
        <v>19</v>
      </c>
      <c r="O432" s="98">
        <f t="shared" si="18"/>
        <v>9</v>
      </c>
      <c r="P432" s="98"/>
      <c r="Q432" s="98"/>
      <c r="R432" s="98"/>
      <c r="S432" s="98"/>
      <c r="T432" s="98"/>
      <c r="U432" s="98"/>
      <c r="V432" s="98"/>
      <c r="W432" s="98"/>
      <c r="X432" s="98"/>
      <c r="Y432" s="98"/>
      <c r="Z432" s="98"/>
      <c r="AA432" s="98"/>
      <c r="AB432" s="98"/>
      <c r="AC432" s="98"/>
      <c r="AD432" s="98"/>
      <c r="AE432" s="98"/>
      <c r="AF432" s="98"/>
      <c r="AG432" s="98"/>
      <c r="AH432" s="98"/>
      <c r="AI432" s="98"/>
      <c r="AJ432" s="98"/>
      <c r="AK432" s="98"/>
      <c r="AL432" s="98"/>
      <c r="AM432" s="98"/>
      <c r="AN432" s="98"/>
      <c r="AO432" s="98"/>
      <c r="AP432" s="98"/>
      <c r="AQ432" s="98"/>
      <c r="AR432" s="101">
        <v>58</v>
      </c>
      <c r="AS432" s="101">
        <v>0</v>
      </c>
      <c r="AT432" s="101">
        <v>0</v>
      </c>
      <c r="AU432" s="101">
        <v>0</v>
      </c>
      <c r="AV432" s="101">
        <v>0</v>
      </c>
      <c r="AW432" s="101">
        <v>0</v>
      </c>
      <c r="AX432" s="101">
        <v>0</v>
      </c>
      <c r="AY432" s="101">
        <v>0</v>
      </c>
      <c r="AZ432" s="101">
        <v>0</v>
      </c>
      <c r="BA432" s="101">
        <v>0</v>
      </c>
      <c r="BB432" s="101">
        <v>0</v>
      </c>
      <c r="BC432" s="101">
        <v>0</v>
      </c>
      <c r="BD432" s="101">
        <v>0</v>
      </c>
      <c r="BE432" s="101">
        <v>0</v>
      </c>
      <c r="BF432" s="101">
        <v>0</v>
      </c>
      <c r="BG432" s="101">
        <v>430.04</v>
      </c>
      <c r="BH432" s="101">
        <v>17.918333333333301</v>
      </c>
      <c r="BI432" s="101">
        <v>22.87</v>
      </c>
      <c r="BJ432" s="101">
        <v>12.67</v>
      </c>
      <c r="BK432" s="101">
        <v>3.7722357188861602</v>
      </c>
      <c r="BL432" s="101">
        <v>14.229762318840599</v>
      </c>
      <c r="BM432" s="101">
        <v>10.199999999999999</v>
      </c>
      <c r="BN432" s="101">
        <v>331.5</v>
      </c>
      <c r="BO432" s="101">
        <v>13.8125</v>
      </c>
      <c r="BP432" s="101">
        <v>15.98</v>
      </c>
      <c r="BQ432" s="101">
        <v>10.78</v>
      </c>
      <c r="BR432" s="101">
        <v>1.75390805866809</v>
      </c>
      <c r="BS432" s="101">
        <v>3.07619347826087</v>
      </c>
      <c r="BT432" s="101">
        <v>5.2</v>
      </c>
      <c r="BU432" s="101">
        <v>18.739999999999998</v>
      </c>
      <c r="BV432" s="101">
        <v>0.78083333333333305</v>
      </c>
      <c r="BW432" s="101">
        <v>0.9</v>
      </c>
      <c r="BX432" s="101">
        <v>0.59</v>
      </c>
      <c r="BY432" s="101">
        <v>0.120791472009182</v>
      </c>
      <c r="BZ432" s="101">
        <v>1.4590579710144901E-2</v>
      </c>
      <c r="CA432" s="101">
        <v>0.31</v>
      </c>
      <c r="CB432" s="101">
        <v>24495.35</v>
      </c>
      <c r="CC432" s="101">
        <v>1020.6395833333301</v>
      </c>
      <c r="CD432" s="101">
        <v>1023.46</v>
      </c>
      <c r="CE432" s="101">
        <v>1017.11</v>
      </c>
      <c r="CF432" s="101">
        <v>2.2654119102689498</v>
      </c>
      <c r="CG432" s="101">
        <v>5.1320911231884097</v>
      </c>
      <c r="CH432" s="101">
        <v>6.3500000000000201</v>
      </c>
      <c r="CI432" s="101">
        <v>45.34</v>
      </c>
      <c r="CJ432" s="101">
        <v>1.88916666666667</v>
      </c>
      <c r="CK432" s="101">
        <v>3.78</v>
      </c>
      <c r="CL432" s="101">
        <v>0.05</v>
      </c>
      <c r="CM432" s="101">
        <v>1.4157711577138801</v>
      </c>
      <c r="CN432" s="101">
        <v>2.0044079710144902</v>
      </c>
      <c r="CO432" s="101">
        <v>3.73</v>
      </c>
      <c r="CP432" s="101">
        <v>89.68</v>
      </c>
      <c r="CQ432" s="101">
        <v>3.7366666666666699</v>
      </c>
      <c r="CR432" s="101">
        <v>7.95</v>
      </c>
      <c r="CS432" s="101">
        <v>0.13</v>
      </c>
      <c r="CT432" s="101">
        <v>2.87296796493386</v>
      </c>
      <c r="CU432" s="101">
        <v>8.2539449275362298</v>
      </c>
      <c r="CV432" s="101">
        <v>7.82</v>
      </c>
      <c r="CW432" s="101">
        <v>3503</v>
      </c>
      <c r="CX432" s="101">
        <v>145.958333333333</v>
      </c>
      <c r="CY432" s="101">
        <v>168</v>
      </c>
      <c r="CZ432" s="101">
        <v>114</v>
      </c>
      <c r="DA432" s="101">
        <v>14.3025664059672</v>
      </c>
      <c r="DB432" s="101">
        <v>204.56340579710101</v>
      </c>
      <c r="DC432" s="101">
        <v>54</v>
      </c>
      <c r="DD432" s="101">
        <v>9.33</v>
      </c>
      <c r="DE432" s="101">
        <v>0.38874999999999998</v>
      </c>
      <c r="DF432" s="101">
        <v>0.66</v>
      </c>
      <c r="DG432" s="101">
        <v>7.0000000000000007E-2</v>
      </c>
      <c r="DH432" s="101">
        <v>0.199549764960153</v>
      </c>
      <c r="DI432" s="101">
        <v>3.9820108695652202E-2</v>
      </c>
      <c r="DJ432" s="101">
        <v>0.59</v>
      </c>
      <c r="DK432" s="101">
        <v>33</v>
      </c>
      <c r="DL432" s="101">
        <v>1.375</v>
      </c>
      <c r="DM432" s="101">
        <v>5</v>
      </c>
      <c r="DN432" s="101">
        <v>0</v>
      </c>
      <c r="DO432" s="101">
        <v>1.9740159904202399</v>
      </c>
      <c r="DP432" s="101">
        <v>3.89673913043478</v>
      </c>
      <c r="DQ432" s="101">
        <v>5</v>
      </c>
      <c r="DR432" s="101">
        <v>323.52800000000002</v>
      </c>
      <c r="DS432" s="101">
        <v>13.4803333333333</v>
      </c>
      <c r="DT432" s="101">
        <v>16.088999999999999</v>
      </c>
      <c r="DU432" s="101">
        <v>0.63600000000000001</v>
      </c>
      <c r="DV432" s="101">
        <v>4.8942286301375404</v>
      </c>
      <c r="DW432" s="101">
        <v>23.9534738840579</v>
      </c>
      <c r="DX432" s="101">
        <v>15.452999999999999</v>
      </c>
      <c r="DY432" s="101">
        <f>AVERAGE(Total_Visitors_v3!B425:B431)</f>
        <v>1614.4285714285713</v>
      </c>
      <c r="DZ432" s="101">
        <f t="shared" si="19"/>
        <v>3563</v>
      </c>
      <c r="EA432" s="101">
        <f t="shared" si="20"/>
        <v>2581</v>
      </c>
    </row>
    <row r="433" spans="1:131">
      <c r="A433" s="97">
        <v>42436</v>
      </c>
      <c r="B433" s="103">
        <v>2087</v>
      </c>
      <c r="C433" s="98"/>
      <c r="D433" s="98"/>
      <c r="E433" s="101">
        <v>1</v>
      </c>
      <c r="F433" s="98">
        <v>0</v>
      </c>
      <c r="G433" s="101">
        <v>3</v>
      </c>
      <c r="H433" s="101" t="s">
        <v>24</v>
      </c>
      <c r="I433" s="98">
        <v>0</v>
      </c>
      <c r="J433" s="98">
        <v>1</v>
      </c>
      <c r="K433" s="98">
        <v>0</v>
      </c>
      <c r="L433" s="98">
        <v>0</v>
      </c>
      <c r="M433" s="98">
        <v>10</v>
      </c>
      <c r="N433" s="104">
        <v>17</v>
      </c>
      <c r="O433" s="98">
        <f t="shared" si="18"/>
        <v>7</v>
      </c>
      <c r="P433" s="98"/>
      <c r="Q433" s="98"/>
      <c r="R433" s="98"/>
      <c r="S433" s="98"/>
      <c r="T433" s="98"/>
      <c r="U433" s="98"/>
      <c r="V433" s="98"/>
      <c r="W433" s="98"/>
      <c r="X433" s="98"/>
      <c r="Y433" s="98"/>
      <c r="Z433" s="98"/>
      <c r="AA433" s="98"/>
      <c r="AB433" s="98"/>
      <c r="AC433" s="98"/>
      <c r="AD433" s="98"/>
      <c r="AE433" s="98"/>
      <c r="AF433" s="98"/>
      <c r="AG433" s="98"/>
      <c r="AH433" s="98"/>
      <c r="AI433" s="98"/>
      <c r="AJ433" s="98"/>
      <c r="AK433" s="98"/>
      <c r="AL433" s="98"/>
      <c r="AM433" s="98"/>
      <c r="AN433" s="98"/>
      <c r="AO433" s="98"/>
      <c r="AP433" s="98"/>
      <c r="AQ433" s="98"/>
      <c r="AR433" s="101">
        <v>46</v>
      </c>
      <c r="AS433" s="101">
        <v>0</v>
      </c>
      <c r="AT433" s="101">
        <v>0</v>
      </c>
      <c r="AU433" s="101">
        <v>0</v>
      </c>
      <c r="AV433" s="101">
        <v>0</v>
      </c>
      <c r="AW433" s="101">
        <v>0</v>
      </c>
      <c r="AX433" s="101">
        <v>0</v>
      </c>
      <c r="AY433" s="101">
        <v>0</v>
      </c>
      <c r="AZ433" s="101">
        <v>0</v>
      </c>
      <c r="BA433" s="101">
        <v>0</v>
      </c>
      <c r="BB433" s="101">
        <v>0</v>
      </c>
      <c r="BC433" s="101">
        <v>0</v>
      </c>
      <c r="BD433" s="101">
        <v>0</v>
      </c>
      <c r="BE433" s="101">
        <v>0</v>
      </c>
      <c r="BF433" s="101">
        <v>0</v>
      </c>
      <c r="BG433" s="101">
        <v>490.51</v>
      </c>
      <c r="BH433" s="101">
        <v>20.437916666666698</v>
      </c>
      <c r="BI433" s="101">
        <v>23.02</v>
      </c>
      <c r="BJ433" s="101">
        <v>17.57</v>
      </c>
      <c r="BK433" s="101">
        <v>1.9206882352691801</v>
      </c>
      <c r="BL433" s="101">
        <v>3.68904329710145</v>
      </c>
      <c r="BM433" s="101">
        <v>5.45</v>
      </c>
      <c r="BN433" s="101">
        <v>413.13</v>
      </c>
      <c r="BO433" s="101">
        <v>17.213750000000001</v>
      </c>
      <c r="BP433" s="101">
        <v>18.41</v>
      </c>
      <c r="BQ433" s="101">
        <v>15.36</v>
      </c>
      <c r="BR433" s="101">
        <v>0.88811384160600404</v>
      </c>
      <c r="BS433" s="101">
        <v>0.78874619565217396</v>
      </c>
      <c r="BT433" s="101">
        <v>3.05</v>
      </c>
      <c r="BU433" s="101">
        <v>19.72</v>
      </c>
      <c r="BV433" s="101">
        <v>0.82166666666666699</v>
      </c>
      <c r="BW433" s="101">
        <v>0.91</v>
      </c>
      <c r="BX433" s="101">
        <v>0.72</v>
      </c>
      <c r="BY433" s="101">
        <v>7.0505421725946898E-2</v>
      </c>
      <c r="BZ433" s="101">
        <v>4.9710144927536202E-3</v>
      </c>
      <c r="CA433" s="101">
        <v>0.19</v>
      </c>
      <c r="CB433" s="101">
        <v>24335.73</v>
      </c>
      <c r="CC433" s="101">
        <v>1013.98875</v>
      </c>
      <c r="CD433" s="101">
        <v>1016.58</v>
      </c>
      <c r="CE433" s="101">
        <v>1011.51</v>
      </c>
      <c r="CF433" s="101">
        <v>1.7186377631338099</v>
      </c>
      <c r="CG433" s="101">
        <v>2.9537157608695699</v>
      </c>
      <c r="CH433" s="101">
        <v>5.07000000000005</v>
      </c>
      <c r="CI433" s="101">
        <v>75.989999999999995</v>
      </c>
      <c r="CJ433" s="101">
        <v>3.1662499999999998</v>
      </c>
      <c r="CK433" s="101">
        <v>4.87</v>
      </c>
      <c r="CL433" s="101">
        <v>0.96</v>
      </c>
      <c r="CM433" s="101">
        <v>1.1843391571380399</v>
      </c>
      <c r="CN433" s="101">
        <v>1.40265923913044</v>
      </c>
      <c r="CO433" s="101">
        <v>3.91</v>
      </c>
      <c r="CP433" s="101">
        <v>153.5</v>
      </c>
      <c r="CQ433" s="101">
        <v>6.3958333333333304</v>
      </c>
      <c r="CR433" s="101">
        <v>9.49</v>
      </c>
      <c r="CS433" s="101">
        <v>2.15</v>
      </c>
      <c r="CT433" s="101">
        <v>2.4581716724050202</v>
      </c>
      <c r="CU433" s="101">
        <v>6.0426079710144904</v>
      </c>
      <c r="CV433" s="101">
        <v>7.34</v>
      </c>
      <c r="CW433" s="101">
        <v>3553</v>
      </c>
      <c r="CX433" s="101">
        <v>148.041666666667</v>
      </c>
      <c r="CY433" s="101">
        <v>168</v>
      </c>
      <c r="CZ433" s="101">
        <v>129</v>
      </c>
      <c r="DA433" s="101">
        <v>9.1958363293993806</v>
      </c>
      <c r="DB433" s="101">
        <v>84.563405797101396</v>
      </c>
      <c r="DC433" s="101">
        <v>39</v>
      </c>
      <c r="DD433" s="101">
        <v>19.71</v>
      </c>
      <c r="DE433" s="101">
        <v>0.82125000000000004</v>
      </c>
      <c r="DF433" s="101">
        <v>1</v>
      </c>
      <c r="DG433" s="101">
        <v>0</v>
      </c>
      <c r="DH433" s="101">
        <v>0.25434164801118098</v>
      </c>
      <c r="DI433" s="101">
        <v>6.4689673913043394E-2</v>
      </c>
      <c r="DJ433" s="101">
        <v>1</v>
      </c>
      <c r="DK433" s="101">
        <v>28</v>
      </c>
      <c r="DL433" s="101">
        <v>1.1666666666666701</v>
      </c>
      <c r="DM433" s="101">
        <v>4</v>
      </c>
      <c r="DN433" s="101">
        <v>0</v>
      </c>
      <c r="DO433" s="101">
        <v>1.6061476099436001</v>
      </c>
      <c r="DP433" s="101">
        <v>2.5797101449275401</v>
      </c>
      <c r="DQ433" s="101">
        <v>4</v>
      </c>
      <c r="DR433" s="101">
        <v>377.73</v>
      </c>
      <c r="DS433" s="101">
        <v>15.73875</v>
      </c>
      <c r="DT433" s="101">
        <v>16.088999999999999</v>
      </c>
      <c r="DU433" s="101">
        <v>13.893000000000001</v>
      </c>
      <c r="DV433" s="101">
        <v>0.64075643137453198</v>
      </c>
      <c r="DW433" s="101">
        <v>0.410568804347825</v>
      </c>
      <c r="DX433" s="101">
        <v>2.1960000000000002</v>
      </c>
      <c r="DY433" s="101">
        <f>AVERAGE(Total_Visitors_v3!B426:B432)</f>
        <v>1669.5714285714287</v>
      </c>
      <c r="DZ433" s="101">
        <f t="shared" si="19"/>
        <v>2967</v>
      </c>
      <c r="EA433" s="101">
        <f t="shared" si="20"/>
        <v>1014</v>
      </c>
    </row>
    <row r="434" spans="1:131">
      <c r="A434" s="97">
        <v>42437</v>
      </c>
      <c r="B434" s="103">
        <v>1416</v>
      </c>
      <c r="C434" s="98"/>
      <c r="D434" s="98"/>
      <c r="E434" s="101">
        <v>2</v>
      </c>
      <c r="F434" s="98">
        <v>0</v>
      </c>
      <c r="G434" s="101">
        <v>3</v>
      </c>
      <c r="H434" s="101" t="s">
        <v>24</v>
      </c>
      <c r="I434" s="98">
        <v>0</v>
      </c>
      <c r="J434" s="98">
        <v>1</v>
      </c>
      <c r="K434" s="98">
        <v>0</v>
      </c>
      <c r="L434" s="98">
        <v>0</v>
      </c>
      <c r="M434" s="98">
        <v>10</v>
      </c>
      <c r="N434" s="104">
        <v>17</v>
      </c>
      <c r="O434" s="98">
        <f t="shared" si="18"/>
        <v>7</v>
      </c>
      <c r="P434" s="98"/>
      <c r="Q434" s="98"/>
      <c r="R434" s="98"/>
      <c r="S434" s="98"/>
      <c r="T434" s="98"/>
      <c r="U434" s="98"/>
      <c r="V434" s="98"/>
      <c r="W434" s="98"/>
      <c r="X434" s="98"/>
      <c r="Y434" s="98"/>
      <c r="Z434" s="98"/>
      <c r="AA434" s="98"/>
      <c r="AB434" s="98"/>
      <c r="AC434" s="98"/>
      <c r="AD434" s="98"/>
      <c r="AE434" s="98"/>
      <c r="AF434" s="98"/>
      <c r="AG434" s="98"/>
      <c r="AH434" s="98"/>
      <c r="AI434" s="98"/>
      <c r="AJ434" s="98"/>
      <c r="AK434" s="98"/>
      <c r="AL434" s="98"/>
      <c r="AM434" s="98"/>
      <c r="AN434" s="98"/>
      <c r="AO434" s="98"/>
      <c r="AP434" s="98"/>
      <c r="AQ434" s="98"/>
      <c r="AR434" s="101">
        <v>46</v>
      </c>
      <c r="AS434" s="101">
        <v>5.1639999999999997</v>
      </c>
      <c r="AT434" s="101">
        <v>0.21516666666666701</v>
      </c>
      <c r="AU434" s="101">
        <v>1.3071999999999999</v>
      </c>
      <c r="AV434" s="101">
        <v>0</v>
      </c>
      <c r="AW434" s="101">
        <v>0.37508907309280998</v>
      </c>
      <c r="AX434" s="101">
        <v>0.140691812753623</v>
      </c>
      <c r="AY434" s="101">
        <v>1.3071999999999999</v>
      </c>
      <c r="AZ434" s="101">
        <v>7.86</v>
      </c>
      <c r="BA434" s="101">
        <v>0.32750000000000001</v>
      </c>
      <c r="BB434" s="101">
        <v>0.97</v>
      </c>
      <c r="BC434" s="101">
        <v>0</v>
      </c>
      <c r="BD434" s="101">
        <v>0.37535200869954399</v>
      </c>
      <c r="BE434" s="101">
        <v>0.14088913043478299</v>
      </c>
      <c r="BF434" s="101">
        <v>0.97</v>
      </c>
      <c r="BG434" s="101">
        <v>512.30999999999995</v>
      </c>
      <c r="BH434" s="101">
        <v>21.346250000000001</v>
      </c>
      <c r="BI434" s="101">
        <v>22.06</v>
      </c>
      <c r="BJ434" s="101">
        <v>20.350000000000001</v>
      </c>
      <c r="BK434" s="101">
        <v>0.56127814154295397</v>
      </c>
      <c r="BL434" s="101">
        <v>0.31503315217391298</v>
      </c>
      <c r="BM434" s="101">
        <v>1.71</v>
      </c>
      <c r="BN434" s="101">
        <v>476.19</v>
      </c>
      <c r="BO434" s="101">
        <v>19.841249999999999</v>
      </c>
      <c r="BP434" s="101">
        <v>20.71</v>
      </c>
      <c r="BQ434" s="101">
        <v>18.52</v>
      </c>
      <c r="BR434" s="101">
        <v>0.85702880322963304</v>
      </c>
      <c r="BS434" s="101">
        <v>0.73449836956521697</v>
      </c>
      <c r="BT434" s="101">
        <v>2.19</v>
      </c>
      <c r="BU434" s="101">
        <v>21.86</v>
      </c>
      <c r="BV434" s="101">
        <v>0.91083333333333305</v>
      </c>
      <c r="BW434" s="101">
        <v>0.94</v>
      </c>
      <c r="BX434" s="101">
        <v>0.86</v>
      </c>
      <c r="BY434" s="101">
        <v>2.3941353466274701E-2</v>
      </c>
      <c r="BZ434" s="101">
        <v>5.7318840579710097E-4</v>
      </c>
      <c r="CA434" s="101">
        <v>0.08</v>
      </c>
      <c r="CB434" s="101">
        <v>24215.61</v>
      </c>
      <c r="CC434" s="101">
        <v>1008.98375</v>
      </c>
      <c r="CD434" s="101">
        <v>1012.59</v>
      </c>
      <c r="CE434" s="101">
        <v>1006.18</v>
      </c>
      <c r="CF434" s="101">
        <v>1.98065604524491</v>
      </c>
      <c r="CG434" s="101">
        <v>3.92299836956522</v>
      </c>
      <c r="CH434" s="101">
        <v>6.4100000000000801</v>
      </c>
      <c r="CI434" s="101">
        <v>86.32</v>
      </c>
      <c r="CJ434" s="101">
        <v>3.5966666666666698</v>
      </c>
      <c r="CK434" s="101">
        <v>4.45</v>
      </c>
      <c r="CL434" s="101">
        <v>2.86</v>
      </c>
      <c r="CM434" s="101">
        <v>0.46783187863448</v>
      </c>
      <c r="CN434" s="101">
        <v>0.21886666666666699</v>
      </c>
      <c r="CO434" s="101">
        <v>1.59</v>
      </c>
      <c r="CP434" s="101">
        <v>173.28</v>
      </c>
      <c r="CQ434" s="101">
        <v>7.22</v>
      </c>
      <c r="CR434" s="101">
        <v>9.1999999999999993</v>
      </c>
      <c r="CS434" s="101">
        <v>5.53</v>
      </c>
      <c r="CT434" s="101">
        <v>1.1121190114606301</v>
      </c>
      <c r="CU434" s="101">
        <v>1.23680869565217</v>
      </c>
      <c r="CV434" s="101">
        <v>3.67</v>
      </c>
      <c r="CW434" s="101">
        <v>3530</v>
      </c>
      <c r="CX434" s="101">
        <v>147.083333333333</v>
      </c>
      <c r="CY434" s="101">
        <v>176</v>
      </c>
      <c r="CZ434" s="101">
        <v>121</v>
      </c>
      <c r="DA434" s="101">
        <v>15.486085385910499</v>
      </c>
      <c r="DB434" s="101">
        <v>239.81884057971001</v>
      </c>
      <c r="DC434" s="101">
        <v>55</v>
      </c>
      <c r="DD434" s="101">
        <v>24</v>
      </c>
      <c r="DE434" s="101">
        <v>1</v>
      </c>
      <c r="DF434" s="101">
        <v>1</v>
      </c>
      <c r="DG434" s="101">
        <v>1</v>
      </c>
      <c r="DH434" s="101">
        <v>0</v>
      </c>
      <c r="DI434" s="101">
        <v>0</v>
      </c>
      <c r="DJ434" s="101">
        <v>0</v>
      </c>
      <c r="DK434" s="101">
        <v>28</v>
      </c>
      <c r="DL434" s="101">
        <v>1.1666666666666701</v>
      </c>
      <c r="DM434" s="101">
        <v>4</v>
      </c>
      <c r="DN434" s="101">
        <v>0</v>
      </c>
      <c r="DO434" s="101">
        <v>1.6061476099436001</v>
      </c>
      <c r="DP434" s="101">
        <v>2.5797101449275401</v>
      </c>
      <c r="DQ434" s="101">
        <v>4</v>
      </c>
      <c r="DR434" s="101">
        <v>253.072</v>
      </c>
      <c r="DS434" s="101">
        <v>10.5446666666667</v>
      </c>
      <c r="DT434" s="101">
        <v>16.088999999999999</v>
      </c>
      <c r="DU434" s="101">
        <v>5.7039999999999997</v>
      </c>
      <c r="DV434" s="101">
        <v>3.5538176981781202</v>
      </c>
      <c r="DW434" s="101">
        <v>12.6296202318841</v>
      </c>
      <c r="DX434" s="101">
        <v>10.385</v>
      </c>
      <c r="DY434" s="101">
        <f>AVERAGE(Total_Visitors_v3!B427:B433)</f>
        <v>1822.8571428571429</v>
      </c>
      <c r="DZ434" s="101">
        <f t="shared" si="19"/>
        <v>2087</v>
      </c>
      <c r="EA434" s="101">
        <f t="shared" si="20"/>
        <v>864</v>
      </c>
    </row>
    <row r="435" spans="1:131">
      <c r="A435" s="97">
        <v>42438</v>
      </c>
      <c r="B435" s="103">
        <v>1352</v>
      </c>
      <c r="C435" s="98"/>
      <c r="D435" s="98"/>
      <c r="E435" s="101">
        <v>3</v>
      </c>
      <c r="F435" s="98">
        <v>0</v>
      </c>
      <c r="G435" s="101">
        <v>3</v>
      </c>
      <c r="H435" s="101" t="s">
        <v>24</v>
      </c>
      <c r="I435" s="98">
        <v>0</v>
      </c>
      <c r="J435" s="98">
        <v>1</v>
      </c>
      <c r="K435" s="98">
        <v>0</v>
      </c>
      <c r="L435" s="98">
        <v>0</v>
      </c>
      <c r="M435" s="98">
        <v>10</v>
      </c>
      <c r="N435" s="104">
        <v>17</v>
      </c>
      <c r="O435" s="98">
        <f t="shared" si="18"/>
        <v>7</v>
      </c>
      <c r="P435" s="98"/>
      <c r="Q435" s="98"/>
      <c r="R435" s="98"/>
      <c r="S435" s="98"/>
      <c r="T435" s="98"/>
      <c r="U435" s="98"/>
      <c r="V435" s="98"/>
      <c r="W435" s="98"/>
      <c r="X435" s="98"/>
      <c r="Y435" s="98"/>
      <c r="Z435" s="98"/>
      <c r="AA435" s="98"/>
      <c r="AB435" s="98"/>
      <c r="AC435" s="98"/>
      <c r="AD435" s="98"/>
      <c r="AE435" s="98"/>
      <c r="AF435" s="98"/>
      <c r="AG435" s="98"/>
      <c r="AH435" s="98"/>
      <c r="AI435" s="98"/>
      <c r="AJ435" s="98"/>
      <c r="AK435" s="98"/>
      <c r="AL435" s="98"/>
      <c r="AM435" s="98"/>
      <c r="AN435" s="98"/>
      <c r="AO435" s="98"/>
      <c r="AP435" s="98"/>
      <c r="AQ435" s="98"/>
      <c r="AR435" s="101">
        <v>35</v>
      </c>
      <c r="AS435" s="101">
        <v>36.753700000000002</v>
      </c>
      <c r="AT435" s="101">
        <v>1.53140416666667</v>
      </c>
      <c r="AU435" s="101">
        <v>6.1449999999999996</v>
      </c>
      <c r="AV435" s="101">
        <v>0</v>
      </c>
      <c r="AW435" s="101">
        <v>2.2094703735784802</v>
      </c>
      <c r="AX435" s="101">
        <v>4.8817593317210104</v>
      </c>
      <c r="AY435" s="101">
        <v>6.1449999999999996</v>
      </c>
      <c r="AZ435" s="101">
        <v>15.32</v>
      </c>
      <c r="BA435" s="101">
        <v>0.63833333333333298</v>
      </c>
      <c r="BB435" s="101">
        <v>1</v>
      </c>
      <c r="BC435" s="101">
        <v>0</v>
      </c>
      <c r="BD435" s="101">
        <v>0.362751162364921</v>
      </c>
      <c r="BE435" s="101">
        <v>0.13158840579710099</v>
      </c>
      <c r="BF435" s="101">
        <v>1</v>
      </c>
      <c r="BG435" s="101">
        <v>495.54</v>
      </c>
      <c r="BH435" s="101">
        <v>20.647500000000001</v>
      </c>
      <c r="BI435" s="101">
        <v>22.96</v>
      </c>
      <c r="BJ435" s="101">
        <v>18.16</v>
      </c>
      <c r="BK435" s="101">
        <v>1.59604470352562</v>
      </c>
      <c r="BL435" s="101">
        <v>2.5473586956521701</v>
      </c>
      <c r="BM435" s="101">
        <v>4.8</v>
      </c>
      <c r="BN435" s="101">
        <v>472.33</v>
      </c>
      <c r="BO435" s="101">
        <v>19.680416666666702</v>
      </c>
      <c r="BP435" s="101">
        <v>21.53</v>
      </c>
      <c r="BQ435" s="101">
        <v>17.149999999999999</v>
      </c>
      <c r="BR435" s="101">
        <v>1.5145970311164201</v>
      </c>
      <c r="BS435" s="101">
        <v>2.29400416666667</v>
      </c>
      <c r="BT435" s="101">
        <v>4.38</v>
      </c>
      <c r="BU435" s="101">
        <v>22.64</v>
      </c>
      <c r="BV435" s="101">
        <v>0.94333333333333302</v>
      </c>
      <c r="BW435" s="101">
        <v>0.97</v>
      </c>
      <c r="BX435" s="101">
        <v>0.88</v>
      </c>
      <c r="BY435" s="101">
        <v>2.2001317483607501E-2</v>
      </c>
      <c r="BZ435" s="101">
        <v>4.8405797101449199E-4</v>
      </c>
      <c r="CA435" s="101">
        <v>0.09</v>
      </c>
      <c r="CB435" s="101">
        <v>24157.35</v>
      </c>
      <c r="CC435" s="101">
        <v>1006.55625</v>
      </c>
      <c r="CD435" s="101">
        <v>1007.98</v>
      </c>
      <c r="CE435" s="101">
        <v>1005.25</v>
      </c>
      <c r="CF435" s="101">
        <v>0.79392701723499104</v>
      </c>
      <c r="CG435" s="101">
        <v>0.63032010869565003</v>
      </c>
      <c r="CH435" s="101">
        <v>2.73000000000002</v>
      </c>
      <c r="CI435" s="101">
        <v>55.68</v>
      </c>
      <c r="CJ435" s="101">
        <v>2.3199999999999998</v>
      </c>
      <c r="CK435" s="101">
        <v>3.62</v>
      </c>
      <c r="CL435" s="101">
        <v>0.92</v>
      </c>
      <c r="CM435" s="101">
        <v>0.76541548819266603</v>
      </c>
      <c r="CN435" s="101">
        <v>0.58586086956521699</v>
      </c>
      <c r="CO435" s="101">
        <v>2.7</v>
      </c>
      <c r="CP435" s="101">
        <v>123.27</v>
      </c>
      <c r="CQ435" s="101">
        <v>5.1362500000000004</v>
      </c>
      <c r="CR435" s="101">
        <v>9.8000000000000007</v>
      </c>
      <c r="CS435" s="101">
        <v>2.0699999999999998</v>
      </c>
      <c r="CT435" s="101">
        <v>1.8541277393731701</v>
      </c>
      <c r="CU435" s="101">
        <v>3.43778967391304</v>
      </c>
      <c r="CV435" s="101">
        <v>7.73</v>
      </c>
      <c r="CW435" s="101">
        <v>3163</v>
      </c>
      <c r="CX435" s="101">
        <v>131.791666666667</v>
      </c>
      <c r="CY435" s="101">
        <v>346</v>
      </c>
      <c r="CZ435" s="101">
        <v>23</v>
      </c>
      <c r="DA435" s="101">
        <v>74.866826209387696</v>
      </c>
      <c r="DB435" s="101">
        <v>5605.0416666666697</v>
      </c>
      <c r="DC435" s="101">
        <v>323</v>
      </c>
      <c r="DD435" s="101">
        <v>23.67</v>
      </c>
      <c r="DE435" s="101">
        <v>0.98624999999999996</v>
      </c>
      <c r="DF435" s="101">
        <v>1</v>
      </c>
      <c r="DG435" s="101">
        <v>0.78</v>
      </c>
      <c r="DH435" s="101">
        <v>4.5760482286908197E-2</v>
      </c>
      <c r="DI435" s="101">
        <v>2.0940217391304402E-3</v>
      </c>
      <c r="DJ435" s="101">
        <v>0.22</v>
      </c>
      <c r="DK435" s="101">
        <v>28</v>
      </c>
      <c r="DL435" s="101">
        <v>1.1666666666666701</v>
      </c>
      <c r="DM435" s="101">
        <v>4</v>
      </c>
      <c r="DN435" s="101">
        <v>0</v>
      </c>
      <c r="DO435" s="101">
        <v>1.6061476099436001</v>
      </c>
      <c r="DP435" s="101">
        <v>2.5797101449275401</v>
      </c>
      <c r="DQ435" s="101">
        <v>4</v>
      </c>
      <c r="DR435" s="101">
        <v>191.35499999999999</v>
      </c>
      <c r="DS435" s="101">
        <v>7.9731249999999996</v>
      </c>
      <c r="DT435" s="101">
        <v>12.74</v>
      </c>
      <c r="DU435" s="101">
        <v>3.0920000000000001</v>
      </c>
      <c r="DV435" s="101">
        <v>2.5334618747184998</v>
      </c>
      <c r="DW435" s="101">
        <v>6.4184290706521798</v>
      </c>
      <c r="DX435" s="101">
        <v>9.6479999999999997</v>
      </c>
      <c r="DY435" s="101">
        <f>AVERAGE(Total_Visitors_v3!B428:B434)</f>
        <v>1901.7142857142858</v>
      </c>
      <c r="DZ435" s="101">
        <f t="shared" si="19"/>
        <v>1416</v>
      </c>
      <c r="EA435" s="101">
        <f t="shared" si="20"/>
        <v>772</v>
      </c>
    </row>
    <row r="436" spans="1:131">
      <c r="A436" s="97">
        <v>42439</v>
      </c>
      <c r="B436" s="103">
        <v>1858</v>
      </c>
      <c r="C436" s="98"/>
      <c r="D436" s="98"/>
      <c r="E436" s="101">
        <v>4</v>
      </c>
      <c r="F436" s="98">
        <v>0</v>
      </c>
      <c r="G436" s="101">
        <v>3</v>
      </c>
      <c r="H436" s="101" t="s">
        <v>24</v>
      </c>
      <c r="I436" s="98">
        <v>0</v>
      </c>
      <c r="J436" s="98">
        <v>1</v>
      </c>
      <c r="K436" s="98">
        <v>0</v>
      </c>
      <c r="L436" s="98">
        <v>0</v>
      </c>
      <c r="M436" s="98">
        <v>10</v>
      </c>
      <c r="N436" s="104">
        <v>17</v>
      </c>
      <c r="O436" s="98">
        <f t="shared" si="18"/>
        <v>7</v>
      </c>
      <c r="P436" s="98"/>
      <c r="Q436" s="98"/>
      <c r="R436" s="98"/>
      <c r="S436" s="98"/>
      <c r="T436" s="98"/>
      <c r="U436" s="98"/>
      <c r="V436" s="98"/>
      <c r="W436" s="98"/>
      <c r="X436" s="98"/>
      <c r="Y436" s="98"/>
      <c r="Z436" s="98"/>
      <c r="AA436" s="98"/>
      <c r="AB436" s="98"/>
      <c r="AC436" s="98"/>
      <c r="AD436" s="98"/>
      <c r="AE436" s="98"/>
      <c r="AF436" s="98"/>
      <c r="AG436" s="98"/>
      <c r="AH436" s="98"/>
      <c r="AI436" s="98"/>
      <c r="AJ436" s="98"/>
      <c r="AK436" s="98"/>
      <c r="AL436" s="98"/>
      <c r="AM436" s="98"/>
      <c r="AN436" s="98"/>
      <c r="AO436" s="98"/>
      <c r="AP436" s="98"/>
      <c r="AQ436" s="98"/>
      <c r="AR436" s="101">
        <v>58</v>
      </c>
      <c r="AS436" s="101">
        <v>12.9407</v>
      </c>
      <c r="AT436" s="101">
        <v>0.53919583333333299</v>
      </c>
      <c r="AU436" s="101">
        <v>3.0853999999999999</v>
      </c>
      <c r="AV436" s="101">
        <v>0</v>
      </c>
      <c r="AW436" s="101">
        <v>1.00123701423666</v>
      </c>
      <c r="AX436" s="101">
        <v>1.00247555867754</v>
      </c>
      <c r="AY436" s="101">
        <v>3.0853999999999999</v>
      </c>
      <c r="AZ436" s="101">
        <v>8.34</v>
      </c>
      <c r="BA436" s="101">
        <v>0.34749999999999998</v>
      </c>
      <c r="BB436" s="101">
        <v>1</v>
      </c>
      <c r="BC436" s="101">
        <v>0</v>
      </c>
      <c r="BD436" s="101">
        <v>0.43819044896622</v>
      </c>
      <c r="BE436" s="101">
        <v>0.19201086956521701</v>
      </c>
      <c r="BF436" s="101">
        <v>1</v>
      </c>
      <c r="BG436" s="101">
        <v>483.69</v>
      </c>
      <c r="BH436" s="101">
        <v>20.153749999999999</v>
      </c>
      <c r="BI436" s="101">
        <v>22.72</v>
      </c>
      <c r="BJ436" s="101">
        <v>18.34</v>
      </c>
      <c r="BK436" s="101">
        <v>1.4623114891514599</v>
      </c>
      <c r="BL436" s="101">
        <v>2.13835489130435</v>
      </c>
      <c r="BM436" s="101">
        <v>4.38</v>
      </c>
      <c r="BN436" s="101">
        <v>449.93</v>
      </c>
      <c r="BO436" s="101">
        <v>18.7470833333333</v>
      </c>
      <c r="BP436" s="101">
        <v>20.13</v>
      </c>
      <c r="BQ436" s="101">
        <v>17.32</v>
      </c>
      <c r="BR436" s="101">
        <v>1.01634673630892</v>
      </c>
      <c r="BS436" s="101">
        <v>1.0329606884058</v>
      </c>
      <c r="BT436" s="101">
        <v>2.81</v>
      </c>
      <c r="BU436" s="101">
        <v>22</v>
      </c>
      <c r="BV436" s="101">
        <v>0.91666666666666696</v>
      </c>
      <c r="BW436" s="101">
        <v>0.96</v>
      </c>
      <c r="BX436" s="101">
        <v>0.85</v>
      </c>
      <c r="BY436" s="101">
        <v>3.2925035626624501E-2</v>
      </c>
      <c r="BZ436" s="101">
        <v>1.08405797101449E-3</v>
      </c>
      <c r="CA436" s="101">
        <v>0.11</v>
      </c>
      <c r="CB436" s="101">
        <v>24207.4</v>
      </c>
      <c r="CC436" s="101">
        <v>1008.6416666666699</v>
      </c>
      <c r="CD436" s="101">
        <v>1013.32</v>
      </c>
      <c r="CE436" s="101">
        <v>1005.61</v>
      </c>
      <c r="CF436" s="101">
        <v>2.2673019143939599</v>
      </c>
      <c r="CG436" s="101">
        <v>5.1406579710145301</v>
      </c>
      <c r="CH436" s="101">
        <v>7.7100000000000399</v>
      </c>
      <c r="CI436" s="101">
        <v>44.83</v>
      </c>
      <c r="CJ436" s="101">
        <v>1.86791666666667</v>
      </c>
      <c r="CK436" s="101">
        <v>3.05</v>
      </c>
      <c r="CL436" s="101">
        <v>0.16</v>
      </c>
      <c r="CM436" s="101">
        <v>1.0109744725056</v>
      </c>
      <c r="CN436" s="101">
        <v>1.02206938405797</v>
      </c>
      <c r="CO436" s="101">
        <v>2.89</v>
      </c>
      <c r="CP436" s="101">
        <v>88.99</v>
      </c>
      <c r="CQ436" s="101">
        <v>3.7079166666666699</v>
      </c>
      <c r="CR436" s="101">
        <v>6.26</v>
      </c>
      <c r="CS436" s="101">
        <v>0.46</v>
      </c>
      <c r="CT436" s="101">
        <v>1.81848235617235</v>
      </c>
      <c r="CU436" s="101">
        <v>3.30687807971014</v>
      </c>
      <c r="CV436" s="101">
        <v>5.8</v>
      </c>
      <c r="CW436" s="101">
        <v>2313</v>
      </c>
      <c r="CX436" s="101">
        <v>96.375</v>
      </c>
      <c r="CY436" s="101">
        <v>356</v>
      </c>
      <c r="CZ436" s="101">
        <v>8</v>
      </c>
      <c r="DA436" s="101">
        <v>93.518104501562803</v>
      </c>
      <c r="DB436" s="101">
        <v>8745.6358695652198</v>
      </c>
      <c r="DC436" s="101">
        <v>348</v>
      </c>
      <c r="DD436" s="101">
        <v>23.34</v>
      </c>
      <c r="DE436" s="101">
        <v>0.97250000000000003</v>
      </c>
      <c r="DF436" s="101">
        <v>1</v>
      </c>
      <c r="DG436" s="101">
        <v>0.75</v>
      </c>
      <c r="DH436" s="101">
        <v>6.7775203879217996E-2</v>
      </c>
      <c r="DI436" s="101">
        <v>4.5934782608695697E-3</v>
      </c>
      <c r="DJ436" s="101">
        <v>0.25</v>
      </c>
      <c r="DK436" s="101">
        <v>28</v>
      </c>
      <c r="DL436" s="101">
        <v>1.1666666666666701</v>
      </c>
      <c r="DM436" s="101">
        <v>4</v>
      </c>
      <c r="DN436" s="101">
        <v>0</v>
      </c>
      <c r="DO436" s="101">
        <v>1.6061476099436001</v>
      </c>
      <c r="DP436" s="101">
        <v>2.5797101449275401</v>
      </c>
      <c r="DQ436" s="101">
        <v>4</v>
      </c>
      <c r="DR436" s="101">
        <v>326.00400000000002</v>
      </c>
      <c r="DS436" s="101">
        <v>13.583500000000001</v>
      </c>
      <c r="DT436" s="101">
        <v>16.088999999999999</v>
      </c>
      <c r="DU436" s="101">
        <v>7.3049999999999997</v>
      </c>
      <c r="DV436" s="101">
        <v>2.3839784796227401</v>
      </c>
      <c r="DW436" s="101">
        <v>5.6833533913043501</v>
      </c>
      <c r="DX436" s="101">
        <v>8.7840000000000007</v>
      </c>
      <c r="DY436" s="101">
        <f>AVERAGE(Total_Visitors_v3!B429:B435)</f>
        <v>1984.5714285714287</v>
      </c>
      <c r="DZ436" s="101">
        <f t="shared" si="19"/>
        <v>1352</v>
      </c>
      <c r="EA436" s="101">
        <f t="shared" si="20"/>
        <v>870</v>
      </c>
    </row>
    <row r="437" spans="1:131">
      <c r="A437" s="97">
        <v>42440</v>
      </c>
      <c r="B437" s="103">
        <v>2808</v>
      </c>
      <c r="C437" s="98"/>
      <c r="D437" s="98"/>
      <c r="E437" s="101">
        <v>5</v>
      </c>
      <c r="F437" s="98">
        <v>0</v>
      </c>
      <c r="G437" s="101">
        <v>3</v>
      </c>
      <c r="H437" s="101" t="s">
        <v>24</v>
      </c>
      <c r="I437" s="98">
        <v>0</v>
      </c>
      <c r="J437" s="98">
        <v>1</v>
      </c>
      <c r="K437" s="98">
        <v>0</v>
      </c>
      <c r="L437" s="98">
        <v>0</v>
      </c>
      <c r="M437" s="98">
        <v>10</v>
      </c>
      <c r="N437" s="104">
        <v>17</v>
      </c>
      <c r="O437" s="98">
        <f t="shared" si="18"/>
        <v>7</v>
      </c>
      <c r="P437" s="98"/>
      <c r="Q437" s="98"/>
      <c r="R437" s="98"/>
      <c r="S437" s="98"/>
      <c r="T437" s="98"/>
      <c r="U437" s="98"/>
      <c r="V437" s="98"/>
      <c r="W437" s="98"/>
      <c r="X437" s="98"/>
      <c r="Y437" s="98"/>
      <c r="Z437" s="98"/>
      <c r="AA437" s="98"/>
      <c r="AB437" s="98"/>
      <c r="AC437" s="98"/>
      <c r="AD437" s="98"/>
      <c r="AE437" s="98"/>
      <c r="AF437" s="98"/>
      <c r="AG437" s="98"/>
      <c r="AH437" s="98"/>
      <c r="AI437" s="98"/>
      <c r="AJ437" s="98"/>
      <c r="AK437" s="98"/>
      <c r="AL437" s="98"/>
      <c r="AM437" s="98"/>
      <c r="AN437" s="98"/>
      <c r="AO437" s="98"/>
      <c r="AP437" s="98"/>
      <c r="AQ437" s="98"/>
      <c r="AR437" s="101">
        <v>67</v>
      </c>
      <c r="AS437" s="101">
        <v>2.2164000000000001</v>
      </c>
      <c r="AT437" s="101">
        <v>9.2350000000000002E-2</v>
      </c>
      <c r="AU437" s="101">
        <v>1.1141000000000001</v>
      </c>
      <c r="AV437" s="101">
        <v>0</v>
      </c>
      <c r="AW437" s="101">
        <v>0.24366585637962801</v>
      </c>
      <c r="AX437" s="101">
        <v>5.9373049565217398E-2</v>
      </c>
      <c r="AY437" s="101">
        <v>1.1141000000000001</v>
      </c>
      <c r="AZ437" s="101">
        <v>4.82</v>
      </c>
      <c r="BA437" s="101">
        <v>0.200833333333333</v>
      </c>
      <c r="BB437" s="101">
        <v>0.99</v>
      </c>
      <c r="BC437" s="101">
        <v>0</v>
      </c>
      <c r="BD437" s="101">
        <v>0.34550425237006399</v>
      </c>
      <c r="BE437" s="101">
        <v>0.119373188405797</v>
      </c>
      <c r="BF437" s="101">
        <v>0.99</v>
      </c>
      <c r="BG437" s="101">
        <v>477.46</v>
      </c>
      <c r="BH437" s="101">
        <v>19.894166666666699</v>
      </c>
      <c r="BI437" s="101">
        <v>23.65</v>
      </c>
      <c r="BJ437" s="101">
        <v>17.39</v>
      </c>
      <c r="BK437" s="101">
        <v>2.1008029865758</v>
      </c>
      <c r="BL437" s="101">
        <v>4.4133731884058003</v>
      </c>
      <c r="BM437" s="101">
        <v>6.26</v>
      </c>
      <c r="BN437" s="101">
        <v>406.62</v>
      </c>
      <c r="BO437" s="101">
        <v>16.942499999999999</v>
      </c>
      <c r="BP437" s="101">
        <v>19.260000000000002</v>
      </c>
      <c r="BQ437" s="101">
        <v>16.3</v>
      </c>
      <c r="BR437" s="101">
        <v>0.57152922250215099</v>
      </c>
      <c r="BS437" s="101">
        <v>0.326645652173913</v>
      </c>
      <c r="BT437" s="101">
        <v>2.96</v>
      </c>
      <c r="BU437" s="101">
        <v>20.12</v>
      </c>
      <c r="BV437" s="101">
        <v>0.83833333333333304</v>
      </c>
      <c r="BW437" s="101">
        <v>0.95</v>
      </c>
      <c r="BX437" s="101">
        <v>0.67</v>
      </c>
      <c r="BY437" s="101">
        <v>0.101281642040859</v>
      </c>
      <c r="BZ437" s="101">
        <v>1.02579710144928E-2</v>
      </c>
      <c r="CA437" s="101">
        <v>0.28000000000000003</v>
      </c>
      <c r="CB437" s="101">
        <v>24342.54</v>
      </c>
      <c r="CC437" s="101">
        <v>1014.2725</v>
      </c>
      <c r="CD437" s="101">
        <v>1016.01</v>
      </c>
      <c r="CE437" s="101">
        <v>1011.56</v>
      </c>
      <c r="CF437" s="101">
        <v>1.217796477606</v>
      </c>
      <c r="CG437" s="101">
        <v>1.48302826086957</v>
      </c>
      <c r="CH437" s="101">
        <v>4.4500000000000499</v>
      </c>
      <c r="CI437" s="101">
        <v>37.94</v>
      </c>
      <c r="CJ437" s="101">
        <v>1.58083333333333</v>
      </c>
      <c r="CK437" s="101">
        <v>2.67</v>
      </c>
      <c r="CL437" s="101">
        <v>0.21</v>
      </c>
      <c r="CM437" s="101">
        <v>0.77867734383189902</v>
      </c>
      <c r="CN437" s="101">
        <v>0.60633840579710196</v>
      </c>
      <c r="CO437" s="101">
        <v>2.46</v>
      </c>
      <c r="CP437" s="101">
        <v>80.010000000000005</v>
      </c>
      <c r="CQ437" s="101">
        <v>3.3337500000000002</v>
      </c>
      <c r="CR437" s="101">
        <v>5.19</v>
      </c>
      <c r="CS437" s="101">
        <v>0.45</v>
      </c>
      <c r="CT437" s="101">
        <v>1.6033275520399499</v>
      </c>
      <c r="CU437" s="101">
        <v>2.5706592391304302</v>
      </c>
      <c r="CV437" s="101">
        <v>4.74</v>
      </c>
      <c r="CW437" s="101">
        <v>3624</v>
      </c>
      <c r="CX437" s="101">
        <v>151</v>
      </c>
      <c r="CY437" s="101">
        <v>230</v>
      </c>
      <c r="CZ437" s="101">
        <v>32</v>
      </c>
      <c r="DA437" s="101">
        <v>41.888049556552197</v>
      </c>
      <c r="DB437" s="101">
        <v>1754.6086956521699</v>
      </c>
      <c r="DC437" s="101">
        <v>198</v>
      </c>
      <c r="DD437" s="101">
        <v>15.67</v>
      </c>
      <c r="DE437" s="101">
        <v>0.65291666666666703</v>
      </c>
      <c r="DF437" s="101">
        <v>1</v>
      </c>
      <c r="DG437" s="101">
        <v>0.22</v>
      </c>
      <c r="DH437" s="101">
        <v>0.22248554748697699</v>
      </c>
      <c r="DI437" s="101">
        <v>4.9499818840579697E-2</v>
      </c>
      <c r="DJ437" s="101">
        <v>0.78</v>
      </c>
      <c r="DK437" s="101">
        <v>35</v>
      </c>
      <c r="DL437" s="101">
        <v>1.4583333333333299</v>
      </c>
      <c r="DM437" s="101">
        <v>6</v>
      </c>
      <c r="DN437" s="101">
        <v>0</v>
      </c>
      <c r="DO437" s="101">
        <v>2.1054621854815498</v>
      </c>
      <c r="DP437" s="101">
        <v>4.4329710144927601</v>
      </c>
      <c r="DQ437" s="101">
        <v>6</v>
      </c>
      <c r="DR437" s="101">
        <v>373.83300000000003</v>
      </c>
      <c r="DS437" s="101">
        <v>15.576375000000001</v>
      </c>
      <c r="DT437" s="101">
        <v>16.088999999999999</v>
      </c>
      <c r="DU437" s="101">
        <v>7.9480000000000004</v>
      </c>
      <c r="DV437" s="101">
        <v>1.7067580458793501</v>
      </c>
      <c r="DW437" s="101">
        <v>2.9130230271739102</v>
      </c>
      <c r="DX437" s="101">
        <v>8.141</v>
      </c>
      <c r="DY437" s="101">
        <f>AVERAGE(Total_Visitors_v3!B430:B436)</f>
        <v>2125.7142857142858</v>
      </c>
      <c r="DZ437" s="101">
        <f t="shared" si="19"/>
        <v>1858</v>
      </c>
      <c r="EA437" s="101">
        <f t="shared" si="20"/>
        <v>1637</v>
      </c>
    </row>
    <row r="438" spans="1:131">
      <c r="A438" s="97">
        <v>42441</v>
      </c>
      <c r="B438" s="103">
        <v>5787</v>
      </c>
      <c r="C438" s="98"/>
      <c r="D438" s="98"/>
      <c r="E438" s="101">
        <v>6</v>
      </c>
      <c r="F438" s="98">
        <v>1</v>
      </c>
      <c r="G438" s="101">
        <v>3</v>
      </c>
      <c r="H438" s="101" t="s">
        <v>24</v>
      </c>
      <c r="I438" s="98">
        <v>0</v>
      </c>
      <c r="J438" s="98">
        <v>1</v>
      </c>
      <c r="K438" s="98">
        <v>1</v>
      </c>
      <c r="L438" s="98">
        <v>0</v>
      </c>
      <c r="M438" s="98">
        <v>9</v>
      </c>
      <c r="N438" s="104">
        <v>19</v>
      </c>
      <c r="O438" s="98">
        <f t="shared" si="18"/>
        <v>10</v>
      </c>
      <c r="P438" s="98"/>
      <c r="Q438" s="98"/>
      <c r="R438" s="98"/>
      <c r="S438" s="98"/>
      <c r="T438" s="98"/>
      <c r="U438" s="98"/>
      <c r="V438" s="98"/>
      <c r="W438" s="98"/>
      <c r="X438" s="98"/>
      <c r="Y438" s="98"/>
      <c r="Z438" s="98"/>
      <c r="AA438" s="98"/>
      <c r="AB438" s="98"/>
      <c r="AC438" s="98"/>
      <c r="AD438" s="98"/>
      <c r="AE438" s="98"/>
      <c r="AF438" s="98"/>
      <c r="AG438" s="98"/>
      <c r="AH438" s="98"/>
      <c r="AI438" s="98"/>
      <c r="AJ438" s="98"/>
      <c r="AK438" s="98"/>
      <c r="AL438" s="98"/>
      <c r="AM438" s="98"/>
      <c r="AN438" s="98"/>
      <c r="AO438" s="98"/>
      <c r="AP438" s="98"/>
      <c r="AQ438" s="98"/>
      <c r="AR438" s="101">
        <v>61</v>
      </c>
      <c r="AS438" s="101">
        <v>6.1000000000000004E-3</v>
      </c>
      <c r="AT438" s="101">
        <v>2.5416666666666703E-4</v>
      </c>
      <c r="AU438" s="101">
        <v>6.1000000000000004E-3</v>
      </c>
      <c r="AV438" s="101">
        <v>0</v>
      </c>
      <c r="AW438" s="101">
        <v>1.2451572859147799E-3</v>
      </c>
      <c r="AX438" s="102">
        <v>1.5504166666666701E-6</v>
      </c>
      <c r="AY438" s="101">
        <v>6.1000000000000004E-3</v>
      </c>
      <c r="AZ438" s="101">
        <v>0.06</v>
      </c>
      <c r="BA438" s="101">
        <v>2.5000000000000001E-3</v>
      </c>
      <c r="BB438" s="101">
        <v>0.06</v>
      </c>
      <c r="BC438" s="101">
        <v>0</v>
      </c>
      <c r="BD438" s="101">
        <v>1.22474487139159E-2</v>
      </c>
      <c r="BE438" s="101">
        <v>1.4999999999999999E-4</v>
      </c>
      <c r="BF438" s="101">
        <v>0.06</v>
      </c>
      <c r="BG438" s="101">
        <v>492.78</v>
      </c>
      <c r="BH438" s="101">
        <v>20.532499999999999</v>
      </c>
      <c r="BI438" s="101">
        <v>24.89</v>
      </c>
      <c r="BJ438" s="101">
        <v>17.850000000000001</v>
      </c>
      <c r="BK438" s="101">
        <v>2.5362523705176701</v>
      </c>
      <c r="BL438" s="101">
        <v>6.4325760869565203</v>
      </c>
      <c r="BM438" s="101">
        <v>7.04</v>
      </c>
      <c r="BN438" s="101">
        <v>370.6</v>
      </c>
      <c r="BO438" s="101">
        <v>15.4416666666667</v>
      </c>
      <c r="BP438" s="101">
        <v>17.41</v>
      </c>
      <c r="BQ438" s="101">
        <v>13.08</v>
      </c>
      <c r="BR438" s="101">
        <v>1.3945161749936199</v>
      </c>
      <c r="BS438" s="101">
        <v>1.94467536231884</v>
      </c>
      <c r="BT438" s="101">
        <v>4.33</v>
      </c>
      <c r="BU438" s="101">
        <v>17.8</v>
      </c>
      <c r="BV438" s="101">
        <v>0.74166666666666703</v>
      </c>
      <c r="BW438" s="101">
        <v>0.91</v>
      </c>
      <c r="BX438" s="101">
        <v>0.52</v>
      </c>
      <c r="BY438" s="101">
        <v>0.147284600767319</v>
      </c>
      <c r="BZ438" s="101">
        <v>2.1692753623188399E-2</v>
      </c>
      <c r="CA438" s="101">
        <v>0.39</v>
      </c>
      <c r="CB438" s="101">
        <v>24306.93</v>
      </c>
      <c r="CC438" s="101">
        <v>1012.7887500000001</v>
      </c>
      <c r="CD438" s="101">
        <v>1015.15</v>
      </c>
      <c r="CE438" s="101">
        <v>1009.93</v>
      </c>
      <c r="CF438" s="101">
        <v>1.7632734195733599</v>
      </c>
      <c r="CG438" s="101">
        <v>3.10913315217394</v>
      </c>
      <c r="CH438" s="101">
        <v>5.2200000000000299</v>
      </c>
      <c r="CI438" s="101">
        <v>38.950000000000003</v>
      </c>
      <c r="CJ438" s="101">
        <v>1.6229166666666699</v>
      </c>
      <c r="CK438" s="101">
        <v>2.91</v>
      </c>
      <c r="CL438" s="101">
        <v>0.37</v>
      </c>
      <c r="CM438" s="101">
        <v>0.869909936201127</v>
      </c>
      <c r="CN438" s="101">
        <v>0.75674329710144905</v>
      </c>
      <c r="CO438" s="101">
        <v>2.54</v>
      </c>
      <c r="CP438" s="101">
        <v>84.91</v>
      </c>
      <c r="CQ438" s="101">
        <v>3.5379166666666699</v>
      </c>
      <c r="CR438" s="101">
        <v>6.58</v>
      </c>
      <c r="CS438" s="101">
        <v>0.44</v>
      </c>
      <c r="CT438" s="101">
        <v>2.0300502867334802</v>
      </c>
      <c r="CU438" s="101">
        <v>4.1211041666666697</v>
      </c>
      <c r="CV438" s="101">
        <v>6.14</v>
      </c>
      <c r="CW438" s="101">
        <v>5221</v>
      </c>
      <c r="CX438" s="101">
        <v>217.541666666667</v>
      </c>
      <c r="CY438" s="101">
        <v>256</v>
      </c>
      <c r="CZ438" s="101">
        <v>159</v>
      </c>
      <c r="DA438" s="101">
        <v>31.486338192200499</v>
      </c>
      <c r="DB438" s="101">
        <v>991.38949275362302</v>
      </c>
      <c r="DC438" s="101">
        <v>97</v>
      </c>
      <c r="DD438" s="101">
        <v>8.49</v>
      </c>
      <c r="DE438" s="101">
        <v>0.35375000000000001</v>
      </c>
      <c r="DF438" s="101">
        <v>0.82</v>
      </c>
      <c r="DG438" s="101">
        <v>0</v>
      </c>
      <c r="DH438" s="101">
        <v>0.23638238181976001</v>
      </c>
      <c r="DI438" s="101">
        <v>5.5876630434782602E-2</v>
      </c>
      <c r="DJ438" s="101">
        <v>0.82</v>
      </c>
      <c r="DK438" s="101">
        <v>36</v>
      </c>
      <c r="DL438" s="101">
        <v>1.5</v>
      </c>
      <c r="DM438" s="101">
        <v>6</v>
      </c>
      <c r="DN438" s="101">
        <v>0</v>
      </c>
      <c r="DO438" s="101">
        <v>2.18691762434075</v>
      </c>
      <c r="DP438" s="101">
        <v>4.7826086956521703</v>
      </c>
      <c r="DQ438" s="101">
        <v>6</v>
      </c>
      <c r="DR438" s="101">
        <v>386.13600000000002</v>
      </c>
      <c r="DS438" s="101">
        <v>16.088999999999999</v>
      </c>
      <c r="DT438" s="101">
        <v>16.088999999999999</v>
      </c>
      <c r="DU438" s="101">
        <v>16.088999999999999</v>
      </c>
      <c r="DV438" s="101">
        <v>0</v>
      </c>
      <c r="DW438" s="101">
        <v>0</v>
      </c>
      <c r="DX438" s="101">
        <v>0</v>
      </c>
      <c r="DY438" s="101">
        <f>AVERAGE(Total_Visitors_v3!B431:B437)</f>
        <v>2293</v>
      </c>
      <c r="DZ438" s="101">
        <f t="shared" si="19"/>
        <v>2808</v>
      </c>
      <c r="EA438" s="101">
        <f t="shared" si="20"/>
        <v>3563</v>
      </c>
    </row>
    <row r="439" spans="1:131">
      <c r="A439" s="97">
        <v>42442</v>
      </c>
      <c r="B439" s="103">
        <v>5699</v>
      </c>
      <c r="C439" s="98"/>
      <c r="D439" s="98"/>
      <c r="E439" s="101">
        <v>7</v>
      </c>
      <c r="F439" s="98">
        <v>1</v>
      </c>
      <c r="G439" s="101">
        <v>3</v>
      </c>
      <c r="H439" s="101" t="s">
        <v>24</v>
      </c>
      <c r="I439" s="98">
        <v>0</v>
      </c>
      <c r="J439" s="98">
        <v>1</v>
      </c>
      <c r="K439" s="98">
        <v>1</v>
      </c>
      <c r="L439" s="98">
        <v>0</v>
      </c>
      <c r="M439" s="98">
        <v>9</v>
      </c>
      <c r="N439" s="104">
        <v>19</v>
      </c>
      <c r="O439" s="98">
        <f t="shared" si="18"/>
        <v>10</v>
      </c>
      <c r="P439" s="98"/>
      <c r="Q439" s="98"/>
      <c r="R439" s="98"/>
      <c r="S439" s="98"/>
      <c r="T439" s="98"/>
      <c r="U439" s="98"/>
      <c r="V439" s="98"/>
      <c r="W439" s="98"/>
      <c r="X439" s="98"/>
      <c r="Y439" s="98"/>
      <c r="Z439" s="98"/>
      <c r="AA439" s="98"/>
      <c r="AB439" s="98"/>
      <c r="AC439" s="98"/>
      <c r="AD439" s="98"/>
      <c r="AE439" s="98"/>
      <c r="AF439" s="98"/>
      <c r="AG439" s="98"/>
      <c r="AH439" s="98"/>
      <c r="AI439" s="98"/>
      <c r="AJ439" s="98"/>
      <c r="AK439" s="98"/>
      <c r="AL439" s="98"/>
      <c r="AM439" s="98"/>
      <c r="AN439" s="98"/>
      <c r="AO439" s="98"/>
      <c r="AP439" s="98"/>
      <c r="AQ439" s="98"/>
      <c r="AR439" s="101">
        <v>65</v>
      </c>
      <c r="AS439" s="101">
        <v>0</v>
      </c>
      <c r="AT439" s="101">
        <v>0</v>
      </c>
      <c r="AU439" s="101">
        <v>0</v>
      </c>
      <c r="AV439" s="101">
        <v>0</v>
      </c>
      <c r="AW439" s="101">
        <v>0</v>
      </c>
      <c r="AX439" s="101">
        <v>0</v>
      </c>
      <c r="AY439" s="101">
        <v>0</v>
      </c>
      <c r="AZ439" s="101">
        <v>0</v>
      </c>
      <c r="BA439" s="101">
        <v>0</v>
      </c>
      <c r="BB439" s="101">
        <v>0</v>
      </c>
      <c r="BC439" s="101">
        <v>0</v>
      </c>
      <c r="BD439" s="101">
        <v>0</v>
      </c>
      <c r="BE439" s="101">
        <v>0</v>
      </c>
      <c r="BF439" s="101">
        <v>0</v>
      </c>
      <c r="BG439" s="101">
        <v>518.74</v>
      </c>
      <c r="BH439" s="101">
        <v>21.614166666666701</v>
      </c>
      <c r="BI439" s="101">
        <v>27.38</v>
      </c>
      <c r="BJ439" s="101">
        <v>15.92</v>
      </c>
      <c r="BK439" s="101">
        <v>4.0949140423814496</v>
      </c>
      <c r="BL439" s="101">
        <v>16.768321014492798</v>
      </c>
      <c r="BM439" s="101">
        <v>11.46</v>
      </c>
      <c r="BN439" s="101">
        <v>422.83</v>
      </c>
      <c r="BO439" s="101">
        <v>17.617916666666702</v>
      </c>
      <c r="BP439" s="101">
        <v>20.079999999999998</v>
      </c>
      <c r="BQ439" s="101">
        <v>13.18</v>
      </c>
      <c r="BR439" s="101">
        <v>2.3695238545120101</v>
      </c>
      <c r="BS439" s="101">
        <v>5.6146432971014502</v>
      </c>
      <c r="BT439" s="101">
        <v>6.9</v>
      </c>
      <c r="BU439" s="101">
        <v>18.98</v>
      </c>
      <c r="BV439" s="101">
        <v>0.79083333333333306</v>
      </c>
      <c r="BW439" s="101">
        <v>0.92</v>
      </c>
      <c r="BX439" s="101">
        <v>0.61</v>
      </c>
      <c r="BY439" s="101">
        <v>0.116988169846604</v>
      </c>
      <c r="BZ439" s="101">
        <v>1.3686231884058001E-2</v>
      </c>
      <c r="CA439" s="101">
        <v>0.31</v>
      </c>
      <c r="CB439" s="101">
        <v>24235.05</v>
      </c>
      <c r="CC439" s="101">
        <v>1009.79375</v>
      </c>
      <c r="CD439" s="101">
        <v>1012.11</v>
      </c>
      <c r="CE439" s="101">
        <v>1007.54</v>
      </c>
      <c r="CF439" s="101">
        <v>1.3724900015474899</v>
      </c>
      <c r="CG439" s="101">
        <v>1.88372880434783</v>
      </c>
      <c r="CH439" s="101">
        <v>4.57000000000005</v>
      </c>
      <c r="CI439" s="101">
        <v>48.5</v>
      </c>
      <c r="CJ439" s="101">
        <v>2.0208333333333299</v>
      </c>
      <c r="CK439" s="101">
        <v>4.0999999999999996</v>
      </c>
      <c r="CL439" s="101">
        <v>0.44</v>
      </c>
      <c r="CM439" s="101">
        <v>1.1519168020480399</v>
      </c>
      <c r="CN439" s="101">
        <v>1.32691231884058</v>
      </c>
      <c r="CO439" s="101">
        <v>3.66</v>
      </c>
      <c r="CP439" s="101">
        <v>103.36</v>
      </c>
      <c r="CQ439" s="101">
        <v>4.3066666666666702</v>
      </c>
      <c r="CR439" s="101">
        <v>9</v>
      </c>
      <c r="CS439" s="101">
        <v>0.76</v>
      </c>
      <c r="CT439" s="101">
        <v>2.49661626078642</v>
      </c>
      <c r="CU439" s="101">
        <v>6.2330927536231897</v>
      </c>
      <c r="CV439" s="101">
        <v>8.24</v>
      </c>
      <c r="CW439" s="101">
        <v>4907</v>
      </c>
      <c r="CX439" s="101">
        <v>204.458333333333</v>
      </c>
      <c r="CY439" s="101">
        <v>227</v>
      </c>
      <c r="CZ439" s="101">
        <v>167</v>
      </c>
      <c r="DA439" s="101">
        <v>16.560768640706701</v>
      </c>
      <c r="DB439" s="101">
        <v>274.25905797101399</v>
      </c>
      <c r="DC439" s="101">
        <v>60</v>
      </c>
      <c r="DD439" s="101">
        <v>7.03</v>
      </c>
      <c r="DE439" s="101">
        <v>0.29291666666666699</v>
      </c>
      <c r="DF439" s="101">
        <v>0.97</v>
      </c>
      <c r="DG439" s="101">
        <v>0</v>
      </c>
      <c r="DH439" s="101">
        <v>0.34331477718252101</v>
      </c>
      <c r="DI439" s="101">
        <v>0.117865036231884</v>
      </c>
      <c r="DJ439" s="101">
        <v>0.97</v>
      </c>
      <c r="DK439" s="101">
        <v>38</v>
      </c>
      <c r="DL439" s="101">
        <v>1.5833333333333299</v>
      </c>
      <c r="DM439" s="101">
        <v>7</v>
      </c>
      <c r="DN439" s="101">
        <v>0</v>
      </c>
      <c r="DO439" s="101">
        <v>2.4122273068079898</v>
      </c>
      <c r="DP439" s="101">
        <v>5.8188405797101499</v>
      </c>
      <c r="DQ439" s="101">
        <v>7</v>
      </c>
      <c r="DR439" s="101">
        <v>381.72399999999999</v>
      </c>
      <c r="DS439" s="101">
        <v>15.9051666666667</v>
      </c>
      <c r="DT439" s="101">
        <v>16.088999999999999</v>
      </c>
      <c r="DU439" s="101">
        <v>13.763999999999999</v>
      </c>
      <c r="DV439" s="101">
        <v>0.56105030904132103</v>
      </c>
      <c r="DW439" s="101">
        <v>0.314777449275362</v>
      </c>
      <c r="DX439" s="101">
        <v>2.3250000000000002</v>
      </c>
      <c r="DY439" s="101">
        <f>AVERAGE(Total_Visitors_v3!B432:B438)</f>
        <v>2610.7142857142858</v>
      </c>
      <c r="DZ439" s="101">
        <f t="shared" si="19"/>
        <v>5787</v>
      </c>
      <c r="EA439" s="101">
        <f t="shared" si="20"/>
        <v>2967</v>
      </c>
    </row>
    <row r="440" spans="1:131">
      <c r="A440" s="97">
        <v>42443</v>
      </c>
      <c r="B440" s="103">
        <v>5681</v>
      </c>
      <c r="C440" s="98"/>
      <c r="D440" s="98"/>
      <c r="E440" s="101">
        <v>1</v>
      </c>
      <c r="F440" s="98">
        <v>0</v>
      </c>
      <c r="G440" s="101">
        <v>3</v>
      </c>
      <c r="H440" s="101" t="s">
        <v>24</v>
      </c>
      <c r="I440" s="98">
        <v>0</v>
      </c>
      <c r="J440" s="98">
        <v>1</v>
      </c>
      <c r="K440" s="98">
        <v>1</v>
      </c>
      <c r="L440" s="98">
        <v>0</v>
      </c>
      <c r="M440" s="98">
        <v>9</v>
      </c>
      <c r="N440" s="104">
        <v>19</v>
      </c>
      <c r="O440" s="98">
        <f t="shared" si="18"/>
        <v>10</v>
      </c>
      <c r="P440" s="98"/>
      <c r="Q440" s="98"/>
      <c r="R440" s="98"/>
      <c r="S440" s="98"/>
      <c r="T440" s="98"/>
      <c r="U440" s="98"/>
      <c r="V440" s="98"/>
      <c r="W440" s="98"/>
      <c r="X440" s="98"/>
      <c r="Y440" s="98"/>
      <c r="Z440" s="98"/>
      <c r="AA440" s="98"/>
      <c r="AB440" s="98"/>
      <c r="AC440" s="98"/>
      <c r="AD440" s="98"/>
      <c r="AE440" s="98"/>
      <c r="AF440" s="98"/>
      <c r="AG440" s="98"/>
      <c r="AH440" s="98"/>
      <c r="AI440" s="98"/>
      <c r="AJ440" s="98"/>
      <c r="AK440" s="98"/>
      <c r="AL440" s="98"/>
      <c r="AM440" s="98"/>
      <c r="AN440" s="98"/>
      <c r="AO440" s="98"/>
      <c r="AP440" s="98"/>
      <c r="AQ440" s="98"/>
      <c r="AR440" s="101">
        <v>41</v>
      </c>
      <c r="AS440" s="101">
        <v>6.1000000000000004E-3</v>
      </c>
      <c r="AT440" s="101">
        <v>2.5416666666666703E-4</v>
      </c>
      <c r="AU440" s="101">
        <v>6.1000000000000004E-3</v>
      </c>
      <c r="AV440" s="101">
        <v>0</v>
      </c>
      <c r="AW440" s="101">
        <v>1.2451572859147799E-3</v>
      </c>
      <c r="AX440" s="102">
        <v>1.5504166666666701E-6</v>
      </c>
      <c r="AY440" s="101">
        <v>6.1000000000000004E-3</v>
      </c>
      <c r="AZ440" s="101">
        <v>0.02</v>
      </c>
      <c r="BA440" s="101">
        <v>8.3333333333333295E-4</v>
      </c>
      <c r="BB440" s="101">
        <v>0.02</v>
      </c>
      <c r="BC440" s="101">
        <v>0</v>
      </c>
      <c r="BD440" s="101">
        <v>4.0824829046386298E-3</v>
      </c>
      <c r="BE440" s="102">
        <v>1.6666666666666701E-5</v>
      </c>
      <c r="BF440" s="101">
        <v>0.02</v>
      </c>
      <c r="BG440" s="101">
        <v>536.79</v>
      </c>
      <c r="BH440" s="101">
        <v>22.366250000000001</v>
      </c>
      <c r="BI440" s="101">
        <v>30.16</v>
      </c>
      <c r="BJ440" s="101">
        <v>17.36</v>
      </c>
      <c r="BK440" s="101">
        <v>4.5896062277810898</v>
      </c>
      <c r="BL440" s="101">
        <v>21.064485326086999</v>
      </c>
      <c r="BM440" s="101">
        <v>12.8</v>
      </c>
      <c r="BN440" s="101">
        <v>428.76</v>
      </c>
      <c r="BO440" s="101">
        <v>17.864999999999998</v>
      </c>
      <c r="BP440" s="101">
        <v>19.739999999999998</v>
      </c>
      <c r="BQ440" s="101">
        <v>16.28</v>
      </c>
      <c r="BR440" s="101">
        <v>0.93053981528255203</v>
      </c>
      <c r="BS440" s="101">
        <v>0.86590434782608605</v>
      </c>
      <c r="BT440" s="101">
        <v>3.46</v>
      </c>
      <c r="BU440" s="101">
        <v>18.8</v>
      </c>
      <c r="BV440" s="101">
        <v>0.78333333333333299</v>
      </c>
      <c r="BW440" s="101">
        <v>0.93</v>
      </c>
      <c r="BX440" s="101">
        <v>0.46</v>
      </c>
      <c r="BY440" s="101">
        <v>0.17851237118661201</v>
      </c>
      <c r="BZ440" s="101">
        <v>3.1866666666666703E-2</v>
      </c>
      <c r="CA440" s="101">
        <v>0.47</v>
      </c>
      <c r="CB440" s="101">
        <v>24261</v>
      </c>
      <c r="CC440" s="101">
        <v>1010.875</v>
      </c>
      <c r="CD440" s="101">
        <v>1013.5</v>
      </c>
      <c r="CE440" s="101">
        <v>1009.26</v>
      </c>
      <c r="CF440" s="101">
        <v>1.32</v>
      </c>
      <c r="CG440" s="101">
        <v>1.7424000000000099</v>
      </c>
      <c r="CH440" s="101">
        <v>4.24000000000001</v>
      </c>
      <c r="CI440" s="101">
        <v>40.49</v>
      </c>
      <c r="CJ440" s="101">
        <v>1.6870833333333299</v>
      </c>
      <c r="CK440" s="101">
        <v>3.14</v>
      </c>
      <c r="CL440" s="101">
        <v>0.51</v>
      </c>
      <c r="CM440" s="101">
        <v>0.836875551325164</v>
      </c>
      <c r="CN440" s="101">
        <v>0.70036068840579702</v>
      </c>
      <c r="CO440" s="101">
        <v>2.63</v>
      </c>
      <c r="CP440" s="101">
        <v>88.34</v>
      </c>
      <c r="CQ440" s="101">
        <v>3.6808333333333301</v>
      </c>
      <c r="CR440" s="101">
        <v>6.21</v>
      </c>
      <c r="CS440" s="101">
        <v>1.24</v>
      </c>
      <c r="CT440" s="101">
        <v>1.77713476444936</v>
      </c>
      <c r="CU440" s="101">
        <v>3.1582079710144901</v>
      </c>
      <c r="CV440" s="101">
        <v>4.97</v>
      </c>
      <c r="CW440" s="101">
        <v>5068</v>
      </c>
      <c r="CX440" s="101">
        <v>211.166666666667</v>
      </c>
      <c r="CY440" s="101">
        <v>265</v>
      </c>
      <c r="CZ440" s="101">
        <v>173</v>
      </c>
      <c r="DA440" s="101">
        <v>20.599000960719199</v>
      </c>
      <c r="DB440" s="101">
        <v>424.31884057971001</v>
      </c>
      <c r="DC440" s="101">
        <v>92</v>
      </c>
      <c r="DD440" s="101">
        <v>7.74</v>
      </c>
      <c r="DE440" s="101">
        <v>0.32250000000000001</v>
      </c>
      <c r="DF440" s="101">
        <v>1</v>
      </c>
      <c r="DG440" s="101">
        <v>0</v>
      </c>
      <c r="DH440" s="101">
        <v>0.40424110326043999</v>
      </c>
      <c r="DI440" s="101">
        <v>0.163410869565217</v>
      </c>
      <c r="DJ440" s="101">
        <v>1</v>
      </c>
      <c r="DK440" s="101">
        <v>44</v>
      </c>
      <c r="DL440" s="101">
        <v>1.8333333333333299</v>
      </c>
      <c r="DM440" s="101">
        <v>8</v>
      </c>
      <c r="DN440" s="101">
        <v>0</v>
      </c>
      <c r="DO440" s="101">
        <v>2.8539319431675101</v>
      </c>
      <c r="DP440" s="101">
        <v>8.14492753623189</v>
      </c>
      <c r="DQ440" s="101">
        <v>8</v>
      </c>
      <c r="DR440" s="101">
        <v>340.822</v>
      </c>
      <c r="DS440" s="101">
        <v>14.2009166666667</v>
      </c>
      <c r="DT440" s="101">
        <v>16.088999999999999</v>
      </c>
      <c r="DU440" s="101">
        <v>6.931</v>
      </c>
      <c r="DV440" s="101">
        <v>2.4825385485279998</v>
      </c>
      <c r="DW440" s="101">
        <v>6.1629976449275299</v>
      </c>
      <c r="DX440" s="101">
        <v>9.1579999999999995</v>
      </c>
      <c r="DY440" s="101">
        <f>AVERAGE(Total_Visitors_v3!B433:B439)</f>
        <v>3001</v>
      </c>
      <c r="DZ440" s="101">
        <f t="shared" si="19"/>
        <v>5699</v>
      </c>
      <c r="EA440" s="101">
        <f t="shared" si="20"/>
        <v>2087</v>
      </c>
    </row>
    <row r="441" spans="1:131">
      <c r="A441" s="97">
        <v>42444</v>
      </c>
      <c r="B441" s="103">
        <v>5804</v>
      </c>
      <c r="C441" s="98"/>
      <c r="D441" s="98"/>
      <c r="E441" s="101">
        <v>2</v>
      </c>
      <c r="F441" s="98">
        <v>0</v>
      </c>
      <c r="G441" s="101">
        <v>3</v>
      </c>
      <c r="H441" s="101" t="s">
        <v>24</v>
      </c>
      <c r="I441" s="98">
        <v>0</v>
      </c>
      <c r="J441" s="98">
        <v>1</v>
      </c>
      <c r="K441" s="98">
        <v>1</v>
      </c>
      <c r="L441" s="98">
        <v>0</v>
      </c>
      <c r="M441" s="98">
        <v>9</v>
      </c>
      <c r="N441" s="104">
        <v>19</v>
      </c>
      <c r="O441" s="98">
        <f t="shared" si="18"/>
        <v>10</v>
      </c>
      <c r="P441" s="98"/>
      <c r="Q441" s="98"/>
      <c r="R441" s="98"/>
      <c r="S441" s="98"/>
      <c r="T441" s="98"/>
      <c r="U441" s="98"/>
      <c r="V441" s="98"/>
      <c r="W441" s="98"/>
      <c r="X441" s="98"/>
      <c r="Y441" s="98"/>
      <c r="Z441" s="98"/>
      <c r="AA441" s="98"/>
      <c r="AB441" s="98"/>
      <c r="AC441" s="98"/>
      <c r="AD441" s="98"/>
      <c r="AE441" s="98"/>
      <c r="AF441" s="98"/>
      <c r="AG441" s="98"/>
      <c r="AH441" s="98"/>
      <c r="AI441" s="98"/>
      <c r="AJ441" s="98"/>
      <c r="AK441" s="98"/>
      <c r="AL441" s="98"/>
      <c r="AM441" s="98"/>
      <c r="AN441" s="98"/>
      <c r="AO441" s="98"/>
      <c r="AP441" s="98"/>
      <c r="AQ441" s="98"/>
      <c r="AR441" s="101">
        <v>75</v>
      </c>
      <c r="AS441" s="101">
        <v>0</v>
      </c>
      <c r="AT441" s="101">
        <v>0</v>
      </c>
      <c r="AU441" s="101">
        <v>0</v>
      </c>
      <c r="AV441" s="101">
        <v>0</v>
      </c>
      <c r="AW441" s="101">
        <v>0</v>
      </c>
      <c r="AX441" s="101">
        <v>0</v>
      </c>
      <c r="AY441" s="101">
        <v>0</v>
      </c>
      <c r="AZ441" s="101">
        <v>0</v>
      </c>
      <c r="BA441" s="101">
        <v>0</v>
      </c>
      <c r="BB441" s="101">
        <v>0</v>
      </c>
      <c r="BC441" s="101">
        <v>0</v>
      </c>
      <c r="BD441" s="101">
        <v>0</v>
      </c>
      <c r="BE441" s="101">
        <v>0</v>
      </c>
      <c r="BF441" s="101">
        <v>0</v>
      </c>
      <c r="BG441" s="101">
        <v>566.46</v>
      </c>
      <c r="BH441" s="101">
        <v>23.602499999999999</v>
      </c>
      <c r="BI441" s="101">
        <v>28.88</v>
      </c>
      <c r="BJ441" s="101">
        <v>20.059999999999999</v>
      </c>
      <c r="BK441" s="101">
        <v>3.05791382424714</v>
      </c>
      <c r="BL441" s="101">
        <v>9.3508369565217393</v>
      </c>
      <c r="BM441" s="101">
        <v>8.82</v>
      </c>
      <c r="BN441" s="101">
        <v>469.06</v>
      </c>
      <c r="BO441" s="101">
        <v>19.544166666666701</v>
      </c>
      <c r="BP441" s="101">
        <v>20.55</v>
      </c>
      <c r="BQ441" s="101">
        <v>18.329999999999998</v>
      </c>
      <c r="BR441" s="101">
        <v>0.81646596173182096</v>
      </c>
      <c r="BS441" s="101">
        <v>0.66661666666666697</v>
      </c>
      <c r="BT441" s="101">
        <v>2.2200000000000002</v>
      </c>
      <c r="BU441" s="101">
        <v>18.97</v>
      </c>
      <c r="BV441" s="101">
        <v>0.79041666666666699</v>
      </c>
      <c r="BW441" s="101">
        <v>0.91</v>
      </c>
      <c r="BX441" s="101">
        <v>0.56999999999999995</v>
      </c>
      <c r="BY441" s="101">
        <v>0.116599618414868</v>
      </c>
      <c r="BZ441" s="101">
        <v>1.3595471014492801E-2</v>
      </c>
      <c r="CA441" s="101">
        <v>0.34</v>
      </c>
      <c r="CB441" s="101">
        <v>24255.69</v>
      </c>
      <c r="CC441" s="101">
        <v>1010.6537499999999</v>
      </c>
      <c r="CD441" s="101">
        <v>1013.1</v>
      </c>
      <c r="CE441" s="101">
        <v>1009.21</v>
      </c>
      <c r="CF441" s="101">
        <v>1.22811914342004</v>
      </c>
      <c r="CG441" s="101">
        <v>1.5082766304347599</v>
      </c>
      <c r="CH441" s="101">
        <v>3.8899999999999899</v>
      </c>
      <c r="CI441" s="101">
        <v>57.56</v>
      </c>
      <c r="CJ441" s="101">
        <v>2.3983333333333299</v>
      </c>
      <c r="CK441" s="101">
        <v>3.45</v>
      </c>
      <c r="CL441" s="101">
        <v>0.3</v>
      </c>
      <c r="CM441" s="101">
        <v>0.868234924463403</v>
      </c>
      <c r="CN441" s="101">
        <v>0.75383188405797097</v>
      </c>
      <c r="CO441" s="101">
        <v>3.15</v>
      </c>
      <c r="CP441" s="101">
        <v>123.49</v>
      </c>
      <c r="CQ441" s="101">
        <v>5.1454166666666703</v>
      </c>
      <c r="CR441" s="101">
        <v>7.21</v>
      </c>
      <c r="CS441" s="101">
        <v>0.62</v>
      </c>
      <c r="CT441" s="101">
        <v>1.7615407760813</v>
      </c>
      <c r="CU441" s="101">
        <v>3.1030259057971001</v>
      </c>
      <c r="CV441" s="101">
        <v>6.59</v>
      </c>
      <c r="CW441" s="101">
        <v>4748</v>
      </c>
      <c r="CX441" s="101">
        <v>197.833333333333</v>
      </c>
      <c r="CY441" s="101">
        <v>212</v>
      </c>
      <c r="CZ441" s="101">
        <v>175</v>
      </c>
      <c r="DA441" s="101">
        <v>9.2014491612281706</v>
      </c>
      <c r="DB441" s="101">
        <v>84.6666666666667</v>
      </c>
      <c r="DC441" s="101">
        <v>37</v>
      </c>
      <c r="DD441" s="101">
        <v>18.190000000000001</v>
      </c>
      <c r="DE441" s="101">
        <v>0.75791666666666702</v>
      </c>
      <c r="DF441" s="101">
        <v>1</v>
      </c>
      <c r="DG441" s="101">
        <v>0.25</v>
      </c>
      <c r="DH441" s="101">
        <v>0.21437430018477099</v>
      </c>
      <c r="DI441" s="101">
        <v>4.5956340579710098E-2</v>
      </c>
      <c r="DJ441" s="101">
        <v>0.75</v>
      </c>
      <c r="DK441" s="101">
        <v>37</v>
      </c>
      <c r="DL441" s="101">
        <v>1.5416666666666701</v>
      </c>
      <c r="DM441" s="101">
        <v>7</v>
      </c>
      <c r="DN441" s="101">
        <v>0</v>
      </c>
      <c r="DO441" s="101">
        <v>2.2837643727287</v>
      </c>
      <c r="DP441" s="101">
        <v>5.2155797101449304</v>
      </c>
      <c r="DQ441" s="101">
        <v>7</v>
      </c>
      <c r="DR441" s="101">
        <v>235.58199999999999</v>
      </c>
      <c r="DS441" s="101">
        <v>9.81591666666667</v>
      </c>
      <c r="DT441" s="101">
        <v>13.246</v>
      </c>
      <c r="DU441" s="101">
        <v>5.5049999999999999</v>
      </c>
      <c r="DV441" s="101">
        <v>2.2422424512404802</v>
      </c>
      <c r="DW441" s="101">
        <v>5.0276512101449304</v>
      </c>
      <c r="DX441" s="101">
        <v>7.7409999999999997</v>
      </c>
      <c r="DY441" s="101">
        <f>AVERAGE(Total_Visitors_v3!B434:B440)</f>
        <v>3514.4285714285716</v>
      </c>
      <c r="DZ441" s="101">
        <f t="shared" si="19"/>
        <v>5681</v>
      </c>
      <c r="EA441" s="101">
        <f t="shared" si="20"/>
        <v>1416</v>
      </c>
    </row>
    <row r="442" spans="1:131">
      <c r="A442" s="97">
        <v>42445</v>
      </c>
      <c r="B442" s="103">
        <v>5678</v>
      </c>
      <c r="C442" s="98"/>
      <c r="D442" s="98"/>
      <c r="E442" s="101">
        <v>3</v>
      </c>
      <c r="F442" s="98">
        <v>0</v>
      </c>
      <c r="G442" s="101">
        <v>3</v>
      </c>
      <c r="H442" s="101" t="s">
        <v>24</v>
      </c>
      <c r="I442" s="98">
        <v>0</v>
      </c>
      <c r="J442" s="98">
        <v>1</v>
      </c>
      <c r="K442" s="98">
        <v>1</v>
      </c>
      <c r="L442" s="98">
        <v>0</v>
      </c>
      <c r="M442" s="98">
        <v>9</v>
      </c>
      <c r="N442" s="104">
        <v>19</v>
      </c>
      <c r="O442" s="98">
        <f t="shared" si="18"/>
        <v>10</v>
      </c>
      <c r="P442" s="98"/>
      <c r="Q442" s="98"/>
      <c r="R442" s="98"/>
      <c r="S442" s="98"/>
      <c r="T442" s="98"/>
      <c r="U442" s="98"/>
      <c r="V442" s="98"/>
      <c r="W442" s="98"/>
      <c r="X442" s="98"/>
      <c r="Y442" s="98"/>
      <c r="Z442" s="98"/>
      <c r="AA442" s="98"/>
      <c r="AB442" s="98"/>
      <c r="AC442" s="98"/>
      <c r="AD442" s="98"/>
      <c r="AE442" s="98"/>
      <c r="AF442" s="98"/>
      <c r="AG442" s="98"/>
      <c r="AH442" s="98"/>
      <c r="AI442" s="98"/>
      <c r="AJ442" s="98"/>
      <c r="AK442" s="98"/>
      <c r="AL442" s="98"/>
      <c r="AM442" s="98"/>
      <c r="AN442" s="98"/>
      <c r="AO442" s="98"/>
      <c r="AP442" s="98"/>
      <c r="AQ442" s="98"/>
      <c r="AR442" s="101">
        <v>92</v>
      </c>
      <c r="AS442" s="101">
        <v>0</v>
      </c>
      <c r="AT442" s="101">
        <v>0</v>
      </c>
      <c r="AU442" s="101">
        <v>0</v>
      </c>
      <c r="AV442" s="101">
        <v>0</v>
      </c>
      <c r="AW442" s="101">
        <v>0</v>
      </c>
      <c r="AX442" s="101">
        <v>0</v>
      </c>
      <c r="AY442" s="101">
        <v>0</v>
      </c>
      <c r="AZ442" s="101">
        <v>0</v>
      </c>
      <c r="BA442" s="101">
        <v>0</v>
      </c>
      <c r="BB442" s="101">
        <v>0</v>
      </c>
      <c r="BC442" s="101">
        <v>0</v>
      </c>
      <c r="BD442" s="101">
        <v>0</v>
      </c>
      <c r="BE442" s="101">
        <v>0</v>
      </c>
      <c r="BF442" s="101">
        <v>0</v>
      </c>
      <c r="BG442" s="101">
        <v>538.63</v>
      </c>
      <c r="BH442" s="101">
        <v>22.442916666666701</v>
      </c>
      <c r="BI442" s="101">
        <v>25.46</v>
      </c>
      <c r="BJ442" s="101">
        <v>20.45</v>
      </c>
      <c r="BK442" s="101">
        <v>1.63938609709925</v>
      </c>
      <c r="BL442" s="101">
        <v>2.6875867753623202</v>
      </c>
      <c r="BM442" s="101">
        <v>5.01</v>
      </c>
      <c r="BN442" s="101">
        <v>480.49</v>
      </c>
      <c r="BO442" s="101">
        <v>20.020416666666701</v>
      </c>
      <c r="BP442" s="101">
        <v>20.57</v>
      </c>
      <c r="BQ442" s="101">
        <v>19.11</v>
      </c>
      <c r="BR442" s="101">
        <v>0.420966581000013</v>
      </c>
      <c r="BS442" s="101">
        <v>0.17721286231884101</v>
      </c>
      <c r="BT442" s="101">
        <v>1.46</v>
      </c>
      <c r="BU442" s="101">
        <v>20.77</v>
      </c>
      <c r="BV442" s="101">
        <v>0.86541666666666694</v>
      </c>
      <c r="BW442" s="101">
        <v>0.93</v>
      </c>
      <c r="BX442" s="101">
        <v>0.73</v>
      </c>
      <c r="BY442" s="101">
        <v>6.8776839293387196E-2</v>
      </c>
      <c r="BZ442" s="101">
        <v>4.73025362318841E-3</v>
      </c>
      <c r="CA442" s="101">
        <v>0.2</v>
      </c>
      <c r="CB442" s="101">
        <v>24341.1</v>
      </c>
      <c r="CC442" s="101">
        <v>1014.2125</v>
      </c>
      <c r="CD442" s="101">
        <v>1016.21</v>
      </c>
      <c r="CE442" s="101">
        <v>1013.06</v>
      </c>
      <c r="CF442" s="101">
        <v>1.02541720035439</v>
      </c>
      <c r="CG442" s="101">
        <v>1.0514804347826301</v>
      </c>
      <c r="CH442" s="101">
        <v>3.1500000000000901</v>
      </c>
      <c r="CI442" s="101">
        <v>24.11</v>
      </c>
      <c r="CJ442" s="101">
        <v>1.0045833333333301</v>
      </c>
      <c r="CK442" s="101">
        <v>2.2400000000000002</v>
      </c>
      <c r="CL442" s="101">
        <v>0</v>
      </c>
      <c r="CM442" s="101">
        <v>0.83999471616695698</v>
      </c>
      <c r="CN442" s="101">
        <v>0.705591123188406</v>
      </c>
      <c r="CO442" s="101">
        <v>2.2400000000000002</v>
      </c>
      <c r="CP442" s="101">
        <v>53.19</v>
      </c>
      <c r="CQ442" s="101">
        <v>2.2162500000000001</v>
      </c>
      <c r="CR442" s="101">
        <v>4.57</v>
      </c>
      <c r="CS442" s="101">
        <v>0.01</v>
      </c>
      <c r="CT442" s="101">
        <v>1.6487645242792399</v>
      </c>
      <c r="CU442" s="101">
        <v>2.7184244565217401</v>
      </c>
      <c r="CV442" s="101">
        <v>4.5599999999999996</v>
      </c>
      <c r="CW442" s="101">
        <v>3390</v>
      </c>
      <c r="CX442" s="101">
        <v>141.25</v>
      </c>
      <c r="CY442" s="101">
        <v>172</v>
      </c>
      <c r="CZ442" s="101">
        <v>106</v>
      </c>
      <c r="DA442" s="101">
        <v>21.7240599936728</v>
      </c>
      <c r="DB442" s="101">
        <v>471.93478260869603</v>
      </c>
      <c r="DC442" s="101">
        <v>66</v>
      </c>
      <c r="DD442" s="101">
        <v>20.75</v>
      </c>
      <c r="DE442" s="101">
        <v>0.86458333333333304</v>
      </c>
      <c r="DF442" s="101">
        <v>1</v>
      </c>
      <c r="DG442" s="101">
        <v>0.55000000000000004</v>
      </c>
      <c r="DH442" s="101">
        <v>0.12576649054866501</v>
      </c>
      <c r="DI442" s="101">
        <v>1.5817210144927499E-2</v>
      </c>
      <c r="DJ442" s="101">
        <v>0.45</v>
      </c>
      <c r="DK442" s="101">
        <v>30</v>
      </c>
      <c r="DL442" s="101">
        <v>1.25</v>
      </c>
      <c r="DM442" s="101">
        <v>5</v>
      </c>
      <c r="DN442" s="101">
        <v>0</v>
      </c>
      <c r="DO442" s="101">
        <v>1.7507762253652901</v>
      </c>
      <c r="DP442" s="101">
        <v>3.0652173913043499</v>
      </c>
      <c r="DQ442" s="101">
        <v>5</v>
      </c>
      <c r="DR442" s="101">
        <v>251.52799999999999</v>
      </c>
      <c r="DS442" s="101">
        <v>10.4803333333333</v>
      </c>
      <c r="DT442" s="101">
        <v>16.088999999999999</v>
      </c>
      <c r="DU442" s="101">
        <v>4.7649999999999997</v>
      </c>
      <c r="DV442" s="101">
        <v>3.8531221746466402</v>
      </c>
      <c r="DW442" s="101">
        <v>14.8465504927536</v>
      </c>
      <c r="DX442" s="101">
        <v>11.324</v>
      </c>
      <c r="DY442" s="101">
        <f>AVERAGE(Total_Visitors_v3!B435:B441)</f>
        <v>4141.2857142857147</v>
      </c>
      <c r="DZ442" s="101">
        <f t="shared" si="19"/>
        <v>5804</v>
      </c>
      <c r="EA442" s="101">
        <f t="shared" si="20"/>
        <v>1352</v>
      </c>
    </row>
    <row r="443" spans="1:131">
      <c r="A443" s="97">
        <v>42446</v>
      </c>
      <c r="B443" s="103">
        <v>6346</v>
      </c>
      <c r="C443" s="98"/>
      <c r="D443" s="98"/>
      <c r="E443" s="101">
        <v>4</v>
      </c>
      <c r="F443" s="98">
        <v>0</v>
      </c>
      <c r="G443" s="101">
        <v>3</v>
      </c>
      <c r="H443" s="101" t="s">
        <v>24</v>
      </c>
      <c r="I443" s="98">
        <v>0</v>
      </c>
      <c r="J443" s="98">
        <v>1</v>
      </c>
      <c r="K443" s="98">
        <v>1</v>
      </c>
      <c r="L443" s="98">
        <v>0</v>
      </c>
      <c r="M443" s="98">
        <v>9</v>
      </c>
      <c r="N443" s="104">
        <v>19</v>
      </c>
      <c r="O443" s="98">
        <f t="shared" si="18"/>
        <v>10</v>
      </c>
      <c r="P443" s="98"/>
      <c r="Q443" s="98"/>
      <c r="R443" s="98"/>
      <c r="S443" s="98"/>
      <c r="T443" s="98"/>
      <c r="U443" s="98"/>
      <c r="V443" s="98"/>
      <c r="W443" s="98"/>
      <c r="X443" s="98"/>
      <c r="Y443" s="98"/>
      <c r="Z443" s="98"/>
      <c r="AA443" s="98"/>
      <c r="AB443" s="98"/>
      <c r="AC443" s="98"/>
      <c r="AD443" s="98"/>
      <c r="AE443" s="98"/>
      <c r="AF443" s="98"/>
      <c r="AG443" s="98"/>
      <c r="AH443" s="98"/>
      <c r="AI443" s="98"/>
      <c r="AJ443" s="98"/>
      <c r="AK443" s="98"/>
      <c r="AL443" s="98"/>
      <c r="AM443" s="98"/>
      <c r="AN443" s="98"/>
      <c r="AO443" s="98"/>
      <c r="AP443" s="98"/>
      <c r="AQ443" s="98"/>
      <c r="AR443" s="101">
        <v>89</v>
      </c>
      <c r="AS443" s="101">
        <v>0</v>
      </c>
      <c r="AT443" s="101">
        <v>0</v>
      </c>
      <c r="AU443" s="101">
        <v>0</v>
      </c>
      <c r="AV443" s="101">
        <v>0</v>
      </c>
      <c r="AW443" s="101">
        <v>0</v>
      </c>
      <c r="AX443" s="101">
        <v>0</v>
      </c>
      <c r="AY443" s="101">
        <v>0</v>
      </c>
      <c r="AZ443" s="101">
        <v>0</v>
      </c>
      <c r="BA443" s="101">
        <v>0</v>
      </c>
      <c r="BB443" s="101">
        <v>0</v>
      </c>
      <c r="BC443" s="101">
        <v>0</v>
      </c>
      <c r="BD443" s="101">
        <v>0</v>
      </c>
      <c r="BE443" s="101">
        <v>0</v>
      </c>
      <c r="BF443" s="101">
        <v>0</v>
      </c>
      <c r="BG443" s="101">
        <v>559.33000000000004</v>
      </c>
      <c r="BH443" s="101">
        <v>23.305416666666702</v>
      </c>
      <c r="BI443" s="101">
        <v>26.62</v>
      </c>
      <c r="BJ443" s="101">
        <v>20.85</v>
      </c>
      <c r="BK443" s="101">
        <v>2.0496849793304199</v>
      </c>
      <c r="BL443" s="101">
        <v>4.2012085144927598</v>
      </c>
      <c r="BM443" s="101">
        <v>5.77</v>
      </c>
      <c r="BN443" s="101">
        <v>498.11</v>
      </c>
      <c r="BO443" s="101">
        <v>20.754583333333301</v>
      </c>
      <c r="BP443" s="101">
        <v>21.67</v>
      </c>
      <c r="BQ443" s="101">
        <v>19.440000000000001</v>
      </c>
      <c r="BR443" s="101">
        <v>0.65393111701241202</v>
      </c>
      <c r="BS443" s="101">
        <v>0.42762590579710102</v>
      </c>
      <c r="BT443" s="101">
        <v>2.23</v>
      </c>
      <c r="BU443" s="101">
        <v>20.66</v>
      </c>
      <c r="BV443" s="101">
        <v>0.86083333333333301</v>
      </c>
      <c r="BW443" s="101">
        <v>0.94</v>
      </c>
      <c r="BX443" s="101">
        <v>0.73</v>
      </c>
      <c r="BY443" s="101">
        <v>7.4712007455100607E-2</v>
      </c>
      <c r="BZ443" s="101">
        <v>5.5818840579710096E-3</v>
      </c>
      <c r="CA443" s="101">
        <v>0.21</v>
      </c>
      <c r="CB443" s="101">
        <v>24282.799999999999</v>
      </c>
      <c r="CC443" s="101">
        <v>1011.78333333333</v>
      </c>
      <c r="CD443" s="101">
        <v>1013.48</v>
      </c>
      <c r="CE443" s="101">
        <v>1009.58</v>
      </c>
      <c r="CF443" s="101">
        <v>1.3067272982088001</v>
      </c>
      <c r="CG443" s="101">
        <v>1.7075362318840599</v>
      </c>
      <c r="CH443" s="101">
        <v>3.8999999999999799</v>
      </c>
      <c r="CI443" s="101">
        <v>22.92</v>
      </c>
      <c r="CJ443" s="101">
        <v>0.95499999999999996</v>
      </c>
      <c r="CK443" s="101">
        <v>1.98</v>
      </c>
      <c r="CL443" s="101">
        <v>0.15</v>
      </c>
      <c r="CM443" s="101">
        <v>0.64540516428593597</v>
      </c>
      <c r="CN443" s="101">
        <v>0.41654782608695701</v>
      </c>
      <c r="CO443" s="101">
        <v>1.83</v>
      </c>
      <c r="CP443" s="101">
        <v>49.51</v>
      </c>
      <c r="CQ443" s="101">
        <v>2.0629166666666698</v>
      </c>
      <c r="CR443" s="101">
        <v>4.26</v>
      </c>
      <c r="CS443" s="101">
        <v>0.28000000000000003</v>
      </c>
      <c r="CT443" s="101">
        <v>1.4164176464854401</v>
      </c>
      <c r="CU443" s="101">
        <v>2.0062389492753598</v>
      </c>
      <c r="CV443" s="101">
        <v>3.98</v>
      </c>
      <c r="CW443" s="101">
        <v>3390</v>
      </c>
      <c r="CX443" s="101">
        <v>141.25</v>
      </c>
      <c r="CY443" s="101">
        <v>172</v>
      </c>
      <c r="CZ443" s="101">
        <v>106</v>
      </c>
      <c r="DA443" s="101">
        <v>21.7240599936728</v>
      </c>
      <c r="DB443" s="101">
        <v>471.93478260869603</v>
      </c>
      <c r="DC443" s="101">
        <v>66</v>
      </c>
      <c r="DD443" s="101">
        <v>20.43</v>
      </c>
      <c r="DE443" s="101">
        <v>0.85124999999999995</v>
      </c>
      <c r="DF443" s="101">
        <v>1</v>
      </c>
      <c r="DG443" s="101">
        <v>0.65</v>
      </c>
      <c r="DH443" s="101">
        <v>0.10923896820234499</v>
      </c>
      <c r="DI443" s="101">
        <v>1.1933152173912999E-2</v>
      </c>
      <c r="DJ443" s="101">
        <v>0.35</v>
      </c>
      <c r="DK443" s="101">
        <v>32</v>
      </c>
      <c r="DL443" s="101">
        <v>1.3333333333333299</v>
      </c>
      <c r="DM443" s="101">
        <v>5</v>
      </c>
      <c r="DN443" s="101">
        <v>0</v>
      </c>
      <c r="DO443" s="101">
        <v>1.9034674690672</v>
      </c>
      <c r="DP443" s="101">
        <v>3.6231884057971002</v>
      </c>
      <c r="DQ443" s="101">
        <v>5</v>
      </c>
      <c r="DR443" s="101">
        <v>322.40699999999998</v>
      </c>
      <c r="DS443" s="101">
        <v>13.433624999999999</v>
      </c>
      <c r="DT443" s="101">
        <v>16.088999999999999</v>
      </c>
      <c r="DU443" s="101">
        <v>10.393000000000001</v>
      </c>
      <c r="DV443" s="101">
        <v>2.0580451216691298</v>
      </c>
      <c r="DW443" s="101">
        <v>4.2355497228260797</v>
      </c>
      <c r="DX443" s="101">
        <v>5.6959999999999997</v>
      </c>
      <c r="DY443" s="101">
        <f>AVERAGE(Total_Visitors_v3!B436:B442)</f>
        <v>4759.2857142857147</v>
      </c>
      <c r="DZ443" s="101">
        <f t="shared" si="19"/>
        <v>5678</v>
      </c>
      <c r="EA443" s="101">
        <f t="shared" si="20"/>
        <v>1858</v>
      </c>
    </row>
    <row r="444" spans="1:131">
      <c r="A444" s="97">
        <v>42447</v>
      </c>
      <c r="B444" s="103">
        <v>6829</v>
      </c>
      <c r="C444" s="98"/>
      <c r="D444" s="98"/>
      <c r="E444" s="101">
        <v>5</v>
      </c>
      <c r="F444" s="98">
        <v>0</v>
      </c>
      <c r="G444" s="101">
        <v>3</v>
      </c>
      <c r="H444" s="101" t="s">
        <v>24</v>
      </c>
      <c r="I444" s="98">
        <v>0</v>
      </c>
      <c r="J444" s="98">
        <v>1</v>
      </c>
      <c r="K444" s="98">
        <v>1</v>
      </c>
      <c r="L444" s="98">
        <v>0</v>
      </c>
      <c r="M444" s="98">
        <v>9</v>
      </c>
      <c r="N444" s="104">
        <v>19</v>
      </c>
      <c r="O444" s="98">
        <f t="shared" si="18"/>
        <v>10</v>
      </c>
      <c r="P444" s="98"/>
      <c r="Q444" s="98"/>
      <c r="R444" s="98"/>
      <c r="S444" s="98"/>
      <c r="T444" s="98"/>
      <c r="U444" s="98"/>
      <c r="V444" s="98"/>
      <c r="W444" s="98"/>
      <c r="X444" s="98"/>
      <c r="Y444" s="98"/>
      <c r="Z444" s="98"/>
      <c r="AA444" s="98"/>
      <c r="AB444" s="98"/>
      <c r="AC444" s="98"/>
      <c r="AD444" s="98"/>
      <c r="AE444" s="98"/>
      <c r="AF444" s="98"/>
      <c r="AG444" s="98"/>
      <c r="AH444" s="98"/>
      <c r="AI444" s="98"/>
      <c r="AJ444" s="98"/>
      <c r="AK444" s="98"/>
      <c r="AL444" s="98"/>
      <c r="AM444" s="98"/>
      <c r="AN444" s="98"/>
      <c r="AO444" s="98"/>
      <c r="AP444" s="98"/>
      <c r="AQ444" s="98"/>
      <c r="AR444" s="101">
        <v>99</v>
      </c>
      <c r="AS444" s="101">
        <v>6.5000000000000002E-2</v>
      </c>
      <c r="AT444" s="101">
        <v>2.70833333333333E-3</v>
      </c>
      <c r="AU444" s="101">
        <v>5.8099999999999999E-2</v>
      </c>
      <c r="AV444" s="101">
        <v>0</v>
      </c>
      <c r="AW444" s="101">
        <v>1.1881989171290601E-2</v>
      </c>
      <c r="AX444" s="101">
        <v>1.4118166666666701E-4</v>
      </c>
      <c r="AY444" s="101">
        <v>5.8099999999999999E-2</v>
      </c>
      <c r="AZ444" s="101">
        <v>0.2</v>
      </c>
      <c r="BA444" s="101">
        <v>8.3333333333333297E-3</v>
      </c>
      <c r="BB444" s="101">
        <v>0.11</v>
      </c>
      <c r="BC444" s="101">
        <v>0</v>
      </c>
      <c r="BD444" s="101">
        <v>2.8386565509925198E-2</v>
      </c>
      <c r="BE444" s="101">
        <v>8.05797101449275E-4</v>
      </c>
      <c r="BF444" s="101">
        <v>0.11</v>
      </c>
      <c r="BG444" s="101">
        <v>552.34</v>
      </c>
      <c r="BH444" s="101">
        <v>23.0141666666667</v>
      </c>
      <c r="BI444" s="101">
        <v>27.93</v>
      </c>
      <c r="BJ444" s="101">
        <v>20.39</v>
      </c>
      <c r="BK444" s="101">
        <v>2.61480054383847</v>
      </c>
      <c r="BL444" s="101">
        <v>6.8371818840579701</v>
      </c>
      <c r="BM444" s="101">
        <v>7.54</v>
      </c>
      <c r="BN444" s="101">
        <v>482.71</v>
      </c>
      <c r="BO444" s="101">
        <v>20.112916666666699</v>
      </c>
      <c r="BP444" s="101">
        <v>21.62</v>
      </c>
      <c r="BQ444" s="101">
        <v>18.96</v>
      </c>
      <c r="BR444" s="101">
        <v>0.86180033583225102</v>
      </c>
      <c r="BS444" s="101">
        <v>0.74269981884058001</v>
      </c>
      <c r="BT444" s="101">
        <v>2.66</v>
      </c>
      <c r="BU444" s="101">
        <v>20.239999999999998</v>
      </c>
      <c r="BV444" s="101">
        <v>0.84333333333333305</v>
      </c>
      <c r="BW444" s="101">
        <v>0.94</v>
      </c>
      <c r="BX444" s="101">
        <v>0.65</v>
      </c>
      <c r="BY444" s="101">
        <v>9.5173373453360105E-2</v>
      </c>
      <c r="BZ444" s="101">
        <v>9.0579710144927592E-3</v>
      </c>
      <c r="CA444" s="101">
        <v>0.28999999999999998</v>
      </c>
      <c r="CB444" s="101">
        <v>24224.080000000002</v>
      </c>
      <c r="CC444" s="101">
        <v>1009.33666666667</v>
      </c>
      <c r="CD444" s="101">
        <v>1010.78</v>
      </c>
      <c r="CE444" s="101">
        <v>1006.82</v>
      </c>
      <c r="CF444" s="101">
        <v>1.19592302597532</v>
      </c>
      <c r="CG444" s="101">
        <v>1.43023188405797</v>
      </c>
      <c r="CH444" s="101">
        <v>3.95999999999992</v>
      </c>
      <c r="CI444" s="101">
        <v>21.51</v>
      </c>
      <c r="CJ444" s="101">
        <v>0.89624999999999999</v>
      </c>
      <c r="CK444" s="101">
        <v>1.77</v>
      </c>
      <c r="CL444" s="101">
        <v>0</v>
      </c>
      <c r="CM444" s="101">
        <v>0.656418560132905</v>
      </c>
      <c r="CN444" s="101">
        <v>0.43088532608695701</v>
      </c>
      <c r="CO444" s="101">
        <v>1.77</v>
      </c>
      <c r="CP444" s="101">
        <v>48.93</v>
      </c>
      <c r="CQ444" s="101">
        <v>2.0387499999999998</v>
      </c>
      <c r="CR444" s="101">
        <v>4.09</v>
      </c>
      <c r="CS444" s="101">
        <v>0.05</v>
      </c>
      <c r="CT444" s="101">
        <v>1.47154255799824</v>
      </c>
      <c r="CU444" s="101">
        <v>2.1654374999999999</v>
      </c>
      <c r="CV444" s="101">
        <v>4.04</v>
      </c>
      <c r="CW444" s="101">
        <v>3230</v>
      </c>
      <c r="CX444" s="101">
        <v>134.583333333333</v>
      </c>
      <c r="CY444" s="101">
        <v>359</v>
      </c>
      <c r="CZ444" s="101">
        <v>0</v>
      </c>
      <c r="DA444" s="101">
        <v>170.141352146223</v>
      </c>
      <c r="DB444" s="101">
        <v>28948.079710144899</v>
      </c>
      <c r="DC444" s="101">
        <v>359</v>
      </c>
      <c r="DD444" s="101">
        <v>17.62</v>
      </c>
      <c r="DE444" s="101">
        <v>0.73416666666666697</v>
      </c>
      <c r="DF444" s="101">
        <v>1</v>
      </c>
      <c r="DG444" s="101">
        <v>0.19</v>
      </c>
      <c r="DH444" s="101">
        <v>0.21705372339717999</v>
      </c>
      <c r="DI444" s="101">
        <v>4.7112318840579703E-2</v>
      </c>
      <c r="DJ444" s="101">
        <v>0.81</v>
      </c>
      <c r="DK444" s="101">
        <v>34</v>
      </c>
      <c r="DL444" s="101">
        <v>1.4166666666666701</v>
      </c>
      <c r="DM444" s="101">
        <v>6</v>
      </c>
      <c r="DN444" s="101">
        <v>0</v>
      </c>
      <c r="DO444" s="101">
        <v>2.0624313778658898</v>
      </c>
      <c r="DP444" s="101">
        <v>4.2536231884057996</v>
      </c>
      <c r="DQ444" s="101">
        <v>6</v>
      </c>
      <c r="DR444" s="101">
        <v>299.16399999999999</v>
      </c>
      <c r="DS444" s="101">
        <v>12.4651666666667</v>
      </c>
      <c r="DT444" s="101">
        <v>16.088999999999999</v>
      </c>
      <c r="DU444" s="101">
        <v>4.0209999999999999</v>
      </c>
      <c r="DV444" s="101">
        <v>3.7112884984652701</v>
      </c>
      <c r="DW444" s="101">
        <v>13.7736623188406</v>
      </c>
      <c r="DX444" s="101">
        <v>12.068</v>
      </c>
      <c r="DY444" s="101">
        <f>AVERAGE(Total_Visitors_v3!B437:B443)</f>
        <v>5400.4285714285716</v>
      </c>
      <c r="DZ444" s="101">
        <f t="shared" si="19"/>
        <v>6346</v>
      </c>
      <c r="EA444" s="101">
        <f t="shared" si="20"/>
        <v>2808</v>
      </c>
    </row>
    <row r="445" spans="1:131">
      <c r="A445" s="97">
        <v>42448</v>
      </c>
      <c r="B445" s="103">
        <v>6279</v>
      </c>
      <c r="C445" s="98"/>
      <c r="D445" s="98"/>
      <c r="E445" s="101">
        <v>6</v>
      </c>
      <c r="F445" s="98">
        <v>1</v>
      </c>
      <c r="G445" s="101">
        <v>3</v>
      </c>
      <c r="H445" s="101" t="s">
        <v>24</v>
      </c>
      <c r="I445" s="98">
        <v>0</v>
      </c>
      <c r="J445" s="98">
        <v>1</v>
      </c>
      <c r="K445" s="98">
        <v>1</v>
      </c>
      <c r="L445" s="98">
        <v>0</v>
      </c>
      <c r="M445" s="98">
        <v>9</v>
      </c>
      <c r="N445" s="104">
        <v>19</v>
      </c>
      <c r="O445" s="98">
        <f t="shared" si="18"/>
        <v>10</v>
      </c>
      <c r="P445" s="98"/>
      <c r="Q445" s="98"/>
      <c r="R445" s="98"/>
      <c r="S445" s="98"/>
      <c r="T445" s="98"/>
      <c r="U445" s="98"/>
      <c r="V445" s="98"/>
      <c r="W445" s="98"/>
      <c r="X445" s="98"/>
      <c r="Y445" s="98"/>
      <c r="Z445" s="98"/>
      <c r="AA445" s="98"/>
      <c r="AB445" s="98"/>
      <c r="AC445" s="98"/>
      <c r="AD445" s="98"/>
      <c r="AE445" s="98"/>
      <c r="AF445" s="98"/>
      <c r="AG445" s="98"/>
      <c r="AH445" s="98"/>
      <c r="AI445" s="98"/>
      <c r="AJ445" s="98"/>
      <c r="AK445" s="98"/>
      <c r="AL445" s="98"/>
      <c r="AM445" s="98"/>
      <c r="AN445" s="98"/>
      <c r="AO445" s="98"/>
      <c r="AP445" s="98"/>
      <c r="AQ445" s="98"/>
      <c r="AR445" s="101">
        <v>87</v>
      </c>
      <c r="AS445" s="101">
        <v>2.12E-2</v>
      </c>
      <c r="AT445" s="101">
        <v>8.8333333333333298E-4</v>
      </c>
      <c r="AU445" s="101">
        <v>2.12E-2</v>
      </c>
      <c r="AV445" s="101">
        <v>0</v>
      </c>
      <c r="AW445" s="101">
        <v>4.3274318789169397E-3</v>
      </c>
      <c r="AX445" s="102">
        <v>1.87266666666666E-5</v>
      </c>
      <c r="AY445" s="101">
        <v>2.12E-2</v>
      </c>
      <c r="AZ445" s="101">
        <v>0.11</v>
      </c>
      <c r="BA445" s="101">
        <v>4.5833333333333299E-3</v>
      </c>
      <c r="BB445" s="101">
        <v>0.11</v>
      </c>
      <c r="BC445" s="101">
        <v>0</v>
      </c>
      <c r="BD445" s="101">
        <v>2.24536559755125E-2</v>
      </c>
      <c r="BE445" s="101">
        <v>5.0416666666666698E-4</v>
      </c>
      <c r="BF445" s="101">
        <v>0.11</v>
      </c>
      <c r="BG445" s="101">
        <v>404.67</v>
      </c>
      <c r="BH445" s="101">
        <v>16.861249999999998</v>
      </c>
      <c r="BI445" s="101">
        <v>21.51</v>
      </c>
      <c r="BJ445" s="101">
        <v>13.61</v>
      </c>
      <c r="BK445" s="101">
        <v>2.26638250829666</v>
      </c>
      <c r="BL445" s="101">
        <v>5.1364896739130401</v>
      </c>
      <c r="BM445" s="101">
        <v>7.9</v>
      </c>
      <c r="BN445" s="101">
        <v>285.48</v>
      </c>
      <c r="BO445" s="101">
        <v>11.895</v>
      </c>
      <c r="BP445" s="101">
        <v>19.62</v>
      </c>
      <c r="BQ445" s="101">
        <v>5.94</v>
      </c>
      <c r="BR445" s="101">
        <v>4.0114564198923599</v>
      </c>
      <c r="BS445" s="101">
        <v>16.091782608695699</v>
      </c>
      <c r="BT445" s="101">
        <v>13.68</v>
      </c>
      <c r="BU445" s="101">
        <v>17.66</v>
      </c>
      <c r="BV445" s="101">
        <v>0.73583333333333301</v>
      </c>
      <c r="BW445" s="101">
        <v>0.91</v>
      </c>
      <c r="BX445" s="101">
        <v>0.57999999999999996</v>
      </c>
      <c r="BY445" s="101">
        <v>0.13174140238151899</v>
      </c>
      <c r="BZ445" s="101">
        <v>1.73557971014493E-2</v>
      </c>
      <c r="CA445" s="101">
        <v>0.33</v>
      </c>
      <c r="CB445" s="101">
        <v>24405.119999999999</v>
      </c>
      <c r="CC445" s="101">
        <v>1016.88</v>
      </c>
      <c r="CD445" s="101">
        <v>1022.99</v>
      </c>
      <c r="CE445" s="101">
        <v>1011.35</v>
      </c>
      <c r="CF445" s="101">
        <v>3.5682963904971099</v>
      </c>
      <c r="CG445" s="101">
        <v>12.7327391304347</v>
      </c>
      <c r="CH445" s="101">
        <v>11.64</v>
      </c>
      <c r="CI445" s="101">
        <v>88.78</v>
      </c>
      <c r="CJ445" s="101">
        <v>3.6991666666666698</v>
      </c>
      <c r="CK445" s="101">
        <v>5.41</v>
      </c>
      <c r="CL445" s="101">
        <v>0.62</v>
      </c>
      <c r="CM445" s="101">
        <v>1.0523634546009799</v>
      </c>
      <c r="CN445" s="101">
        <v>1.10746884057971</v>
      </c>
      <c r="CO445" s="101">
        <v>4.79</v>
      </c>
      <c r="CP445" s="101">
        <v>174.07</v>
      </c>
      <c r="CQ445" s="101">
        <v>7.2529166666666702</v>
      </c>
      <c r="CR445" s="101">
        <v>9.9700000000000006</v>
      </c>
      <c r="CS445" s="101">
        <v>1.5</v>
      </c>
      <c r="CT445" s="101">
        <v>1.9594686040212399</v>
      </c>
      <c r="CU445" s="101">
        <v>3.8395172101449302</v>
      </c>
      <c r="CV445" s="101">
        <v>8.4700000000000006</v>
      </c>
      <c r="CW445" s="101">
        <v>3230</v>
      </c>
      <c r="CX445" s="101">
        <v>134.583333333333</v>
      </c>
      <c r="CY445" s="101">
        <v>359</v>
      </c>
      <c r="CZ445" s="101">
        <v>0</v>
      </c>
      <c r="DA445" s="101">
        <v>170.141352146223</v>
      </c>
      <c r="DB445" s="101">
        <v>28948.079710144899</v>
      </c>
      <c r="DC445" s="101">
        <v>359</v>
      </c>
      <c r="DD445" s="101">
        <v>17.75</v>
      </c>
      <c r="DE445" s="101">
        <v>0.73958333333333304</v>
      </c>
      <c r="DF445" s="101">
        <v>1</v>
      </c>
      <c r="DG445" s="101">
        <v>0</v>
      </c>
      <c r="DH445" s="101">
        <v>0.33759351898099399</v>
      </c>
      <c r="DI445" s="101">
        <v>0.113969384057971</v>
      </c>
      <c r="DJ445" s="101">
        <v>1</v>
      </c>
      <c r="DK445" s="101">
        <v>31</v>
      </c>
      <c r="DL445" s="101">
        <v>1.2916666666666701</v>
      </c>
      <c r="DM445" s="101">
        <v>5</v>
      </c>
      <c r="DN445" s="101">
        <v>0</v>
      </c>
      <c r="DO445" s="101">
        <v>1.8292114401439801</v>
      </c>
      <c r="DP445" s="101">
        <v>3.34601449275362</v>
      </c>
      <c r="DQ445" s="101">
        <v>5</v>
      </c>
      <c r="DR445" s="101">
        <v>372.01100000000002</v>
      </c>
      <c r="DS445" s="101">
        <v>15.500458333333301</v>
      </c>
      <c r="DT445" s="101">
        <v>16.088999999999999</v>
      </c>
      <c r="DU445" s="101">
        <v>12.5</v>
      </c>
      <c r="DV445" s="101">
        <v>1.21474355780629</v>
      </c>
      <c r="DW445" s="101">
        <v>1.4756019112318799</v>
      </c>
      <c r="DX445" s="101">
        <v>3.589</v>
      </c>
      <c r="DY445" s="101">
        <f>AVERAGE(Total_Visitors_v3!B438:B444)</f>
        <v>5974.8571428571431</v>
      </c>
      <c r="DZ445" s="101">
        <f t="shared" si="19"/>
        <v>6829</v>
      </c>
      <c r="EA445" s="101">
        <f t="shared" si="20"/>
        <v>5787</v>
      </c>
    </row>
    <row r="446" spans="1:131">
      <c r="A446" s="97">
        <v>42449</v>
      </c>
      <c r="B446" s="103">
        <v>3555</v>
      </c>
      <c r="C446" s="98"/>
      <c r="D446" s="98"/>
      <c r="E446" s="101">
        <v>7</v>
      </c>
      <c r="F446" s="98">
        <v>1</v>
      </c>
      <c r="G446" s="101">
        <v>3</v>
      </c>
      <c r="H446" s="101" t="s">
        <v>24</v>
      </c>
      <c r="I446" s="98">
        <v>0</v>
      </c>
      <c r="J446" s="98">
        <v>1</v>
      </c>
      <c r="K446" s="98">
        <v>1</v>
      </c>
      <c r="L446" s="98">
        <v>0</v>
      </c>
      <c r="M446" s="98">
        <v>9</v>
      </c>
      <c r="N446" s="104">
        <v>19</v>
      </c>
      <c r="O446" s="98">
        <f t="shared" si="18"/>
        <v>10</v>
      </c>
      <c r="P446" s="98"/>
      <c r="Q446" s="98"/>
      <c r="R446" s="98"/>
      <c r="S446" s="98"/>
      <c r="T446" s="98"/>
      <c r="U446" s="98"/>
      <c r="V446" s="98"/>
      <c r="W446" s="98"/>
      <c r="X446" s="98"/>
      <c r="Y446" s="98"/>
      <c r="Z446" s="98"/>
      <c r="AA446" s="98"/>
      <c r="AB446" s="98"/>
      <c r="AC446" s="98"/>
      <c r="AD446" s="98"/>
      <c r="AE446" s="98"/>
      <c r="AF446" s="98"/>
      <c r="AG446" s="98"/>
      <c r="AH446" s="98"/>
      <c r="AI446" s="98"/>
      <c r="AJ446" s="98"/>
      <c r="AK446" s="98"/>
      <c r="AL446" s="98"/>
      <c r="AM446" s="98"/>
      <c r="AN446" s="98"/>
      <c r="AO446" s="98"/>
      <c r="AP446" s="98"/>
      <c r="AQ446" s="98"/>
      <c r="AR446" s="101">
        <v>33</v>
      </c>
      <c r="AS446" s="101">
        <v>0</v>
      </c>
      <c r="AT446" s="101">
        <v>0</v>
      </c>
      <c r="AU446" s="101">
        <v>0</v>
      </c>
      <c r="AV446" s="101">
        <v>0</v>
      </c>
      <c r="AW446" s="101">
        <v>0</v>
      </c>
      <c r="AX446" s="101">
        <v>0</v>
      </c>
      <c r="AY446" s="101">
        <v>0</v>
      </c>
      <c r="AZ446" s="101">
        <v>0</v>
      </c>
      <c r="BA446" s="101">
        <v>0</v>
      </c>
      <c r="BB446" s="101">
        <v>0</v>
      </c>
      <c r="BC446" s="101">
        <v>0</v>
      </c>
      <c r="BD446" s="101">
        <v>0</v>
      </c>
      <c r="BE446" s="101">
        <v>0</v>
      </c>
      <c r="BF446" s="101">
        <v>0</v>
      </c>
      <c r="BG446" s="101">
        <v>310.83999999999997</v>
      </c>
      <c r="BH446" s="101">
        <v>12.9516666666667</v>
      </c>
      <c r="BI446" s="101">
        <v>16.39</v>
      </c>
      <c r="BJ446" s="101">
        <v>9.27</v>
      </c>
      <c r="BK446" s="101">
        <v>2.4249099789058399</v>
      </c>
      <c r="BL446" s="101">
        <v>5.8801884057971003</v>
      </c>
      <c r="BM446" s="101">
        <v>7.12</v>
      </c>
      <c r="BN446" s="101">
        <v>-4.2699999999999996</v>
      </c>
      <c r="BO446" s="101">
        <v>-0.177916666666667</v>
      </c>
      <c r="BP446" s="101">
        <v>5.48</v>
      </c>
      <c r="BQ446" s="101">
        <v>-2.65</v>
      </c>
      <c r="BR446" s="101">
        <v>2.5611427122973098</v>
      </c>
      <c r="BS446" s="101">
        <v>6.5594519927536199</v>
      </c>
      <c r="BT446" s="101">
        <v>8.1300000000000008</v>
      </c>
      <c r="BU446" s="101">
        <v>10.15</v>
      </c>
      <c r="BV446" s="101">
        <v>0.422916666666667</v>
      </c>
      <c r="BW446" s="101">
        <v>0.62</v>
      </c>
      <c r="BX446" s="101">
        <v>0.27</v>
      </c>
      <c r="BY446" s="101">
        <v>0.12999930323113201</v>
      </c>
      <c r="BZ446" s="101">
        <v>1.68998188405797E-2</v>
      </c>
      <c r="CA446" s="101">
        <v>0.35</v>
      </c>
      <c r="CB446" s="101">
        <v>24642.91</v>
      </c>
      <c r="CC446" s="101">
        <v>1026.7879166666701</v>
      </c>
      <c r="CD446" s="101">
        <v>1030.05</v>
      </c>
      <c r="CE446" s="101">
        <v>1023.13</v>
      </c>
      <c r="CF446" s="101">
        <v>1.86774213648614</v>
      </c>
      <c r="CG446" s="101">
        <v>3.48846068840581</v>
      </c>
      <c r="CH446" s="101">
        <v>6.91999999999996</v>
      </c>
      <c r="CI446" s="101">
        <v>79.88</v>
      </c>
      <c r="CJ446" s="101">
        <v>3.32833333333333</v>
      </c>
      <c r="CK446" s="101">
        <v>5.53</v>
      </c>
      <c r="CL446" s="101">
        <v>1.22</v>
      </c>
      <c r="CM446" s="101">
        <v>1.26401247471371</v>
      </c>
      <c r="CN446" s="101">
        <v>1.5977275362318799</v>
      </c>
      <c r="CO446" s="101">
        <v>4.3099999999999996</v>
      </c>
      <c r="CP446" s="101">
        <v>153.66</v>
      </c>
      <c r="CQ446" s="101">
        <v>6.4024999999999999</v>
      </c>
      <c r="CR446" s="101">
        <v>10.35</v>
      </c>
      <c r="CS446" s="101">
        <v>2.88</v>
      </c>
      <c r="CT446" s="101">
        <v>2.3597204145369899</v>
      </c>
      <c r="CU446" s="101">
        <v>5.5682804347826096</v>
      </c>
      <c r="CV446" s="101">
        <v>7.47</v>
      </c>
      <c r="CW446" s="101">
        <v>4630</v>
      </c>
      <c r="CX446" s="101">
        <v>192.916666666667</v>
      </c>
      <c r="CY446" s="101">
        <v>357</v>
      </c>
      <c r="CZ446" s="101">
        <v>2</v>
      </c>
      <c r="DA446" s="101">
        <v>172.18895502291701</v>
      </c>
      <c r="DB446" s="101">
        <v>29649.0362318841</v>
      </c>
      <c r="DC446" s="101">
        <v>355</v>
      </c>
      <c r="DD446" s="101">
        <v>0.44</v>
      </c>
      <c r="DE446" s="101">
        <v>1.8333333333333299E-2</v>
      </c>
      <c r="DF446" s="101">
        <v>0.17</v>
      </c>
      <c r="DG446" s="101">
        <v>0</v>
      </c>
      <c r="DH446" s="101">
        <v>4.1353898577234899E-2</v>
      </c>
      <c r="DI446" s="101">
        <v>1.7101449275362299E-3</v>
      </c>
      <c r="DJ446" s="101">
        <v>0.17</v>
      </c>
      <c r="DK446" s="101">
        <v>49</v>
      </c>
      <c r="DL446" s="101">
        <v>2.0416666666666701</v>
      </c>
      <c r="DM446" s="101">
        <v>9</v>
      </c>
      <c r="DN446" s="101">
        <v>0</v>
      </c>
      <c r="DO446" s="101">
        <v>3.0428700220375</v>
      </c>
      <c r="DP446" s="101">
        <v>9.2590579710144905</v>
      </c>
      <c r="DQ446" s="101">
        <v>9</v>
      </c>
      <c r="DR446" s="101">
        <v>386.13600000000002</v>
      </c>
      <c r="DS446" s="101">
        <v>16.088999999999999</v>
      </c>
      <c r="DT446" s="101">
        <v>16.088999999999999</v>
      </c>
      <c r="DU446" s="101">
        <v>16.088999999999999</v>
      </c>
      <c r="DV446" s="101">
        <v>0</v>
      </c>
      <c r="DW446" s="101">
        <v>0</v>
      </c>
      <c r="DX446" s="101">
        <v>0</v>
      </c>
      <c r="DY446" s="101">
        <f>AVERAGE(Total_Visitors_v3!B439:B445)</f>
        <v>6045.1428571428569</v>
      </c>
      <c r="DZ446" s="101">
        <f t="shared" si="19"/>
        <v>6279</v>
      </c>
      <c r="EA446" s="101">
        <f t="shared" si="20"/>
        <v>5699</v>
      </c>
    </row>
    <row r="447" spans="1:131">
      <c r="A447" s="97">
        <v>42450</v>
      </c>
      <c r="B447" s="103">
        <v>2615</v>
      </c>
      <c r="C447" s="98"/>
      <c r="D447" s="98"/>
      <c r="E447" s="101">
        <v>1</v>
      </c>
      <c r="F447" s="98">
        <v>0</v>
      </c>
      <c r="G447" s="101">
        <v>3</v>
      </c>
      <c r="H447" s="101" t="s">
        <v>24</v>
      </c>
      <c r="I447" s="98">
        <v>0</v>
      </c>
      <c r="J447" s="98">
        <v>0</v>
      </c>
      <c r="K447" s="98">
        <v>0</v>
      </c>
      <c r="L447" s="98">
        <v>0</v>
      </c>
      <c r="M447" s="98">
        <v>9</v>
      </c>
      <c r="N447" s="104">
        <v>19</v>
      </c>
      <c r="O447" s="98">
        <f t="shared" si="18"/>
        <v>10</v>
      </c>
      <c r="P447" s="98"/>
      <c r="Q447" s="98"/>
      <c r="R447" s="98"/>
      <c r="S447" s="98"/>
      <c r="T447" s="98"/>
      <c r="U447" s="98"/>
      <c r="V447" s="98"/>
      <c r="W447" s="98"/>
      <c r="X447" s="98"/>
      <c r="Y447" s="98"/>
      <c r="Z447" s="98"/>
      <c r="AA447" s="98"/>
      <c r="AB447" s="98"/>
      <c r="AC447" s="98"/>
      <c r="AD447" s="98"/>
      <c r="AE447" s="98"/>
      <c r="AF447" s="98"/>
      <c r="AG447" s="98"/>
      <c r="AH447" s="98"/>
      <c r="AI447" s="98"/>
      <c r="AJ447" s="98"/>
      <c r="AK447" s="98"/>
      <c r="AL447" s="98"/>
      <c r="AM447" s="98"/>
      <c r="AN447" s="98"/>
      <c r="AO447" s="98"/>
      <c r="AP447" s="98"/>
      <c r="AQ447" s="98"/>
      <c r="AR447" s="101">
        <v>36</v>
      </c>
      <c r="AS447" s="101">
        <v>0</v>
      </c>
      <c r="AT447" s="101">
        <v>0</v>
      </c>
      <c r="AU447" s="101">
        <v>0</v>
      </c>
      <c r="AV447" s="101">
        <v>0</v>
      </c>
      <c r="AW447" s="101">
        <v>0</v>
      </c>
      <c r="AX447" s="101">
        <v>0</v>
      </c>
      <c r="AY447" s="101">
        <v>0</v>
      </c>
      <c r="AZ447" s="101">
        <v>0</v>
      </c>
      <c r="BA447" s="101">
        <v>0</v>
      </c>
      <c r="BB447" s="101">
        <v>0</v>
      </c>
      <c r="BC447" s="101">
        <v>0</v>
      </c>
      <c r="BD447" s="101">
        <v>0</v>
      </c>
      <c r="BE447" s="101">
        <v>0</v>
      </c>
      <c r="BF447" s="101">
        <v>0</v>
      </c>
      <c r="BG447" s="101">
        <v>284</v>
      </c>
      <c r="BH447" s="101">
        <v>11.8333333333333</v>
      </c>
      <c r="BI447" s="101">
        <v>17.309999999999999</v>
      </c>
      <c r="BJ447" s="101">
        <v>5.74</v>
      </c>
      <c r="BK447" s="101">
        <v>4.0317162886150699</v>
      </c>
      <c r="BL447" s="101">
        <v>16.254736231884099</v>
      </c>
      <c r="BM447" s="101">
        <v>11.57</v>
      </c>
      <c r="BN447" s="101">
        <v>71.8</v>
      </c>
      <c r="BO447" s="101">
        <v>2.9916666666666698</v>
      </c>
      <c r="BP447" s="101">
        <v>6.58</v>
      </c>
      <c r="BQ447" s="101">
        <v>-0.16</v>
      </c>
      <c r="BR447" s="101">
        <v>2.4009883230736899</v>
      </c>
      <c r="BS447" s="101">
        <v>5.7647449275362304</v>
      </c>
      <c r="BT447" s="101">
        <v>6.74</v>
      </c>
      <c r="BU447" s="101">
        <v>13.54</v>
      </c>
      <c r="BV447" s="101">
        <v>0.56416666666666704</v>
      </c>
      <c r="BW447" s="101">
        <v>0.75</v>
      </c>
      <c r="BX447" s="101">
        <v>0.37</v>
      </c>
      <c r="BY447" s="101">
        <v>0.139997411984361</v>
      </c>
      <c r="BZ447" s="101">
        <v>1.9599275362318799E-2</v>
      </c>
      <c r="CA447" s="101">
        <v>0.38</v>
      </c>
      <c r="CB447" s="101">
        <v>24707.96</v>
      </c>
      <c r="CC447" s="101">
        <v>1029.49833333333</v>
      </c>
      <c r="CD447" s="101">
        <v>1032.52</v>
      </c>
      <c r="CE447" s="101">
        <v>1026.31</v>
      </c>
      <c r="CF447" s="101">
        <v>1.98720836890581</v>
      </c>
      <c r="CG447" s="101">
        <v>3.9489971014492999</v>
      </c>
      <c r="CH447" s="101">
        <v>6.2100000000000399</v>
      </c>
      <c r="CI447" s="101">
        <v>25.73</v>
      </c>
      <c r="CJ447" s="101">
        <v>1.0720833333333299</v>
      </c>
      <c r="CK447" s="101">
        <v>2.2200000000000002</v>
      </c>
      <c r="CL447" s="101">
        <v>0.06</v>
      </c>
      <c r="CM447" s="101">
        <v>0.65889881235857195</v>
      </c>
      <c r="CN447" s="101">
        <v>0.43414764492753599</v>
      </c>
      <c r="CO447" s="101">
        <v>2.16</v>
      </c>
      <c r="CP447" s="101">
        <v>54.05</v>
      </c>
      <c r="CQ447" s="101">
        <v>2.2520833333333301</v>
      </c>
      <c r="CR447" s="101">
        <v>4.37</v>
      </c>
      <c r="CS447" s="101">
        <v>0.28999999999999998</v>
      </c>
      <c r="CT447" s="101">
        <v>1.46563231395536</v>
      </c>
      <c r="CU447" s="101">
        <v>2.1480780797101402</v>
      </c>
      <c r="CV447" s="101">
        <v>4.08</v>
      </c>
      <c r="CW447" s="101">
        <v>2554</v>
      </c>
      <c r="CX447" s="101">
        <v>106.416666666667</v>
      </c>
      <c r="CY447" s="101">
        <v>186</v>
      </c>
      <c r="CZ447" s="101">
        <v>4</v>
      </c>
      <c r="DA447" s="101">
        <v>64.377228398183505</v>
      </c>
      <c r="DB447" s="101">
        <v>4144.4275362318804</v>
      </c>
      <c r="DC447" s="101">
        <v>182</v>
      </c>
      <c r="DD447" s="101">
        <v>0.06</v>
      </c>
      <c r="DE447" s="101">
        <v>2.5000000000000001E-3</v>
      </c>
      <c r="DF447" s="101">
        <v>0.06</v>
      </c>
      <c r="DG447" s="101">
        <v>0</v>
      </c>
      <c r="DH447" s="101">
        <v>1.22474487139159E-2</v>
      </c>
      <c r="DI447" s="101">
        <v>1.4999999999999999E-4</v>
      </c>
      <c r="DJ447" s="101">
        <v>0.06</v>
      </c>
      <c r="DK447" s="101">
        <v>50</v>
      </c>
      <c r="DL447" s="101">
        <v>2.0833333333333299</v>
      </c>
      <c r="DM447" s="101">
        <v>9</v>
      </c>
      <c r="DN447" s="101">
        <v>0</v>
      </c>
      <c r="DO447" s="101">
        <v>3.1335029247968098</v>
      </c>
      <c r="DP447" s="101">
        <v>9.8188405797101392</v>
      </c>
      <c r="DQ447" s="101">
        <v>9</v>
      </c>
      <c r="DR447" s="101">
        <v>386.13600000000002</v>
      </c>
      <c r="DS447" s="101">
        <v>16.088999999999999</v>
      </c>
      <c r="DT447" s="101">
        <v>16.088999999999999</v>
      </c>
      <c r="DU447" s="101">
        <v>16.088999999999999</v>
      </c>
      <c r="DV447" s="101">
        <v>0</v>
      </c>
      <c r="DW447" s="101">
        <v>0</v>
      </c>
      <c r="DX447" s="101">
        <v>0</v>
      </c>
      <c r="DY447" s="101">
        <f>AVERAGE(Total_Visitors_v3!B440:B446)</f>
        <v>5738.8571428571431</v>
      </c>
      <c r="DZ447" s="101">
        <f t="shared" si="19"/>
        <v>3555</v>
      </c>
      <c r="EA447" s="101">
        <f t="shared" si="20"/>
        <v>5681</v>
      </c>
    </row>
    <row r="448" spans="1:131">
      <c r="A448" s="97">
        <v>42451</v>
      </c>
      <c r="B448" s="103">
        <v>2564</v>
      </c>
      <c r="C448" s="98"/>
      <c r="D448" s="98"/>
      <c r="E448" s="101">
        <v>2</v>
      </c>
      <c r="F448" s="98">
        <v>0</v>
      </c>
      <c r="G448" s="101">
        <v>3</v>
      </c>
      <c r="H448" s="101" t="s">
        <v>24</v>
      </c>
      <c r="I448" s="98">
        <v>0</v>
      </c>
      <c r="J448" s="98">
        <v>0</v>
      </c>
      <c r="K448" s="98">
        <v>0</v>
      </c>
      <c r="L448" s="98">
        <v>0</v>
      </c>
      <c r="M448" s="98">
        <v>9</v>
      </c>
      <c r="N448" s="104">
        <v>19</v>
      </c>
      <c r="O448" s="98">
        <f t="shared" si="18"/>
        <v>10</v>
      </c>
      <c r="P448" s="98"/>
      <c r="Q448" s="98"/>
      <c r="R448" s="98"/>
      <c r="S448" s="98"/>
      <c r="T448" s="98"/>
      <c r="U448" s="98"/>
      <c r="V448" s="98"/>
      <c r="W448" s="98"/>
      <c r="X448" s="98"/>
      <c r="Y448" s="98"/>
      <c r="Z448" s="98"/>
      <c r="AA448" s="98"/>
      <c r="AB448" s="98"/>
      <c r="AC448" s="98"/>
      <c r="AD448" s="98"/>
      <c r="AE448" s="98"/>
      <c r="AF448" s="98"/>
      <c r="AG448" s="98"/>
      <c r="AH448" s="98"/>
      <c r="AI448" s="98"/>
      <c r="AJ448" s="98"/>
      <c r="AK448" s="98"/>
      <c r="AL448" s="98"/>
      <c r="AM448" s="98"/>
      <c r="AN448" s="98"/>
      <c r="AO448" s="98"/>
      <c r="AP448" s="98"/>
      <c r="AQ448" s="98"/>
      <c r="AR448" s="101">
        <v>35</v>
      </c>
      <c r="AS448" s="101">
        <v>0</v>
      </c>
      <c r="AT448" s="101">
        <v>0</v>
      </c>
      <c r="AU448" s="101">
        <v>0</v>
      </c>
      <c r="AV448" s="101">
        <v>0</v>
      </c>
      <c r="AW448" s="101">
        <v>0</v>
      </c>
      <c r="AX448" s="101">
        <v>0</v>
      </c>
      <c r="AY448" s="101">
        <v>0</v>
      </c>
      <c r="AZ448" s="101">
        <v>0</v>
      </c>
      <c r="BA448" s="101">
        <v>0</v>
      </c>
      <c r="BB448" s="101">
        <v>0</v>
      </c>
      <c r="BC448" s="101">
        <v>0</v>
      </c>
      <c r="BD448" s="101">
        <v>0</v>
      </c>
      <c r="BE448" s="101">
        <v>0</v>
      </c>
      <c r="BF448" s="101">
        <v>0</v>
      </c>
      <c r="BG448" s="101">
        <v>397.57</v>
      </c>
      <c r="BH448" s="101">
        <v>16.5654166666667</v>
      </c>
      <c r="BI448" s="101">
        <v>21.33</v>
      </c>
      <c r="BJ448" s="101">
        <v>10.210000000000001</v>
      </c>
      <c r="BK448" s="101">
        <v>4.4317794827876904</v>
      </c>
      <c r="BL448" s="101">
        <v>19.640669384058</v>
      </c>
      <c r="BM448" s="101">
        <v>11.12</v>
      </c>
      <c r="BN448" s="101">
        <v>274.60000000000002</v>
      </c>
      <c r="BO448" s="101">
        <v>11.4416666666667</v>
      </c>
      <c r="BP448" s="101">
        <v>14.69</v>
      </c>
      <c r="BQ448" s="101">
        <v>6.61</v>
      </c>
      <c r="BR448" s="101">
        <v>3.3054956435117799</v>
      </c>
      <c r="BS448" s="101">
        <v>10.9263014492754</v>
      </c>
      <c r="BT448" s="101">
        <v>8.08</v>
      </c>
      <c r="BU448" s="101">
        <v>17.329999999999998</v>
      </c>
      <c r="BV448" s="101">
        <v>0.72208333333333297</v>
      </c>
      <c r="BW448" s="101">
        <v>0.8</v>
      </c>
      <c r="BX448" s="101">
        <v>0.6</v>
      </c>
      <c r="BY448" s="101">
        <v>7.1443450831176106E-2</v>
      </c>
      <c r="BZ448" s="101">
        <v>5.10416666666667E-3</v>
      </c>
      <c r="CA448" s="101">
        <v>0.2</v>
      </c>
      <c r="CB448" s="101">
        <v>24514.49</v>
      </c>
      <c r="CC448" s="101">
        <v>1021.43708333333</v>
      </c>
      <c r="CD448" s="101">
        <v>1025.76</v>
      </c>
      <c r="CE448" s="101">
        <v>1017.31</v>
      </c>
      <c r="CF448" s="101">
        <v>2.4901344108417098</v>
      </c>
      <c r="CG448" s="101">
        <v>6.2007693840579998</v>
      </c>
      <c r="CH448" s="101">
        <v>8.4500000000000508</v>
      </c>
      <c r="CI448" s="101">
        <v>50.65</v>
      </c>
      <c r="CJ448" s="101">
        <v>2.1104166666666702</v>
      </c>
      <c r="CK448" s="101">
        <v>3.85</v>
      </c>
      <c r="CL448" s="101">
        <v>0.27</v>
      </c>
      <c r="CM448" s="101">
        <v>1.3372830312978301</v>
      </c>
      <c r="CN448" s="101">
        <v>1.7883259057970999</v>
      </c>
      <c r="CO448" s="101">
        <v>3.58</v>
      </c>
      <c r="CP448" s="101">
        <v>107.71</v>
      </c>
      <c r="CQ448" s="101">
        <v>4.4879166666666697</v>
      </c>
      <c r="CR448" s="101">
        <v>7.29</v>
      </c>
      <c r="CS448" s="101">
        <v>0.36</v>
      </c>
      <c r="CT448" s="101">
        <v>2.9164122973965498</v>
      </c>
      <c r="CU448" s="101">
        <v>8.5054606884057993</v>
      </c>
      <c r="CV448" s="101">
        <v>6.93</v>
      </c>
      <c r="CW448" s="101">
        <v>4239</v>
      </c>
      <c r="CX448" s="101">
        <v>176.625</v>
      </c>
      <c r="CY448" s="101">
        <v>190</v>
      </c>
      <c r="CZ448" s="101">
        <v>164</v>
      </c>
      <c r="DA448" s="101">
        <v>7.5343416665177898</v>
      </c>
      <c r="DB448" s="101">
        <v>56.7663043478261</v>
      </c>
      <c r="DC448" s="101">
        <v>26</v>
      </c>
      <c r="DD448" s="101">
        <v>11.95</v>
      </c>
      <c r="DE448" s="101">
        <v>0.49791666666666701</v>
      </c>
      <c r="DF448" s="101">
        <v>1</v>
      </c>
      <c r="DG448" s="101">
        <v>0</v>
      </c>
      <c r="DH448" s="101">
        <v>0.42409985664439598</v>
      </c>
      <c r="DI448" s="101">
        <v>0.179860688405797</v>
      </c>
      <c r="DJ448" s="101">
        <v>1</v>
      </c>
      <c r="DK448" s="101">
        <v>31</v>
      </c>
      <c r="DL448" s="101">
        <v>1.2916666666666701</v>
      </c>
      <c r="DM448" s="101">
        <v>5</v>
      </c>
      <c r="DN448" s="101">
        <v>0</v>
      </c>
      <c r="DO448" s="101">
        <v>1.78103942945555</v>
      </c>
      <c r="DP448" s="101">
        <v>3.1721014492753601</v>
      </c>
      <c r="DQ448" s="101">
        <v>5</v>
      </c>
      <c r="DR448" s="101">
        <v>386.13600000000002</v>
      </c>
      <c r="DS448" s="101">
        <v>16.088999999999999</v>
      </c>
      <c r="DT448" s="101">
        <v>16.088999999999999</v>
      </c>
      <c r="DU448" s="101">
        <v>16.088999999999999</v>
      </c>
      <c r="DV448" s="101">
        <v>0</v>
      </c>
      <c r="DW448" s="101">
        <v>0</v>
      </c>
      <c r="DX448" s="101">
        <v>0</v>
      </c>
      <c r="DY448" s="101">
        <f>AVERAGE(Total_Visitors_v3!B441:B447)</f>
        <v>5300.8571428571431</v>
      </c>
      <c r="DZ448" s="101">
        <f t="shared" si="19"/>
        <v>2615</v>
      </c>
      <c r="EA448" s="101">
        <f t="shared" si="20"/>
        <v>5804</v>
      </c>
    </row>
    <row r="449" spans="1:131">
      <c r="A449" s="97">
        <v>42452</v>
      </c>
      <c r="B449" s="103">
        <v>2709</v>
      </c>
      <c r="C449" s="98"/>
      <c r="D449" s="98"/>
      <c r="E449" s="101">
        <v>3</v>
      </c>
      <c r="F449" s="98">
        <v>0</v>
      </c>
      <c r="G449" s="101">
        <v>3</v>
      </c>
      <c r="H449" s="101" t="s">
        <v>24</v>
      </c>
      <c r="I449" s="98">
        <v>0</v>
      </c>
      <c r="J449" s="98">
        <v>0</v>
      </c>
      <c r="K449" s="98">
        <v>0</v>
      </c>
      <c r="L449" s="98">
        <v>0</v>
      </c>
      <c r="M449" s="98">
        <v>9</v>
      </c>
      <c r="N449" s="104">
        <v>19</v>
      </c>
      <c r="O449" s="98">
        <f t="shared" si="18"/>
        <v>10</v>
      </c>
      <c r="P449" s="98"/>
      <c r="Q449" s="98"/>
      <c r="R449" s="98"/>
      <c r="S449" s="98"/>
      <c r="T449" s="98"/>
      <c r="U449" s="98"/>
      <c r="V449" s="98"/>
      <c r="W449" s="98"/>
      <c r="X449" s="98"/>
      <c r="Y449" s="98"/>
      <c r="Z449" s="98"/>
      <c r="AA449" s="98"/>
      <c r="AB449" s="98"/>
      <c r="AC449" s="98"/>
      <c r="AD449" s="98"/>
      <c r="AE449" s="98"/>
      <c r="AF449" s="98"/>
      <c r="AG449" s="98"/>
      <c r="AH449" s="98"/>
      <c r="AI449" s="98"/>
      <c r="AJ449" s="98"/>
      <c r="AK449" s="98"/>
      <c r="AL449" s="98"/>
      <c r="AM449" s="98"/>
      <c r="AN449" s="98"/>
      <c r="AO449" s="98"/>
      <c r="AP449" s="98"/>
      <c r="AQ449" s="98"/>
      <c r="AR449" s="101">
        <v>59</v>
      </c>
      <c r="AS449" s="101">
        <v>0</v>
      </c>
      <c r="AT449" s="101">
        <v>0</v>
      </c>
      <c r="AU449" s="101">
        <v>0</v>
      </c>
      <c r="AV449" s="101">
        <v>0</v>
      </c>
      <c r="AW449" s="101">
        <v>0</v>
      </c>
      <c r="AX449" s="101">
        <v>0</v>
      </c>
      <c r="AY449" s="101">
        <v>0</v>
      </c>
      <c r="AZ449" s="101">
        <v>0</v>
      </c>
      <c r="BA449" s="101">
        <v>0</v>
      </c>
      <c r="BB449" s="101">
        <v>0</v>
      </c>
      <c r="BC449" s="101">
        <v>0</v>
      </c>
      <c r="BD449" s="101">
        <v>0</v>
      </c>
      <c r="BE449" s="101">
        <v>0</v>
      </c>
      <c r="BF449" s="101">
        <v>0</v>
      </c>
      <c r="BG449" s="101">
        <v>506.37</v>
      </c>
      <c r="BH449" s="101">
        <v>21.098749999999999</v>
      </c>
      <c r="BI449" s="101">
        <v>24.29</v>
      </c>
      <c r="BJ449" s="101">
        <v>18.38</v>
      </c>
      <c r="BK449" s="101">
        <v>1.7277865017565599</v>
      </c>
      <c r="BL449" s="101">
        <v>2.9852461956521701</v>
      </c>
      <c r="BM449" s="101">
        <v>5.91</v>
      </c>
      <c r="BN449" s="101">
        <v>419</v>
      </c>
      <c r="BO449" s="101">
        <v>17.4583333333333</v>
      </c>
      <c r="BP449" s="101">
        <v>19.37</v>
      </c>
      <c r="BQ449" s="101">
        <v>14.52</v>
      </c>
      <c r="BR449" s="101">
        <v>1.6285113678947201</v>
      </c>
      <c r="BS449" s="101">
        <v>2.6520492753623199</v>
      </c>
      <c r="BT449" s="101">
        <v>4.8499999999999996</v>
      </c>
      <c r="BU449" s="101">
        <v>19.21</v>
      </c>
      <c r="BV449" s="101">
        <v>0.800416666666667</v>
      </c>
      <c r="BW449" s="101">
        <v>0.88</v>
      </c>
      <c r="BX449" s="101">
        <v>0.67</v>
      </c>
      <c r="BY449" s="101">
        <v>6.6755828058006603E-2</v>
      </c>
      <c r="BZ449" s="101">
        <v>4.4563405797101397E-3</v>
      </c>
      <c r="CA449" s="101">
        <v>0.21</v>
      </c>
      <c r="CB449" s="101">
        <v>24306.400000000001</v>
      </c>
      <c r="CC449" s="101">
        <v>1012.7666666666699</v>
      </c>
      <c r="CD449" s="101">
        <v>1016.88</v>
      </c>
      <c r="CE449" s="101">
        <v>1010.16</v>
      </c>
      <c r="CF449" s="101">
        <v>1.9975064165248599</v>
      </c>
      <c r="CG449" s="101">
        <v>3.99003188405797</v>
      </c>
      <c r="CH449" s="101">
        <v>6.7200000000000299</v>
      </c>
      <c r="CI449" s="101">
        <v>77.83</v>
      </c>
      <c r="CJ449" s="101">
        <v>3.24291666666667</v>
      </c>
      <c r="CK449" s="101">
        <v>4.0199999999999996</v>
      </c>
      <c r="CL449" s="101">
        <v>2.0699999999999998</v>
      </c>
      <c r="CM449" s="101">
        <v>0.50461762679811595</v>
      </c>
      <c r="CN449" s="101">
        <v>0.25463894927536201</v>
      </c>
      <c r="CO449" s="101">
        <v>1.95</v>
      </c>
      <c r="CP449" s="101">
        <v>164.18</v>
      </c>
      <c r="CQ449" s="101">
        <v>6.8408333333333298</v>
      </c>
      <c r="CR449" s="101">
        <v>8.35</v>
      </c>
      <c r="CS449" s="101">
        <v>5.35</v>
      </c>
      <c r="CT449" s="101">
        <v>0.81790781167916304</v>
      </c>
      <c r="CU449" s="101">
        <v>0.668973188405797</v>
      </c>
      <c r="CV449" s="101">
        <v>3</v>
      </c>
      <c r="CW449" s="101">
        <v>4026</v>
      </c>
      <c r="CX449" s="101">
        <v>167.75</v>
      </c>
      <c r="CY449" s="101">
        <v>184</v>
      </c>
      <c r="CZ449" s="101">
        <v>154</v>
      </c>
      <c r="DA449" s="101">
        <v>9.0996894356943301</v>
      </c>
      <c r="DB449" s="101">
        <v>82.804347826086996</v>
      </c>
      <c r="DC449" s="101">
        <v>30</v>
      </c>
      <c r="DD449" s="101">
        <v>22.58</v>
      </c>
      <c r="DE449" s="101">
        <v>0.94083333333333297</v>
      </c>
      <c r="DF449" s="101">
        <v>1</v>
      </c>
      <c r="DG449" s="101">
        <v>0.68</v>
      </c>
      <c r="DH449" s="101">
        <v>9.1742392963485894E-2</v>
      </c>
      <c r="DI449" s="101">
        <v>8.4166666666666695E-3</v>
      </c>
      <c r="DJ449" s="101">
        <v>0.32</v>
      </c>
      <c r="DK449" s="101">
        <v>30</v>
      </c>
      <c r="DL449" s="101">
        <v>1.25</v>
      </c>
      <c r="DM449" s="101">
        <v>5</v>
      </c>
      <c r="DN449" s="101">
        <v>0</v>
      </c>
      <c r="DO449" s="101">
        <v>1.7507762253652901</v>
      </c>
      <c r="DP449" s="101">
        <v>3.0652173913043499</v>
      </c>
      <c r="DQ449" s="101">
        <v>5</v>
      </c>
      <c r="DR449" s="101">
        <v>367.173</v>
      </c>
      <c r="DS449" s="101">
        <v>15.298875000000001</v>
      </c>
      <c r="DT449" s="101">
        <v>16.088999999999999</v>
      </c>
      <c r="DU449" s="101">
        <v>13.15</v>
      </c>
      <c r="DV449" s="101">
        <v>1.10987791386965</v>
      </c>
      <c r="DW449" s="101">
        <v>1.23182898369565</v>
      </c>
      <c r="DX449" s="101">
        <v>2.9390000000000001</v>
      </c>
      <c r="DY449" s="101">
        <f>AVERAGE(Total_Visitors_v3!B442:B448)</f>
        <v>4838</v>
      </c>
      <c r="DZ449" s="101">
        <f t="shared" si="19"/>
        <v>2564</v>
      </c>
      <c r="EA449" s="101">
        <f t="shared" si="20"/>
        <v>5678</v>
      </c>
    </row>
    <row r="450" spans="1:131">
      <c r="A450" s="97">
        <v>42453</v>
      </c>
      <c r="B450" s="103">
        <v>3335</v>
      </c>
      <c r="C450" s="98"/>
      <c r="D450" s="98"/>
      <c r="E450" s="101">
        <v>4</v>
      </c>
      <c r="F450" s="98">
        <v>0</v>
      </c>
      <c r="G450" s="101">
        <v>3</v>
      </c>
      <c r="H450" s="101" t="s">
        <v>24</v>
      </c>
      <c r="I450" s="98">
        <v>0</v>
      </c>
      <c r="J450" s="98">
        <v>0</v>
      </c>
      <c r="K450" s="98">
        <v>0</v>
      </c>
      <c r="L450" s="98">
        <v>0</v>
      </c>
      <c r="M450" s="98">
        <v>9</v>
      </c>
      <c r="N450" s="104">
        <v>19</v>
      </c>
      <c r="O450" s="98">
        <f t="shared" si="18"/>
        <v>10</v>
      </c>
      <c r="P450" s="98"/>
      <c r="Q450" s="98"/>
      <c r="R450" s="98"/>
      <c r="S450" s="98"/>
      <c r="T450" s="98"/>
      <c r="U450" s="98"/>
      <c r="V450" s="98"/>
      <c r="W450" s="98"/>
      <c r="X450" s="98"/>
      <c r="Y450" s="98"/>
      <c r="Z450" s="98"/>
      <c r="AA450" s="98"/>
      <c r="AB450" s="98"/>
      <c r="AC450" s="98"/>
      <c r="AD450" s="98"/>
      <c r="AE450" s="98"/>
      <c r="AF450" s="98"/>
      <c r="AG450" s="98"/>
      <c r="AH450" s="98"/>
      <c r="AI450" s="98"/>
      <c r="AJ450" s="98"/>
      <c r="AK450" s="98"/>
      <c r="AL450" s="98"/>
      <c r="AM450" s="98"/>
      <c r="AN450" s="98"/>
      <c r="AO450" s="98"/>
      <c r="AP450" s="98"/>
      <c r="AQ450" s="98"/>
      <c r="AR450" s="101">
        <v>31</v>
      </c>
      <c r="AS450" s="101">
        <v>6.2816999999999998</v>
      </c>
      <c r="AT450" s="101">
        <v>0.26173750000000001</v>
      </c>
      <c r="AU450" s="101">
        <v>3.1069</v>
      </c>
      <c r="AV450" s="101">
        <v>0</v>
      </c>
      <c r="AW450" s="101">
        <v>0.82890674191580704</v>
      </c>
      <c r="AX450" s="101">
        <v>0.687086386793479</v>
      </c>
      <c r="AY450" s="101">
        <v>3.1069</v>
      </c>
      <c r="AZ450" s="101">
        <v>3.57</v>
      </c>
      <c r="BA450" s="101">
        <v>0.14874999999999999</v>
      </c>
      <c r="BB450" s="101">
        <v>1</v>
      </c>
      <c r="BC450" s="101">
        <v>0</v>
      </c>
      <c r="BD450" s="101">
        <v>0.30891552947015499</v>
      </c>
      <c r="BE450" s="101">
        <v>9.5428804347826093E-2</v>
      </c>
      <c r="BF450" s="101">
        <v>1</v>
      </c>
      <c r="BG450" s="101">
        <v>419.09</v>
      </c>
      <c r="BH450" s="101">
        <v>17.4620833333333</v>
      </c>
      <c r="BI450" s="101">
        <v>21.37</v>
      </c>
      <c r="BJ450" s="101">
        <v>13.73</v>
      </c>
      <c r="BK450" s="101">
        <v>2.63130481629018</v>
      </c>
      <c r="BL450" s="101">
        <v>6.9237650362318801</v>
      </c>
      <c r="BM450" s="101">
        <v>7.64</v>
      </c>
      <c r="BN450" s="101">
        <v>261.39</v>
      </c>
      <c r="BO450" s="101">
        <v>10.891249999999999</v>
      </c>
      <c r="BP450" s="101">
        <v>19.55</v>
      </c>
      <c r="BQ450" s="101">
        <v>5.81</v>
      </c>
      <c r="BR450" s="101">
        <v>5.43209488975518</v>
      </c>
      <c r="BS450" s="101">
        <v>29.507654891304298</v>
      </c>
      <c r="BT450" s="101">
        <v>13.74</v>
      </c>
      <c r="BU450" s="101">
        <v>16.3</v>
      </c>
      <c r="BV450" s="101">
        <v>0.67916666666666703</v>
      </c>
      <c r="BW450" s="101">
        <v>0.95</v>
      </c>
      <c r="BX450" s="101">
        <v>0.44</v>
      </c>
      <c r="BY450" s="101">
        <v>0.200540935139604</v>
      </c>
      <c r="BZ450" s="101">
        <v>4.0216666666666699E-2</v>
      </c>
      <c r="CA450" s="101">
        <v>0.51</v>
      </c>
      <c r="CB450" s="101">
        <v>24304.79</v>
      </c>
      <c r="CC450" s="101">
        <v>1012.69958333333</v>
      </c>
      <c r="CD450" s="101">
        <v>1015.93</v>
      </c>
      <c r="CE450" s="101">
        <v>1007.49</v>
      </c>
      <c r="CF450" s="101">
        <v>2.5005016525674901</v>
      </c>
      <c r="CG450" s="101">
        <v>6.2525085144927299</v>
      </c>
      <c r="CH450" s="101">
        <v>8.4399999999999409</v>
      </c>
      <c r="CI450" s="101">
        <v>69.510000000000005</v>
      </c>
      <c r="CJ450" s="101">
        <v>2.8962500000000002</v>
      </c>
      <c r="CK450" s="101">
        <v>3.89</v>
      </c>
      <c r="CL450" s="101">
        <v>1.55</v>
      </c>
      <c r="CM450" s="101">
        <v>0.77259479508426898</v>
      </c>
      <c r="CN450" s="101">
        <v>0.59690271739130396</v>
      </c>
      <c r="CO450" s="101">
        <v>2.34</v>
      </c>
      <c r="CP450" s="101">
        <v>143.91</v>
      </c>
      <c r="CQ450" s="101">
        <v>5.9962499999999999</v>
      </c>
      <c r="CR450" s="101">
        <v>8.0399999999999991</v>
      </c>
      <c r="CS450" s="101">
        <v>2.84</v>
      </c>
      <c r="CT450" s="101">
        <v>1.6539802125413301</v>
      </c>
      <c r="CU450" s="101">
        <v>2.7356505434782599</v>
      </c>
      <c r="CV450" s="101">
        <v>5.2</v>
      </c>
      <c r="CW450" s="101">
        <v>6985</v>
      </c>
      <c r="CX450" s="101">
        <v>291.04166666666703</v>
      </c>
      <c r="CY450" s="101">
        <v>359</v>
      </c>
      <c r="CZ450" s="101">
        <v>1</v>
      </c>
      <c r="DA450" s="101">
        <v>90.488759410824898</v>
      </c>
      <c r="DB450" s="101">
        <v>8188.2155797101505</v>
      </c>
      <c r="DC450" s="101">
        <v>358</v>
      </c>
      <c r="DD450" s="101">
        <v>10.38</v>
      </c>
      <c r="DE450" s="101">
        <v>0.4325</v>
      </c>
      <c r="DF450" s="101">
        <v>1</v>
      </c>
      <c r="DG450" s="101">
        <v>0</v>
      </c>
      <c r="DH450" s="101">
        <v>0.483557918836581</v>
      </c>
      <c r="DI450" s="101">
        <v>0.23382826086956501</v>
      </c>
      <c r="DJ450" s="101">
        <v>1</v>
      </c>
      <c r="DK450" s="101">
        <v>48</v>
      </c>
      <c r="DL450" s="101">
        <v>2</v>
      </c>
      <c r="DM450" s="101">
        <v>9</v>
      </c>
      <c r="DN450" s="101">
        <v>0</v>
      </c>
      <c r="DO450" s="101">
        <v>3.0927685641354299</v>
      </c>
      <c r="DP450" s="101">
        <v>9.5652173913043494</v>
      </c>
      <c r="DQ450" s="101">
        <v>9</v>
      </c>
      <c r="DR450" s="101">
        <v>360.04300000000001</v>
      </c>
      <c r="DS450" s="101">
        <v>15.001791666666699</v>
      </c>
      <c r="DT450" s="101">
        <v>16.088999999999999</v>
      </c>
      <c r="DU450" s="101">
        <v>8.0310000000000006</v>
      </c>
      <c r="DV450" s="101">
        <v>2.2707953017690201</v>
      </c>
      <c r="DW450" s="101">
        <v>5.1565113025362299</v>
      </c>
      <c r="DX450" s="101">
        <v>8.0579999999999998</v>
      </c>
      <c r="DY450" s="101">
        <f>AVERAGE(Total_Visitors_v3!B443:B449)</f>
        <v>4413.8571428571431</v>
      </c>
      <c r="DZ450" s="101">
        <f t="shared" si="19"/>
        <v>2709</v>
      </c>
      <c r="EA450" s="101">
        <f t="shared" si="20"/>
        <v>6346</v>
      </c>
    </row>
    <row r="451" spans="1:131">
      <c r="A451" s="97">
        <v>42454</v>
      </c>
      <c r="B451" s="103">
        <v>6231</v>
      </c>
      <c r="C451" s="98"/>
      <c r="D451" s="98"/>
      <c r="E451" s="101">
        <v>5</v>
      </c>
      <c r="F451" s="98">
        <v>0</v>
      </c>
      <c r="G451" s="101">
        <v>3</v>
      </c>
      <c r="H451" s="101" t="s">
        <v>24</v>
      </c>
      <c r="I451" s="98">
        <v>1</v>
      </c>
      <c r="J451" s="98">
        <v>0</v>
      </c>
      <c r="K451" s="98">
        <v>0</v>
      </c>
      <c r="L451" s="98">
        <v>0</v>
      </c>
      <c r="M451" s="98">
        <v>9</v>
      </c>
      <c r="N451" s="104">
        <v>19</v>
      </c>
      <c r="O451" s="98">
        <f t="shared" ref="O451:O514" si="21">N451-M451</f>
        <v>10</v>
      </c>
      <c r="P451" s="98"/>
      <c r="Q451" s="98"/>
      <c r="R451" s="98"/>
      <c r="S451" s="98"/>
      <c r="T451" s="98"/>
      <c r="U451" s="98"/>
      <c r="V451" s="98"/>
      <c r="W451" s="98"/>
      <c r="X451" s="98"/>
      <c r="Y451" s="98"/>
      <c r="Z451" s="98"/>
      <c r="AA451" s="98"/>
      <c r="AB451" s="98"/>
      <c r="AC451" s="98"/>
      <c r="AD451" s="98"/>
      <c r="AE451" s="98"/>
      <c r="AF451" s="98"/>
      <c r="AG451" s="98"/>
      <c r="AH451" s="98"/>
      <c r="AI451" s="98"/>
      <c r="AJ451" s="98"/>
      <c r="AK451" s="98"/>
      <c r="AL451" s="98"/>
      <c r="AM451" s="98"/>
      <c r="AN451" s="98"/>
      <c r="AO451" s="98"/>
      <c r="AP451" s="98"/>
      <c r="AQ451" s="98"/>
      <c r="AR451" s="101">
        <v>52</v>
      </c>
      <c r="AS451" s="101">
        <v>0</v>
      </c>
      <c r="AT451" s="101">
        <v>0</v>
      </c>
      <c r="AU451" s="101">
        <v>0</v>
      </c>
      <c r="AV451" s="101">
        <v>0</v>
      </c>
      <c r="AW451" s="101">
        <v>0</v>
      </c>
      <c r="AX451" s="101">
        <v>0</v>
      </c>
      <c r="AY451" s="101">
        <v>0</v>
      </c>
      <c r="AZ451" s="101">
        <v>0</v>
      </c>
      <c r="BA451" s="101">
        <v>0</v>
      </c>
      <c r="BB451" s="101">
        <v>0</v>
      </c>
      <c r="BC451" s="101">
        <v>0</v>
      </c>
      <c r="BD451" s="101">
        <v>0</v>
      </c>
      <c r="BE451" s="101">
        <v>0</v>
      </c>
      <c r="BF451" s="101">
        <v>0</v>
      </c>
      <c r="BG451" s="101">
        <v>363.31</v>
      </c>
      <c r="BH451" s="101">
        <v>15.137916666666699</v>
      </c>
      <c r="BI451" s="101">
        <v>20.96</v>
      </c>
      <c r="BJ451" s="101">
        <v>8.85</v>
      </c>
      <c r="BK451" s="101">
        <v>3.93274655565477</v>
      </c>
      <c r="BL451" s="101">
        <v>15.4664954710145</v>
      </c>
      <c r="BM451" s="101">
        <v>12.11</v>
      </c>
      <c r="BN451" s="101">
        <v>180.64</v>
      </c>
      <c r="BO451" s="101">
        <v>7.5266666666666699</v>
      </c>
      <c r="BP451" s="101">
        <v>9.93</v>
      </c>
      <c r="BQ451" s="101">
        <v>5.58</v>
      </c>
      <c r="BR451" s="101">
        <v>1.6197575413479699</v>
      </c>
      <c r="BS451" s="101">
        <v>2.62361449275362</v>
      </c>
      <c r="BT451" s="101">
        <v>4.3499999999999996</v>
      </c>
      <c r="BU451" s="101">
        <v>14.9</v>
      </c>
      <c r="BV451" s="101">
        <v>0.62083333333333302</v>
      </c>
      <c r="BW451" s="101">
        <v>0.8</v>
      </c>
      <c r="BX451" s="101">
        <v>0.43</v>
      </c>
      <c r="BY451" s="101">
        <v>0.13406412050133701</v>
      </c>
      <c r="BZ451" s="101">
        <v>1.7973188405797098E-2</v>
      </c>
      <c r="CA451" s="101">
        <v>0.37</v>
      </c>
      <c r="CB451" s="101">
        <v>24350.41</v>
      </c>
      <c r="CC451" s="101">
        <v>1014.60041666667</v>
      </c>
      <c r="CD451" s="101">
        <v>1016.83</v>
      </c>
      <c r="CE451" s="101">
        <v>1012.19</v>
      </c>
      <c r="CF451" s="101">
        <v>1.65730656072794</v>
      </c>
      <c r="CG451" s="101">
        <v>2.7466650362318701</v>
      </c>
      <c r="CH451" s="101">
        <v>4.6399999999999899</v>
      </c>
      <c r="CI451" s="101">
        <v>26.66</v>
      </c>
      <c r="CJ451" s="101">
        <v>1.11083333333333</v>
      </c>
      <c r="CK451" s="101">
        <v>2.2599999999999998</v>
      </c>
      <c r="CL451" s="101">
        <v>0.08</v>
      </c>
      <c r="CM451" s="101">
        <v>0.73756896017558404</v>
      </c>
      <c r="CN451" s="101">
        <v>0.54400797101449305</v>
      </c>
      <c r="CO451" s="101">
        <v>2.1800000000000002</v>
      </c>
      <c r="CP451" s="101">
        <v>53.73</v>
      </c>
      <c r="CQ451" s="101">
        <v>2.23875</v>
      </c>
      <c r="CR451" s="101">
        <v>4.5</v>
      </c>
      <c r="CS451" s="101">
        <v>0.16</v>
      </c>
      <c r="CT451" s="101">
        <v>1.5713143556742</v>
      </c>
      <c r="CU451" s="101">
        <v>2.4690288043478299</v>
      </c>
      <c r="CV451" s="101">
        <v>4.34</v>
      </c>
      <c r="CW451" s="101">
        <v>1831</v>
      </c>
      <c r="CX451" s="101">
        <v>76.2916666666667</v>
      </c>
      <c r="CY451" s="101">
        <v>178</v>
      </c>
      <c r="CZ451" s="101">
        <v>1</v>
      </c>
      <c r="DA451" s="101">
        <v>57.383893488365302</v>
      </c>
      <c r="DB451" s="101">
        <v>3292.9112318840598</v>
      </c>
      <c r="DC451" s="101">
        <v>177</v>
      </c>
      <c r="DD451" s="101">
        <v>0.79</v>
      </c>
      <c r="DE451" s="101">
        <v>3.2916666666666698E-2</v>
      </c>
      <c r="DF451" s="101">
        <v>0.44</v>
      </c>
      <c r="DG451" s="101">
        <v>0</v>
      </c>
      <c r="DH451" s="101">
        <v>9.1674242111220494E-2</v>
      </c>
      <c r="DI451" s="101">
        <v>8.4041666666666692E-3</v>
      </c>
      <c r="DJ451" s="101">
        <v>0.44</v>
      </c>
      <c r="DK451" s="101">
        <v>50</v>
      </c>
      <c r="DL451" s="101">
        <v>2.0833333333333299</v>
      </c>
      <c r="DM451" s="101">
        <v>9</v>
      </c>
      <c r="DN451" s="101">
        <v>0</v>
      </c>
      <c r="DO451" s="101">
        <v>3.1335029247968098</v>
      </c>
      <c r="DP451" s="101">
        <v>9.8188405797101392</v>
      </c>
      <c r="DQ451" s="101">
        <v>9</v>
      </c>
      <c r="DR451" s="101">
        <v>386.13600000000002</v>
      </c>
      <c r="DS451" s="101">
        <v>16.088999999999999</v>
      </c>
      <c r="DT451" s="101">
        <v>16.088999999999999</v>
      </c>
      <c r="DU451" s="101">
        <v>16.088999999999999</v>
      </c>
      <c r="DV451" s="101">
        <v>0</v>
      </c>
      <c r="DW451" s="101">
        <v>0</v>
      </c>
      <c r="DX451" s="101">
        <v>0</v>
      </c>
      <c r="DY451" s="101">
        <f>AVERAGE(Total_Visitors_v3!B444:B450)</f>
        <v>3983.7142857142858</v>
      </c>
      <c r="DZ451" s="101">
        <f t="shared" si="19"/>
        <v>3335</v>
      </c>
      <c r="EA451" s="101">
        <f t="shared" si="20"/>
        <v>6829</v>
      </c>
    </row>
    <row r="452" spans="1:131">
      <c r="A452" s="97">
        <v>42455</v>
      </c>
      <c r="B452" s="103">
        <v>6163</v>
      </c>
      <c r="C452" s="98"/>
      <c r="D452" s="98"/>
      <c r="E452" s="101">
        <v>6</v>
      </c>
      <c r="F452" s="98">
        <v>1</v>
      </c>
      <c r="G452" s="101">
        <v>3</v>
      </c>
      <c r="H452" s="101" t="s">
        <v>24</v>
      </c>
      <c r="I452" s="98">
        <v>0</v>
      </c>
      <c r="J452" s="98">
        <v>0</v>
      </c>
      <c r="K452" s="98">
        <v>0</v>
      </c>
      <c r="L452" s="98">
        <v>0</v>
      </c>
      <c r="M452" s="98">
        <v>9</v>
      </c>
      <c r="N452" s="104">
        <v>19</v>
      </c>
      <c r="O452" s="98">
        <f t="shared" si="21"/>
        <v>10</v>
      </c>
      <c r="P452" s="98"/>
      <c r="Q452" s="98"/>
      <c r="R452" s="98"/>
      <c r="S452" s="98"/>
      <c r="T452" s="98"/>
      <c r="U452" s="98"/>
      <c r="V452" s="98"/>
      <c r="W452" s="98"/>
      <c r="X452" s="98"/>
      <c r="Y452" s="98"/>
      <c r="Z452" s="98"/>
      <c r="AA452" s="98"/>
      <c r="AB452" s="98"/>
      <c r="AC452" s="98"/>
      <c r="AD452" s="98"/>
      <c r="AE452" s="98"/>
      <c r="AF452" s="98"/>
      <c r="AG452" s="98"/>
      <c r="AH452" s="98"/>
      <c r="AI452" s="98"/>
      <c r="AJ452" s="98"/>
      <c r="AK452" s="98"/>
      <c r="AL452" s="98"/>
      <c r="AM452" s="98"/>
      <c r="AN452" s="98"/>
      <c r="AO452" s="98"/>
      <c r="AP452" s="98"/>
      <c r="AQ452" s="98"/>
      <c r="AR452" s="101">
        <v>56</v>
      </c>
      <c r="AS452" s="101">
        <v>0</v>
      </c>
      <c r="AT452" s="101">
        <v>0</v>
      </c>
      <c r="AU452" s="101">
        <v>0</v>
      </c>
      <c r="AV452" s="101">
        <v>0</v>
      </c>
      <c r="AW452" s="101">
        <v>0</v>
      </c>
      <c r="AX452" s="101">
        <v>0</v>
      </c>
      <c r="AY452" s="101">
        <v>0</v>
      </c>
      <c r="AZ452" s="101">
        <v>0</v>
      </c>
      <c r="BA452" s="101">
        <v>0</v>
      </c>
      <c r="BB452" s="101">
        <v>0</v>
      </c>
      <c r="BC452" s="101">
        <v>0</v>
      </c>
      <c r="BD452" s="101">
        <v>0</v>
      </c>
      <c r="BE452" s="101">
        <v>0</v>
      </c>
      <c r="BF452" s="101">
        <v>0</v>
      </c>
      <c r="BG452" s="101">
        <v>421.15</v>
      </c>
      <c r="BH452" s="101">
        <v>17.547916666666701</v>
      </c>
      <c r="BI452" s="101">
        <v>22.88</v>
      </c>
      <c r="BJ452" s="101">
        <v>11.16</v>
      </c>
      <c r="BK452" s="101">
        <v>4.4805599214992</v>
      </c>
      <c r="BL452" s="101">
        <v>20.075417210144899</v>
      </c>
      <c r="BM452" s="101">
        <v>11.72</v>
      </c>
      <c r="BN452" s="101">
        <v>344.07</v>
      </c>
      <c r="BO452" s="101">
        <v>14.33625</v>
      </c>
      <c r="BP452" s="101">
        <v>17.600000000000001</v>
      </c>
      <c r="BQ452" s="101">
        <v>9.27</v>
      </c>
      <c r="BR452" s="101">
        <v>3.4441491818671999</v>
      </c>
      <c r="BS452" s="101">
        <v>11.8621635869565</v>
      </c>
      <c r="BT452" s="101">
        <v>8.33</v>
      </c>
      <c r="BU452" s="101">
        <v>19.68</v>
      </c>
      <c r="BV452" s="101">
        <v>0.82</v>
      </c>
      <c r="BW452" s="101">
        <v>0.91</v>
      </c>
      <c r="BX452" s="101">
        <v>0.68</v>
      </c>
      <c r="BY452" s="101">
        <v>8.0703429160481593E-2</v>
      </c>
      <c r="BZ452" s="101">
        <v>6.5130434782608698E-3</v>
      </c>
      <c r="CA452" s="101">
        <v>0.23</v>
      </c>
      <c r="CB452" s="101">
        <v>24319.37</v>
      </c>
      <c r="CC452" s="101">
        <v>1013.30708333333</v>
      </c>
      <c r="CD452" s="101">
        <v>1014.61</v>
      </c>
      <c r="CE452" s="101">
        <v>1012.4</v>
      </c>
      <c r="CF452" s="101">
        <v>0.61556957835577797</v>
      </c>
      <c r="CG452" s="101">
        <v>0.37892590579711</v>
      </c>
      <c r="CH452" s="101">
        <v>2.2100000000000399</v>
      </c>
      <c r="CI452" s="101">
        <v>21.72</v>
      </c>
      <c r="CJ452" s="101">
        <v>0.90500000000000003</v>
      </c>
      <c r="CK452" s="101">
        <v>1.95</v>
      </c>
      <c r="CL452" s="101">
        <v>0.01</v>
      </c>
      <c r="CM452" s="101">
        <v>0.63565098435622902</v>
      </c>
      <c r="CN452" s="101">
        <v>0.40405217391304299</v>
      </c>
      <c r="CO452" s="101">
        <v>1.94</v>
      </c>
      <c r="CP452" s="101">
        <v>46.63</v>
      </c>
      <c r="CQ452" s="101">
        <v>1.94291666666667</v>
      </c>
      <c r="CR452" s="101">
        <v>3.86</v>
      </c>
      <c r="CS452" s="101">
        <v>0.02</v>
      </c>
      <c r="CT452" s="101">
        <v>1.4603825560944399</v>
      </c>
      <c r="CU452" s="101">
        <v>2.1327172101449299</v>
      </c>
      <c r="CV452" s="101">
        <v>3.84</v>
      </c>
      <c r="CW452" s="101">
        <v>2447</v>
      </c>
      <c r="CX452" s="101">
        <v>101.958333333333</v>
      </c>
      <c r="CY452" s="101">
        <v>359</v>
      </c>
      <c r="CZ452" s="101">
        <v>4</v>
      </c>
      <c r="DA452" s="101">
        <v>93.844681657312506</v>
      </c>
      <c r="DB452" s="101">
        <v>8806.8242753623199</v>
      </c>
      <c r="DC452" s="101">
        <v>355</v>
      </c>
      <c r="DD452" s="101">
        <v>9.1999999999999993</v>
      </c>
      <c r="DE452" s="101">
        <v>0.38333333333333303</v>
      </c>
      <c r="DF452" s="101">
        <v>0.78</v>
      </c>
      <c r="DG452" s="101">
        <v>0</v>
      </c>
      <c r="DH452" s="101">
        <v>0.24734532569856199</v>
      </c>
      <c r="DI452" s="101">
        <v>6.1179710144927603E-2</v>
      </c>
      <c r="DJ452" s="101">
        <v>0.78</v>
      </c>
      <c r="DK452" s="101">
        <v>39</v>
      </c>
      <c r="DL452" s="101">
        <v>1.625</v>
      </c>
      <c r="DM452" s="101">
        <v>6</v>
      </c>
      <c r="DN452" s="101">
        <v>0</v>
      </c>
      <c r="DO452" s="101">
        <v>2.33708290861474</v>
      </c>
      <c r="DP452" s="101">
        <v>5.4619565217391299</v>
      </c>
      <c r="DQ452" s="101">
        <v>6</v>
      </c>
      <c r="DR452" s="101">
        <v>374.983</v>
      </c>
      <c r="DS452" s="101">
        <v>15.6242916666667</v>
      </c>
      <c r="DT452" s="101">
        <v>16.088999999999999</v>
      </c>
      <c r="DU452" s="101">
        <v>13.225</v>
      </c>
      <c r="DV452" s="101">
        <v>0.86339156712838305</v>
      </c>
      <c r="DW452" s="101">
        <v>0.74544499818840504</v>
      </c>
      <c r="DX452" s="101">
        <v>2.8639999999999999</v>
      </c>
      <c r="DY452" s="101">
        <f>AVERAGE(Total_Visitors_v3!B445:B451)</f>
        <v>3898.2857142857142</v>
      </c>
      <c r="DZ452" s="101">
        <f t="shared" ref="DZ452:DZ515" si="22">B451</f>
        <v>6231</v>
      </c>
      <c r="EA452" s="101">
        <f t="shared" si="20"/>
        <v>6279</v>
      </c>
    </row>
    <row r="453" spans="1:131">
      <c r="A453" s="97">
        <v>42456</v>
      </c>
      <c r="B453" s="103">
        <v>3071</v>
      </c>
      <c r="C453" s="98"/>
      <c r="D453" s="98"/>
      <c r="E453" s="101">
        <v>7</v>
      </c>
      <c r="F453" s="98">
        <v>1</v>
      </c>
      <c r="G453" s="101">
        <v>3</v>
      </c>
      <c r="H453" s="101" t="s">
        <v>24</v>
      </c>
      <c r="I453" s="98">
        <v>0</v>
      </c>
      <c r="J453" s="98">
        <v>0</v>
      </c>
      <c r="K453" s="98">
        <v>0</v>
      </c>
      <c r="L453" s="98">
        <v>0</v>
      </c>
      <c r="M453" s="98">
        <v>9</v>
      </c>
      <c r="N453" s="98">
        <v>19</v>
      </c>
      <c r="O453" s="98">
        <f t="shared" si="21"/>
        <v>10</v>
      </c>
      <c r="P453" s="98"/>
      <c r="Q453" s="98"/>
      <c r="R453" s="98"/>
      <c r="S453" s="98"/>
      <c r="T453" s="98"/>
      <c r="U453" s="98"/>
      <c r="V453" s="98"/>
      <c r="W453" s="98"/>
      <c r="X453" s="98"/>
      <c r="Y453" s="98"/>
      <c r="Z453" s="98"/>
      <c r="AA453" s="98"/>
      <c r="AB453" s="98"/>
      <c r="AC453" s="98"/>
      <c r="AD453" s="98"/>
      <c r="AE453" s="98"/>
      <c r="AF453" s="98"/>
      <c r="AG453" s="98"/>
      <c r="AH453" s="98"/>
      <c r="AI453" s="98"/>
      <c r="AJ453" s="98"/>
      <c r="AK453" s="98"/>
      <c r="AL453" s="98"/>
      <c r="AM453" s="98"/>
      <c r="AN453" s="98"/>
      <c r="AO453" s="98"/>
      <c r="AP453" s="98"/>
      <c r="AQ453" s="98"/>
      <c r="AR453" s="101">
        <v>56</v>
      </c>
      <c r="AS453" s="101">
        <v>0</v>
      </c>
      <c r="AT453" s="101">
        <v>0</v>
      </c>
      <c r="AU453" s="101">
        <v>0</v>
      </c>
      <c r="AV453" s="101">
        <v>0</v>
      </c>
      <c r="AW453" s="101">
        <v>0</v>
      </c>
      <c r="AX453" s="101">
        <v>0</v>
      </c>
      <c r="AY453" s="101">
        <v>0</v>
      </c>
      <c r="AZ453" s="101">
        <v>0</v>
      </c>
      <c r="BA453" s="101">
        <v>0</v>
      </c>
      <c r="BB453" s="101">
        <v>0</v>
      </c>
      <c r="BC453" s="101">
        <v>0</v>
      </c>
      <c r="BD453" s="101">
        <v>0</v>
      </c>
      <c r="BE453" s="101">
        <v>0</v>
      </c>
      <c r="BF453" s="101">
        <v>0</v>
      </c>
      <c r="BG453" s="101">
        <v>514.79999999999995</v>
      </c>
      <c r="BH453" s="101">
        <v>21.45</v>
      </c>
      <c r="BI453" s="101">
        <v>25.95</v>
      </c>
      <c r="BJ453" s="101">
        <v>17.84</v>
      </c>
      <c r="BK453" s="101">
        <v>2.9159397023645899</v>
      </c>
      <c r="BL453" s="101">
        <v>8.5027043478260893</v>
      </c>
      <c r="BM453" s="101">
        <v>8.11</v>
      </c>
      <c r="BN453" s="101">
        <v>420.85</v>
      </c>
      <c r="BO453" s="101">
        <v>17.535416666666698</v>
      </c>
      <c r="BP453" s="101">
        <v>20.27</v>
      </c>
      <c r="BQ453" s="101">
        <v>12.52</v>
      </c>
      <c r="BR453" s="101">
        <v>1.9720018060814299</v>
      </c>
      <c r="BS453" s="101">
        <v>3.88879112318841</v>
      </c>
      <c r="BT453" s="101">
        <v>7.75</v>
      </c>
      <c r="BU453" s="101">
        <v>19.05</v>
      </c>
      <c r="BV453" s="101">
        <v>0.79374999999999996</v>
      </c>
      <c r="BW453" s="101">
        <v>0.93</v>
      </c>
      <c r="BX453" s="101">
        <v>0.61</v>
      </c>
      <c r="BY453" s="101">
        <v>0.123563484827067</v>
      </c>
      <c r="BZ453" s="101">
        <v>1.52679347826087E-2</v>
      </c>
      <c r="CA453" s="101">
        <v>0.32</v>
      </c>
      <c r="CB453" s="101">
        <v>24378.84</v>
      </c>
      <c r="CC453" s="101">
        <v>1015.785</v>
      </c>
      <c r="CD453" s="101">
        <v>1019.81</v>
      </c>
      <c r="CE453" s="101">
        <v>1012.93</v>
      </c>
      <c r="CF453" s="101">
        <v>2.09803634900332</v>
      </c>
      <c r="CG453" s="101">
        <v>4.4017565217391601</v>
      </c>
      <c r="CH453" s="101">
        <v>6.88</v>
      </c>
      <c r="CI453" s="101">
        <v>33.06</v>
      </c>
      <c r="CJ453" s="101">
        <v>1.3774999999999999</v>
      </c>
      <c r="CK453" s="101">
        <v>3.2</v>
      </c>
      <c r="CL453" s="101">
        <v>0</v>
      </c>
      <c r="CM453" s="101">
        <v>1.06847005614082</v>
      </c>
      <c r="CN453" s="101">
        <v>1.14162826086957</v>
      </c>
      <c r="CO453" s="101">
        <v>3.2</v>
      </c>
      <c r="CP453" s="101">
        <v>70.37</v>
      </c>
      <c r="CQ453" s="101">
        <v>2.9320833333333298</v>
      </c>
      <c r="CR453" s="101">
        <v>5.87</v>
      </c>
      <c r="CS453" s="101">
        <v>0.03</v>
      </c>
      <c r="CT453" s="101">
        <v>2.1442744372675002</v>
      </c>
      <c r="CU453" s="101">
        <v>4.5979128623188403</v>
      </c>
      <c r="CV453" s="101">
        <v>5.84</v>
      </c>
      <c r="CW453" s="101">
        <v>2447</v>
      </c>
      <c r="CX453" s="101">
        <v>101.958333333333</v>
      </c>
      <c r="CY453" s="101">
        <v>359</v>
      </c>
      <c r="CZ453" s="101">
        <v>4</v>
      </c>
      <c r="DA453" s="101">
        <v>93.844681657312506</v>
      </c>
      <c r="DB453" s="101">
        <v>8806.8242753623199</v>
      </c>
      <c r="DC453" s="101">
        <v>355</v>
      </c>
      <c r="DD453" s="101">
        <v>14.75</v>
      </c>
      <c r="DE453" s="101">
        <v>0.61458333333333304</v>
      </c>
      <c r="DF453" s="101">
        <v>1</v>
      </c>
      <c r="DG453" s="101">
        <v>0</v>
      </c>
      <c r="DH453" s="101">
        <v>0.38902307036390799</v>
      </c>
      <c r="DI453" s="101">
        <v>0.15133894927536201</v>
      </c>
      <c r="DJ453" s="101">
        <v>1</v>
      </c>
      <c r="DK453" s="101">
        <v>35</v>
      </c>
      <c r="DL453" s="101">
        <v>1.4583333333333299</v>
      </c>
      <c r="DM453" s="101">
        <v>6</v>
      </c>
      <c r="DN453" s="101">
        <v>0</v>
      </c>
      <c r="DO453" s="101">
        <v>2.0847096902815099</v>
      </c>
      <c r="DP453" s="101">
        <v>4.3460144927536204</v>
      </c>
      <c r="DQ453" s="101">
        <v>6</v>
      </c>
      <c r="DR453" s="101">
        <v>327.31099999999998</v>
      </c>
      <c r="DS453" s="101">
        <v>13.6379583333333</v>
      </c>
      <c r="DT453" s="101">
        <v>16.088999999999999</v>
      </c>
      <c r="DU453" s="101">
        <v>3.0590000000000002</v>
      </c>
      <c r="DV453" s="101">
        <v>3.62560664164323</v>
      </c>
      <c r="DW453" s="101">
        <v>13.1450235199275</v>
      </c>
      <c r="DX453" s="101">
        <v>13.03</v>
      </c>
      <c r="DY453" s="101">
        <f>AVERAGE(Total_Visitors_v3!B446:B452)</f>
        <v>3881.7142857142858</v>
      </c>
      <c r="DZ453" s="101">
        <f t="shared" si="22"/>
        <v>6163</v>
      </c>
      <c r="EA453" s="101">
        <f t="shared" si="20"/>
        <v>3555</v>
      </c>
    </row>
    <row r="454" spans="1:131">
      <c r="A454" s="97">
        <v>42457</v>
      </c>
      <c r="B454" s="103">
        <v>2678</v>
      </c>
      <c r="C454" s="98"/>
      <c r="D454" s="98"/>
      <c r="E454" s="101">
        <v>1</v>
      </c>
      <c r="F454" s="98">
        <v>0</v>
      </c>
      <c r="G454" s="101">
        <v>3</v>
      </c>
      <c r="H454" s="101" t="s">
        <v>24</v>
      </c>
      <c r="I454" s="98">
        <v>0</v>
      </c>
      <c r="J454" s="98">
        <v>0</v>
      </c>
      <c r="K454" s="98">
        <v>0</v>
      </c>
      <c r="L454" s="98">
        <v>0</v>
      </c>
      <c r="M454" s="98">
        <v>10</v>
      </c>
      <c r="N454" s="104">
        <v>17</v>
      </c>
      <c r="O454" s="98">
        <f t="shared" si="21"/>
        <v>7</v>
      </c>
      <c r="P454" s="98"/>
      <c r="Q454" s="98"/>
      <c r="R454" s="98"/>
      <c r="S454" s="98"/>
      <c r="T454" s="98"/>
      <c r="U454" s="98"/>
      <c r="V454" s="98"/>
      <c r="W454" s="98"/>
      <c r="X454" s="98"/>
      <c r="Y454" s="98"/>
      <c r="Z454" s="98"/>
      <c r="AA454" s="98"/>
      <c r="AB454" s="98"/>
      <c r="AC454" s="98"/>
      <c r="AD454" s="98"/>
      <c r="AE454" s="98"/>
      <c r="AF454" s="98"/>
      <c r="AG454" s="98"/>
      <c r="AH454" s="98"/>
      <c r="AI454" s="98"/>
      <c r="AJ454" s="98"/>
      <c r="AK454" s="98"/>
      <c r="AL454" s="98"/>
      <c r="AM454" s="98"/>
      <c r="AN454" s="98"/>
      <c r="AO454" s="98"/>
      <c r="AP454" s="98"/>
      <c r="AQ454" s="98"/>
      <c r="AR454" s="101">
        <v>67</v>
      </c>
      <c r="AS454" s="101">
        <v>0</v>
      </c>
      <c r="AT454" s="101">
        <v>0</v>
      </c>
      <c r="AU454" s="101">
        <v>0</v>
      </c>
      <c r="AV454" s="101">
        <v>0</v>
      </c>
      <c r="AW454" s="101">
        <v>0</v>
      </c>
      <c r="AX454" s="101">
        <v>0</v>
      </c>
      <c r="AY454" s="101">
        <v>0</v>
      </c>
      <c r="AZ454" s="101">
        <v>0</v>
      </c>
      <c r="BA454" s="101">
        <v>0</v>
      </c>
      <c r="BB454" s="101">
        <v>0</v>
      </c>
      <c r="BC454" s="101">
        <v>0</v>
      </c>
      <c r="BD454" s="101">
        <v>0</v>
      </c>
      <c r="BE454" s="101">
        <v>0</v>
      </c>
      <c r="BF454" s="101">
        <v>0</v>
      </c>
      <c r="BG454" s="101">
        <v>440.03</v>
      </c>
      <c r="BH454" s="101">
        <v>18.334583333333299</v>
      </c>
      <c r="BI454" s="101">
        <v>23.71</v>
      </c>
      <c r="BJ454" s="101">
        <v>12.84</v>
      </c>
      <c r="BK454" s="101">
        <v>3.6882787067737399</v>
      </c>
      <c r="BL454" s="101">
        <v>13.6033998188406</v>
      </c>
      <c r="BM454" s="101">
        <v>10.87</v>
      </c>
      <c r="BN454" s="101">
        <v>299.83</v>
      </c>
      <c r="BO454" s="101">
        <v>12.4929166666667</v>
      </c>
      <c r="BP454" s="101">
        <v>16.43</v>
      </c>
      <c r="BQ454" s="101">
        <v>8.68</v>
      </c>
      <c r="BR454" s="101">
        <v>2.7825113448210699</v>
      </c>
      <c r="BS454" s="101">
        <v>7.7423693840579704</v>
      </c>
      <c r="BT454" s="101">
        <v>7.75</v>
      </c>
      <c r="BU454" s="101">
        <v>16.73</v>
      </c>
      <c r="BV454" s="101">
        <v>0.69708333333333306</v>
      </c>
      <c r="BW454" s="101">
        <v>0.87</v>
      </c>
      <c r="BX454" s="101">
        <v>0.54</v>
      </c>
      <c r="BY454" s="101">
        <v>0.10322955284079301</v>
      </c>
      <c r="BZ454" s="101">
        <v>1.06563405797101E-2</v>
      </c>
      <c r="CA454" s="101">
        <v>0.33</v>
      </c>
      <c r="CB454" s="101">
        <v>24446.959999999999</v>
      </c>
      <c r="CC454" s="101">
        <v>1018.62333333333</v>
      </c>
      <c r="CD454" s="101">
        <v>1020.74</v>
      </c>
      <c r="CE454" s="101">
        <v>1016.14</v>
      </c>
      <c r="CF454" s="101">
        <v>1.55929935956943</v>
      </c>
      <c r="CG454" s="101">
        <v>2.4314144927536301</v>
      </c>
      <c r="CH454" s="101">
        <v>4.6000000000000201</v>
      </c>
      <c r="CI454" s="101">
        <v>37.57</v>
      </c>
      <c r="CJ454" s="101">
        <v>1.56541666666667</v>
      </c>
      <c r="CK454" s="101">
        <v>2.56</v>
      </c>
      <c r="CL454" s="101">
        <v>0.22</v>
      </c>
      <c r="CM454" s="101">
        <v>0.69411175122483404</v>
      </c>
      <c r="CN454" s="101">
        <v>0.481791123188406</v>
      </c>
      <c r="CO454" s="101">
        <v>2.34</v>
      </c>
      <c r="CP454" s="101">
        <v>74.739999999999995</v>
      </c>
      <c r="CQ454" s="101">
        <v>3.1141666666666699</v>
      </c>
      <c r="CR454" s="101">
        <v>4.49</v>
      </c>
      <c r="CS454" s="101">
        <v>0.41</v>
      </c>
      <c r="CT454" s="101">
        <v>1.2128547590979999</v>
      </c>
      <c r="CU454" s="101">
        <v>1.47101666666667</v>
      </c>
      <c r="CV454" s="101">
        <v>4.08</v>
      </c>
      <c r="CW454" s="101">
        <v>2447</v>
      </c>
      <c r="CX454" s="101">
        <v>101.958333333333</v>
      </c>
      <c r="CY454" s="101">
        <v>359</v>
      </c>
      <c r="CZ454" s="101">
        <v>4</v>
      </c>
      <c r="DA454" s="101">
        <v>93.844681657312506</v>
      </c>
      <c r="DB454" s="101">
        <v>8806.8242753623199</v>
      </c>
      <c r="DC454" s="101">
        <v>355</v>
      </c>
      <c r="DD454" s="101">
        <v>4.26</v>
      </c>
      <c r="DE454" s="101">
        <v>0.17749999999999999</v>
      </c>
      <c r="DF454" s="101">
        <v>0.94</v>
      </c>
      <c r="DG454" s="101">
        <v>0</v>
      </c>
      <c r="DH454" s="101">
        <v>0.24504214366902899</v>
      </c>
      <c r="DI454" s="101">
        <v>6.0045652173913E-2</v>
      </c>
      <c r="DJ454" s="101">
        <v>0.94</v>
      </c>
      <c r="DK454" s="101">
        <v>51</v>
      </c>
      <c r="DL454" s="101">
        <v>2.125</v>
      </c>
      <c r="DM454" s="101">
        <v>9</v>
      </c>
      <c r="DN454" s="101">
        <v>0</v>
      </c>
      <c r="DO454" s="101">
        <v>3.2074980090813598</v>
      </c>
      <c r="DP454" s="101">
        <v>10.288043478260899</v>
      </c>
      <c r="DQ454" s="101">
        <v>9</v>
      </c>
      <c r="DR454" s="101">
        <v>386.13600000000002</v>
      </c>
      <c r="DS454" s="101">
        <v>16.088999999999999</v>
      </c>
      <c r="DT454" s="101">
        <v>16.088999999999999</v>
      </c>
      <c r="DU454" s="101">
        <v>16.088999999999999</v>
      </c>
      <c r="DV454" s="101">
        <v>0</v>
      </c>
      <c r="DW454" s="101">
        <v>0</v>
      </c>
      <c r="DX454" s="101">
        <v>0</v>
      </c>
      <c r="DY454" s="101">
        <f>AVERAGE(Total_Visitors_v3!B447:B453)</f>
        <v>3812.5714285714284</v>
      </c>
      <c r="DZ454" s="101">
        <f t="shared" si="22"/>
        <v>3071</v>
      </c>
      <c r="EA454" s="101">
        <f t="shared" si="20"/>
        <v>2615</v>
      </c>
    </row>
    <row r="455" spans="1:131">
      <c r="A455" s="97">
        <v>42458</v>
      </c>
      <c r="B455" s="103">
        <v>2506</v>
      </c>
      <c r="C455" s="98"/>
      <c r="D455" s="98"/>
      <c r="E455" s="101">
        <v>2</v>
      </c>
      <c r="F455" s="98">
        <v>0</v>
      </c>
      <c r="G455" s="101">
        <v>3</v>
      </c>
      <c r="H455" s="101" t="s">
        <v>24</v>
      </c>
      <c r="I455" s="98">
        <v>0</v>
      </c>
      <c r="J455" s="98">
        <v>0</v>
      </c>
      <c r="K455" s="98">
        <v>0</v>
      </c>
      <c r="L455" s="98">
        <v>0</v>
      </c>
      <c r="M455" s="98">
        <v>10</v>
      </c>
      <c r="N455" s="104">
        <v>17</v>
      </c>
      <c r="O455" s="98">
        <f t="shared" si="21"/>
        <v>7</v>
      </c>
      <c r="P455" s="98"/>
      <c r="Q455" s="98"/>
      <c r="R455" s="98"/>
      <c r="S455" s="98"/>
      <c r="T455" s="98"/>
      <c r="U455" s="98"/>
      <c r="V455" s="98"/>
      <c r="W455" s="98"/>
      <c r="X455" s="98"/>
      <c r="Y455" s="98"/>
      <c r="Z455" s="98"/>
      <c r="AA455" s="98"/>
      <c r="AB455" s="98"/>
      <c r="AC455" s="98"/>
      <c r="AD455" s="98"/>
      <c r="AE455" s="98"/>
      <c r="AF455" s="98"/>
      <c r="AG455" s="98"/>
      <c r="AH455" s="98"/>
      <c r="AI455" s="98"/>
      <c r="AJ455" s="98"/>
      <c r="AK455" s="98"/>
      <c r="AL455" s="98"/>
      <c r="AM455" s="98"/>
      <c r="AN455" s="98"/>
      <c r="AO455" s="98"/>
      <c r="AP455" s="98"/>
      <c r="AQ455" s="98"/>
      <c r="AR455" s="101">
        <v>29</v>
      </c>
      <c r="AS455" s="101">
        <v>0.32150000000000001</v>
      </c>
      <c r="AT455" s="101">
        <v>1.33958333333333E-2</v>
      </c>
      <c r="AU455" s="101">
        <v>0.12529999999999999</v>
      </c>
      <c r="AV455" s="101">
        <v>0</v>
      </c>
      <c r="AW455" s="101">
        <v>3.12910805344669E-2</v>
      </c>
      <c r="AX455" s="101">
        <v>9.7913172101449296E-4</v>
      </c>
      <c r="AY455" s="101">
        <v>0.12529999999999999</v>
      </c>
      <c r="AZ455" s="101">
        <v>2.14</v>
      </c>
      <c r="BA455" s="101">
        <v>8.91666666666667E-2</v>
      </c>
      <c r="BB455" s="101">
        <v>0.64</v>
      </c>
      <c r="BC455" s="101">
        <v>0</v>
      </c>
      <c r="BD455" s="101">
        <v>0.19327647839675</v>
      </c>
      <c r="BE455" s="101">
        <v>3.7355797101449303E-2</v>
      </c>
      <c r="BF455" s="101">
        <v>0.64</v>
      </c>
      <c r="BG455" s="101">
        <v>480.2</v>
      </c>
      <c r="BH455" s="101">
        <v>20.008333333333301</v>
      </c>
      <c r="BI455" s="101">
        <v>21.57</v>
      </c>
      <c r="BJ455" s="101">
        <v>18.16</v>
      </c>
      <c r="BK455" s="101">
        <v>1.11498358992279</v>
      </c>
      <c r="BL455" s="101">
        <v>1.2431884057971001</v>
      </c>
      <c r="BM455" s="101">
        <v>3.41</v>
      </c>
      <c r="BN455" s="101">
        <v>447.58</v>
      </c>
      <c r="BO455" s="101">
        <v>18.649166666666702</v>
      </c>
      <c r="BP455" s="101">
        <v>20.03</v>
      </c>
      <c r="BQ455" s="101">
        <v>16.57</v>
      </c>
      <c r="BR455" s="101">
        <v>1.2274537684260001</v>
      </c>
      <c r="BS455" s="101">
        <v>1.5066427536231899</v>
      </c>
      <c r="BT455" s="101">
        <v>3.46</v>
      </c>
      <c r="BU455" s="101">
        <v>22.05</v>
      </c>
      <c r="BV455" s="101">
        <v>0.91874999999999996</v>
      </c>
      <c r="BW455" s="101">
        <v>0.95</v>
      </c>
      <c r="BX455" s="101">
        <v>0.86</v>
      </c>
      <c r="BY455" s="101">
        <v>2.8485312767780199E-2</v>
      </c>
      <c r="BZ455" s="101">
        <v>8.1141304347826003E-4</v>
      </c>
      <c r="CA455" s="101">
        <v>0.09</v>
      </c>
      <c r="CB455" s="101">
        <v>24352.1</v>
      </c>
      <c r="CC455" s="101">
        <v>1014.6708333333301</v>
      </c>
      <c r="CD455" s="101">
        <v>1016.56</v>
      </c>
      <c r="CE455" s="101">
        <v>1012.67</v>
      </c>
      <c r="CF455" s="101">
        <v>1.28102172763255</v>
      </c>
      <c r="CG455" s="101">
        <v>1.6410166666666699</v>
      </c>
      <c r="CH455" s="101">
        <v>3.8899999999999899</v>
      </c>
      <c r="CI455" s="101">
        <v>40.520000000000003</v>
      </c>
      <c r="CJ455" s="101">
        <v>1.6883333333333299</v>
      </c>
      <c r="CK455" s="101">
        <v>2.71</v>
      </c>
      <c r="CL455" s="101">
        <v>0.04</v>
      </c>
      <c r="CM455" s="101">
        <v>0.99363043898391201</v>
      </c>
      <c r="CN455" s="101">
        <v>0.98730144927536301</v>
      </c>
      <c r="CO455" s="101">
        <v>2.67</v>
      </c>
      <c r="CP455" s="101">
        <v>77.95</v>
      </c>
      <c r="CQ455" s="101">
        <v>3.2479166666666699</v>
      </c>
      <c r="CR455" s="101">
        <v>5.24</v>
      </c>
      <c r="CS455" s="101">
        <v>7.0000000000000007E-2</v>
      </c>
      <c r="CT455" s="101">
        <v>1.90546121123896</v>
      </c>
      <c r="CU455" s="101">
        <v>3.6307824275362299</v>
      </c>
      <c r="CV455" s="101">
        <v>5.17</v>
      </c>
      <c r="CW455" s="101">
        <v>2435</v>
      </c>
      <c r="CX455" s="101">
        <v>101.458333333333</v>
      </c>
      <c r="CY455" s="101">
        <v>128</v>
      </c>
      <c r="CZ455" s="101">
        <v>84</v>
      </c>
      <c r="DA455" s="101">
        <v>13.3773954918335</v>
      </c>
      <c r="DB455" s="101">
        <v>178.95471014492799</v>
      </c>
      <c r="DC455" s="101">
        <v>44</v>
      </c>
      <c r="DD455" s="101">
        <v>22.71</v>
      </c>
      <c r="DE455" s="101">
        <v>0.94625000000000004</v>
      </c>
      <c r="DF455" s="101">
        <v>1</v>
      </c>
      <c r="DG455" s="101">
        <v>0.62</v>
      </c>
      <c r="DH455" s="101">
        <v>0.120355000257391</v>
      </c>
      <c r="DI455" s="101">
        <v>1.4485326086956501E-2</v>
      </c>
      <c r="DJ455" s="101">
        <v>0.38</v>
      </c>
      <c r="DK455" s="101">
        <v>28</v>
      </c>
      <c r="DL455" s="101">
        <v>1.1666666666666701</v>
      </c>
      <c r="DM455" s="101">
        <v>4</v>
      </c>
      <c r="DN455" s="101">
        <v>0</v>
      </c>
      <c r="DO455" s="101">
        <v>1.6061476099436001</v>
      </c>
      <c r="DP455" s="101">
        <v>2.5797101449275401</v>
      </c>
      <c r="DQ455" s="101">
        <v>4</v>
      </c>
      <c r="DR455" s="101">
        <v>226.15700000000001</v>
      </c>
      <c r="DS455" s="101">
        <v>9.4232083333333296</v>
      </c>
      <c r="DT455" s="101">
        <v>16.088999999999999</v>
      </c>
      <c r="DU455" s="101">
        <v>3.5459999999999998</v>
      </c>
      <c r="DV455" s="101">
        <v>3.7507410163994899</v>
      </c>
      <c r="DW455" s="101">
        <v>14.0680581721014</v>
      </c>
      <c r="DX455" s="101">
        <v>12.542999999999999</v>
      </c>
      <c r="DY455" s="101">
        <f>AVERAGE(Total_Visitors_v3!B448:B454)</f>
        <v>3821.5714285714284</v>
      </c>
      <c r="DZ455" s="101">
        <f t="shared" si="22"/>
        <v>2678</v>
      </c>
      <c r="EA455" s="101">
        <f t="shared" si="20"/>
        <v>2564</v>
      </c>
    </row>
    <row r="456" spans="1:131">
      <c r="A456" s="97">
        <v>42459</v>
      </c>
      <c r="B456" s="103">
        <v>2384</v>
      </c>
      <c r="C456" s="98"/>
      <c r="D456" s="98"/>
      <c r="E456" s="101">
        <v>3</v>
      </c>
      <c r="F456" s="98">
        <v>0</v>
      </c>
      <c r="G456" s="101">
        <v>3</v>
      </c>
      <c r="H456" s="101" t="s">
        <v>24</v>
      </c>
      <c r="I456" s="98">
        <v>0</v>
      </c>
      <c r="J456" s="98">
        <v>0</v>
      </c>
      <c r="K456" s="98">
        <v>0</v>
      </c>
      <c r="L456" s="98">
        <v>0</v>
      </c>
      <c r="M456" s="98">
        <v>10</v>
      </c>
      <c r="N456" s="104">
        <v>17</v>
      </c>
      <c r="O456" s="98">
        <f t="shared" si="21"/>
        <v>7</v>
      </c>
      <c r="P456" s="98"/>
      <c r="Q456" s="98"/>
      <c r="R456" s="98"/>
      <c r="S456" s="98"/>
      <c r="T456" s="98"/>
      <c r="U456" s="98"/>
      <c r="V456" s="98"/>
      <c r="W456" s="98"/>
      <c r="X456" s="98"/>
      <c r="Y456" s="98"/>
      <c r="Z456" s="98"/>
      <c r="AA456" s="98"/>
      <c r="AB456" s="98"/>
      <c r="AC456" s="98"/>
      <c r="AD456" s="98"/>
      <c r="AE456" s="98"/>
      <c r="AF456" s="98"/>
      <c r="AG456" s="98"/>
      <c r="AH456" s="98"/>
      <c r="AI456" s="98"/>
      <c r="AJ456" s="98"/>
      <c r="AK456" s="98"/>
      <c r="AL456" s="98"/>
      <c r="AM456" s="98"/>
      <c r="AN456" s="98"/>
      <c r="AO456" s="98"/>
      <c r="AP456" s="98"/>
      <c r="AQ456" s="98"/>
      <c r="AR456" s="101">
        <v>53</v>
      </c>
      <c r="AS456" s="101">
        <v>0.75700000000000001</v>
      </c>
      <c r="AT456" s="101">
        <v>3.1541666666666697E-2</v>
      </c>
      <c r="AU456" s="101">
        <v>0.1797</v>
      </c>
      <c r="AV456" s="101">
        <v>0</v>
      </c>
      <c r="AW456" s="101">
        <v>5.0725860968686302E-2</v>
      </c>
      <c r="AX456" s="101">
        <v>2.57311297101449E-3</v>
      </c>
      <c r="AY456" s="101">
        <v>0.1797</v>
      </c>
      <c r="AZ456" s="101">
        <v>4.5</v>
      </c>
      <c r="BA456" s="101">
        <v>0.1875</v>
      </c>
      <c r="BB456" s="101">
        <v>0.85</v>
      </c>
      <c r="BC456" s="101">
        <v>0</v>
      </c>
      <c r="BD456" s="101">
        <v>0.263393407200184</v>
      </c>
      <c r="BE456" s="101">
        <v>6.9376086956521796E-2</v>
      </c>
      <c r="BF456" s="101">
        <v>0.85</v>
      </c>
      <c r="BG456" s="101">
        <v>541.14</v>
      </c>
      <c r="BH456" s="101">
        <v>22.547499999999999</v>
      </c>
      <c r="BI456" s="101">
        <v>23.74</v>
      </c>
      <c r="BJ456" s="101">
        <v>21.09</v>
      </c>
      <c r="BK456" s="101">
        <v>0.81004696589550995</v>
      </c>
      <c r="BL456" s="101">
        <v>0.65617608695652097</v>
      </c>
      <c r="BM456" s="101">
        <v>2.65</v>
      </c>
      <c r="BN456" s="101">
        <v>509.94</v>
      </c>
      <c r="BO456" s="101">
        <v>21.247499999999999</v>
      </c>
      <c r="BP456" s="101">
        <v>21.82</v>
      </c>
      <c r="BQ456" s="101">
        <v>20.059999999999999</v>
      </c>
      <c r="BR456" s="101">
        <v>0.52117133959705797</v>
      </c>
      <c r="BS456" s="101">
        <v>0.271619565217392</v>
      </c>
      <c r="BT456" s="101">
        <v>1.76</v>
      </c>
      <c r="BU456" s="101">
        <v>22.17</v>
      </c>
      <c r="BV456" s="101">
        <v>0.92374999999999996</v>
      </c>
      <c r="BW456" s="101">
        <v>0.96</v>
      </c>
      <c r="BX456" s="101">
        <v>0.89</v>
      </c>
      <c r="BY456" s="101">
        <v>2.3184046238739198E-2</v>
      </c>
      <c r="BZ456" s="101">
        <v>5.3749999999999902E-4</v>
      </c>
      <c r="CA456" s="101">
        <v>7.0000000000000007E-2</v>
      </c>
      <c r="CB456" s="101">
        <v>24223.89</v>
      </c>
      <c r="CC456" s="101">
        <v>1009.32875</v>
      </c>
      <c r="CD456" s="101">
        <v>1012.24</v>
      </c>
      <c r="CE456" s="101">
        <v>1006.31</v>
      </c>
      <c r="CF456" s="101">
        <v>2.26005254363699</v>
      </c>
      <c r="CG456" s="101">
        <v>5.1078375000000298</v>
      </c>
      <c r="CH456" s="101">
        <v>5.9300000000000601</v>
      </c>
      <c r="CI456" s="101">
        <v>61.84</v>
      </c>
      <c r="CJ456" s="101">
        <v>2.5766666666666702</v>
      </c>
      <c r="CK456" s="101">
        <v>4.0999999999999996</v>
      </c>
      <c r="CL456" s="101">
        <v>1.2</v>
      </c>
      <c r="CM456" s="101">
        <v>0.57270272026340296</v>
      </c>
      <c r="CN456" s="101">
        <v>0.32798840579710098</v>
      </c>
      <c r="CO456" s="101">
        <v>2.9</v>
      </c>
      <c r="CP456" s="101">
        <v>126.73</v>
      </c>
      <c r="CQ456" s="101">
        <v>5.2804166666666701</v>
      </c>
      <c r="CR456" s="101">
        <v>8.0399999999999991</v>
      </c>
      <c r="CS456" s="101">
        <v>2.81</v>
      </c>
      <c r="CT456" s="101">
        <v>1.0754108584595701</v>
      </c>
      <c r="CU456" s="101">
        <v>1.1565085144927501</v>
      </c>
      <c r="CV456" s="101">
        <v>5.23</v>
      </c>
      <c r="CW456" s="101">
        <v>3921</v>
      </c>
      <c r="CX456" s="101">
        <v>163.375</v>
      </c>
      <c r="CY456" s="101">
        <v>196</v>
      </c>
      <c r="CZ456" s="101">
        <v>122</v>
      </c>
      <c r="DA456" s="101">
        <v>21.489759947675001</v>
      </c>
      <c r="DB456" s="101">
        <v>461.80978260869603</v>
      </c>
      <c r="DC456" s="101">
        <v>74</v>
      </c>
      <c r="DD456" s="101">
        <v>23.97</v>
      </c>
      <c r="DE456" s="101">
        <v>0.99875000000000003</v>
      </c>
      <c r="DF456" s="101">
        <v>1</v>
      </c>
      <c r="DG456" s="101">
        <v>0.97</v>
      </c>
      <c r="DH456" s="101">
        <v>6.1237243569579498E-3</v>
      </c>
      <c r="DI456" s="102">
        <v>3.7500000000000098E-5</v>
      </c>
      <c r="DJ456" s="101">
        <v>0.03</v>
      </c>
      <c r="DK456" s="101">
        <v>29</v>
      </c>
      <c r="DL456" s="101">
        <v>1.2083333333333299</v>
      </c>
      <c r="DM456" s="101">
        <v>4</v>
      </c>
      <c r="DN456" s="101">
        <v>0</v>
      </c>
      <c r="DO456" s="101">
        <v>1.66757221776128</v>
      </c>
      <c r="DP456" s="101">
        <v>2.7807971014492701</v>
      </c>
      <c r="DQ456" s="101">
        <v>4</v>
      </c>
      <c r="DR456" s="101">
        <v>207.75800000000001</v>
      </c>
      <c r="DS456" s="101">
        <v>8.6565833333333302</v>
      </c>
      <c r="DT456" s="101">
        <v>13.045</v>
      </c>
      <c r="DU456" s="101">
        <v>2.589</v>
      </c>
      <c r="DV456" s="101">
        <v>2.9875228056858001</v>
      </c>
      <c r="DW456" s="101">
        <v>8.9252925144927495</v>
      </c>
      <c r="DX456" s="101">
        <v>10.456</v>
      </c>
      <c r="DY456" s="101">
        <f>AVERAGE(Total_Visitors_v3!B449:B455)</f>
        <v>3813.2857142857142</v>
      </c>
      <c r="DZ456" s="101">
        <f t="shared" si="22"/>
        <v>2506</v>
      </c>
      <c r="EA456" s="101">
        <f t="shared" si="20"/>
        <v>2709</v>
      </c>
    </row>
    <row r="457" spans="1:131">
      <c r="A457" s="97">
        <v>42460</v>
      </c>
      <c r="B457" s="103">
        <v>2350</v>
      </c>
      <c r="C457" s="98"/>
      <c r="D457" s="98"/>
      <c r="E457" s="101">
        <v>4</v>
      </c>
      <c r="F457" s="98">
        <v>0</v>
      </c>
      <c r="G457" s="101">
        <v>3</v>
      </c>
      <c r="H457" s="101" t="s">
        <v>24</v>
      </c>
      <c r="I457" s="98">
        <v>1</v>
      </c>
      <c r="J457" s="98">
        <v>0</v>
      </c>
      <c r="K457" s="98">
        <v>0</v>
      </c>
      <c r="L457" s="98">
        <v>0</v>
      </c>
      <c r="M457" s="98">
        <v>10</v>
      </c>
      <c r="N457" s="104">
        <v>17</v>
      </c>
      <c r="O457" s="98">
        <f t="shared" si="21"/>
        <v>7</v>
      </c>
      <c r="P457" s="98"/>
      <c r="Q457" s="98"/>
      <c r="R457" s="98"/>
      <c r="S457" s="98"/>
      <c r="T457" s="98"/>
      <c r="U457" s="98"/>
      <c r="V457" s="98"/>
      <c r="W457" s="98"/>
      <c r="X457" s="98"/>
      <c r="Y457" s="98"/>
      <c r="Z457" s="98"/>
      <c r="AA457" s="98"/>
      <c r="AB457" s="98"/>
      <c r="AC457" s="98"/>
      <c r="AD457" s="98"/>
      <c r="AE457" s="98"/>
      <c r="AF457" s="98"/>
      <c r="AG457" s="98"/>
      <c r="AH457" s="98"/>
      <c r="AI457" s="98"/>
      <c r="AJ457" s="98"/>
      <c r="AK457" s="98"/>
      <c r="AL457" s="98"/>
      <c r="AM457" s="98"/>
      <c r="AN457" s="98"/>
      <c r="AO457" s="98"/>
      <c r="AP457" s="98"/>
      <c r="AQ457" s="98"/>
      <c r="AR457" s="101">
        <v>29</v>
      </c>
      <c r="AS457" s="101">
        <v>0.19689999999999999</v>
      </c>
      <c r="AT457" s="101">
        <v>8.2041666666666704E-3</v>
      </c>
      <c r="AU457" s="101">
        <v>0.13450000000000001</v>
      </c>
      <c r="AV457" s="101">
        <v>0</v>
      </c>
      <c r="AW457" s="101">
        <v>2.7739713787537399E-2</v>
      </c>
      <c r="AX457" s="101">
        <v>7.69491721014492E-4</v>
      </c>
      <c r="AY457" s="101">
        <v>0.13450000000000001</v>
      </c>
      <c r="AZ457" s="101">
        <v>1.22</v>
      </c>
      <c r="BA457" s="101">
        <v>5.08333333333333E-2</v>
      </c>
      <c r="BB457" s="101">
        <v>0.48</v>
      </c>
      <c r="BC457" s="101">
        <v>0</v>
      </c>
      <c r="BD457" s="101">
        <v>0.12143764428411501</v>
      </c>
      <c r="BE457" s="101">
        <v>1.47471014492754E-2</v>
      </c>
      <c r="BF457" s="101">
        <v>0.48</v>
      </c>
      <c r="BG457" s="101">
        <v>584.42999999999995</v>
      </c>
      <c r="BH457" s="101">
        <v>24.35125</v>
      </c>
      <c r="BI457" s="101">
        <v>28.66</v>
      </c>
      <c r="BJ457" s="101">
        <v>21.94</v>
      </c>
      <c r="BK457" s="101">
        <v>2.2401849933315399</v>
      </c>
      <c r="BL457" s="101">
        <v>5.0184288043478196</v>
      </c>
      <c r="BM457" s="101">
        <v>6.72</v>
      </c>
      <c r="BN457" s="101">
        <v>521.65</v>
      </c>
      <c r="BO457" s="101">
        <v>21.735416666666701</v>
      </c>
      <c r="BP457" s="101">
        <v>23.04</v>
      </c>
      <c r="BQ457" s="101">
        <v>18.87</v>
      </c>
      <c r="BR457" s="101">
        <v>0.98908820183767898</v>
      </c>
      <c r="BS457" s="101">
        <v>0.97829547101449299</v>
      </c>
      <c r="BT457" s="101">
        <v>4.17</v>
      </c>
      <c r="BU457" s="101">
        <v>20.59</v>
      </c>
      <c r="BV457" s="101">
        <v>0.85791666666666699</v>
      </c>
      <c r="BW457" s="101">
        <v>0.95</v>
      </c>
      <c r="BX457" s="101">
        <v>0.7</v>
      </c>
      <c r="BY457" s="101">
        <v>8.4286218723268594E-2</v>
      </c>
      <c r="BZ457" s="101">
        <v>7.1041666666666701E-3</v>
      </c>
      <c r="CA457" s="101">
        <v>0.25</v>
      </c>
      <c r="CB457" s="101">
        <v>24120.400000000001</v>
      </c>
      <c r="CC457" s="101">
        <v>1005.0166666666699</v>
      </c>
      <c r="CD457" s="101">
        <v>1007</v>
      </c>
      <c r="CE457" s="101">
        <v>1002.9</v>
      </c>
      <c r="CF457" s="101">
        <v>1.1485252043066101</v>
      </c>
      <c r="CG457" s="101">
        <v>1.31911014492754</v>
      </c>
      <c r="CH457" s="101">
        <v>4.1000000000000201</v>
      </c>
      <c r="CI457" s="101">
        <v>32.96</v>
      </c>
      <c r="CJ457" s="101">
        <v>1.37333333333333</v>
      </c>
      <c r="CK457" s="101">
        <v>2.3199999999999998</v>
      </c>
      <c r="CL457" s="101">
        <v>0.24</v>
      </c>
      <c r="CM457" s="101">
        <v>0.60832390304384099</v>
      </c>
      <c r="CN457" s="101">
        <v>0.370057971014493</v>
      </c>
      <c r="CO457" s="101">
        <v>2.08</v>
      </c>
      <c r="CP457" s="101">
        <v>75.31</v>
      </c>
      <c r="CQ457" s="101">
        <v>3.13791666666667</v>
      </c>
      <c r="CR457" s="101">
        <v>5.04</v>
      </c>
      <c r="CS457" s="101">
        <v>0.51</v>
      </c>
      <c r="CT457" s="101">
        <v>1.26987496531597</v>
      </c>
      <c r="CU457" s="101">
        <v>1.6125824275362299</v>
      </c>
      <c r="CV457" s="101">
        <v>4.53</v>
      </c>
      <c r="CW457" s="101">
        <v>4172</v>
      </c>
      <c r="CX457" s="101">
        <v>173.833333333333</v>
      </c>
      <c r="CY457" s="101">
        <v>226</v>
      </c>
      <c r="CZ457" s="101">
        <v>38</v>
      </c>
      <c r="DA457" s="101">
        <v>50.345473149695103</v>
      </c>
      <c r="DB457" s="101">
        <v>2534.6666666666702</v>
      </c>
      <c r="DC457" s="101">
        <v>188</v>
      </c>
      <c r="DD457" s="101">
        <v>17.170000000000002</v>
      </c>
      <c r="DE457" s="101">
        <v>0.71541666666666703</v>
      </c>
      <c r="DF457" s="101">
        <v>1</v>
      </c>
      <c r="DG457" s="101">
        <v>0</v>
      </c>
      <c r="DH457" s="101">
        <v>0.38315599237484699</v>
      </c>
      <c r="DI457" s="101">
        <v>0.14680851449275401</v>
      </c>
      <c r="DJ457" s="101">
        <v>1</v>
      </c>
      <c r="DK457" s="101">
        <v>32</v>
      </c>
      <c r="DL457" s="101">
        <v>1.3333333333333299</v>
      </c>
      <c r="DM457" s="101">
        <v>6</v>
      </c>
      <c r="DN457" s="101">
        <v>0</v>
      </c>
      <c r="DO457" s="101">
        <v>1.9034674690672</v>
      </c>
      <c r="DP457" s="101">
        <v>3.6231884057971002</v>
      </c>
      <c r="DQ457" s="101">
        <v>6</v>
      </c>
      <c r="DR457" s="101">
        <v>192.56399999999999</v>
      </c>
      <c r="DS457" s="101">
        <v>8.0235000000000003</v>
      </c>
      <c r="DT457" s="101">
        <v>12.026999999999999</v>
      </c>
      <c r="DU457" s="101">
        <v>4.3860000000000001</v>
      </c>
      <c r="DV457" s="101">
        <v>2.1583100272928899</v>
      </c>
      <c r="DW457" s="101">
        <v>4.6583021739130404</v>
      </c>
      <c r="DX457" s="101">
        <v>7.641</v>
      </c>
      <c r="DY457" s="101">
        <f>AVERAGE(Total_Visitors_v3!B450:B456)</f>
        <v>3766.8571428571427</v>
      </c>
      <c r="DZ457" s="101">
        <f t="shared" si="22"/>
        <v>2384</v>
      </c>
      <c r="EA457" s="101">
        <f t="shared" si="20"/>
        <v>3335</v>
      </c>
    </row>
    <row r="458" spans="1:131">
      <c r="A458" s="97">
        <v>42461</v>
      </c>
      <c r="B458" s="103">
        <v>2084</v>
      </c>
      <c r="C458" s="98"/>
      <c r="D458" s="98"/>
      <c r="E458" s="101">
        <v>5</v>
      </c>
      <c r="F458" s="98">
        <v>0</v>
      </c>
      <c r="G458" s="101">
        <v>4</v>
      </c>
      <c r="H458" s="101" t="s">
        <v>24</v>
      </c>
      <c r="I458" s="98">
        <v>0</v>
      </c>
      <c r="J458" s="98">
        <v>0</v>
      </c>
      <c r="K458" s="98">
        <v>0</v>
      </c>
      <c r="L458" s="98">
        <v>0</v>
      </c>
      <c r="M458" s="98">
        <v>10</v>
      </c>
      <c r="N458" s="104">
        <v>17</v>
      </c>
      <c r="O458" s="98">
        <f t="shared" si="21"/>
        <v>7</v>
      </c>
      <c r="P458" s="98"/>
      <c r="Q458" s="98"/>
      <c r="R458" s="98"/>
      <c r="S458" s="98"/>
      <c r="T458" s="98"/>
      <c r="U458" s="98"/>
      <c r="V458" s="98"/>
      <c r="W458" s="98"/>
      <c r="X458" s="98"/>
      <c r="Y458" s="98"/>
      <c r="Z458" s="98"/>
      <c r="AA458" s="98"/>
      <c r="AB458" s="98"/>
      <c r="AC458" s="98"/>
      <c r="AD458" s="98"/>
      <c r="AE458" s="98"/>
      <c r="AF458" s="98"/>
      <c r="AG458" s="98"/>
      <c r="AH458" s="98"/>
      <c r="AI458" s="98"/>
      <c r="AJ458" s="98"/>
      <c r="AK458" s="98"/>
      <c r="AL458" s="98"/>
      <c r="AM458" s="98"/>
      <c r="AN458" s="98"/>
      <c r="AO458" s="98"/>
      <c r="AP458" s="98"/>
      <c r="AQ458" s="98"/>
      <c r="AR458" s="101">
        <v>48</v>
      </c>
      <c r="AS458" s="101">
        <v>3.0192000000000001</v>
      </c>
      <c r="AT458" s="101">
        <v>0.1258</v>
      </c>
      <c r="AU458" s="101">
        <v>1.8018000000000001</v>
      </c>
      <c r="AV458" s="101">
        <v>0</v>
      </c>
      <c r="AW458" s="101">
        <v>0.380762792756627</v>
      </c>
      <c r="AX458" s="101">
        <v>0.14498030434782599</v>
      </c>
      <c r="AY458" s="101">
        <v>1.8018000000000001</v>
      </c>
      <c r="AZ458" s="101">
        <v>3.12</v>
      </c>
      <c r="BA458" s="101">
        <v>0.13</v>
      </c>
      <c r="BB458" s="101">
        <v>0.65</v>
      </c>
      <c r="BC458" s="101">
        <v>0</v>
      </c>
      <c r="BD458" s="101">
        <v>0.240289680250282</v>
      </c>
      <c r="BE458" s="101">
        <v>5.7739130434782598E-2</v>
      </c>
      <c r="BF458" s="101">
        <v>0.65</v>
      </c>
      <c r="BG458" s="101">
        <v>432</v>
      </c>
      <c r="BH458" s="101">
        <v>18</v>
      </c>
      <c r="BI458" s="101">
        <v>21.57</v>
      </c>
      <c r="BJ458" s="101">
        <v>12.48</v>
      </c>
      <c r="BK458" s="101">
        <v>2.36388221585484</v>
      </c>
      <c r="BL458" s="101">
        <v>5.5879391304347799</v>
      </c>
      <c r="BM458" s="101">
        <v>9.09</v>
      </c>
      <c r="BN458" s="101">
        <v>263.72000000000003</v>
      </c>
      <c r="BO458" s="101">
        <v>10.9883333333333</v>
      </c>
      <c r="BP458" s="101">
        <v>17.97</v>
      </c>
      <c r="BQ458" s="101">
        <v>6.74</v>
      </c>
      <c r="BR458" s="101">
        <v>3.1924348982728099</v>
      </c>
      <c r="BS458" s="101">
        <v>10.1916405797101</v>
      </c>
      <c r="BT458" s="101">
        <v>11.23</v>
      </c>
      <c r="BU458" s="101">
        <v>15.38</v>
      </c>
      <c r="BV458" s="101">
        <v>0.64083333333333303</v>
      </c>
      <c r="BW458" s="101">
        <v>0.82</v>
      </c>
      <c r="BX458" s="101">
        <v>0.53</v>
      </c>
      <c r="BY458" s="101">
        <v>8.6472748492713303E-2</v>
      </c>
      <c r="BZ458" s="101">
        <v>7.4775362318840596E-3</v>
      </c>
      <c r="CA458" s="101">
        <v>0.28999999999999998</v>
      </c>
      <c r="CB458" s="101">
        <v>24284.49</v>
      </c>
      <c r="CC458" s="101">
        <v>1011.85375</v>
      </c>
      <c r="CD458" s="101">
        <v>1019.02</v>
      </c>
      <c r="CE458" s="101">
        <v>1007.21</v>
      </c>
      <c r="CF458" s="101">
        <v>3.5391595815218899</v>
      </c>
      <c r="CG458" s="101">
        <v>12.5256505434782</v>
      </c>
      <c r="CH458" s="101">
        <v>11.809999999999899</v>
      </c>
      <c r="CI458" s="101">
        <v>76.77</v>
      </c>
      <c r="CJ458" s="101">
        <v>3.19875</v>
      </c>
      <c r="CK458" s="101">
        <v>4.3099999999999996</v>
      </c>
      <c r="CL458" s="101">
        <v>0.6</v>
      </c>
      <c r="CM458" s="101">
        <v>1.0318085114728499</v>
      </c>
      <c r="CN458" s="101">
        <v>1.06462880434783</v>
      </c>
      <c r="CO458" s="101">
        <v>3.71</v>
      </c>
      <c r="CP458" s="101">
        <v>159.04</v>
      </c>
      <c r="CQ458" s="101">
        <v>6.6266666666666696</v>
      </c>
      <c r="CR458" s="101">
        <v>8.67</v>
      </c>
      <c r="CS458" s="101">
        <v>1.7</v>
      </c>
      <c r="CT458" s="101">
        <v>1.98335172321276</v>
      </c>
      <c r="CU458" s="101">
        <v>3.9336840579710102</v>
      </c>
      <c r="CV458" s="101">
        <v>6.97</v>
      </c>
      <c r="CW458" s="101">
        <v>2390</v>
      </c>
      <c r="CX458" s="101">
        <v>99.5833333333333</v>
      </c>
      <c r="CY458" s="101">
        <v>359</v>
      </c>
      <c r="CZ458" s="101">
        <v>4</v>
      </c>
      <c r="DA458" s="101">
        <v>135.291285321923</v>
      </c>
      <c r="DB458" s="101">
        <v>18303.731884058001</v>
      </c>
      <c r="DC458" s="101">
        <v>355</v>
      </c>
      <c r="DD458" s="101">
        <v>15.66</v>
      </c>
      <c r="DE458" s="101">
        <v>0.65249999999999997</v>
      </c>
      <c r="DF458" s="101">
        <v>1</v>
      </c>
      <c r="DG458" s="101">
        <v>0</v>
      </c>
      <c r="DH458" s="101">
        <v>0.30540422251572602</v>
      </c>
      <c r="DI458" s="101">
        <v>9.3271739130434794E-2</v>
      </c>
      <c r="DJ458" s="101">
        <v>1</v>
      </c>
      <c r="DK458" s="101">
        <v>32</v>
      </c>
      <c r="DL458" s="101">
        <v>1.3333333333333299</v>
      </c>
      <c r="DM458" s="101">
        <v>5</v>
      </c>
      <c r="DN458" s="101">
        <v>0</v>
      </c>
      <c r="DO458" s="101">
        <v>1.85722248595015</v>
      </c>
      <c r="DP458" s="101">
        <v>3.4492753623188399</v>
      </c>
      <c r="DQ458" s="101">
        <v>5</v>
      </c>
      <c r="DR458" s="101">
        <v>366.22699999999998</v>
      </c>
      <c r="DS458" s="101">
        <v>15.259458333333299</v>
      </c>
      <c r="DT458" s="101">
        <v>16.088999999999999</v>
      </c>
      <c r="DU458" s="101">
        <v>9.3360000000000003</v>
      </c>
      <c r="DV458" s="101">
        <v>1.85481399463939</v>
      </c>
      <c r="DW458" s="101">
        <v>3.4403349547101398</v>
      </c>
      <c r="DX458" s="101">
        <v>6.7530000000000001</v>
      </c>
      <c r="DY458" s="101">
        <f>AVERAGE(Total_Visitors_v3!B451:B457)</f>
        <v>3626.1428571428573</v>
      </c>
      <c r="DZ458" s="101">
        <f t="shared" si="22"/>
        <v>2350</v>
      </c>
      <c r="EA458" s="101">
        <f t="shared" ref="EA458:EA521" si="23">B451</f>
        <v>6231</v>
      </c>
    </row>
    <row r="459" spans="1:131">
      <c r="A459" s="97">
        <v>42462</v>
      </c>
      <c r="B459" s="103">
        <v>3616</v>
      </c>
      <c r="C459" s="98"/>
      <c r="D459" s="98"/>
      <c r="E459" s="101">
        <v>6</v>
      </c>
      <c r="F459" s="98">
        <v>1</v>
      </c>
      <c r="G459" s="101">
        <v>4</v>
      </c>
      <c r="H459" s="101" t="s">
        <v>24</v>
      </c>
      <c r="I459" s="98">
        <v>0</v>
      </c>
      <c r="J459" s="98">
        <v>0</v>
      </c>
      <c r="K459" s="98">
        <v>0</v>
      </c>
      <c r="L459" s="98">
        <v>0</v>
      </c>
      <c r="M459" s="98">
        <v>10</v>
      </c>
      <c r="N459" s="104">
        <v>19</v>
      </c>
      <c r="O459" s="98">
        <f t="shared" si="21"/>
        <v>9</v>
      </c>
      <c r="P459" s="98"/>
      <c r="Q459" s="98"/>
      <c r="R459" s="98"/>
      <c r="S459" s="98"/>
      <c r="T459" s="98"/>
      <c r="U459" s="98"/>
      <c r="V459" s="98"/>
      <c r="W459" s="98"/>
      <c r="X459" s="98"/>
      <c r="Y459" s="98"/>
      <c r="Z459" s="98"/>
      <c r="AA459" s="98"/>
      <c r="AB459" s="98"/>
      <c r="AC459" s="98"/>
      <c r="AD459" s="98"/>
      <c r="AE459" s="98"/>
      <c r="AF459" s="98"/>
      <c r="AG459" s="98"/>
      <c r="AH459" s="98"/>
      <c r="AI459" s="98"/>
      <c r="AJ459" s="98"/>
      <c r="AK459" s="98"/>
      <c r="AL459" s="98"/>
      <c r="AM459" s="98"/>
      <c r="AN459" s="98"/>
      <c r="AO459" s="98"/>
      <c r="AP459" s="98"/>
      <c r="AQ459" s="98"/>
      <c r="AR459" s="101">
        <v>67</v>
      </c>
      <c r="AS459" s="101">
        <v>0</v>
      </c>
      <c r="AT459" s="101">
        <v>0</v>
      </c>
      <c r="AU459" s="101">
        <v>0</v>
      </c>
      <c r="AV459" s="101">
        <v>0</v>
      </c>
      <c r="AW459" s="101">
        <v>0</v>
      </c>
      <c r="AX459" s="101">
        <v>0</v>
      </c>
      <c r="AY459" s="101">
        <v>0</v>
      </c>
      <c r="AZ459" s="101">
        <v>0</v>
      </c>
      <c r="BA459" s="101">
        <v>0</v>
      </c>
      <c r="BB459" s="101">
        <v>0</v>
      </c>
      <c r="BC459" s="101">
        <v>0</v>
      </c>
      <c r="BD459" s="101">
        <v>0</v>
      </c>
      <c r="BE459" s="101">
        <v>0</v>
      </c>
      <c r="BF459" s="101">
        <v>0</v>
      </c>
      <c r="BG459" s="101">
        <v>389.56</v>
      </c>
      <c r="BH459" s="101">
        <v>16.231666666666701</v>
      </c>
      <c r="BI459" s="101">
        <v>22.42</v>
      </c>
      <c r="BJ459" s="101">
        <v>10.23</v>
      </c>
      <c r="BK459" s="101">
        <v>4.4891983080807796</v>
      </c>
      <c r="BL459" s="101">
        <v>20.152901449275401</v>
      </c>
      <c r="BM459" s="101">
        <v>12.19</v>
      </c>
      <c r="BN459" s="101">
        <v>133.71</v>
      </c>
      <c r="BO459" s="101">
        <v>5.57125</v>
      </c>
      <c r="BP459" s="101">
        <v>7.32</v>
      </c>
      <c r="BQ459" s="101">
        <v>3.21</v>
      </c>
      <c r="BR459" s="101">
        <v>1.2795050418712399</v>
      </c>
      <c r="BS459" s="101">
        <v>1.6371331521739101</v>
      </c>
      <c r="BT459" s="101">
        <v>4.1100000000000003</v>
      </c>
      <c r="BU459" s="101">
        <v>12.63</v>
      </c>
      <c r="BV459" s="101">
        <v>0.52625</v>
      </c>
      <c r="BW459" s="101">
        <v>0.8</v>
      </c>
      <c r="BX459" s="101">
        <v>0.28999999999999998</v>
      </c>
      <c r="BY459" s="101">
        <v>0.185444530555753</v>
      </c>
      <c r="BZ459" s="101">
        <v>3.4389673913043498E-2</v>
      </c>
      <c r="CA459" s="101">
        <v>0.51</v>
      </c>
      <c r="CB459" s="101">
        <v>24530.41</v>
      </c>
      <c r="CC459" s="101">
        <v>1022.10041666667</v>
      </c>
      <c r="CD459" s="101">
        <v>1024.43</v>
      </c>
      <c r="CE459" s="101">
        <v>1019.75</v>
      </c>
      <c r="CF459" s="101">
        <v>1.62742388900149</v>
      </c>
      <c r="CG459" s="101">
        <v>2.6485085144927401</v>
      </c>
      <c r="CH459" s="101">
        <v>4.6800000000000601</v>
      </c>
      <c r="CI459" s="101">
        <v>45.1</v>
      </c>
      <c r="CJ459" s="101">
        <v>1.87916666666667</v>
      </c>
      <c r="CK459" s="101">
        <v>3.37</v>
      </c>
      <c r="CL459" s="101">
        <v>0.17</v>
      </c>
      <c r="CM459" s="101">
        <v>1.15398710213072</v>
      </c>
      <c r="CN459" s="101">
        <v>1.3316862318840601</v>
      </c>
      <c r="CO459" s="101">
        <v>3.2</v>
      </c>
      <c r="CP459" s="101">
        <v>90.13</v>
      </c>
      <c r="CQ459" s="101">
        <v>3.7554166666666702</v>
      </c>
      <c r="CR459" s="101">
        <v>7.12</v>
      </c>
      <c r="CS459" s="101">
        <v>0.26</v>
      </c>
      <c r="CT459" s="101">
        <v>2.3597622930520199</v>
      </c>
      <c r="CU459" s="101">
        <v>5.5684780797101503</v>
      </c>
      <c r="CV459" s="101">
        <v>6.86</v>
      </c>
      <c r="CW459" s="101">
        <v>7533</v>
      </c>
      <c r="CX459" s="101">
        <v>313.875</v>
      </c>
      <c r="CY459" s="101">
        <v>358</v>
      </c>
      <c r="CZ459" s="101">
        <v>0</v>
      </c>
      <c r="DA459" s="101">
        <v>96.722513228396807</v>
      </c>
      <c r="DB459" s="101">
        <v>9355.2445652173901</v>
      </c>
      <c r="DC459" s="101">
        <v>358</v>
      </c>
      <c r="DD459" s="101">
        <v>1.97</v>
      </c>
      <c r="DE459" s="101">
        <v>8.20833333333333E-2</v>
      </c>
      <c r="DF459" s="101">
        <v>0.25</v>
      </c>
      <c r="DG459" s="101">
        <v>0</v>
      </c>
      <c r="DH459" s="101">
        <v>9.7623017896336303E-2</v>
      </c>
      <c r="DI459" s="101">
        <v>9.5302536231883991E-3</v>
      </c>
      <c r="DJ459" s="101">
        <v>0.25</v>
      </c>
      <c r="DK459" s="101">
        <v>53</v>
      </c>
      <c r="DL459" s="101">
        <v>2.2083333333333299</v>
      </c>
      <c r="DM459" s="101">
        <v>9</v>
      </c>
      <c r="DN459" s="101">
        <v>0</v>
      </c>
      <c r="DO459" s="101">
        <v>3.3229003395628101</v>
      </c>
      <c r="DP459" s="101">
        <v>11.0416666666667</v>
      </c>
      <c r="DQ459" s="101">
        <v>9</v>
      </c>
      <c r="DR459" s="101">
        <v>386.13600000000002</v>
      </c>
      <c r="DS459" s="101">
        <v>16.088999999999999</v>
      </c>
      <c r="DT459" s="101">
        <v>16.088999999999999</v>
      </c>
      <c r="DU459" s="101">
        <v>16.088999999999999</v>
      </c>
      <c r="DV459" s="101">
        <v>0</v>
      </c>
      <c r="DW459" s="101">
        <v>0</v>
      </c>
      <c r="DX459" s="101">
        <v>0</v>
      </c>
      <c r="DY459" s="101">
        <f>AVERAGE(Total_Visitors_v3!B452:B458)</f>
        <v>3033.7142857142858</v>
      </c>
      <c r="DZ459" s="101">
        <f t="shared" si="22"/>
        <v>2084</v>
      </c>
      <c r="EA459" s="101">
        <f t="shared" si="23"/>
        <v>6163</v>
      </c>
    </row>
    <row r="460" spans="1:131">
      <c r="A460" s="97">
        <v>42463</v>
      </c>
      <c r="B460" s="103">
        <v>3777</v>
      </c>
      <c r="C460" s="98"/>
      <c r="D460" s="98"/>
      <c r="E460" s="101">
        <v>7</v>
      </c>
      <c r="F460" s="98">
        <v>1</v>
      </c>
      <c r="G460" s="101">
        <v>4</v>
      </c>
      <c r="H460" s="101" t="s">
        <v>24</v>
      </c>
      <c r="I460" s="98">
        <v>0</v>
      </c>
      <c r="J460" s="98">
        <v>0</v>
      </c>
      <c r="K460" s="98">
        <v>0</v>
      </c>
      <c r="L460" s="98">
        <v>0</v>
      </c>
      <c r="M460" s="98">
        <v>10</v>
      </c>
      <c r="N460" s="104">
        <v>19</v>
      </c>
      <c r="O460" s="98">
        <f t="shared" si="21"/>
        <v>9</v>
      </c>
      <c r="P460" s="98"/>
      <c r="Q460" s="98"/>
      <c r="R460" s="98"/>
      <c r="S460" s="98"/>
      <c r="T460" s="98"/>
      <c r="U460" s="98"/>
      <c r="V460" s="98"/>
      <c r="W460" s="98"/>
      <c r="X460" s="98"/>
      <c r="Y460" s="98"/>
      <c r="Z460" s="98"/>
      <c r="AA460" s="98"/>
      <c r="AB460" s="98"/>
      <c r="AC460" s="98"/>
      <c r="AD460" s="98"/>
      <c r="AE460" s="98"/>
      <c r="AF460" s="98"/>
      <c r="AG460" s="98"/>
      <c r="AH460" s="98"/>
      <c r="AI460" s="98"/>
      <c r="AJ460" s="98"/>
      <c r="AK460" s="98"/>
      <c r="AL460" s="98"/>
      <c r="AM460" s="98"/>
      <c r="AN460" s="98"/>
      <c r="AO460" s="98"/>
      <c r="AP460" s="98"/>
      <c r="AQ460" s="98"/>
      <c r="AR460" s="101">
        <v>87</v>
      </c>
      <c r="AS460" s="101">
        <v>0</v>
      </c>
      <c r="AT460" s="101">
        <v>0</v>
      </c>
      <c r="AU460" s="101">
        <v>0</v>
      </c>
      <c r="AV460" s="101">
        <v>0</v>
      </c>
      <c r="AW460" s="101">
        <v>0</v>
      </c>
      <c r="AX460" s="101">
        <v>0</v>
      </c>
      <c r="AY460" s="101">
        <v>0</v>
      </c>
      <c r="AZ460" s="101">
        <v>0</v>
      </c>
      <c r="BA460" s="101">
        <v>0</v>
      </c>
      <c r="BB460" s="101">
        <v>0</v>
      </c>
      <c r="BC460" s="101">
        <v>0</v>
      </c>
      <c r="BD460" s="101">
        <v>0</v>
      </c>
      <c r="BE460" s="101">
        <v>0</v>
      </c>
      <c r="BF460" s="101">
        <v>0</v>
      </c>
      <c r="BG460" s="101">
        <v>413.69</v>
      </c>
      <c r="BH460" s="101">
        <v>16.547599999999999</v>
      </c>
      <c r="BI460" s="101">
        <v>23.26</v>
      </c>
      <c r="BJ460" s="101">
        <v>8.64</v>
      </c>
      <c r="BK460" s="101">
        <v>5.1927571995360404</v>
      </c>
      <c r="BL460" s="101">
        <v>26.9647273333333</v>
      </c>
      <c r="BM460" s="101">
        <v>14.62</v>
      </c>
      <c r="BN460" s="101">
        <v>200.34</v>
      </c>
      <c r="BO460" s="101">
        <v>8.0136000000000003</v>
      </c>
      <c r="BP460" s="101">
        <v>10.37</v>
      </c>
      <c r="BQ460" s="101">
        <v>5.79</v>
      </c>
      <c r="BR460" s="101">
        <v>1.6599143552203699</v>
      </c>
      <c r="BS460" s="101">
        <v>2.7553156666666698</v>
      </c>
      <c r="BT460" s="101">
        <v>4.58</v>
      </c>
      <c r="BU460" s="101">
        <v>14.99</v>
      </c>
      <c r="BV460" s="101">
        <v>0.59960000000000002</v>
      </c>
      <c r="BW460" s="101">
        <v>0.83</v>
      </c>
      <c r="BX460" s="101">
        <v>0.36</v>
      </c>
      <c r="BY460" s="101">
        <v>0.170989278416319</v>
      </c>
      <c r="BZ460" s="101">
        <v>2.9237333333333299E-2</v>
      </c>
      <c r="CA460" s="101">
        <v>0.47</v>
      </c>
      <c r="CB460" s="101">
        <v>25570.33</v>
      </c>
      <c r="CC460" s="101">
        <v>1022.8132000000001</v>
      </c>
      <c r="CD460" s="101">
        <v>1025.42</v>
      </c>
      <c r="CE460" s="101">
        <v>1020.29</v>
      </c>
      <c r="CF460" s="101">
        <v>1.5092843778868701</v>
      </c>
      <c r="CG460" s="101">
        <v>2.2779393333333702</v>
      </c>
      <c r="CH460" s="101">
        <v>5.13000000000011</v>
      </c>
      <c r="CI460" s="101">
        <v>16.809999999999999</v>
      </c>
      <c r="CJ460" s="101">
        <v>0.6724</v>
      </c>
      <c r="CK460" s="101">
        <v>1.84</v>
      </c>
      <c r="CL460" s="101">
        <v>0</v>
      </c>
      <c r="CM460" s="101">
        <v>0.65250338441012501</v>
      </c>
      <c r="CN460" s="101">
        <v>0.42576066666666701</v>
      </c>
      <c r="CO460" s="101">
        <v>1.84</v>
      </c>
      <c r="CP460" s="101">
        <v>39.549999999999997</v>
      </c>
      <c r="CQ460" s="101">
        <v>1.5820000000000001</v>
      </c>
      <c r="CR460" s="101">
        <v>4.05</v>
      </c>
      <c r="CS460" s="101">
        <v>0.01</v>
      </c>
      <c r="CT460" s="101">
        <v>1.5450862974820101</v>
      </c>
      <c r="CU460" s="101">
        <v>2.3872916666666701</v>
      </c>
      <c r="CV460" s="101">
        <v>4.04</v>
      </c>
      <c r="CW460" s="101">
        <v>5292</v>
      </c>
      <c r="CX460" s="101">
        <v>220.5</v>
      </c>
      <c r="CY460" s="101">
        <v>270</v>
      </c>
      <c r="CZ460" s="101">
        <v>166</v>
      </c>
      <c r="DA460" s="101">
        <v>32.860707341086297</v>
      </c>
      <c r="DB460" s="101">
        <v>1079.8260869565199</v>
      </c>
      <c r="DC460" s="101">
        <v>104</v>
      </c>
      <c r="DD460" s="101">
        <v>0.6</v>
      </c>
      <c r="DE460" s="101">
        <v>2.4E-2</v>
      </c>
      <c r="DF460" s="101">
        <v>0.2</v>
      </c>
      <c r="DG460" s="101">
        <v>0</v>
      </c>
      <c r="DH460" s="101">
        <v>5.8523499553598098E-2</v>
      </c>
      <c r="DI460" s="101">
        <v>3.4250000000000001E-3</v>
      </c>
      <c r="DJ460" s="101">
        <v>0.2</v>
      </c>
      <c r="DK460" s="101">
        <v>54</v>
      </c>
      <c r="DL460" s="101">
        <v>2.16</v>
      </c>
      <c r="DM460" s="101">
        <v>10</v>
      </c>
      <c r="DN460" s="101">
        <v>0</v>
      </c>
      <c r="DO460" s="101">
        <v>3.3749074061372402</v>
      </c>
      <c r="DP460" s="101">
        <v>11.39</v>
      </c>
      <c r="DQ460" s="101">
        <v>10</v>
      </c>
      <c r="DR460" s="101">
        <v>402.22500000000002</v>
      </c>
      <c r="DS460" s="101">
        <v>16.088999999999999</v>
      </c>
      <c r="DT460" s="101">
        <v>16.088999999999999</v>
      </c>
      <c r="DU460" s="101">
        <v>16.088999999999999</v>
      </c>
      <c r="DV460" s="101">
        <v>0</v>
      </c>
      <c r="DW460" s="101">
        <v>0</v>
      </c>
      <c r="DX460" s="101">
        <v>0</v>
      </c>
      <c r="DY460" s="101">
        <f>AVERAGE(Total_Visitors_v3!B453:B459)</f>
        <v>2669.8571428571427</v>
      </c>
      <c r="DZ460" s="101">
        <f t="shared" si="22"/>
        <v>3616</v>
      </c>
      <c r="EA460" s="101">
        <f t="shared" si="23"/>
        <v>3071</v>
      </c>
    </row>
    <row r="461" spans="1:131">
      <c r="A461" s="97">
        <v>42464</v>
      </c>
      <c r="B461" s="103">
        <v>2497</v>
      </c>
      <c r="C461" s="98"/>
      <c r="D461" s="98"/>
      <c r="E461" s="101">
        <v>1</v>
      </c>
      <c r="F461" s="98">
        <v>0</v>
      </c>
      <c r="G461" s="101">
        <v>4</v>
      </c>
      <c r="H461" s="101" t="s">
        <v>24</v>
      </c>
      <c r="I461" s="98">
        <v>0</v>
      </c>
      <c r="J461" s="98">
        <v>0</v>
      </c>
      <c r="K461" s="98">
        <v>0</v>
      </c>
      <c r="L461" s="98">
        <v>0</v>
      </c>
      <c r="M461" s="98">
        <v>10</v>
      </c>
      <c r="N461" s="104">
        <v>17</v>
      </c>
      <c r="O461" s="98">
        <f t="shared" si="21"/>
        <v>7</v>
      </c>
      <c r="P461" s="98"/>
      <c r="Q461" s="98"/>
      <c r="R461" s="98"/>
      <c r="S461" s="98"/>
      <c r="T461" s="98"/>
      <c r="U461" s="98"/>
      <c r="V461" s="98"/>
      <c r="W461" s="98"/>
      <c r="X461" s="98"/>
      <c r="Y461" s="98"/>
      <c r="Z461" s="98"/>
      <c r="AA461" s="98"/>
      <c r="AB461" s="98"/>
      <c r="AC461" s="98"/>
      <c r="AD461" s="98"/>
      <c r="AE461" s="98"/>
      <c r="AF461" s="98"/>
      <c r="AG461" s="98"/>
      <c r="AH461" s="98"/>
      <c r="AI461" s="98"/>
      <c r="AJ461" s="98"/>
      <c r="AK461" s="98"/>
      <c r="AL461" s="98"/>
      <c r="AM461" s="98"/>
      <c r="AN461" s="98"/>
      <c r="AO461" s="98"/>
      <c r="AP461" s="98"/>
      <c r="AQ461" s="98"/>
      <c r="AR461" s="101">
        <v>29</v>
      </c>
      <c r="AS461" s="101">
        <v>0</v>
      </c>
      <c r="AT461" s="101">
        <v>0</v>
      </c>
      <c r="AU461" s="101">
        <v>0</v>
      </c>
      <c r="AV461" s="101">
        <v>0</v>
      </c>
      <c r="AW461" s="101">
        <v>0</v>
      </c>
      <c r="AX461" s="101">
        <v>0</v>
      </c>
      <c r="AY461" s="101">
        <v>0</v>
      </c>
      <c r="AZ461" s="101">
        <v>0</v>
      </c>
      <c r="BA461" s="101">
        <v>0</v>
      </c>
      <c r="BB461" s="101">
        <v>0</v>
      </c>
      <c r="BC461" s="101">
        <v>0</v>
      </c>
      <c r="BD461" s="101">
        <v>0</v>
      </c>
      <c r="BE461" s="101">
        <v>0</v>
      </c>
      <c r="BF461" s="101">
        <v>0</v>
      </c>
      <c r="BG461" s="101">
        <v>463.36</v>
      </c>
      <c r="BH461" s="101">
        <v>19.3066666666667</v>
      </c>
      <c r="BI461" s="101">
        <v>26.69</v>
      </c>
      <c r="BJ461" s="101">
        <v>11.58</v>
      </c>
      <c r="BK461" s="101">
        <v>5.4570828858638798</v>
      </c>
      <c r="BL461" s="101">
        <v>29.779753623188402</v>
      </c>
      <c r="BM461" s="101">
        <v>15.11</v>
      </c>
      <c r="BN461" s="101">
        <v>271.85000000000002</v>
      </c>
      <c r="BO461" s="101">
        <v>11.327083333333301</v>
      </c>
      <c r="BP461" s="101">
        <v>14.17</v>
      </c>
      <c r="BQ461" s="101">
        <v>9.11</v>
      </c>
      <c r="BR461" s="101">
        <v>1.4147898266609</v>
      </c>
      <c r="BS461" s="101">
        <v>2.00163025362319</v>
      </c>
      <c r="BT461" s="101">
        <v>5.0599999999999996</v>
      </c>
      <c r="BU461" s="101">
        <v>14.99</v>
      </c>
      <c r="BV461" s="101">
        <v>0.62458333333333305</v>
      </c>
      <c r="BW461" s="101">
        <v>0.85</v>
      </c>
      <c r="BX461" s="101">
        <v>0.37</v>
      </c>
      <c r="BY461" s="101">
        <v>0.16934603541313001</v>
      </c>
      <c r="BZ461" s="101">
        <v>2.86780797101449E-2</v>
      </c>
      <c r="CA461" s="101">
        <v>0.48</v>
      </c>
      <c r="CB461" s="101">
        <v>24531.38</v>
      </c>
      <c r="CC461" s="101">
        <v>1022.14083333333</v>
      </c>
      <c r="CD461" s="101">
        <v>1024.08</v>
      </c>
      <c r="CE461" s="101">
        <v>1020.62</v>
      </c>
      <c r="CF461" s="101">
        <v>1.0396651495497899</v>
      </c>
      <c r="CG461" s="101">
        <v>1.08090362318838</v>
      </c>
      <c r="CH461" s="101">
        <v>3.45999999999992</v>
      </c>
      <c r="CI461" s="101">
        <v>17.399999999999999</v>
      </c>
      <c r="CJ461" s="101">
        <v>0.72499999999999998</v>
      </c>
      <c r="CK461" s="101">
        <v>1.64</v>
      </c>
      <c r="CL461" s="101">
        <v>0.03</v>
      </c>
      <c r="CM461" s="101">
        <v>0.55899754996740803</v>
      </c>
      <c r="CN461" s="101">
        <v>0.31247826086956498</v>
      </c>
      <c r="CO461" s="101">
        <v>1.61</v>
      </c>
      <c r="CP461" s="101">
        <v>42.55</v>
      </c>
      <c r="CQ461" s="101">
        <v>1.77291666666667</v>
      </c>
      <c r="CR461" s="101">
        <v>3.74</v>
      </c>
      <c r="CS461" s="101">
        <v>0.05</v>
      </c>
      <c r="CT461" s="101">
        <v>1.4672229881996299</v>
      </c>
      <c r="CU461" s="101">
        <v>2.1527432971014502</v>
      </c>
      <c r="CV461" s="101">
        <v>3.69</v>
      </c>
      <c r="CW461" s="101">
        <v>5292</v>
      </c>
      <c r="CX461" s="101">
        <v>220.5</v>
      </c>
      <c r="CY461" s="101">
        <v>270</v>
      </c>
      <c r="CZ461" s="101">
        <v>166</v>
      </c>
      <c r="DA461" s="101">
        <v>32.860707341086297</v>
      </c>
      <c r="DB461" s="101">
        <v>1079.8260869565199</v>
      </c>
      <c r="DC461" s="101">
        <v>104</v>
      </c>
      <c r="DD461" s="101">
        <v>0.86</v>
      </c>
      <c r="DE461" s="101">
        <v>3.58333333333333E-2</v>
      </c>
      <c r="DF461" s="101">
        <v>0.11</v>
      </c>
      <c r="DG461" s="101">
        <v>0</v>
      </c>
      <c r="DH461" s="101">
        <v>4.1485111699905299E-2</v>
      </c>
      <c r="DI461" s="101">
        <v>1.7210144927536199E-3</v>
      </c>
      <c r="DJ461" s="101">
        <v>0.11</v>
      </c>
      <c r="DK461" s="101">
        <v>55</v>
      </c>
      <c r="DL461" s="101">
        <v>2.2916666666666701</v>
      </c>
      <c r="DM461" s="101">
        <v>10</v>
      </c>
      <c r="DN461" s="101">
        <v>0</v>
      </c>
      <c r="DO461" s="101">
        <v>3.4323165794328001</v>
      </c>
      <c r="DP461" s="101">
        <v>11.7807971014493</v>
      </c>
      <c r="DQ461" s="101">
        <v>10</v>
      </c>
      <c r="DR461" s="101">
        <v>386.13600000000002</v>
      </c>
      <c r="DS461" s="101">
        <v>16.088999999999999</v>
      </c>
      <c r="DT461" s="101">
        <v>16.088999999999999</v>
      </c>
      <c r="DU461" s="101">
        <v>16.088999999999999</v>
      </c>
      <c r="DV461" s="101">
        <v>0</v>
      </c>
      <c r="DW461" s="101">
        <v>0</v>
      </c>
      <c r="DX461" s="101">
        <v>0</v>
      </c>
      <c r="DY461" s="101">
        <f>AVERAGE(Total_Visitors_v3!B454:B460)</f>
        <v>2770.7142857142858</v>
      </c>
      <c r="DZ461" s="101">
        <f t="shared" si="22"/>
        <v>3777</v>
      </c>
      <c r="EA461" s="101">
        <f t="shared" si="23"/>
        <v>2678</v>
      </c>
    </row>
    <row r="462" spans="1:131">
      <c r="A462" s="97">
        <v>42465</v>
      </c>
      <c r="B462" s="103">
        <v>1676</v>
      </c>
      <c r="C462" s="98"/>
      <c r="D462" s="98"/>
      <c r="E462" s="101">
        <v>2</v>
      </c>
      <c r="F462" s="98">
        <v>0</v>
      </c>
      <c r="G462" s="101">
        <v>4</v>
      </c>
      <c r="H462" s="101" t="s">
        <v>24</v>
      </c>
      <c r="I462" s="98">
        <v>0</v>
      </c>
      <c r="J462" s="98">
        <v>0</v>
      </c>
      <c r="K462" s="98">
        <v>0</v>
      </c>
      <c r="L462" s="98">
        <v>0</v>
      </c>
      <c r="M462" s="98">
        <v>10</v>
      </c>
      <c r="N462" s="104">
        <v>17</v>
      </c>
      <c r="O462" s="98">
        <f t="shared" si="21"/>
        <v>7</v>
      </c>
      <c r="P462" s="98"/>
      <c r="Q462" s="98"/>
      <c r="R462" s="98"/>
      <c r="S462" s="98"/>
      <c r="T462" s="98"/>
      <c r="U462" s="98"/>
      <c r="V462" s="98"/>
      <c r="W462" s="98"/>
      <c r="X462" s="98"/>
      <c r="Y462" s="98"/>
      <c r="Z462" s="98"/>
      <c r="AA462" s="98"/>
      <c r="AB462" s="98"/>
      <c r="AC462" s="98"/>
      <c r="AD462" s="98"/>
      <c r="AE462" s="98"/>
      <c r="AF462" s="98"/>
      <c r="AG462" s="98"/>
      <c r="AH462" s="98"/>
      <c r="AI462" s="98"/>
      <c r="AJ462" s="98"/>
      <c r="AK462" s="98"/>
      <c r="AL462" s="98"/>
      <c r="AM462" s="98"/>
      <c r="AN462" s="98"/>
      <c r="AO462" s="98"/>
      <c r="AP462" s="98"/>
      <c r="AQ462" s="98"/>
      <c r="AR462" s="101">
        <v>41</v>
      </c>
      <c r="AS462" s="101">
        <v>0</v>
      </c>
      <c r="AT462" s="101">
        <v>0</v>
      </c>
      <c r="AU462" s="101">
        <v>0</v>
      </c>
      <c r="AV462" s="101">
        <v>0</v>
      </c>
      <c r="AW462" s="101">
        <v>0</v>
      </c>
      <c r="AX462" s="101">
        <v>0</v>
      </c>
      <c r="AY462" s="101">
        <v>0</v>
      </c>
      <c r="AZ462" s="101">
        <v>0</v>
      </c>
      <c r="BA462" s="101">
        <v>0</v>
      </c>
      <c r="BB462" s="101">
        <v>0</v>
      </c>
      <c r="BC462" s="101">
        <v>0</v>
      </c>
      <c r="BD462" s="101">
        <v>0</v>
      </c>
      <c r="BE462" s="101">
        <v>0</v>
      </c>
      <c r="BF462" s="101">
        <v>0</v>
      </c>
      <c r="BG462" s="101">
        <v>473.22</v>
      </c>
      <c r="BH462" s="101">
        <v>19.717500000000001</v>
      </c>
      <c r="BI462" s="101">
        <v>26.91</v>
      </c>
      <c r="BJ462" s="101">
        <v>12.81</v>
      </c>
      <c r="BK462" s="101">
        <v>4.9770955822429803</v>
      </c>
      <c r="BL462" s="101">
        <v>24.7714804347826</v>
      </c>
      <c r="BM462" s="101">
        <v>14.1</v>
      </c>
      <c r="BN462" s="101">
        <v>298.26</v>
      </c>
      <c r="BO462" s="101">
        <v>12.4275</v>
      </c>
      <c r="BP462" s="101">
        <v>15.76</v>
      </c>
      <c r="BQ462" s="101">
        <v>10.66</v>
      </c>
      <c r="BR462" s="101">
        <v>1.3454569290118801</v>
      </c>
      <c r="BS462" s="101">
        <v>1.81025434782609</v>
      </c>
      <c r="BT462" s="101">
        <v>5.0999999999999996</v>
      </c>
      <c r="BU462" s="101">
        <v>15.7</v>
      </c>
      <c r="BV462" s="101">
        <v>0.65416666666666701</v>
      </c>
      <c r="BW462" s="101">
        <v>0.87</v>
      </c>
      <c r="BX462" s="101">
        <v>0.4</v>
      </c>
      <c r="BY462" s="101">
        <v>0.17184210818343501</v>
      </c>
      <c r="BZ462" s="101">
        <v>2.9529710144927501E-2</v>
      </c>
      <c r="CA462" s="101">
        <v>0.47</v>
      </c>
      <c r="CB462" s="101">
        <v>24527.26</v>
      </c>
      <c r="CC462" s="101">
        <v>1021.96916666667</v>
      </c>
      <c r="CD462" s="101">
        <v>1024.7</v>
      </c>
      <c r="CE462" s="101">
        <v>1019.47</v>
      </c>
      <c r="CF462" s="101">
        <v>1.7232928961140199</v>
      </c>
      <c r="CG462" s="101">
        <v>2.9697384057970599</v>
      </c>
      <c r="CH462" s="101">
        <v>5.23000000000002</v>
      </c>
      <c r="CI462" s="101">
        <v>21.38</v>
      </c>
      <c r="CJ462" s="101">
        <v>0.89083333333333303</v>
      </c>
      <c r="CK462" s="101">
        <v>2.5099999999999998</v>
      </c>
      <c r="CL462" s="101">
        <v>0</v>
      </c>
      <c r="CM462" s="101">
        <v>0.82308495344023302</v>
      </c>
      <c r="CN462" s="101">
        <v>0.67746884057971002</v>
      </c>
      <c r="CO462" s="101">
        <v>2.5099999999999998</v>
      </c>
      <c r="CP462" s="101">
        <v>48.96</v>
      </c>
      <c r="CQ462" s="101">
        <v>2.04</v>
      </c>
      <c r="CR462" s="101">
        <v>5.19</v>
      </c>
      <c r="CS462" s="101">
        <v>0.01</v>
      </c>
      <c r="CT462" s="101">
        <v>1.90394784364077</v>
      </c>
      <c r="CU462" s="101">
        <v>3.62501739130435</v>
      </c>
      <c r="CV462" s="101">
        <v>5.18</v>
      </c>
      <c r="CW462" s="101">
        <v>5860</v>
      </c>
      <c r="CX462" s="101">
        <v>244.166666666667</v>
      </c>
      <c r="CY462" s="101">
        <v>298</v>
      </c>
      <c r="CZ462" s="101">
        <v>163</v>
      </c>
      <c r="DA462" s="101">
        <v>46.193041699473298</v>
      </c>
      <c r="DB462" s="101">
        <v>2133.79710144928</v>
      </c>
      <c r="DC462" s="101">
        <v>135</v>
      </c>
      <c r="DD462" s="101">
        <v>0.64</v>
      </c>
      <c r="DE462" s="101">
        <v>2.66666666666667E-2</v>
      </c>
      <c r="DF462" s="101">
        <v>0.14000000000000001</v>
      </c>
      <c r="DG462" s="101">
        <v>0</v>
      </c>
      <c r="DH462" s="101">
        <v>4.4688941017609299E-2</v>
      </c>
      <c r="DI462" s="101">
        <v>1.9971014492753598E-3</v>
      </c>
      <c r="DJ462" s="101">
        <v>0.14000000000000001</v>
      </c>
      <c r="DK462" s="101">
        <v>56</v>
      </c>
      <c r="DL462" s="101">
        <v>2.3333333333333299</v>
      </c>
      <c r="DM462" s="101">
        <v>10</v>
      </c>
      <c r="DN462" s="101">
        <v>0</v>
      </c>
      <c r="DO462" s="101">
        <v>3.4724589291297301</v>
      </c>
      <c r="DP462" s="101">
        <v>12.0579710144928</v>
      </c>
      <c r="DQ462" s="101">
        <v>10</v>
      </c>
      <c r="DR462" s="101">
        <v>386.13600000000002</v>
      </c>
      <c r="DS462" s="101">
        <v>16.088999999999999</v>
      </c>
      <c r="DT462" s="101">
        <v>16.088999999999999</v>
      </c>
      <c r="DU462" s="101">
        <v>16.088999999999999</v>
      </c>
      <c r="DV462" s="101">
        <v>0</v>
      </c>
      <c r="DW462" s="101">
        <v>0</v>
      </c>
      <c r="DX462" s="101">
        <v>0</v>
      </c>
      <c r="DY462" s="101">
        <f>AVERAGE(Total_Visitors_v3!B455:B461)</f>
        <v>2744.8571428571427</v>
      </c>
      <c r="DZ462" s="101">
        <f t="shared" si="22"/>
        <v>2497</v>
      </c>
      <c r="EA462" s="101">
        <f t="shared" si="23"/>
        <v>2506</v>
      </c>
    </row>
    <row r="463" spans="1:131">
      <c r="A463" s="97">
        <v>42466</v>
      </c>
      <c r="B463" s="103">
        <v>1478</v>
      </c>
      <c r="C463" s="98"/>
      <c r="D463" s="98"/>
      <c r="E463" s="101">
        <v>3</v>
      </c>
      <c r="F463" s="98">
        <v>0</v>
      </c>
      <c r="G463" s="101">
        <v>4</v>
      </c>
      <c r="H463" s="101" t="s">
        <v>24</v>
      </c>
      <c r="I463" s="98">
        <v>0</v>
      </c>
      <c r="J463" s="98">
        <v>0</v>
      </c>
      <c r="K463" s="98">
        <v>0</v>
      </c>
      <c r="L463" s="98">
        <v>0</v>
      </c>
      <c r="M463" s="98">
        <v>10</v>
      </c>
      <c r="N463" s="104">
        <v>17</v>
      </c>
      <c r="O463" s="98">
        <f t="shared" si="21"/>
        <v>7</v>
      </c>
      <c r="P463" s="98"/>
      <c r="Q463" s="98"/>
      <c r="R463" s="98"/>
      <c r="S463" s="98"/>
      <c r="T463" s="98"/>
      <c r="U463" s="98"/>
      <c r="V463" s="98"/>
      <c r="W463" s="98"/>
      <c r="X463" s="98"/>
      <c r="Y463" s="98"/>
      <c r="Z463" s="98"/>
      <c r="AA463" s="98"/>
      <c r="AB463" s="98"/>
      <c r="AC463" s="98"/>
      <c r="AD463" s="98"/>
      <c r="AE463" s="98"/>
      <c r="AF463" s="98"/>
      <c r="AG463" s="98"/>
      <c r="AH463" s="98"/>
      <c r="AI463" s="98"/>
      <c r="AJ463" s="98"/>
      <c r="AK463" s="98"/>
      <c r="AL463" s="98"/>
      <c r="AM463" s="98"/>
      <c r="AN463" s="98"/>
      <c r="AO463" s="98"/>
      <c r="AP463" s="98"/>
      <c r="AQ463" s="98"/>
      <c r="AR463" s="101">
        <v>23</v>
      </c>
      <c r="AS463" s="101">
        <v>0</v>
      </c>
      <c r="AT463" s="101">
        <v>0</v>
      </c>
      <c r="AU463" s="101">
        <v>0</v>
      </c>
      <c r="AV463" s="101">
        <v>0</v>
      </c>
      <c r="AW463" s="101">
        <v>0</v>
      </c>
      <c r="AX463" s="101">
        <v>0</v>
      </c>
      <c r="AY463" s="101">
        <v>0</v>
      </c>
      <c r="AZ463" s="101">
        <v>0</v>
      </c>
      <c r="BA463" s="101">
        <v>0</v>
      </c>
      <c r="BB463" s="101">
        <v>0</v>
      </c>
      <c r="BC463" s="101">
        <v>0</v>
      </c>
      <c r="BD463" s="101">
        <v>0</v>
      </c>
      <c r="BE463" s="101">
        <v>0</v>
      </c>
      <c r="BF463" s="101">
        <v>0</v>
      </c>
      <c r="BG463" s="101">
        <v>491.41</v>
      </c>
      <c r="BH463" s="101">
        <v>20.4754166666667</v>
      </c>
      <c r="BI463" s="101">
        <v>25.84</v>
      </c>
      <c r="BJ463" s="101">
        <v>15.68</v>
      </c>
      <c r="BK463" s="101">
        <v>3.60207184242222</v>
      </c>
      <c r="BL463" s="101">
        <v>12.974921557970999</v>
      </c>
      <c r="BM463" s="101">
        <v>10.16</v>
      </c>
      <c r="BN463" s="101">
        <v>333.44</v>
      </c>
      <c r="BO463" s="101">
        <v>13.893333333333301</v>
      </c>
      <c r="BP463" s="101">
        <v>17.66</v>
      </c>
      <c r="BQ463" s="101">
        <v>8.77</v>
      </c>
      <c r="BR463" s="101">
        <v>3.0827777799542599</v>
      </c>
      <c r="BS463" s="101">
        <v>9.5035188405797104</v>
      </c>
      <c r="BT463" s="101">
        <v>8.89</v>
      </c>
      <c r="BU463" s="101">
        <v>16.170000000000002</v>
      </c>
      <c r="BV463" s="101">
        <v>0.67374999999999996</v>
      </c>
      <c r="BW463" s="101">
        <v>0.86</v>
      </c>
      <c r="BX463" s="101">
        <v>0.47</v>
      </c>
      <c r="BY463" s="101">
        <v>0.13943402678717601</v>
      </c>
      <c r="BZ463" s="101">
        <v>1.9441847826086999E-2</v>
      </c>
      <c r="CA463" s="101">
        <v>0.39</v>
      </c>
      <c r="CB463" s="101">
        <v>24416.799999999999</v>
      </c>
      <c r="CC463" s="101">
        <v>1017.36666666667</v>
      </c>
      <c r="CD463" s="101">
        <v>1020.33</v>
      </c>
      <c r="CE463" s="101">
        <v>1015.78</v>
      </c>
      <c r="CF463" s="101">
        <v>1.3615421776240699</v>
      </c>
      <c r="CG463" s="101">
        <v>1.85379710144929</v>
      </c>
      <c r="CH463" s="101">
        <v>4.55000000000007</v>
      </c>
      <c r="CI463" s="101">
        <v>36.51</v>
      </c>
      <c r="CJ463" s="101">
        <v>1.52125</v>
      </c>
      <c r="CK463" s="101">
        <v>4.96</v>
      </c>
      <c r="CL463" s="101">
        <v>0.11</v>
      </c>
      <c r="CM463" s="101">
        <v>1.26609743597849</v>
      </c>
      <c r="CN463" s="101">
        <v>1.6030027173913</v>
      </c>
      <c r="CO463" s="101">
        <v>4.8499999999999996</v>
      </c>
      <c r="CP463" s="101">
        <v>62.86</v>
      </c>
      <c r="CQ463" s="101">
        <v>2.6191666666666702</v>
      </c>
      <c r="CR463" s="101">
        <v>5.7</v>
      </c>
      <c r="CS463" s="101">
        <v>0.26</v>
      </c>
      <c r="CT463" s="101">
        <v>1.7871714758405199</v>
      </c>
      <c r="CU463" s="101">
        <v>3.1939818840579699</v>
      </c>
      <c r="CV463" s="101">
        <v>5.44</v>
      </c>
      <c r="CW463" s="101">
        <v>5860</v>
      </c>
      <c r="CX463" s="101">
        <v>244.166666666667</v>
      </c>
      <c r="CY463" s="101">
        <v>298</v>
      </c>
      <c r="CZ463" s="101">
        <v>163</v>
      </c>
      <c r="DA463" s="101">
        <v>46.193041699473298</v>
      </c>
      <c r="DB463" s="101">
        <v>2133.79710144928</v>
      </c>
      <c r="DC463" s="101">
        <v>135</v>
      </c>
      <c r="DD463" s="101">
        <v>10.1</v>
      </c>
      <c r="DE463" s="101">
        <v>0.420833333333333</v>
      </c>
      <c r="DF463" s="101">
        <v>0.97</v>
      </c>
      <c r="DG463" s="101">
        <v>0</v>
      </c>
      <c r="DH463" s="101">
        <v>0.26368486901020199</v>
      </c>
      <c r="DI463" s="101">
        <v>6.9529710144927495E-2</v>
      </c>
      <c r="DJ463" s="101">
        <v>0.97</v>
      </c>
      <c r="DK463" s="101">
        <v>38</v>
      </c>
      <c r="DL463" s="101">
        <v>1.5833333333333299</v>
      </c>
      <c r="DM463" s="101">
        <v>7</v>
      </c>
      <c r="DN463" s="101">
        <v>0</v>
      </c>
      <c r="DO463" s="101">
        <v>2.2441550490235702</v>
      </c>
      <c r="DP463" s="101">
        <v>5.0362318840579698</v>
      </c>
      <c r="DQ463" s="101">
        <v>7</v>
      </c>
      <c r="DR463" s="101">
        <v>386.13600000000002</v>
      </c>
      <c r="DS463" s="101">
        <v>16.088999999999999</v>
      </c>
      <c r="DT463" s="101">
        <v>16.088999999999999</v>
      </c>
      <c r="DU463" s="101">
        <v>16.088999999999999</v>
      </c>
      <c r="DV463" s="101">
        <v>0</v>
      </c>
      <c r="DW463" s="101">
        <v>0</v>
      </c>
      <c r="DX463" s="101">
        <v>0</v>
      </c>
      <c r="DY463" s="101">
        <f>AVERAGE(Total_Visitors_v3!B456:B462)</f>
        <v>2626.2857142857142</v>
      </c>
      <c r="DZ463" s="101">
        <f t="shared" si="22"/>
        <v>1676</v>
      </c>
      <c r="EA463" s="101">
        <f t="shared" si="23"/>
        <v>2384</v>
      </c>
    </row>
    <row r="464" spans="1:131">
      <c r="A464" s="97">
        <v>42467</v>
      </c>
      <c r="B464" s="103">
        <v>1860</v>
      </c>
      <c r="C464" s="98"/>
      <c r="D464" s="98"/>
      <c r="E464" s="101">
        <v>4</v>
      </c>
      <c r="F464" s="98">
        <v>0</v>
      </c>
      <c r="G464" s="101">
        <v>4</v>
      </c>
      <c r="H464" s="101" t="s">
        <v>24</v>
      </c>
      <c r="I464" s="98">
        <v>0</v>
      </c>
      <c r="J464" s="98">
        <v>0</v>
      </c>
      <c r="K464" s="98">
        <v>0</v>
      </c>
      <c r="L464" s="98">
        <v>0</v>
      </c>
      <c r="M464" s="98">
        <v>10</v>
      </c>
      <c r="N464" s="104">
        <v>17</v>
      </c>
      <c r="O464" s="98">
        <f t="shared" si="21"/>
        <v>7</v>
      </c>
      <c r="P464" s="98"/>
      <c r="Q464" s="98"/>
      <c r="R464" s="98"/>
      <c r="S464" s="98"/>
      <c r="T464" s="98"/>
      <c r="U464" s="98"/>
      <c r="V464" s="98"/>
      <c r="W464" s="98"/>
      <c r="X464" s="98"/>
      <c r="Y464" s="98"/>
      <c r="Z464" s="98"/>
      <c r="AA464" s="98"/>
      <c r="AB464" s="98"/>
      <c r="AC464" s="98"/>
      <c r="AD464" s="98"/>
      <c r="AE464" s="98"/>
      <c r="AF464" s="98"/>
      <c r="AG464" s="98"/>
      <c r="AH464" s="98"/>
      <c r="AI464" s="98"/>
      <c r="AJ464" s="98"/>
      <c r="AK464" s="98"/>
      <c r="AL464" s="98"/>
      <c r="AM464" s="98"/>
      <c r="AN464" s="98"/>
      <c r="AO464" s="98"/>
      <c r="AP464" s="98"/>
      <c r="AQ464" s="98"/>
      <c r="AR464" s="101">
        <v>18</v>
      </c>
      <c r="AS464" s="101">
        <v>0</v>
      </c>
      <c r="AT464" s="101">
        <v>0</v>
      </c>
      <c r="AU464" s="101">
        <v>0</v>
      </c>
      <c r="AV464" s="101">
        <v>0</v>
      </c>
      <c r="AW464" s="101">
        <v>0</v>
      </c>
      <c r="AX464" s="101">
        <v>0</v>
      </c>
      <c r="AY464" s="101">
        <v>0</v>
      </c>
      <c r="AZ464" s="101">
        <v>0</v>
      </c>
      <c r="BA464" s="101">
        <v>0</v>
      </c>
      <c r="BB464" s="101">
        <v>0</v>
      </c>
      <c r="BC464" s="101">
        <v>0</v>
      </c>
      <c r="BD464" s="101">
        <v>0</v>
      </c>
      <c r="BE464" s="101">
        <v>0</v>
      </c>
      <c r="BF464" s="101">
        <v>0</v>
      </c>
      <c r="BG464" s="101">
        <v>485.62</v>
      </c>
      <c r="BH464" s="101">
        <v>20.234166666666699</v>
      </c>
      <c r="BI464" s="101">
        <v>28.64</v>
      </c>
      <c r="BJ464" s="101">
        <v>11.39</v>
      </c>
      <c r="BK464" s="101">
        <v>6.3181016113239696</v>
      </c>
      <c r="BL464" s="101">
        <v>39.918407971014503</v>
      </c>
      <c r="BM464" s="101">
        <v>17.25</v>
      </c>
      <c r="BN464" s="101">
        <v>185.26</v>
      </c>
      <c r="BO464" s="101">
        <v>7.7191666666666698</v>
      </c>
      <c r="BP464" s="101">
        <v>11.82</v>
      </c>
      <c r="BQ464" s="101">
        <v>4.8499999999999996</v>
      </c>
      <c r="BR464" s="101">
        <v>1.86361247293405</v>
      </c>
      <c r="BS464" s="101">
        <v>3.4730514492753599</v>
      </c>
      <c r="BT464" s="101">
        <v>6.97</v>
      </c>
      <c r="BU464" s="101">
        <v>11.98</v>
      </c>
      <c r="BV464" s="101">
        <v>0.49916666666666698</v>
      </c>
      <c r="BW464" s="101">
        <v>0.81</v>
      </c>
      <c r="BX464" s="101">
        <v>0.23</v>
      </c>
      <c r="BY464" s="101">
        <v>0.22282605160833899</v>
      </c>
      <c r="BZ464" s="101">
        <v>4.9651449275362303E-2</v>
      </c>
      <c r="CA464" s="101">
        <v>0.57999999999999996</v>
      </c>
      <c r="CB464" s="101">
        <v>24399.24</v>
      </c>
      <c r="CC464" s="101">
        <v>1016.635</v>
      </c>
      <c r="CD464" s="101">
        <v>1018.09</v>
      </c>
      <c r="CE464" s="101">
        <v>1014.64</v>
      </c>
      <c r="CF464" s="101">
        <v>1.0807083023566599</v>
      </c>
      <c r="CG464" s="101">
        <v>1.16793043478262</v>
      </c>
      <c r="CH464" s="101">
        <v>3.4500000000000499</v>
      </c>
      <c r="CI464" s="101">
        <v>13.82</v>
      </c>
      <c r="CJ464" s="101">
        <v>0.57583333333333298</v>
      </c>
      <c r="CK464" s="101">
        <v>1.85</v>
      </c>
      <c r="CL464" s="101">
        <v>0.03</v>
      </c>
      <c r="CM464" s="101">
        <v>0.60659360126978701</v>
      </c>
      <c r="CN464" s="101">
        <v>0.36795579710144899</v>
      </c>
      <c r="CO464" s="101">
        <v>1.82</v>
      </c>
      <c r="CP464" s="101">
        <v>36.21</v>
      </c>
      <c r="CQ464" s="101">
        <v>1.50875</v>
      </c>
      <c r="CR464" s="101">
        <v>4.51</v>
      </c>
      <c r="CS464" s="101">
        <v>0.06</v>
      </c>
      <c r="CT464" s="101">
        <v>1.49569908767424</v>
      </c>
      <c r="CU464" s="101">
        <v>2.2371157608695702</v>
      </c>
      <c r="CV464" s="101">
        <v>4.45</v>
      </c>
      <c r="CW464" s="101">
        <v>5429</v>
      </c>
      <c r="CX464" s="101">
        <v>226.208333333333</v>
      </c>
      <c r="CY464" s="101">
        <v>301</v>
      </c>
      <c r="CZ464" s="101">
        <v>159</v>
      </c>
      <c r="DA464" s="101">
        <v>44.937617791262802</v>
      </c>
      <c r="DB464" s="101">
        <v>2019.3894927536201</v>
      </c>
      <c r="DC464" s="101">
        <v>142</v>
      </c>
      <c r="DD464" s="101">
        <v>2.84</v>
      </c>
      <c r="DE464" s="101">
        <v>0.118333333333333</v>
      </c>
      <c r="DF464" s="101">
        <v>0.46</v>
      </c>
      <c r="DG464" s="101">
        <v>0</v>
      </c>
      <c r="DH464" s="101">
        <v>0.15931010685115801</v>
      </c>
      <c r="DI464" s="101">
        <v>2.53797101449275E-2</v>
      </c>
      <c r="DJ464" s="101">
        <v>0.46</v>
      </c>
      <c r="DK464" s="101">
        <v>57</v>
      </c>
      <c r="DL464" s="101">
        <v>2.375</v>
      </c>
      <c r="DM464" s="101">
        <v>10</v>
      </c>
      <c r="DN464" s="101">
        <v>0</v>
      </c>
      <c r="DO464" s="101">
        <v>3.46174748532788</v>
      </c>
      <c r="DP464" s="101">
        <v>11.9836956521739</v>
      </c>
      <c r="DQ464" s="101">
        <v>10</v>
      </c>
      <c r="DR464" s="101">
        <v>386.13600000000002</v>
      </c>
      <c r="DS464" s="101">
        <v>16.088999999999999</v>
      </c>
      <c r="DT464" s="101">
        <v>16.088999999999999</v>
      </c>
      <c r="DU464" s="101">
        <v>16.088999999999999</v>
      </c>
      <c r="DV464" s="101">
        <v>0</v>
      </c>
      <c r="DW464" s="101">
        <v>0</v>
      </c>
      <c r="DX464" s="101">
        <v>0</v>
      </c>
      <c r="DY464" s="101">
        <f>AVERAGE(Total_Visitors_v3!B457:B463)</f>
        <v>2496.8571428571427</v>
      </c>
      <c r="DZ464" s="101">
        <f t="shared" si="22"/>
        <v>1478</v>
      </c>
      <c r="EA464" s="101">
        <f t="shared" si="23"/>
        <v>2350</v>
      </c>
    </row>
    <row r="465" spans="1:131">
      <c r="A465" s="97">
        <v>42468</v>
      </c>
      <c r="B465" s="103">
        <v>2271</v>
      </c>
      <c r="C465" s="98"/>
      <c r="D465" s="98"/>
      <c r="E465" s="101">
        <v>5</v>
      </c>
      <c r="F465" s="98">
        <v>0</v>
      </c>
      <c r="G465" s="101">
        <v>4</v>
      </c>
      <c r="H465" s="101" t="s">
        <v>24</v>
      </c>
      <c r="I465" s="98">
        <v>0</v>
      </c>
      <c r="J465" s="98">
        <v>0</v>
      </c>
      <c r="K465" s="98">
        <v>0</v>
      </c>
      <c r="L465" s="98">
        <v>0</v>
      </c>
      <c r="M465" s="98">
        <v>10</v>
      </c>
      <c r="N465" s="104">
        <v>17</v>
      </c>
      <c r="O465" s="98">
        <f t="shared" si="21"/>
        <v>7</v>
      </c>
      <c r="P465" s="98"/>
      <c r="Q465" s="98"/>
      <c r="R465" s="98"/>
      <c r="S465" s="98"/>
      <c r="T465" s="98"/>
      <c r="U465" s="98"/>
      <c r="V465" s="98"/>
      <c r="W465" s="98"/>
      <c r="X465" s="98"/>
      <c r="Y465" s="98"/>
      <c r="Z465" s="98"/>
      <c r="AA465" s="98"/>
      <c r="AB465" s="98"/>
      <c r="AC465" s="98"/>
      <c r="AD465" s="98"/>
      <c r="AE465" s="98"/>
      <c r="AF465" s="98"/>
      <c r="AG465" s="98"/>
      <c r="AH465" s="98"/>
      <c r="AI465" s="98"/>
      <c r="AJ465" s="98"/>
      <c r="AK465" s="98"/>
      <c r="AL465" s="98"/>
      <c r="AM465" s="98"/>
      <c r="AN465" s="98"/>
      <c r="AO465" s="98"/>
      <c r="AP465" s="98"/>
      <c r="AQ465" s="98"/>
      <c r="AR465" s="101">
        <v>37</v>
      </c>
      <c r="AS465" s="101">
        <v>0</v>
      </c>
      <c r="AT465" s="101">
        <v>0</v>
      </c>
      <c r="AU465" s="101">
        <v>0</v>
      </c>
      <c r="AV465" s="101">
        <v>0</v>
      </c>
      <c r="AW465" s="101">
        <v>0</v>
      </c>
      <c r="AX465" s="101">
        <v>0</v>
      </c>
      <c r="AY465" s="101">
        <v>0</v>
      </c>
      <c r="AZ465" s="101">
        <v>0</v>
      </c>
      <c r="BA465" s="101">
        <v>0</v>
      </c>
      <c r="BB465" s="101">
        <v>0</v>
      </c>
      <c r="BC465" s="101">
        <v>0</v>
      </c>
      <c r="BD465" s="101">
        <v>0</v>
      </c>
      <c r="BE465" s="101">
        <v>0</v>
      </c>
      <c r="BF465" s="101">
        <v>0</v>
      </c>
      <c r="BG465" s="101">
        <v>481.4</v>
      </c>
      <c r="BH465" s="101">
        <v>20.058333333333302</v>
      </c>
      <c r="BI465" s="101">
        <v>26.14</v>
      </c>
      <c r="BJ465" s="101">
        <v>13.62</v>
      </c>
      <c r="BK465" s="101">
        <v>4.7300424363080902</v>
      </c>
      <c r="BL465" s="101">
        <v>22.373301449275399</v>
      </c>
      <c r="BM465" s="101">
        <v>12.52</v>
      </c>
      <c r="BN465" s="101">
        <v>208.04</v>
      </c>
      <c r="BO465" s="101">
        <v>8.6683333333333294</v>
      </c>
      <c r="BP465" s="101">
        <v>12.45</v>
      </c>
      <c r="BQ465" s="101">
        <v>5.28</v>
      </c>
      <c r="BR465" s="101">
        <v>2.33797509315901</v>
      </c>
      <c r="BS465" s="101">
        <v>5.4661275362318804</v>
      </c>
      <c r="BT465" s="101">
        <v>7.17</v>
      </c>
      <c r="BU465" s="101">
        <v>12.53</v>
      </c>
      <c r="BV465" s="101">
        <v>0.52208333333333301</v>
      </c>
      <c r="BW465" s="101">
        <v>0.77</v>
      </c>
      <c r="BX465" s="101">
        <v>0.28000000000000003</v>
      </c>
      <c r="BY465" s="101">
        <v>0.203704371613603</v>
      </c>
      <c r="BZ465" s="101">
        <v>4.1495471014492698E-2</v>
      </c>
      <c r="CA465" s="101">
        <v>0.49</v>
      </c>
      <c r="CB465" s="101">
        <v>24480.44</v>
      </c>
      <c r="CC465" s="101">
        <v>1020.01833333333</v>
      </c>
      <c r="CD465" s="101">
        <v>1022.03</v>
      </c>
      <c r="CE465" s="101">
        <v>1016.87</v>
      </c>
      <c r="CF465" s="101">
        <v>1.5637209432650701</v>
      </c>
      <c r="CG465" s="101">
        <v>2.4452231884058002</v>
      </c>
      <c r="CH465" s="101">
        <v>5.1599999999999699</v>
      </c>
      <c r="CI465" s="101">
        <v>25.74</v>
      </c>
      <c r="CJ465" s="101">
        <v>1.0725</v>
      </c>
      <c r="CK465" s="101">
        <v>3.38</v>
      </c>
      <c r="CL465" s="101">
        <v>0.01</v>
      </c>
      <c r="CM465" s="101">
        <v>1.1480276091211199</v>
      </c>
      <c r="CN465" s="101">
        <v>1.3179673913043499</v>
      </c>
      <c r="CO465" s="101">
        <v>3.37</v>
      </c>
      <c r="CP465" s="101">
        <v>53.03</v>
      </c>
      <c r="CQ465" s="101">
        <v>2.2095833333333301</v>
      </c>
      <c r="CR465" s="101">
        <v>6.86</v>
      </c>
      <c r="CS465" s="101">
        <v>0.04</v>
      </c>
      <c r="CT465" s="101">
        <v>2.3089532338771801</v>
      </c>
      <c r="CU465" s="101">
        <v>5.3312650362318799</v>
      </c>
      <c r="CV465" s="101">
        <v>6.82</v>
      </c>
      <c r="CW465" s="101">
        <v>3765</v>
      </c>
      <c r="CX465" s="101">
        <v>156.875</v>
      </c>
      <c r="CY465" s="101">
        <v>175</v>
      </c>
      <c r="CZ465" s="101">
        <v>130</v>
      </c>
      <c r="DA465" s="101">
        <v>10.322253292933601</v>
      </c>
      <c r="DB465" s="101">
        <v>106.548913043478</v>
      </c>
      <c r="DC465" s="101">
        <v>45</v>
      </c>
      <c r="DD465" s="101">
        <v>4.49</v>
      </c>
      <c r="DE465" s="101">
        <v>0.18708333333333299</v>
      </c>
      <c r="DF465" s="101">
        <v>0.35</v>
      </c>
      <c r="DG465" s="101">
        <v>0</v>
      </c>
      <c r="DH465" s="101">
        <v>0.117602098719319</v>
      </c>
      <c r="DI465" s="101">
        <v>1.3830253623188399E-2</v>
      </c>
      <c r="DJ465" s="101">
        <v>0.35</v>
      </c>
      <c r="DK465" s="101">
        <v>56</v>
      </c>
      <c r="DL465" s="101">
        <v>2.3333333333333299</v>
      </c>
      <c r="DM465" s="101">
        <v>10</v>
      </c>
      <c r="DN465" s="101">
        <v>0</v>
      </c>
      <c r="DO465" s="101">
        <v>3.5221864092420301</v>
      </c>
      <c r="DP465" s="101">
        <v>12.4057971014493</v>
      </c>
      <c r="DQ465" s="101">
        <v>10</v>
      </c>
      <c r="DR465" s="101">
        <v>386.13600000000002</v>
      </c>
      <c r="DS465" s="101">
        <v>16.088999999999999</v>
      </c>
      <c r="DT465" s="101">
        <v>16.088999999999999</v>
      </c>
      <c r="DU465" s="101">
        <v>16.088999999999999</v>
      </c>
      <c r="DV465" s="101">
        <v>0</v>
      </c>
      <c r="DW465" s="101">
        <v>0</v>
      </c>
      <c r="DX465" s="101">
        <v>0</v>
      </c>
      <c r="DY465" s="101">
        <f>AVERAGE(Total_Visitors_v3!B458:B464)</f>
        <v>2426.8571428571427</v>
      </c>
      <c r="DZ465" s="101">
        <f t="shared" si="22"/>
        <v>1860</v>
      </c>
      <c r="EA465" s="101">
        <f t="shared" si="23"/>
        <v>2084</v>
      </c>
    </row>
    <row r="466" spans="1:131">
      <c r="A466" s="97">
        <v>42469</v>
      </c>
      <c r="B466" s="103">
        <v>3620</v>
      </c>
      <c r="C466" s="98"/>
      <c r="D466" s="98"/>
      <c r="E466" s="101">
        <v>6</v>
      </c>
      <c r="F466" s="98">
        <v>1</v>
      </c>
      <c r="G466" s="101">
        <v>4</v>
      </c>
      <c r="H466" s="101" t="s">
        <v>24</v>
      </c>
      <c r="I466" s="98">
        <v>0</v>
      </c>
      <c r="J466" s="98">
        <v>0</v>
      </c>
      <c r="K466" s="98">
        <v>0</v>
      </c>
      <c r="L466" s="98">
        <v>0</v>
      </c>
      <c r="M466" s="98">
        <v>10</v>
      </c>
      <c r="N466" s="104">
        <v>19</v>
      </c>
      <c r="O466" s="98">
        <f t="shared" si="21"/>
        <v>9</v>
      </c>
      <c r="P466" s="98"/>
      <c r="Q466" s="98"/>
      <c r="R466" s="98"/>
      <c r="S466" s="98"/>
      <c r="T466" s="98"/>
      <c r="U466" s="98"/>
      <c r="V466" s="98"/>
      <c r="W466" s="98"/>
      <c r="X466" s="98"/>
      <c r="Y466" s="98"/>
      <c r="Z466" s="98"/>
      <c r="AA466" s="98"/>
      <c r="AB466" s="98"/>
      <c r="AC466" s="98"/>
      <c r="AD466" s="98"/>
      <c r="AE466" s="98"/>
      <c r="AF466" s="98"/>
      <c r="AG466" s="98"/>
      <c r="AH466" s="98"/>
      <c r="AI466" s="98"/>
      <c r="AJ466" s="98"/>
      <c r="AK466" s="98"/>
      <c r="AL466" s="98"/>
      <c r="AM466" s="98"/>
      <c r="AN466" s="98"/>
      <c r="AO466" s="98"/>
      <c r="AP466" s="98"/>
      <c r="AQ466" s="98"/>
      <c r="AR466" s="101">
        <v>68</v>
      </c>
      <c r="AS466" s="101">
        <v>0</v>
      </c>
      <c r="AT466" s="101">
        <v>0</v>
      </c>
      <c r="AU466" s="101">
        <v>0</v>
      </c>
      <c r="AV466" s="101">
        <v>0</v>
      </c>
      <c r="AW466" s="101">
        <v>0</v>
      </c>
      <c r="AX466" s="101">
        <v>0</v>
      </c>
      <c r="AY466" s="101">
        <v>0</v>
      </c>
      <c r="AZ466" s="101">
        <v>0</v>
      </c>
      <c r="BA466" s="101">
        <v>0</v>
      </c>
      <c r="BB466" s="101">
        <v>0</v>
      </c>
      <c r="BC466" s="101">
        <v>0</v>
      </c>
      <c r="BD466" s="101">
        <v>0</v>
      </c>
      <c r="BE466" s="101">
        <v>0</v>
      </c>
      <c r="BF466" s="101">
        <v>0</v>
      </c>
      <c r="BG466" s="101">
        <v>476.99</v>
      </c>
      <c r="BH466" s="101">
        <v>19.874583333333302</v>
      </c>
      <c r="BI466" s="101">
        <v>24.86</v>
      </c>
      <c r="BJ466" s="101">
        <v>15.16</v>
      </c>
      <c r="BK466" s="101">
        <v>3.0713741141833202</v>
      </c>
      <c r="BL466" s="101">
        <v>9.4333389492753597</v>
      </c>
      <c r="BM466" s="101">
        <v>9.6999999999999993</v>
      </c>
      <c r="BN466" s="101">
        <v>337.53</v>
      </c>
      <c r="BO466" s="101">
        <v>14.063750000000001</v>
      </c>
      <c r="BP466" s="101">
        <v>16.04</v>
      </c>
      <c r="BQ466" s="101">
        <v>12.38</v>
      </c>
      <c r="BR466" s="101">
        <v>1.2718894281309601</v>
      </c>
      <c r="BS466" s="101">
        <v>1.6177027173912999</v>
      </c>
      <c r="BT466" s="101">
        <v>3.66</v>
      </c>
      <c r="BU466" s="101">
        <v>16.920000000000002</v>
      </c>
      <c r="BV466" s="101">
        <v>0.70499999999999996</v>
      </c>
      <c r="BW466" s="101">
        <v>0.85</v>
      </c>
      <c r="BX466" s="101">
        <v>0.49</v>
      </c>
      <c r="BY466" s="101">
        <v>0.125143396011205</v>
      </c>
      <c r="BZ466" s="101">
        <v>1.5660869565217402E-2</v>
      </c>
      <c r="CA466" s="101">
        <v>0.36</v>
      </c>
      <c r="CB466" s="101">
        <v>24484.92</v>
      </c>
      <c r="CC466" s="101">
        <v>1020.205</v>
      </c>
      <c r="CD466" s="101">
        <v>1021.81</v>
      </c>
      <c r="CE466" s="101">
        <v>1018.86</v>
      </c>
      <c r="CF466" s="101">
        <v>0.89080325256623405</v>
      </c>
      <c r="CG466" s="101">
        <v>0.79353043478258101</v>
      </c>
      <c r="CH466" s="101">
        <v>2.94999999999993</v>
      </c>
      <c r="CI466" s="101">
        <v>37.35</v>
      </c>
      <c r="CJ466" s="101">
        <v>1.5562499999999999</v>
      </c>
      <c r="CK466" s="101">
        <v>3.57</v>
      </c>
      <c r="CL466" s="101">
        <v>0</v>
      </c>
      <c r="CM466" s="101">
        <v>1.2159441223574601</v>
      </c>
      <c r="CN466" s="101">
        <v>1.4785201086956501</v>
      </c>
      <c r="CO466" s="101">
        <v>3.57</v>
      </c>
      <c r="CP466" s="101">
        <v>77.45</v>
      </c>
      <c r="CQ466" s="101">
        <v>3.2270833333333302</v>
      </c>
      <c r="CR466" s="101">
        <v>7.3</v>
      </c>
      <c r="CS466" s="101">
        <v>0.04</v>
      </c>
      <c r="CT466" s="101">
        <v>2.56911502131641</v>
      </c>
      <c r="CU466" s="101">
        <v>6.6003519927536196</v>
      </c>
      <c r="CV466" s="101">
        <v>7.26</v>
      </c>
      <c r="CW466" s="101">
        <v>3765</v>
      </c>
      <c r="CX466" s="101">
        <v>156.875</v>
      </c>
      <c r="CY466" s="101">
        <v>175</v>
      </c>
      <c r="CZ466" s="101">
        <v>130</v>
      </c>
      <c r="DA466" s="101">
        <v>10.322253292933601</v>
      </c>
      <c r="DB466" s="101">
        <v>106.548913043478</v>
      </c>
      <c r="DC466" s="101">
        <v>45</v>
      </c>
      <c r="DD466" s="101">
        <v>7.71</v>
      </c>
      <c r="DE466" s="101">
        <v>0.32124999999999998</v>
      </c>
      <c r="DF466" s="101">
        <v>0.65</v>
      </c>
      <c r="DG466" s="101">
        <v>0</v>
      </c>
      <c r="DH466" s="101">
        <v>0.17828439664467699</v>
      </c>
      <c r="DI466" s="101">
        <v>3.17853260869565E-2</v>
      </c>
      <c r="DJ466" s="101">
        <v>0.65</v>
      </c>
      <c r="DK466" s="101">
        <v>52</v>
      </c>
      <c r="DL466" s="101">
        <v>2.1666666666666701</v>
      </c>
      <c r="DM466" s="101">
        <v>10</v>
      </c>
      <c r="DN466" s="101">
        <v>0</v>
      </c>
      <c r="DO466" s="101">
        <v>3.2792717466544001</v>
      </c>
      <c r="DP466" s="101">
        <v>10.7536231884058</v>
      </c>
      <c r="DQ466" s="101">
        <v>10</v>
      </c>
      <c r="DR466" s="101">
        <v>386.13600000000002</v>
      </c>
      <c r="DS466" s="101">
        <v>16.088999999999999</v>
      </c>
      <c r="DT466" s="101">
        <v>16.088999999999999</v>
      </c>
      <c r="DU466" s="101">
        <v>16.088999999999999</v>
      </c>
      <c r="DV466" s="101">
        <v>0</v>
      </c>
      <c r="DW466" s="101">
        <v>0</v>
      </c>
      <c r="DX466" s="101">
        <v>0</v>
      </c>
      <c r="DY466" s="101">
        <f>AVERAGE(Total_Visitors_v3!B459:B465)</f>
        <v>2453.5714285714284</v>
      </c>
      <c r="DZ466" s="101">
        <f t="shared" si="22"/>
        <v>2271</v>
      </c>
      <c r="EA466" s="101">
        <f t="shared" si="23"/>
        <v>3616</v>
      </c>
    </row>
    <row r="467" spans="1:131">
      <c r="A467" s="97">
        <v>42470</v>
      </c>
      <c r="B467" s="103">
        <v>2847</v>
      </c>
      <c r="C467" s="98"/>
      <c r="D467" s="98"/>
      <c r="E467" s="101">
        <v>7</v>
      </c>
      <c r="F467" s="98">
        <v>1</v>
      </c>
      <c r="G467" s="101">
        <v>4</v>
      </c>
      <c r="H467" s="101" t="s">
        <v>24</v>
      </c>
      <c r="I467" s="98">
        <v>0</v>
      </c>
      <c r="J467" s="98">
        <v>0</v>
      </c>
      <c r="K467" s="98">
        <v>0</v>
      </c>
      <c r="L467" s="98">
        <v>0</v>
      </c>
      <c r="M467" s="98">
        <v>10</v>
      </c>
      <c r="N467" s="104">
        <v>19</v>
      </c>
      <c r="O467" s="98">
        <f t="shared" si="21"/>
        <v>9</v>
      </c>
      <c r="P467" s="98"/>
      <c r="Q467" s="98"/>
      <c r="R467" s="98"/>
      <c r="S467" s="98"/>
      <c r="T467" s="98"/>
      <c r="U467" s="98"/>
      <c r="V467" s="98"/>
      <c r="W467" s="98"/>
      <c r="X467" s="98"/>
      <c r="Y467" s="98"/>
      <c r="Z467" s="98"/>
      <c r="AA467" s="98"/>
      <c r="AB467" s="98"/>
      <c r="AC467" s="98"/>
      <c r="AD467" s="98"/>
      <c r="AE467" s="98"/>
      <c r="AF467" s="98"/>
      <c r="AG467" s="98"/>
      <c r="AH467" s="98"/>
      <c r="AI467" s="98"/>
      <c r="AJ467" s="98"/>
      <c r="AK467" s="98"/>
      <c r="AL467" s="98"/>
      <c r="AM467" s="98"/>
      <c r="AN467" s="98"/>
      <c r="AO467" s="98"/>
      <c r="AP467" s="98"/>
      <c r="AQ467" s="98"/>
      <c r="AR467" s="101">
        <v>33</v>
      </c>
      <c r="AS467" s="101">
        <v>0</v>
      </c>
      <c r="AT467" s="101">
        <v>0</v>
      </c>
      <c r="AU467" s="101">
        <v>0</v>
      </c>
      <c r="AV467" s="101">
        <v>0</v>
      </c>
      <c r="AW467" s="101">
        <v>0</v>
      </c>
      <c r="AX467" s="101">
        <v>0</v>
      </c>
      <c r="AY467" s="101">
        <v>0</v>
      </c>
      <c r="AZ467" s="101">
        <v>0</v>
      </c>
      <c r="BA467" s="101">
        <v>0</v>
      </c>
      <c r="BB467" s="101">
        <v>0</v>
      </c>
      <c r="BC467" s="101">
        <v>0</v>
      </c>
      <c r="BD467" s="101">
        <v>0</v>
      </c>
      <c r="BE467" s="101">
        <v>0</v>
      </c>
      <c r="BF467" s="101">
        <v>0</v>
      </c>
      <c r="BG467" s="101">
        <v>527.45000000000005</v>
      </c>
      <c r="BH467" s="101">
        <v>21.977083333333301</v>
      </c>
      <c r="BI467" s="101">
        <v>25.7</v>
      </c>
      <c r="BJ467" s="101">
        <v>17.32</v>
      </c>
      <c r="BK467" s="101">
        <v>2.8525236411269899</v>
      </c>
      <c r="BL467" s="101">
        <v>8.1368911231884091</v>
      </c>
      <c r="BM467" s="101">
        <v>8.3800000000000008</v>
      </c>
      <c r="BN467" s="101">
        <v>432.41</v>
      </c>
      <c r="BO467" s="101">
        <v>18.0170833333333</v>
      </c>
      <c r="BP467" s="101">
        <v>19.96</v>
      </c>
      <c r="BQ467" s="101">
        <v>15.26</v>
      </c>
      <c r="BR467" s="101">
        <v>1.6318234110734899</v>
      </c>
      <c r="BS467" s="101">
        <v>2.66284764492754</v>
      </c>
      <c r="BT467" s="101">
        <v>4.7</v>
      </c>
      <c r="BU467" s="101">
        <v>18.91</v>
      </c>
      <c r="BV467" s="101">
        <v>0.78791666666666704</v>
      </c>
      <c r="BW467" s="101">
        <v>0.88</v>
      </c>
      <c r="BX467" s="101">
        <v>0.64</v>
      </c>
      <c r="BY467" s="101">
        <v>8.8365799338622097E-2</v>
      </c>
      <c r="BZ467" s="101">
        <v>7.8085144927536199E-3</v>
      </c>
      <c r="CA467" s="101">
        <v>0.24</v>
      </c>
      <c r="CB467" s="101">
        <v>24400.880000000001</v>
      </c>
      <c r="CC467" s="101">
        <v>1016.70333333333</v>
      </c>
      <c r="CD467" s="101">
        <v>1018.75</v>
      </c>
      <c r="CE467" s="101">
        <v>1014.7</v>
      </c>
      <c r="CF467" s="101">
        <v>1.2985197815930301</v>
      </c>
      <c r="CG467" s="101">
        <v>1.6861536231884</v>
      </c>
      <c r="CH467" s="101">
        <v>4.0499999999999501</v>
      </c>
      <c r="CI467" s="101">
        <v>59</v>
      </c>
      <c r="CJ467" s="101">
        <v>2.4583333333333299</v>
      </c>
      <c r="CK467" s="101">
        <v>3.78</v>
      </c>
      <c r="CL467" s="101">
        <v>0.56999999999999995</v>
      </c>
      <c r="CM467" s="101">
        <v>1.1500044108295999</v>
      </c>
      <c r="CN467" s="101">
        <v>1.32251014492754</v>
      </c>
      <c r="CO467" s="101">
        <v>3.21</v>
      </c>
      <c r="CP467" s="101">
        <v>122.83</v>
      </c>
      <c r="CQ467" s="101">
        <v>5.1179166666666696</v>
      </c>
      <c r="CR467" s="101">
        <v>8.1300000000000008</v>
      </c>
      <c r="CS467" s="101">
        <v>0.65</v>
      </c>
      <c r="CT467" s="101">
        <v>2.71313228121342</v>
      </c>
      <c r="CU467" s="101">
        <v>7.3610867753623204</v>
      </c>
      <c r="CV467" s="101">
        <v>7.48</v>
      </c>
      <c r="CW467" s="101">
        <v>3765</v>
      </c>
      <c r="CX467" s="101">
        <v>156.875</v>
      </c>
      <c r="CY467" s="101">
        <v>175</v>
      </c>
      <c r="CZ467" s="101">
        <v>130</v>
      </c>
      <c r="DA467" s="101">
        <v>10.322253292933601</v>
      </c>
      <c r="DB467" s="101">
        <v>106.548913043478</v>
      </c>
      <c r="DC467" s="101">
        <v>45</v>
      </c>
      <c r="DD467" s="101">
        <v>15.08</v>
      </c>
      <c r="DE467" s="101">
        <v>0.62833333333333297</v>
      </c>
      <c r="DF467" s="101">
        <v>1</v>
      </c>
      <c r="DG467" s="101">
        <v>0</v>
      </c>
      <c r="DH467" s="101">
        <v>0.37368513445164597</v>
      </c>
      <c r="DI467" s="101">
        <v>0.13964057971014501</v>
      </c>
      <c r="DJ467" s="101">
        <v>1</v>
      </c>
      <c r="DK467" s="101">
        <v>39</v>
      </c>
      <c r="DL467" s="101">
        <v>1.625</v>
      </c>
      <c r="DM467" s="101">
        <v>6</v>
      </c>
      <c r="DN467" s="101">
        <v>0</v>
      </c>
      <c r="DO467" s="101">
        <v>2.2226599810372099</v>
      </c>
      <c r="DP467" s="101">
        <v>4.9402173913043503</v>
      </c>
      <c r="DQ467" s="101">
        <v>6</v>
      </c>
      <c r="DR467" s="101">
        <v>381.57600000000002</v>
      </c>
      <c r="DS467" s="101">
        <v>15.898999999999999</v>
      </c>
      <c r="DT467" s="101">
        <v>16.088999999999999</v>
      </c>
      <c r="DU467" s="101">
        <v>14.978</v>
      </c>
      <c r="DV467" s="101">
        <v>0.36352393617740297</v>
      </c>
      <c r="DW467" s="101">
        <v>0.132149652173913</v>
      </c>
      <c r="DX467" s="101">
        <v>1.111</v>
      </c>
      <c r="DY467" s="101">
        <f>AVERAGE(Total_Visitors_v3!B460:B466)</f>
        <v>2454.1428571428573</v>
      </c>
      <c r="DZ467" s="101">
        <f t="shared" si="22"/>
        <v>3620</v>
      </c>
      <c r="EA467" s="101">
        <f t="shared" si="23"/>
        <v>3777</v>
      </c>
    </row>
    <row r="468" spans="1:131">
      <c r="A468" s="97">
        <v>42471</v>
      </c>
      <c r="B468" s="103">
        <v>1516</v>
      </c>
      <c r="C468" s="98"/>
      <c r="D468" s="98"/>
      <c r="E468" s="101">
        <v>1</v>
      </c>
      <c r="F468" s="98">
        <v>0</v>
      </c>
      <c r="G468" s="101">
        <v>4</v>
      </c>
      <c r="H468" s="101" t="s">
        <v>24</v>
      </c>
      <c r="I468" s="98">
        <v>0</v>
      </c>
      <c r="J468" s="98">
        <v>0</v>
      </c>
      <c r="K468" s="98">
        <v>0</v>
      </c>
      <c r="L468" s="98">
        <v>0</v>
      </c>
      <c r="M468" s="98">
        <v>10</v>
      </c>
      <c r="N468" s="104">
        <v>17</v>
      </c>
      <c r="O468" s="98">
        <f t="shared" si="21"/>
        <v>7</v>
      </c>
      <c r="P468" s="98"/>
      <c r="Q468" s="98"/>
      <c r="R468" s="98"/>
      <c r="S468" s="98"/>
      <c r="T468" s="98"/>
      <c r="U468" s="98"/>
      <c r="V468" s="98"/>
      <c r="W468" s="98"/>
      <c r="X468" s="98"/>
      <c r="Y468" s="98"/>
      <c r="Z468" s="98"/>
      <c r="AA468" s="98"/>
      <c r="AB468" s="98"/>
      <c r="AC468" s="98"/>
      <c r="AD468" s="98"/>
      <c r="AE468" s="98"/>
      <c r="AF468" s="98"/>
      <c r="AG468" s="98"/>
      <c r="AH468" s="98"/>
      <c r="AI468" s="98"/>
      <c r="AJ468" s="98"/>
      <c r="AK468" s="98"/>
      <c r="AL468" s="98"/>
      <c r="AM468" s="98"/>
      <c r="AN468" s="98"/>
      <c r="AO468" s="98"/>
      <c r="AP468" s="98"/>
      <c r="AQ468" s="98"/>
      <c r="AR468" s="101">
        <v>47</v>
      </c>
      <c r="AS468" s="101">
        <v>0.1938</v>
      </c>
      <c r="AT468" s="101">
        <v>8.0750000000000006E-3</v>
      </c>
      <c r="AU468" s="101">
        <v>9.7600000000000006E-2</v>
      </c>
      <c r="AV468" s="101">
        <v>0</v>
      </c>
      <c r="AW468" s="101">
        <v>2.3692435960431101E-2</v>
      </c>
      <c r="AX468" s="101">
        <v>5.6133152173913105E-4</v>
      </c>
      <c r="AY468" s="101">
        <v>9.7600000000000006E-2</v>
      </c>
      <c r="AZ468" s="101">
        <v>0.94</v>
      </c>
      <c r="BA468" s="101">
        <v>3.9166666666666697E-2</v>
      </c>
      <c r="BB468" s="101">
        <v>0.41</v>
      </c>
      <c r="BC468" s="101">
        <v>0</v>
      </c>
      <c r="BD468" s="101">
        <v>0.110921698456189</v>
      </c>
      <c r="BE468" s="101">
        <v>1.2303623188405799E-2</v>
      </c>
      <c r="BF468" s="101">
        <v>0.41</v>
      </c>
      <c r="BG468" s="101">
        <v>564.85</v>
      </c>
      <c r="BH468" s="101">
        <v>23.535416666666698</v>
      </c>
      <c r="BI468" s="101">
        <v>25.94</v>
      </c>
      <c r="BJ468" s="101">
        <v>21.56</v>
      </c>
      <c r="BK468" s="101">
        <v>1.4321312156504999</v>
      </c>
      <c r="BL468" s="101">
        <v>2.0509998188405798</v>
      </c>
      <c r="BM468" s="101">
        <v>4.38</v>
      </c>
      <c r="BN468" s="101">
        <v>502.58</v>
      </c>
      <c r="BO468" s="101">
        <v>20.940833333333298</v>
      </c>
      <c r="BP468" s="101">
        <v>21.58</v>
      </c>
      <c r="BQ468" s="101">
        <v>20.18</v>
      </c>
      <c r="BR468" s="101">
        <v>0.447786019032059</v>
      </c>
      <c r="BS468" s="101">
        <v>0.20051231884057999</v>
      </c>
      <c r="BT468" s="101">
        <v>1.4</v>
      </c>
      <c r="BU468" s="101">
        <v>20.55</v>
      </c>
      <c r="BV468" s="101">
        <v>0.85624999999999996</v>
      </c>
      <c r="BW468" s="101">
        <v>0.93</v>
      </c>
      <c r="BX468" s="101">
        <v>0.76</v>
      </c>
      <c r="BY468" s="101">
        <v>5.8146180105571599E-2</v>
      </c>
      <c r="BZ468" s="101">
        <v>3.3809782608695701E-3</v>
      </c>
      <c r="CA468" s="101">
        <v>0.17</v>
      </c>
      <c r="CB468" s="101">
        <v>24347.95</v>
      </c>
      <c r="CC468" s="101">
        <v>1014.49791666667</v>
      </c>
      <c r="CD468" s="101">
        <v>1016.42</v>
      </c>
      <c r="CE468" s="101">
        <v>1012.51</v>
      </c>
      <c r="CF468" s="101">
        <v>0.95048261959118996</v>
      </c>
      <c r="CG468" s="101">
        <v>0.90341721014493004</v>
      </c>
      <c r="CH468" s="101">
        <v>3.9099999999999699</v>
      </c>
      <c r="CI468" s="101">
        <v>53.55</v>
      </c>
      <c r="CJ468" s="101">
        <v>2.2312500000000002</v>
      </c>
      <c r="CK468" s="101">
        <v>3.43</v>
      </c>
      <c r="CL468" s="101">
        <v>0.77</v>
      </c>
      <c r="CM468" s="101">
        <v>0.81697912537857897</v>
      </c>
      <c r="CN468" s="101">
        <v>0.66745489130434799</v>
      </c>
      <c r="CO468" s="101">
        <v>2.66</v>
      </c>
      <c r="CP468" s="101">
        <v>109.51</v>
      </c>
      <c r="CQ468" s="101">
        <v>4.5629166666666698</v>
      </c>
      <c r="CR468" s="101">
        <v>6.65</v>
      </c>
      <c r="CS468" s="101">
        <v>1.96</v>
      </c>
      <c r="CT468" s="101">
        <v>1.4541588908059999</v>
      </c>
      <c r="CU468" s="101">
        <v>2.1145780797101401</v>
      </c>
      <c r="CV468" s="101">
        <v>4.6900000000000004</v>
      </c>
      <c r="CW468" s="101">
        <v>4436</v>
      </c>
      <c r="CX468" s="101">
        <v>184.833333333333</v>
      </c>
      <c r="CY468" s="101">
        <v>229</v>
      </c>
      <c r="CZ468" s="101">
        <v>160</v>
      </c>
      <c r="DA468" s="101">
        <v>17.797573519679698</v>
      </c>
      <c r="DB468" s="101">
        <v>316.75362318840598</v>
      </c>
      <c r="DC468" s="101">
        <v>69</v>
      </c>
      <c r="DD468" s="101">
        <v>23.05</v>
      </c>
      <c r="DE468" s="101">
        <v>0.96041666666666703</v>
      </c>
      <c r="DF468" s="101">
        <v>1</v>
      </c>
      <c r="DG468" s="101">
        <v>0.63</v>
      </c>
      <c r="DH468" s="101">
        <v>8.7847653041658105E-2</v>
      </c>
      <c r="DI468" s="101">
        <v>7.71721014492754E-3</v>
      </c>
      <c r="DJ468" s="101">
        <v>0.37</v>
      </c>
      <c r="DK468" s="101">
        <v>34</v>
      </c>
      <c r="DL468" s="101">
        <v>1.4166666666666701</v>
      </c>
      <c r="DM468" s="101">
        <v>5</v>
      </c>
      <c r="DN468" s="101">
        <v>0</v>
      </c>
      <c r="DO468" s="101">
        <v>1.97630895900648</v>
      </c>
      <c r="DP468" s="101">
        <v>3.9057971014492701</v>
      </c>
      <c r="DQ468" s="101">
        <v>5</v>
      </c>
      <c r="DR468" s="101">
        <v>321.37400000000002</v>
      </c>
      <c r="DS468" s="101">
        <v>13.3905833333333</v>
      </c>
      <c r="DT468" s="101">
        <v>16.088999999999999</v>
      </c>
      <c r="DU468" s="101">
        <v>10.263999999999999</v>
      </c>
      <c r="DV468" s="101">
        <v>1.6739604409815101</v>
      </c>
      <c r="DW468" s="101">
        <v>2.8021435579710099</v>
      </c>
      <c r="DX468" s="101">
        <v>5.8250000000000002</v>
      </c>
      <c r="DY468" s="101">
        <f>AVERAGE(Total_Visitors_v3!B461:B467)</f>
        <v>2321.2857142857142</v>
      </c>
      <c r="DZ468" s="101">
        <f t="shared" si="22"/>
        <v>2847</v>
      </c>
      <c r="EA468" s="101">
        <f t="shared" si="23"/>
        <v>2497</v>
      </c>
    </row>
    <row r="469" spans="1:131">
      <c r="A469" s="97">
        <v>42472</v>
      </c>
      <c r="B469" s="103">
        <v>1410</v>
      </c>
      <c r="C469" s="98"/>
      <c r="D469" s="98"/>
      <c r="E469" s="101">
        <v>2</v>
      </c>
      <c r="F469" s="98">
        <v>0</v>
      </c>
      <c r="G469" s="101">
        <v>4</v>
      </c>
      <c r="H469" s="101" t="s">
        <v>24</v>
      </c>
      <c r="I469" s="98">
        <v>0</v>
      </c>
      <c r="J469" s="98">
        <v>0</v>
      </c>
      <c r="K469" s="98">
        <v>0</v>
      </c>
      <c r="L469" s="98">
        <v>0</v>
      </c>
      <c r="M469" s="98">
        <v>10</v>
      </c>
      <c r="N469" s="104">
        <v>17</v>
      </c>
      <c r="O469" s="98">
        <f t="shared" si="21"/>
        <v>7</v>
      </c>
      <c r="P469" s="98"/>
      <c r="Q469" s="98"/>
      <c r="R469" s="98"/>
      <c r="S469" s="98"/>
      <c r="T469" s="98"/>
      <c r="U469" s="98"/>
      <c r="V469" s="98"/>
      <c r="W469" s="98"/>
      <c r="X469" s="98"/>
      <c r="Y469" s="98"/>
      <c r="Z469" s="98"/>
      <c r="AA469" s="98"/>
      <c r="AB469" s="98"/>
      <c r="AC469" s="98"/>
      <c r="AD469" s="98"/>
      <c r="AE469" s="98"/>
      <c r="AF469" s="98"/>
      <c r="AG469" s="98"/>
      <c r="AH469" s="98"/>
      <c r="AI469" s="98"/>
      <c r="AJ469" s="98"/>
      <c r="AK469" s="98"/>
      <c r="AL469" s="98"/>
      <c r="AM469" s="98"/>
      <c r="AN469" s="98"/>
      <c r="AO469" s="98"/>
      <c r="AP469" s="98"/>
      <c r="AQ469" s="98"/>
      <c r="AR469" s="101">
        <v>35</v>
      </c>
      <c r="AS469" s="101">
        <v>0</v>
      </c>
      <c r="AT469" s="101">
        <v>0</v>
      </c>
      <c r="AU469" s="101">
        <v>0</v>
      </c>
      <c r="AV469" s="101">
        <v>0</v>
      </c>
      <c r="AW469" s="101">
        <v>0</v>
      </c>
      <c r="AX469" s="101">
        <v>0</v>
      </c>
      <c r="AY469" s="101">
        <v>0</v>
      </c>
      <c r="AZ469" s="101">
        <v>0</v>
      </c>
      <c r="BA469" s="101">
        <v>0</v>
      </c>
      <c r="BB469" s="101">
        <v>0</v>
      </c>
      <c r="BC469" s="101">
        <v>0</v>
      </c>
      <c r="BD469" s="101">
        <v>0</v>
      </c>
      <c r="BE469" s="101">
        <v>0</v>
      </c>
      <c r="BF469" s="101">
        <v>0</v>
      </c>
      <c r="BG469" s="101">
        <v>557.34</v>
      </c>
      <c r="BH469" s="101">
        <v>23.2225</v>
      </c>
      <c r="BI469" s="101">
        <v>25.19</v>
      </c>
      <c r="BJ469" s="101">
        <v>20.52</v>
      </c>
      <c r="BK469" s="101">
        <v>1.46311831968276</v>
      </c>
      <c r="BL469" s="101">
        <v>2.14071521739131</v>
      </c>
      <c r="BM469" s="101">
        <v>4.67</v>
      </c>
      <c r="BN469" s="101">
        <v>494.54</v>
      </c>
      <c r="BO469" s="101">
        <v>20.605833333333301</v>
      </c>
      <c r="BP469" s="101">
        <v>21.59</v>
      </c>
      <c r="BQ469" s="101">
        <v>18.52</v>
      </c>
      <c r="BR469" s="101">
        <v>0.96012642585400598</v>
      </c>
      <c r="BS469" s="101">
        <v>0.92184275362318802</v>
      </c>
      <c r="BT469" s="101">
        <v>3.07</v>
      </c>
      <c r="BU469" s="101">
        <v>20.48</v>
      </c>
      <c r="BV469" s="101">
        <v>0.85333333333333306</v>
      </c>
      <c r="BW469" s="101">
        <v>0.91</v>
      </c>
      <c r="BX469" s="101">
        <v>0.78</v>
      </c>
      <c r="BY469" s="101">
        <v>4.6407145876532802E-2</v>
      </c>
      <c r="BZ469" s="101">
        <v>2.1536231884058E-3</v>
      </c>
      <c r="CA469" s="101">
        <v>0.13</v>
      </c>
      <c r="CB469" s="101">
        <v>24394.89</v>
      </c>
      <c r="CC469" s="101">
        <v>1016.45375</v>
      </c>
      <c r="CD469" s="101">
        <v>1018.74</v>
      </c>
      <c r="CE469" s="101">
        <v>1014.47</v>
      </c>
      <c r="CF469" s="101">
        <v>1.0407222095215001</v>
      </c>
      <c r="CG469" s="101">
        <v>1.0831027173913099</v>
      </c>
      <c r="CH469" s="101">
        <v>4.26999999999998</v>
      </c>
      <c r="CI469" s="101">
        <v>36.79</v>
      </c>
      <c r="CJ469" s="101">
        <v>1.53291666666667</v>
      </c>
      <c r="CK469" s="101">
        <v>2.99</v>
      </c>
      <c r="CL469" s="101">
        <v>0.08</v>
      </c>
      <c r="CM469" s="101">
        <v>1.0184492865505701</v>
      </c>
      <c r="CN469" s="101">
        <v>1.03723894927536</v>
      </c>
      <c r="CO469" s="101">
        <v>2.91</v>
      </c>
      <c r="CP469" s="101">
        <v>78.17</v>
      </c>
      <c r="CQ469" s="101">
        <v>3.25708333333333</v>
      </c>
      <c r="CR469" s="101">
        <v>6.11</v>
      </c>
      <c r="CS469" s="101">
        <v>0.36</v>
      </c>
      <c r="CT469" s="101">
        <v>1.9913562762199499</v>
      </c>
      <c r="CU469" s="101">
        <v>3.9654998188405801</v>
      </c>
      <c r="CV469" s="101">
        <v>5.75</v>
      </c>
      <c r="CW469" s="101">
        <v>2245</v>
      </c>
      <c r="CX469" s="101">
        <v>93.5416666666667</v>
      </c>
      <c r="CY469" s="101">
        <v>343</v>
      </c>
      <c r="CZ469" s="101">
        <v>11</v>
      </c>
      <c r="DA469" s="101">
        <v>74.786640963922594</v>
      </c>
      <c r="DB469" s="101">
        <v>5593.0416666666697</v>
      </c>
      <c r="DC469" s="101">
        <v>332</v>
      </c>
      <c r="DD469" s="101">
        <v>21.93</v>
      </c>
      <c r="DE469" s="101">
        <v>0.91374999999999995</v>
      </c>
      <c r="DF469" s="101">
        <v>1</v>
      </c>
      <c r="DG469" s="101">
        <v>0.7</v>
      </c>
      <c r="DH469" s="101">
        <v>0.111074299457615</v>
      </c>
      <c r="DI469" s="101">
        <v>1.23375E-2</v>
      </c>
      <c r="DJ469" s="101">
        <v>0.3</v>
      </c>
      <c r="DK469" s="101">
        <v>37</v>
      </c>
      <c r="DL469" s="101">
        <v>1.5416666666666701</v>
      </c>
      <c r="DM469" s="101">
        <v>6</v>
      </c>
      <c r="DN469" s="101">
        <v>0</v>
      </c>
      <c r="DO469" s="101">
        <v>2.2062986251159198</v>
      </c>
      <c r="DP469" s="101">
        <v>4.8677536231884098</v>
      </c>
      <c r="DQ469" s="101">
        <v>6</v>
      </c>
      <c r="DR469" s="101">
        <v>313.17</v>
      </c>
      <c r="DS469" s="101">
        <v>13.04875</v>
      </c>
      <c r="DT469" s="101">
        <v>16.088999999999999</v>
      </c>
      <c r="DU469" s="101">
        <v>7.3630000000000004</v>
      </c>
      <c r="DV469" s="101">
        <v>2.9463962254576899</v>
      </c>
      <c r="DW469" s="101">
        <v>8.6812507173913005</v>
      </c>
      <c r="DX469" s="101">
        <v>8.7260000000000009</v>
      </c>
      <c r="DY469" s="101">
        <f>AVERAGE(Total_Visitors_v3!B462:B468)</f>
        <v>2181.1428571428573</v>
      </c>
      <c r="DZ469" s="101">
        <f t="shared" si="22"/>
        <v>1516</v>
      </c>
      <c r="EA469" s="101">
        <f t="shared" si="23"/>
        <v>1676</v>
      </c>
    </row>
    <row r="470" spans="1:131">
      <c r="A470" s="97">
        <v>42473</v>
      </c>
      <c r="B470" s="103">
        <v>1208</v>
      </c>
      <c r="C470" s="98"/>
      <c r="D470" s="98"/>
      <c r="E470" s="101">
        <v>3</v>
      </c>
      <c r="F470" s="98">
        <v>0</v>
      </c>
      <c r="G470" s="101">
        <v>4</v>
      </c>
      <c r="H470" s="101" t="s">
        <v>24</v>
      </c>
      <c r="I470" s="98">
        <v>0</v>
      </c>
      <c r="J470" s="98">
        <v>0</v>
      </c>
      <c r="K470" s="98">
        <v>0</v>
      </c>
      <c r="L470" s="98">
        <v>0</v>
      </c>
      <c r="M470" s="98">
        <v>10</v>
      </c>
      <c r="N470" s="104">
        <v>17</v>
      </c>
      <c r="O470" s="98">
        <f t="shared" si="21"/>
        <v>7</v>
      </c>
      <c r="P470" s="98"/>
      <c r="Q470" s="98"/>
      <c r="R470" s="98"/>
      <c r="S470" s="98"/>
      <c r="T470" s="98"/>
      <c r="U470" s="98"/>
      <c r="V470" s="98"/>
      <c r="W470" s="98"/>
      <c r="X470" s="98"/>
      <c r="Y470" s="98"/>
      <c r="Z470" s="98"/>
      <c r="AA470" s="98"/>
      <c r="AB470" s="98"/>
      <c r="AC470" s="98"/>
      <c r="AD470" s="98"/>
      <c r="AE470" s="98"/>
      <c r="AF470" s="98"/>
      <c r="AG470" s="98"/>
      <c r="AH470" s="98"/>
      <c r="AI470" s="98"/>
      <c r="AJ470" s="98"/>
      <c r="AK470" s="98"/>
      <c r="AL470" s="98"/>
      <c r="AM470" s="98"/>
      <c r="AN470" s="98"/>
      <c r="AO470" s="98"/>
      <c r="AP470" s="98"/>
      <c r="AQ470" s="98"/>
      <c r="AR470" s="101">
        <v>12</v>
      </c>
      <c r="AS470" s="101">
        <v>18.71</v>
      </c>
      <c r="AT470" s="101">
        <v>0.77958333333333296</v>
      </c>
      <c r="AU470" s="101">
        <v>9.9144000000000005</v>
      </c>
      <c r="AV470" s="101">
        <v>0</v>
      </c>
      <c r="AW470" s="101">
        <v>2.2140989767489101</v>
      </c>
      <c r="AX470" s="101">
        <v>4.9022342788405799</v>
      </c>
      <c r="AY470" s="101">
        <v>9.9144000000000005</v>
      </c>
      <c r="AZ470" s="101">
        <v>6.67</v>
      </c>
      <c r="BA470" s="101">
        <v>0.27791666666666698</v>
      </c>
      <c r="BB470" s="101">
        <v>1</v>
      </c>
      <c r="BC470" s="101">
        <v>0</v>
      </c>
      <c r="BD470" s="101">
        <v>0.39645142436880998</v>
      </c>
      <c r="BE470" s="101">
        <v>0.157173731884058</v>
      </c>
      <c r="BF470" s="101">
        <v>1</v>
      </c>
      <c r="BG470" s="101">
        <v>490.03</v>
      </c>
      <c r="BH470" s="101">
        <v>20.417916666666699</v>
      </c>
      <c r="BI470" s="101">
        <v>23.19</v>
      </c>
      <c r="BJ470" s="101">
        <v>17.829999999999998</v>
      </c>
      <c r="BK470" s="101">
        <v>1.8683821859442</v>
      </c>
      <c r="BL470" s="101">
        <v>3.4908519927536199</v>
      </c>
      <c r="BM470" s="101">
        <v>5.36</v>
      </c>
      <c r="BN470" s="101">
        <v>444.2</v>
      </c>
      <c r="BO470" s="101">
        <v>18.508333333333301</v>
      </c>
      <c r="BP470" s="101">
        <v>19.78</v>
      </c>
      <c r="BQ470" s="101">
        <v>16.760000000000002</v>
      </c>
      <c r="BR470" s="101">
        <v>0.98970204856185595</v>
      </c>
      <c r="BS470" s="101">
        <v>0.97951014492753496</v>
      </c>
      <c r="BT470" s="101">
        <v>3.02</v>
      </c>
      <c r="BU470" s="101">
        <v>21.36</v>
      </c>
      <c r="BV470" s="101">
        <v>0.89</v>
      </c>
      <c r="BW470" s="101">
        <v>0.95</v>
      </c>
      <c r="BX470" s="101">
        <v>0.8</v>
      </c>
      <c r="BY470" s="101">
        <v>5.1499261286386197E-2</v>
      </c>
      <c r="BZ470" s="101">
        <v>2.6521739130434801E-3</v>
      </c>
      <c r="CA470" s="101">
        <v>0.15</v>
      </c>
      <c r="CB470" s="101">
        <v>24359.599999999999</v>
      </c>
      <c r="CC470" s="101">
        <v>1014.9833333333301</v>
      </c>
      <c r="CD470" s="101">
        <v>1016.26</v>
      </c>
      <c r="CE470" s="101">
        <v>1013.99</v>
      </c>
      <c r="CF470" s="101">
        <v>0.65368963960547199</v>
      </c>
      <c r="CG470" s="101">
        <v>0.427310144927532</v>
      </c>
      <c r="CH470" s="101">
        <v>2.26999999999998</v>
      </c>
      <c r="CI470" s="101">
        <v>32.729999999999997</v>
      </c>
      <c r="CJ470" s="101">
        <v>1.36375</v>
      </c>
      <c r="CK470" s="101">
        <v>3.71</v>
      </c>
      <c r="CL470" s="101">
        <v>0.15</v>
      </c>
      <c r="CM470" s="101">
        <v>1.12532434937859</v>
      </c>
      <c r="CN470" s="101">
        <v>1.2663548913043501</v>
      </c>
      <c r="CO470" s="101">
        <v>3.56</v>
      </c>
      <c r="CP470" s="101">
        <v>71.38</v>
      </c>
      <c r="CQ470" s="101">
        <v>2.9741666666666702</v>
      </c>
      <c r="CR470" s="101">
        <v>7.32</v>
      </c>
      <c r="CS470" s="101">
        <v>0.6</v>
      </c>
      <c r="CT470" s="101">
        <v>2.2042033297408299</v>
      </c>
      <c r="CU470" s="101">
        <v>4.8585123188405799</v>
      </c>
      <c r="CV470" s="101">
        <v>6.72</v>
      </c>
      <c r="CW470" s="101">
        <v>3717</v>
      </c>
      <c r="CX470" s="101">
        <v>154.875</v>
      </c>
      <c r="CY470" s="101">
        <v>359</v>
      </c>
      <c r="CZ470" s="101">
        <v>0</v>
      </c>
      <c r="DA470" s="101">
        <v>141.505050608896</v>
      </c>
      <c r="DB470" s="101">
        <v>20023.679347826099</v>
      </c>
      <c r="DC470" s="101">
        <v>359</v>
      </c>
      <c r="DD470" s="101">
        <v>22.33</v>
      </c>
      <c r="DE470" s="101">
        <v>0.930416666666667</v>
      </c>
      <c r="DF470" s="101">
        <v>1</v>
      </c>
      <c r="DG470" s="101">
        <v>0.51</v>
      </c>
      <c r="DH470" s="101">
        <v>0.148806240129402</v>
      </c>
      <c r="DI470" s="101">
        <v>2.21432971014493E-2</v>
      </c>
      <c r="DJ470" s="101">
        <v>0.49</v>
      </c>
      <c r="DK470" s="101">
        <v>33</v>
      </c>
      <c r="DL470" s="101">
        <v>1.375</v>
      </c>
      <c r="DM470" s="101">
        <v>5</v>
      </c>
      <c r="DN470" s="101">
        <v>0</v>
      </c>
      <c r="DO470" s="101">
        <v>1.90679562754308</v>
      </c>
      <c r="DP470" s="101">
        <v>3.6358695652173898</v>
      </c>
      <c r="DQ470" s="101">
        <v>5</v>
      </c>
      <c r="DR470" s="101">
        <v>365.16699999999997</v>
      </c>
      <c r="DS470" s="101">
        <v>15.215291666666699</v>
      </c>
      <c r="DT470" s="101">
        <v>16.088999999999999</v>
      </c>
      <c r="DU470" s="101">
        <v>10.920999999999999</v>
      </c>
      <c r="DV470" s="101">
        <v>1.3009010749799801</v>
      </c>
      <c r="DW470" s="101">
        <v>1.69234360688406</v>
      </c>
      <c r="DX470" s="101">
        <v>5.1680000000000001</v>
      </c>
      <c r="DY470" s="101">
        <f>AVERAGE(Total_Visitors_v3!B463:B469)</f>
        <v>2143.1428571428573</v>
      </c>
      <c r="DZ470" s="101">
        <f t="shared" si="22"/>
        <v>1410</v>
      </c>
      <c r="EA470" s="101">
        <f t="shared" si="23"/>
        <v>1478</v>
      </c>
    </row>
    <row r="471" spans="1:131">
      <c r="A471" s="97">
        <v>42474</v>
      </c>
      <c r="B471" s="103">
        <v>1600</v>
      </c>
      <c r="C471" s="98"/>
      <c r="D471" s="98"/>
      <c r="E471" s="101">
        <v>4</v>
      </c>
      <c r="F471" s="98">
        <v>0</v>
      </c>
      <c r="G471" s="101">
        <v>4</v>
      </c>
      <c r="H471" s="101" t="s">
        <v>24</v>
      </c>
      <c r="I471" s="98">
        <v>0</v>
      </c>
      <c r="J471" s="98">
        <v>0</v>
      </c>
      <c r="K471" s="98">
        <v>0</v>
      </c>
      <c r="L471" s="98">
        <v>0</v>
      </c>
      <c r="M471" s="98">
        <v>10</v>
      </c>
      <c r="N471" s="104">
        <v>17</v>
      </c>
      <c r="O471" s="98">
        <f t="shared" si="21"/>
        <v>7</v>
      </c>
      <c r="P471" s="98"/>
      <c r="Q471" s="98"/>
      <c r="R471" s="98"/>
      <c r="S471" s="98"/>
      <c r="T471" s="98"/>
      <c r="U471" s="98"/>
      <c r="V471" s="98"/>
      <c r="W471" s="98"/>
      <c r="X471" s="98"/>
      <c r="Y471" s="98"/>
      <c r="Z471" s="98"/>
      <c r="AA471" s="98"/>
      <c r="AB471" s="98"/>
      <c r="AC471" s="98"/>
      <c r="AD471" s="98"/>
      <c r="AE471" s="98"/>
      <c r="AF471" s="98"/>
      <c r="AG471" s="98"/>
      <c r="AH471" s="98"/>
      <c r="AI471" s="98"/>
      <c r="AJ471" s="98"/>
      <c r="AK471" s="98"/>
      <c r="AL471" s="98"/>
      <c r="AM471" s="98"/>
      <c r="AN471" s="98"/>
      <c r="AO471" s="98"/>
      <c r="AP471" s="98"/>
      <c r="AQ471" s="98"/>
      <c r="AR471" s="101">
        <v>24</v>
      </c>
      <c r="AS471" s="101">
        <v>0</v>
      </c>
      <c r="AT471" s="101">
        <v>0</v>
      </c>
      <c r="AU471" s="101">
        <v>0</v>
      </c>
      <c r="AV471" s="101">
        <v>0</v>
      </c>
      <c r="AW471" s="101">
        <v>0</v>
      </c>
      <c r="AX471" s="101">
        <v>0</v>
      </c>
      <c r="AY471" s="101">
        <v>0</v>
      </c>
      <c r="AZ471" s="101">
        <v>0</v>
      </c>
      <c r="BA471" s="101">
        <v>0</v>
      </c>
      <c r="BB471" s="101">
        <v>0</v>
      </c>
      <c r="BC471" s="101">
        <v>0</v>
      </c>
      <c r="BD471" s="101">
        <v>0</v>
      </c>
      <c r="BE471" s="101">
        <v>0</v>
      </c>
      <c r="BF471" s="101">
        <v>0</v>
      </c>
      <c r="BG471" s="101">
        <v>505.03</v>
      </c>
      <c r="BH471" s="101">
        <v>21.042916666666699</v>
      </c>
      <c r="BI471" s="101">
        <v>25.23</v>
      </c>
      <c r="BJ471" s="101">
        <v>17.850000000000001</v>
      </c>
      <c r="BK471" s="101">
        <v>2.7959108015358698</v>
      </c>
      <c r="BL471" s="101">
        <v>7.8171172101449304</v>
      </c>
      <c r="BM471" s="101">
        <v>7.38</v>
      </c>
      <c r="BN471" s="101">
        <v>409.21</v>
      </c>
      <c r="BO471" s="101">
        <v>17.050416666666699</v>
      </c>
      <c r="BP471" s="101">
        <v>17.96</v>
      </c>
      <c r="BQ471" s="101">
        <v>15.89</v>
      </c>
      <c r="BR471" s="101">
        <v>0.57275443684666105</v>
      </c>
      <c r="BS471" s="101">
        <v>0.32804764492753602</v>
      </c>
      <c r="BT471" s="101">
        <v>2.0699999999999998</v>
      </c>
      <c r="BU471" s="101">
        <v>19.03</v>
      </c>
      <c r="BV471" s="101">
        <v>0.79291666666666705</v>
      </c>
      <c r="BW471" s="101">
        <v>0.95</v>
      </c>
      <c r="BX471" s="101">
        <v>0.6</v>
      </c>
      <c r="BY471" s="101">
        <v>0.13434152346737899</v>
      </c>
      <c r="BZ471" s="101">
        <v>1.8047644927536199E-2</v>
      </c>
      <c r="CA471" s="101">
        <v>0.35</v>
      </c>
      <c r="CB471" s="101">
        <v>24323.53</v>
      </c>
      <c r="CC471" s="101">
        <v>1013.48041666667</v>
      </c>
      <c r="CD471" s="101">
        <v>1015.52</v>
      </c>
      <c r="CE471" s="101">
        <v>1011.57</v>
      </c>
      <c r="CF471" s="101">
        <v>1.1984645218549199</v>
      </c>
      <c r="CG471" s="101">
        <v>1.43631721014494</v>
      </c>
      <c r="CH471" s="101">
        <v>3.94999999999993</v>
      </c>
      <c r="CI471" s="101">
        <v>34.4</v>
      </c>
      <c r="CJ471" s="101">
        <v>1.43333333333333</v>
      </c>
      <c r="CK471" s="101">
        <v>2.37</v>
      </c>
      <c r="CL471" s="101">
        <v>0.34</v>
      </c>
      <c r="CM471" s="101">
        <v>0.67142720584857396</v>
      </c>
      <c r="CN471" s="101">
        <v>0.45081449275362301</v>
      </c>
      <c r="CO471" s="101">
        <v>2.0299999999999998</v>
      </c>
      <c r="CP471" s="101">
        <v>70.33</v>
      </c>
      <c r="CQ471" s="101">
        <v>2.93041666666667</v>
      </c>
      <c r="CR471" s="101">
        <v>4.83</v>
      </c>
      <c r="CS471" s="101">
        <v>0.63</v>
      </c>
      <c r="CT471" s="101">
        <v>1.3462717574574401</v>
      </c>
      <c r="CU471" s="101">
        <v>1.81244764492754</v>
      </c>
      <c r="CV471" s="101">
        <v>4.2</v>
      </c>
      <c r="CW471" s="101">
        <v>5557</v>
      </c>
      <c r="CX471" s="101">
        <v>231.541666666667</v>
      </c>
      <c r="CY471" s="101">
        <v>356</v>
      </c>
      <c r="CZ471" s="101">
        <v>0</v>
      </c>
      <c r="DA471" s="101">
        <v>154.962261651771</v>
      </c>
      <c r="DB471" s="101">
        <v>24013.302536231899</v>
      </c>
      <c r="DC471" s="101">
        <v>356</v>
      </c>
      <c r="DD471" s="101">
        <v>14.42</v>
      </c>
      <c r="DE471" s="101">
        <v>0.600833333333333</v>
      </c>
      <c r="DF471" s="101">
        <v>1</v>
      </c>
      <c r="DG471" s="101">
        <v>0.18</v>
      </c>
      <c r="DH471" s="101">
        <v>0.29309319880953499</v>
      </c>
      <c r="DI471" s="101">
        <v>8.5903623188405803E-2</v>
      </c>
      <c r="DJ471" s="101">
        <v>0.82</v>
      </c>
      <c r="DK471" s="101">
        <v>40</v>
      </c>
      <c r="DL471" s="101">
        <v>1.6666666666666701</v>
      </c>
      <c r="DM471" s="101">
        <v>6</v>
      </c>
      <c r="DN471" s="101">
        <v>0</v>
      </c>
      <c r="DO471" s="101">
        <v>2.3529198635010902</v>
      </c>
      <c r="DP471" s="101">
        <v>5.5362318840579698</v>
      </c>
      <c r="DQ471" s="101">
        <v>6</v>
      </c>
      <c r="DR471" s="101">
        <v>353.52100000000002</v>
      </c>
      <c r="DS471" s="101">
        <v>14.7300416666667</v>
      </c>
      <c r="DT471" s="101">
        <v>16.088999999999999</v>
      </c>
      <c r="DU471" s="101">
        <v>11.314</v>
      </c>
      <c r="DV471" s="101">
        <v>1.7231348954024499</v>
      </c>
      <c r="DW471" s="101">
        <v>2.9691938677536198</v>
      </c>
      <c r="DX471" s="101">
        <v>4.7750000000000004</v>
      </c>
      <c r="DY471" s="101">
        <f>AVERAGE(Total_Visitors_v3!B464:B470)</f>
        <v>2104.5714285714284</v>
      </c>
      <c r="DZ471" s="101">
        <f t="shared" si="22"/>
        <v>1208</v>
      </c>
      <c r="EA471" s="101">
        <f t="shared" si="23"/>
        <v>1860</v>
      </c>
    </row>
    <row r="472" spans="1:131">
      <c r="A472" s="97">
        <v>42475</v>
      </c>
      <c r="B472" s="103">
        <v>2190</v>
      </c>
      <c r="C472" s="98"/>
      <c r="D472" s="98"/>
      <c r="E472" s="101">
        <v>5</v>
      </c>
      <c r="F472" s="98">
        <v>0</v>
      </c>
      <c r="G472" s="101">
        <v>4</v>
      </c>
      <c r="H472" s="101" t="s">
        <v>24</v>
      </c>
      <c r="I472" s="98">
        <v>0</v>
      </c>
      <c r="J472" s="98">
        <v>0</v>
      </c>
      <c r="K472" s="98">
        <v>0</v>
      </c>
      <c r="L472" s="98">
        <v>0</v>
      </c>
      <c r="M472" s="98">
        <v>10</v>
      </c>
      <c r="N472" s="104">
        <v>17</v>
      </c>
      <c r="O472" s="98">
        <f t="shared" si="21"/>
        <v>7</v>
      </c>
      <c r="P472" s="98"/>
      <c r="Q472" s="98"/>
      <c r="R472" s="98"/>
      <c r="S472" s="98"/>
      <c r="T472" s="98"/>
      <c r="U472" s="98"/>
      <c r="V472" s="98"/>
      <c r="W472" s="98"/>
      <c r="X472" s="98"/>
      <c r="Y472" s="98"/>
      <c r="Z472" s="98"/>
      <c r="AA472" s="98"/>
      <c r="AB472" s="98"/>
      <c r="AC472" s="98"/>
      <c r="AD472" s="98"/>
      <c r="AE472" s="98"/>
      <c r="AF472" s="98"/>
      <c r="AG472" s="98"/>
      <c r="AH472" s="98"/>
      <c r="AI472" s="98"/>
      <c r="AJ472" s="98"/>
      <c r="AK472" s="98"/>
      <c r="AL472" s="98"/>
      <c r="AM472" s="98"/>
      <c r="AN472" s="98"/>
      <c r="AO472" s="98"/>
      <c r="AP472" s="98"/>
      <c r="AQ472" s="98"/>
      <c r="AR472" s="101">
        <v>43</v>
      </c>
      <c r="AS472" s="101">
        <v>0</v>
      </c>
      <c r="AT472" s="101">
        <v>0</v>
      </c>
      <c r="AU472" s="101">
        <v>0</v>
      </c>
      <c r="AV472" s="101">
        <v>0</v>
      </c>
      <c r="AW472" s="101">
        <v>0</v>
      </c>
      <c r="AX472" s="101">
        <v>0</v>
      </c>
      <c r="AY472" s="101">
        <v>0</v>
      </c>
      <c r="AZ472" s="101">
        <v>0</v>
      </c>
      <c r="BA472" s="101">
        <v>0</v>
      </c>
      <c r="BB472" s="101">
        <v>0</v>
      </c>
      <c r="BC472" s="101">
        <v>0</v>
      </c>
      <c r="BD472" s="101">
        <v>0</v>
      </c>
      <c r="BE472" s="101">
        <v>0</v>
      </c>
      <c r="BF472" s="101">
        <v>0</v>
      </c>
      <c r="BG472" s="101">
        <v>500.01</v>
      </c>
      <c r="BH472" s="101">
        <v>20.833749999999998</v>
      </c>
      <c r="BI472" s="101">
        <v>24.97</v>
      </c>
      <c r="BJ472" s="101">
        <v>17.649999999999999</v>
      </c>
      <c r="BK472" s="101">
        <v>2.7257768138881899</v>
      </c>
      <c r="BL472" s="101">
        <v>7.4298592391304403</v>
      </c>
      <c r="BM472" s="101">
        <v>7.32</v>
      </c>
      <c r="BN472" s="101">
        <v>408.26</v>
      </c>
      <c r="BO472" s="101">
        <v>17.010833333333299</v>
      </c>
      <c r="BP472" s="101">
        <v>17.97</v>
      </c>
      <c r="BQ472" s="101">
        <v>15.65</v>
      </c>
      <c r="BR472" s="101">
        <v>0.82607461851960995</v>
      </c>
      <c r="BS472" s="101">
        <v>0.68239927536231904</v>
      </c>
      <c r="BT472" s="101">
        <v>2.3199999999999998</v>
      </c>
      <c r="BU472" s="101">
        <v>19.079999999999998</v>
      </c>
      <c r="BV472" s="101">
        <v>0.79500000000000004</v>
      </c>
      <c r="BW472" s="101">
        <v>0.9</v>
      </c>
      <c r="BX472" s="101">
        <v>0.64</v>
      </c>
      <c r="BY472" s="101">
        <v>0.100390541733598</v>
      </c>
      <c r="BZ472" s="101">
        <v>1.00782608695652E-2</v>
      </c>
      <c r="CA472" s="101">
        <v>0.26</v>
      </c>
      <c r="CB472" s="101">
        <v>24284.85</v>
      </c>
      <c r="CC472" s="101">
        <v>1011.86875</v>
      </c>
      <c r="CD472" s="101">
        <v>1013.67</v>
      </c>
      <c r="CE472" s="101">
        <v>1010.44</v>
      </c>
      <c r="CF472" s="101">
        <v>0.92628436097738898</v>
      </c>
      <c r="CG472" s="101">
        <v>0.85800271739128997</v>
      </c>
      <c r="CH472" s="101">
        <v>3.2299999999999001</v>
      </c>
      <c r="CI472" s="101">
        <v>21.81</v>
      </c>
      <c r="CJ472" s="101">
        <v>0.90874999999999995</v>
      </c>
      <c r="CK472" s="101">
        <v>1.79</v>
      </c>
      <c r="CL472" s="101">
        <v>0.12</v>
      </c>
      <c r="CM472" s="101">
        <v>0.48401682058446699</v>
      </c>
      <c r="CN472" s="101">
        <v>0.23427228260869601</v>
      </c>
      <c r="CO472" s="101">
        <v>1.67</v>
      </c>
      <c r="CP472" s="101">
        <v>50.4</v>
      </c>
      <c r="CQ472" s="101">
        <v>2.1</v>
      </c>
      <c r="CR472" s="101">
        <v>3.96</v>
      </c>
      <c r="CS472" s="101">
        <v>0.57999999999999996</v>
      </c>
      <c r="CT472" s="101">
        <v>1.02695836247672</v>
      </c>
      <c r="CU472" s="101">
        <v>1.05464347826087</v>
      </c>
      <c r="CV472" s="101">
        <v>3.38</v>
      </c>
      <c r="CW472" s="101">
        <v>1923</v>
      </c>
      <c r="CX472" s="101">
        <v>80.125</v>
      </c>
      <c r="CY472" s="101">
        <v>141</v>
      </c>
      <c r="CZ472" s="101">
        <v>22</v>
      </c>
      <c r="DA472" s="101">
        <v>37.0326677173124</v>
      </c>
      <c r="DB472" s="101">
        <v>1371.41847826087</v>
      </c>
      <c r="DC472" s="101">
        <v>119</v>
      </c>
      <c r="DD472" s="101">
        <v>13.55</v>
      </c>
      <c r="DE472" s="101">
        <v>0.56458333333333299</v>
      </c>
      <c r="DF472" s="101">
        <v>1</v>
      </c>
      <c r="DG472" s="101">
        <v>0</v>
      </c>
      <c r="DH472" s="101">
        <v>0.40642641097280102</v>
      </c>
      <c r="DI472" s="101">
        <v>0.165182427536232</v>
      </c>
      <c r="DJ472" s="101">
        <v>1</v>
      </c>
      <c r="DK472" s="101">
        <v>44</v>
      </c>
      <c r="DL472" s="101">
        <v>1.8333333333333299</v>
      </c>
      <c r="DM472" s="101">
        <v>7</v>
      </c>
      <c r="DN472" s="101">
        <v>0</v>
      </c>
      <c r="DO472" s="101">
        <v>2.6648544566940799</v>
      </c>
      <c r="DP472" s="101">
        <v>7.1014492753623202</v>
      </c>
      <c r="DQ472" s="101">
        <v>7</v>
      </c>
      <c r="DR472" s="101">
        <v>376.64800000000002</v>
      </c>
      <c r="DS472" s="101">
        <v>15.693666666666701</v>
      </c>
      <c r="DT472" s="101">
        <v>16.088999999999999</v>
      </c>
      <c r="DU472" s="101">
        <v>12.166</v>
      </c>
      <c r="DV472" s="101">
        <v>0.98849251351508005</v>
      </c>
      <c r="DW472" s="101">
        <v>0.97711744927536104</v>
      </c>
      <c r="DX472" s="101">
        <v>3.923</v>
      </c>
      <c r="DY472" s="101">
        <f>AVERAGE(Total_Visitors_v3!B465:B471)</f>
        <v>2067.4285714285716</v>
      </c>
      <c r="DZ472" s="101">
        <f t="shared" si="22"/>
        <v>1600</v>
      </c>
      <c r="EA472" s="101">
        <f t="shared" si="23"/>
        <v>2271</v>
      </c>
    </row>
    <row r="473" spans="1:131">
      <c r="A473" s="97">
        <v>42476</v>
      </c>
      <c r="B473" s="103">
        <v>3216</v>
      </c>
      <c r="C473" s="98"/>
      <c r="D473" s="98"/>
      <c r="E473" s="101">
        <v>6</v>
      </c>
      <c r="F473" s="98">
        <v>1</v>
      </c>
      <c r="G473" s="101">
        <v>4</v>
      </c>
      <c r="H473" s="101" t="s">
        <v>24</v>
      </c>
      <c r="I473" s="98">
        <v>0</v>
      </c>
      <c r="J473" s="98">
        <v>0</v>
      </c>
      <c r="K473" s="98">
        <v>0</v>
      </c>
      <c r="L473" s="98">
        <v>0</v>
      </c>
      <c r="M473" s="98">
        <v>10</v>
      </c>
      <c r="N473" s="104">
        <v>19</v>
      </c>
      <c r="O473" s="98">
        <f t="shared" si="21"/>
        <v>9</v>
      </c>
      <c r="P473" s="98"/>
      <c r="Q473" s="98"/>
      <c r="R473" s="98"/>
      <c r="S473" s="98"/>
      <c r="T473" s="98"/>
      <c r="U473" s="98"/>
      <c r="V473" s="98"/>
      <c r="W473" s="98"/>
      <c r="X473" s="98"/>
      <c r="Y473" s="98"/>
      <c r="Z473" s="98"/>
      <c r="AA473" s="98"/>
      <c r="AB473" s="98"/>
      <c r="AC473" s="98"/>
      <c r="AD473" s="98"/>
      <c r="AE473" s="98"/>
      <c r="AF473" s="98"/>
      <c r="AG473" s="98"/>
      <c r="AH473" s="98"/>
      <c r="AI473" s="98"/>
      <c r="AJ473" s="98"/>
      <c r="AK473" s="98"/>
      <c r="AL473" s="98"/>
      <c r="AM473" s="98"/>
      <c r="AN473" s="98"/>
      <c r="AO473" s="98"/>
      <c r="AP473" s="98"/>
      <c r="AQ473" s="98"/>
      <c r="AR473" s="101">
        <v>27</v>
      </c>
      <c r="AS473" s="101">
        <v>0.25640000000000002</v>
      </c>
      <c r="AT473" s="101">
        <v>1.06833333333333E-2</v>
      </c>
      <c r="AU473" s="101">
        <v>0.14680000000000001</v>
      </c>
      <c r="AV473" s="101">
        <v>0</v>
      </c>
      <c r="AW473" s="101">
        <v>3.1036789763771999E-2</v>
      </c>
      <c r="AX473" s="101">
        <v>9.6328231884058001E-4</v>
      </c>
      <c r="AY473" s="101">
        <v>0.14680000000000001</v>
      </c>
      <c r="AZ473" s="101">
        <v>1.47</v>
      </c>
      <c r="BA473" s="101">
        <v>6.1249999999999999E-2</v>
      </c>
      <c r="BB473" s="101">
        <v>0.52</v>
      </c>
      <c r="BC473" s="101">
        <v>0</v>
      </c>
      <c r="BD473" s="101">
        <v>0.12979289522995399</v>
      </c>
      <c r="BE473" s="101">
        <v>1.68461956521739E-2</v>
      </c>
      <c r="BF473" s="101">
        <v>0.52</v>
      </c>
      <c r="BG473" s="101">
        <v>543.83000000000004</v>
      </c>
      <c r="BH473" s="101">
        <v>22.659583333333298</v>
      </c>
      <c r="BI473" s="101">
        <v>24.61</v>
      </c>
      <c r="BJ473" s="101">
        <v>19.760000000000002</v>
      </c>
      <c r="BK473" s="101">
        <v>1.35756328755242</v>
      </c>
      <c r="BL473" s="101">
        <v>1.84297807971014</v>
      </c>
      <c r="BM473" s="101">
        <v>4.8499999999999996</v>
      </c>
      <c r="BN473" s="101">
        <v>485.26</v>
      </c>
      <c r="BO473" s="101">
        <v>20.219166666666698</v>
      </c>
      <c r="BP473" s="101">
        <v>20.86</v>
      </c>
      <c r="BQ473" s="101">
        <v>18.23</v>
      </c>
      <c r="BR473" s="101">
        <v>0.64551237934222305</v>
      </c>
      <c r="BS473" s="101">
        <v>0.41668623188405801</v>
      </c>
      <c r="BT473" s="101">
        <v>2.63</v>
      </c>
      <c r="BU473" s="101">
        <v>20.7</v>
      </c>
      <c r="BV473" s="101">
        <v>0.86250000000000004</v>
      </c>
      <c r="BW473" s="101">
        <v>0.91</v>
      </c>
      <c r="BX473" s="101">
        <v>0.79</v>
      </c>
      <c r="BY473" s="101">
        <v>4.1833001326703798E-2</v>
      </c>
      <c r="BZ473" s="101">
        <v>1.75E-3</v>
      </c>
      <c r="CA473" s="101">
        <v>0.12</v>
      </c>
      <c r="CB473" s="101">
        <v>24301.34</v>
      </c>
      <c r="CC473" s="101">
        <v>1012.55583333333</v>
      </c>
      <c r="CD473" s="101">
        <v>1014.29</v>
      </c>
      <c r="CE473" s="101">
        <v>1010.2</v>
      </c>
      <c r="CF473" s="101">
        <v>1.2506795254429901</v>
      </c>
      <c r="CG473" s="101">
        <v>1.5641992753623</v>
      </c>
      <c r="CH473" s="101">
        <v>4.0899999999999199</v>
      </c>
      <c r="CI473" s="101">
        <v>83.29</v>
      </c>
      <c r="CJ473" s="101">
        <v>3.47041666666667</v>
      </c>
      <c r="CK473" s="101">
        <v>4.6100000000000003</v>
      </c>
      <c r="CL473" s="101">
        <v>0.74</v>
      </c>
      <c r="CM473" s="101">
        <v>1.11417147679796</v>
      </c>
      <c r="CN473" s="101">
        <v>1.2413780797101499</v>
      </c>
      <c r="CO473" s="101">
        <v>3.87</v>
      </c>
      <c r="CP473" s="101">
        <v>180.2</v>
      </c>
      <c r="CQ473" s="101">
        <v>7.5083333333333302</v>
      </c>
      <c r="CR473" s="101">
        <v>10.48</v>
      </c>
      <c r="CS473" s="101">
        <v>1.71</v>
      </c>
      <c r="CT473" s="101">
        <v>2.3157075483047</v>
      </c>
      <c r="CU473" s="101">
        <v>5.36250144927536</v>
      </c>
      <c r="CV473" s="101">
        <v>8.77</v>
      </c>
      <c r="CW473" s="101">
        <v>2634</v>
      </c>
      <c r="CX473" s="101">
        <v>109.75</v>
      </c>
      <c r="CY473" s="101">
        <v>127</v>
      </c>
      <c r="CZ473" s="101">
        <v>102</v>
      </c>
      <c r="DA473" s="101">
        <v>6.5888575245076302</v>
      </c>
      <c r="DB473" s="101">
        <v>43.413043478260903</v>
      </c>
      <c r="DC473" s="101">
        <v>25</v>
      </c>
      <c r="DD473" s="101">
        <v>21.5</v>
      </c>
      <c r="DE473" s="101">
        <v>0.89583333333333304</v>
      </c>
      <c r="DF473" s="101">
        <v>1</v>
      </c>
      <c r="DG473" s="101">
        <v>0.32</v>
      </c>
      <c r="DH473" s="101">
        <v>0.165316998959355</v>
      </c>
      <c r="DI473" s="101">
        <v>2.7329710144927501E-2</v>
      </c>
      <c r="DJ473" s="101">
        <v>0.68</v>
      </c>
      <c r="DK473" s="101">
        <v>33</v>
      </c>
      <c r="DL473" s="101">
        <v>1.375</v>
      </c>
      <c r="DM473" s="101">
        <v>5</v>
      </c>
      <c r="DN473" s="101">
        <v>0</v>
      </c>
      <c r="DO473" s="101">
        <v>1.90679562754308</v>
      </c>
      <c r="DP473" s="101">
        <v>3.6358695652173898</v>
      </c>
      <c r="DQ473" s="101">
        <v>5</v>
      </c>
      <c r="DR473" s="101">
        <v>315.428</v>
      </c>
      <c r="DS473" s="101">
        <v>13.1428333333333</v>
      </c>
      <c r="DT473" s="101">
        <v>15.557</v>
      </c>
      <c r="DU473" s="101">
        <v>7.0620000000000003</v>
      </c>
      <c r="DV473" s="101">
        <v>1.85205081784601</v>
      </c>
      <c r="DW473" s="101">
        <v>3.4300922318840601</v>
      </c>
      <c r="DX473" s="101">
        <v>8.4949999999999992</v>
      </c>
      <c r="DY473" s="101">
        <f>AVERAGE(Total_Visitors_v3!B466:B472)</f>
        <v>2055.8571428571427</v>
      </c>
      <c r="DZ473" s="101">
        <f t="shared" si="22"/>
        <v>2190</v>
      </c>
      <c r="EA473" s="101">
        <f t="shared" si="23"/>
        <v>3620</v>
      </c>
    </row>
    <row r="474" spans="1:131">
      <c r="A474" s="97">
        <v>42477</v>
      </c>
      <c r="B474" s="103">
        <v>2589</v>
      </c>
      <c r="C474" s="98"/>
      <c r="D474" s="98"/>
      <c r="E474" s="101">
        <v>7</v>
      </c>
      <c r="F474" s="98">
        <v>1</v>
      </c>
      <c r="G474" s="101">
        <v>4</v>
      </c>
      <c r="H474" s="101" t="s">
        <v>24</v>
      </c>
      <c r="I474" s="98">
        <v>0</v>
      </c>
      <c r="J474" s="98">
        <v>0</v>
      </c>
      <c r="K474" s="98">
        <v>0</v>
      </c>
      <c r="L474" s="98">
        <v>0</v>
      </c>
      <c r="M474" s="98">
        <v>10</v>
      </c>
      <c r="N474" s="104">
        <v>19</v>
      </c>
      <c r="O474" s="98">
        <f t="shared" si="21"/>
        <v>9</v>
      </c>
      <c r="P474" s="98"/>
      <c r="Q474" s="98"/>
      <c r="R474" s="98"/>
      <c r="S474" s="98"/>
      <c r="T474" s="98"/>
      <c r="U474" s="98"/>
      <c r="V474" s="98"/>
      <c r="W474" s="98"/>
      <c r="X474" s="98"/>
      <c r="Y474" s="98"/>
      <c r="Z474" s="98"/>
      <c r="AA474" s="98"/>
      <c r="AB474" s="98"/>
      <c r="AC474" s="98"/>
      <c r="AD474" s="98"/>
      <c r="AE474" s="98"/>
      <c r="AF474" s="98"/>
      <c r="AG474" s="98"/>
      <c r="AH474" s="98"/>
      <c r="AI474" s="98"/>
      <c r="AJ474" s="98"/>
      <c r="AK474" s="98"/>
      <c r="AL474" s="98"/>
      <c r="AM474" s="98"/>
      <c r="AN474" s="98"/>
      <c r="AO474" s="98"/>
      <c r="AP474" s="98"/>
      <c r="AQ474" s="98"/>
      <c r="AR474" s="101">
        <v>33</v>
      </c>
      <c r="AS474" s="101">
        <v>1.9360999999999999</v>
      </c>
      <c r="AT474" s="101">
        <v>8.0670833333333303E-2</v>
      </c>
      <c r="AU474" s="101">
        <v>0.61950000000000005</v>
      </c>
      <c r="AV474" s="101">
        <v>0</v>
      </c>
      <c r="AW474" s="101">
        <v>0.136834372999104</v>
      </c>
      <c r="AX474" s="101">
        <v>1.8723645634058001E-2</v>
      </c>
      <c r="AY474" s="101">
        <v>0.61950000000000005</v>
      </c>
      <c r="AZ474" s="101">
        <v>4.1100000000000003</v>
      </c>
      <c r="BA474" s="101">
        <v>0.17125000000000001</v>
      </c>
      <c r="BB474" s="101">
        <v>0.55000000000000004</v>
      </c>
      <c r="BC474" s="101">
        <v>0</v>
      </c>
      <c r="BD474" s="101">
        <v>0.197380949259129</v>
      </c>
      <c r="BE474" s="101">
        <v>3.8959239130434802E-2</v>
      </c>
      <c r="BF474" s="101">
        <v>0.55000000000000004</v>
      </c>
      <c r="BG474" s="101">
        <v>554.70000000000005</v>
      </c>
      <c r="BH474" s="101">
        <v>23.112500000000001</v>
      </c>
      <c r="BI474" s="101">
        <v>24.69</v>
      </c>
      <c r="BJ474" s="101">
        <v>21.97</v>
      </c>
      <c r="BK474" s="101">
        <v>0.79735023126876203</v>
      </c>
      <c r="BL474" s="101">
        <v>0.63576739130434801</v>
      </c>
      <c r="BM474" s="101">
        <v>2.72</v>
      </c>
      <c r="BN474" s="101">
        <v>505.91</v>
      </c>
      <c r="BO474" s="101">
        <v>21.0795833333333</v>
      </c>
      <c r="BP474" s="101">
        <v>21.52</v>
      </c>
      <c r="BQ474" s="101">
        <v>20.49</v>
      </c>
      <c r="BR474" s="101">
        <v>0.34240173667106699</v>
      </c>
      <c r="BS474" s="101">
        <v>0.11723894927536301</v>
      </c>
      <c r="BT474" s="101">
        <v>1.03</v>
      </c>
      <c r="BU474" s="101">
        <v>21.21</v>
      </c>
      <c r="BV474" s="101">
        <v>0.88375000000000004</v>
      </c>
      <c r="BW474" s="101">
        <v>0.93</v>
      </c>
      <c r="BX474" s="101">
        <v>0.81</v>
      </c>
      <c r="BY474" s="101">
        <v>3.1041697062527698E-2</v>
      </c>
      <c r="BZ474" s="101">
        <v>9.6358695652173996E-4</v>
      </c>
      <c r="CA474" s="101">
        <v>0.12</v>
      </c>
      <c r="CB474" s="101">
        <v>24364.44</v>
      </c>
      <c r="CC474" s="101">
        <v>1015.1849999999999</v>
      </c>
      <c r="CD474" s="101">
        <v>1016.79</v>
      </c>
      <c r="CE474" s="101">
        <v>1013.43</v>
      </c>
      <c r="CF474" s="101">
        <v>1.10395337015577</v>
      </c>
      <c r="CG474" s="101">
        <v>1.21871304347829</v>
      </c>
      <c r="CH474" s="101">
        <v>3.3600000000000101</v>
      </c>
      <c r="CI474" s="101">
        <v>100.87</v>
      </c>
      <c r="CJ474" s="101">
        <v>4.2029166666666704</v>
      </c>
      <c r="CK474" s="101">
        <v>5.46</v>
      </c>
      <c r="CL474" s="101">
        <v>3.09</v>
      </c>
      <c r="CM474" s="101">
        <v>0.60871553409558699</v>
      </c>
      <c r="CN474" s="101">
        <v>0.37053460144927503</v>
      </c>
      <c r="CO474" s="101">
        <v>2.37</v>
      </c>
      <c r="CP474" s="101">
        <v>200.76</v>
      </c>
      <c r="CQ474" s="101">
        <v>8.3650000000000002</v>
      </c>
      <c r="CR474" s="101">
        <v>10.69</v>
      </c>
      <c r="CS474" s="101">
        <v>6.49</v>
      </c>
      <c r="CT474" s="101">
        <v>1.14623011575376</v>
      </c>
      <c r="CU474" s="101">
        <v>1.3138434782608699</v>
      </c>
      <c r="CV474" s="101">
        <v>4.2</v>
      </c>
      <c r="CW474" s="101">
        <v>2748</v>
      </c>
      <c r="CX474" s="101">
        <v>114.5</v>
      </c>
      <c r="CY474" s="101">
        <v>127</v>
      </c>
      <c r="CZ474" s="101">
        <v>105</v>
      </c>
      <c r="DA474" s="101">
        <v>5.4293886276048804</v>
      </c>
      <c r="DB474" s="101">
        <v>29.478260869565201</v>
      </c>
      <c r="DC474" s="101">
        <v>22</v>
      </c>
      <c r="DD474" s="101">
        <v>23.94</v>
      </c>
      <c r="DE474" s="101">
        <v>0.99750000000000005</v>
      </c>
      <c r="DF474" s="101">
        <v>1</v>
      </c>
      <c r="DG474" s="101">
        <v>0.94</v>
      </c>
      <c r="DH474" s="101">
        <v>1.22474487139159E-2</v>
      </c>
      <c r="DI474" s="101">
        <v>1.4999999999999999E-4</v>
      </c>
      <c r="DJ474" s="101">
        <v>6.0000000000000102E-2</v>
      </c>
      <c r="DK474" s="101">
        <v>34</v>
      </c>
      <c r="DL474" s="101">
        <v>1.4166666666666701</v>
      </c>
      <c r="DM474" s="101">
        <v>5</v>
      </c>
      <c r="DN474" s="101">
        <v>0</v>
      </c>
      <c r="DO474" s="101">
        <v>1.97630895900648</v>
      </c>
      <c r="DP474" s="101">
        <v>3.9057971014492701</v>
      </c>
      <c r="DQ474" s="101">
        <v>5</v>
      </c>
      <c r="DR474" s="101">
        <v>311.36500000000001</v>
      </c>
      <c r="DS474" s="101">
        <v>12.9735416666667</v>
      </c>
      <c r="DT474" s="101">
        <v>16.088999999999999</v>
      </c>
      <c r="DU474" s="101">
        <v>10.596</v>
      </c>
      <c r="DV474" s="101">
        <v>1.54785419432324</v>
      </c>
      <c r="DW474" s="101">
        <v>2.39585260688406</v>
      </c>
      <c r="DX474" s="101">
        <v>5.4930000000000003</v>
      </c>
      <c r="DY474" s="101">
        <f>AVERAGE(Total_Visitors_v3!B467:B473)</f>
        <v>1998.1428571428571</v>
      </c>
      <c r="DZ474" s="101">
        <f t="shared" si="22"/>
        <v>3216</v>
      </c>
      <c r="EA474" s="101">
        <f t="shared" si="23"/>
        <v>2847</v>
      </c>
    </row>
    <row r="475" spans="1:131">
      <c r="A475" s="97">
        <v>42478</v>
      </c>
      <c r="B475" s="100">
        <v>279</v>
      </c>
      <c r="C475" s="98"/>
      <c r="D475" s="98"/>
      <c r="E475" s="101">
        <v>1</v>
      </c>
      <c r="F475" s="98">
        <v>0</v>
      </c>
      <c r="G475" s="101">
        <v>4</v>
      </c>
      <c r="H475" s="101" t="s">
        <v>24</v>
      </c>
      <c r="I475" s="98">
        <v>0</v>
      </c>
      <c r="J475" s="98">
        <v>0</v>
      </c>
      <c r="K475" s="98">
        <v>0</v>
      </c>
      <c r="L475" s="98">
        <v>0</v>
      </c>
      <c r="M475" s="98">
        <v>9</v>
      </c>
      <c r="N475" s="104">
        <v>17</v>
      </c>
      <c r="O475" s="98">
        <f t="shared" si="21"/>
        <v>8</v>
      </c>
      <c r="P475" s="98"/>
      <c r="Q475" s="98"/>
      <c r="R475" s="98"/>
      <c r="S475" s="98"/>
      <c r="T475" s="98"/>
      <c r="U475" s="98"/>
      <c r="V475" s="98"/>
      <c r="W475" s="98"/>
      <c r="X475" s="98"/>
      <c r="Y475" s="98"/>
      <c r="Z475" s="98"/>
      <c r="AA475" s="98"/>
      <c r="AB475" s="98"/>
      <c r="AC475" s="98"/>
      <c r="AD475" s="98"/>
      <c r="AE475" s="98"/>
      <c r="AF475" s="98"/>
      <c r="AG475" s="98"/>
      <c r="AH475" s="98"/>
      <c r="AI475" s="98"/>
      <c r="AJ475" s="98"/>
      <c r="AK475" s="98"/>
      <c r="AL475" s="98"/>
      <c r="AM475" s="98"/>
      <c r="AN475" s="98"/>
      <c r="AO475" s="98"/>
      <c r="AP475" s="98"/>
      <c r="AQ475" s="98"/>
      <c r="AR475" s="101">
        <v>6</v>
      </c>
      <c r="AS475" s="101">
        <v>75.694500000000005</v>
      </c>
      <c r="AT475" s="101">
        <v>3.1539375000000001</v>
      </c>
      <c r="AU475" s="101">
        <v>21.436599999999999</v>
      </c>
      <c r="AV475" s="101">
        <v>0</v>
      </c>
      <c r="AW475" s="101">
        <v>5.9760501739506902</v>
      </c>
      <c r="AX475" s="101">
        <v>35.713175681576097</v>
      </c>
      <c r="AY475" s="101">
        <v>21.436599999999999</v>
      </c>
      <c r="AZ475" s="101">
        <v>12.58</v>
      </c>
      <c r="BA475" s="101">
        <v>0.524166666666667</v>
      </c>
      <c r="BB475" s="101">
        <v>1</v>
      </c>
      <c r="BC475" s="101">
        <v>0</v>
      </c>
      <c r="BD475" s="101">
        <v>0.39802683617922102</v>
      </c>
      <c r="BE475" s="101">
        <v>0.158425362318841</v>
      </c>
      <c r="BF475" s="101">
        <v>1</v>
      </c>
      <c r="BG475" s="101">
        <v>493.19</v>
      </c>
      <c r="BH475" s="101">
        <v>20.549583333333299</v>
      </c>
      <c r="BI475" s="101">
        <v>22.84</v>
      </c>
      <c r="BJ475" s="101">
        <v>18.77</v>
      </c>
      <c r="BK475" s="101">
        <v>1.2523177786969999</v>
      </c>
      <c r="BL475" s="101">
        <v>1.5682998188405799</v>
      </c>
      <c r="BM475" s="101">
        <v>4.07</v>
      </c>
      <c r="BN475" s="101">
        <v>463.15</v>
      </c>
      <c r="BO475" s="101">
        <v>19.297916666666701</v>
      </c>
      <c r="BP475" s="101">
        <v>21.38</v>
      </c>
      <c r="BQ475" s="101">
        <v>18.079999999999998</v>
      </c>
      <c r="BR475" s="101">
        <v>0.99873824384077003</v>
      </c>
      <c r="BS475" s="101">
        <v>0.99747807971014502</v>
      </c>
      <c r="BT475" s="101">
        <v>3.3</v>
      </c>
      <c r="BU475" s="101">
        <v>22.2</v>
      </c>
      <c r="BV475" s="101">
        <v>0.92500000000000004</v>
      </c>
      <c r="BW475" s="101">
        <v>0.97</v>
      </c>
      <c r="BX475" s="101">
        <v>0.87</v>
      </c>
      <c r="BY475" s="101">
        <v>2.8130132381951001E-2</v>
      </c>
      <c r="BZ475" s="101">
        <v>7.9130434782608602E-4</v>
      </c>
      <c r="CA475" s="101">
        <v>0.1</v>
      </c>
      <c r="CB475" s="101">
        <v>24431.18</v>
      </c>
      <c r="CC475" s="101">
        <v>1017.96583333333</v>
      </c>
      <c r="CD475" s="101">
        <v>1020.16</v>
      </c>
      <c r="CE475" s="101">
        <v>1015.82</v>
      </c>
      <c r="CF475" s="101">
        <v>1.3507965980395999</v>
      </c>
      <c r="CG475" s="101">
        <v>1.82465144927537</v>
      </c>
      <c r="CH475" s="101">
        <v>4.3399999999999199</v>
      </c>
      <c r="CI475" s="101">
        <v>36.96</v>
      </c>
      <c r="CJ475" s="101">
        <v>1.54</v>
      </c>
      <c r="CK475" s="101">
        <v>4.3899999999999997</v>
      </c>
      <c r="CL475" s="101">
        <v>0.32</v>
      </c>
      <c r="CM475" s="101">
        <v>1.26389666611187</v>
      </c>
      <c r="CN475" s="101">
        <v>1.5974347826087001</v>
      </c>
      <c r="CO475" s="101">
        <v>4.07</v>
      </c>
      <c r="CP475" s="101">
        <v>76.3</v>
      </c>
      <c r="CQ475" s="101">
        <v>3.1791666666666698</v>
      </c>
      <c r="CR475" s="101">
        <v>8.81</v>
      </c>
      <c r="CS475" s="101">
        <v>0.45</v>
      </c>
      <c r="CT475" s="101">
        <v>2.52706380000097</v>
      </c>
      <c r="CU475" s="101">
        <v>6.3860514492753602</v>
      </c>
      <c r="CV475" s="101">
        <v>8.36</v>
      </c>
      <c r="CW475" s="101">
        <v>3042</v>
      </c>
      <c r="CX475" s="101">
        <v>126.75</v>
      </c>
      <c r="CY475" s="101">
        <v>358</v>
      </c>
      <c r="CZ475" s="101">
        <v>43</v>
      </c>
      <c r="DA475" s="101">
        <v>86.466002366348505</v>
      </c>
      <c r="DB475" s="101">
        <v>7476.3695652173901</v>
      </c>
      <c r="DC475" s="101">
        <v>315</v>
      </c>
      <c r="DD475" s="101">
        <v>21.48</v>
      </c>
      <c r="DE475" s="101">
        <v>0.89500000000000002</v>
      </c>
      <c r="DF475" s="101">
        <v>1</v>
      </c>
      <c r="DG475" s="101">
        <v>0.05</v>
      </c>
      <c r="DH475" s="101">
        <v>0.23732201568846201</v>
      </c>
      <c r="DI475" s="101">
        <v>5.6321739130434798E-2</v>
      </c>
      <c r="DJ475" s="101">
        <v>0.95</v>
      </c>
      <c r="DK475" s="101">
        <v>35</v>
      </c>
      <c r="DL475" s="101">
        <v>1.4583333333333299</v>
      </c>
      <c r="DM475" s="101">
        <v>5</v>
      </c>
      <c r="DN475" s="101">
        <v>0</v>
      </c>
      <c r="DO475" s="101">
        <v>1.9995470501583901</v>
      </c>
      <c r="DP475" s="101">
        <v>3.9981884057971002</v>
      </c>
      <c r="DQ475" s="101">
        <v>5</v>
      </c>
      <c r="DR475" s="101">
        <v>293.64499999999998</v>
      </c>
      <c r="DS475" s="101">
        <v>12.235208333333301</v>
      </c>
      <c r="DT475" s="101">
        <v>16.088999999999999</v>
      </c>
      <c r="DU475" s="101">
        <v>1.9490000000000001</v>
      </c>
      <c r="DV475" s="101">
        <v>4.5330246642704299</v>
      </c>
      <c r="DW475" s="101">
        <v>20.548312606884</v>
      </c>
      <c r="DX475" s="101">
        <v>14.14</v>
      </c>
      <c r="DY475" s="101">
        <f>AVERAGE(Total_Visitors_v3!B468:B474)</f>
        <v>1961.2857142857142</v>
      </c>
      <c r="DZ475" s="101">
        <f t="shared" si="22"/>
        <v>2589</v>
      </c>
      <c r="EA475" s="101">
        <f t="shared" si="23"/>
        <v>1516</v>
      </c>
    </row>
    <row r="476" spans="1:131">
      <c r="A476" s="97">
        <v>42479</v>
      </c>
      <c r="B476" s="100">
        <v>948</v>
      </c>
      <c r="C476" s="98"/>
      <c r="D476" s="98"/>
      <c r="E476" s="101">
        <v>2</v>
      </c>
      <c r="F476" s="98">
        <v>0</v>
      </c>
      <c r="G476" s="101">
        <v>4</v>
      </c>
      <c r="H476" s="101" t="s">
        <v>24</v>
      </c>
      <c r="I476" s="98">
        <v>0</v>
      </c>
      <c r="J476" s="98">
        <v>0</v>
      </c>
      <c r="K476" s="98">
        <v>0</v>
      </c>
      <c r="L476" s="98">
        <v>0</v>
      </c>
      <c r="M476" s="98">
        <v>9</v>
      </c>
      <c r="N476" s="104">
        <v>17</v>
      </c>
      <c r="O476" s="98">
        <f t="shared" si="21"/>
        <v>8</v>
      </c>
      <c r="P476" s="98"/>
      <c r="Q476" s="98"/>
      <c r="R476" s="98"/>
      <c r="S476" s="98"/>
      <c r="T476" s="98"/>
      <c r="U476" s="98"/>
      <c r="V476" s="98"/>
      <c r="W476" s="98"/>
      <c r="X476" s="98"/>
      <c r="Y476" s="98"/>
      <c r="Z476" s="98"/>
      <c r="AA476" s="98"/>
      <c r="AB476" s="98"/>
      <c r="AC476" s="98"/>
      <c r="AD476" s="98"/>
      <c r="AE476" s="98"/>
      <c r="AF476" s="98"/>
      <c r="AG476" s="98"/>
      <c r="AH476" s="98"/>
      <c r="AI476" s="98"/>
      <c r="AJ476" s="98"/>
      <c r="AK476" s="98"/>
      <c r="AL476" s="98"/>
      <c r="AM476" s="98"/>
      <c r="AN476" s="98"/>
      <c r="AO476" s="98"/>
      <c r="AP476" s="98"/>
      <c r="AQ476" s="98"/>
      <c r="AR476" s="101">
        <v>47</v>
      </c>
      <c r="AS476" s="101">
        <v>0.1075</v>
      </c>
      <c r="AT476" s="101">
        <v>4.4791666666666704E-3</v>
      </c>
      <c r="AU476" s="101">
        <v>4.1799999999999997E-2</v>
      </c>
      <c r="AV476" s="101">
        <v>0</v>
      </c>
      <c r="AW476" s="101">
        <v>1.0197526518791199E-2</v>
      </c>
      <c r="AX476" s="101">
        <v>1.0398954710144899E-4</v>
      </c>
      <c r="AY476" s="101">
        <v>4.1799999999999997E-2</v>
      </c>
      <c r="AZ476" s="101">
        <v>0.65</v>
      </c>
      <c r="BA476" s="101">
        <v>2.70833333333333E-2</v>
      </c>
      <c r="BB476" s="101">
        <v>0.32</v>
      </c>
      <c r="BC476" s="101">
        <v>0</v>
      </c>
      <c r="BD476" s="101">
        <v>7.1837931525045307E-2</v>
      </c>
      <c r="BE476" s="101">
        <v>5.1606884057971E-3</v>
      </c>
      <c r="BF476" s="101">
        <v>0.32</v>
      </c>
      <c r="BG476" s="101">
        <v>552.64</v>
      </c>
      <c r="BH476" s="101">
        <v>23.026666666666699</v>
      </c>
      <c r="BI476" s="101">
        <v>26.1</v>
      </c>
      <c r="BJ476" s="101">
        <v>20.420000000000002</v>
      </c>
      <c r="BK476" s="101">
        <v>2.1067194086224799</v>
      </c>
      <c r="BL476" s="101">
        <v>4.4382666666666699</v>
      </c>
      <c r="BM476" s="101">
        <v>5.68</v>
      </c>
      <c r="BN476" s="101">
        <v>498.73</v>
      </c>
      <c r="BO476" s="101">
        <v>20.780416666666699</v>
      </c>
      <c r="BP476" s="101">
        <v>21.98</v>
      </c>
      <c r="BQ476" s="101">
        <v>19.45</v>
      </c>
      <c r="BR476" s="101">
        <v>0.90112238789801202</v>
      </c>
      <c r="BS476" s="101">
        <v>0.81202155797101405</v>
      </c>
      <c r="BT476" s="101">
        <v>2.5299999999999998</v>
      </c>
      <c r="BU476" s="101">
        <v>21.01</v>
      </c>
      <c r="BV476" s="101">
        <v>0.87541666666666695</v>
      </c>
      <c r="BW476" s="101">
        <v>0.95</v>
      </c>
      <c r="BX476" s="101">
        <v>0.76</v>
      </c>
      <c r="BY476" s="101">
        <v>6.6527481517801704E-2</v>
      </c>
      <c r="BZ476" s="101">
        <v>4.4259057971014499E-3</v>
      </c>
      <c r="CA476" s="101">
        <v>0.19</v>
      </c>
      <c r="CB476" s="101">
        <v>24401.360000000001</v>
      </c>
      <c r="CC476" s="101">
        <v>1016.7233333333299</v>
      </c>
      <c r="CD476" s="101">
        <v>1018.4</v>
      </c>
      <c r="CE476" s="101">
        <v>1014.92</v>
      </c>
      <c r="CF476" s="101">
        <v>1.1377233814744301</v>
      </c>
      <c r="CG476" s="101">
        <v>1.2944144927536201</v>
      </c>
      <c r="CH476" s="101">
        <v>3.48000000000002</v>
      </c>
      <c r="CI476" s="101">
        <v>25.95</v>
      </c>
      <c r="CJ476" s="101">
        <v>1.08125</v>
      </c>
      <c r="CK476" s="101">
        <v>2.2400000000000002</v>
      </c>
      <c r="CL476" s="101">
        <v>0.04</v>
      </c>
      <c r="CM476" s="101">
        <v>0.73713495018389197</v>
      </c>
      <c r="CN476" s="101">
        <v>0.54336793478260903</v>
      </c>
      <c r="CO476" s="101">
        <v>2.2000000000000002</v>
      </c>
      <c r="CP476" s="101">
        <v>56.19</v>
      </c>
      <c r="CQ476" s="101">
        <v>2.3412500000000001</v>
      </c>
      <c r="CR476" s="101">
        <v>4.72</v>
      </c>
      <c r="CS476" s="101">
        <v>0.19</v>
      </c>
      <c r="CT476" s="101">
        <v>1.5660315741722299</v>
      </c>
      <c r="CU476" s="101">
        <v>2.4524548913043498</v>
      </c>
      <c r="CV476" s="101">
        <v>4.53</v>
      </c>
      <c r="CW476" s="101">
        <v>2736</v>
      </c>
      <c r="CX476" s="101">
        <v>114</v>
      </c>
      <c r="CY476" s="101">
        <v>247</v>
      </c>
      <c r="CZ476" s="101">
        <v>5</v>
      </c>
      <c r="DA476" s="101">
        <v>45.874118875556597</v>
      </c>
      <c r="DB476" s="101">
        <v>2104.4347826087001</v>
      </c>
      <c r="DC476" s="101">
        <v>242</v>
      </c>
      <c r="DD476" s="101">
        <v>19.2</v>
      </c>
      <c r="DE476" s="101">
        <v>0.8</v>
      </c>
      <c r="DF476" s="101">
        <v>1</v>
      </c>
      <c r="DG476" s="101">
        <v>0.46</v>
      </c>
      <c r="DH476" s="101">
        <v>0.17037044038365901</v>
      </c>
      <c r="DI476" s="101">
        <v>2.9026086956521702E-2</v>
      </c>
      <c r="DJ476" s="101">
        <v>0.54</v>
      </c>
      <c r="DK476" s="101">
        <v>36</v>
      </c>
      <c r="DL476" s="101">
        <v>1.5</v>
      </c>
      <c r="DM476" s="101">
        <v>5</v>
      </c>
      <c r="DN476" s="101">
        <v>0</v>
      </c>
      <c r="DO476" s="101">
        <v>2.0641873861685598</v>
      </c>
      <c r="DP476" s="101">
        <v>4.2608695652173898</v>
      </c>
      <c r="DQ476" s="101">
        <v>5</v>
      </c>
      <c r="DR476" s="101">
        <v>375.58199999999999</v>
      </c>
      <c r="DS476" s="101">
        <v>15.64925</v>
      </c>
      <c r="DT476" s="101">
        <v>16.088999999999999</v>
      </c>
      <c r="DU476" s="101">
        <v>13.962</v>
      </c>
      <c r="DV476" s="101">
        <v>0.59655600342079396</v>
      </c>
      <c r="DW476" s="101">
        <v>0.35587906521739099</v>
      </c>
      <c r="DX476" s="101">
        <v>2.1269999999999998</v>
      </c>
      <c r="DY476" s="101">
        <f>AVERAGE(Total_Visitors_v3!B469:B475)</f>
        <v>1784.5714285714287</v>
      </c>
      <c r="DZ476" s="101">
        <f t="shared" si="22"/>
        <v>279</v>
      </c>
      <c r="EA476" s="101">
        <f t="shared" si="23"/>
        <v>1410</v>
      </c>
    </row>
    <row r="477" spans="1:131">
      <c r="A477" s="97">
        <v>42480</v>
      </c>
      <c r="B477" s="100">
        <v>746</v>
      </c>
      <c r="C477" s="98"/>
      <c r="D477" s="98"/>
      <c r="E477" s="101">
        <v>3</v>
      </c>
      <c r="F477" s="98">
        <v>0</v>
      </c>
      <c r="G477" s="101">
        <v>4</v>
      </c>
      <c r="H477" s="101" t="s">
        <v>24</v>
      </c>
      <c r="I477" s="98">
        <v>0</v>
      </c>
      <c r="J477" s="98">
        <v>0</v>
      </c>
      <c r="K477" s="98">
        <v>0</v>
      </c>
      <c r="L477" s="98">
        <v>0</v>
      </c>
      <c r="M477" s="98">
        <v>9</v>
      </c>
      <c r="N477" s="104">
        <v>17</v>
      </c>
      <c r="O477" s="98">
        <f t="shared" si="21"/>
        <v>8</v>
      </c>
      <c r="P477" s="98"/>
      <c r="Q477" s="98"/>
      <c r="R477" s="98"/>
      <c r="S477" s="98"/>
      <c r="T477" s="98"/>
      <c r="U477" s="98"/>
      <c r="V477" s="98"/>
      <c r="W477" s="98"/>
      <c r="X477" s="98"/>
      <c r="Y477" s="98"/>
      <c r="Z477" s="98"/>
      <c r="AA477" s="98"/>
      <c r="AB477" s="98"/>
      <c r="AC477" s="98"/>
      <c r="AD477" s="98"/>
      <c r="AE477" s="98"/>
      <c r="AF477" s="98"/>
      <c r="AG477" s="98"/>
      <c r="AH477" s="98"/>
      <c r="AI477" s="98"/>
      <c r="AJ477" s="98"/>
      <c r="AK477" s="98"/>
      <c r="AL477" s="98"/>
      <c r="AM477" s="98"/>
      <c r="AN477" s="98"/>
      <c r="AO477" s="98"/>
      <c r="AP477" s="98"/>
      <c r="AQ477" s="98"/>
      <c r="AR477" s="101">
        <v>23</v>
      </c>
      <c r="AS477" s="101">
        <v>9.5427</v>
      </c>
      <c r="AT477" s="101">
        <v>0.39761249999999998</v>
      </c>
      <c r="AU477" s="101">
        <v>5.2816000000000001</v>
      </c>
      <c r="AV477" s="101">
        <v>0</v>
      </c>
      <c r="AW477" s="101">
        <v>1.1792196013032601</v>
      </c>
      <c r="AX477" s="101">
        <v>1.39055886809783</v>
      </c>
      <c r="AY477" s="101">
        <v>5.2816000000000001</v>
      </c>
      <c r="AZ477" s="101">
        <v>4.0199999999999996</v>
      </c>
      <c r="BA477" s="101">
        <v>0.16750000000000001</v>
      </c>
      <c r="BB477" s="101">
        <v>1</v>
      </c>
      <c r="BC477" s="101">
        <v>0</v>
      </c>
      <c r="BD477" s="101">
        <v>0.30123297354012601</v>
      </c>
      <c r="BE477" s="101">
        <v>9.0741304347826096E-2</v>
      </c>
      <c r="BF477" s="101">
        <v>1</v>
      </c>
      <c r="BG477" s="101">
        <v>549.79</v>
      </c>
      <c r="BH477" s="101">
        <v>22.907916666666701</v>
      </c>
      <c r="BI477" s="101">
        <v>26.63</v>
      </c>
      <c r="BJ477" s="101">
        <v>20.28</v>
      </c>
      <c r="BK477" s="101">
        <v>1.76296434935635</v>
      </c>
      <c r="BL477" s="101">
        <v>3.10804329710145</v>
      </c>
      <c r="BM477" s="101">
        <v>6.35</v>
      </c>
      <c r="BN477" s="101">
        <v>489.37</v>
      </c>
      <c r="BO477" s="101">
        <v>20.390416666666699</v>
      </c>
      <c r="BP477" s="101">
        <v>21.97</v>
      </c>
      <c r="BQ477" s="101">
        <v>18.63</v>
      </c>
      <c r="BR477" s="101">
        <v>0.75950486827112296</v>
      </c>
      <c r="BS477" s="101">
        <v>0.57684764492753604</v>
      </c>
      <c r="BT477" s="101">
        <v>3.34</v>
      </c>
      <c r="BU477" s="101">
        <v>20.66</v>
      </c>
      <c r="BV477" s="101">
        <v>0.86083333333333301</v>
      </c>
      <c r="BW477" s="101">
        <v>0.94</v>
      </c>
      <c r="BX477" s="101">
        <v>0.68</v>
      </c>
      <c r="BY477" s="101">
        <v>8.17693823142744E-2</v>
      </c>
      <c r="BZ477" s="101">
        <v>6.68623188405797E-3</v>
      </c>
      <c r="CA477" s="101">
        <v>0.26</v>
      </c>
      <c r="CB477" s="101">
        <v>24352.38</v>
      </c>
      <c r="CC477" s="101">
        <v>1014.6825</v>
      </c>
      <c r="CD477" s="101">
        <v>1016.31</v>
      </c>
      <c r="CE477" s="101">
        <v>1013.01</v>
      </c>
      <c r="CF477" s="101">
        <v>0.98735593335454097</v>
      </c>
      <c r="CG477" s="101">
        <v>0.97487173913041703</v>
      </c>
      <c r="CH477" s="101">
        <v>3.2999999999999501</v>
      </c>
      <c r="CI477" s="101">
        <v>18.57</v>
      </c>
      <c r="CJ477" s="101">
        <v>0.77375000000000005</v>
      </c>
      <c r="CK477" s="101">
        <v>2.69</v>
      </c>
      <c r="CL477" s="101">
        <v>0.23</v>
      </c>
      <c r="CM477" s="101">
        <v>0.59363150991605695</v>
      </c>
      <c r="CN477" s="101">
        <v>0.35239836956521697</v>
      </c>
      <c r="CO477" s="101">
        <v>2.46</v>
      </c>
      <c r="CP477" s="101">
        <v>45.64</v>
      </c>
      <c r="CQ477" s="101">
        <v>1.9016666666666699</v>
      </c>
      <c r="CR477" s="101">
        <v>5.56</v>
      </c>
      <c r="CS477" s="101">
        <v>0.6</v>
      </c>
      <c r="CT477" s="101">
        <v>1.32283511959094</v>
      </c>
      <c r="CU477" s="101">
        <v>1.7498927536231901</v>
      </c>
      <c r="CV477" s="101">
        <v>4.96</v>
      </c>
      <c r="CW477" s="101">
        <v>4111</v>
      </c>
      <c r="CX477" s="101">
        <v>171.291666666667</v>
      </c>
      <c r="CY477" s="101">
        <v>332</v>
      </c>
      <c r="CZ477" s="101">
        <v>4</v>
      </c>
      <c r="DA477" s="101">
        <v>60.8286825698897</v>
      </c>
      <c r="DB477" s="101">
        <v>3700.1286231884001</v>
      </c>
      <c r="DC477" s="101">
        <v>328</v>
      </c>
      <c r="DD477" s="101">
        <v>15.56</v>
      </c>
      <c r="DE477" s="101">
        <v>0.64833333333333298</v>
      </c>
      <c r="DF477" s="101">
        <v>1</v>
      </c>
      <c r="DG477" s="101">
        <v>0</v>
      </c>
      <c r="DH477" s="101">
        <v>0.31330866384538397</v>
      </c>
      <c r="DI477" s="101">
        <v>9.8162318840579701E-2</v>
      </c>
      <c r="DJ477" s="101">
        <v>1</v>
      </c>
      <c r="DK477" s="101">
        <v>45</v>
      </c>
      <c r="DL477" s="101">
        <v>1.875</v>
      </c>
      <c r="DM477" s="101">
        <v>8</v>
      </c>
      <c r="DN477" s="101">
        <v>0</v>
      </c>
      <c r="DO477" s="101">
        <v>2.65906979485553</v>
      </c>
      <c r="DP477" s="101">
        <v>7.0706521739130404</v>
      </c>
      <c r="DQ477" s="101">
        <v>8</v>
      </c>
      <c r="DR477" s="101">
        <v>365.35199999999998</v>
      </c>
      <c r="DS477" s="101">
        <v>15.223000000000001</v>
      </c>
      <c r="DT477" s="101">
        <v>16.088999999999999</v>
      </c>
      <c r="DU477" s="101">
        <v>10.212</v>
      </c>
      <c r="DV477" s="101">
        <v>1.4299954393359899</v>
      </c>
      <c r="DW477" s="101">
        <v>2.04488695652174</v>
      </c>
      <c r="DX477" s="101">
        <v>5.8769999999999998</v>
      </c>
      <c r="DY477" s="101">
        <f>AVERAGE(Total_Visitors_v3!B470:B476)</f>
        <v>1718.5714285714287</v>
      </c>
      <c r="DZ477" s="101">
        <f t="shared" si="22"/>
        <v>948</v>
      </c>
      <c r="EA477" s="101">
        <f t="shared" si="23"/>
        <v>1208</v>
      </c>
    </row>
    <row r="478" spans="1:131">
      <c r="A478" s="97">
        <v>42481</v>
      </c>
      <c r="B478" s="103">
        <v>1039</v>
      </c>
      <c r="C478" s="98"/>
      <c r="D478" s="98"/>
      <c r="E478" s="101">
        <v>4</v>
      </c>
      <c r="F478" s="98">
        <v>0</v>
      </c>
      <c r="G478" s="101">
        <v>4</v>
      </c>
      <c r="H478" s="101" t="s">
        <v>24</v>
      </c>
      <c r="I478" s="98">
        <v>1</v>
      </c>
      <c r="J478" s="98">
        <v>0</v>
      </c>
      <c r="K478" s="98">
        <v>0</v>
      </c>
      <c r="L478" s="98">
        <v>0</v>
      </c>
      <c r="M478" s="98">
        <v>9</v>
      </c>
      <c r="N478" s="104">
        <v>17</v>
      </c>
      <c r="O478" s="98">
        <f t="shared" si="21"/>
        <v>8</v>
      </c>
      <c r="P478" s="98"/>
      <c r="Q478" s="98"/>
      <c r="R478" s="98"/>
      <c r="S478" s="98"/>
      <c r="T478" s="98"/>
      <c r="U478" s="98"/>
      <c r="V478" s="98"/>
      <c r="W478" s="98"/>
      <c r="X478" s="98"/>
      <c r="Y478" s="98"/>
      <c r="Z478" s="98"/>
      <c r="AA478" s="98"/>
      <c r="AB478" s="98"/>
      <c r="AC478" s="98"/>
      <c r="AD478" s="98"/>
      <c r="AE478" s="98"/>
      <c r="AF478" s="98"/>
      <c r="AG478" s="98"/>
      <c r="AH478" s="98"/>
      <c r="AI478" s="98"/>
      <c r="AJ478" s="98"/>
      <c r="AK478" s="98"/>
      <c r="AL478" s="98"/>
      <c r="AM478" s="98"/>
      <c r="AN478" s="98"/>
      <c r="AO478" s="98"/>
      <c r="AP478" s="98"/>
      <c r="AQ478" s="98"/>
      <c r="AR478" s="101">
        <v>24</v>
      </c>
      <c r="AS478" s="101">
        <v>6.4366000000000003</v>
      </c>
      <c r="AT478" s="101">
        <v>0.26819166666666699</v>
      </c>
      <c r="AU478" s="101">
        <v>3.3473999999999999</v>
      </c>
      <c r="AV478" s="101">
        <v>0</v>
      </c>
      <c r="AW478" s="101">
        <v>0.79947068299657797</v>
      </c>
      <c r="AX478" s="101">
        <v>0.63915337297101404</v>
      </c>
      <c r="AY478" s="101">
        <v>3.3473999999999999</v>
      </c>
      <c r="AZ478" s="101">
        <v>3.35</v>
      </c>
      <c r="BA478" s="101">
        <v>0.139583333333333</v>
      </c>
      <c r="BB478" s="101">
        <v>1</v>
      </c>
      <c r="BC478" s="101">
        <v>0</v>
      </c>
      <c r="BD478" s="101">
        <v>0.31826266383037399</v>
      </c>
      <c r="BE478" s="101">
        <v>0.101291123188406</v>
      </c>
      <c r="BF478" s="101">
        <v>1</v>
      </c>
      <c r="BG478" s="101">
        <v>507.74</v>
      </c>
      <c r="BH478" s="101">
        <v>21.155833333333302</v>
      </c>
      <c r="BI478" s="101">
        <v>23.79</v>
      </c>
      <c r="BJ478" s="101">
        <v>18.7</v>
      </c>
      <c r="BK478" s="101">
        <v>1.3702298019474399</v>
      </c>
      <c r="BL478" s="101">
        <v>1.87752971014493</v>
      </c>
      <c r="BM478" s="101">
        <v>5.09</v>
      </c>
      <c r="BN478" s="101">
        <v>463.7</v>
      </c>
      <c r="BO478" s="101">
        <v>19.320833333333301</v>
      </c>
      <c r="BP478" s="101">
        <v>21.46</v>
      </c>
      <c r="BQ478" s="101">
        <v>17.36</v>
      </c>
      <c r="BR478" s="101">
        <v>1.3052932926013801</v>
      </c>
      <c r="BS478" s="101">
        <v>1.70379057971015</v>
      </c>
      <c r="BT478" s="101">
        <v>4.0999999999999996</v>
      </c>
      <c r="BU478" s="101">
        <v>21.46</v>
      </c>
      <c r="BV478" s="101">
        <v>0.894166666666667</v>
      </c>
      <c r="BW478" s="101">
        <v>0.94</v>
      </c>
      <c r="BX478" s="101">
        <v>0.81</v>
      </c>
      <c r="BY478" s="101">
        <v>4.0638027454126202E-2</v>
      </c>
      <c r="BZ478" s="101">
        <v>1.6514492753623199E-3</v>
      </c>
      <c r="CA478" s="101">
        <v>0.13</v>
      </c>
      <c r="CB478" s="101">
        <v>24344.68</v>
      </c>
      <c r="CC478" s="101">
        <v>1014.36166666667</v>
      </c>
      <c r="CD478" s="101">
        <v>1016.21</v>
      </c>
      <c r="CE478" s="101">
        <v>1012.49</v>
      </c>
      <c r="CF478" s="101">
        <v>1.1453295203324301</v>
      </c>
      <c r="CG478" s="101">
        <v>1.31177971014493</v>
      </c>
      <c r="CH478" s="101">
        <v>3.7200000000000299</v>
      </c>
      <c r="CI478" s="101">
        <v>17.239999999999998</v>
      </c>
      <c r="CJ478" s="101">
        <v>0.71833333333333305</v>
      </c>
      <c r="CK478" s="101">
        <v>2.58</v>
      </c>
      <c r="CL478" s="101">
        <v>0.04</v>
      </c>
      <c r="CM478" s="101">
        <v>0.730310634722243</v>
      </c>
      <c r="CN478" s="101">
        <v>0.53335362318840596</v>
      </c>
      <c r="CO478" s="101">
        <v>2.54</v>
      </c>
      <c r="CP478" s="101">
        <v>39.08</v>
      </c>
      <c r="CQ478" s="101">
        <v>1.6283333333333301</v>
      </c>
      <c r="CR478" s="101">
        <v>5.92</v>
      </c>
      <c r="CS478" s="101">
        <v>0.17</v>
      </c>
      <c r="CT478" s="101">
        <v>1.6704117343693601</v>
      </c>
      <c r="CU478" s="101">
        <v>2.7902753623188401</v>
      </c>
      <c r="CV478" s="101">
        <v>5.75</v>
      </c>
      <c r="CW478" s="101">
        <v>4001</v>
      </c>
      <c r="CX478" s="101">
        <v>166.708333333333</v>
      </c>
      <c r="CY478" s="101">
        <v>270</v>
      </c>
      <c r="CZ478" s="101">
        <v>5</v>
      </c>
      <c r="DA478" s="101">
        <v>73.733055041799901</v>
      </c>
      <c r="DB478" s="101">
        <v>5436.5634057971001</v>
      </c>
      <c r="DC478" s="101">
        <v>265</v>
      </c>
      <c r="DD478" s="101">
        <v>15.59</v>
      </c>
      <c r="DE478" s="101">
        <v>0.64958333333333296</v>
      </c>
      <c r="DF478" s="101">
        <v>1</v>
      </c>
      <c r="DG478" s="101">
        <v>0</v>
      </c>
      <c r="DH478" s="101">
        <v>0.337013471110792</v>
      </c>
      <c r="DI478" s="101">
        <v>0.113578079710145</v>
      </c>
      <c r="DJ478" s="101">
        <v>1</v>
      </c>
      <c r="DK478" s="101">
        <v>39</v>
      </c>
      <c r="DL478" s="101">
        <v>1.625</v>
      </c>
      <c r="DM478" s="101">
        <v>6</v>
      </c>
      <c r="DN478" s="101">
        <v>0</v>
      </c>
      <c r="DO478" s="101">
        <v>2.2226599810372099</v>
      </c>
      <c r="DP478" s="101">
        <v>4.9402173913043503</v>
      </c>
      <c r="DQ478" s="101">
        <v>6</v>
      </c>
      <c r="DR478" s="101">
        <v>312.94799999999998</v>
      </c>
      <c r="DS478" s="101">
        <v>13.0395</v>
      </c>
      <c r="DT478" s="101">
        <v>16.088999999999999</v>
      </c>
      <c r="DU478" s="101">
        <v>6.0789999999999997</v>
      </c>
      <c r="DV478" s="101">
        <v>3.8681588924695598</v>
      </c>
      <c r="DW478" s="101">
        <v>14.962653217391299</v>
      </c>
      <c r="DX478" s="101">
        <v>10.01</v>
      </c>
      <c r="DY478" s="101">
        <f>AVERAGE(Total_Visitors_v3!B471:B477)</f>
        <v>1652.5714285714287</v>
      </c>
      <c r="DZ478" s="101">
        <f t="shared" si="22"/>
        <v>746</v>
      </c>
      <c r="EA478" s="101">
        <f t="shared" si="23"/>
        <v>1600</v>
      </c>
    </row>
    <row r="479" spans="1:131">
      <c r="A479" s="97">
        <v>42482</v>
      </c>
      <c r="B479" s="103">
        <v>2317</v>
      </c>
      <c r="C479" s="98"/>
      <c r="D479" s="98"/>
      <c r="E479" s="101">
        <v>5</v>
      </c>
      <c r="F479" s="98">
        <v>0</v>
      </c>
      <c r="G479" s="101">
        <v>4</v>
      </c>
      <c r="H479" s="101" t="s">
        <v>24</v>
      </c>
      <c r="I479" s="98">
        <v>0</v>
      </c>
      <c r="J479" s="98">
        <v>0</v>
      </c>
      <c r="K479" s="98">
        <v>0</v>
      </c>
      <c r="L479" s="98">
        <v>0</v>
      </c>
      <c r="M479" s="98">
        <v>9</v>
      </c>
      <c r="N479" s="104">
        <v>17</v>
      </c>
      <c r="O479" s="98">
        <f t="shared" si="21"/>
        <v>8</v>
      </c>
      <c r="P479" s="98"/>
      <c r="Q479" s="98"/>
      <c r="R479" s="98"/>
      <c r="S479" s="98"/>
      <c r="T479" s="98"/>
      <c r="U479" s="98"/>
      <c r="V479" s="98"/>
      <c r="W479" s="98"/>
      <c r="X479" s="98"/>
      <c r="Y479" s="98"/>
      <c r="Z479" s="98"/>
      <c r="AA479" s="98"/>
      <c r="AB479" s="98"/>
      <c r="AC479" s="98"/>
      <c r="AD479" s="98"/>
      <c r="AE479" s="98"/>
      <c r="AF479" s="98"/>
      <c r="AG479" s="98"/>
      <c r="AH479" s="98"/>
      <c r="AI479" s="98"/>
      <c r="AJ479" s="98"/>
      <c r="AK479" s="98"/>
      <c r="AL479" s="98"/>
      <c r="AM479" s="98"/>
      <c r="AN479" s="98"/>
      <c r="AO479" s="98"/>
      <c r="AP479" s="98"/>
      <c r="AQ479" s="98"/>
      <c r="AR479" s="101">
        <v>30</v>
      </c>
      <c r="AS479" s="101">
        <v>0</v>
      </c>
      <c r="AT479" s="101">
        <v>0</v>
      </c>
      <c r="AU479" s="101">
        <v>0</v>
      </c>
      <c r="AV479" s="101">
        <v>0</v>
      </c>
      <c r="AW479" s="101">
        <v>0</v>
      </c>
      <c r="AX479" s="101">
        <v>0</v>
      </c>
      <c r="AY479" s="101">
        <v>0</v>
      </c>
      <c r="AZ479" s="101">
        <v>0</v>
      </c>
      <c r="BA479" s="101">
        <v>0</v>
      </c>
      <c r="BB479" s="101">
        <v>0</v>
      </c>
      <c r="BC479" s="101">
        <v>0</v>
      </c>
      <c r="BD479" s="101">
        <v>0</v>
      </c>
      <c r="BE479" s="101">
        <v>0</v>
      </c>
      <c r="BF479" s="101">
        <v>0</v>
      </c>
      <c r="BG479" s="101">
        <v>541.92999999999995</v>
      </c>
      <c r="BH479" s="101">
        <v>22.5804166666667</v>
      </c>
      <c r="BI479" s="101">
        <v>27.87</v>
      </c>
      <c r="BJ479" s="101">
        <v>17.88</v>
      </c>
      <c r="BK479" s="101">
        <v>3.9239171634728902</v>
      </c>
      <c r="BL479" s="101">
        <v>15.3971259057971</v>
      </c>
      <c r="BM479" s="101">
        <v>9.99</v>
      </c>
      <c r="BN479" s="101">
        <v>373.32</v>
      </c>
      <c r="BO479" s="101">
        <v>15.555</v>
      </c>
      <c r="BP479" s="101">
        <v>18.510000000000002</v>
      </c>
      <c r="BQ479" s="101">
        <v>13.02</v>
      </c>
      <c r="BR479" s="101">
        <v>1.7606273585435901</v>
      </c>
      <c r="BS479" s="101">
        <v>3.09980869565217</v>
      </c>
      <c r="BT479" s="101">
        <v>5.49</v>
      </c>
      <c r="BU479" s="101">
        <v>16.239999999999998</v>
      </c>
      <c r="BV479" s="101">
        <v>0.67666666666666697</v>
      </c>
      <c r="BW479" s="101">
        <v>0.95</v>
      </c>
      <c r="BX479" s="101">
        <v>0.42</v>
      </c>
      <c r="BY479" s="101">
        <v>0.20486828571731999</v>
      </c>
      <c r="BZ479" s="101">
        <v>4.1971014492753603E-2</v>
      </c>
      <c r="CA479" s="101">
        <v>0.53</v>
      </c>
      <c r="CB479" s="101">
        <v>24411.95</v>
      </c>
      <c r="CC479" s="101">
        <v>1017.16458333333</v>
      </c>
      <c r="CD479" s="101">
        <v>1018.93</v>
      </c>
      <c r="CE479" s="101">
        <v>1015.63</v>
      </c>
      <c r="CF479" s="101">
        <v>1.10231763419926</v>
      </c>
      <c r="CG479" s="101">
        <v>1.21510416666666</v>
      </c>
      <c r="CH479" s="101">
        <v>3.2999999999999501</v>
      </c>
      <c r="CI479" s="101">
        <v>26.32</v>
      </c>
      <c r="CJ479" s="101">
        <v>1.09666666666667</v>
      </c>
      <c r="CK479" s="101">
        <v>3.04</v>
      </c>
      <c r="CL479" s="101">
        <v>0</v>
      </c>
      <c r="CM479" s="101">
        <v>0.88728538944290103</v>
      </c>
      <c r="CN479" s="101">
        <v>0.78727536231884099</v>
      </c>
      <c r="CO479" s="101">
        <v>3.04</v>
      </c>
      <c r="CP479" s="101">
        <v>37.75</v>
      </c>
      <c r="CQ479" s="101">
        <v>1.5729166666666701</v>
      </c>
      <c r="CR479" s="101">
        <v>3.93</v>
      </c>
      <c r="CS479" s="101">
        <v>0.02</v>
      </c>
      <c r="CT479" s="101">
        <v>1.4108815596506701</v>
      </c>
      <c r="CU479" s="101">
        <v>1.9905867753623201</v>
      </c>
      <c r="CV479" s="101">
        <v>3.91</v>
      </c>
      <c r="CW479" s="101">
        <v>2466</v>
      </c>
      <c r="CX479" s="101">
        <v>102.75</v>
      </c>
      <c r="CY479" s="101">
        <v>344</v>
      </c>
      <c r="CZ479" s="101">
        <v>0</v>
      </c>
      <c r="DA479" s="101">
        <v>80.079444249472303</v>
      </c>
      <c r="DB479" s="101">
        <v>6412.7173913043498</v>
      </c>
      <c r="DC479" s="101">
        <v>344</v>
      </c>
      <c r="DD479" s="101">
        <v>3.74</v>
      </c>
      <c r="DE479" s="101">
        <v>0.15583333333333299</v>
      </c>
      <c r="DF479" s="101">
        <v>0.44</v>
      </c>
      <c r="DG479" s="101">
        <v>0</v>
      </c>
      <c r="DH479" s="101">
        <v>0.14749846474268599</v>
      </c>
      <c r="DI479" s="101">
        <v>2.1755797101449301E-2</v>
      </c>
      <c r="DJ479" s="101">
        <v>0.44</v>
      </c>
      <c r="DK479" s="101">
        <v>53</v>
      </c>
      <c r="DL479" s="101">
        <v>2.2083333333333299</v>
      </c>
      <c r="DM479" s="101">
        <v>8</v>
      </c>
      <c r="DN479" s="101">
        <v>0</v>
      </c>
      <c r="DO479" s="101">
        <v>3.1482109020931199</v>
      </c>
      <c r="DP479" s="101">
        <v>9.9112318840579707</v>
      </c>
      <c r="DQ479" s="101">
        <v>8</v>
      </c>
      <c r="DR479" s="101">
        <v>381.31799999999998</v>
      </c>
      <c r="DS479" s="101">
        <v>15.888249999999999</v>
      </c>
      <c r="DT479" s="101">
        <v>16.088999999999999</v>
      </c>
      <c r="DU479" s="101">
        <v>14.677</v>
      </c>
      <c r="DV479" s="101">
        <v>0.44400903339811698</v>
      </c>
      <c r="DW479" s="101">
        <v>0.19714402173913001</v>
      </c>
      <c r="DX479" s="101">
        <v>1.4119999999999999</v>
      </c>
      <c r="DY479" s="101">
        <f>AVERAGE(Total_Visitors_v3!B472:B478)</f>
        <v>1572.4285714285713</v>
      </c>
      <c r="DZ479" s="101">
        <f t="shared" si="22"/>
        <v>1039</v>
      </c>
      <c r="EA479" s="101">
        <f t="shared" si="23"/>
        <v>2190</v>
      </c>
    </row>
    <row r="480" spans="1:131">
      <c r="A480" s="97">
        <v>42483</v>
      </c>
      <c r="B480" s="103">
        <v>3451</v>
      </c>
      <c r="C480" s="98"/>
      <c r="D480" s="98"/>
      <c r="E480" s="101">
        <v>6</v>
      </c>
      <c r="F480" s="98">
        <v>1</v>
      </c>
      <c r="G480" s="101">
        <v>4</v>
      </c>
      <c r="H480" s="101" t="s">
        <v>24</v>
      </c>
      <c r="I480" s="98">
        <v>0</v>
      </c>
      <c r="J480" s="98">
        <v>1</v>
      </c>
      <c r="K480" s="98">
        <v>0</v>
      </c>
      <c r="L480" s="98">
        <v>0</v>
      </c>
      <c r="M480" s="98">
        <v>10</v>
      </c>
      <c r="N480" s="104">
        <v>19</v>
      </c>
      <c r="O480" s="98">
        <f t="shared" si="21"/>
        <v>9</v>
      </c>
      <c r="P480" s="98"/>
      <c r="Q480" s="98"/>
      <c r="R480" s="98"/>
      <c r="S480" s="98"/>
      <c r="T480" s="98"/>
      <c r="U480" s="98"/>
      <c r="V480" s="98"/>
      <c r="W480" s="98"/>
      <c r="X480" s="98"/>
      <c r="Y480" s="98"/>
      <c r="Z480" s="98"/>
      <c r="AA480" s="98"/>
      <c r="AB480" s="98"/>
      <c r="AC480" s="98"/>
      <c r="AD480" s="98"/>
      <c r="AE480" s="98"/>
      <c r="AF480" s="98"/>
      <c r="AG480" s="98"/>
      <c r="AH480" s="98"/>
      <c r="AI480" s="98"/>
      <c r="AJ480" s="98"/>
      <c r="AK480" s="98"/>
      <c r="AL480" s="98"/>
      <c r="AM480" s="98"/>
      <c r="AN480" s="98"/>
      <c r="AO480" s="98"/>
      <c r="AP480" s="98"/>
      <c r="AQ480" s="98"/>
      <c r="AR480" s="101">
        <v>34</v>
      </c>
      <c r="AS480" s="101">
        <v>0</v>
      </c>
      <c r="AT480" s="101">
        <v>0</v>
      </c>
      <c r="AU480" s="101">
        <v>0</v>
      </c>
      <c r="AV480" s="101">
        <v>0</v>
      </c>
      <c r="AW480" s="101">
        <v>0</v>
      </c>
      <c r="AX480" s="101">
        <v>0</v>
      </c>
      <c r="AY480" s="101">
        <v>0</v>
      </c>
      <c r="AZ480" s="101">
        <v>0</v>
      </c>
      <c r="BA480" s="101">
        <v>0</v>
      </c>
      <c r="BB480" s="101">
        <v>0</v>
      </c>
      <c r="BC480" s="101">
        <v>0</v>
      </c>
      <c r="BD480" s="101">
        <v>0</v>
      </c>
      <c r="BE480" s="101">
        <v>0</v>
      </c>
      <c r="BF480" s="101">
        <v>0</v>
      </c>
      <c r="BG480" s="101">
        <v>529.16</v>
      </c>
      <c r="BH480" s="101">
        <v>22.0483333333333</v>
      </c>
      <c r="BI480" s="101">
        <v>27.53</v>
      </c>
      <c r="BJ480" s="101">
        <v>15.65</v>
      </c>
      <c r="BK480" s="101">
        <v>4.37601632087675</v>
      </c>
      <c r="BL480" s="101">
        <v>19.149518840579699</v>
      </c>
      <c r="BM480" s="101">
        <v>11.88</v>
      </c>
      <c r="BN480" s="101">
        <v>329.36</v>
      </c>
      <c r="BO480" s="101">
        <v>13.723333333333301</v>
      </c>
      <c r="BP480" s="101">
        <v>16.190000000000001</v>
      </c>
      <c r="BQ480" s="101">
        <v>12.15</v>
      </c>
      <c r="BR480" s="101">
        <v>1.17325510279388</v>
      </c>
      <c r="BS480" s="101">
        <v>1.3765275362318801</v>
      </c>
      <c r="BT480" s="101">
        <v>4.04</v>
      </c>
      <c r="BU480" s="101">
        <v>14.96</v>
      </c>
      <c r="BV480" s="101">
        <v>0.62333333333333296</v>
      </c>
      <c r="BW480" s="101">
        <v>0.88</v>
      </c>
      <c r="BX480" s="101">
        <v>0.39</v>
      </c>
      <c r="BY480" s="101">
        <v>0.19304576314093699</v>
      </c>
      <c r="BZ480" s="101">
        <v>3.7266666666666698E-2</v>
      </c>
      <c r="CA480" s="101">
        <v>0.49</v>
      </c>
      <c r="CB480" s="101">
        <v>24414.54</v>
      </c>
      <c r="CC480" s="101">
        <v>1017.2725</v>
      </c>
      <c r="CD480" s="101">
        <v>1019.54</v>
      </c>
      <c r="CE480" s="101">
        <v>1014.76</v>
      </c>
      <c r="CF480" s="101">
        <v>1.6192758714394799</v>
      </c>
      <c r="CG480" s="101">
        <v>2.6220543478260998</v>
      </c>
      <c r="CH480" s="101">
        <v>4.7799999999999701</v>
      </c>
      <c r="CI480" s="101">
        <v>15.34</v>
      </c>
      <c r="CJ480" s="101">
        <v>0.63916666666666699</v>
      </c>
      <c r="CK480" s="101">
        <v>1.85</v>
      </c>
      <c r="CL480" s="101">
        <v>0.01</v>
      </c>
      <c r="CM480" s="101">
        <v>0.54522366106003695</v>
      </c>
      <c r="CN480" s="101">
        <v>0.29726884057970998</v>
      </c>
      <c r="CO480" s="101">
        <v>1.84</v>
      </c>
      <c r="CP480" s="101">
        <v>37.75</v>
      </c>
      <c r="CQ480" s="101">
        <v>1.5729166666666701</v>
      </c>
      <c r="CR480" s="101">
        <v>3.93</v>
      </c>
      <c r="CS480" s="101">
        <v>0.02</v>
      </c>
      <c r="CT480" s="101">
        <v>1.4108815596506701</v>
      </c>
      <c r="CU480" s="101">
        <v>1.9905867753623201</v>
      </c>
      <c r="CV480" s="101">
        <v>3.91</v>
      </c>
      <c r="CW480" s="101">
        <v>2466</v>
      </c>
      <c r="CX480" s="101">
        <v>102.75</v>
      </c>
      <c r="CY480" s="101">
        <v>344</v>
      </c>
      <c r="CZ480" s="101">
        <v>0</v>
      </c>
      <c r="DA480" s="101">
        <v>80.079444249472303</v>
      </c>
      <c r="DB480" s="101">
        <v>6412.7173913043498</v>
      </c>
      <c r="DC480" s="101">
        <v>344</v>
      </c>
      <c r="DD480" s="101">
        <v>2.14</v>
      </c>
      <c r="DE480" s="101">
        <v>8.91666666666667E-2</v>
      </c>
      <c r="DF480" s="101">
        <v>0.32</v>
      </c>
      <c r="DG480" s="101">
        <v>0</v>
      </c>
      <c r="DH480" s="101">
        <v>8.6874055098604394E-2</v>
      </c>
      <c r="DI480" s="101">
        <v>7.5471014492753596E-3</v>
      </c>
      <c r="DJ480" s="101">
        <v>0.32</v>
      </c>
      <c r="DK480" s="101">
        <v>58</v>
      </c>
      <c r="DL480" s="101">
        <v>2.4166666666666701</v>
      </c>
      <c r="DM480" s="101">
        <v>10</v>
      </c>
      <c r="DN480" s="101">
        <v>0</v>
      </c>
      <c r="DO480" s="101">
        <v>3.5129161262610502</v>
      </c>
      <c r="DP480" s="101">
        <v>12.340579710144899</v>
      </c>
      <c r="DQ480" s="101">
        <v>10</v>
      </c>
      <c r="DR480" s="101">
        <v>386.13600000000002</v>
      </c>
      <c r="DS480" s="101">
        <v>16.088999999999999</v>
      </c>
      <c r="DT480" s="101">
        <v>16.088999999999999</v>
      </c>
      <c r="DU480" s="101">
        <v>16.088999999999999</v>
      </c>
      <c r="DV480" s="101">
        <v>0</v>
      </c>
      <c r="DW480" s="101">
        <v>0</v>
      </c>
      <c r="DX480" s="101">
        <v>0</v>
      </c>
      <c r="DY480" s="101">
        <f>AVERAGE(Total_Visitors_v3!B473:B479)</f>
        <v>1590.5714285714287</v>
      </c>
      <c r="DZ480" s="101">
        <f t="shared" si="22"/>
        <v>2317</v>
      </c>
      <c r="EA480" s="101">
        <f t="shared" si="23"/>
        <v>3216</v>
      </c>
    </row>
    <row r="481" spans="1:131">
      <c r="A481" s="97">
        <v>42484</v>
      </c>
      <c r="B481" s="103">
        <v>2571</v>
      </c>
      <c r="C481" s="98"/>
      <c r="D481" s="98"/>
      <c r="E481" s="101">
        <v>7</v>
      </c>
      <c r="F481" s="98">
        <v>1</v>
      </c>
      <c r="G481" s="101">
        <v>4</v>
      </c>
      <c r="H481" s="101" t="s">
        <v>24</v>
      </c>
      <c r="I481" s="98">
        <v>0</v>
      </c>
      <c r="J481" s="98">
        <v>1</v>
      </c>
      <c r="K481" s="98">
        <v>0</v>
      </c>
      <c r="L481" s="98">
        <v>0</v>
      </c>
      <c r="M481" s="98">
        <v>10</v>
      </c>
      <c r="N481" s="104">
        <v>19</v>
      </c>
      <c r="O481" s="98">
        <f t="shared" si="21"/>
        <v>9</v>
      </c>
      <c r="P481" s="98"/>
      <c r="Q481" s="98"/>
      <c r="R481" s="98"/>
      <c r="S481" s="98"/>
      <c r="T481" s="98"/>
      <c r="U481" s="98"/>
      <c r="V481" s="98"/>
      <c r="W481" s="98"/>
      <c r="X481" s="98"/>
      <c r="Y481" s="98"/>
      <c r="Z481" s="98"/>
      <c r="AA481" s="98"/>
      <c r="AB481" s="98"/>
      <c r="AC481" s="98"/>
      <c r="AD481" s="98"/>
      <c r="AE481" s="98"/>
      <c r="AF481" s="98"/>
      <c r="AG481" s="98"/>
      <c r="AH481" s="98"/>
      <c r="AI481" s="98"/>
      <c r="AJ481" s="98"/>
      <c r="AK481" s="98"/>
      <c r="AL481" s="98"/>
      <c r="AM481" s="98"/>
      <c r="AN481" s="98"/>
      <c r="AO481" s="98"/>
      <c r="AP481" s="98"/>
      <c r="AQ481" s="98"/>
      <c r="AR481" s="101">
        <v>40</v>
      </c>
      <c r="AS481" s="101">
        <v>7.2403000000000004</v>
      </c>
      <c r="AT481" s="101">
        <v>0.301679166666667</v>
      </c>
      <c r="AU481" s="101">
        <v>2.4253</v>
      </c>
      <c r="AV481" s="101">
        <v>0</v>
      </c>
      <c r="AW481" s="101">
        <v>0.68748195927581301</v>
      </c>
      <c r="AX481" s="101">
        <v>0.47263144432970999</v>
      </c>
      <c r="AY481" s="101">
        <v>2.4253</v>
      </c>
      <c r="AZ481" s="101">
        <v>3.95</v>
      </c>
      <c r="BA481" s="101">
        <v>0.164583333333333</v>
      </c>
      <c r="BB481" s="101">
        <v>0.91</v>
      </c>
      <c r="BC481" s="101">
        <v>0</v>
      </c>
      <c r="BD481" s="101">
        <v>0.25244851677755697</v>
      </c>
      <c r="BE481" s="101">
        <v>6.3730253623188404E-2</v>
      </c>
      <c r="BF481" s="101">
        <v>0.91</v>
      </c>
      <c r="BG481" s="101">
        <v>509.66</v>
      </c>
      <c r="BH481" s="101">
        <v>21.2358333333333</v>
      </c>
      <c r="BI481" s="101">
        <v>24.79</v>
      </c>
      <c r="BJ481" s="101">
        <v>16.809999999999999</v>
      </c>
      <c r="BK481" s="101">
        <v>2.4824005153964501</v>
      </c>
      <c r="BL481" s="101">
        <v>6.1623123188405797</v>
      </c>
      <c r="BM481" s="101">
        <v>7.98</v>
      </c>
      <c r="BN481" s="101">
        <v>433.29</v>
      </c>
      <c r="BO481" s="101">
        <v>18.053750000000001</v>
      </c>
      <c r="BP481" s="101">
        <v>20.5</v>
      </c>
      <c r="BQ481" s="101">
        <v>14.88</v>
      </c>
      <c r="BR481" s="101">
        <v>2.1458571055387901</v>
      </c>
      <c r="BS481" s="101">
        <v>4.6047027173912998</v>
      </c>
      <c r="BT481" s="101">
        <v>5.62</v>
      </c>
      <c r="BU481" s="101">
        <v>19.829999999999998</v>
      </c>
      <c r="BV481" s="101">
        <v>0.82625000000000004</v>
      </c>
      <c r="BW481" s="101">
        <v>0.92</v>
      </c>
      <c r="BX481" s="101">
        <v>0.64</v>
      </c>
      <c r="BY481" s="101">
        <v>8.8160550183716796E-2</v>
      </c>
      <c r="BZ481" s="101">
        <v>7.7722826086956496E-3</v>
      </c>
      <c r="CA481" s="101">
        <v>0.28000000000000003</v>
      </c>
      <c r="CB481" s="101">
        <v>24311.88</v>
      </c>
      <c r="CC481" s="101">
        <v>1012.995</v>
      </c>
      <c r="CD481" s="101">
        <v>1015.47</v>
      </c>
      <c r="CE481" s="101">
        <v>1011.01</v>
      </c>
      <c r="CF481" s="101">
        <v>1.4115886825473001</v>
      </c>
      <c r="CG481" s="101">
        <v>1.99258260869563</v>
      </c>
      <c r="CH481" s="101">
        <v>4.4600000000000399</v>
      </c>
      <c r="CI481" s="101">
        <v>30.25</v>
      </c>
      <c r="CJ481" s="101">
        <v>1.2604166666666701</v>
      </c>
      <c r="CK481" s="101">
        <v>3.24</v>
      </c>
      <c r="CL481" s="101">
        <v>0.04</v>
      </c>
      <c r="CM481" s="101">
        <v>0.93219926572299605</v>
      </c>
      <c r="CN481" s="101">
        <v>0.86899547101449304</v>
      </c>
      <c r="CO481" s="101">
        <v>3.2</v>
      </c>
      <c r="CP481" s="101">
        <v>64.87</v>
      </c>
      <c r="CQ481" s="101">
        <v>2.70291666666667</v>
      </c>
      <c r="CR481" s="101">
        <v>6.31</v>
      </c>
      <c r="CS481" s="101">
        <v>0.04</v>
      </c>
      <c r="CT481" s="101">
        <v>1.99609723377061</v>
      </c>
      <c r="CU481" s="101">
        <v>3.9844041666666699</v>
      </c>
      <c r="CV481" s="101">
        <v>6.27</v>
      </c>
      <c r="CW481" s="101">
        <v>3657</v>
      </c>
      <c r="CX481" s="101">
        <v>152.375</v>
      </c>
      <c r="CY481" s="101">
        <v>183</v>
      </c>
      <c r="CZ481" s="101">
        <v>133</v>
      </c>
      <c r="DA481" s="101">
        <v>15.999490481017601</v>
      </c>
      <c r="DB481" s="101">
        <v>255.98369565217399</v>
      </c>
      <c r="DC481" s="101">
        <v>50</v>
      </c>
      <c r="DD481" s="101">
        <v>14.14</v>
      </c>
      <c r="DE481" s="101">
        <v>0.58916666666666695</v>
      </c>
      <c r="DF481" s="101">
        <v>1</v>
      </c>
      <c r="DG481" s="101">
        <v>0</v>
      </c>
      <c r="DH481" s="101">
        <v>0.31425435096661603</v>
      </c>
      <c r="DI481" s="101">
        <v>9.87557971014493E-2</v>
      </c>
      <c r="DJ481" s="101">
        <v>1</v>
      </c>
      <c r="DK481" s="101">
        <v>39</v>
      </c>
      <c r="DL481" s="101">
        <v>1.625</v>
      </c>
      <c r="DM481" s="101">
        <v>6</v>
      </c>
      <c r="DN481" s="101">
        <v>0</v>
      </c>
      <c r="DO481" s="101">
        <v>2.2421360157321999</v>
      </c>
      <c r="DP481" s="101">
        <v>5.0271739130434803</v>
      </c>
      <c r="DQ481" s="101">
        <v>6</v>
      </c>
      <c r="DR481" s="101">
        <v>372.19099999999997</v>
      </c>
      <c r="DS481" s="101">
        <v>15.507958333333301</v>
      </c>
      <c r="DT481" s="101">
        <v>16.088999999999999</v>
      </c>
      <c r="DU481" s="101">
        <v>10.971</v>
      </c>
      <c r="DV481" s="101">
        <v>1.3090215887935299</v>
      </c>
      <c r="DW481" s="101">
        <v>1.71353751992754</v>
      </c>
      <c r="DX481" s="101">
        <v>5.1180000000000003</v>
      </c>
      <c r="DY481" s="101">
        <f>AVERAGE(Total_Visitors_v3!B474:B480)</f>
        <v>1624.1428571428571</v>
      </c>
      <c r="DZ481" s="101">
        <f t="shared" si="22"/>
        <v>3451</v>
      </c>
      <c r="EA481" s="101">
        <f t="shared" si="23"/>
        <v>2589</v>
      </c>
    </row>
    <row r="482" spans="1:131">
      <c r="A482" s="97">
        <v>42485</v>
      </c>
      <c r="B482" s="103">
        <v>1577</v>
      </c>
      <c r="C482" s="98"/>
      <c r="D482" s="98"/>
      <c r="E482" s="101">
        <v>1</v>
      </c>
      <c r="F482" s="98">
        <v>0</v>
      </c>
      <c r="G482" s="101">
        <v>4</v>
      </c>
      <c r="H482" s="101" t="s">
        <v>24</v>
      </c>
      <c r="I482" s="98">
        <v>0</v>
      </c>
      <c r="J482" s="98">
        <v>0</v>
      </c>
      <c r="K482" s="98">
        <v>0</v>
      </c>
      <c r="L482" s="98">
        <v>0</v>
      </c>
      <c r="M482" s="98">
        <v>10</v>
      </c>
      <c r="N482" s="104">
        <v>17</v>
      </c>
      <c r="O482" s="98">
        <f t="shared" si="21"/>
        <v>7</v>
      </c>
      <c r="P482" s="98"/>
      <c r="Q482" s="98"/>
      <c r="R482" s="98"/>
      <c r="S482" s="98"/>
      <c r="T482" s="98"/>
      <c r="U482" s="98"/>
      <c r="V482" s="98"/>
      <c r="W482" s="98"/>
      <c r="X482" s="98"/>
      <c r="Y482" s="98"/>
      <c r="Z482" s="98"/>
      <c r="AA482" s="98"/>
      <c r="AB482" s="98"/>
      <c r="AC482" s="98"/>
      <c r="AD482" s="98"/>
      <c r="AE482" s="98"/>
      <c r="AF482" s="98"/>
      <c r="AG482" s="98"/>
      <c r="AH482" s="98"/>
      <c r="AI482" s="98"/>
      <c r="AJ482" s="98"/>
      <c r="AK482" s="98"/>
      <c r="AL482" s="98"/>
      <c r="AM482" s="98"/>
      <c r="AN482" s="98"/>
      <c r="AO482" s="98"/>
      <c r="AP482" s="98"/>
      <c r="AQ482" s="98"/>
      <c r="AR482" s="101">
        <v>17</v>
      </c>
      <c r="AS482" s="101">
        <v>0.10780000000000001</v>
      </c>
      <c r="AT482" s="101">
        <v>4.4916666666666698E-3</v>
      </c>
      <c r="AU482" s="101">
        <v>6.2399999999999997E-2</v>
      </c>
      <c r="AV482" s="101">
        <v>0</v>
      </c>
      <c r="AW482" s="101">
        <v>1.4801172593579499E-2</v>
      </c>
      <c r="AX482" s="101">
        <v>2.1907471014492801E-4</v>
      </c>
      <c r="AY482" s="101">
        <v>6.2399999999999997E-2</v>
      </c>
      <c r="AZ482" s="101">
        <v>0.76</v>
      </c>
      <c r="BA482" s="101">
        <v>3.1666666666666697E-2</v>
      </c>
      <c r="BB482" s="101">
        <v>0.36</v>
      </c>
      <c r="BC482" s="101">
        <v>0</v>
      </c>
      <c r="BD482" s="101">
        <v>0.10011587489403</v>
      </c>
      <c r="BE482" s="101">
        <v>1.00231884057971E-2</v>
      </c>
      <c r="BF482" s="101">
        <v>0.36</v>
      </c>
      <c r="BG482" s="101">
        <v>593.1</v>
      </c>
      <c r="BH482" s="101">
        <v>24.712499999999999</v>
      </c>
      <c r="BI482" s="101">
        <v>28.87</v>
      </c>
      <c r="BJ482" s="101">
        <v>21.41</v>
      </c>
      <c r="BK482" s="101">
        <v>2.6199539491472299</v>
      </c>
      <c r="BL482" s="101">
        <v>6.8641586956521703</v>
      </c>
      <c r="BM482" s="101">
        <v>7.46</v>
      </c>
      <c r="BN482" s="101">
        <v>523.04999999999995</v>
      </c>
      <c r="BO482" s="101">
        <v>21.793749999999999</v>
      </c>
      <c r="BP482" s="101">
        <v>23.14</v>
      </c>
      <c r="BQ482" s="101">
        <v>19.87</v>
      </c>
      <c r="BR482" s="101">
        <v>1.0853603388816999</v>
      </c>
      <c r="BS482" s="101">
        <v>1.17800706521739</v>
      </c>
      <c r="BT482" s="101">
        <v>3.27</v>
      </c>
      <c r="BU482" s="101">
        <v>20.239999999999998</v>
      </c>
      <c r="BV482" s="101">
        <v>0.84333333333333305</v>
      </c>
      <c r="BW482" s="101">
        <v>0.92</v>
      </c>
      <c r="BX482" s="101">
        <v>0.71</v>
      </c>
      <c r="BY482" s="101">
        <v>7.8776881770283899E-2</v>
      </c>
      <c r="BZ482" s="101">
        <v>6.2057971014492803E-3</v>
      </c>
      <c r="CA482" s="101">
        <v>0.21</v>
      </c>
      <c r="CB482" s="101">
        <v>24246.42</v>
      </c>
      <c r="CC482" s="101">
        <v>1010.2675</v>
      </c>
      <c r="CD482" s="101">
        <v>1011.78</v>
      </c>
      <c r="CE482" s="101">
        <v>1008.56</v>
      </c>
      <c r="CF482" s="101">
        <v>0.97992568484864595</v>
      </c>
      <c r="CG482" s="101">
        <v>0.96025434782608698</v>
      </c>
      <c r="CH482" s="101">
        <v>3.2200000000000299</v>
      </c>
      <c r="CI482" s="101">
        <v>48.95</v>
      </c>
      <c r="CJ482" s="101">
        <v>2.0395833333333302</v>
      </c>
      <c r="CK482" s="101">
        <v>3.13</v>
      </c>
      <c r="CL482" s="101">
        <v>0.54</v>
      </c>
      <c r="CM482" s="101">
        <v>0.89106423506641297</v>
      </c>
      <c r="CN482" s="101">
        <v>0.79399547101449197</v>
      </c>
      <c r="CO482" s="101">
        <v>2.59</v>
      </c>
      <c r="CP482" s="101">
        <v>102.52</v>
      </c>
      <c r="CQ482" s="101">
        <v>4.2716666666666701</v>
      </c>
      <c r="CR482" s="101">
        <v>6.28</v>
      </c>
      <c r="CS482" s="101">
        <v>1.2</v>
      </c>
      <c r="CT482" s="101">
        <v>1.7955637764675201</v>
      </c>
      <c r="CU482" s="101">
        <v>3.22404927536232</v>
      </c>
      <c r="CV482" s="101">
        <v>5.08</v>
      </c>
      <c r="CW482" s="101">
        <v>3895</v>
      </c>
      <c r="CX482" s="101">
        <v>162.291666666667</v>
      </c>
      <c r="CY482" s="101">
        <v>182</v>
      </c>
      <c r="CZ482" s="101">
        <v>140</v>
      </c>
      <c r="DA482" s="101">
        <v>10.4900746740272</v>
      </c>
      <c r="DB482" s="101">
        <v>110.041666666667</v>
      </c>
      <c r="DC482" s="101">
        <v>42</v>
      </c>
      <c r="DD482" s="101">
        <v>17.89</v>
      </c>
      <c r="DE482" s="101">
        <v>0.74541666666666695</v>
      </c>
      <c r="DF482" s="101">
        <v>1</v>
      </c>
      <c r="DG482" s="101">
        <v>0.44</v>
      </c>
      <c r="DH482" s="101">
        <v>0.13934564989595999</v>
      </c>
      <c r="DI482" s="101">
        <v>1.9417210144927501E-2</v>
      </c>
      <c r="DJ482" s="101">
        <v>0.56000000000000005</v>
      </c>
      <c r="DK482" s="101">
        <v>44</v>
      </c>
      <c r="DL482" s="101">
        <v>1.8333333333333299</v>
      </c>
      <c r="DM482" s="101">
        <v>7</v>
      </c>
      <c r="DN482" s="101">
        <v>0</v>
      </c>
      <c r="DO482" s="101">
        <v>2.5480882290824201</v>
      </c>
      <c r="DP482" s="101">
        <v>6.4927536231884098</v>
      </c>
      <c r="DQ482" s="101">
        <v>7</v>
      </c>
      <c r="DR482" s="101">
        <v>368.88499999999999</v>
      </c>
      <c r="DS482" s="101">
        <v>15.3702083333333</v>
      </c>
      <c r="DT482" s="101">
        <v>16.088999999999999</v>
      </c>
      <c r="DU482" s="101">
        <v>13.117000000000001</v>
      </c>
      <c r="DV482" s="101">
        <v>1.1295782583188601</v>
      </c>
      <c r="DW482" s="101">
        <v>1.2759470416666601</v>
      </c>
      <c r="DX482" s="101">
        <v>2.972</v>
      </c>
      <c r="DY482" s="101">
        <f>AVERAGE(Total_Visitors_v3!B475:B481)</f>
        <v>1621.5714285714287</v>
      </c>
      <c r="DZ482" s="101">
        <f t="shared" si="22"/>
        <v>2571</v>
      </c>
      <c r="EA482" s="101">
        <f t="shared" si="23"/>
        <v>279</v>
      </c>
    </row>
    <row r="483" spans="1:131">
      <c r="A483" s="97">
        <v>42486</v>
      </c>
      <c r="B483" s="103">
        <v>1525</v>
      </c>
      <c r="C483" s="98"/>
      <c r="D483" s="98"/>
      <c r="E483" s="101">
        <v>2</v>
      </c>
      <c r="F483" s="98">
        <v>0</v>
      </c>
      <c r="G483" s="101">
        <v>4</v>
      </c>
      <c r="H483" s="101" t="s">
        <v>24</v>
      </c>
      <c r="I483" s="98">
        <v>0</v>
      </c>
      <c r="J483" s="98">
        <v>0</v>
      </c>
      <c r="K483" s="98">
        <v>0</v>
      </c>
      <c r="L483" s="98">
        <v>0</v>
      </c>
      <c r="M483" s="98">
        <v>9</v>
      </c>
      <c r="N483" s="104">
        <v>17</v>
      </c>
      <c r="O483" s="98">
        <f t="shared" si="21"/>
        <v>8</v>
      </c>
      <c r="P483" s="98"/>
      <c r="Q483" s="98"/>
      <c r="R483" s="98"/>
      <c r="S483" s="98"/>
      <c r="T483" s="98"/>
      <c r="U483" s="98"/>
      <c r="V483" s="98"/>
      <c r="W483" s="98"/>
      <c r="X483" s="98"/>
      <c r="Y483" s="98"/>
      <c r="Z483" s="98"/>
      <c r="AA483" s="98"/>
      <c r="AB483" s="98"/>
      <c r="AC483" s="98"/>
      <c r="AD483" s="98"/>
      <c r="AE483" s="98"/>
      <c r="AF483" s="98"/>
      <c r="AG483" s="98"/>
      <c r="AH483" s="98"/>
      <c r="AI483" s="98"/>
      <c r="AJ483" s="98"/>
      <c r="AK483" s="98"/>
      <c r="AL483" s="98"/>
      <c r="AM483" s="98"/>
      <c r="AN483" s="98"/>
      <c r="AO483" s="98"/>
      <c r="AP483" s="98"/>
      <c r="AQ483" s="98"/>
      <c r="AR483" s="101">
        <v>6</v>
      </c>
      <c r="AS483" s="101">
        <v>0</v>
      </c>
      <c r="AT483" s="101">
        <v>0</v>
      </c>
      <c r="AU483" s="101">
        <v>0</v>
      </c>
      <c r="AV483" s="101">
        <v>0</v>
      </c>
      <c r="AW483" s="101">
        <v>0</v>
      </c>
      <c r="AX483" s="101">
        <v>0</v>
      </c>
      <c r="AY483" s="101">
        <v>0</v>
      </c>
      <c r="AZ483" s="101">
        <v>0</v>
      </c>
      <c r="BA483" s="101">
        <v>0</v>
      </c>
      <c r="BB483" s="101">
        <v>0</v>
      </c>
      <c r="BC483" s="101">
        <v>0</v>
      </c>
      <c r="BD483" s="101">
        <v>0</v>
      </c>
      <c r="BE483" s="101">
        <v>0</v>
      </c>
      <c r="BF483" s="101">
        <v>0</v>
      </c>
      <c r="BG483" s="101">
        <v>609.89</v>
      </c>
      <c r="BH483" s="101">
        <v>25.4120833333333</v>
      </c>
      <c r="BI483" s="101">
        <v>28.12</v>
      </c>
      <c r="BJ483" s="101">
        <v>23.73</v>
      </c>
      <c r="BK483" s="101">
        <v>1.5924058341326499</v>
      </c>
      <c r="BL483" s="101">
        <v>2.5357563405797099</v>
      </c>
      <c r="BM483" s="101">
        <v>4.3899999999999997</v>
      </c>
      <c r="BN483" s="101">
        <v>527.51</v>
      </c>
      <c r="BO483" s="101">
        <v>21.979583333333299</v>
      </c>
      <c r="BP483" s="101">
        <v>22.55</v>
      </c>
      <c r="BQ483" s="101">
        <v>21.54</v>
      </c>
      <c r="BR483" s="101">
        <v>0.26172470047853702</v>
      </c>
      <c r="BS483" s="101">
        <v>6.8499818840579901E-2</v>
      </c>
      <c r="BT483" s="101">
        <v>1.01</v>
      </c>
      <c r="BU483" s="101">
        <v>19.63</v>
      </c>
      <c r="BV483" s="101">
        <v>0.81791666666666696</v>
      </c>
      <c r="BW483" s="101">
        <v>0.89</v>
      </c>
      <c r="BX483" s="101">
        <v>0.7</v>
      </c>
      <c r="BY483" s="101">
        <v>7.4365675033501902E-2</v>
      </c>
      <c r="BZ483" s="101">
        <v>5.5302536231884103E-3</v>
      </c>
      <c r="CA483" s="101">
        <v>0.19</v>
      </c>
      <c r="CB483" s="101">
        <v>24183.52</v>
      </c>
      <c r="CC483" s="101">
        <v>1007.6466666666699</v>
      </c>
      <c r="CD483" s="101">
        <v>1009.85</v>
      </c>
      <c r="CE483" s="101">
        <v>1005.16</v>
      </c>
      <c r="CF483" s="101">
        <v>1.6243143481017699</v>
      </c>
      <c r="CG483" s="101">
        <v>2.6383971014492702</v>
      </c>
      <c r="CH483" s="101">
        <v>4.6900000000000501</v>
      </c>
      <c r="CI483" s="101">
        <v>60.39</v>
      </c>
      <c r="CJ483" s="101">
        <v>2.5162499999999999</v>
      </c>
      <c r="CK483" s="101">
        <v>3.92</v>
      </c>
      <c r="CL483" s="101">
        <v>1.03</v>
      </c>
      <c r="CM483" s="101">
        <v>0.76164474487211198</v>
      </c>
      <c r="CN483" s="101">
        <v>0.58010271739130403</v>
      </c>
      <c r="CO483" s="101">
        <v>2.89</v>
      </c>
      <c r="CP483" s="101">
        <v>126.16</v>
      </c>
      <c r="CQ483" s="101">
        <v>5.2566666666666704</v>
      </c>
      <c r="CR483" s="101">
        <v>7.03</v>
      </c>
      <c r="CS483" s="101">
        <v>3</v>
      </c>
      <c r="CT483" s="101">
        <v>1.2645798981640399</v>
      </c>
      <c r="CU483" s="101">
        <v>1.5991623188405799</v>
      </c>
      <c r="CV483" s="101">
        <v>4.03</v>
      </c>
      <c r="CW483" s="101">
        <v>3673</v>
      </c>
      <c r="CX483" s="101">
        <v>153.041666666667</v>
      </c>
      <c r="CY483" s="101">
        <v>168</v>
      </c>
      <c r="CZ483" s="101">
        <v>135</v>
      </c>
      <c r="DA483" s="101">
        <v>10.4318874304854</v>
      </c>
      <c r="DB483" s="101">
        <v>108.824275362319</v>
      </c>
      <c r="DC483" s="101">
        <v>33</v>
      </c>
      <c r="DD483" s="101">
        <v>21.41</v>
      </c>
      <c r="DE483" s="101">
        <v>0.89208333333333301</v>
      </c>
      <c r="DF483" s="101">
        <v>1</v>
      </c>
      <c r="DG483" s="101">
        <v>0.67</v>
      </c>
      <c r="DH483" s="101">
        <v>0.114321406822918</v>
      </c>
      <c r="DI483" s="101">
        <v>1.3069384057970999E-2</v>
      </c>
      <c r="DJ483" s="101">
        <v>0.33</v>
      </c>
      <c r="DK483" s="101">
        <v>40</v>
      </c>
      <c r="DL483" s="101">
        <v>1.6666666666666701</v>
      </c>
      <c r="DM483" s="101">
        <v>6</v>
      </c>
      <c r="DN483" s="101">
        <v>0</v>
      </c>
      <c r="DO483" s="101">
        <v>2.29681569109073</v>
      </c>
      <c r="DP483" s="101">
        <v>5.27536231884058</v>
      </c>
      <c r="DQ483" s="101">
        <v>6</v>
      </c>
      <c r="DR483" s="101">
        <v>368.88099999999997</v>
      </c>
      <c r="DS483" s="101">
        <v>15.370041666666699</v>
      </c>
      <c r="DT483" s="101">
        <v>16.088999999999999</v>
      </c>
      <c r="DU483" s="101">
        <v>11.82</v>
      </c>
      <c r="DV483" s="101">
        <v>1.1592784292176199</v>
      </c>
      <c r="DW483" s="101">
        <v>1.34392647644927</v>
      </c>
      <c r="DX483" s="101">
        <v>4.2690000000000001</v>
      </c>
      <c r="DY483" s="101">
        <f>AVERAGE(Total_Visitors_v3!B476:B482)</f>
        <v>1807</v>
      </c>
      <c r="DZ483" s="101">
        <f t="shared" si="22"/>
        <v>1577</v>
      </c>
      <c r="EA483" s="101">
        <f t="shared" si="23"/>
        <v>948</v>
      </c>
    </row>
    <row r="484" spans="1:131">
      <c r="A484" s="97">
        <v>42487</v>
      </c>
      <c r="B484" s="103">
        <v>1438</v>
      </c>
      <c r="C484" s="98"/>
      <c r="D484" s="98"/>
      <c r="E484" s="101">
        <v>3</v>
      </c>
      <c r="F484" s="98">
        <v>0</v>
      </c>
      <c r="G484" s="101">
        <v>4</v>
      </c>
      <c r="H484" s="101" t="s">
        <v>24</v>
      </c>
      <c r="I484" s="98">
        <v>0</v>
      </c>
      <c r="J484" s="98">
        <v>0</v>
      </c>
      <c r="K484" s="98">
        <v>0</v>
      </c>
      <c r="L484" s="98">
        <v>0</v>
      </c>
      <c r="M484" s="98">
        <v>9</v>
      </c>
      <c r="N484" s="104">
        <v>17</v>
      </c>
      <c r="O484" s="98">
        <f t="shared" si="21"/>
        <v>8</v>
      </c>
      <c r="P484" s="98"/>
      <c r="Q484" s="98"/>
      <c r="R484" s="98"/>
      <c r="S484" s="98"/>
      <c r="T484" s="98"/>
      <c r="U484" s="98"/>
      <c r="V484" s="98"/>
      <c r="W484" s="98"/>
      <c r="X484" s="98"/>
      <c r="Y484" s="98"/>
      <c r="Z484" s="98"/>
      <c r="AA484" s="98"/>
      <c r="AB484" s="98"/>
      <c r="AC484" s="98"/>
      <c r="AD484" s="98"/>
      <c r="AE484" s="98"/>
      <c r="AF484" s="98"/>
      <c r="AG484" s="98"/>
      <c r="AH484" s="98"/>
      <c r="AI484" s="98"/>
      <c r="AJ484" s="98"/>
      <c r="AK484" s="98"/>
      <c r="AL484" s="98"/>
      <c r="AM484" s="98"/>
      <c r="AN484" s="98"/>
      <c r="AO484" s="98"/>
      <c r="AP484" s="98"/>
      <c r="AQ484" s="98"/>
      <c r="AR484" s="101">
        <v>40</v>
      </c>
      <c r="AS484" s="101">
        <v>13.5481</v>
      </c>
      <c r="AT484" s="101">
        <v>0.56450416666666703</v>
      </c>
      <c r="AU484" s="101">
        <v>9.3445</v>
      </c>
      <c r="AV484" s="101">
        <v>0</v>
      </c>
      <c r="AW484" s="101">
        <v>1.9635741330718399</v>
      </c>
      <c r="AX484" s="101">
        <v>3.8556233760688401</v>
      </c>
      <c r="AY484" s="101">
        <v>9.3445</v>
      </c>
      <c r="AZ484" s="101">
        <v>2.99</v>
      </c>
      <c r="BA484" s="101">
        <v>0.124583333333333</v>
      </c>
      <c r="BB484" s="101">
        <v>1</v>
      </c>
      <c r="BC484" s="101">
        <v>0</v>
      </c>
      <c r="BD484" s="101">
        <v>0.31084707783265603</v>
      </c>
      <c r="BE484" s="101">
        <v>9.66259057971013E-2</v>
      </c>
      <c r="BF484" s="101">
        <v>1</v>
      </c>
      <c r="BG484" s="101">
        <v>581.51</v>
      </c>
      <c r="BH484" s="101">
        <v>24.229583333333299</v>
      </c>
      <c r="BI484" s="101">
        <v>28.77</v>
      </c>
      <c r="BJ484" s="101">
        <v>17.73</v>
      </c>
      <c r="BK484" s="101">
        <v>3.2156634032790801</v>
      </c>
      <c r="BL484" s="101">
        <v>10.3404911231884</v>
      </c>
      <c r="BM484" s="101">
        <v>11.04</v>
      </c>
      <c r="BN484" s="101">
        <v>499.1</v>
      </c>
      <c r="BO484" s="101">
        <v>20.795833333333299</v>
      </c>
      <c r="BP484" s="101">
        <v>22.69</v>
      </c>
      <c r="BQ484" s="101">
        <v>16.61</v>
      </c>
      <c r="BR484" s="101">
        <v>1.95169918536257</v>
      </c>
      <c r="BS484" s="101">
        <v>3.80912971014493</v>
      </c>
      <c r="BT484" s="101">
        <v>6.08</v>
      </c>
      <c r="BU484" s="101">
        <v>19.68</v>
      </c>
      <c r="BV484" s="101">
        <v>0.82</v>
      </c>
      <c r="BW484" s="101">
        <v>0.93</v>
      </c>
      <c r="BX484" s="101">
        <v>0.63</v>
      </c>
      <c r="BY484" s="101">
        <v>0.10689287607938</v>
      </c>
      <c r="BZ484" s="101">
        <v>1.1426086956521701E-2</v>
      </c>
      <c r="CA484" s="101">
        <v>0.3</v>
      </c>
      <c r="CB484" s="101">
        <v>24160</v>
      </c>
      <c r="CC484" s="101">
        <v>1006.66666666667</v>
      </c>
      <c r="CD484" s="101">
        <v>1008.86</v>
      </c>
      <c r="CE484" s="101">
        <v>1003.18</v>
      </c>
      <c r="CF484" s="101">
        <v>1.4869509704108701</v>
      </c>
      <c r="CG484" s="101">
        <v>2.21102318840583</v>
      </c>
      <c r="CH484" s="101">
        <v>5.6800000000000601</v>
      </c>
      <c r="CI484" s="101">
        <v>38.53</v>
      </c>
      <c r="CJ484" s="101">
        <v>1.60541666666667</v>
      </c>
      <c r="CK484" s="101">
        <v>3.84</v>
      </c>
      <c r="CL484" s="101">
        <v>0.05</v>
      </c>
      <c r="CM484" s="101">
        <v>0.95848149453305498</v>
      </c>
      <c r="CN484" s="101">
        <v>0.91868677536231902</v>
      </c>
      <c r="CO484" s="101">
        <v>3.79</v>
      </c>
      <c r="CP484" s="101">
        <v>90.84</v>
      </c>
      <c r="CQ484" s="101">
        <v>3.7850000000000001</v>
      </c>
      <c r="CR484" s="101">
        <v>8.1</v>
      </c>
      <c r="CS484" s="101">
        <v>0.32</v>
      </c>
      <c r="CT484" s="101">
        <v>1.79991787252255</v>
      </c>
      <c r="CU484" s="101">
        <v>3.2397043478260898</v>
      </c>
      <c r="CV484" s="101">
        <v>7.78</v>
      </c>
      <c r="CW484" s="101">
        <v>3755</v>
      </c>
      <c r="CX484" s="101">
        <v>156.458333333333</v>
      </c>
      <c r="CY484" s="101">
        <v>331</v>
      </c>
      <c r="CZ484" s="101">
        <v>0</v>
      </c>
      <c r="DA484" s="101">
        <v>59.087980950051303</v>
      </c>
      <c r="DB484" s="101">
        <v>3491.3894927536198</v>
      </c>
      <c r="DC484" s="101">
        <v>331</v>
      </c>
      <c r="DD484" s="101">
        <v>14.05</v>
      </c>
      <c r="DE484" s="101">
        <v>0.58541666666666703</v>
      </c>
      <c r="DF484" s="101">
        <v>1</v>
      </c>
      <c r="DG484" s="101">
        <v>0</v>
      </c>
      <c r="DH484" s="101">
        <v>0.38170076108712803</v>
      </c>
      <c r="DI484" s="101">
        <v>0.14569547101449301</v>
      </c>
      <c r="DJ484" s="101">
        <v>1</v>
      </c>
      <c r="DK484" s="101">
        <v>60</v>
      </c>
      <c r="DL484" s="101">
        <v>2.5</v>
      </c>
      <c r="DM484" s="101">
        <v>11</v>
      </c>
      <c r="DN484" s="101">
        <v>0</v>
      </c>
      <c r="DO484" s="101">
        <v>3.7183446527348298</v>
      </c>
      <c r="DP484" s="101">
        <v>13.826086956521699</v>
      </c>
      <c r="DQ484" s="101">
        <v>11</v>
      </c>
      <c r="DR484" s="101">
        <v>335.87900000000002</v>
      </c>
      <c r="DS484" s="101">
        <v>13.994958333333299</v>
      </c>
      <c r="DT484" s="101">
        <v>16.088999999999999</v>
      </c>
      <c r="DU484" s="101">
        <v>4.2709999999999999</v>
      </c>
      <c r="DV484" s="101">
        <v>2.9383023267536301</v>
      </c>
      <c r="DW484" s="101">
        <v>8.6336205634057901</v>
      </c>
      <c r="DX484" s="101">
        <v>11.818</v>
      </c>
      <c r="DY484" s="101">
        <f>AVERAGE(Total_Visitors_v3!B477:B483)</f>
        <v>1889.4285714285713</v>
      </c>
      <c r="DZ484" s="101">
        <f t="shared" si="22"/>
        <v>1525</v>
      </c>
      <c r="EA484" s="101">
        <f t="shared" si="23"/>
        <v>746</v>
      </c>
    </row>
    <row r="485" spans="1:131">
      <c r="A485" s="97">
        <v>42488</v>
      </c>
      <c r="B485" s="103">
        <v>1476</v>
      </c>
      <c r="C485" s="98"/>
      <c r="D485" s="98"/>
      <c r="E485" s="101">
        <v>4</v>
      </c>
      <c r="F485" s="98">
        <v>0</v>
      </c>
      <c r="G485" s="101">
        <v>4</v>
      </c>
      <c r="H485" s="101" t="s">
        <v>24</v>
      </c>
      <c r="I485" s="98">
        <v>0</v>
      </c>
      <c r="J485" s="98">
        <v>0</v>
      </c>
      <c r="K485" s="98">
        <v>0</v>
      </c>
      <c r="L485" s="98">
        <v>0</v>
      </c>
      <c r="M485" s="98">
        <v>9</v>
      </c>
      <c r="N485" s="104">
        <v>17</v>
      </c>
      <c r="O485" s="98">
        <f t="shared" si="21"/>
        <v>8</v>
      </c>
      <c r="P485" s="98"/>
      <c r="Q485" s="98"/>
      <c r="R485" s="98"/>
      <c r="S485" s="98"/>
      <c r="T485" s="98"/>
      <c r="U485" s="98"/>
      <c r="V485" s="98"/>
      <c r="W485" s="98"/>
      <c r="X485" s="98"/>
      <c r="Y485" s="98"/>
      <c r="Z485" s="98"/>
      <c r="AA485" s="98"/>
      <c r="AB485" s="98"/>
      <c r="AC485" s="98"/>
      <c r="AD485" s="98"/>
      <c r="AE485" s="98"/>
      <c r="AF485" s="98"/>
      <c r="AG485" s="98"/>
      <c r="AH485" s="98"/>
      <c r="AI485" s="98"/>
      <c r="AJ485" s="98"/>
      <c r="AK485" s="98"/>
      <c r="AL485" s="98"/>
      <c r="AM485" s="98"/>
      <c r="AN485" s="98"/>
      <c r="AO485" s="98"/>
      <c r="AP485" s="98"/>
      <c r="AQ485" s="98"/>
      <c r="AR485" s="101">
        <v>48</v>
      </c>
      <c r="AS485" s="101">
        <v>0</v>
      </c>
      <c r="AT485" s="101">
        <v>0</v>
      </c>
      <c r="AU485" s="101">
        <v>0</v>
      </c>
      <c r="AV485" s="101">
        <v>0</v>
      </c>
      <c r="AW485" s="101">
        <v>0</v>
      </c>
      <c r="AX485" s="101">
        <v>0</v>
      </c>
      <c r="AY485" s="101">
        <v>0</v>
      </c>
      <c r="AZ485" s="101">
        <v>0</v>
      </c>
      <c r="BA485" s="101">
        <v>0</v>
      </c>
      <c r="BB485" s="101">
        <v>0</v>
      </c>
      <c r="BC485" s="101">
        <v>0</v>
      </c>
      <c r="BD485" s="101">
        <v>0</v>
      </c>
      <c r="BE485" s="101">
        <v>0</v>
      </c>
      <c r="BF485" s="101">
        <v>0</v>
      </c>
      <c r="BG485" s="101">
        <v>601.39</v>
      </c>
      <c r="BH485" s="101">
        <v>25.057916666666699</v>
      </c>
      <c r="BI485" s="101">
        <v>27.86</v>
      </c>
      <c r="BJ485" s="101">
        <v>21.61</v>
      </c>
      <c r="BK485" s="101">
        <v>2.0881841064232902</v>
      </c>
      <c r="BL485" s="101">
        <v>4.3605128623188403</v>
      </c>
      <c r="BM485" s="101">
        <v>6.25</v>
      </c>
      <c r="BN485" s="101">
        <v>546.59</v>
      </c>
      <c r="BO485" s="101">
        <v>22.7745833333333</v>
      </c>
      <c r="BP485" s="101">
        <v>24.23</v>
      </c>
      <c r="BQ485" s="101">
        <v>20.420000000000002</v>
      </c>
      <c r="BR485" s="101">
        <v>1.2799116109654001</v>
      </c>
      <c r="BS485" s="101">
        <v>1.6381737318840599</v>
      </c>
      <c r="BT485" s="101">
        <v>3.81</v>
      </c>
      <c r="BU485" s="101">
        <v>20.97</v>
      </c>
      <c r="BV485" s="101">
        <v>0.87375000000000003</v>
      </c>
      <c r="BW485" s="101">
        <v>0.94</v>
      </c>
      <c r="BX485" s="101">
        <v>0.77</v>
      </c>
      <c r="BY485" s="101">
        <v>5.5231725287744497E-2</v>
      </c>
      <c r="BZ485" s="101">
        <v>3.0505434782608699E-3</v>
      </c>
      <c r="CA485" s="101">
        <v>0.17</v>
      </c>
      <c r="CB485" s="101">
        <v>24234.639999999999</v>
      </c>
      <c r="CC485" s="101">
        <v>1009.7766666666701</v>
      </c>
      <c r="CD485" s="101">
        <v>1011.29</v>
      </c>
      <c r="CE485" s="101">
        <v>1008.63</v>
      </c>
      <c r="CF485" s="101">
        <v>0.85589854471226701</v>
      </c>
      <c r="CG485" s="101">
        <v>0.73256231884057599</v>
      </c>
      <c r="CH485" s="101">
        <v>2.6599999999999699</v>
      </c>
      <c r="CI485" s="101">
        <v>40.06</v>
      </c>
      <c r="CJ485" s="101">
        <v>1.66916666666667</v>
      </c>
      <c r="CK485" s="101">
        <v>2.88</v>
      </c>
      <c r="CL485" s="101">
        <v>0.01</v>
      </c>
      <c r="CM485" s="101">
        <v>1.0205067652744999</v>
      </c>
      <c r="CN485" s="101">
        <v>1.04143405797101</v>
      </c>
      <c r="CO485" s="101">
        <v>2.87</v>
      </c>
      <c r="CP485" s="101">
        <v>80.17</v>
      </c>
      <c r="CQ485" s="101">
        <v>3.3404166666666701</v>
      </c>
      <c r="CR485" s="101">
        <v>5.89</v>
      </c>
      <c r="CS485" s="101">
        <v>7.0000000000000007E-2</v>
      </c>
      <c r="CT485" s="101">
        <v>2.0607522458657099</v>
      </c>
      <c r="CU485" s="101">
        <v>4.2466998188405798</v>
      </c>
      <c r="CV485" s="101">
        <v>5.82</v>
      </c>
      <c r="CW485" s="101">
        <v>2769</v>
      </c>
      <c r="CX485" s="101">
        <v>115.375</v>
      </c>
      <c r="CY485" s="101">
        <v>180</v>
      </c>
      <c r="CZ485" s="101">
        <v>92</v>
      </c>
      <c r="DA485" s="101">
        <v>23.433184385285401</v>
      </c>
      <c r="DB485" s="101">
        <v>549.11413043478296</v>
      </c>
      <c r="DC485" s="101">
        <v>88</v>
      </c>
      <c r="DD485" s="101">
        <v>16.61</v>
      </c>
      <c r="DE485" s="101">
        <v>0.69208333333333305</v>
      </c>
      <c r="DF485" s="101">
        <v>1</v>
      </c>
      <c r="DG485" s="101">
        <v>0.06</v>
      </c>
      <c r="DH485" s="101">
        <v>0.35150581869964798</v>
      </c>
      <c r="DI485" s="101">
        <v>0.12355634057971</v>
      </c>
      <c r="DJ485" s="101">
        <v>0.94</v>
      </c>
      <c r="DK485" s="101">
        <v>40</v>
      </c>
      <c r="DL485" s="101">
        <v>1.6666666666666701</v>
      </c>
      <c r="DM485" s="101">
        <v>6</v>
      </c>
      <c r="DN485" s="101">
        <v>0</v>
      </c>
      <c r="DO485" s="101">
        <v>2.16024689946929</v>
      </c>
      <c r="DP485" s="101">
        <v>4.6666666666666599</v>
      </c>
      <c r="DQ485" s="101">
        <v>6</v>
      </c>
      <c r="DR485" s="101">
        <v>259.81900000000002</v>
      </c>
      <c r="DS485" s="101">
        <v>10.825791666666699</v>
      </c>
      <c r="DT485" s="101">
        <v>14.609</v>
      </c>
      <c r="DU485" s="101">
        <v>4.9720000000000004</v>
      </c>
      <c r="DV485" s="101">
        <v>2.7406475112274302</v>
      </c>
      <c r="DW485" s="101">
        <v>7.5111487807971002</v>
      </c>
      <c r="DX485" s="101">
        <v>9.6370000000000005</v>
      </c>
      <c r="DY485" s="101">
        <f>AVERAGE(Total_Visitors_v3!B478:B484)</f>
        <v>1988.2857142857142</v>
      </c>
      <c r="DZ485" s="101">
        <f t="shared" si="22"/>
        <v>1438</v>
      </c>
      <c r="EA485" s="101">
        <f t="shared" si="23"/>
        <v>1039</v>
      </c>
    </row>
    <row r="486" spans="1:131">
      <c r="A486" s="97">
        <v>42489</v>
      </c>
      <c r="B486" s="103">
        <v>2326</v>
      </c>
      <c r="C486" s="98"/>
      <c r="D486" s="98"/>
      <c r="E486" s="101">
        <v>5</v>
      </c>
      <c r="F486" s="98">
        <v>0</v>
      </c>
      <c r="G486" s="101">
        <v>4</v>
      </c>
      <c r="H486" s="101" t="s">
        <v>24</v>
      </c>
      <c r="I486" s="98">
        <v>0</v>
      </c>
      <c r="J486" s="98">
        <v>0</v>
      </c>
      <c r="K486" s="98">
        <v>0</v>
      </c>
      <c r="L486" s="98">
        <v>0</v>
      </c>
      <c r="M486" s="98">
        <v>9</v>
      </c>
      <c r="N486" s="104">
        <v>17</v>
      </c>
      <c r="O486" s="98">
        <f t="shared" si="21"/>
        <v>8</v>
      </c>
      <c r="P486" s="98"/>
      <c r="Q486" s="98"/>
      <c r="R486" s="98"/>
      <c r="S486" s="98"/>
      <c r="T486" s="98"/>
      <c r="U486" s="98"/>
      <c r="V486" s="98"/>
      <c r="W486" s="98"/>
      <c r="X486" s="98"/>
      <c r="Y486" s="98"/>
      <c r="Z486" s="98"/>
      <c r="AA486" s="98"/>
      <c r="AB486" s="98"/>
      <c r="AC486" s="98"/>
      <c r="AD486" s="98"/>
      <c r="AE486" s="98"/>
      <c r="AF486" s="98"/>
      <c r="AG486" s="98"/>
      <c r="AH486" s="98"/>
      <c r="AI486" s="98"/>
      <c r="AJ486" s="98"/>
      <c r="AK486" s="98"/>
      <c r="AL486" s="98"/>
      <c r="AM486" s="98"/>
      <c r="AN486" s="98"/>
      <c r="AO486" s="98"/>
      <c r="AP486" s="98"/>
      <c r="AQ486" s="98"/>
      <c r="AR486" s="101">
        <v>31</v>
      </c>
      <c r="AS486" s="101">
        <v>4.53E-2</v>
      </c>
      <c r="AT486" s="101">
        <v>1.8875000000000001E-3</v>
      </c>
      <c r="AU486" s="101">
        <v>2.6800000000000001E-2</v>
      </c>
      <c r="AV486" s="101">
        <v>0</v>
      </c>
      <c r="AW486" s="101">
        <v>6.5108145820426504E-3</v>
      </c>
      <c r="AX486" s="102">
        <v>4.2390706521739102E-5</v>
      </c>
      <c r="AY486" s="101">
        <v>2.6800000000000001E-2</v>
      </c>
      <c r="AZ486" s="101">
        <v>0.26</v>
      </c>
      <c r="BA486" s="101">
        <v>1.0833333333333301E-2</v>
      </c>
      <c r="BB486" s="101">
        <v>0.14000000000000001</v>
      </c>
      <c r="BC486" s="101">
        <v>0</v>
      </c>
      <c r="BD486" s="101">
        <v>3.6821150191829598E-2</v>
      </c>
      <c r="BE486" s="101">
        <v>1.3557971014492699E-3</v>
      </c>
      <c r="BF486" s="101">
        <v>0.14000000000000001</v>
      </c>
      <c r="BG486" s="101">
        <v>624.69000000000005</v>
      </c>
      <c r="BH486" s="101">
        <v>26.028749999999999</v>
      </c>
      <c r="BI486" s="101">
        <v>28.86</v>
      </c>
      <c r="BJ486" s="101">
        <v>24.07</v>
      </c>
      <c r="BK486" s="101">
        <v>1.46853465118775</v>
      </c>
      <c r="BL486" s="101">
        <v>2.1565940217391302</v>
      </c>
      <c r="BM486" s="101">
        <v>4.79</v>
      </c>
      <c r="BN486" s="101">
        <v>556.13</v>
      </c>
      <c r="BO486" s="101">
        <v>23.172083333333301</v>
      </c>
      <c r="BP486" s="101">
        <v>23.82</v>
      </c>
      <c r="BQ486" s="101">
        <v>22.34</v>
      </c>
      <c r="BR486" s="101">
        <v>0.42016538324255398</v>
      </c>
      <c r="BS486" s="101">
        <v>0.17653894927536201</v>
      </c>
      <c r="BT486" s="101">
        <v>1.48</v>
      </c>
      <c r="BU486" s="101">
        <v>20.29</v>
      </c>
      <c r="BV486" s="101">
        <v>0.84541666666666704</v>
      </c>
      <c r="BW486" s="101">
        <v>0.94</v>
      </c>
      <c r="BX486" s="101">
        <v>0.73</v>
      </c>
      <c r="BY486" s="101">
        <v>6.0215494659609403E-2</v>
      </c>
      <c r="BZ486" s="101">
        <v>3.62590579710145E-3</v>
      </c>
      <c r="CA486" s="101">
        <v>0.21</v>
      </c>
      <c r="CB486" s="101">
        <v>24165.07</v>
      </c>
      <c r="CC486" s="101">
        <v>1006.87791666667</v>
      </c>
      <c r="CD486" s="101">
        <v>1009.27</v>
      </c>
      <c r="CE486" s="101">
        <v>1004.69</v>
      </c>
      <c r="CF486" s="101">
        <v>1.72090719040018</v>
      </c>
      <c r="CG486" s="101">
        <v>2.9615215579710501</v>
      </c>
      <c r="CH486" s="101">
        <v>4.5799999999999299</v>
      </c>
      <c r="CI486" s="101">
        <v>73.63</v>
      </c>
      <c r="CJ486" s="101">
        <v>3.0679166666666702</v>
      </c>
      <c r="CK486" s="101">
        <v>3.94</v>
      </c>
      <c r="CL486" s="101">
        <v>1.64</v>
      </c>
      <c r="CM486" s="101">
        <v>0.70221376137659597</v>
      </c>
      <c r="CN486" s="101">
        <v>0.49310416666666701</v>
      </c>
      <c r="CO486" s="101">
        <v>2.2999999999999998</v>
      </c>
      <c r="CP486" s="101">
        <v>151.62</v>
      </c>
      <c r="CQ486" s="101">
        <v>6.3174999999999999</v>
      </c>
      <c r="CR486" s="101">
        <v>8.35</v>
      </c>
      <c r="CS486" s="101">
        <v>3.07</v>
      </c>
      <c r="CT486" s="101">
        <v>1.6329680898929699</v>
      </c>
      <c r="CU486" s="101">
        <v>2.6665847826086901</v>
      </c>
      <c r="CV486" s="101">
        <v>5.28</v>
      </c>
      <c r="CW486" s="101">
        <v>3897</v>
      </c>
      <c r="CX486" s="101">
        <v>162.375</v>
      </c>
      <c r="CY486" s="101">
        <v>177</v>
      </c>
      <c r="CZ486" s="101">
        <v>147</v>
      </c>
      <c r="DA486" s="101">
        <v>8.9627853783927307</v>
      </c>
      <c r="DB486" s="101">
        <v>80.331521739130395</v>
      </c>
      <c r="DC486" s="101">
        <v>30</v>
      </c>
      <c r="DD486" s="101">
        <v>20.85</v>
      </c>
      <c r="DE486" s="101">
        <v>0.86875000000000002</v>
      </c>
      <c r="DF486" s="101">
        <v>1</v>
      </c>
      <c r="DG486" s="101">
        <v>0.44</v>
      </c>
      <c r="DH486" s="101">
        <v>0.163422964167804</v>
      </c>
      <c r="DI486" s="101">
        <v>2.6707065217391301E-2</v>
      </c>
      <c r="DJ486" s="101">
        <v>0.56000000000000005</v>
      </c>
      <c r="DK486" s="101">
        <v>43</v>
      </c>
      <c r="DL486" s="101">
        <v>1.7916666666666701</v>
      </c>
      <c r="DM486" s="101">
        <v>7</v>
      </c>
      <c r="DN486" s="101">
        <v>0</v>
      </c>
      <c r="DO486" s="101">
        <v>2.4668086523960899</v>
      </c>
      <c r="DP486" s="101">
        <v>6.0851449275362297</v>
      </c>
      <c r="DQ486" s="101">
        <v>7</v>
      </c>
      <c r="DR486" s="101">
        <v>327.06200000000001</v>
      </c>
      <c r="DS486" s="101">
        <v>13.6275833333333</v>
      </c>
      <c r="DT486" s="101">
        <v>16.088999999999999</v>
      </c>
      <c r="DU486" s="101">
        <v>5.3970000000000002</v>
      </c>
      <c r="DV486" s="101">
        <v>2.2808955700446401</v>
      </c>
      <c r="DW486" s="101">
        <v>5.2024846014492798</v>
      </c>
      <c r="DX486" s="101">
        <v>10.692</v>
      </c>
      <c r="DY486" s="101">
        <f>AVERAGE(Total_Visitors_v3!B479:B485)</f>
        <v>2050.7142857142858</v>
      </c>
      <c r="DZ486" s="101">
        <f t="shared" si="22"/>
        <v>1476</v>
      </c>
      <c r="EA486" s="101">
        <f t="shared" si="23"/>
        <v>2317</v>
      </c>
    </row>
    <row r="487" spans="1:131">
      <c r="A487" s="97">
        <v>42490</v>
      </c>
      <c r="B487" s="103">
        <v>3006</v>
      </c>
      <c r="C487" s="98"/>
      <c r="D487" s="98"/>
      <c r="E487" s="101">
        <v>6</v>
      </c>
      <c r="F487" s="98">
        <v>1</v>
      </c>
      <c r="G487" s="101">
        <v>4</v>
      </c>
      <c r="H487" s="101" t="s">
        <v>24</v>
      </c>
      <c r="I487" s="98">
        <v>0</v>
      </c>
      <c r="J487" s="98">
        <v>0</v>
      </c>
      <c r="K487" s="98">
        <v>0</v>
      </c>
      <c r="L487" s="98">
        <v>0</v>
      </c>
      <c r="M487" s="98">
        <v>10</v>
      </c>
      <c r="N487" s="104">
        <v>19</v>
      </c>
      <c r="O487" s="98">
        <f t="shared" si="21"/>
        <v>9</v>
      </c>
      <c r="P487" s="98"/>
      <c r="Q487" s="98"/>
      <c r="R487" s="98"/>
      <c r="S487" s="98"/>
      <c r="T487" s="98"/>
      <c r="U487" s="98"/>
      <c r="V487" s="98"/>
      <c r="W487" s="98"/>
      <c r="X487" s="98"/>
      <c r="Y487" s="98"/>
      <c r="Z487" s="98"/>
      <c r="AA487" s="98"/>
      <c r="AB487" s="98"/>
      <c r="AC487" s="98"/>
      <c r="AD487" s="98"/>
      <c r="AE487" s="98"/>
      <c r="AF487" s="98"/>
      <c r="AG487" s="98"/>
      <c r="AH487" s="98"/>
      <c r="AI487" s="98"/>
      <c r="AJ487" s="98"/>
      <c r="AK487" s="98"/>
      <c r="AL487" s="98"/>
      <c r="AM487" s="98"/>
      <c r="AN487" s="98"/>
      <c r="AO487" s="98"/>
      <c r="AP487" s="98"/>
      <c r="AQ487" s="98"/>
      <c r="AR487" s="101">
        <v>41</v>
      </c>
      <c r="AS487" s="101">
        <v>1.8658999999999999</v>
      </c>
      <c r="AT487" s="101">
        <v>7.7745833333333306E-2</v>
      </c>
      <c r="AU487" s="101">
        <v>0.86639999999999995</v>
      </c>
      <c r="AV487" s="101">
        <v>0</v>
      </c>
      <c r="AW487" s="101">
        <v>0.20863931844040201</v>
      </c>
      <c r="AX487" s="101">
        <v>4.3530365199275403E-2</v>
      </c>
      <c r="AY487" s="101">
        <v>0.86639999999999995</v>
      </c>
      <c r="AZ487" s="101">
        <v>2.76</v>
      </c>
      <c r="BA487" s="101">
        <v>0.115</v>
      </c>
      <c r="BB487" s="101">
        <v>0.87</v>
      </c>
      <c r="BC487" s="101">
        <v>0</v>
      </c>
      <c r="BD487" s="101">
        <v>0.235113293689585</v>
      </c>
      <c r="BE487" s="101">
        <v>5.52782608695652E-2</v>
      </c>
      <c r="BF487" s="101">
        <v>0.87</v>
      </c>
      <c r="BG487" s="101">
        <v>624.98</v>
      </c>
      <c r="BH487" s="101">
        <v>26.0408333333333</v>
      </c>
      <c r="BI487" s="101">
        <v>29.76</v>
      </c>
      <c r="BJ487" s="101">
        <v>22.19</v>
      </c>
      <c r="BK487" s="101">
        <v>2.1175661103927901</v>
      </c>
      <c r="BL487" s="101">
        <v>4.48408623188406</v>
      </c>
      <c r="BM487" s="101">
        <v>7.57</v>
      </c>
      <c r="BN487" s="101">
        <v>546.85</v>
      </c>
      <c r="BO487" s="101">
        <v>22.785416666666698</v>
      </c>
      <c r="BP487" s="101">
        <v>23.76</v>
      </c>
      <c r="BQ487" s="101">
        <v>20.07</v>
      </c>
      <c r="BR487" s="101">
        <v>1.1729708813119799</v>
      </c>
      <c r="BS487" s="101">
        <v>1.3758606884058</v>
      </c>
      <c r="BT487" s="101">
        <v>3.69</v>
      </c>
      <c r="BU487" s="101">
        <v>19.93</v>
      </c>
      <c r="BV487" s="101">
        <v>0.83041666666666702</v>
      </c>
      <c r="BW487" s="101">
        <v>0.93</v>
      </c>
      <c r="BX487" s="101">
        <v>0.65</v>
      </c>
      <c r="BY487" s="101">
        <v>0.106259696914709</v>
      </c>
      <c r="BZ487" s="101">
        <v>1.12911231884058E-2</v>
      </c>
      <c r="CA487" s="101">
        <v>0.28000000000000003</v>
      </c>
      <c r="CB487" s="101">
        <v>24143.119999999999</v>
      </c>
      <c r="CC487" s="101">
        <v>1005.96333333333</v>
      </c>
      <c r="CD487" s="101">
        <v>1009.04</v>
      </c>
      <c r="CE487" s="101">
        <v>1003</v>
      </c>
      <c r="CF487" s="101">
        <v>1.84197830008146</v>
      </c>
      <c r="CG487" s="101">
        <v>3.3928840579709898</v>
      </c>
      <c r="CH487" s="101">
        <v>6.0399999999999601</v>
      </c>
      <c r="CI487" s="101">
        <v>38.340000000000003</v>
      </c>
      <c r="CJ487" s="101">
        <v>1.5974999999999999</v>
      </c>
      <c r="CK487" s="101">
        <v>3.4</v>
      </c>
      <c r="CL487" s="101">
        <v>0.46</v>
      </c>
      <c r="CM487" s="101">
        <v>0.87926970685410499</v>
      </c>
      <c r="CN487" s="101">
        <v>0.77311521739130395</v>
      </c>
      <c r="CO487" s="101">
        <v>2.94</v>
      </c>
      <c r="CP487" s="101">
        <v>81.88</v>
      </c>
      <c r="CQ487" s="101">
        <v>3.4116666666666702</v>
      </c>
      <c r="CR487" s="101">
        <v>6.68</v>
      </c>
      <c r="CS487" s="101">
        <v>0.7</v>
      </c>
      <c r="CT487" s="101">
        <v>1.73624949786619</v>
      </c>
      <c r="CU487" s="101">
        <v>3.0145623188405799</v>
      </c>
      <c r="CV487" s="101">
        <v>5.98</v>
      </c>
      <c r="CW487" s="101">
        <v>3155</v>
      </c>
      <c r="CX487" s="101">
        <v>131.458333333333</v>
      </c>
      <c r="CY487" s="101">
        <v>194</v>
      </c>
      <c r="CZ487" s="101">
        <v>31</v>
      </c>
      <c r="DA487" s="101">
        <v>41.679918182622998</v>
      </c>
      <c r="DB487" s="101">
        <v>1737.21557971014</v>
      </c>
      <c r="DC487" s="101">
        <v>163</v>
      </c>
      <c r="DD487" s="101">
        <v>17.260000000000002</v>
      </c>
      <c r="DE487" s="101">
        <v>0.71916666666666695</v>
      </c>
      <c r="DF487" s="101">
        <v>1</v>
      </c>
      <c r="DG487" s="101">
        <v>0.19</v>
      </c>
      <c r="DH487" s="101">
        <v>0.25358159079161402</v>
      </c>
      <c r="DI487" s="101">
        <v>6.4303623188405795E-2</v>
      </c>
      <c r="DJ487" s="101">
        <v>0.81</v>
      </c>
      <c r="DK487" s="101">
        <v>54</v>
      </c>
      <c r="DL487" s="101">
        <v>2.25</v>
      </c>
      <c r="DM487" s="101">
        <v>10</v>
      </c>
      <c r="DN487" s="101">
        <v>0</v>
      </c>
      <c r="DO487" s="101">
        <v>3.3133458723117402</v>
      </c>
      <c r="DP487" s="101">
        <v>10.978260869565201</v>
      </c>
      <c r="DQ487" s="101">
        <v>10</v>
      </c>
      <c r="DR487" s="101">
        <v>312.67</v>
      </c>
      <c r="DS487" s="101">
        <v>13.0279166666667</v>
      </c>
      <c r="DT487" s="101">
        <v>16.088999999999999</v>
      </c>
      <c r="DU487" s="101">
        <v>7.8860000000000001</v>
      </c>
      <c r="DV487" s="101">
        <v>3.1152867258180201</v>
      </c>
      <c r="DW487" s="101">
        <v>9.7050113840579595</v>
      </c>
      <c r="DX487" s="101">
        <v>8.2029999999999994</v>
      </c>
      <c r="DY487" s="101">
        <f>AVERAGE(Total_Visitors_v3!B480:B486)</f>
        <v>2052</v>
      </c>
      <c r="DZ487" s="101">
        <f t="shared" si="22"/>
        <v>2326</v>
      </c>
      <c r="EA487" s="101">
        <f t="shared" si="23"/>
        <v>3451</v>
      </c>
    </row>
    <row r="488" spans="1:131">
      <c r="A488" s="97">
        <v>42491</v>
      </c>
      <c r="B488" s="103">
        <v>2797</v>
      </c>
      <c r="C488" s="98"/>
      <c r="D488" s="98"/>
      <c r="E488" s="101">
        <v>7</v>
      </c>
      <c r="F488" s="98">
        <v>1</v>
      </c>
      <c r="G488" s="101">
        <v>5</v>
      </c>
      <c r="H488" s="101" t="s">
        <v>24</v>
      </c>
      <c r="I488" s="98">
        <v>0</v>
      </c>
      <c r="J488" s="98">
        <v>0</v>
      </c>
      <c r="K488" s="98">
        <v>0</v>
      </c>
      <c r="L488" s="98">
        <v>0</v>
      </c>
      <c r="M488" s="98">
        <v>10</v>
      </c>
      <c r="N488" s="104">
        <v>19</v>
      </c>
      <c r="O488" s="98">
        <f t="shared" si="21"/>
        <v>9</v>
      </c>
      <c r="P488" s="98"/>
      <c r="Q488" s="98"/>
      <c r="R488" s="98"/>
      <c r="S488" s="98"/>
      <c r="T488" s="98"/>
      <c r="U488" s="98"/>
      <c r="V488" s="98"/>
      <c r="W488" s="98"/>
      <c r="X488" s="98"/>
      <c r="Y488" s="98"/>
      <c r="Z488" s="98"/>
      <c r="AA488" s="98"/>
      <c r="AB488" s="98"/>
      <c r="AC488" s="98"/>
      <c r="AD488" s="98"/>
      <c r="AE488" s="98"/>
      <c r="AF488" s="98"/>
      <c r="AG488" s="98"/>
      <c r="AH488" s="98"/>
      <c r="AI488" s="98"/>
      <c r="AJ488" s="98"/>
      <c r="AK488" s="98"/>
      <c r="AL488" s="98"/>
      <c r="AM488" s="98"/>
      <c r="AN488" s="98"/>
      <c r="AO488" s="98"/>
      <c r="AP488" s="98"/>
      <c r="AQ488" s="98"/>
      <c r="AR488" s="101">
        <v>41</v>
      </c>
      <c r="AS488" s="101">
        <v>0.6704</v>
      </c>
      <c r="AT488" s="101">
        <v>2.79333333333333E-2</v>
      </c>
      <c r="AU488" s="101">
        <v>0.33250000000000002</v>
      </c>
      <c r="AV488" s="101">
        <v>0</v>
      </c>
      <c r="AW488" s="101">
        <v>7.2004538906852295E-2</v>
      </c>
      <c r="AX488" s="101">
        <v>5.1846536231884002E-3</v>
      </c>
      <c r="AY488" s="101">
        <v>0.33250000000000002</v>
      </c>
      <c r="AZ488" s="101">
        <v>2.48</v>
      </c>
      <c r="BA488" s="101">
        <v>0.103333333333333</v>
      </c>
      <c r="BB488" s="101">
        <v>0.55000000000000004</v>
      </c>
      <c r="BC488" s="101">
        <v>0</v>
      </c>
      <c r="BD488" s="101">
        <v>0.15144712570418101</v>
      </c>
      <c r="BE488" s="101">
        <v>2.2936231884057998E-2</v>
      </c>
      <c r="BF488" s="101">
        <v>0.55000000000000004</v>
      </c>
      <c r="BG488" s="101">
        <v>596.25</v>
      </c>
      <c r="BH488" s="101">
        <v>24.84375</v>
      </c>
      <c r="BI488" s="101">
        <v>26.75</v>
      </c>
      <c r="BJ488" s="101">
        <v>23.65</v>
      </c>
      <c r="BK488" s="101">
        <v>1.0239981848659201</v>
      </c>
      <c r="BL488" s="101">
        <v>1.0485722826087001</v>
      </c>
      <c r="BM488" s="101">
        <v>3.1</v>
      </c>
      <c r="BN488" s="101">
        <v>547.24</v>
      </c>
      <c r="BO488" s="101">
        <v>22.801666666666701</v>
      </c>
      <c r="BP488" s="101">
        <v>23.88</v>
      </c>
      <c r="BQ488" s="101">
        <v>21.81</v>
      </c>
      <c r="BR488" s="101">
        <v>0.78673053044624597</v>
      </c>
      <c r="BS488" s="101">
        <v>0.61894492753623098</v>
      </c>
      <c r="BT488" s="101">
        <v>2.0699999999999998</v>
      </c>
      <c r="BU488" s="101">
        <v>21.23</v>
      </c>
      <c r="BV488" s="101">
        <v>0.88458333333333306</v>
      </c>
      <c r="BW488" s="101">
        <v>0.95</v>
      </c>
      <c r="BX488" s="101">
        <v>0.82</v>
      </c>
      <c r="BY488" s="101">
        <v>3.6353238796763297E-2</v>
      </c>
      <c r="BZ488" s="101">
        <v>1.3215579710144901E-3</v>
      </c>
      <c r="CA488" s="101">
        <v>0.13</v>
      </c>
      <c r="CB488" s="101">
        <v>24251.06</v>
      </c>
      <c r="CC488" s="101">
        <v>1010.46083333333</v>
      </c>
      <c r="CD488" s="101">
        <v>1013.34</v>
      </c>
      <c r="CE488" s="101">
        <v>1008.39</v>
      </c>
      <c r="CF488" s="101">
        <v>1.5632767055038701</v>
      </c>
      <c r="CG488" s="101">
        <v>2.44383405797103</v>
      </c>
      <c r="CH488" s="101">
        <v>4.9500000000000499</v>
      </c>
      <c r="CI488" s="101">
        <v>36.729999999999997</v>
      </c>
      <c r="CJ488" s="101">
        <v>1.5304166666666701</v>
      </c>
      <c r="CK488" s="101">
        <v>3.04</v>
      </c>
      <c r="CL488" s="101">
        <v>0.28999999999999998</v>
      </c>
      <c r="CM488" s="101">
        <v>0.90295880384947502</v>
      </c>
      <c r="CN488" s="101">
        <v>0.81533460144927505</v>
      </c>
      <c r="CO488" s="101">
        <v>2.75</v>
      </c>
      <c r="CP488" s="101">
        <v>72.73</v>
      </c>
      <c r="CQ488" s="101">
        <v>3.0304166666666701</v>
      </c>
      <c r="CR488" s="101">
        <v>6.27</v>
      </c>
      <c r="CS488" s="101">
        <v>0.62</v>
      </c>
      <c r="CT488" s="101">
        <v>1.8043341037543501</v>
      </c>
      <c r="CU488" s="101">
        <v>3.2556215579710099</v>
      </c>
      <c r="CV488" s="101">
        <v>5.65</v>
      </c>
      <c r="CW488" s="101">
        <v>1837</v>
      </c>
      <c r="CX488" s="101">
        <v>76.5416666666667</v>
      </c>
      <c r="CY488" s="101">
        <v>359</v>
      </c>
      <c r="CZ488" s="101">
        <v>5</v>
      </c>
      <c r="DA488" s="101">
        <v>67.570883340106803</v>
      </c>
      <c r="DB488" s="101">
        <v>4565.8242753623199</v>
      </c>
      <c r="DC488" s="101">
        <v>354</v>
      </c>
      <c r="DD488" s="101">
        <v>23.5</v>
      </c>
      <c r="DE488" s="101">
        <v>0.97916666666666696</v>
      </c>
      <c r="DF488" s="101">
        <v>1</v>
      </c>
      <c r="DG488" s="101">
        <v>0.81</v>
      </c>
      <c r="DH488" s="101">
        <v>4.8804549562218198E-2</v>
      </c>
      <c r="DI488" s="101">
        <v>2.3818840579710098E-3</v>
      </c>
      <c r="DJ488" s="101">
        <v>0.19</v>
      </c>
      <c r="DK488" s="101">
        <v>37</v>
      </c>
      <c r="DL488" s="101">
        <v>1.5416666666666701</v>
      </c>
      <c r="DM488" s="101">
        <v>5</v>
      </c>
      <c r="DN488" s="101">
        <v>0</v>
      </c>
      <c r="DO488" s="101">
        <v>1.9776834640705201</v>
      </c>
      <c r="DP488" s="101">
        <v>3.9112318840579698</v>
      </c>
      <c r="DQ488" s="101">
        <v>5</v>
      </c>
      <c r="DR488" s="101">
        <v>325.79000000000002</v>
      </c>
      <c r="DS488" s="101">
        <v>13.574583333333299</v>
      </c>
      <c r="DT488" s="101">
        <v>16.088999999999999</v>
      </c>
      <c r="DU488" s="101">
        <v>7.71</v>
      </c>
      <c r="DV488" s="101">
        <v>3.2082949273063601</v>
      </c>
      <c r="DW488" s="101">
        <v>10.293156340579699</v>
      </c>
      <c r="DX488" s="101">
        <v>8.3789999999999996</v>
      </c>
      <c r="DY488" s="101">
        <f>AVERAGE(Total_Visitors_v3!B481:B487)</f>
        <v>1988.4285714285713</v>
      </c>
      <c r="DZ488" s="101">
        <f t="shared" si="22"/>
        <v>3006</v>
      </c>
      <c r="EA488" s="101">
        <f t="shared" si="23"/>
        <v>2571</v>
      </c>
    </row>
    <row r="489" spans="1:131">
      <c r="A489" s="97">
        <v>42492</v>
      </c>
      <c r="B489" s="103">
        <v>1452</v>
      </c>
      <c r="C489" s="98"/>
      <c r="D489" s="98"/>
      <c r="E489" s="101">
        <v>1</v>
      </c>
      <c r="F489" s="98">
        <v>0</v>
      </c>
      <c r="G489" s="101">
        <v>5</v>
      </c>
      <c r="H489" s="101" t="s">
        <v>24</v>
      </c>
      <c r="I489" s="98">
        <v>0</v>
      </c>
      <c r="J489" s="98">
        <v>1</v>
      </c>
      <c r="K489" s="98">
        <v>0</v>
      </c>
      <c r="L489" s="98">
        <v>0</v>
      </c>
      <c r="M489" s="98">
        <v>9</v>
      </c>
      <c r="N489" s="104">
        <v>17</v>
      </c>
      <c r="O489" s="98">
        <f t="shared" si="21"/>
        <v>8</v>
      </c>
      <c r="P489" s="98"/>
      <c r="Q489" s="98"/>
      <c r="R489" s="98"/>
      <c r="S489" s="98"/>
      <c r="T489" s="98"/>
      <c r="U489" s="98"/>
      <c r="V489" s="98"/>
      <c r="W489" s="98"/>
      <c r="X489" s="98"/>
      <c r="Y489" s="98"/>
      <c r="Z489" s="98"/>
      <c r="AA489" s="98"/>
      <c r="AB489" s="98"/>
      <c r="AC489" s="98"/>
      <c r="AD489" s="98"/>
      <c r="AE489" s="98"/>
      <c r="AF489" s="98"/>
      <c r="AG489" s="98"/>
      <c r="AH489" s="98"/>
      <c r="AI489" s="98"/>
      <c r="AJ489" s="98"/>
      <c r="AK489" s="98"/>
      <c r="AL489" s="98"/>
      <c r="AM489" s="98"/>
      <c r="AN489" s="98"/>
      <c r="AO489" s="98"/>
      <c r="AP489" s="98"/>
      <c r="AQ489" s="98"/>
      <c r="AR489" s="101">
        <v>18</v>
      </c>
      <c r="AS489" s="101">
        <v>3.7178</v>
      </c>
      <c r="AT489" s="101">
        <v>0.15490833333333301</v>
      </c>
      <c r="AU489" s="101">
        <v>1.3991</v>
      </c>
      <c r="AV489" s="101">
        <v>0</v>
      </c>
      <c r="AW489" s="101">
        <v>0.33324499789672501</v>
      </c>
      <c r="AX489" s="101">
        <v>0.111052228623188</v>
      </c>
      <c r="AY489" s="101">
        <v>1.3991</v>
      </c>
      <c r="AZ489" s="101">
        <v>5.81</v>
      </c>
      <c r="BA489" s="101">
        <v>0.24208333333333301</v>
      </c>
      <c r="BB489" s="101">
        <v>0.89</v>
      </c>
      <c r="BC489" s="101">
        <v>0</v>
      </c>
      <c r="BD489" s="101">
        <v>0.35784353110490003</v>
      </c>
      <c r="BE489" s="101">
        <v>0.128051992753623</v>
      </c>
      <c r="BF489" s="101">
        <v>0.89</v>
      </c>
      <c r="BG489" s="101">
        <v>497.51</v>
      </c>
      <c r="BH489" s="101">
        <v>20.729583333333299</v>
      </c>
      <c r="BI489" s="101">
        <v>23.27</v>
      </c>
      <c r="BJ489" s="101">
        <v>17.760000000000002</v>
      </c>
      <c r="BK489" s="101">
        <v>1.8436341218805601</v>
      </c>
      <c r="BL489" s="101">
        <v>3.39898677536232</v>
      </c>
      <c r="BM489" s="101">
        <v>5.51</v>
      </c>
      <c r="BN489" s="101">
        <v>433.88</v>
      </c>
      <c r="BO489" s="101">
        <v>18.078333333333301</v>
      </c>
      <c r="BP489" s="101">
        <v>21.65</v>
      </c>
      <c r="BQ489" s="101">
        <v>14.99</v>
      </c>
      <c r="BR489" s="101">
        <v>2.3921205194785098</v>
      </c>
      <c r="BS489" s="101">
        <v>5.7222405797101503</v>
      </c>
      <c r="BT489" s="101">
        <v>6.66</v>
      </c>
      <c r="BU489" s="101">
        <v>20.420000000000002</v>
      </c>
      <c r="BV489" s="101">
        <v>0.850833333333333</v>
      </c>
      <c r="BW489" s="101">
        <v>0.94</v>
      </c>
      <c r="BX489" s="101">
        <v>0.72</v>
      </c>
      <c r="BY489" s="101">
        <v>7.3064394865772E-2</v>
      </c>
      <c r="BZ489" s="101">
        <v>5.33840579710145E-3</v>
      </c>
      <c r="CA489" s="101">
        <v>0.22</v>
      </c>
      <c r="CB489" s="101">
        <v>24356.22</v>
      </c>
      <c r="CC489" s="101">
        <v>1014.8425</v>
      </c>
      <c r="CD489" s="101">
        <v>1017.06</v>
      </c>
      <c r="CE489" s="101">
        <v>1012.25</v>
      </c>
      <c r="CF489" s="101">
        <v>1.71787343260054</v>
      </c>
      <c r="CG489" s="101">
        <v>2.9510891304347702</v>
      </c>
      <c r="CH489" s="101">
        <v>4.8099999999999499</v>
      </c>
      <c r="CI489" s="101">
        <v>55.67</v>
      </c>
      <c r="CJ489" s="101">
        <v>2.31958333333333</v>
      </c>
      <c r="CK489" s="101">
        <v>3.93</v>
      </c>
      <c r="CL489" s="101">
        <v>0.62</v>
      </c>
      <c r="CM489" s="101">
        <v>1.0531545952277299</v>
      </c>
      <c r="CN489" s="101">
        <v>1.10913460144928</v>
      </c>
      <c r="CO489" s="101">
        <v>3.31</v>
      </c>
      <c r="CP489" s="101">
        <v>107.86</v>
      </c>
      <c r="CQ489" s="101">
        <v>4.4941666666666702</v>
      </c>
      <c r="CR489" s="101">
        <v>7.56</v>
      </c>
      <c r="CS489" s="101">
        <v>1.17</v>
      </c>
      <c r="CT489" s="101">
        <v>2.0498396897375102</v>
      </c>
      <c r="CU489" s="101">
        <v>4.2018427536231897</v>
      </c>
      <c r="CV489" s="101">
        <v>6.39</v>
      </c>
      <c r="CW489" s="101">
        <v>3234</v>
      </c>
      <c r="CX489" s="101">
        <v>134.75</v>
      </c>
      <c r="CY489" s="101">
        <v>359</v>
      </c>
      <c r="CZ489" s="101">
        <v>0</v>
      </c>
      <c r="DA489" s="101">
        <v>158.46581032979401</v>
      </c>
      <c r="DB489" s="101">
        <v>25111.4130434783</v>
      </c>
      <c r="DC489" s="101">
        <v>359</v>
      </c>
      <c r="DD489" s="101">
        <v>20.71</v>
      </c>
      <c r="DE489" s="101">
        <v>0.862916666666667</v>
      </c>
      <c r="DF489" s="101">
        <v>1</v>
      </c>
      <c r="DG489" s="101">
        <v>0.3</v>
      </c>
      <c r="DH489" s="101">
        <v>0.20785612010875901</v>
      </c>
      <c r="DI489" s="101">
        <v>4.3204166666666703E-2</v>
      </c>
      <c r="DJ489" s="101">
        <v>0.7</v>
      </c>
      <c r="DK489" s="101">
        <v>37</v>
      </c>
      <c r="DL489" s="101">
        <v>1.5416666666666701</v>
      </c>
      <c r="DM489" s="101">
        <v>5</v>
      </c>
      <c r="DN489" s="101">
        <v>0</v>
      </c>
      <c r="DO489" s="101">
        <v>1.9776834640705201</v>
      </c>
      <c r="DP489" s="101">
        <v>3.9112318840579698</v>
      </c>
      <c r="DQ489" s="101">
        <v>5</v>
      </c>
      <c r="DR489" s="101">
        <v>363.892</v>
      </c>
      <c r="DS489" s="101">
        <v>15.1621666666667</v>
      </c>
      <c r="DT489" s="101">
        <v>16.088999999999999</v>
      </c>
      <c r="DU489" s="101">
        <v>8.8219999999999992</v>
      </c>
      <c r="DV489" s="101">
        <v>1.81008074925971</v>
      </c>
      <c r="DW489" s="101">
        <v>3.2763923188405801</v>
      </c>
      <c r="DX489" s="101">
        <v>7.2670000000000003</v>
      </c>
      <c r="DY489" s="101">
        <f>AVERAGE(Total_Visitors_v3!B482:B488)</f>
        <v>2020.7142857142858</v>
      </c>
      <c r="DZ489" s="101">
        <f t="shared" si="22"/>
        <v>2797</v>
      </c>
      <c r="EA489" s="101">
        <f t="shared" si="23"/>
        <v>1577</v>
      </c>
    </row>
    <row r="490" spans="1:131">
      <c r="A490" s="97">
        <v>42493</v>
      </c>
      <c r="B490" s="103">
        <v>1315</v>
      </c>
      <c r="C490" s="98"/>
      <c r="D490" s="98"/>
      <c r="E490" s="101">
        <v>2</v>
      </c>
      <c r="F490" s="98">
        <v>0</v>
      </c>
      <c r="G490" s="101">
        <v>5</v>
      </c>
      <c r="H490" s="101" t="s">
        <v>24</v>
      </c>
      <c r="I490" s="98">
        <v>0</v>
      </c>
      <c r="J490" s="98">
        <v>1</v>
      </c>
      <c r="K490" s="98">
        <v>0</v>
      </c>
      <c r="L490" s="98">
        <v>0</v>
      </c>
      <c r="M490" s="98">
        <v>9</v>
      </c>
      <c r="N490" s="104">
        <v>17</v>
      </c>
      <c r="O490" s="98">
        <f t="shared" si="21"/>
        <v>8</v>
      </c>
      <c r="P490" s="98"/>
      <c r="Q490" s="98"/>
      <c r="R490" s="98"/>
      <c r="S490" s="98"/>
      <c r="T490" s="98"/>
      <c r="U490" s="98"/>
      <c r="V490" s="98"/>
      <c r="W490" s="98"/>
      <c r="X490" s="98"/>
      <c r="Y490" s="98"/>
      <c r="Z490" s="98"/>
      <c r="AA490" s="98"/>
      <c r="AB490" s="98"/>
      <c r="AC490" s="98"/>
      <c r="AD490" s="98"/>
      <c r="AE490" s="98"/>
      <c r="AF490" s="98"/>
      <c r="AG490" s="98"/>
      <c r="AH490" s="98"/>
      <c r="AI490" s="98"/>
      <c r="AJ490" s="98"/>
      <c r="AK490" s="98"/>
      <c r="AL490" s="98"/>
      <c r="AM490" s="98"/>
      <c r="AN490" s="98"/>
      <c r="AO490" s="98"/>
      <c r="AP490" s="98"/>
      <c r="AQ490" s="98"/>
      <c r="AR490" s="101">
        <v>17</v>
      </c>
      <c r="AS490" s="101">
        <v>0</v>
      </c>
      <c r="AT490" s="101">
        <v>0</v>
      </c>
      <c r="AU490" s="101">
        <v>0</v>
      </c>
      <c r="AV490" s="101">
        <v>0</v>
      </c>
      <c r="AW490" s="101">
        <v>0</v>
      </c>
      <c r="AX490" s="101">
        <v>0</v>
      </c>
      <c r="AY490" s="101">
        <v>0</v>
      </c>
      <c r="AZ490" s="101">
        <v>0</v>
      </c>
      <c r="BA490" s="101">
        <v>0</v>
      </c>
      <c r="BB490" s="101">
        <v>0</v>
      </c>
      <c r="BC490" s="101">
        <v>0</v>
      </c>
      <c r="BD490" s="101">
        <v>0</v>
      </c>
      <c r="BE490" s="101">
        <v>0</v>
      </c>
      <c r="BF490" s="101">
        <v>0</v>
      </c>
      <c r="BG490" s="101">
        <v>480.22</v>
      </c>
      <c r="BH490" s="101">
        <v>20.009166666666701</v>
      </c>
      <c r="BI490" s="101">
        <v>24.59</v>
      </c>
      <c r="BJ490" s="101">
        <v>15.91</v>
      </c>
      <c r="BK490" s="101">
        <v>2.9620775856125698</v>
      </c>
      <c r="BL490" s="101">
        <v>8.77390362318841</v>
      </c>
      <c r="BM490" s="101">
        <v>8.68</v>
      </c>
      <c r="BN490" s="101">
        <v>306.82</v>
      </c>
      <c r="BO490" s="101">
        <v>12.7841666666667</v>
      </c>
      <c r="BP490" s="101">
        <v>14.64</v>
      </c>
      <c r="BQ490" s="101">
        <v>11.79</v>
      </c>
      <c r="BR490" s="101">
        <v>0.74741826173235504</v>
      </c>
      <c r="BS490" s="101">
        <v>0.55863405797101495</v>
      </c>
      <c r="BT490" s="101">
        <v>2.85</v>
      </c>
      <c r="BU490" s="101">
        <v>15.51</v>
      </c>
      <c r="BV490" s="101">
        <v>0.64624999999999999</v>
      </c>
      <c r="BW490" s="101">
        <v>0.81</v>
      </c>
      <c r="BX490" s="101">
        <v>0.45</v>
      </c>
      <c r="BY490" s="101">
        <v>0.13163891654000401</v>
      </c>
      <c r="BZ490" s="101">
        <v>1.7328804347826101E-2</v>
      </c>
      <c r="CA490" s="101">
        <v>0.36</v>
      </c>
      <c r="CB490" s="101">
        <v>24397.99</v>
      </c>
      <c r="CC490" s="101">
        <v>1016.58291666667</v>
      </c>
      <c r="CD490" s="101">
        <v>1018.07</v>
      </c>
      <c r="CE490" s="101">
        <v>1014.46</v>
      </c>
      <c r="CF490" s="101">
        <v>1.18865462554965</v>
      </c>
      <c r="CG490" s="101">
        <v>1.4128998188405799</v>
      </c>
      <c r="CH490" s="101">
        <v>3.6100000000000101</v>
      </c>
      <c r="CI490" s="101">
        <v>48.03</v>
      </c>
      <c r="CJ490" s="101">
        <v>2.0012500000000002</v>
      </c>
      <c r="CK490" s="101">
        <v>3.06</v>
      </c>
      <c r="CL490" s="101">
        <v>0.37</v>
      </c>
      <c r="CM490" s="101">
        <v>0.838426645050379</v>
      </c>
      <c r="CN490" s="101">
        <v>0.70295923913043501</v>
      </c>
      <c r="CO490" s="101">
        <v>2.69</v>
      </c>
      <c r="CP490" s="101">
        <v>94.31</v>
      </c>
      <c r="CQ490" s="101">
        <v>3.9295833333333299</v>
      </c>
      <c r="CR490" s="101">
        <v>5.51</v>
      </c>
      <c r="CS490" s="101">
        <v>0.72</v>
      </c>
      <c r="CT490" s="101">
        <v>1.6809352447674599</v>
      </c>
      <c r="CU490" s="101">
        <v>2.8255432971014498</v>
      </c>
      <c r="CV490" s="101">
        <v>4.79</v>
      </c>
      <c r="CW490" s="101">
        <v>2884</v>
      </c>
      <c r="CX490" s="101">
        <v>120.166666666667</v>
      </c>
      <c r="CY490" s="101">
        <v>359</v>
      </c>
      <c r="CZ490" s="101">
        <v>0</v>
      </c>
      <c r="DA490" s="101">
        <v>169.918821197363</v>
      </c>
      <c r="DB490" s="101">
        <v>28872.405797101401</v>
      </c>
      <c r="DC490" s="101">
        <v>359</v>
      </c>
      <c r="DD490" s="101">
        <v>8.0500000000000007</v>
      </c>
      <c r="DE490" s="101">
        <v>0.33541666666666697</v>
      </c>
      <c r="DF490" s="101">
        <v>1</v>
      </c>
      <c r="DG490" s="101">
        <v>0</v>
      </c>
      <c r="DH490" s="101">
        <v>0.412004423432002</v>
      </c>
      <c r="DI490" s="101">
        <v>0.169747644927536</v>
      </c>
      <c r="DJ490" s="101">
        <v>1</v>
      </c>
      <c r="DK490" s="101">
        <v>64</v>
      </c>
      <c r="DL490" s="101">
        <v>2.6666666666666701</v>
      </c>
      <c r="DM490" s="101">
        <v>11</v>
      </c>
      <c r="DN490" s="101">
        <v>0</v>
      </c>
      <c r="DO490" s="101">
        <v>3.8636169882487099</v>
      </c>
      <c r="DP490" s="101">
        <v>14.927536231884099</v>
      </c>
      <c r="DQ490" s="101">
        <v>11</v>
      </c>
      <c r="DR490" s="101">
        <v>386.13600000000002</v>
      </c>
      <c r="DS490" s="101">
        <v>16.088999999999999</v>
      </c>
      <c r="DT490" s="101">
        <v>16.088999999999999</v>
      </c>
      <c r="DU490" s="101">
        <v>16.088999999999999</v>
      </c>
      <c r="DV490" s="101">
        <v>0</v>
      </c>
      <c r="DW490" s="101">
        <v>0</v>
      </c>
      <c r="DX490" s="101">
        <v>0</v>
      </c>
      <c r="DY490" s="101">
        <f>AVERAGE(Total_Visitors_v3!B483:B489)</f>
        <v>2002.8571428571429</v>
      </c>
      <c r="DZ490" s="101">
        <f t="shared" si="22"/>
        <v>1452</v>
      </c>
      <c r="EA490" s="101">
        <f t="shared" si="23"/>
        <v>1525</v>
      </c>
    </row>
    <row r="491" spans="1:131">
      <c r="A491" s="97">
        <v>42494</v>
      </c>
      <c r="B491" s="103">
        <v>1618</v>
      </c>
      <c r="C491" s="98"/>
      <c r="D491" s="98"/>
      <c r="E491" s="101">
        <v>3</v>
      </c>
      <c r="F491" s="98">
        <v>0</v>
      </c>
      <c r="G491" s="101">
        <v>5</v>
      </c>
      <c r="H491" s="101" t="s">
        <v>24</v>
      </c>
      <c r="I491" s="98">
        <v>0</v>
      </c>
      <c r="J491" s="98">
        <v>1</v>
      </c>
      <c r="K491" s="98">
        <v>0</v>
      </c>
      <c r="L491" s="98">
        <v>0</v>
      </c>
      <c r="M491" s="98">
        <v>9</v>
      </c>
      <c r="N491" s="104">
        <v>17</v>
      </c>
      <c r="O491" s="98">
        <f t="shared" si="21"/>
        <v>8</v>
      </c>
      <c r="P491" s="98"/>
      <c r="Q491" s="98"/>
      <c r="R491" s="98"/>
      <c r="S491" s="98"/>
      <c r="T491" s="98"/>
      <c r="U491" s="98"/>
      <c r="V491" s="98"/>
      <c r="W491" s="98"/>
      <c r="X491" s="98"/>
      <c r="Y491" s="98"/>
      <c r="Z491" s="98"/>
      <c r="AA491" s="98"/>
      <c r="AB491" s="98"/>
      <c r="AC491" s="98"/>
      <c r="AD491" s="98"/>
      <c r="AE491" s="98"/>
      <c r="AF491" s="98"/>
      <c r="AG491" s="98"/>
      <c r="AH491" s="98"/>
      <c r="AI491" s="98"/>
      <c r="AJ491" s="98"/>
      <c r="AK491" s="98"/>
      <c r="AL491" s="98"/>
      <c r="AM491" s="98"/>
      <c r="AN491" s="98"/>
      <c r="AO491" s="98"/>
      <c r="AP491" s="98"/>
      <c r="AQ491" s="98"/>
      <c r="AR491" s="101">
        <v>18</v>
      </c>
      <c r="AS491" s="101">
        <v>0</v>
      </c>
      <c r="AT491" s="101">
        <v>0</v>
      </c>
      <c r="AU491" s="101">
        <v>0</v>
      </c>
      <c r="AV491" s="101">
        <v>0</v>
      </c>
      <c r="AW491" s="101">
        <v>0</v>
      </c>
      <c r="AX491" s="101">
        <v>0</v>
      </c>
      <c r="AY491" s="101">
        <v>0</v>
      </c>
      <c r="AZ491" s="101">
        <v>0</v>
      </c>
      <c r="BA491" s="101">
        <v>0</v>
      </c>
      <c r="BB491" s="101">
        <v>0</v>
      </c>
      <c r="BC491" s="101">
        <v>0</v>
      </c>
      <c r="BD491" s="101">
        <v>0</v>
      </c>
      <c r="BE491" s="101">
        <v>0</v>
      </c>
      <c r="BF491" s="101">
        <v>0</v>
      </c>
      <c r="BG491" s="101">
        <v>515.77</v>
      </c>
      <c r="BH491" s="101">
        <v>21.4904166666667</v>
      </c>
      <c r="BI491" s="101">
        <v>27.65</v>
      </c>
      <c r="BJ491" s="101">
        <v>14.48</v>
      </c>
      <c r="BK491" s="101">
        <v>4.6800013741791604</v>
      </c>
      <c r="BL491" s="101">
        <v>21.902412862318801</v>
      </c>
      <c r="BM491" s="101">
        <v>13.17</v>
      </c>
      <c r="BN491" s="101">
        <v>298.36</v>
      </c>
      <c r="BO491" s="101">
        <v>12.4316666666667</v>
      </c>
      <c r="BP491" s="101">
        <v>14.57</v>
      </c>
      <c r="BQ491" s="101">
        <v>11.04</v>
      </c>
      <c r="BR491" s="101">
        <v>1.13354260642453</v>
      </c>
      <c r="BS491" s="101">
        <v>1.2849188405797101</v>
      </c>
      <c r="BT491" s="101">
        <v>3.53</v>
      </c>
      <c r="BU491" s="101">
        <v>14.23</v>
      </c>
      <c r="BV491" s="101">
        <v>0.59291666666666698</v>
      </c>
      <c r="BW491" s="101">
        <v>0.84</v>
      </c>
      <c r="BX491" s="101">
        <v>0.36</v>
      </c>
      <c r="BY491" s="101">
        <v>0.18054215855166</v>
      </c>
      <c r="BZ491" s="101">
        <v>3.25954710144927E-2</v>
      </c>
      <c r="CA491" s="101">
        <v>0.48</v>
      </c>
      <c r="CB491" s="101">
        <v>24394.25</v>
      </c>
      <c r="CC491" s="101">
        <v>1016.42708333333</v>
      </c>
      <c r="CD491" s="101">
        <v>1019.04</v>
      </c>
      <c r="CE491" s="101">
        <v>1014.19</v>
      </c>
      <c r="CF491" s="101">
        <v>1.6439122984294201</v>
      </c>
      <c r="CG491" s="101">
        <v>2.7024476449275099</v>
      </c>
      <c r="CH491" s="101">
        <v>4.8499999999999099</v>
      </c>
      <c r="CI491" s="101">
        <v>24.17</v>
      </c>
      <c r="CJ491" s="101">
        <v>1.00708333333333</v>
      </c>
      <c r="CK491" s="101">
        <v>2.63</v>
      </c>
      <c r="CL491" s="101">
        <v>0.01</v>
      </c>
      <c r="CM491" s="101">
        <v>0.93975241497389905</v>
      </c>
      <c r="CN491" s="101">
        <v>0.88313460144927503</v>
      </c>
      <c r="CO491" s="101">
        <v>2.62</v>
      </c>
      <c r="CP491" s="101">
        <v>53.09</v>
      </c>
      <c r="CQ491" s="101">
        <v>2.2120833333333301</v>
      </c>
      <c r="CR491" s="101">
        <v>5.68</v>
      </c>
      <c r="CS491" s="101">
        <v>0.03</v>
      </c>
      <c r="CT491" s="101">
        <v>2.2754760212290499</v>
      </c>
      <c r="CU491" s="101">
        <v>5.1777911231884097</v>
      </c>
      <c r="CV491" s="101">
        <v>5.65</v>
      </c>
      <c r="CW491" s="101">
        <v>6394</v>
      </c>
      <c r="CX491" s="101">
        <v>266.41666666666703</v>
      </c>
      <c r="CY491" s="101">
        <v>359</v>
      </c>
      <c r="CZ491" s="101">
        <v>2</v>
      </c>
      <c r="DA491" s="101">
        <v>123.352417246602</v>
      </c>
      <c r="DB491" s="101">
        <v>15215.818840579699</v>
      </c>
      <c r="DC491" s="101">
        <v>357</v>
      </c>
      <c r="DD491" s="101">
        <v>0.13</v>
      </c>
      <c r="DE491" s="101">
        <v>5.4166666666666703E-3</v>
      </c>
      <c r="DF491" s="101">
        <v>7.0000000000000007E-2</v>
      </c>
      <c r="DG491" s="101">
        <v>0</v>
      </c>
      <c r="DH491" s="101">
        <v>1.8410575095914799E-2</v>
      </c>
      <c r="DI491" s="101">
        <v>3.38949275362319E-4</v>
      </c>
      <c r="DJ491" s="101">
        <v>7.0000000000000007E-2</v>
      </c>
      <c r="DK491" s="101">
        <v>68</v>
      </c>
      <c r="DL491" s="101">
        <v>2.8333333333333299</v>
      </c>
      <c r="DM491" s="101">
        <v>11</v>
      </c>
      <c r="DN491" s="101">
        <v>0</v>
      </c>
      <c r="DO491" s="101">
        <v>4.0504070291082197</v>
      </c>
      <c r="DP491" s="101">
        <v>16.405797101449298</v>
      </c>
      <c r="DQ491" s="101">
        <v>11</v>
      </c>
      <c r="DR491" s="101">
        <v>386.13600000000002</v>
      </c>
      <c r="DS491" s="101">
        <v>16.088999999999999</v>
      </c>
      <c r="DT491" s="101">
        <v>16.088999999999999</v>
      </c>
      <c r="DU491" s="101">
        <v>16.088999999999999</v>
      </c>
      <c r="DV491" s="101">
        <v>0</v>
      </c>
      <c r="DW491" s="101">
        <v>0</v>
      </c>
      <c r="DX491" s="101">
        <v>0</v>
      </c>
      <c r="DY491" s="101">
        <f>AVERAGE(Total_Visitors_v3!B484:B490)</f>
        <v>1972.8571428571429</v>
      </c>
      <c r="DZ491" s="101">
        <f t="shared" si="22"/>
        <v>1315</v>
      </c>
      <c r="EA491" s="101">
        <f t="shared" si="23"/>
        <v>1438</v>
      </c>
    </row>
    <row r="492" spans="1:131">
      <c r="A492" s="97">
        <v>42495</v>
      </c>
      <c r="B492" s="103">
        <v>1538</v>
      </c>
      <c r="C492" s="98"/>
      <c r="D492" s="98"/>
      <c r="E492" s="101">
        <v>4</v>
      </c>
      <c r="F492" s="98">
        <v>0</v>
      </c>
      <c r="G492" s="101">
        <v>5</v>
      </c>
      <c r="H492" s="101" t="s">
        <v>24</v>
      </c>
      <c r="I492" s="98">
        <v>0</v>
      </c>
      <c r="J492" s="98">
        <v>1</v>
      </c>
      <c r="K492" s="98">
        <v>0</v>
      </c>
      <c r="L492" s="98">
        <v>0</v>
      </c>
      <c r="M492" s="98">
        <v>9</v>
      </c>
      <c r="N492" s="104">
        <v>17</v>
      </c>
      <c r="O492" s="98">
        <f t="shared" si="21"/>
        <v>8</v>
      </c>
      <c r="P492" s="98"/>
      <c r="Q492" s="98"/>
      <c r="R492" s="98"/>
      <c r="S492" s="98"/>
      <c r="T492" s="98"/>
      <c r="U492" s="98"/>
      <c r="V492" s="98"/>
      <c r="W492" s="98"/>
      <c r="X492" s="98"/>
      <c r="Y492" s="98"/>
      <c r="Z492" s="98"/>
      <c r="AA492" s="98"/>
      <c r="AB492" s="98"/>
      <c r="AC492" s="98"/>
      <c r="AD492" s="98"/>
      <c r="AE492" s="98"/>
      <c r="AF492" s="98"/>
      <c r="AG492" s="98"/>
      <c r="AH492" s="98"/>
      <c r="AI492" s="98"/>
      <c r="AJ492" s="98"/>
      <c r="AK492" s="98"/>
      <c r="AL492" s="98"/>
      <c r="AM492" s="98"/>
      <c r="AN492" s="98"/>
      <c r="AO492" s="98"/>
      <c r="AP492" s="98"/>
      <c r="AQ492" s="98"/>
      <c r="AR492" s="101">
        <v>12</v>
      </c>
      <c r="AS492" s="101">
        <v>0</v>
      </c>
      <c r="AT492" s="101">
        <v>0</v>
      </c>
      <c r="AU492" s="101">
        <v>0</v>
      </c>
      <c r="AV492" s="101">
        <v>0</v>
      </c>
      <c r="AW492" s="101">
        <v>0</v>
      </c>
      <c r="AX492" s="101">
        <v>0</v>
      </c>
      <c r="AY492" s="101">
        <v>0</v>
      </c>
      <c r="AZ492" s="101">
        <v>0</v>
      </c>
      <c r="BA492" s="101">
        <v>0</v>
      </c>
      <c r="BB492" s="101">
        <v>0</v>
      </c>
      <c r="BC492" s="101">
        <v>0</v>
      </c>
      <c r="BD492" s="101">
        <v>0</v>
      </c>
      <c r="BE492" s="101">
        <v>0</v>
      </c>
      <c r="BF492" s="101">
        <v>0</v>
      </c>
      <c r="BG492" s="101">
        <v>561.34</v>
      </c>
      <c r="BH492" s="101">
        <v>23.3891666666667</v>
      </c>
      <c r="BI492" s="101">
        <v>29.42</v>
      </c>
      <c r="BJ492" s="101">
        <v>17.48</v>
      </c>
      <c r="BK492" s="101">
        <v>4.4603303803024801</v>
      </c>
      <c r="BL492" s="101">
        <v>19.894547101449302</v>
      </c>
      <c r="BM492" s="101">
        <v>11.94</v>
      </c>
      <c r="BN492" s="101">
        <v>289.68</v>
      </c>
      <c r="BO492" s="101">
        <v>12.07</v>
      </c>
      <c r="BP492" s="101">
        <v>14.97</v>
      </c>
      <c r="BQ492" s="101">
        <v>8.74</v>
      </c>
      <c r="BR492" s="101">
        <v>2.05802775998517</v>
      </c>
      <c r="BS492" s="101">
        <v>4.23547826086957</v>
      </c>
      <c r="BT492" s="101">
        <v>6.23</v>
      </c>
      <c r="BU492" s="101">
        <v>12.68</v>
      </c>
      <c r="BV492" s="101">
        <v>0.52833333333333299</v>
      </c>
      <c r="BW492" s="101">
        <v>0.8</v>
      </c>
      <c r="BX492" s="101">
        <v>0.28999999999999998</v>
      </c>
      <c r="BY492" s="101">
        <v>0.19727858621682701</v>
      </c>
      <c r="BZ492" s="101">
        <v>3.89188405797102E-2</v>
      </c>
      <c r="CA492" s="101">
        <v>0.51</v>
      </c>
      <c r="CB492" s="101">
        <v>24377.06</v>
      </c>
      <c r="CC492" s="101">
        <v>1015.71083333333</v>
      </c>
      <c r="CD492" s="101">
        <v>1017.46</v>
      </c>
      <c r="CE492" s="101">
        <v>1013.61</v>
      </c>
      <c r="CF492" s="101">
        <v>1.17828141861325</v>
      </c>
      <c r="CG492" s="101">
        <v>1.3883471014492601</v>
      </c>
      <c r="CH492" s="101">
        <v>3.8500000000000201</v>
      </c>
      <c r="CI492" s="101">
        <v>25.45</v>
      </c>
      <c r="CJ492" s="101">
        <v>1.0604166666666699</v>
      </c>
      <c r="CK492" s="101">
        <v>2.71</v>
      </c>
      <c r="CL492" s="101">
        <v>0.2</v>
      </c>
      <c r="CM492" s="101">
        <v>0.82960168109482701</v>
      </c>
      <c r="CN492" s="101">
        <v>0.688238949275362</v>
      </c>
      <c r="CO492" s="101">
        <v>2.5099999999999998</v>
      </c>
      <c r="CP492" s="101">
        <v>49.98</v>
      </c>
      <c r="CQ492" s="101">
        <v>2.0825</v>
      </c>
      <c r="CR492" s="101">
        <v>5.19</v>
      </c>
      <c r="CS492" s="101">
        <v>0.2</v>
      </c>
      <c r="CT492" s="101">
        <v>1.8105854205801499</v>
      </c>
      <c r="CU492" s="101">
        <v>3.2782195652173902</v>
      </c>
      <c r="CV492" s="101">
        <v>4.99</v>
      </c>
      <c r="CW492" s="101">
        <v>4542</v>
      </c>
      <c r="CX492" s="101">
        <v>189.25</v>
      </c>
      <c r="CY492" s="101">
        <v>353</v>
      </c>
      <c r="CZ492" s="101">
        <v>1</v>
      </c>
      <c r="DA492" s="101">
        <v>153.87890495875101</v>
      </c>
      <c r="DB492" s="101">
        <v>23678.717391304399</v>
      </c>
      <c r="DC492" s="101">
        <v>352</v>
      </c>
      <c r="DD492" s="101">
        <v>0.43</v>
      </c>
      <c r="DE492" s="101">
        <v>1.7916666666666699E-2</v>
      </c>
      <c r="DF492" s="101">
        <v>0.1</v>
      </c>
      <c r="DG492" s="101">
        <v>0</v>
      </c>
      <c r="DH492" s="101">
        <v>3.2568211584259599E-2</v>
      </c>
      <c r="DI492" s="101">
        <v>1.0606884057971001E-3</v>
      </c>
      <c r="DJ492" s="101">
        <v>0.1</v>
      </c>
      <c r="DK492" s="101">
        <v>68</v>
      </c>
      <c r="DL492" s="101">
        <v>2.8333333333333299</v>
      </c>
      <c r="DM492" s="101">
        <v>11</v>
      </c>
      <c r="DN492" s="101">
        <v>0</v>
      </c>
      <c r="DO492" s="101">
        <v>4.0504070291082197</v>
      </c>
      <c r="DP492" s="101">
        <v>16.405797101449298</v>
      </c>
      <c r="DQ492" s="101">
        <v>11</v>
      </c>
      <c r="DR492" s="101">
        <v>386.13600000000002</v>
      </c>
      <c r="DS492" s="101">
        <v>16.088999999999999</v>
      </c>
      <c r="DT492" s="101">
        <v>16.088999999999999</v>
      </c>
      <c r="DU492" s="101">
        <v>16.088999999999999</v>
      </c>
      <c r="DV492" s="101">
        <v>0</v>
      </c>
      <c r="DW492" s="101">
        <v>0</v>
      </c>
      <c r="DX492" s="101">
        <v>0</v>
      </c>
      <c r="DY492" s="101">
        <f>AVERAGE(Total_Visitors_v3!B485:B491)</f>
        <v>1998.5714285714287</v>
      </c>
      <c r="DZ492" s="101">
        <f t="shared" si="22"/>
        <v>1618</v>
      </c>
      <c r="EA492" s="101">
        <f t="shared" si="23"/>
        <v>1476</v>
      </c>
    </row>
    <row r="493" spans="1:131">
      <c r="A493" s="97">
        <v>42496</v>
      </c>
      <c r="B493" s="103">
        <v>2342</v>
      </c>
      <c r="C493" s="98"/>
      <c r="D493" s="98"/>
      <c r="E493" s="101">
        <v>5</v>
      </c>
      <c r="F493" s="98">
        <v>0</v>
      </c>
      <c r="G493" s="101">
        <v>5</v>
      </c>
      <c r="H493" s="101" t="s">
        <v>24</v>
      </c>
      <c r="I493" s="98">
        <v>0</v>
      </c>
      <c r="J493" s="98">
        <v>0</v>
      </c>
      <c r="K493" s="98">
        <v>0</v>
      </c>
      <c r="L493" s="98">
        <v>0</v>
      </c>
      <c r="M493" s="98">
        <v>9</v>
      </c>
      <c r="N493" s="104">
        <v>17</v>
      </c>
      <c r="O493" s="98">
        <f t="shared" si="21"/>
        <v>8</v>
      </c>
      <c r="P493" s="98"/>
      <c r="Q493" s="98"/>
      <c r="R493" s="98"/>
      <c r="S493" s="98"/>
      <c r="T493" s="98"/>
      <c r="U493" s="98"/>
      <c r="V493" s="98"/>
      <c r="W493" s="98"/>
      <c r="X493" s="98"/>
      <c r="Y493" s="98"/>
      <c r="Z493" s="98"/>
      <c r="AA493" s="98"/>
      <c r="AB493" s="98"/>
      <c r="AC493" s="98"/>
      <c r="AD493" s="98"/>
      <c r="AE493" s="98"/>
      <c r="AF493" s="98"/>
      <c r="AG493" s="98"/>
      <c r="AH493" s="98"/>
      <c r="AI493" s="98"/>
      <c r="AJ493" s="98"/>
      <c r="AK493" s="98"/>
      <c r="AL493" s="98"/>
      <c r="AM493" s="98"/>
      <c r="AN493" s="98"/>
      <c r="AO493" s="98"/>
      <c r="AP493" s="98"/>
      <c r="AQ493" s="98"/>
      <c r="AR493" s="101">
        <v>31</v>
      </c>
      <c r="AS493" s="101">
        <v>0</v>
      </c>
      <c r="AT493" s="101">
        <v>0</v>
      </c>
      <c r="AU493" s="101">
        <v>0</v>
      </c>
      <c r="AV493" s="101">
        <v>0</v>
      </c>
      <c r="AW493" s="101">
        <v>0</v>
      </c>
      <c r="AX493" s="101">
        <v>0</v>
      </c>
      <c r="AY493" s="101">
        <v>0</v>
      </c>
      <c r="AZ493" s="101">
        <v>0</v>
      </c>
      <c r="BA493" s="101">
        <v>0</v>
      </c>
      <c r="BB493" s="101">
        <v>0</v>
      </c>
      <c r="BC493" s="101">
        <v>0</v>
      </c>
      <c r="BD493" s="101">
        <v>0</v>
      </c>
      <c r="BE493" s="101">
        <v>0</v>
      </c>
      <c r="BF493" s="101">
        <v>0</v>
      </c>
      <c r="BG493" s="101">
        <v>541.32000000000005</v>
      </c>
      <c r="BH493" s="101">
        <v>22.555</v>
      </c>
      <c r="BI493" s="101">
        <v>28.13</v>
      </c>
      <c r="BJ493" s="101">
        <v>15.22</v>
      </c>
      <c r="BK493" s="101">
        <v>4.4378186964553503</v>
      </c>
      <c r="BL493" s="101">
        <v>19.694234782608699</v>
      </c>
      <c r="BM493" s="101">
        <v>12.91</v>
      </c>
      <c r="BN493" s="101">
        <v>293.52</v>
      </c>
      <c r="BO493" s="101">
        <v>12.23</v>
      </c>
      <c r="BP493" s="101">
        <v>15.32</v>
      </c>
      <c r="BQ493" s="101">
        <v>9.81</v>
      </c>
      <c r="BR493" s="101">
        <v>1.58725083631772</v>
      </c>
      <c r="BS493" s="101">
        <v>2.5193652173913001</v>
      </c>
      <c r="BT493" s="101">
        <v>5.51</v>
      </c>
      <c r="BU493" s="101">
        <v>13.22</v>
      </c>
      <c r="BV493" s="101">
        <v>0.55083333333333295</v>
      </c>
      <c r="BW493" s="101">
        <v>0.82</v>
      </c>
      <c r="BX493" s="101">
        <v>0.33</v>
      </c>
      <c r="BY493" s="101">
        <v>0.17798184242187201</v>
      </c>
      <c r="BZ493" s="101">
        <v>3.1677536231884101E-2</v>
      </c>
      <c r="CA493" s="101">
        <v>0.49</v>
      </c>
      <c r="CB493" s="101">
        <v>24416.57</v>
      </c>
      <c r="CC493" s="101">
        <v>1017.35708333333</v>
      </c>
      <c r="CD493" s="101">
        <v>1019.39</v>
      </c>
      <c r="CE493" s="101">
        <v>1015.92</v>
      </c>
      <c r="CF493" s="101">
        <v>1.11232025090786</v>
      </c>
      <c r="CG493" s="101">
        <v>1.2372563405797301</v>
      </c>
      <c r="CH493" s="101">
        <v>3.4700000000000299</v>
      </c>
      <c r="CI493" s="101">
        <v>15.5</v>
      </c>
      <c r="CJ493" s="101">
        <v>0.64583333333333304</v>
      </c>
      <c r="CK493" s="101">
        <v>1.61</v>
      </c>
      <c r="CL493" s="101">
        <v>0</v>
      </c>
      <c r="CM493" s="101">
        <v>0.535763710625485</v>
      </c>
      <c r="CN493" s="101">
        <v>0.28704275362318799</v>
      </c>
      <c r="CO493" s="101">
        <v>1.61</v>
      </c>
      <c r="CP493" s="101">
        <v>36.03</v>
      </c>
      <c r="CQ493" s="101">
        <v>1.50125</v>
      </c>
      <c r="CR493" s="101">
        <v>3.7</v>
      </c>
      <c r="CS493" s="101">
        <v>0.01</v>
      </c>
      <c r="CT493" s="101">
        <v>1.3334307256097</v>
      </c>
      <c r="CU493" s="101">
        <v>1.7780374999999999</v>
      </c>
      <c r="CV493" s="101">
        <v>3.69</v>
      </c>
      <c r="CW493" s="101">
        <v>3951</v>
      </c>
      <c r="CX493" s="101">
        <v>164.625</v>
      </c>
      <c r="CY493" s="101">
        <v>187</v>
      </c>
      <c r="CZ493" s="101">
        <v>143</v>
      </c>
      <c r="DA493" s="101">
        <v>11.2860533402957</v>
      </c>
      <c r="DB493" s="101">
        <v>127.375</v>
      </c>
      <c r="DC493" s="101">
        <v>44</v>
      </c>
      <c r="DD493" s="101">
        <v>0.2</v>
      </c>
      <c r="DE493" s="101">
        <v>8.3333333333333297E-3</v>
      </c>
      <c r="DF493" s="101">
        <v>0.1</v>
      </c>
      <c r="DG493" s="101">
        <v>0</v>
      </c>
      <c r="DH493" s="101">
        <v>2.8232985128664002E-2</v>
      </c>
      <c r="DI493" s="101">
        <v>7.9710144927536304E-4</v>
      </c>
      <c r="DJ493" s="101">
        <v>0.1</v>
      </c>
      <c r="DK493" s="101">
        <v>68</v>
      </c>
      <c r="DL493" s="101">
        <v>2.8333333333333299</v>
      </c>
      <c r="DM493" s="101">
        <v>11</v>
      </c>
      <c r="DN493" s="101">
        <v>0</v>
      </c>
      <c r="DO493" s="101">
        <v>4.0504070291082197</v>
      </c>
      <c r="DP493" s="101">
        <v>16.405797101449298</v>
      </c>
      <c r="DQ493" s="101">
        <v>11</v>
      </c>
      <c r="DR493" s="101">
        <v>386.13600000000002</v>
      </c>
      <c r="DS493" s="101">
        <v>16.088999999999999</v>
      </c>
      <c r="DT493" s="101">
        <v>16.088999999999999</v>
      </c>
      <c r="DU493" s="101">
        <v>16.088999999999999</v>
      </c>
      <c r="DV493" s="101">
        <v>0</v>
      </c>
      <c r="DW493" s="101">
        <v>0</v>
      </c>
      <c r="DX493" s="101">
        <v>0</v>
      </c>
      <c r="DY493" s="101">
        <f>AVERAGE(Total_Visitors_v3!B486:B492)</f>
        <v>2007.4285714285713</v>
      </c>
      <c r="DZ493" s="101">
        <f t="shared" si="22"/>
        <v>1538</v>
      </c>
      <c r="EA493" s="101">
        <f t="shared" si="23"/>
        <v>2326</v>
      </c>
    </row>
    <row r="494" spans="1:131">
      <c r="A494" s="97">
        <v>42497</v>
      </c>
      <c r="B494" s="103">
        <v>3188</v>
      </c>
      <c r="C494" s="98"/>
      <c r="D494" s="98"/>
      <c r="E494" s="101">
        <v>6</v>
      </c>
      <c r="F494" s="98">
        <v>1</v>
      </c>
      <c r="G494" s="101">
        <v>5</v>
      </c>
      <c r="H494" s="101" t="s">
        <v>24</v>
      </c>
      <c r="I494" s="98">
        <v>0</v>
      </c>
      <c r="J494" s="98">
        <v>0</v>
      </c>
      <c r="K494" s="98">
        <v>0</v>
      </c>
      <c r="L494" s="98">
        <v>0</v>
      </c>
      <c r="M494" s="98">
        <v>10</v>
      </c>
      <c r="N494" s="104">
        <v>19</v>
      </c>
      <c r="O494" s="98">
        <f t="shared" si="21"/>
        <v>9</v>
      </c>
      <c r="P494" s="98"/>
      <c r="Q494" s="98"/>
      <c r="R494" s="98"/>
      <c r="S494" s="98"/>
      <c r="T494" s="98"/>
      <c r="U494" s="98"/>
      <c r="V494" s="98"/>
      <c r="W494" s="98"/>
      <c r="X494" s="98"/>
      <c r="Y494" s="98"/>
      <c r="Z494" s="98"/>
      <c r="AA494" s="98"/>
      <c r="AB494" s="98"/>
      <c r="AC494" s="98"/>
      <c r="AD494" s="98"/>
      <c r="AE494" s="98"/>
      <c r="AF494" s="98"/>
      <c r="AG494" s="98"/>
      <c r="AH494" s="98"/>
      <c r="AI494" s="98"/>
      <c r="AJ494" s="98"/>
      <c r="AK494" s="98"/>
      <c r="AL494" s="98"/>
      <c r="AM494" s="98"/>
      <c r="AN494" s="98"/>
      <c r="AO494" s="98"/>
      <c r="AP494" s="98"/>
      <c r="AQ494" s="98"/>
      <c r="AR494" s="101">
        <v>42</v>
      </c>
      <c r="AS494" s="101">
        <v>0</v>
      </c>
      <c r="AT494" s="101">
        <v>0</v>
      </c>
      <c r="AU494" s="101">
        <v>0</v>
      </c>
      <c r="AV494" s="101">
        <v>0</v>
      </c>
      <c r="AW494" s="101">
        <v>0</v>
      </c>
      <c r="AX494" s="101">
        <v>0</v>
      </c>
      <c r="AY494" s="101">
        <v>0</v>
      </c>
      <c r="AZ494" s="101">
        <v>0</v>
      </c>
      <c r="BA494" s="101">
        <v>0</v>
      </c>
      <c r="BB494" s="101">
        <v>0</v>
      </c>
      <c r="BC494" s="101">
        <v>0</v>
      </c>
      <c r="BD494" s="101">
        <v>0</v>
      </c>
      <c r="BE494" s="101">
        <v>0</v>
      </c>
      <c r="BF494" s="101">
        <v>0</v>
      </c>
      <c r="BG494" s="101">
        <v>539.21</v>
      </c>
      <c r="BH494" s="101">
        <v>22.467083333333299</v>
      </c>
      <c r="BI494" s="101">
        <v>27.49</v>
      </c>
      <c r="BJ494" s="101">
        <v>15.99</v>
      </c>
      <c r="BK494" s="101">
        <v>4.0350739222436802</v>
      </c>
      <c r="BL494" s="101">
        <v>16.281821557971</v>
      </c>
      <c r="BM494" s="101">
        <v>11.5</v>
      </c>
      <c r="BN494" s="101">
        <v>362.71</v>
      </c>
      <c r="BO494" s="101">
        <v>15.112916666666701</v>
      </c>
      <c r="BP494" s="101">
        <v>17.63</v>
      </c>
      <c r="BQ494" s="101">
        <v>13.61</v>
      </c>
      <c r="BR494" s="101">
        <v>1.02600736994839</v>
      </c>
      <c r="BS494" s="101">
        <v>1.05269112318841</v>
      </c>
      <c r="BT494" s="101">
        <v>4.0199999999999996</v>
      </c>
      <c r="BU494" s="101">
        <v>15.58</v>
      </c>
      <c r="BV494" s="101">
        <v>0.649166666666667</v>
      </c>
      <c r="BW494" s="101">
        <v>0.86</v>
      </c>
      <c r="BX494" s="101">
        <v>0.47</v>
      </c>
      <c r="BY494" s="101">
        <v>0.14070989788326499</v>
      </c>
      <c r="BZ494" s="101">
        <v>1.9799275362318802E-2</v>
      </c>
      <c r="CA494" s="101">
        <v>0.39</v>
      </c>
      <c r="CB494" s="101">
        <v>24406.35</v>
      </c>
      <c r="CC494" s="101">
        <v>1016.93125</v>
      </c>
      <c r="CD494" s="101">
        <v>1018.38</v>
      </c>
      <c r="CE494" s="101">
        <v>1015.37</v>
      </c>
      <c r="CF494" s="101">
        <v>0.88211855902362002</v>
      </c>
      <c r="CG494" s="101">
        <v>0.77813315217390799</v>
      </c>
      <c r="CH494" s="101">
        <v>3.00999999999999</v>
      </c>
      <c r="CI494" s="101">
        <v>30.35</v>
      </c>
      <c r="CJ494" s="101">
        <v>1.2645833333333301</v>
      </c>
      <c r="CK494" s="101">
        <v>2.9</v>
      </c>
      <c r="CL494" s="101">
        <v>0</v>
      </c>
      <c r="CM494" s="101">
        <v>1.07024165969417</v>
      </c>
      <c r="CN494" s="101">
        <v>1.14541721014493</v>
      </c>
      <c r="CO494" s="101">
        <v>2.9</v>
      </c>
      <c r="CP494" s="101">
        <v>61.41</v>
      </c>
      <c r="CQ494" s="101">
        <v>2.5587499999999999</v>
      </c>
      <c r="CR494" s="101">
        <v>5.53</v>
      </c>
      <c r="CS494" s="101">
        <v>0</v>
      </c>
      <c r="CT494" s="101">
        <v>2.1961771380603898</v>
      </c>
      <c r="CU494" s="101">
        <v>4.8231940217391296</v>
      </c>
      <c r="CV494" s="101">
        <v>5.53</v>
      </c>
      <c r="CW494" s="101">
        <v>3951</v>
      </c>
      <c r="CX494" s="101">
        <v>164.625</v>
      </c>
      <c r="CY494" s="101">
        <v>187</v>
      </c>
      <c r="CZ494" s="101">
        <v>143</v>
      </c>
      <c r="DA494" s="101">
        <v>11.2860533402957</v>
      </c>
      <c r="DB494" s="101">
        <v>127.375</v>
      </c>
      <c r="DC494" s="101">
        <v>44</v>
      </c>
      <c r="DD494" s="101">
        <v>1.91</v>
      </c>
      <c r="DE494" s="101">
        <v>7.9583333333333298E-2</v>
      </c>
      <c r="DF494" s="101">
        <v>0.34</v>
      </c>
      <c r="DG494" s="101">
        <v>0</v>
      </c>
      <c r="DH494" s="101">
        <v>0.102722893035697</v>
      </c>
      <c r="DI494" s="101">
        <v>1.05519927536232E-2</v>
      </c>
      <c r="DJ494" s="101">
        <v>0.34</v>
      </c>
      <c r="DK494" s="101">
        <v>60</v>
      </c>
      <c r="DL494" s="101">
        <v>2.5</v>
      </c>
      <c r="DM494" s="101">
        <v>10</v>
      </c>
      <c r="DN494" s="101">
        <v>0</v>
      </c>
      <c r="DO494" s="101">
        <v>3.52629871234637</v>
      </c>
      <c r="DP494" s="101">
        <v>12.4347826086957</v>
      </c>
      <c r="DQ494" s="101">
        <v>10</v>
      </c>
      <c r="DR494" s="101">
        <v>386.13600000000002</v>
      </c>
      <c r="DS494" s="101">
        <v>16.088999999999999</v>
      </c>
      <c r="DT494" s="101">
        <v>16.088999999999999</v>
      </c>
      <c r="DU494" s="101">
        <v>16.088999999999999</v>
      </c>
      <c r="DV494" s="101">
        <v>0</v>
      </c>
      <c r="DW494" s="101">
        <v>0</v>
      </c>
      <c r="DX494" s="101">
        <v>0</v>
      </c>
      <c r="DY494" s="101">
        <f>AVERAGE(Total_Visitors_v3!B487:B493)</f>
        <v>2009.7142857142858</v>
      </c>
      <c r="DZ494" s="101">
        <f t="shared" si="22"/>
        <v>2342</v>
      </c>
      <c r="EA494" s="101">
        <f t="shared" si="23"/>
        <v>3006</v>
      </c>
    </row>
    <row r="495" spans="1:131">
      <c r="A495" s="97">
        <v>42498</v>
      </c>
      <c r="B495" s="103">
        <v>2211</v>
      </c>
      <c r="C495" s="98"/>
      <c r="D495" s="98"/>
      <c r="E495" s="101">
        <v>7</v>
      </c>
      <c r="F495" s="98">
        <v>1</v>
      </c>
      <c r="G495" s="101">
        <v>5</v>
      </c>
      <c r="H495" s="101" t="s">
        <v>24</v>
      </c>
      <c r="I495" s="98">
        <v>0</v>
      </c>
      <c r="J495" s="98">
        <v>0</v>
      </c>
      <c r="K495" s="98">
        <v>0</v>
      </c>
      <c r="L495" s="98">
        <v>0</v>
      </c>
      <c r="M495" s="98">
        <v>10</v>
      </c>
      <c r="N495" s="104">
        <v>19</v>
      </c>
      <c r="O495" s="98">
        <f t="shared" si="21"/>
        <v>9</v>
      </c>
      <c r="P495" s="98"/>
      <c r="Q495" s="98"/>
      <c r="R495" s="98"/>
      <c r="S495" s="98"/>
      <c r="T495" s="98"/>
      <c r="U495" s="98"/>
      <c r="V495" s="98"/>
      <c r="W495" s="98"/>
      <c r="X495" s="98"/>
      <c r="Y495" s="98"/>
      <c r="Z495" s="98"/>
      <c r="AA495" s="98"/>
      <c r="AB495" s="98"/>
      <c r="AC495" s="98"/>
      <c r="AD495" s="98"/>
      <c r="AE495" s="98"/>
      <c r="AF495" s="98"/>
      <c r="AG495" s="98"/>
      <c r="AH495" s="98"/>
      <c r="AI495" s="98"/>
      <c r="AJ495" s="98"/>
      <c r="AK495" s="98"/>
      <c r="AL495" s="98"/>
      <c r="AM495" s="98"/>
      <c r="AN495" s="98"/>
      <c r="AO495" s="98"/>
      <c r="AP495" s="98"/>
      <c r="AQ495" s="98"/>
      <c r="AR495" s="101">
        <v>35</v>
      </c>
      <c r="AS495" s="101">
        <v>0</v>
      </c>
      <c r="AT495" s="101">
        <v>0</v>
      </c>
      <c r="AU495" s="101">
        <v>0</v>
      </c>
      <c r="AV495" s="101">
        <v>0</v>
      </c>
      <c r="AW495" s="101">
        <v>0</v>
      </c>
      <c r="AX495" s="101">
        <v>0</v>
      </c>
      <c r="AY495" s="101">
        <v>0</v>
      </c>
      <c r="AZ495" s="101">
        <v>0</v>
      </c>
      <c r="BA495" s="101">
        <v>0</v>
      </c>
      <c r="BB495" s="101">
        <v>0</v>
      </c>
      <c r="BC495" s="101">
        <v>0</v>
      </c>
      <c r="BD495" s="101">
        <v>0</v>
      </c>
      <c r="BE495" s="101">
        <v>0</v>
      </c>
      <c r="BF495" s="101">
        <v>0</v>
      </c>
      <c r="BG495" s="101">
        <v>550.28</v>
      </c>
      <c r="BH495" s="101">
        <v>22.928333333333299</v>
      </c>
      <c r="BI495" s="101">
        <v>25.13</v>
      </c>
      <c r="BJ495" s="101">
        <v>19.989999999999998</v>
      </c>
      <c r="BK495" s="101">
        <v>1.6371493429172801</v>
      </c>
      <c r="BL495" s="101">
        <v>2.6802579710144898</v>
      </c>
      <c r="BM495" s="101">
        <v>5.14</v>
      </c>
      <c r="BN495" s="101">
        <v>431.61</v>
      </c>
      <c r="BO495" s="101">
        <v>17.983750000000001</v>
      </c>
      <c r="BP495" s="101">
        <v>19.09</v>
      </c>
      <c r="BQ495" s="101">
        <v>16.27</v>
      </c>
      <c r="BR495" s="101">
        <v>0.90955226682525303</v>
      </c>
      <c r="BS495" s="101">
        <v>0.82728532608695604</v>
      </c>
      <c r="BT495" s="101">
        <v>2.82</v>
      </c>
      <c r="BU495" s="101">
        <v>17.75</v>
      </c>
      <c r="BV495" s="101">
        <v>0.73958333333333304</v>
      </c>
      <c r="BW495" s="101">
        <v>0.8</v>
      </c>
      <c r="BX495" s="101">
        <v>0.67</v>
      </c>
      <c r="BY495" s="101">
        <v>4.5442669726635299E-2</v>
      </c>
      <c r="BZ495" s="101">
        <v>2.0650362318840598E-3</v>
      </c>
      <c r="CA495" s="101">
        <v>0.13</v>
      </c>
      <c r="CB495" s="101">
        <v>24331.77</v>
      </c>
      <c r="CC495" s="101">
        <v>1013.82375</v>
      </c>
      <c r="CD495" s="101">
        <v>1014.99</v>
      </c>
      <c r="CE495" s="101">
        <v>1012.3</v>
      </c>
      <c r="CF495" s="101">
        <v>0.84496880570155597</v>
      </c>
      <c r="CG495" s="101">
        <v>0.71397228260871404</v>
      </c>
      <c r="CH495" s="101">
        <v>2.6900000000000501</v>
      </c>
      <c r="CI495" s="101">
        <v>45.23</v>
      </c>
      <c r="CJ495" s="101">
        <v>1.8845833333333299</v>
      </c>
      <c r="CK495" s="101">
        <v>3.64</v>
      </c>
      <c r="CL495" s="101">
        <v>0.22</v>
      </c>
      <c r="CM495" s="101">
        <v>1.13217750631122</v>
      </c>
      <c r="CN495" s="101">
        <v>1.2818259057971</v>
      </c>
      <c r="CO495" s="101">
        <v>3.42</v>
      </c>
      <c r="CP495" s="101">
        <v>86.67</v>
      </c>
      <c r="CQ495" s="101">
        <v>3.6112500000000001</v>
      </c>
      <c r="CR495" s="101">
        <v>7.18</v>
      </c>
      <c r="CS495" s="101">
        <v>0.22</v>
      </c>
      <c r="CT495" s="101">
        <v>2.1380493191936298</v>
      </c>
      <c r="CU495" s="101">
        <v>4.57125489130435</v>
      </c>
      <c r="CV495" s="101">
        <v>6.96</v>
      </c>
      <c r="CW495" s="101">
        <v>3951</v>
      </c>
      <c r="CX495" s="101">
        <v>164.625</v>
      </c>
      <c r="CY495" s="101">
        <v>187</v>
      </c>
      <c r="CZ495" s="101">
        <v>143</v>
      </c>
      <c r="DA495" s="101">
        <v>11.2860533402957</v>
      </c>
      <c r="DB495" s="101">
        <v>127.375</v>
      </c>
      <c r="DC495" s="101">
        <v>44</v>
      </c>
      <c r="DD495" s="101">
        <v>11.96</v>
      </c>
      <c r="DE495" s="101">
        <v>0.49833333333333302</v>
      </c>
      <c r="DF495" s="101">
        <v>0.84</v>
      </c>
      <c r="DG495" s="101">
        <v>0.16</v>
      </c>
      <c r="DH495" s="101">
        <v>0.20599000960719199</v>
      </c>
      <c r="DI495" s="101">
        <v>4.2431884057970999E-2</v>
      </c>
      <c r="DJ495" s="101">
        <v>0.68</v>
      </c>
      <c r="DK495" s="101">
        <v>46</v>
      </c>
      <c r="DL495" s="101">
        <v>1.9166666666666701</v>
      </c>
      <c r="DM495" s="101">
        <v>6</v>
      </c>
      <c r="DN495" s="101">
        <v>0</v>
      </c>
      <c r="DO495" s="101">
        <v>2.5352586124267602</v>
      </c>
      <c r="DP495" s="101">
        <v>6.4275362318840603</v>
      </c>
      <c r="DQ495" s="101">
        <v>6</v>
      </c>
      <c r="DR495" s="101">
        <v>386.13600000000002</v>
      </c>
      <c r="DS495" s="101">
        <v>16.088999999999999</v>
      </c>
      <c r="DT495" s="101">
        <v>16.088999999999999</v>
      </c>
      <c r="DU495" s="101">
        <v>16.088999999999999</v>
      </c>
      <c r="DV495" s="101">
        <v>0</v>
      </c>
      <c r="DW495" s="101">
        <v>0</v>
      </c>
      <c r="DX495" s="101">
        <v>0</v>
      </c>
      <c r="DY495" s="101">
        <f>AVERAGE(Total_Visitors_v3!B488:B494)</f>
        <v>2035.7142857142858</v>
      </c>
      <c r="DZ495" s="101">
        <f t="shared" si="22"/>
        <v>3188</v>
      </c>
      <c r="EA495" s="101">
        <f t="shared" si="23"/>
        <v>2797</v>
      </c>
    </row>
    <row r="496" spans="1:131">
      <c r="A496" s="97">
        <v>42499</v>
      </c>
      <c r="B496" s="103">
        <v>1420</v>
      </c>
      <c r="C496" s="98"/>
      <c r="D496" s="98"/>
      <c r="E496" s="101">
        <v>1</v>
      </c>
      <c r="F496" s="98">
        <v>0</v>
      </c>
      <c r="G496" s="101">
        <v>5</v>
      </c>
      <c r="H496" s="101" t="s">
        <v>24</v>
      </c>
      <c r="I496" s="98">
        <v>0</v>
      </c>
      <c r="J496" s="98">
        <v>0</v>
      </c>
      <c r="K496" s="98">
        <v>0</v>
      </c>
      <c r="L496" s="98">
        <v>0</v>
      </c>
      <c r="M496" s="98">
        <v>9</v>
      </c>
      <c r="N496" s="104">
        <v>17</v>
      </c>
      <c r="O496" s="98">
        <f t="shared" si="21"/>
        <v>8</v>
      </c>
      <c r="P496" s="98"/>
      <c r="Q496" s="98"/>
      <c r="R496" s="98"/>
      <c r="S496" s="98"/>
      <c r="T496" s="98"/>
      <c r="U496" s="98"/>
      <c r="V496" s="98"/>
      <c r="W496" s="98"/>
      <c r="X496" s="98"/>
      <c r="Y496" s="98"/>
      <c r="Z496" s="98"/>
      <c r="AA496" s="98"/>
      <c r="AB496" s="98"/>
      <c r="AC496" s="98"/>
      <c r="AD496" s="98"/>
      <c r="AE496" s="98"/>
      <c r="AF496" s="98"/>
      <c r="AG496" s="98"/>
      <c r="AH496" s="98"/>
      <c r="AI496" s="98"/>
      <c r="AJ496" s="98"/>
      <c r="AK496" s="98"/>
      <c r="AL496" s="98"/>
      <c r="AM496" s="98"/>
      <c r="AN496" s="98"/>
      <c r="AO496" s="98"/>
      <c r="AP496" s="98"/>
      <c r="AQ496" s="98"/>
      <c r="AR496" s="101">
        <v>36</v>
      </c>
      <c r="AS496" s="101">
        <v>0.18060000000000001</v>
      </c>
      <c r="AT496" s="101">
        <v>7.5249999999999996E-3</v>
      </c>
      <c r="AU496" s="101">
        <v>5.3199999999999997E-2</v>
      </c>
      <c r="AV496" s="101">
        <v>0</v>
      </c>
      <c r="AW496" s="101">
        <v>1.5786930477868201E-2</v>
      </c>
      <c r="AX496" s="101">
        <v>2.4922717391304302E-4</v>
      </c>
      <c r="AY496" s="101">
        <v>5.3199999999999997E-2</v>
      </c>
      <c r="AZ496" s="101">
        <v>1.1499999999999999</v>
      </c>
      <c r="BA496" s="101">
        <v>4.7916666666666698E-2</v>
      </c>
      <c r="BB496" s="101">
        <v>0.31</v>
      </c>
      <c r="BC496" s="101">
        <v>0</v>
      </c>
      <c r="BD496" s="101">
        <v>0.10146660048751401</v>
      </c>
      <c r="BE496" s="101">
        <v>1.02954710144928E-2</v>
      </c>
      <c r="BF496" s="101">
        <v>0.31</v>
      </c>
      <c r="BG496" s="101">
        <v>593.75</v>
      </c>
      <c r="BH496" s="101">
        <v>24.7395833333333</v>
      </c>
      <c r="BI496" s="101">
        <v>27.71</v>
      </c>
      <c r="BJ496" s="101">
        <v>22.42</v>
      </c>
      <c r="BK496" s="101">
        <v>1.7595589347695999</v>
      </c>
      <c r="BL496" s="101">
        <v>3.09604764492753</v>
      </c>
      <c r="BM496" s="101">
        <v>5.29</v>
      </c>
      <c r="BN496" s="101">
        <v>508.18</v>
      </c>
      <c r="BO496" s="101">
        <v>21.1741666666667</v>
      </c>
      <c r="BP496" s="101">
        <v>22.52</v>
      </c>
      <c r="BQ496" s="101">
        <v>19.309999999999999</v>
      </c>
      <c r="BR496" s="101">
        <v>0.91476733400483801</v>
      </c>
      <c r="BS496" s="101">
        <v>0.83679927536231902</v>
      </c>
      <c r="BT496" s="101">
        <v>3.21</v>
      </c>
      <c r="BU496" s="101">
        <v>19.420000000000002</v>
      </c>
      <c r="BV496" s="101">
        <v>0.80916666666666703</v>
      </c>
      <c r="BW496" s="101">
        <v>0.91</v>
      </c>
      <c r="BX496" s="101">
        <v>0.69</v>
      </c>
      <c r="BY496" s="101">
        <v>6.9088265326299095E-2</v>
      </c>
      <c r="BZ496" s="101">
        <v>4.7731884057971002E-3</v>
      </c>
      <c r="CA496" s="101">
        <v>0.22</v>
      </c>
      <c r="CB496" s="101">
        <v>24258.560000000001</v>
      </c>
      <c r="CC496" s="101">
        <v>1010.77333333333</v>
      </c>
      <c r="CD496" s="101">
        <v>1012.32</v>
      </c>
      <c r="CE496" s="101">
        <v>1008.93</v>
      </c>
      <c r="CF496" s="101">
        <v>1.0142492047201099</v>
      </c>
      <c r="CG496" s="101">
        <v>1.0287014492753801</v>
      </c>
      <c r="CH496" s="101">
        <v>3.3900000000001</v>
      </c>
      <c r="CI496" s="101">
        <v>68.900000000000006</v>
      </c>
      <c r="CJ496" s="101">
        <v>2.87083333333333</v>
      </c>
      <c r="CK496" s="101">
        <v>4.75</v>
      </c>
      <c r="CL496" s="101">
        <v>1.03</v>
      </c>
      <c r="CM496" s="101">
        <v>1.10836313570044</v>
      </c>
      <c r="CN496" s="101">
        <v>1.22846884057971</v>
      </c>
      <c r="CO496" s="101">
        <v>3.72</v>
      </c>
      <c r="CP496" s="101">
        <v>140.77000000000001</v>
      </c>
      <c r="CQ496" s="101">
        <v>5.8654166666666701</v>
      </c>
      <c r="CR496" s="101">
        <v>9.49</v>
      </c>
      <c r="CS496" s="101">
        <v>2.68</v>
      </c>
      <c r="CT496" s="101">
        <v>2.0983181239448299</v>
      </c>
      <c r="CU496" s="101">
        <v>4.4029389492753603</v>
      </c>
      <c r="CV496" s="101">
        <v>6.81</v>
      </c>
      <c r="CW496" s="101">
        <v>4275</v>
      </c>
      <c r="CX496" s="101">
        <v>178.125</v>
      </c>
      <c r="CY496" s="101">
        <v>198</v>
      </c>
      <c r="CZ496" s="101">
        <v>161</v>
      </c>
      <c r="DA496" s="101">
        <v>10.1993712508685</v>
      </c>
      <c r="DB496" s="101">
        <v>104.027173913043</v>
      </c>
      <c r="DC496" s="101">
        <v>37</v>
      </c>
      <c r="DD496" s="101">
        <v>15.04</v>
      </c>
      <c r="DE496" s="101">
        <v>0.62666666666666704</v>
      </c>
      <c r="DF496" s="101">
        <v>1</v>
      </c>
      <c r="DG496" s="101">
        <v>0.05</v>
      </c>
      <c r="DH496" s="101">
        <v>0.258636334692534</v>
      </c>
      <c r="DI496" s="101">
        <v>6.6892753623188403E-2</v>
      </c>
      <c r="DJ496" s="101">
        <v>0.95</v>
      </c>
      <c r="DK496" s="101">
        <v>43</v>
      </c>
      <c r="DL496" s="101">
        <v>1.7916666666666701</v>
      </c>
      <c r="DM496" s="101">
        <v>7</v>
      </c>
      <c r="DN496" s="101">
        <v>0</v>
      </c>
      <c r="DO496" s="101">
        <v>2.3770490779200499</v>
      </c>
      <c r="DP496" s="101">
        <v>5.65036231884058</v>
      </c>
      <c r="DQ496" s="101">
        <v>7</v>
      </c>
      <c r="DR496" s="101">
        <v>377.67899999999997</v>
      </c>
      <c r="DS496" s="101">
        <v>15.736625</v>
      </c>
      <c r="DT496" s="101">
        <v>16.088999999999999</v>
      </c>
      <c r="DU496" s="101">
        <v>13.263999999999999</v>
      </c>
      <c r="DV496" s="101">
        <v>0.76857999003809396</v>
      </c>
      <c r="DW496" s="101">
        <v>0.59071520108695597</v>
      </c>
      <c r="DX496" s="101">
        <v>2.8250000000000002</v>
      </c>
      <c r="DY496" s="101">
        <f>AVERAGE(Total_Visitors_v3!B489:B495)</f>
        <v>1952</v>
      </c>
      <c r="DZ496" s="101">
        <f t="shared" si="22"/>
        <v>2211</v>
      </c>
      <c r="EA496" s="101">
        <f t="shared" si="23"/>
        <v>1452</v>
      </c>
    </row>
    <row r="497" spans="1:131">
      <c r="A497" s="97">
        <v>42500</v>
      </c>
      <c r="B497" s="103">
        <v>1836</v>
      </c>
      <c r="C497" s="98"/>
      <c r="D497" s="98"/>
      <c r="E497" s="101">
        <v>2</v>
      </c>
      <c r="F497" s="98">
        <v>0</v>
      </c>
      <c r="G497" s="101">
        <v>5</v>
      </c>
      <c r="H497" s="101" t="s">
        <v>24</v>
      </c>
      <c r="I497" s="98">
        <v>0</v>
      </c>
      <c r="J497" s="98">
        <v>0</v>
      </c>
      <c r="K497" s="98">
        <v>0</v>
      </c>
      <c r="L497" s="98">
        <v>0</v>
      </c>
      <c r="M497" s="98">
        <v>9</v>
      </c>
      <c r="N497" s="104">
        <v>17</v>
      </c>
      <c r="O497" s="98">
        <f t="shared" si="21"/>
        <v>8</v>
      </c>
      <c r="P497" s="98"/>
      <c r="Q497" s="98"/>
      <c r="R497" s="98"/>
      <c r="S497" s="98"/>
      <c r="T497" s="98"/>
      <c r="U497" s="98"/>
      <c r="V497" s="98"/>
      <c r="W497" s="98"/>
      <c r="X497" s="98"/>
      <c r="Y497" s="98"/>
      <c r="Z497" s="98"/>
      <c r="AA497" s="98"/>
      <c r="AB497" s="98"/>
      <c r="AC497" s="98"/>
      <c r="AD497" s="98"/>
      <c r="AE497" s="98"/>
      <c r="AF497" s="98"/>
      <c r="AG497" s="98"/>
      <c r="AH497" s="98"/>
      <c r="AI497" s="98"/>
      <c r="AJ497" s="98"/>
      <c r="AK497" s="98"/>
      <c r="AL497" s="98"/>
      <c r="AM497" s="98"/>
      <c r="AN497" s="98"/>
      <c r="AO497" s="98"/>
      <c r="AP497" s="98"/>
      <c r="AQ497" s="98"/>
      <c r="AR497" s="101">
        <v>41</v>
      </c>
      <c r="AS497" s="101">
        <v>0</v>
      </c>
      <c r="AT497" s="101">
        <v>0</v>
      </c>
      <c r="AU497" s="101">
        <v>0</v>
      </c>
      <c r="AV497" s="101">
        <v>0</v>
      </c>
      <c r="AW497" s="101">
        <v>0</v>
      </c>
      <c r="AX497" s="101">
        <v>0</v>
      </c>
      <c r="AY497" s="101">
        <v>0</v>
      </c>
      <c r="AZ497" s="101">
        <v>0</v>
      </c>
      <c r="BA497" s="101">
        <v>0</v>
      </c>
      <c r="BB497" s="101">
        <v>0</v>
      </c>
      <c r="BC497" s="101">
        <v>0</v>
      </c>
      <c r="BD497" s="101">
        <v>0</v>
      </c>
      <c r="BE497" s="101">
        <v>0</v>
      </c>
      <c r="BF497" s="101">
        <v>0</v>
      </c>
      <c r="BG497" s="101">
        <v>629.49</v>
      </c>
      <c r="BH497" s="101">
        <v>26.228750000000002</v>
      </c>
      <c r="BI497" s="101">
        <v>29.73</v>
      </c>
      <c r="BJ497" s="101">
        <v>23.69</v>
      </c>
      <c r="BK497" s="101">
        <v>2.08873440462005</v>
      </c>
      <c r="BL497" s="101">
        <v>4.3628114130434801</v>
      </c>
      <c r="BM497" s="101">
        <v>6.04</v>
      </c>
      <c r="BN497" s="101">
        <v>547</v>
      </c>
      <c r="BO497" s="101">
        <v>22.7916666666667</v>
      </c>
      <c r="BP497" s="101">
        <v>23.28</v>
      </c>
      <c r="BQ497" s="101">
        <v>22.24</v>
      </c>
      <c r="BR497" s="101">
        <v>0.31545228629308802</v>
      </c>
      <c r="BS497" s="101">
        <v>9.9510144927536195E-2</v>
      </c>
      <c r="BT497" s="101">
        <v>1.04</v>
      </c>
      <c r="BU497" s="101">
        <v>19.670000000000002</v>
      </c>
      <c r="BV497" s="101">
        <v>0.819583333333333</v>
      </c>
      <c r="BW497" s="101">
        <v>0.92</v>
      </c>
      <c r="BX497" s="101">
        <v>0.67</v>
      </c>
      <c r="BY497" s="101">
        <v>9.0768658001329494E-2</v>
      </c>
      <c r="BZ497" s="101">
        <v>8.2389492753623204E-3</v>
      </c>
      <c r="CA497" s="101">
        <v>0.25</v>
      </c>
      <c r="CB497" s="101">
        <v>24325.33</v>
      </c>
      <c r="CC497" s="101">
        <v>1013.55541666667</v>
      </c>
      <c r="CD497" s="101">
        <v>1016.74</v>
      </c>
      <c r="CE497" s="101">
        <v>1011.06</v>
      </c>
      <c r="CF497" s="101">
        <v>1.4251711694806599</v>
      </c>
      <c r="CG497" s="101">
        <v>2.0311128623188699</v>
      </c>
      <c r="CH497" s="101">
        <v>5.6800000000000601</v>
      </c>
      <c r="CI497" s="101">
        <v>48.5</v>
      </c>
      <c r="CJ497" s="101">
        <v>2.0208333333333299</v>
      </c>
      <c r="CK497" s="101">
        <v>3.16</v>
      </c>
      <c r="CL497" s="101">
        <v>0.52</v>
      </c>
      <c r="CM497" s="101">
        <v>0.78607952173603501</v>
      </c>
      <c r="CN497" s="101">
        <v>0.61792101449275305</v>
      </c>
      <c r="CO497" s="101">
        <v>2.64</v>
      </c>
      <c r="CP497" s="101">
        <v>100.92</v>
      </c>
      <c r="CQ497" s="101">
        <v>4.2050000000000001</v>
      </c>
      <c r="CR497" s="101">
        <v>6.56</v>
      </c>
      <c r="CS497" s="101">
        <v>1.05</v>
      </c>
      <c r="CT497" s="101">
        <v>1.7047810008530599</v>
      </c>
      <c r="CU497" s="101">
        <v>2.9062782608695699</v>
      </c>
      <c r="CV497" s="101">
        <v>5.51</v>
      </c>
      <c r="CW497" s="101">
        <v>3909</v>
      </c>
      <c r="CX497" s="101">
        <v>162.875</v>
      </c>
      <c r="CY497" s="101">
        <v>185</v>
      </c>
      <c r="CZ497" s="101">
        <v>143</v>
      </c>
      <c r="DA497" s="101">
        <v>9.3637251041498892</v>
      </c>
      <c r="DB497" s="101">
        <v>87.679347826086996</v>
      </c>
      <c r="DC497" s="101">
        <v>42</v>
      </c>
      <c r="DD497" s="101">
        <v>18.86</v>
      </c>
      <c r="DE497" s="101">
        <v>0.78583333333333305</v>
      </c>
      <c r="DF497" s="101">
        <v>1</v>
      </c>
      <c r="DG497" s="101">
        <v>0.34</v>
      </c>
      <c r="DH497" s="101">
        <v>0.19836103813318601</v>
      </c>
      <c r="DI497" s="101">
        <v>3.9347101449275397E-2</v>
      </c>
      <c r="DJ497" s="101">
        <v>0.66</v>
      </c>
      <c r="DK497" s="101">
        <v>44</v>
      </c>
      <c r="DL497" s="101">
        <v>1.8333333333333299</v>
      </c>
      <c r="DM497" s="101">
        <v>7</v>
      </c>
      <c r="DN497" s="101">
        <v>0</v>
      </c>
      <c r="DO497" s="101">
        <v>2.4612945810066602</v>
      </c>
      <c r="DP497" s="101">
        <v>6.0579710144927601</v>
      </c>
      <c r="DQ497" s="101">
        <v>7</v>
      </c>
      <c r="DR497" s="101">
        <v>340.34500000000003</v>
      </c>
      <c r="DS497" s="101">
        <v>14.181041666666699</v>
      </c>
      <c r="DT497" s="101">
        <v>16.088999999999999</v>
      </c>
      <c r="DU497" s="101">
        <v>8.2170000000000005</v>
      </c>
      <c r="DV497" s="101">
        <v>2.2705494351189199</v>
      </c>
      <c r="DW497" s="101">
        <v>5.15539473731884</v>
      </c>
      <c r="DX497" s="101">
        <v>7.8719999999999999</v>
      </c>
      <c r="DY497" s="101">
        <f>AVERAGE(Total_Visitors_v3!B490:B496)</f>
        <v>1947.4285714285713</v>
      </c>
      <c r="DZ497" s="101">
        <f t="shared" si="22"/>
        <v>1420</v>
      </c>
      <c r="EA497" s="101">
        <f t="shared" si="23"/>
        <v>1315</v>
      </c>
    </row>
    <row r="498" spans="1:131">
      <c r="A498" s="97">
        <v>42501</v>
      </c>
      <c r="B498" s="103">
        <v>1449</v>
      </c>
      <c r="C498" s="98"/>
      <c r="D498" s="98"/>
      <c r="E498" s="101">
        <v>3</v>
      </c>
      <c r="F498" s="98">
        <v>0</v>
      </c>
      <c r="G498" s="101">
        <v>5</v>
      </c>
      <c r="H498" s="101" t="s">
        <v>24</v>
      </c>
      <c r="I498" s="98">
        <v>0</v>
      </c>
      <c r="J498" s="98">
        <v>0</v>
      </c>
      <c r="K498" s="98">
        <v>0</v>
      </c>
      <c r="L498" s="98">
        <v>0</v>
      </c>
      <c r="M498" s="98">
        <v>9</v>
      </c>
      <c r="N498" s="104">
        <v>17</v>
      </c>
      <c r="O498" s="98">
        <f t="shared" si="21"/>
        <v>8</v>
      </c>
      <c r="P498" s="98"/>
      <c r="Q498" s="98"/>
      <c r="R498" s="98"/>
      <c r="S498" s="98"/>
      <c r="T498" s="98"/>
      <c r="U498" s="98"/>
      <c r="V498" s="98"/>
      <c r="W498" s="98"/>
      <c r="X498" s="98"/>
      <c r="Y498" s="98"/>
      <c r="Z498" s="98"/>
      <c r="AA498" s="98"/>
      <c r="AB498" s="98"/>
      <c r="AC498" s="98"/>
      <c r="AD498" s="98"/>
      <c r="AE498" s="98"/>
      <c r="AF498" s="98"/>
      <c r="AG498" s="98"/>
      <c r="AH498" s="98"/>
      <c r="AI498" s="98"/>
      <c r="AJ498" s="98"/>
      <c r="AK498" s="98"/>
      <c r="AL498" s="98"/>
      <c r="AM498" s="98"/>
      <c r="AN498" s="98"/>
      <c r="AO498" s="98"/>
      <c r="AP498" s="98"/>
      <c r="AQ498" s="98"/>
      <c r="AR498" s="101">
        <v>29</v>
      </c>
      <c r="AS498" s="101">
        <v>0.3836</v>
      </c>
      <c r="AT498" s="101">
        <v>1.5983333333333301E-2</v>
      </c>
      <c r="AU498" s="101">
        <v>0.27260000000000001</v>
      </c>
      <c r="AV498" s="101">
        <v>0</v>
      </c>
      <c r="AW498" s="101">
        <v>5.5681006570945102E-2</v>
      </c>
      <c r="AX498" s="101">
        <v>3.1003744927536299E-3</v>
      </c>
      <c r="AY498" s="101">
        <v>0.27260000000000001</v>
      </c>
      <c r="AZ498" s="101">
        <v>1.86</v>
      </c>
      <c r="BA498" s="101">
        <v>7.7499999999999999E-2</v>
      </c>
      <c r="BB498" s="101">
        <v>0.63</v>
      </c>
      <c r="BC498" s="101">
        <v>0</v>
      </c>
      <c r="BD498" s="101">
        <v>0.16653110428881501</v>
      </c>
      <c r="BE498" s="101">
        <v>2.7732608695652201E-2</v>
      </c>
      <c r="BF498" s="101">
        <v>0.63</v>
      </c>
      <c r="BG498" s="101">
        <v>625.07000000000005</v>
      </c>
      <c r="BH498" s="101">
        <v>26.0445833333333</v>
      </c>
      <c r="BI498" s="101">
        <v>29.89</v>
      </c>
      <c r="BJ498" s="101">
        <v>23.54</v>
      </c>
      <c r="BK498" s="101">
        <v>2.1672703311783201</v>
      </c>
      <c r="BL498" s="101">
        <v>4.6970606884058004</v>
      </c>
      <c r="BM498" s="101">
        <v>6.35</v>
      </c>
      <c r="BN498" s="101">
        <v>534.49</v>
      </c>
      <c r="BO498" s="101">
        <v>22.270416666666701</v>
      </c>
      <c r="BP498" s="101">
        <v>23.13</v>
      </c>
      <c r="BQ498" s="101">
        <v>20.69</v>
      </c>
      <c r="BR498" s="101">
        <v>0.69545405353603995</v>
      </c>
      <c r="BS498" s="101">
        <v>0.48365634057971002</v>
      </c>
      <c r="BT498" s="101">
        <v>2.44</v>
      </c>
      <c r="BU498" s="101">
        <v>19.37</v>
      </c>
      <c r="BV498" s="101">
        <v>0.80708333333333304</v>
      </c>
      <c r="BW498" s="101">
        <v>0.93</v>
      </c>
      <c r="BX498" s="101">
        <v>0.57999999999999996</v>
      </c>
      <c r="BY498" s="101">
        <v>0.117897492935939</v>
      </c>
      <c r="BZ498" s="101">
        <v>1.3899818840579699E-2</v>
      </c>
      <c r="CA498" s="101">
        <v>0.35</v>
      </c>
      <c r="CB498" s="101">
        <v>24400.65</v>
      </c>
      <c r="CC498" s="101">
        <v>1016.69375</v>
      </c>
      <c r="CD498" s="101">
        <v>1017.8</v>
      </c>
      <c r="CE498" s="101">
        <v>1015.7</v>
      </c>
      <c r="CF498" s="101">
        <v>0.57547570114531199</v>
      </c>
      <c r="CG498" s="101">
        <v>0.33117228260868797</v>
      </c>
      <c r="CH498" s="101">
        <v>2.0999999999999099</v>
      </c>
      <c r="CI498" s="101">
        <v>34.19</v>
      </c>
      <c r="CJ498" s="101">
        <v>1.42458333333333</v>
      </c>
      <c r="CK498" s="101">
        <v>3.22</v>
      </c>
      <c r="CL498" s="101">
        <v>0.11</v>
      </c>
      <c r="CM498" s="101">
        <v>1.0436140347959999</v>
      </c>
      <c r="CN498" s="101">
        <v>1.0891302536231899</v>
      </c>
      <c r="CO498" s="101">
        <v>3.11</v>
      </c>
      <c r="CP498" s="101">
        <v>72.94</v>
      </c>
      <c r="CQ498" s="101">
        <v>3.0391666666666701</v>
      </c>
      <c r="CR498" s="101">
        <v>6.84</v>
      </c>
      <c r="CS498" s="101">
        <v>0.22</v>
      </c>
      <c r="CT498" s="101">
        <v>2.1372613859526099</v>
      </c>
      <c r="CU498" s="101">
        <v>4.5678862318840601</v>
      </c>
      <c r="CV498" s="101">
        <v>6.62</v>
      </c>
      <c r="CW498" s="101">
        <v>3764</v>
      </c>
      <c r="CX498" s="101">
        <v>156.833333333333</v>
      </c>
      <c r="CY498" s="101">
        <v>214</v>
      </c>
      <c r="CZ498" s="101">
        <v>132</v>
      </c>
      <c r="DA498" s="101">
        <v>18.081137581244299</v>
      </c>
      <c r="DB498" s="101">
        <v>326.92753623188401</v>
      </c>
      <c r="DC498" s="101">
        <v>82</v>
      </c>
      <c r="DD498" s="101">
        <v>14.84</v>
      </c>
      <c r="DE498" s="101">
        <v>0.61833333333333296</v>
      </c>
      <c r="DF498" s="101">
        <v>0.94</v>
      </c>
      <c r="DG498" s="101">
        <v>0.36</v>
      </c>
      <c r="DH498" s="101">
        <v>0.191644296111009</v>
      </c>
      <c r="DI498" s="101">
        <v>3.67275362318841E-2</v>
      </c>
      <c r="DJ498" s="101">
        <v>0.57999999999999996</v>
      </c>
      <c r="DK498" s="101">
        <v>51</v>
      </c>
      <c r="DL498" s="101">
        <v>2.125</v>
      </c>
      <c r="DM498" s="101">
        <v>9</v>
      </c>
      <c r="DN498" s="101">
        <v>0</v>
      </c>
      <c r="DO498" s="101">
        <v>3.0117523427255799</v>
      </c>
      <c r="DP498" s="101">
        <v>9.0706521739130395</v>
      </c>
      <c r="DQ498" s="101">
        <v>9</v>
      </c>
      <c r="DR498" s="101">
        <v>337.35399999999998</v>
      </c>
      <c r="DS498" s="101">
        <v>14.056416666666699</v>
      </c>
      <c r="DT498" s="101">
        <v>16.088999999999999</v>
      </c>
      <c r="DU498" s="101">
        <v>8.2889999999999997</v>
      </c>
      <c r="DV498" s="101">
        <v>2.60941770810315</v>
      </c>
      <c r="DW498" s="101">
        <v>6.8090607753623198</v>
      </c>
      <c r="DX498" s="101">
        <v>7.8</v>
      </c>
      <c r="DY498" s="101">
        <f>AVERAGE(Total_Visitors_v3!B491:B497)</f>
        <v>2021.8571428571429</v>
      </c>
      <c r="DZ498" s="101">
        <f t="shared" si="22"/>
        <v>1836</v>
      </c>
      <c r="EA498" s="101">
        <f t="shared" si="23"/>
        <v>1618</v>
      </c>
    </row>
    <row r="499" spans="1:131">
      <c r="A499" s="97">
        <v>42502</v>
      </c>
      <c r="B499" s="103">
        <v>1867</v>
      </c>
      <c r="C499" s="98"/>
      <c r="D499" s="98"/>
      <c r="E499" s="101">
        <v>4</v>
      </c>
      <c r="F499" s="98">
        <v>0</v>
      </c>
      <c r="G499" s="101">
        <v>5</v>
      </c>
      <c r="H499" s="101" t="s">
        <v>24</v>
      </c>
      <c r="I499" s="98">
        <v>0</v>
      </c>
      <c r="J499" s="98">
        <v>0</v>
      </c>
      <c r="K499" s="98">
        <v>0</v>
      </c>
      <c r="L499" s="98">
        <v>0</v>
      </c>
      <c r="M499" s="98">
        <v>9</v>
      </c>
      <c r="N499" s="104">
        <v>17</v>
      </c>
      <c r="O499" s="98">
        <f t="shared" si="21"/>
        <v>8</v>
      </c>
      <c r="P499" s="98"/>
      <c r="Q499" s="98"/>
      <c r="R499" s="98"/>
      <c r="S499" s="98"/>
      <c r="T499" s="98"/>
      <c r="U499" s="98"/>
      <c r="V499" s="98"/>
      <c r="W499" s="98"/>
      <c r="X499" s="98"/>
      <c r="Y499" s="98"/>
      <c r="Z499" s="98"/>
      <c r="AA499" s="98"/>
      <c r="AB499" s="98"/>
      <c r="AC499" s="98"/>
      <c r="AD499" s="98"/>
      <c r="AE499" s="98"/>
      <c r="AF499" s="98"/>
      <c r="AG499" s="98"/>
      <c r="AH499" s="98"/>
      <c r="AI499" s="98"/>
      <c r="AJ499" s="98"/>
      <c r="AK499" s="98"/>
      <c r="AL499" s="98"/>
      <c r="AM499" s="98"/>
      <c r="AN499" s="98"/>
      <c r="AO499" s="98"/>
      <c r="AP499" s="98"/>
      <c r="AQ499" s="98"/>
      <c r="AR499" s="101">
        <v>29</v>
      </c>
      <c r="AS499" s="101">
        <v>2.1600000000000001E-2</v>
      </c>
      <c r="AT499" s="102">
        <v>8.9999999999999998E-4</v>
      </c>
      <c r="AU499" s="101">
        <v>2.1600000000000001E-2</v>
      </c>
      <c r="AV499" s="101">
        <v>0</v>
      </c>
      <c r="AW499" s="101">
        <v>4.4090815370097201E-3</v>
      </c>
      <c r="AX499" s="102">
        <v>1.944E-5</v>
      </c>
      <c r="AY499" s="101">
        <v>2.1600000000000001E-2</v>
      </c>
      <c r="AZ499" s="101">
        <v>0.08</v>
      </c>
      <c r="BA499" s="101">
        <v>3.3333333333333301E-3</v>
      </c>
      <c r="BB499" s="101">
        <v>0.08</v>
      </c>
      <c r="BC499" s="101">
        <v>0</v>
      </c>
      <c r="BD499" s="101">
        <v>1.6329931618554502E-2</v>
      </c>
      <c r="BE499" s="101">
        <v>2.66666666666667E-4</v>
      </c>
      <c r="BF499" s="101">
        <v>0.08</v>
      </c>
      <c r="BG499" s="101">
        <v>643.09</v>
      </c>
      <c r="BH499" s="101">
        <v>26.7954166666667</v>
      </c>
      <c r="BI499" s="101">
        <v>30.56</v>
      </c>
      <c r="BJ499" s="101">
        <v>23.81</v>
      </c>
      <c r="BK499" s="101">
        <v>2.6083327661248599</v>
      </c>
      <c r="BL499" s="101">
        <v>6.80339981884058</v>
      </c>
      <c r="BM499" s="101">
        <v>6.75</v>
      </c>
      <c r="BN499" s="101">
        <v>549.14</v>
      </c>
      <c r="BO499" s="101">
        <v>22.8808333333333</v>
      </c>
      <c r="BP499" s="101">
        <v>23.57</v>
      </c>
      <c r="BQ499" s="101">
        <v>22.19</v>
      </c>
      <c r="BR499" s="101">
        <v>0.38358624297164501</v>
      </c>
      <c r="BS499" s="101">
        <v>0.147138405797102</v>
      </c>
      <c r="BT499" s="101">
        <v>1.38</v>
      </c>
      <c r="BU499" s="101">
        <v>19.190000000000001</v>
      </c>
      <c r="BV499" s="101">
        <v>0.79958333333333298</v>
      </c>
      <c r="BW499" s="101">
        <v>0.92</v>
      </c>
      <c r="BX499" s="101">
        <v>0.64</v>
      </c>
      <c r="BY499" s="101">
        <v>0.10638237704116001</v>
      </c>
      <c r="BZ499" s="101">
        <v>1.13172101449275E-2</v>
      </c>
      <c r="CA499" s="101">
        <v>0.28000000000000003</v>
      </c>
      <c r="CB499" s="101">
        <v>24443.27</v>
      </c>
      <c r="CC499" s="101">
        <v>1018.46958333333</v>
      </c>
      <c r="CD499" s="101">
        <v>1019.95</v>
      </c>
      <c r="CE499" s="101">
        <v>1016.68</v>
      </c>
      <c r="CF499" s="101">
        <v>1.10482530260461</v>
      </c>
      <c r="CG499" s="101">
        <v>1.22063894927537</v>
      </c>
      <c r="CH499" s="101">
        <v>3.2700000000000999</v>
      </c>
      <c r="CI499" s="101">
        <v>16.57</v>
      </c>
      <c r="CJ499" s="101">
        <v>0.69041666666666701</v>
      </c>
      <c r="CK499" s="101">
        <v>1.69</v>
      </c>
      <c r="CL499" s="101">
        <v>0.01</v>
      </c>
      <c r="CM499" s="101">
        <v>0.49802635836187298</v>
      </c>
      <c r="CN499" s="101">
        <v>0.24803025362318801</v>
      </c>
      <c r="CO499" s="101">
        <v>1.68</v>
      </c>
      <c r="CP499" s="101">
        <v>38.200000000000003</v>
      </c>
      <c r="CQ499" s="101">
        <v>1.5916666666666699</v>
      </c>
      <c r="CR499" s="101">
        <v>3.8</v>
      </c>
      <c r="CS499" s="101">
        <v>0.16</v>
      </c>
      <c r="CT499" s="101">
        <v>1.09890327408608</v>
      </c>
      <c r="CU499" s="101">
        <v>1.2075884057971</v>
      </c>
      <c r="CV499" s="101">
        <v>3.64</v>
      </c>
      <c r="CW499" s="101">
        <v>4059</v>
      </c>
      <c r="CX499" s="101">
        <v>169.125</v>
      </c>
      <c r="CY499" s="101">
        <v>356</v>
      </c>
      <c r="CZ499" s="101">
        <v>90</v>
      </c>
      <c r="DA499" s="101">
        <v>69.116984950847296</v>
      </c>
      <c r="DB499" s="101">
        <v>4777.1576086956502</v>
      </c>
      <c r="DC499" s="101">
        <v>266</v>
      </c>
      <c r="DD499" s="101">
        <v>16.100000000000001</v>
      </c>
      <c r="DE499" s="101">
        <v>0.67083333333333295</v>
      </c>
      <c r="DF499" s="101">
        <v>1</v>
      </c>
      <c r="DG499" s="101">
        <v>0.39</v>
      </c>
      <c r="DH499" s="101">
        <v>0.16148540563123401</v>
      </c>
      <c r="DI499" s="101">
        <v>2.6077536231884101E-2</v>
      </c>
      <c r="DJ499" s="101">
        <v>0.61</v>
      </c>
      <c r="DK499" s="101">
        <v>45</v>
      </c>
      <c r="DL499" s="101">
        <v>1.875</v>
      </c>
      <c r="DM499" s="101">
        <v>7</v>
      </c>
      <c r="DN499" s="101">
        <v>0</v>
      </c>
      <c r="DO499" s="101">
        <v>2.50759715230754</v>
      </c>
      <c r="DP499" s="101">
        <v>6.2880434782608701</v>
      </c>
      <c r="DQ499" s="101">
        <v>7</v>
      </c>
      <c r="DR499" s="101">
        <v>365.99700000000001</v>
      </c>
      <c r="DS499" s="101">
        <v>15.249874999999999</v>
      </c>
      <c r="DT499" s="101">
        <v>16.088999999999999</v>
      </c>
      <c r="DU499" s="101">
        <v>10.98</v>
      </c>
      <c r="DV499" s="101">
        <v>1.4322910292225199</v>
      </c>
      <c r="DW499" s="101">
        <v>2.0514575923913001</v>
      </c>
      <c r="DX499" s="101">
        <v>5.109</v>
      </c>
      <c r="DY499" s="101">
        <f>AVERAGE(Total_Visitors_v3!B492:B498)</f>
        <v>1997.7142857142858</v>
      </c>
      <c r="DZ499" s="101">
        <f t="shared" si="22"/>
        <v>1449</v>
      </c>
      <c r="EA499" s="101">
        <f t="shared" si="23"/>
        <v>1538</v>
      </c>
    </row>
    <row r="500" spans="1:131">
      <c r="A500" s="97">
        <v>42503</v>
      </c>
      <c r="B500" s="103">
        <v>2565</v>
      </c>
      <c r="C500" s="98"/>
      <c r="D500" s="98"/>
      <c r="E500" s="101">
        <v>5</v>
      </c>
      <c r="F500" s="98">
        <v>0</v>
      </c>
      <c r="G500" s="101">
        <v>5</v>
      </c>
      <c r="H500" s="101" t="s">
        <v>24</v>
      </c>
      <c r="I500" s="98">
        <v>0</v>
      </c>
      <c r="J500" s="98">
        <v>0</v>
      </c>
      <c r="K500" s="98">
        <v>0</v>
      </c>
      <c r="L500" s="98">
        <v>0</v>
      </c>
      <c r="M500" s="98">
        <v>9</v>
      </c>
      <c r="N500" s="104">
        <v>17</v>
      </c>
      <c r="O500" s="98">
        <f t="shared" si="21"/>
        <v>8</v>
      </c>
      <c r="P500" s="98"/>
      <c r="Q500" s="98"/>
      <c r="R500" s="98"/>
      <c r="S500" s="98"/>
      <c r="T500" s="98"/>
      <c r="U500" s="98"/>
      <c r="V500" s="98"/>
      <c r="W500" s="98"/>
      <c r="X500" s="98"/>
      <c r="Y500" s="98"/>
      <c r="Z500" s="98"/>
      <c r="AA500" s="98"/>
      <c r="AB500" s="98"/>
      <c r="AC500" s="98"/>
      <c r="AD500" s="98"/>
      <c r="AE500" s="98"/>
      <c r="AF500" s="98"/>
      <c r="AG500" s="98"/>
      <c r="AH500" s="98"/>
      <c r="AI500" s="98"/>
      <c r="AJ500" s="98"/>
      <c r="AK500" s="98"/>
      <c r="AL500" s="98"/>
      <c r="AM500" s="98"/>
      <c r="AN500" s="98"/>
      <c r="AO500" s="98"/>
      <c r="AP500" s="98"/>
      <c r="AQ500" s="98"/>
      <c r="AR500" s="101">
        <v>55</v>
      </c>
      <c r="AS500" s="101">
        <v>1.9365000000000001</v>
      </c>
      <c r="AT500" s="101">
        <v>8.0687499999999995E-2</v>
      </c>
      <c r="AU500" s="101">
        <v>1.4153</v>
      </c>
      <c r="AV500" s="101">
        <v>0</v>
      </c>
      <c r="AW500" s="101">
        <v>0.295223831535535</v>
      </c>
      <c r="AX500" s="101">
        <v>8.7157110706521698E-2</v>
      </c>
      <c r="AY500" s="101">
        <v>1.4153</v>
      </c>
      <c r="AZ500" s="101">
        <v>1.6</v>
      </c>
      <c r="BA500" s="101">
        <v>6.6666666666666693E-2</v>
      </c>
      <c r="BB500" s="101">
        <v>0.81</v>
      </c>
      <c r="BC500" s="101">
        <v>0</v>
      </c>
      <c r="BD500" s="101">
        <v>0.19885906450607599</v>
      </c>
      <c r="BE500" s="101">
        <v>3.95449275362319E-2</v>
      </c>
      <c r="BF500" s="101">
        <v>0.81</v>
      </c>
      <c r="BG500" s="101">
        <v>614.24</v>
      </c>
      <c r="BH500" s="101">
        <v>25.593333333333302</v>
      </c>
      <c r="BI500" s="101">
        <v>30.33</v>
      </c>
      <c r="BJ500" s="101">
        <v>22.91</v>
      </c>
      <c r="BK500" s="101">
        <v>2.6005528955048902</v>
      </c>
      <c r="BL500" s="101">
        <v>6.76287536231884</v>
      </c>
      <c r="BM500" s="101">
        <v>7.42</v>
      </c>
      <c r="BN500" s="101">
        <v>529.76</v>
      </c>
      <c r="BO500" s="101">
        <v>22.073333333333299</v>
      </c>
      <c r="BP500" s="101">
        <v>23.02</v>
      </c>
      <c r="BQ500" s="101">
        <v>20.74</v>
      </c>
      <c r="BR500" s="101">
        <v>0.60337937209243997</v>
      </c>
      <c r="BS500" s="101">
        <v>0.36406666666666698</v>
      </c>
      <c r="BT500" s="101">
        <v>2.2799999999999998</v>
      </c>
      <c r="BU500" s="101">
        <v>19.62</v>
      </c>
      <c r="BV500" s="101">
        <v>0.8175</v>
      </c>
      <c r="BW500" s="101">
        <v>0.92</v>
      </c>
      <c r="BX500" s="101">
        <v>0.64</v>
      </c>
      <c r="BY500" s="101">
        <v>9.8300780659468207E-2</v>
      </c>
      <c r="BZ500" s="101">
        <v>9.6630434782608698E-3</v>
      </c>
      <c r="CA500" s="101">
        <v>0.28000000000000003</v>
      </c>
      <c r="CB500" s="101">
        <v>24456.93</v>
      </c>
      <c r="CC500" s="101">
        <v>1019.0387500000001</v>
      </c>
      <c r="CD500" s="101">
        <v>1020.85</v>
      </c>
      <c r="CE500" s="101">
        <v>1016.98</v>
      </c>
      <c r="CF500" s="101">
        <v>1.2059032786220101</v>
      </c>
      <c r="CG500" s="101">
        <v>1.4542027173912999</v>
      </c>
      <c r="CH500" s="101">
        <v>3.87</v>
      </c>
      <c r="CI500" s="101">
        <v>20.66</v>
      </c>
      <c r="CJ500" s="101">
        <v>0.86083333333333301</v>
      </c>
      <c r="CK500" s="101">
        <v>2.2999999999999998</v>
      </c>
      <c r="CL500" s="101">
        <v>0.05</v>
      </c>
      <c r="CM500" s="101">
        <v>0.76983858650717296</v>
      </c>
      <c r="CN500" s="101">
        <v>0.59265144927536195</v>
      </c>
      <c r="CO500" s="101">
        <v>2.25</v>
      </c>
      <c r="CP500" s="101">
        <v>42.89</v>
      </c>
      <c r="CQ500" s="101">
        <v>1.78708333333333</v>
      </c>
      <c r="CR500" s="101">
        <v>4.32</v>
      </c>
      <c r="CS500" s="101">
        <v>0.11</v>
      </c>
      <c r="CT500" s="101">
        <v>1.5577645051878599</v>
      </c>
      <c r="CU500" s="101">
        <v>2.4266302536231898</v>
      </c>
      <c r="CV500" s="101">
        <v>4.21</v>
      </c>
      <c r="CW500" s="101">
        <v>3393</v>
      </c>
      <c r="CX500" s="101">
        <v>141.375</v>
      </c>
      <c r="CY500" s="101">
        <v>343</v>
      </c>
      <c r="CZ500" s="101">
        <v>3</v>
      </c>
      <c r="DA500" s="101">
        <v>89.276226203941803</v>
      </c>
      <c r="DB500" s="101">
        <v>7970.2445652173901</v>
      </c>
      <c r="DC500" s="101">
        <v>340</v>
      </c>
      <c r="DD500" s="101">
        <v>8.17</v>
      </c>
      <c r="DE500" s="101">
        <v>0.34041666666666698</v>
      </c>
      <c r="DF500" s="101">
        <v>0.78</v>
      </c>
      <c r="DG500" s="101">
        <v>0</v>
      </c>
      <c r="DH500" s="101">
        <v>0.298845301941914</v>
      </c>
      <c r="DI500" s="101">
        <v>8.9308514492753593E-2</v>
      </c>
      <c r="DJ500" s="101">
        <v>0.78</v>
      </c>
      <c r="DK500" s="101">
        <v>54</v>
      </c>
      <c r="DL500" s="101">
        <v>2.25</v>
      </c>
      <c r="DM500" s="101">
        <v>9</v>
      </c>
      <c r="DN500" s="101">
        <v>0</v>
      </c>
      <c r="DO500" s="101">
        <v>3.1794175020235902</v>
      </c>
      <c r="DP500" s="101">
        <v>10.1086956521739</v>
      </c>
      <c r="DQ500" s="101">
        <v>9</v>
      </c>
      <c r="DR500" s="101">
        <v>356.798</v>
      </c>
      <c r="DS500" s="101">
        <v>14.866583333333301</v>
      </c>
      <c r="DT500" s="101">
        <v>16.088999999999999</v>
      </c>
      <c r="DU500" s="101">
        <v>8.3640000000000008</v>
      </c>
      <c r="DV500" s="101">
        <v>2.3808320963508698</v>
      </c>
      <c r="DW500" s="101">
        <v>5.6683614710144896</v>
      </c>
      <c r="DX500" s="101">
        <v>7.7249999999999996</v>
      </c>
      <c r="DY500" s="101">
        <f>AVERAGE(Total_Visitors_v3!B493:B499)</f>
        <v>2044.7142857142858</v>
      </c>
      <c r="DZ500" s="101">
        <f t="shared" si="22"/>
        <v>1867</v>
      </c>
      <c r="EA500" s="101">
        <f t="shared" si="23"/>
        <v>2342</v>
      </c>
    </row>
    <row r="501" spans="1:131">
      <c r="A501" s="97">
        <v>42504</v>
      </c>
      <c r="B501" s="103">
        <v>2176</v>
      </c>
      <c r="C501" s="98"/>
      <c r="D501" s="98"/>
      <c r="E501" s="101">
        <v>6</v>
      </c>
      <c r="F501" s="98">
        <v>1</v>
      </c>
      <c r="G501" s="101">
        <v>5</v>
      </c>
      <c r="H501" s="101" t="s">
        <v>24</v>
      </c>
      <c r="I501" s="98">
        <v>0</v>
      </c>
      <c r="J501" s="98">
        <v>0</v>
      </c>
      <c r="K501" s="98">
        <v>0</v>
      </c>
      <c r="L501" s="98">
        <v>0</v>
      </c>
      <c r="M501" s="98">
        <v>10</v>
      </c>
      <c r="N501" s="104">
        <v>19</v>
      </c>
      <c r="O501" s="98">
        <f t="shared" si="21"/>
        <v>9</v>
      </c>
      <c r="P501" s="98"/>
      <c r="Q501" s="98"/>
      <c r="R501" s="98"/>
      <c r="S501" s="98"/>
      <c r="T501" s="98"/>
      <c r="U501" s="98"/>
      <c r="V501" s="98"/>
      <c r="W501" s="98"/>
      <c r="X501" s="98"/>
      <c r="Y501" s="98"/>
      <c r="Z501" s="98"/>
      <c r="AA501" s="98"/>
      <c r="AB501" s="98"/>
      <c r="AC501" s="98"/>
      <c r="AD501" s="98"/>
      <c r="AE501" s="98"/>
      <c r="AF501" s="98"/>
      <c r="AG501" s="98"/>
      <c r="AH501" s="98"/>
      <c r="AI501" s="98"/>
      <c r="AJ501" s="98"/>
      <c r="AK501" s="98"/>
      <c r="AL501" s="98"/>
      <c r="AM501" s="98"/>
      <c r="AN501" s="98"/>
      <c r="AO501" s="98"/>
      <c r="AP501" s="98"/>
      <c r="AQ501" s="98"/>
      <c r="AR501" s="101">
        <v>34</v>
      </c>
      <c r="AS501" s="101">
        <v>5.2713000000000001</v>
      </c>
      <c r="AT501" s="101">
        <v>0.21963750000000001</v>
      </c>
      <c r="AU501" s="101">
        <v>2.242</v>
      </c>
      <c r="AV501" s="101">
        <v>0</v>
      </c>
      <c r="AW501" s="101">
        <v>0.50437153904852094</v>
      </c>
      <c r="AX501" s="101">
        <v>0.25439064940217399</v>
      </c>
      <c r="AY501" s="101">
        <v>2.242</v>
      </c>
      <c r="AZ501" s="101">
        <v>3.41</v>
      </c>
      <c r="BA501" s="101">
        <v>0.14208333333333301</v>
      </c>
      <c r="BB501" s="101">
        <v>0.65</v>
      </c>
      <c r="BC501" s="101">
        <v>0</v>
      </c>
      <c r="BD501" s="101">
        <v>0.22538815150885799</v>
      </c>
      <c r="BE501" s="101">
        <v>5.07998188405797E-2</v>
      </c>
      <c r="BF501" s="101">
        <v>0.65</v>
      </c>
      <c r="BG501" s="101">
        <v>582.21</v>
      </c>
      <c r="BH501" s="101">
        <v>24.258749999999999</v>
      </c>
      <c r="BI501" s="101">
        <v>30.32</v>
      </c>
      <c r="BJ501" s="101">
        <v>20.86</v>
      </c>
      <c r="BK501" s="101">
        <v>3.1707306968858</v>
      </c>
      <c r="BL501" s="101">
        <v>10.0535331521739</v>
      </c>
      <c r="BM501" s="101">
        <v>9.4600000000000009</v>
      </c>
      <c r="BN501" s="101">
        <v>510.5</v>
      </c>
      <c r="BO501" s="101">
        <v>21.2708333333333</v>
      </c>
      <c r="BP501" s="101">
        <v>23.5</v>
      </c>
      <c r="BQ501" s="101">
        <v>18.809999999999999</v>
      </c>
      <c r="BR501" s="101">
        <v>1.539223171283</v>
      </c>
      <c r="BS501" s="101">
        <v>2.36920797101449</v>
      </c>
      <c r="BT501" s="101">
        <v>4.6900000000000004</v>
      </c>
      <c r="BU501" s="101">
        <v>20.190000000000001</v>
      </c>
      <c r="BV501" s="101">
        <v>0.84125000000000005</v>
      </c>
      <c r="BW501" s="101">
        <v>0.95</v>
      </c>
      <c r="BX501" s="101">
        <v>0.63</v>
      </c>
      <c r="BY501" s="101">
        <v>0.103474949709537</v>
      </c>
      <c r="BZ501" s="101">
        <v>1.0707065217391299E-2</v>
      </c>
      <c r="CA501" s="101">
        <v>0.32</v>
      </c>
      <c r="CB501" s="101">
        <v>24422</v>
      </c>
      <c r="CC501" s="101">
        <v>1017.58333333333</v>
      </c>
      <c r="CD501" s="101">
        <v>1019.05</v>
      </c>
      <c r="CE501" s="101">
        <v>1015.32</v>
      </c>
      <c r="CF501" s="101">
        <v>0.99964631426478401</v>
      </c>
      <c r="CG501" s="101">
        <v>0.99929275362316705</v>
      </c>
      <c r="CH501" s="101">
        <v>3.7299999999999001</v>
      </c>
      <c r="CI501" s="101">
        <v>17.670000000000002</v>
      </c>
      <c r="CJ501" s="101">
        <v>0.73624999999999996</v>
      </c>
      <c r="CK501" s="101">
        <v>2.56</v>
      </c>
      <c r="CL501" s="101">
        <v>0</v>
      </c>
      <c r="CM501" s="101">
        <v>0.64584163155024199</v>
      </c>
      <c r="CN501" s="101">
        <v>0.41711141304347799</v>
      </c>
      <c r="CO501" s="101">
        <v>2.56</v>
      </c>
      <c r="CP501" s="101">
        <v>40.520000000000003</v>
      </c>
      <c r="CQ501" s="101">
        <v>1.6883333333333299</v>
      </c>
      <c r="CR501" s="101">
        <v>4.92</v>
      </c>
      <c r="CS501" s="101">
        <v>0.04</v>
      </c>
      <c r="CT501" s="101">
        <v>1.3575254554957099</v>
      </c>
      <c r="CU501" s="101">
        <v>1.8428753623188401</v>
      </c>
      <c r="CV501" s="101">
        <v>4.88</v>
      </c>
      <c r="CW501" s="101">
        <v>1949</v>
      </c>
      <c r="CX501" s="101">
        <v>81.2083333333333</v>
      </c>
      <c r="CY501" s="101">
        <v>128</v>
      </c>
      <c r="CZ501" s="101">
        <v>6</v>
      </c>
      <c r="DA501" s="101">
        <v>31.003476897118201</v>
      </c>
      <c r="DB501" s="101">
        <v>961.21557971014499</v>
      </c>
      <c r="DC501" s="101">
        <v>122</v>
      </c>
      <c r="DD501" s="101">
        <v>15.43</v>
      </c>
      <c r="DE501" s="101">
        <v>0.64291666666666702</v>
      </c>
      <c r="DF501" s="101">
        <v>1</v>
      </c>
      <c r="DG501" s="101">
        <v>0.19</v>
      </c>
      <c r="DH501" s="101">
        <v>0.17570922538118999</v>
      </c>
      <c r="DI501" s="101">
        <v>3.0873731884057998E-2</v>
      </c>
      <c r="DJ501" s="101">
        <v>0.81</v>
      </c>
      <c r="DK501" s="101">
        <v>50</v>
      </c>
      <c r="DL501" s="101">
        <v>2.0833333333333299</v>
      </c>
      <c r="DM501" s="101">
        <v>8</v>
      </c>
      <c r="DN501" s="101">
        <v>0</v>
      </c>
      <c r="DO501" s="101">
        <v>2.8424830949237898</v>
      </c>
      <c r="DP501" s="101">
        <v>8.0797101449275299</v>
      </c>
      <c r="DQ501" s="101">
        <v>8</v>
      </c>
      <c r="DR501" s="101">
        <v>281.26100000000002</v>
      </c>
      <c r="DS501" s="101">
        <v>11.719208333333301</v>
      </c>
      <c r="DT501" s="101">
        <v>16.088999999999999</v>
      </c>
      <c r="DU501" s="101">
        <v>2.0920000000000001</v>
      </c>
      <c r="DV501" s="101">
        <v>5.8852433733368903</v>
      </c>
      <c r="DW501" s="101">
        <v>34.636089563405797</v>
      </c>
      <c r="DX501" s="101">
        <v>13.997</v>
      </c>
      <c r="DY501" s="101">
        <f>AVERAGE(Total_Visitors_v3!B494:B500)</f>
        <v>2076.5714285714284</v>
      </c>
      <c r="DZ501" s="101">
        <f t="shared" si="22"/>
        <v>2565</v>
      </c>
      <c r="EA501" s="101">
        <f t="shared" si="23"/>
        <v>3188</v>
      </c>
    </row>
    <row r="502" spans="1:131">
      <c r="A502" s="97">
        <v>42505</v>
      </c>
      <c r="B502" s="103">
        <v>2941</v>
      </c>
      <c r="C502" s="98"/>
      <c r="D502" s="98"/>
      <c r="E502" s="101">
        <v>7</v>
      </c>
      <c r="F502" s="98">
        <v>1</v>
      </c>
      <c r="G502" s="101">
        <v>5</v>
      </c>
      <c r="H502" s="101" t="s">
        <v>24</v>
      </c>
      <c r="I502" s="98">
        <v>0</v>
      </c>
      <c r="J502" s="98">
        <v>0</v>
      </c>
      <c r="K502" s="98">
        <v>0</v>
      </c>
      <c r="L502" s="98">
        <v>0</v>
      </c>
      <c r="M502" s="98">
        <v>10</v>
      </c>
      <c r="N502" s="104">
        <v>19</v>
      </c>
      <c r="O502" s="98">
        <f t="shared" si="21"/>
        <v>9</v>
      </c>
      <c r="P502" s="98"/>
      <c r="Q502" s="98"/>
      <c r="R502" s="98"/>
      <c r="S502" s="98"/>
      <c r="T502" s="98"/>
      <c r="U502" s="98"/>
      <c r="V502" s="98"/>
      <c r="W502" s="98"/>
      <c r="X502" s="98"/>
      <c r="Y502" s="98"/>
      <c r="Z502" s="98"/>
      <c r="AA502" s="98"/>
      <c r="AB502" s="98"/>
      <c r="AC502" s="98"/>
      <c r="AD502" s="98"/>
      <c r="AE502" s="98"/>
      <c r="AF502" s="98"/>
      <c r="AG502" s="98"/>
      <c r="AH502" s="98"/>
      <c r="AI502" s="98"/>
      <c r="AJ502" s="98"/>
      <c r="AK502" s="98"/>
      <c r="AL502" s="98"/>
      <c r="AM502" s="98"/>
      <c r="AN502" s="98"/>
      <c r="AO502" s="98"/>
      <c r="AP502" s="98"/>
      <c r="AQ502" s="98"/>
      <c r="AR502" s="101">
        <v>73</v>
      </c>
      <c r="AS502" s="101">
        <v>3.1048</v>
      </c>
      <c r="AT502" s="101">
        <v>0.12936666666666699</v>
      </c>
      <c r="AU502" s="101">
        <v>1.2903</v>
      </c>
      <c r="AV502" s="101">
        <v>0</v>
      </c>
      <c r="AW502" s="101">
        <v>0.29060106925005502</v>
      </c>
      <c r="AX502" s="101">
        <v>8.4448981449275304E-2</v>
      </c>
      <c r="AY502" s="101">
        <v>1.2903</v>
      </c>
      <c r="AZ502" s="101">
        <v>5.29</v>
      </c>
      <c r="BA502" s="101">
        <v>0.22041666666666701</v>
      </c>
      <c r="BB502" s="101">
        <v>0.98</v>
      </c>
      <c r="BC502" s="101">
        <v>0</v>
      </c>
      <c r="BD502" s="101">
        <v>0.36476888652914202</v>
      </c>
      <c r="BE502" s="101">
        <v>0.13305634057971</v>
      </c>
      <c r="BF502" s="101">
        <v>0.98</v>
      </c>
      <c r="BG502" s="101">
        <v>557.70000000000005</v>
      </c>
      <c r="BH502" s="101">
        <v>23.237500000000001</v>
      </c>
      <c r="BI502" s="101">
        <v>26.78</v>
      </c>
      <c r="BJ502" s="101">
        <v>20.84</v>
      </c>
      <c r="BK502" s="101">
        <v>1.84831827204695</v>
      </c>
      <c r="BL502" s="101">
        <v>3.4162804347826099</v>
      </c>
      <c r="BM502" s="101">
        <v>5.94</v>
      </c>
      <c r="BN502" s="101">
        <v>501.51</v>
      </c>
      <c r="BO502" s="101">
        <v>20.896249999999998</v>
      </c>
      <c r="BP502" s="101">
        <v>22.36</v>
      </c>
      <c r="BQ502" s="101">
        <v>19.53</v>
      </c>
      <c r="BR502" s="101">
        <v>0.99679404571115804</v>
      </c>
      <c r="BS502" s="101">
        <v>0.99359836956521796</v>
      </c>
      <c r="BT502" s="101">
        <v>2.83</v>
      </c>
      <c r="BU502" s="101">
        <v>20.88</v>
      </c>
      <c r="BV502" s="101">
        <v>0.87</v>
      </c>
      <c r="BW502" s="101">
        <v>0.93</v>
      </c>
      <c r="BX502" s="101">
        <v>0.75</v>
      </c>
      <c r="BY502" s="101">
        <v>6.0934747708190899E-2</v>
      </c>
      <c r="BZ502" s="101">
        <v>3.7130434782608702E-3</v>
      </c>
      <c r="CA502" s="101">
        <v>0.18</v>
      </c>
      <c r="CB502" s="101">
        <v>24407.77</v>
      </c>
      <c r="CC502" s="101">
        <v>1016.9904166666699</v>
      </c>
      <c r="CD502" s="101">
        <v>1018.89</v>
      </c>
      <c r="CE502" s="101">
        <v>1015.81</v>
      </c>
      <c r="CF502" s="101">
        <v>1.02902858018647</v>
      </c>
      <c r="CG502" s="101">
        <v>1.05889981884059</v>
      </c>
      <c r="CH502" s="101">
        <v>3.08000000000004</v>
      </c>
      <c r="CI502" s="101">
        <v>24.13</v>
      </c>
      <c r="CJ502" s="101">
        <v>1.00541666666667</v>
      </c>
      <c r="CK502" s="101">
        <v>2</v>
      </c>
      <c r="CL502" s="101">
        <v>0.15</v>
      </c>
      <c r="CM502" s="101">
        <v>0.58038202685942097</v>
      </c>
      <c r="CN502" s="101">
        <v>0.336843297101449</v>
      </c>
      <c r="CO502" s="101">
        <v>1.85</v>
      </c>
      <c r="CP502" s="101">
        <v>46.71</v>
      </c>
      <c r="CQ502" s="101">
        <v>1.94625</v>
      </c>
      <c r="CR502" s="101">
        <v>4.1900000000000004</v>
      </c>
      <c r="CS502" s="101">
        <v>0.25</v>
      </c>
      <c r="CT502" s="101">
        <v>1.2441893204884</v>
      </c>
      <c r="CU502" s="101">
        <v>1.5480070652173901</v>
      </c>
      <c r="CV502" s="101">
        <v>3.94</v>
      </c>
      <c r="CW502" s="101">
        <v>1949</v>
      </c>
      <c r="CX502" s="101">
        <v>81.2083333333333</v>
      </c>
      <c r="CY502" s="101">
        <v>128</v>
      </c>
      <c r="CZ502" s="101">
        <v>6</v>
      </c>
      <c r="DA502" s="101">
        <v>31.003476897118201</v>
      </c>
      <c r="DB502" s="101">
        <v>961.21557971014499</v>
      </c>
      <c r="DC502" s="101">
        <v>122</v>
      </c>
      <c r="DD502" s="101">
        <v>16.03</v>
      </c>
      <c r="DE502" s="101">
        <v>0.66791666666666705</v>
      </c>
      <c r="DF502" s="101">
        <v>0.97</v>
      </c>
      <c r="DG502" s="101">
        <v>0</v>
      </c>
      <c r="DH502" s="101">
        <v>0.29851777554919701</v>
      </c>
      <c r="DI502" s="101">
        <v>8.9112862318840594E-2</v>
      </c>
      <c r="DJ502" s="101">
        <v>0.97</v>
      </c>
      <c r="DK502" s="101">
        <v>42</v>
      </c>
      <c r="DL502" s="101">
        <v>1.75</v>
      </c>
      <c r="DM502" s="101">
        <v>6</v>
      </c>
      <c r="DN502" s="101">
        <v>0</v>
      </c>
      <c r="DO502" s="101">
        <v>2.32659482468712</v>
      </c>
      <c r="DP502" s="101">
        <v>5.4130434782608701</v>
      </c>
      <c r="DQ502" s="101">
        <v>6</v>
      </c>
      <c r="DR502" s="101">
        <v>339.827</v>
      </c>
      <c r="DS502" s="101">
        <v>14.1594583333333</v>
      </c>
      <c r="DT502" s="101">
        <v>16.088999999999999</v>
      </c>
      <c r="DU502" s="101">
        <v>9.7579999999999991</v>
      </c>
      <c r="DV502" s="101">
        <v>2.11293951392196</v>
      </c>
      <c r="DW502" s="101">
        <v>4.4645133894927502</v>
      </c>
      <c r="DX502" s="101">
        <v>6.3310000000000004</v>
      </c>
      <c r="DY502" s="101">
        <f>AVERAGE(Total_Visitors_v3!B495:B501)</f>
        <v>1932</v>
      </c>
      <c r="DZ502" s="101">
        <f t="shared" si="22"/>
        <v>2176</v>
      </c>
      <c r="EA502" s="101">
        <f t="shared" si="23"/>
        <v>2211</v>
      </c>
    </row>
    <row r="503" spans="1:131">
      <c r="A503" s="97">
        <v>42506</v>
      </c>
      <c r="B503" s="103">
        <v>1631</v>
      </c>
      <c r="C503" s="98"/>
      <c r="D503" s="98"/>
      <c r="E503" s="101">
        <v>1</v>
      </c>
      <c r="F503" s="98">
        <v>0</v>
      </c>
      <c r="G503" s="101">
        <v>5</v>
      </c>
      <c r="H503" s="101" t="s">
        <v>24</v>
      </c>
      <c r="I503" s="98">
        <v>0</v>
      </c>
      <c r="J503" s="98">
        <v>0</v>
      </c>
      <c r="K503" s="98">
        <v>0</v>
      </c>
      <c r="L503" s="98">
        <v>0</v>
      </c>
      <c r="M503" s="98">
        <v>9</v>
      </c>
      <c r="N503" s="104">
        <v>17</v>
      </c>
      <c r="O503" s="98">
        <f t="shared" si="21"/>
        <v>8</v>
      </c>
      <c r="P503" s="98"/>
      <c r="Q503" s="98"/>
      <c r="R503" s="98"/>
      <c r="S503" s="98"/>
      <c r="T503" s="98"/>
      <c r="U503" s="98"/>
      <c r="V503" s="98"/>
      <c r="W503" s="98"/>
      <c r="X503" s="98"/>
      <c r="Y503" s="98"/>
      <c r="Z503" s="98"/>
      <c r="AA503" s="98"/>
      <c r="AB503" s="98"/>
      <c r="AC503" s="98"/>
      <c r="AD503" s="98"/>
      <c r="AE503" s="98"/>
      <c r="AF503" s="98"/>
      <c r="AG503" s="98"/>
      <c r="AH503" s="98"/>
      <c r="AI503" s="98"/>
      <c r="AJ503" s="98"/>
      <c r="AK503" s="98"/>
      <c r="AL503" s="98"/>
      <c r="AM503" s="98"/>
      <c r="AN503" s="98"/>
      <c r="AO503" s="98"/>
      <c r="AP503" s="98"/>
      <c r="AQ503" s="98"/>
      <c r="AR503" s="101">
        <v>70</v>
      </c>
      <c r="AS503" s="101">
        <v>9.3559999999999999</v>
      </c>
      <c r="AT503" s="101">
        <v>0.38983333333333298</v>
      </c>
      <c r="AU503" s="101">
        <v>2.3408000000000002</v>
      </c>
      <c r="AV503" s="101">
        <v>0</v>
      </c>
      <c r="AW503" s="101">
        <v>0.662380597716965</v>
      </c>
      <c r="AX503" s="101">
        <v>0.43874805623188401</v>
      </c>
      <c r="AY503" s="101">
        <v>2.3408000000000002</v>
      </c>
      <c r="AZ503" s="101">
        <v>10.43</v>
      </c>
      <c r="BA503" s="101">
        <v>0.43458333333333299</v>
      </c>
      <c r="BB503" s="101">
        <v>1</v>
      </c>
      <c r="BC503" s="101">
        <v>0</v>
      </c>
      <c r="BD503" s="101">
        <v>0.45108544612982698</v>
      </c>
      <c r="BE503" s="101">
        <v>0.203478079710145</v>
      </c>
      <c r="BF503" s="101">
        <v>1</v>
      </c>
      <c r="BG503" s="101">
        <v>523.34</v>
      </c>
      <c r="BH503" s="101">
        <v>21.8058333333333</v>
      </c>
      <c r="BI503" s="101">
        <v>23.49</v>
      </c>
      <c r="BJ503" s="101">
        <v>19.46</v>
      </c>
      <c r="BK503" s="101">
        <v>1.08392570203692</v>
      </c>
      <c r="BL503" s="101">
        <v>1.1748949275362299</v>
      </c>
      <c r="BM503" s="101">
        <v>4.03</v>
      </c>
      <c r="BN503" s="101">
        <v>477.18</v>
      </c>
      <c r="BO503" s="101">
        <v>19.8825</v>
      </c>
      <c r="BP503" s="101">
        <v>21.18</v>
      </c>
      <c r="BQ503" s="101">
        <v>17.420000000000002</v>
      </c>
      <c r="BR503" s="101">
        <v>1.0323095676580101</v>
      </c>
      <c r="BS503" s="101">
        <v>1.0656630434782599</v>
      </c>
      <c r="BT503" s="101">
        <v>3.76</v>
      </c>
      <c r="BU503" s="101">
        <v>21.33</v>
      </c>
      <c r="BV503" s="101">
        <v>0.88875000000000004</v>
      </c>
      <c r="BW503" s="101">
        <v>0.92</v>
      </c>
      <c r="BX503" s="101">
        <v>0.83</v>
      </c>
      <c r="BY503" s="101">
        <v>2.65906979485553E-2</v>
      </c>
      <c r="BZ503" s="101">
        <v>7.0706521739130504E-4</v>
      </c>
      <c r="CA503" s="101">
        <v>9.0000000000000094E-2</v>
      </c>
      <c r="CB503" s="101">
        <v>24307.65</v>
      </c>
      <c r="CC503" s="101">
        <v>1012.81875</v>
      </c>
      <c r="CD503" s="101">
        <v>1015.51</v>
      </c>
      <c r="CE503" s="101">
        <v>1010.66</v>
      </c>
      <c r="CF503" s="101">
        <v>1.52899885546065</v>
      </c>
      <c r="CG503" s="101">
        <v>2.3378374999999898</v>
      </c>
      <c r="CH503" s="101">
        <v>4.8500000000000201</v>
      </c>
      <c r="CI503" s="101">
        <v>38.85</v>
      </c>
      <c r="CJ503" s="101">
        <v>1.6187499999999999</v>
      </c>
      <c r="CK503" s="101">
        <v>3.08</v>
      </c>
      <c r="CL503" s="101">
        <v>0.51</v>
      </c>
      <c r="CM503" s="101">
        <v>0.75560694003303497</v>
      </c>
      <c r="CN503" s="101">
        <v>0.57094184782608703</v>
      </c>
      <c r="CO503" s="101">
        <v>2.57</v>
      </c>
      <c r="CP503" s="101">
        <v>77.03</v>
      </c>
      <c r="CQ503" s="101">
        <v>3.2095833333333301</v>
      </c>
      <c r="CR503" s="101">
        <v>5.92</v>
      </c>
      <c r="CS503" s="101">
        <v>0.79</v>
      </c>
      <c r="CT503" s="101">
        <v>1.5579487047610601</v>
      </c>
      <c r="CU503" s="101">
        <v>2.4272041666666699</v>
      </c>
      <c r="CV503" s="101">
        <v>5.13</v>
      </c>
      <c r="CW503" s="101">
        <v>2456</v>
      </c>
      <c r="CX503" s="101">
        <v>102.333333333333</v>
      </c>
      <c r="CY503" s="101">
        <v>138</v>
      </c>
      <c r="CZ503" s="101">
        <v>44</v>
      </c>
      <c r="DA503" s="101">
        <v>28.562162058382</v>
      </c>
      <c r="DB503" s="101">
        <v>815.79710144927503</v>
      </c>
      <c r="DC503" s="101">
        <v>94</v>
      </c>
      <c r="DD503" s="101">
        <v>20.92</v>
      </c>
      <c r="DE503" s="101">
        <v>0.87166666666666703</v>
      </c>
      <c r="DF503" s="101">
        <v>1</v>
      </c>
      <c r="DG503" s="101">
        <v>0.45</v>
      </c>
      <c r="DH503" s="101">
        <v>0.146039502299494</v>
      </c>
      <c r="DI503" s="101">
        <v>2.13275362318841E-2</v>
      </c>
      <c r="DJ503" s="101">
        <v>0.55000000000000004</v>
      </c>
      <c r="DK503" s="101">
        <v>37</v>
      </c>
      <c r="DL503" s="101">
        <v>1.5416666666666701</v>
      </c>
      <c r="DM503" s="101">
        <v>5</v>
      </c>
      <c r="DN503" s="101">
        <v>0</v>
      </c>
      <c r="DO503" s="101">
        <v>1.9776834640705201</v>
      </c>
      <c r="DP503" s="101">
        <v>3.9112318840579698</v>
      </c>
      <c r="DQ503" s="101">
        <v>5</v>
      </c>
      <c r="DR503" s="101">
        <v>327.84100000000001</v>
      </c>
      <c r="DS503" s="101">
        <v>13.6600416666667</v>
      </c>
      <c r="DT503" s="101">
        <v>16.088999999999999</v>
      </c>
      <c r="DU503" s="101">
        <v>8.5790000000000006</v>
      </c>
      <c r="DV503" s="101">
        <v>2.2192890847446298</v>
      </c>
      <c r="DW503" s="101">
        <v>4.9252440416666703</v>
      </c>
      <c r="DX503" s="101">
        <v>7.51</v>
      </c>
      <c r="DY503" s="101">
        <f>AVERAGE(Total_Visitors_v3!B496:B502)</f>
        <v>2036.2857142857142</v>
      </c>
      <c r="DZ503" s="101">
        <f t="shared" si="22"/>
        <v>2941</v>
      </c>
      <c r="EA503" s="101">
        <f t="shared" si="23"/>
        <v>1420</v>
      </c>
    </row>
    <row r="504" spans="1:131">
      <c r="A504" s="97">
        <v>42507</v>
      </c>
      <c r="B504" s="103">
        <v>2323</v>
      </c>
      <c r="C504" s="98"/>
      <c r="D504" s="98"/>
      <c r="E504" s="101">
        <v>2</v>
      </c>
      <c r="F504" s="98">
        <v>0</v>
      </c>
      <c r="G504" s="101">
        <v>5</v>
      </c>
      <c r="H504" s="101" t="s">
        <v>24</v>
      </c>
      <c r="I504" s="98">
        <v>0</v>
      </c>
      <c r="J504" s="98">
        <v>0</v>
      </c>
      <c r="K504" s="98">
        <v>0</v>
      </c>
      <c r="L504" s="98">
        <v>0</v>
      </c>
      <c r="M504" s="98">
        <v>9</v>
      </c>
      <c r="N504" s="104">
        <v>17</v>
      </c>
      <c r="O504" s="98">
        <f t="shared" si="21"/>
        <v>8</v>
      </c>
      <c r="P504" s="98"/>
      <c r="Q504" s="98"/>
      <c r="R504" s="98"/>
      <c r="S504" s="98"/>
      <c r="T504" s="98"/>
      <c r="U504" s="98"/>
      <c r="V504" s="98"/>
      <c r="W504" s="98"/>
      <c r="X504" s="98"/>
      <c r="Y504" s="98"/>
      <c r="Z504" s="98"/>
      <c r="AA504" s="98"/>
      <c r="AB504" s="98"/>
      <c r="AC504" s="98"/>
      <c r="AD504" s="98"/>
      <c r="AE504" s="98"/>
      <c r="AF504" s="98"/>
      <c r="AG504" s="98"/>
      <c r="AH504" s="98"/>
      <c r="AI504" s="98"/>
      <c r="AJ504" s="98"/>
      <c r="AK504" s="98"/>
      <c r="AL504" s="98"/>
      <c r="AM504" s="98"/>
      <c r="AN504" s="98"/>
      <c r="AO504" s="98"/>
      <c r="AP504" s="98"/>
      <c r="AQ504" s="98"/>
      <c r="AR504" s="101">
        <v>12</v>
      </c>
      <c r="AS504" s="101">
        <v>1.72E-2</v>
      </c>
      <c r="AT504" s="101">
        <v>7.1666666666666699E-4</v>
      </c>
      <c r="AU504" s="101">
        <v>1.72E-2</v>
      </c>
      <c r="AV504" s="101">
        <v>0</v>
      </c>
      <c r="AW504" s="101">
        <v>3.5109352979892199E-3</v>
      </c>
      <c r="AX504" s="102">
        <v>1.2326666666666701E-5</v>
      </c>
      <c r="AY504" s="101">
        <v>1.72E-2</v>
      </c>
      <c r="AZ504" s="101">
        <v>0.2</v>
      </c>
      <c r="BA504" s="101">
        <v>8.3333333333333297E-3</v>
      </c>
      <c r="BB504" s="101">
        <v>0.2</v>
      </c>
      <c r="BC504" s="101">
        <v>0</v>
      </c>
      <c r="BD504" s="101">
        <v>4.0824829046386298E-2</v>
      </c>
      <c r="BE504" s="101">
        <v>1.66666666666667E-3</v>
      </c>
      <c r="BF504" s="101">
        <v>0.2</v>
      </c>
      <c r="BG504" s="101">
        <v>590.98</v>
      </c>
      <c r="BH504" s="101">
        <v>24.624166666666699</v>
      </c>
      <c r="BI504" s="101">
        <v>28.78</v>
      </c>
      <c r="BJ504" s="101">
        <v>20.49</v>
      </c>
      <c r="BK504" s="101">
        <v>2.9163093362892001</v>
      </c>
      <c r="BL504" s="101">
        <v>8.5048601449275392</v>
      </c>
      <c r="BM504" s="101">
        <v>8.2899999999999991</v>
      </c>
      <c r="BN504" s="101">
        <v>505.37</v>
      </c>
      <c r="BO504" s="101">
        <v>21.057083333333299</v>
      </c>
      <c r="BP504" s="101">
        <v>22.24</v>
      </c>
      <c r="BQ504" s="101">
        <v>19.21</v>
      </c>
      <c r="BR504" s="101">
        <v>0.984896724520401</v>
      </c>
      <c r="BS504" s="101">
        <v>0.97002155797101397</v>
      </c>
      <c r="BT504" s="101">
        <v>3.03</v>
      </c>
      <c r="BU504" s="101">
        <v>19.52</v>
      </c>
      <c r="BV504" s="101">
        <v>0.81333333333333302</v>
      </c>
      <c r="BW504" s="101">
        <v>0.95</v>
      </c>
      <c r="BX504" s="101">
        <v>0.63</v>
      </c>
      <c r="BY504" s="101">
        <v>0.108574425152065</v>
      </c>
      <c r="BZ504" s="101">
        <v>1.1788405797101401E-2</v>
      </c>
      <c r="CA504" s="101">
        <v>0.32</v>
      </c>
      <c r="CB504" s="101">
        <v>24296.76</v>
      </c>
      <c r="CC504" s="101">
        <v>1012.365</v>
      </c>
      <c r="CD504" s="101">
        <v>1014.47</v>
      </c>
      <c r="CE504" s="101">
        <v>1009.94</v>
      </c>
      <c r="CF504" s="101">
        <v>1.3486515004126201</v>
      </c>
      <c r="CG504" s="101">
        <v>1.81886086956522</v>
      </c>
      <c r="CH504" s="101">
        <v>4.5299999999999701</v>
      </c>
      <c r="CI504" s="101">
        <v>17.68</v>
      </c>
      <c r="CJ504" s="101">
        <v>0.73666666666666702</v>
      </c>
      <c r="CK504" s="101">
        <v>2.5099999999999998</v>
      </c>
      <c r="CL504" s="101">
        <v>0.16</v>
      </c>
      <c r="CM504" s="101">
        <v>0.71578881186311205</v>
      </c>
      <c r="CN504" s="101">
        <v>0.51235362318840605</v>
      </c>
      <c r="CO504" s="101">
        <v>2.35</v>
      </c>
      <c r="CP504" s="101">
        <v>38.14</v>
      </c>
      <c r="CQ504" s="101">
        <v>1.5891666666666699</v>
      </c>
      <c r="CR504" s="101">
        <v>4.43</v>
      </c>
      <c r="CS504" s="101">
        <v>0.33</v>
      </c>
      <c r="CT504" s="101">
        <v>1.3123954754790801</v>
      </c>
      <c r="CU504" s="101">
        <v>1.7223818840579701</v>
      </c>
      <c r="CV504" s="101">
        <v>4.0999999999999996</v>
      </c>
      <c r="CW504" s="101">
        <v>1596</v>
      </c>
      <c r="CX504" s="101">
        <v>66.5</v>
      </c>
      <c r="CY504" s="101">
        <v>358</v>
      </c>
      <c r="CZ504" s="101">
        <v>3</v>
      </c>
      <c r="DA504" s="101">
        <v>95.404858138994896</v>
      </c>
      <c r="DB504" s="101">
        <v>9102.0869565217399</v>
      </c>
      <c r="DC504" s="101">
        <v>355</v>
      </c>
      <c r="DD504" s="101">
        <v>16.86</v>
      </c>
      <c r="DE504" s="101">
        <v>0.70250000000000001</v>
      </c>
      <c r="DF504" s="101">
        <v>1</v>
      </c>
      <c r="DG504" s="101">
        <v>0.25</v>
      </c>
      <c r="DH504" s="101">
        <v>0.24721492145763399</v>
      </c>
      <c r="DI504" s="101">
        <v>6.1115217391304301E-2</v>
      </c>
      <c r="DJ504" s="101">
        <v>0.75</v>
      </c>
      <c r="DK504" s="101">
        <v>43</v>
      </c>
      <c r="DL504" s="101">
        <v>1.7916666666666701</v>
      </c>
      <c r="DM504" s="101">
        <v>6</v>
      </c>
      <c r="DN504" s="101">
        <v>0</v>
      </c>
      <c r="DO504" s="101">
        <v>2.3027236551275698</v>
      </c>
      <c r="DP504" s="101">
        <v>5.3025362318840603</v>
      </c>
      <c r="DQ504" s="101">
        <v>6</v>
      </c>
      <c r="DR504" s="101">
        <v>326.22899999999998</v>
      </c>
      <c r="DS504" s="101">
        <v>13.592874999999999</v>
      </c>
      <c r="DT504" s="101">
        <v>16.088999999999999</v>
      </c>
      <c r="DU504" s="101">
        <v>3.5289999999999999</v>
      </c>
      <c r="DV504" s="101">
        <v>3.9099118005453102</v>
      </c>
      <c r="DW504" s="101">
        <v>15.2874102880435</v>
      </c>
      <c r="DX504" s="101">
        <v>12.56</v>
      </c>
      <c r="DY504" s="101">
        <f>AVERAGE(Total_Visitors_v3!B497:B503)</f>
        <v>2066.4285714285716</v>
      </c>
      <c r="DZ504" s="101">
        <f t="shared" si="22"/>
        <v>1631</v>
      </c>
      <c r="EA504" s="101">
        <f t="shared" si="23"/>
        <v>1836</v>
      </c>
    </row>
    <row r="505" spans="1:131">
      <c r="A505" s="97">
        <v>42508</v>
      </c>
      <c r="B505" s="103">
        <v>2310</v>
      </c>
      <c r="C505" s="98"/>
      <c r="D505" s="98"/>
      <c r="E505" s="101">
        <v>3</v>
      </c>
      <c r="F505" s="98">
        <v>0</v>
      </c>
      <c r="G505" s="101">
        <v>5</v>
      </c>
      <c r="H505" s="101" t="s">
        <v>24</v>
      </c>
      <c r="I505" s="98">
        <v>0</v>
      </c>
      <c r="J505" s="98">
        <v>0</v>
      </c>
      <c r="K505" s="98">
        <v>0</v>
      </c>
      <c r="L505" s="98">
        <v>0</v>
      </c>
      <c r="M505" s="98">
        <v>9</v>
      </c>
      <c r="N505" s="104">
        <v>17</v>
      </c>
      <c r="O505" s="98">
        <f t="shared" si="21"/>
        <v>8</v>
      </c>
      <c r="P505" s="98"/>
      <c r="Q505" s="98"/>
      <c r="R505" s="98"/>
      <c r="S505" s="98"/>
      <c r="T505" s="98"/>
      <c r="U505" s="98"/>
      <c r="V505" s="98"/>
      <c r="W505" s="98"/>
      <c r="X505" s="98"/>
      <c r="Y505" s="98"/>
      <c r="Z505" s="98"/>
      <c r="AA505" s="98"/>
      <c r="AB505" s="98"/>
      <c r="AC505" s="98"/>
      <c r="AD505" s="98"/>
      <c r="AE505" s="98"/>
      <c r="AF505" s="98"/>
      <c r="AG505" s="98"/>
      <c r="AH505" s="98"/>
      <c r="AI505" s="98"/>
      <c r="AJ505" s="98"/>
      <c r="AK505" s="98"/>
      <c r="AL505" s="98"/>
      <c r="AM505" s="98"/>
      <c r="AN505" s="98"/>
      <c r="AO505" s="98"/>
      <c r="AP505" s="98"/>
      <c r="AQ505" s="98"/>
      <c r="AR505" s="101">
        <v>69</v>
      </c>
      <c r="AS505" s="101">
        <v>1.5978000000000001</v>
      </c>
      <c r="AT505" s="101">
        <v>6.6574999999999995E-2</v>
      </c>
      <c r="AU505" s="101">
        <v>0.94259999999999999</v>
      </c>
      <c r="AV505" s="101">
        <v>0</v>
      </c>
      <c r="AW505" s="101">
        <v>0.201170603025738</v>
      </c>
      <c r="AX505" s="101">
        <v>4.0469611521739099E-2</v>
      </c>
      <c r="AY505" s="101">
        <v>0.94259999999999999</v>
      </c>
      <c r="AZ505" s="101">
        <v>3.57</v>
      </c>
      <c r="BA505" s="101">
        <v>0.14874999999999999</v>
      </c>
      <c r="BB505" s="101">
        <v>0.87</v>
      </c>
      <c r="BC505" s="101">
        <v>0</v>
      </c>
      <c r="BD505" s="101">
        <v>0.28569233223111201</v>
      </c>
      <c r="BE505" s="101">
        <v>8.1620108695652199E-2</v>
      </c>
      <c r="BF505" s="101">
        <v>0.87</v>
      </c>
      <c r="BG505" s="101">
        <v>596.6</v>
      </c>
      <c r="BH505" s="101">
        <v>24.858333333333299</v>
      </c>
      <c r="BI505" s="101">
        <v>28.04</v>
      </c>
      <c r="BJ505" s="101">
        <v>21.99</v>
      </c>
      <c r="BK505" s="101">
        <v>2.1386681484688901</v>
      </c>
      <c r="BL505" s="101">
        <v>4.5739014492753602</v>
      </c>
      <c r="BM505" s="101">
        <v>6.05</v>
      </c>
      <c r="BN505" s="101">
        <v>510.33</v>
      </c>
      <c r="BO505" s="101">
        <v>21.263750000000002</v>
      </c>
      <c r="BP505" s="101">
        <v>22.11</v>
      </c>
      <c r="BQ505" s="101">
        <v>20.11</v>
      </c>
      <c r="BR505" s="101">
        <v>0.56976587487661401</v>
      </c>
      <c r="BS505" s="101">
        <v>0.32463315217391298</v>
      </c>
      <c r="BT505" s="101">
        <v>2</v>
      </c>
      <c r="BU505" s="101">
        <v>19.43</v>
      </c>
      <c r="BV505" s="101">
        <v>0.80958333333333299</v>
      </c>
      <c r="BW505" s="101">
        <v>0.92</v>
      </c>
      <c r="BX505" s="101">
        <v>0.69</v>
      </c>
      <c r="BY505" s="101">
        <v>8.0998076556157206E-2</v>
      </c>
      <c r="BZ505" s="101">
        <v>6.5606884057971097E-3</v>
      </c>
      <c r="CA505" s="101">
        <v>0.23</v>
      </c>
      <c r="CB505" s="101">
        <v>24362.59</v>
      </c>
      <c r="CC505" s="101">
        <v>1015.10791666667</v>
      </c>
      <c r="CD505" s="101">
        <v>1016.5</v>
      </c>
      <c r="CE505" s="101">
        <v>1013.77</v>
      </c>
      <c r="CF505" s="101">
        <v>0.83965820772329203</v>
      </c>
      <c r="CG505" s="101">
        <v>0.70502590579709101</v>
      </c>
      <c r="CH505" s="101">
        <v>2.73000000000002</v>
      </c>
      <c r="CI505" s="101">
        <v>33.549999999999997</v>
      </c>
      <c r="CJ505" s="101">
        <v>1.39791666666667</v>
      </c>
      <c r="CK505" s="101">
        <v>2.69</v>
      </c>
      <c r="CL505" s="101">
        <v>0.39</v>
      </c>
      <c r="CM505" s="101">
        <v>0.679980684934549</v>
      </c>
      <c r="CN505" s="101">
        <v>0.462373731884058</v>
      </c>
      <c r="CO505" s="101">
        <v>2.2999999999999998</v>
      </c>
      <c r="CP505" s="101">
        <v>68.97</v>
      </c>
      <c r="CQ505" s="101">
        <v>2.8737499999999998</v>
      </c>
      <c r="CR505" s="101">
        <v>5.46</v>
      </c>
      <c r="CS505" s="101">
        <v>1.0900000000000001</v>
      </c>
      <c r="CT505" s="101">
        <v>1.24161119903342</v>
      </c>
      <c r="CU505" s="101">
        <v>1.54159836956522</v>
      </c>
      <c r="CV505" s="101">
        <v>4.37</v>
      </c>
      <c r="CW505" s="101">
        <v>1386</v>
      </c>
      <c r="CX505" s="101">
        <v>57.75</v>
      </c>
      <c r="CY505" s="101">
        <v>356</v>
      </c>
      <c r="CZ505" s="101">
        <v>6</v>
      </c>
      <c r="DA505" s="101">
        <v>76.628550701476101</v>
      </c>
      <c r="DB505" s="101">
        <v>5871.9347826086996</v>
      </c>
      <c r="DC505" s="101">
        <v>350</v>
      </c>
      <c r="DD505" s="101">
        <v>17.36</v>
      </c>
      <c r="DE505" s="101">
        <v>0.72333333333333305</v>
      </c>
      <c r="DF505" s="101">
        <v>1</v>
      </c>
      <c r="DG505" s="101">
        <v>0.47</v>
      </c>
      <c r="DH505" s="101">
        <v>0.118895886741544</v>
      </c>
      <c r="DI505" s="101">
        <v>1.4136231884058E-2</v>
      </c>
      <c r="DJ505" s="101">
        <v>0.53</v>
      </c>
      <c r="DK505" s="101">
        <v>46</v>
      </c>
      <c r="DL505" s="101">
        <v>1.9166666666666701</v>
      </c>
      <c r="DM505" s="101">
        <v>7</v>
      </c>
      <c r="DN505" s="101">
        <v>0</v>
      </c>
      <c r="DO505" s="101">
        <v>2.55235043707231</v>
      </c>
      <c r="DP505" s="101">
        <v>6.5144927536231902</v>
      </c>
      <c r="DQ505" s="101">
        <v>7</v>
      </c>
      <c r="DR505" s="101">
        <v>380.67099999999999</v>
      </c>
      <c r="DS505" s="101">
        <v>15.8612916666667</v>
      </c>
      <c r="DT505" s="101">
        <v>16.088999999999999</v>
      </c>
      <c r="DU505" s="101">
        <v>13.721</v>
      </c>
      <c r="DV505" s="101">
        <v>0.56095210050232502</v>
      </c>
      <c r="DW505" s="101">
        <v>0.31466725905797099</v>
      </c>
      <c r="DX505" s="101">
        <v>2.3679999999999999</v>
      </c>
      <c r="DY505" s="101">
        <f>AVERAGE(Total_Visitors_v3!B498:B504)</f>
        <v>2136</v>
      </c>
      <c r="DZ505" s="101">
        <f t="shared" si="22"/>
        <v>2323</v>
      </c>
      <c r="EA505" s="101">
        <f t="shared" si="23"/>
        <v>1449</v>
      </c>
    </row>
    <row r="506" spans="1:131">
      <c r="A506" s="97">
        <v>42509</v>
      </c>
      <c r="B506" s="100">
        <v>919</v>
      </c>
      <c r="C506" s="98"/>
      <c r="D506" s="98"/>
      <c r="E506" s="101">
        <v>4</v>
      </c>
      <c r="F506" s="98">
        <v>0</v>
      </c>
      <c r="G506" s="101">
        <v>5</v>
      </c>
      <c r="H506" s="101" t="s">
        <v>24</v>
      </c>
      <c r="I506" s="98">
        <v>0</v>
      </c>
      <c r="J506" s="98">
        <v>0</v>
      </c>
      <c r="K506" s="98">
        <v>0</v>
      </c>
      <c r="L506" s="98">
        <v>0</v>
      </c>
      <c r="M506" s="98">
        <v>9</v>
      </c>
      <c r="N506" s="104">
        <v>17</v>
      </c>
      <c r="O506" s="98">
        <f t="shared" si="21"/>
        <v>8</v>
      </c>
      <c r="P506" s="98"/>
      <c r="Q506" s="98"/>
      <c r="R506" s="98"/>
      <c r="S506" s="98"/>
      <c r="T506" s="98"/>
      <c r="U506" s="98"/>
      <c r="V506" s="98"/>
      <c r="W506" s="98"/>
      <c r="X506" s="98"/>
      <c r="Y506" s="98"/>
      <c r="Z506" s="98"/>
      <c r="AA506" s="98"/>
      <c r="AB506" s="98"/>
      <c r="AC506" s="98"/>
      <c r="AD506" s="98"/>
      <c r="AE506" s="98"/>
      <c r="AF506" s="98"/>
      <c r="AG506" s="98"/>
      <c r="AH506" s="98"/>
      <c r="AI506" s="98"/>
      <c r="AJ506" s="98"/>
      <c r="AK506" s="98"/>
      <c r="AL506" s="98"/>
      <c r="AM506" s="98"/>
      <c r="AN506" s="98"/>
      <c r="AO506" s="98"/>
      <c r="AP506" s="98"/>
      <c r="AQ506" s="98"/>
      <c r="AR506" s="101">
        <v>53</v>
      </c>
      <c r="AS506" s="101">
        <v>30.232199999999999</v>
      </c>
      <c r="AT506" s="101">
        <v>1.2596750000000001</v>
      </c>
      <c r="AU506" s="101">
        <v>14.956200000000001</v>
      </c>
      <c r="AV506" s="101">
        <v>0</v>
      </c>
      <c r="AW506" s="101">
        <v>3.3043780528065398</v>
      </c>
      <c r="AX506" s="101">
        <v>10.9189143158696</v>
      </c>
      <c r="AY506" s="101">
        <v>14.956200000000001</v>
      </c>
      <c r="AZ506" s="101">
        <v>6.72</v>
      </c>
      <c r="BA506" s="101">
        <v>0.28000000000000003</v>
      </c>
      <c r="BB506" s="101">
        <v>1</v>
      </c>
      <c r="BC506" s="101">
        <v>0</v>
      </c>
      <c r="BD506" s="101">
        <v>0.435520677889771</v>
      </c>
      <c r="BE506" s="101">
        <v>0.18967826086956499</v>
      </c>
      <c r="BF506" s="101">
        <v>1</v>
      </c>
      <c r="BG506" s="101">
        <v>497.23</v>
      </c>
      <c r="BH506" s="101">
        <v>20.717916666666699</v>
      </c>
      <c r="BI506" s="101">
        <v>22.37</v>
      </c>
      <c r="BJ506" s="101">
        <v>18.940000000000001</v>
      </c>
      <c r="BK506" s="101">
        <v>1.1274017036749899</v>
      </c>
      <c r="BL506" s="101">
        <v>1.2710346014492799</v>
      </c>
      <c r="BM506" s="101">
        <v>3.43</v>
      </c>
      <c r="BN506" s="101">
        <v>456.33</v>
      </c>
      <c r="BO506" s="101">
        <v>19.013750000000002</v>
      </c>
      <c r="BP506" s="101">
        <v>19.87</v>
      </c>
      <c r="BQ506" s="101">
        <v>18.079999999999998</v>
      </c>
      <c r="BR506" s="101">
        <v>0.48326617474449202</v>
      </c>
      <c r="BS506" s="101">
        <v>0.23354619565217399</v>
      </c>
      <c r="BT506" s="101">
        <v>1.79</v>
      </c>
      <c r="BU506" s="101">
        <v>21.66</v>
      </c>
      <c r="BV506" s="101">
        <v>0.90249999999999997</v>
      </c>
      <c r="BW506" s="101">
        <v>0.96</v>
      </c>
      <c r="BX506" s="101">
        <v>0.83</v>
      </c>
      <c r="BY506" s="101">
        <v>4.68345840257983E-2</v>
      </c>
      <c r="BZ506" s="101">
        <v>2.1934782608695599E-3</v>
      </c>
      <c r="CA506" s="101">
        <v>0.13</v>
      </c>
      <c r="CB506" s="101">
        <v>24314.41</v>
      </c>
      <c r="CC506" s="101">
        <v>1013.10041666667</v>
      </c>
      <c r="CD506" s="101">
        <v>1015.69</v>
      </c>
      <c r="CE506" s="101">
        <v>1009.59</v>
      </c>
      <c r="CF506" s="101">
        <v>1.8197096738495</v>
      </c>
      <c r="CG506" s="101">
        <v>3.31134329710145</v>
      </c>
      <c r="CH506" s="101">
        <v>6.1000000000000201</v>
      </c>
      <c r="CI506" s="101">
        <v>52.72</v>
      </c>
      <c r="CJ506" s="101">
        <v>2.1966666666666699</v>
      </c>
      <c r="CK506" s="101">
        <v>3.47</v>
      </c>
      <c r="CL506" s="101">
        <v>0.54</v>
      </c>
      <c r="CM506" s="101">
        <v>0.78316341049376903</v>
      </c>
      <c r="CN506" s="101">
        <v>0.61334492753623204</v>
      </c>
      <c r="CO506" s="101">
        <v>2.93</v>
      </c>
      <c r="CP506" s="101">
        <v>105.22</v>
      </c>
      <c r="CQ506" s="101">
        <v>4.3841666666666699</v>
      </c>
      <c r="CR506" s="101">
        <v>6.77</v>
      </c>
      <c r="CS506" s="101">
        <v>1.41</v>
      </c>
      <c r="CT506" s="101">
        <v>1.3407166048396499</v>
      </c>
      <c r="CU506" s="101">
        <v>1.79752101449275</v>
      </c>
      <c r="CV506" s="101">
        <v>5.36</v>
      </c>
      <c r="CW506" s="101">
        <v>2488</v>
      </c>
      <c r="CX506" s="101">
        <v>103.666666666667</v>
      </c>
      <c r="CY506" s="101">
        <v>356</v>
      </c>
      <c r="CZ506" s="101">
        <v>3</v>
      </c>
      <c r="DA506" s="101">
        <v>115.896380506437</v>
      </c>
      <c r="DB506" s="101">
        <v>13431.971014492799</v>
      </c>
      <c r="DC506" s="101">
        <v>353</v>
      </c>
      <c r="DD506" s="101">
        <v>23.74</v>
      </c>
      <c r="DE506" s="101">
        <v>0.98916666666666697</v>
      </c>
      <c r="DF506" s="101">
        <v>1</v>
      </c>
      <c r="DG506" s="101">
        <v>0.91</v>
      </c>
      <c r="DH506" s="101">
        <v>2.6851713032013901E-2</v>
      </c>
      <c r="DI506" s="101">
        <v>7.2101449275362303E-4</v>
      </c>
      <c r="DJ506" s="101">
        <v>0.09</v>
      </c>
      <c r="DK506" s="101">
        <v>37</v>
      </c>
      <c r="DL506" s="101">
        <v>1.5416666666666701</v>
      </c>
      <c r="DM506" s="101">
        <v>5</v>
      </c>
      <c r="DN506" s="101">
        <v>0</v>
      </c>
      <c r="DO506" s="101">
        <v>1.9776834640705201</v>
      </c>
      <c r="DP506" s="101">
        <v>3.9112318840579698</v>
      </c>
      <c r="DQ506" s="101">
        <v>5</v>
      </c>
      <c r="DR506" s="101">
        <v>305.96300000000002</v>
      </c>
      <c r="DS506" s="101">
        <v>12.7484583333333</v>
      </c>
      <c r="DT506" s="101">
        <v>16.088999999999999</v>
      </c>
      <c r="DU506" s="101">
        <v>2.9449999999999998</v>
      </c>
      <c r="DV506" s="101">
        <v>3.1193804147781399</v>
      </c>
      <c r="DW506" s="101">
        <v>9.7305341721014393</v>
      </c>
      <c r="DX506" s="101">
        <v>13.144</v>
      </c>
      <c r="DY506" s="101">
        <f>AVERAGE(Total_Visitors_v3!B499:B505)</f>
        <v>2259</v>
      </c>
      <c r="DZ506" s="101">
        <f t="shared" si="22"/>
        <v>2310</v>
      </c>
      <c r="EA506" s="101">
        <f t="shared" si="23"/>
        <v>1867</v>
      </c>
    </row>
    <row r="507" spans="1:131">
      <c r="A507" s="97">
        <v>42510</v>
      </c>
      <c r="B507" s="103">
        <v>2944</v>
      </c>
      <c r="C507" s="98"/>
      <c r="D507" s="98"/>
      <c r="E507" s="101">
        <v>5</v>
      </c>
      <c r="F507" s="98">
        <v>0</v>
      </c>
      <c r="G507" s="101">
        <v>5</v>
      </c>
      <c r="H507" s="101" t="s">
        <v>24</v>
      </c>
      <c r="I507" s="98">
        <v>0</v>
      </c>
      <c r="J507" s="98">
        <v>0</v>
      </c>
      <c r="K507" s="98">
        <v>0</v>
      </c>
      <c r="L507" s="98">
        <v>0</v>
      </c>
      <c r="M507" s="98">
        <v>9</v>
      </c>
      <c r="N507" s="104">
        <v>17</v>
      </c>
      <c r="O507" s="98">
        <f t="shared" si="21"/>
        <v>8</v>
      </c>
      <c r="P507" s="98"/>
      <c r="Q507" s="98"/>
      <c r="R507" s="98"/>
      <c r="S507" s="98"/>
      <c r="T507" s="98"/>
      <c r="U507" s="98"/>
      <c r="V507" s="98"/>
      <c r="W507" s="98"/>
      <c r="X507" s="98"/>
      <c r="Y507" s="98"/>
      <c r="Z507" s="98"/>
      <c r="AA507" s="98"/>
      <c r="AB507" s="98"/>
      <c r="AC507" s="98"/>
      <c r="AD507" s="98"/>
      <c r="AE507" s="98"/>
      <c r="AF507" s="98"/>
      <c r="AG507" s="98"/>
      <c r="AH507" s="98"/>
      <c r="AI507" s="98"/>
      <c r="AJ507" s="98"/>
      <c r="AK507" s="98"/>
      <c r="AL507" s="98"/>
      <c r="AM507" s="98"/>
      <c r="AN507" s="98"/>
      <c r="AO507" s="98"/>
      <c r="AP507" s="98"/>
      <c r="AQ507" s="98"/>
      <c r="AR507" s="101">
        <v>37</v>
      </c>
      <c r="AS507" s="101">
        <v>0</v>
      </c>
      <c r="AT507" s="101">
        <v>0</v>
      </c>
      <c r="AU507" s="101">
        <v>0</v>
      </c>
      <c r="AV507" s="101">
        <v>0</v>
      </c>
      <c r="AW507" s="101">
        <v>0</v>
      </c>
      <c r="AX507" s="101">
        <v>0</v>
      </c>
      <c r="AY507" s="101">
        <v>0</v>
      </c>
      <c r="AZ507" s="101">
        <v>0</v>
      </c>
      <c r="BA507" s="101">
        <v>0</v>
      </c>
      <c r="BB507" s="101">
        <v>0</v>
      </c>
      <c r="BC507" s="101">
        <v>0</v>
      </c>
      <c r="BD507" s="101">
        <v>0</v>
      </c>
      <c r="BE507" s="101">
        <v>0</v>
      </c>
      <c r="BF507" s="101">
        <v>0</v>
      </c>
      <c r="BG507" s="101">
        <v>567.24</v>
      </c>
      <c r="BH507" s="101">
        <v>23.635000000000002</v>
      </c>
      <c r="BI507" s="101">
        <v>28</v>
      </c>
      <c r="BJ507" s="101">
        <v>19.41</v>
      </c>
      <c r="BK507" s="101">
        <v>3.1861848523027501</v>
      </c>
      <c r="BL507" s="101">
        <v>10.151773913043501</v>
      </c>
      <c r="BM507" s="101">
        <v>8.59</v>
      </c>
      <c r="BN507" s="101">
        <v>477.3</v>
      </c>
      <c r="BO507" s="101">
        <v>19.887499999999999</v>
      </c>
      <c r="BP507" s="101">
        <v>21.07</v>
      </c>
      <c r="BQ507" s="101">
        <v>18.29</v>
      </c>
      <c r="BR507" s="101">
        <v>1.00230712120457</v>
      </c>
      <c r="BS507" s="101">
        <v>1.0046195652173899</v>
      </c>
      <c r="BT507" s="101">
        <v>2.78</v>
      </c>
      <c r="BU507" s="101">
        <v>19.309999999999999</v>
      </c>
      <c r="BV507" s="101">
        <v>0.80458333333333298</v>
      </c>
      <c r="BW507" s="101">
        <v>0.94</v>
      </c>
      <c r="BX507" s="101">
        <v>0.66</v>
      </c>
      <c r="BY507" s="101">
        <v>0.10644366408193801</v>
      </c>
      <c r="BZ507" s="101">
        <v>1.13302536231884E-2</v>
      </c>
      <c r="CA507" s="101">
        <v>0.28000000000000003</v>
      </c>
      <c r="CB507" s="101">
        <v>24350.73</v>
      </c>
      <c r="CC507" s="101">
        <v>1014.61375</v>
      </c>
      <c r="CD507" s="101">
        <v>1016.33</v>
      </c>
      <c r="CE507" s="101">
        <v>1012.6</v>
      </c>
      <c r="CF507" s="101">
        <v>1.1119266964422001</v>
      </c>
      <c r="CG507" s="101">
        <v>1.2363809782608599</v>
      </c>
      <c r="CH507" s="101">
        <v>3.73000000000002</v>
      </c>
      <c r="CI507" s="101">
        <v>21.24</v>
      </c>
      <c r="CJ507" s="101">
        <v>0.88500000000000001</v>
      </c>
      <c r="CK507" s="101">
        <v>1.89</v>
      </c>
      <c r="CL507" s="101">
        <v>0.19</v>
      </c>
      <c r="CM507" s="101">
        <v>0.48535061284735598</v>
      </c>
      <c r="CN507" s="101">
        <v>0.23556521739130401</v>
      </c>
      <c r="CO507" s="101">
        <v>1.7</v>
      </c>
      <c r="CP507" s="101">
        <v>46.45</v>
      </c>
      <c r="CQ507" s="101">
        <v>1.9354166666666699</v>
      </c>
      <c r="CR507" s="101">
        <v>3.94</v>
      </c>
      <c r="CS507" s="101">
        <v>0.37</v>
      </c>
      <c r="CT507" s="101">
        <v>1.09463902792166</v>
      </c>
      <c r="CU507" s="101">
        <v>1.19823460144928</v>
      </c>
      <c r="CV507" s="101">
        <v>3.57</v>
      </c>
      <c r="CW507" s="101">
        <v>917</v>
      </c>
      <c r="CX507" s="101">
        <v>38.2083333333333</v>
      </c>
      <c r="CY507" s="101">
        <v>85</v>
      </c>
      <c r="CZ507" s="101">
        <v>1</v>
      </c>
      <c r="DA507" s="101">
        <v>30.786754868974398</v>
      </c>
      <c r="DB507" s="101">
        <v>947.82427536231899</v>
      </c>
      <c r="DC507" s="101">
        <v>84</v>
      </c>
      <c r="DD507" s="101">
        <v>11.21</v>
      </c>
      <c r="DE507" s="101">
        <v>0.46708333333333302</v>
      </c>
      <c r="DF507" s="101">
        <v>1</v>
      </c>
      <c r="DG507" s="101">
        <v>0</v>
      </c>
      <c r="DH507" s="101">
        <v>0.37231916143413102</v>
      </c>
      <c r="DI507" s="101">
        <v>0.138621557971014</v>
      </c>
      <c r="DJ507" s="101">
        <v>1</v>
      </c>
      <c r="DK507" s="101">
        <v>60</v>
      </c>
      <c r="DL507" s="101">
        <v>2.5</v>
      </c>
      <c r="DM507" s="101">
        <v>10</v>
      </c>
      <c r="DN507" s="101">
        <v>0</v>
      </c>
      <c r="DO507" s="101">
        <v>3.50155245073059</v>
      </c>
      <c r="DP507" s="101">
        <v>12.2608695652174</v>
      </c>
      <c r="DQ507" s="101">
        <v>10</v>
      </c>
      <c r="DR507" s="101">
        <v>365.65899999999999</v>
      </c>
      <c r="DS507" s="101">
        <v>15.235791666666699</v>
      </c>
      <c r="DT507" s="101">
        <v>16.088999999999999</v>
      </c>
      <c r="DU507" s="101">
        <v>12.669</v>
      </c>
      <c r="DV507" s="101">
        <v>1.2729518239173401</v>
      </c>
      <c r="DW507" s="101">
        <v>1.62040634601449</v>
      </c>
      <c r="DX507" s="101">
        <v>3.42</v>
      </c>
      <c r="DY507" s="101">
        <f>AVERAGE(Total_Visitors_v3!B500:B506)</f>
        <v>2123.5714285714284</v>
      </c>
      <c r="DZ507" s="101">
        <f t="shared" si="22"/>
        <v>919</v>
      </c>
      <c r="EA507" s="101">
        <f t="shared" si="23"/>
        <v>2565</v>
      </c>
    </row>
    <row r="508" spans="1:131">
      <c r="A508" s="97">
        <v>42511</v>
      </c>
      <c r="B508" s="103">
        <v>2893</v>
      </c>
      <c r="C508" s="98"/>
      <c r="D508" s="98"/>
      <c r="E508" s="101">
        <v>6</v>
      </c>
      <c r="F508" s="98">
        <v>1</v>
      </c>
      <c r="G508" s="101">
        <v>5</v>
      </c>
      <c r="H508" s="101" t="s">
        <v>24</v>
      </c>
      <c r="I508" s="98">
        <v>0</v>
      </c>
      <c r="J508" s="98">
        <v>0</v>
      </c>
      <c r="K508" s="98">
        <v>0</v>
      </c>
      <c r="L508" s="98">
        <v>0</v>
      </c>
      <c r="M508" s="98">
        <v>10</v>
      </c>
      <c r="N508" s="104">
        <v>19</v>
      </c>
      <c r="O508" s="98">
        <f t="shared" si="21"/>
        <v>9</v>
      </c>
      <c r="P508" s="98"/>
      <c r="Q508" s="98"/>
      <c r="R508" s="98"/>
      <c r="S508" s="98"/>
      <c r="T508" s="98"/>
      <c r="U508" s="98"/>
      <c r="V508" s="98"/>
      <c r="W508" s="98"/>
      <c r="X508" s="98"/>
      <c r="Y508" s="98"/>
      <c r="Z508" s="98"/>
      <c r="AA508" s="98"/>
      <c r="AB508" s="98"/>
      <c r="AC508" s="98"/>
      <c r="AD508" s="98"/>
      <c r="AE508" s="98"/>
      <c r="AF508" s="98"/>
      <c r="AG508" s="98"/>
      <c r="AH508" s="98"/>
      <c r="AI508" s="98"/>
      <c r="AJ508" s="98"/>
      <c r="AK508" s="98"/>
      <c r="AL508" s="98"/>
      <c r="AM508" s="98"/>
      <c r="AN508" s="98"/>
      <c r="AO508" s="98"/>
      <c r="AP508" s="98"/>
      <c r="AQ508" s="98"/>
      <c r="AR508" s="101">
        <v>42</v>
      </c>
      <c r="AS508" s="101">
        <v>8.9202999999999992</v>
      </c>
      <c r="AT508" s="101">
        <v>0.371679166666667</v>
      </c>
      <c r="AU508" s="101">
        <v>4.4717000000000002</v>
      </c>
      <c r="AV508" s="101">
        <v>0</v>
      </c>
      <c r="AW508" s="101">
        <v>0.97184707643840995</v>
      </c>
      <c r="AX508" s="101">
        <v>0.94448673998188404</v>
      </c>
      <c r="AY508" s="101">
        <v>4.4717000000000002</v>
      </c>
      <c r="AZ508" s="101">
        <v>4.95</v>
      </c>
      <c r="BA508" s="101">
        <v>0.20624999999999999</v>
      </c>
      <c r="BB508" s="101">
        <v>0.97</v>
      </c>
      <c r="BC508" s="101">
        <v>0</v>
      </c>
      <c r="BD508" s="101">
        <v>0.32075742561467901</v>
      </c>
      <c r="BE508" s="101">
        <v>0.102885326086957</v>
      </c>
      <c r="BF508" s="101">
        <v>0.97</v>
      </c>
      <c r="BG508" s="101">
        <v>589.23</v>
      </c>
      <c r="BH508" s="101">
        <v>24.55125</v>
      </c>
      <c r="BI508" s="101">
        <v>28.59</v>
      </c>
      <c r="BJ508" s="101">
        <v>21.82</v>
      </c>
      <c r="BK508" s="101">
        <v>2.05835162521943</v>
      </c>
      <c r="BL508" s="101">
        <v>4.2368114130434797</v>
      </c>
      <c r="BM508" s="101">
        <v>6.77</v>
      </c>
      <c r="BN508" s="101">
        <v>535.33000000000004</v>
      </c>
      <c r="BO508" s="101">
        <v>22.305416666666702</v>
      </c>
      <c r="BP508" s="101">
        <v>24.41</v>
      </c>
      <c r="BQ508" s="101">
        <v>20.07</v>
      </c>
      <c r="BR508" s="101">
        <v>1.5129728270403</v>
      </c>
      <c r="BS508" s="101">
        <v>2.2890867753623199</v>
      </c>
      <c r="BT508" s="101">
        <v>4.34</v>
      </c>
      <c r="BU508" s="101">
        <v>21.03</v>
      </c>
      <c r="BV508" s="101">
        <v>0.87624999999999997</v>
      </c>
      <c r="BW508" s="101">
        <v>0.95</v>
      </c>
      <c r="BX508" s="101">
        <v>0.78</v>
      </c>
      <c r="BY508" s="101">
        <v>5.9183759523236998E-2</v>
      </c>
      <c r="BZ508" s="101">
        <v>3.5027173913043498E-3</v>
      </c>
      <c r="CA508" s="101">
        <v>0.17</v>
      </c>
      <c r="CB508" s="101">
        <v>24391.7</v>
      </c>
      <c r="CC508" s="101">
        <v>1016.32083333333</v>
      </c>
      <c r="CD508" s="101">
        <v>1018.25</v>
      </c>
      <c r="CE508" s="101">
        <v>1014.87</v>
      </c>
      <c r="CF508" s="101">
        <v>1.0577824082430201</v>
      </c>
      <c r="CG508" s="101">
        <v>1.11890362318839</v>
      </c>
      <c r="CH508" s="101">
        <v>3.38</v>
      </c>
      <c r="CI508" s="101">
        <v>25.17</v>
      </c>
      <c r="CJ508" s="101">
        <v>1.0487500000000001</v>
      </c>
      <c r="CK508" s="101">
        <v>2.4900000000000002</v>
      </c>
      <c r="CL508" s="101">
        <v>0.15</v>
      </c>
      <c r="CM508" s="101">
        <v>0.73700517666756105</v>
      </c>
      <c r="CN508" s="101">
        <v>0.54317663043478304</v>
      </c>
      <c r="CO508" s="101">
        <v>2.34</v>
      </c>
      <c r="CP508" s="101">
        <v>50.42</v>
      </c>
      <c r="CQ508" s="101">
        <v>2.10083333333333</v>
      </c>
      <c r="CR508" s="101">
        <v>4.53</v>
      </c>
      <c r="CS508" s="101">
        <v>0.2</v>
      </c>
      <c r="CT508" s="101">
        <v>1.3881671264709099</v>
      </c>
      <c r="CU508" s="101">
        <v>1.9270079710144901</v>
      </c>
      <c r="CV508" s="101">
        <v>4.33</v>
      </c>
      <c r="CW508" s="101">
        <v>2042</v>
      </c>
      <c r="CX508" s="101">
        <v>85.0833333333333</v>
      </c>
      <c r="CY508" s="101">
        <v>146</v>
      </c>
      <c r="CZ508" s="101">
        <v>60</v>
      </c>
      <c r="DA508" s="101">
        <v>20.1988305013728</v>
      </c>
      <c r="DB508" s="101">
        <v>407.99275362318798</v>
      </c>
      <c r="DC508" s="101">
        <v>86</v>
      </c>
      <c r="DD508" s="101">
        <v>19.100000000000001</v>
      </c>
      <c r="DE508" s="101">
        <v>0.79583333333333295</v>
      </c>
      <c r="DF508" s="101">
        <v>1</v>
      </c>
      <c r="DG508" s="101">
        <v>0.57999999999999996</v>
      </c>
      <c r="DH508" s="101">
        <v>9.5549516717393895E-2</v>
      </c>
      <c r="DI508" s="101">
        <v>9.1297101449275397E-3</v>
      </c>
      <c r="DJ508" s="101">
        <v>0.42</v>
      </c>
      <c r="DK508" s="101">
        <v>44</v>
      </c>
      <c r="DL508" s="101">
        <v>1.8333333333333299</v>
      </c>
      <c r="DM508" s="101">
        <v>6</v>
      </c>
      <c r="DN508" s="101">
        <v>0</v>
      </c>
      <c r="DO508" s="101">
        <v>2.4435659378771901</v>
      </c>
      <c r="DP508" s="101">
        <v>5.9710144927536204</v>
      </c>
      <c r="DQ508" s="101">
        <v>6</v>
      </c>
      <c r="DR508" s="101">
        <v>351.40699999999998</v>
      </c>
      <c r="DS508" s="101">
        <v>14.641958333333299</v>
      </c>
      <c r="DT508" s="101">
        <v>16.088999999999999</v>
      </c>
      <c r="DU508" s="101">
        <v>7.5430000000000001</v>
      </c>
      <c r="DV508" s="101">
        <v>2.00613685603573</v>
      </c>
      <c r="DW508" s="101">
        <v>4.0245850851449196</v>
      </c>
      <c r="DX508" s="101">
        <v>8.5459999999999994</v>
      </c>
      <c r="DY508" s="101">
        <f>AVERAGE(Total_Visitors_v3!B501:B507)</f>
        <v>2177.7142857142858</v>
      </c>
      <c r="DZ508" s="101">
        <f t="shared" si="22"/>
        <v>2944</v>
      </c>
      <c r="EA508" s="101">
        <f t="shared" si="23"/>
        <v>2176</v>
      </c>
    </row>
    <row r="509" spans="1:131">
      <c r="A509" s="97">
        <v>42512</v>
      </c>
      <c r="B509" s="103">
        <v>3224</v>
      </c>
      <c r="C509" s="98"/>
      <c r="D509" s="98"/>
      <c r="E509" s="101">
        <v>7</v>
      </c>
      <c r="F509" s="98">
        <v>1</v>
      </c>
      <c r="G509" s="101">
        <v>5</v>
      </c>
      <c r="H509" s="101" t="s">
        <v>24</v>
      </c>
      <c r="I509" s="98">
        <v>0</v>
      </c>
      <c r="J509" s="98">
        <v>0</v>
      </c>
      <c r="K509" s="98">
        <v>0</v>
      </c>
      <c r="L509" s="98">
        <v>0</v>
      </c>
      <c r="M509" s="98">
        <v>10</v>
      </c>
      <c r="N509" s="104">
        <v>19</v>
      </c>
      <c r="O509" s="98">
        <f t="shared" si="21"/>
        <v>9</v>
      </c>
      <c r="P509" s="98"/>
      <c r="Q509" s="98"/>
      <c r="R509" s="98"/>
      <c r="S509" s="98"/>
      <c r="T509" s="98"/>
      <c r="U509" s="98"/>
      <c r="V509" s="98"/>
      <c r="W509" s="98"/>
      <c r="X509" s="98"/>
      <c r="Y509" s="98"/>
      <c r="Z509" s="98"/>
      <c r="AA509" s="98"/>
      <c r="AB509" s="98"/>
      <c r="AC509" s="98"/>
      <c r="AD509" s="98"/>
      <c r="AE509" s="98"/>
      <c r="AF509" s="98"/>
      <c r="AG509" s="98"/>
      <c r="AH509" s="98"/>
      <c r="AI509" s="98"/>
      <c r="AJ509" s="98"/>
      <c r="AK509" s="98"/>
      <c r="AL509" s="98"/>
      <c r="AM509" s="98"/>
      <c r="AN509" s="98"/>
      <c r="AO509" s="98"/>
      <c r="AP509" s="98"/>
      <c r="AQ509" s="98"/>
      <c r="AR509" s="101">
        <v>41</v>
      </c>
      <c r="AS509" s="101">
        <v>0.2387</v>
      </c>
      <c r="AT509" s="101">
        <v>9.9458333333333308E-3</v>
      </c>
      <c r="AU509" s="101">
        <v>0.1351</v>
      </c>
      <c r="AV509" s="101">
        <v>0</v>
      </c>
      <c r="AW509" s="101">
        <v>2.9960277748272399E-2</v>
      </c>
      <c r="AX509" s="101">
        <v>8.9761824275362404E-4</v>
      </c>
      <c r="AY509" s="101">
        <v>0.1351</v>
      </c>
      <c r="AZ509" s="101">
        <v>1.1000000000000001</v>
      </c>
      <c r="BA509" s="101">
        <v>4.5833333333333302E-2</v>
      </c>
      <c r="BB509" s="101">
        <v>0.42</v>
      </c>
      <c r="BC509" s="101">
        <v>0</v>
      </c>
      <c r="BD509" s="101">
        <v>0.119960742370764</v>
      </c>
      <c r="BE509" s="101">
        <v>1.43905797101449E-2</v>
      </c>
      <c r="BF509" s="101">
        <v>0.42</v>
      </c>
      <c r="BG509" s="101">
        <v>610.80999999999995</v>
      </c>
      <c r="BH509" s="101">
        <v>25.450416666666701</v>
      </c>
      <c r="BI509" s="101">
        <v>28.23</v>
      </c>
      <c r="BJ509" s="101">
        <v>23.55</v>
      </c>
      <c r="BK509" s="101">
        <v>1.4949028735838601</v>
      </c>
      <c r="BL509" s="101">
        <v>2.2347346014492802</v>
      </c>
      <c r="BM509" s="101">
        <v>4.68</v>
      </c>
      <c r="BN509" s="101">
        <v>547.25</v>
      </c>
      <c r="BO509" s="101">
        <v>22.8020833333333</v>
      </c>
      <c r="BP509" s="101">
        <v>24.11</v>
      </c>
      <c r="BQ509" s="101">
        <v>21.55</v>
      </c>
      <c r="BR509" s="101">
        <v>0.78288196215436401</v>
      </c>
      <c r="BS509" s="101">
        <v>0.61290416666666703</v>
      </c>
      <c r="BT509" s="101">
        <v>2.56</v>
      </c>
      <c r="BU509" s="101">
        <v>20.6</v>
      </c>
      <c r="BV509" s="101">
        <v>0.85833333333333295</v>
      </c>
      <c r="BW509" s="101">
        <v>0.96</v>
      </c>
      <c r="BX509" s="101">
        <v>0.72</v>
      </c>
      <c r="BY509" s="101">
        <v>8.7609145178118103E-2</v>
      </c>
      <c r="BZ509" s="101">
        <v>7.6753623188405796E-3</v>
      </c>
      <c r="CA509" s="101">
        <v>0.24</v>
      </c>
      <c r="CB509" s="101">
        <v>24340.83</v>
      </c>
      <c r="CC509" s="101">
        <v>1014.20125</v>
      </c>
      <c r="CD509" s="101">
        <v>1015.85</v>
      </c>
      <c r="CE509" s="101">
        <v>1012.27</v>
      </c>
      <c r="CF509" s="101">
        <v>0.947854843500752</v>
      </c>
      <c r="CG509" s="101">
        <v>0.89842880434783401</v>
      </c>
      <c r="CH509" s="101">
        <v>3.58000000000004</v>
      </c>
      <c r="CI509" s="101">
        <v>37.97</v>
      </c>
      <c r="CJ509" s="101">
        <v>1.58208333333333</v>
      </c>
      <c r="CK509" s="101">
        <v>3.48</v>
      </c>
      <c r="CL509" s="101">
        <v>0.1</v>
      </c>
      <c r="CM509" s="101">
        <v>1.2508813559513401</v>
      </c>
      <c r="CN509" s="101">
        <v>1.5647041666666699</v>
      </c>
      <c r="CO509" s="101">
        <v>3.38</v>
      </c>
      <c r="CP509" s="101">
        <v>73.59</v>
      </c>
      <c r="CQ509" s="101">
        <v>3.0662500000000001</v>
      </c>
      <c r="CR509" s="101">
        <v>6.19</v>
      </c>
      <c r="CS509" s="101">
        <v>0.17</v>
      </c>
      <c r="CT509" s="101">
        <v>2.35806997812599</v>
      </c>
      <c r="CU509" s="101">
        <v>5.5604940217391299</v>
      </c>
      <c r="CV509" s="101">
        <v>6.02</v>
      </c>
      <c r="CW509" s="101">
        <v>2333</v>
      </c>
      <c r="CX509" s="101">
        <v>97.2083333333333</v>
      </c>
      <c r="CY509" s="101">
        <v>123</v>
      </c>
      <c r="CZ509" s="101">
        <v>42</v>
      </c>
      <c r="DA509" s="101">
        <v>20.822185423175501</v>
      </c>
      <c r="DB509" s="101">
        <v>433.56340579710098</v>
      </c>
      <c r="DC509" s="101">
        <v>81</v>
      </c>
      <c r="DD509" s="101">
        <v>15.91</v>
      </c>
      <c r="DE509" s="101">
        <v>0.66291666666666704</v>
      </c>
      <c r="DF509" s="101">
        <v>1</v>
      </c>
      <c r="DG509" s="101">
        <v>0.14000000000000001</v>
      </c>
      <c r="DH509" s="101">
        <v>0.30609005731713301</v>
      </c>
      <c r="DI509" s="101">
        <v>9.3691123188405806E-2</v>
      </c>
      <c r="DJ509" s="101">
        <v>0.86</v>
      </c>
      <c r="DK509" s="101">
        <v>47</v>
      </c>
      <c r="DL509" s="101">
        <v>1.9583333333333299</v>
      </c>
      <c r="DM509" s="101">
        <v>8</v>
      </c>
      <c r="DN509" s="101">
        <v>0</v>
      </c>
      <c r="DO509" s="101">
        <v>2.67807793935788</v>
      </c>
      <c r="DP509" s="101">
        <v>7.1721014492753703</v>
      </c>
      <c r="DQ509" s="101">
        <v>8</v>
      </c>
      <c r="DR509" s="101">
        <v>333.00099999999998</v>
      </c>
      <c r="DS509" s="101">
        <v>13.8750416666667</v>
      </c>
      <c r="DT509" s="101">
        <v>16.088999999999999</v>
      </c>
      <c r="DU509" s="101">
        <v>5.8579999999999997</v>
      </c>
      <c r="DV509" s="101">
        <v>3.24020590434254</v>
      </c>
      <c r="DW509" s="101">
        <v>10.498934302536201</v>
      </c>
      <c r="DX509" s="101">
        <v>10.231</v>
      </c>
      <c r="DY509" s="101">
        <f>AVERAGE(Total_Visitors_v3!B502:B508)</f>
        <v>2280.1428571428573</v>
      </c>
      <c r="DZ509" s="101">
        <f t="shared" si="22"/>
        <v>2893</v>
      </c>
      <c r="EA509" s="101">
        <f t="shared" si="23"/>
        <v>2941</v>
      </c>
    </row>
    <row r="510" spans="1:131">
      <c r="A510" s="97">
        <v>42513</v>
      </c>
      <c r="B510" s="103">
        <v>2022</v>
      </c>
      <c r="C510" s="98"/>
      <c r="D510" s="98"/>
      <c r="E510" s="101">
        <v>1</v>
      </c>
      <c r="F510" s="98">
        <v>0</v>
      </c>
      <c r="G510" s="101">
        <v>5</v>
      </c>
      <c r="H510" s="101" t="s">
        <v>24</v>
      </c>
      <c r="I510" s="98">
        <v>0</v>
      </c>
      <c r="J510" s="98">
        <v>0</v>
      </c>
      <c r="K510" s="98">
        <v>0</v>
      </c>
      <c r="L510" s="98">
        <v>0</v>
      </c>
      <c r="M510" s="98">
        <v>9</v>
      </c>
      <c r="N510" s="104">
        <v>17</v>
      </c>
      <c r="O510" s="98">
        <f t="shared" si="21"/>
        <v>8</v>
      </c>
      <c r="P510" s="98"/>
      <c r="Q510" s="98"/>
      <c r="R510" s="98"/>
      <c r="S510" s="98"/>
      <c r="T510" s="98"/>
      <c r="U510" s="98"/>
      <c r="V510" s="98"/>
      <c r="W510" s="98"/>
      <c r="X510" s="98"/>
      <c r="Y510" s="98"/>
      <c r="Z510" s="98"/>
      <c r="AA510" s="98"/>
      <c r="AB510" s="98"/>
      <c r="AC510" s="98"/>
      <c r="AD510" s="98"/>
      <c r="AE510" s="98"/>
      <c r="AF510" s="98"/>
      <c r="AG510" s="98"/>
      <c r="AH510" s="98"/>
      <c r="AI510" s="98"/>
      <c r="AJ510" s="98"/>
      <c r="AK510" s="98"/>
      <c r="AL510" s="98"/>
      <c r="AM510" s="98"/>
      <c r="AN510" s="98"/>
      <c r="AO510" s="98"/>
      <c r="AP510" s="98"/>
      <c r="AQ510" s="98"/>
      <c r="AR510" s="101">
        <v>81</v>
      </c>
      <c r="AS510" s="101">
        <v>0</v>
      </c>
      <c r="AT510" s="101">
        <v>0</v>
      </c>
      <c r="AU510" s="101">
        <v>0</v>
      </c>
      <c r="AV510" s="101">
        <v>0</v>
      </c>
      <c r="AW510" s="101">
        <v>0</v>
      </c>
      <c r="AX510" s="101">
        <v>0</v>
      </c>
      <c r="AY510" s="101">
        <v>0</v>
      </c>
      <c r="AZ510" s="101">
        <v>0</v>
      </c>
      <c r="BA510" s="101">
        <v>0</v>
      </c>
      <c r="BB510" s="101">
        <v>0</v>
      </c>
      <c r="BC510" s="101">
        <v>0</v>
      </c>
      <c r="BD510" s="101">
        <v>0</v>
      </c>
      <c r="BE510" s="101">
        <v>0</v>
      </c>
      <c r="BF510" s="101">
        <v>0</v>
      </c>
      <c r="BG510" s="101">
        <v>616.23</v>
      </c>
      <c r="BH510" s="101">
        <v>25.67625</v>
      </c>
      <c r="BI510" s="101">
        <v>28.87</v>
      </c>
      <c r="BJ510" s="101">
        <v>22.69</v>
      </c>
      <c r="BK510" s="101">
        <v>2.0562097095299401</v>
      </c>
      <c r="BL510" s="101">
        <v>4.2279983695652197</v>
      </c>
      <c r="BM510" s="101">
        <v>6.18</v>
      </c>
      <c r="BN510" s="101">
        <v>533.03</v>
      </c>
      <c r="BO510" s="101">
        <v>22.209583333333299</v>
      </c>
      <c r="BP510" s="101">
        <v>22.87</v>
      </c>
      <c r="BQ510" s="101">
        <v>21.1</v>
      </c>
      <c r="BR510" s="101">
        <v>0.57291382739744401</v>
      </c>
      <c r="BS510" s="101">
        <v>0.32823025362318797</v>
      </c>
      <c r="BT510" s="101">
        <v>1.77</v>
      </c>
      <c r="BU510" s="101">
        <v>19.59</v>
      </c>
      <c r="BV510" s="101">
        <v>0.81625000000000003</v>
      </c>
      <c r="BW510" s="101">
        <v>0.91</v>
      </c>
      <c r="BX510" s="101">
        <v>0.69</v>
      </c>
      <c r="BY510" s="101">
        <v>7.6942242595678098E-2</v>
      </c>
      <c r="BZ510" s="101">
        <v>5.9201086956521803E-3</v>
      </c>
      <c r="CA510" s="101">
        <v>0.22</v>
      </c>
      <c r="CB510" s="101">
        <v>24314.400000000001</v>
      </c>
      <c r="CC510" s="101">
        <v>1013.1</v>
      </c>
      <c r="CD510" s="101">
        <v>1014.42</v>
      </c>
      <c r="CE510" s="101">
        <v>1011.63</v>
      </c>
      <c r="CF510" s="101">
        <v>0.78969449238572897</v>
      </c>
      <c r="CG510" s="101">
        <v>0.62361739130435401</v>
      </c>
      <c r="CH510" s="101">
        <v>2.7899999999999601</v>
      </c>
      <c r="CI510" s="101">
        <v>39.630000000000003</v>
      </c>
      <c r="CJ510" s="101">
        <v>1.6512500000000001</v>
      </c>
      <c r="CK510" s="101">
        <v>3.25</v>
      </c>
      <c r="CL510" s="101">
        <v>0.49</v>
      </c>
      <c r="CM510" s="101">
        <v>0.87105289860829505</v>
      </c>
      <c r="CN510" s="101">
        <v>0.75873315217391302</v>
      </c>
      <c r="CO510" s="101">
        <v>2.76</v>
      </c>
      <c r="CP510" s="101">
        <v>76.66</v>
      </c>
      <c r="CQ510" s="101">
        <v>3.1941666666666699</v>
      </c>
      <c r="CR510" s="101">
        <v>5.74</v>
      </c>
      <c r="CS510" s="101">
        <v>0.49</v>
      </c>
      <c r="CT510" s="101">
        <v>1.66785703867246</v>
      </c>
      <c r="CU510" s="101">
        <v>2.7817471014492798</v>
      </c>
      <c r="CV510" s="101">
        <v>5.25</v>
      </c>
      <c r="CW510" s="101">
        <v>2925</v>
      </c>
      <c r="CX510" s="101">
        <v>121.875</v>
      </c>
      <c r="CY510" s="101">
        <v>138</v>
      </c>
      <c r="CZ510" s="101">
        <v>99</v>
      </c>
      <c r="DA510" s="101">
        <v>10.9278762008393</v>
      </c>
      <c r="DB510" s="101">
        <v>119.41847826087</v>
      </c>
      <c r="DC510" s="101">
        <v>39</v>
      </c>
      <c r="DD510" s="101">
        <v>15.45</v>
      </c>
      <c r="DE510" s="101">
        <v>0.64375000000000004</v>
      </c>
      <c r="DF510" s="101">
        <v>1</v>
      </c>
      <c r="DG510" s="101">
        <v>0.12</v>
      </c>
      <c r="DH510" s="101">
        <v>0.25440147148877101</v>
      </c>
      <c r="DI510" s="101">
        <v>6.4720108695652201E-2</v>
      </c>
      <c r="DJ510" s="101">
        <v>0.88</v>
      </c>
      <c r="DK510" s="101">
        <v>42</v>
      </c>
      <c r="DL510" s="101">
        <v>1.75</v>
      </c>
      <c r="DM510" s="101">
        <v>6</v>
      </c>
      <c r="DN510" s="101">
        <v>0</v>
      </c>
      <c r="DO510" s="101">
        <v>2.32659482468712</v>
      </c>
      <c r="DP510" s="101">
        <v>5.4130434782608701</v>
      </c>
      <c r="DQ510" s="101">
        <v>6</v>
      </c>
      <c r="DR510" s="101">
        <v>385.85599999999999</v>
      </c>
      <c r="DS510" s="101">
        <v>16.0773333333333</v>
      </c>
      <c r="DT510" s="101">
        <v>16.088999999999999</v>
      </c>
      <c r="DU510" s="101">
        <v>15.808999999999999</v>
      </c>
      <c r="DV510" s="101">
        <v>5.7154760664940699E-2</v>
      </c>
      <c r="DW510" s="101">
        <v>3.2666666666666499E-3</v>
      </c>
      <c r="DX510" s="101">
        <v>0.27999999999999903</v>
      </c>
      <c r="DY510" s="101">
        <f>AVERAGE(Total_Visitors_v3!B503:B509)</f>
        <v>2320.5714285714284</v>
      </c>
      <c r="DZ510" s="101">
        <f t="shared" si="22"/>
        <v>3224</v>
      </c>
      <c r="EA510" s="101">
        <f t="shared" si="23"/>
        <v>1631</v>
      </c>
    </row>
    <row r="511" spans="1:131">
      <c r="A511" s="97">
        <v>42514</v>
      </c>
      <c r="B511" s="103">
        <v>2137</v>
      </c>
      <c r="C511" s="98"/>
      <c r="D511" s="98"/>
      <c r="E511" s="101">
        <v>2</v>
      </c>
      <c r="F511" s="98">
        <v>0</v>
      </c>
      <c r="G511" s="101">
        <v>5</v>
      </c>
      <c r="H511" s="101" t="s">
        <v>24</v>
      </c>
      <c r="I511" s="98">
        <v>0</v>
      </c>
      <c r="J511" s="98">
        <v>0</v>
      </c>
      <c r="K511" s="98">
        <v>0</v>
      </c>
      <c r="L511" s="98">
        <v>0</v>
      </c>
      <c r="M511" s="98">
        <v>9</v>
      </c>
      <c r="N511" s="104">
        <v>17</v>
      </c>
      <c r="O511" s="98">
        <f t="shared" si="21"/>
        <v>8</v>
      </c>
      <c r="P511" s="98"/>
      <c r="Q511" s="98"/>
      <c r="R511" s="98"/>
      <c r="S511" s="98"/>
      <c r="T511" s="98"/>
      <c r="U511" s="98"/>
      <c r="V511" s="98"/>
      <c r="W511" s="98"/>
      <c r="X511" s="98"/>
      <c r="Y511" s="98"/>
      <c r="Z511" s="98"/>
      <c r="AA511" s="98"/>
      <c r="AB511" s="98"/>
      <c r="AC511" s="98"/>
      <c r="AD511" s="98"/>
      <c r="AE511" s="98"/>
      <c r="AF511" s="98"/>
      <c r="AG511" s="98"/>
      <c r="AH511" s="98"/>
      <c r="AI511" s="98"/>
      <c r="AJ511" s="98"/>
      <c r="AK511" s="98"/>
      <c r="AL511" s="98"/>
      <c r="AM511" s="98"/>
      <c r="AN511" s="98"/>
      <c r="AO511" s="98"/>
      <c r="AP511" s="98"/>
      <c r="AQ511" s="98"/>
      <c r="AR511" s="101">
        <v>23</v>
      </c>
      <c r="AS511" s="101">
        <v>0</v>
      </c>
      <c r="AT511" s="101">
        <v>0</v>
      </c>
      <c r="AU511" s="101">
        <v>0</v>
      </c>
      <c r="AV511" s="101">
        <v>0</v>
      </c>
      <c r="AW511" s="101">
        <v>0</v>
      </c>
      <c r="AX511" s="101">
        <v>0</v>
      </c>
      <c r="AY511" s="101">
        <v>0</v>
      </c>
      <c r="AZ511" s="101">
        <v>0</v>
      </c>
      <c r="BA511" s="101">
        <v>0</v>
      </c>
      <c r="BB511" s="101">
        <v>0</v>
      </c>
      <c r="BC511" s="101">
        <v>0</v>
      </c>
      <c r="BD511" s="101">
        <v>0</v>
      </c>
      <c r="BE511" s="101">
        <v>0</v>
      </c>
      <c r="BF511" s="101">
        <v>0</v>
      </c>
      <c r="BG511" s="101">
        <v>647.71</v>
      </c>
      <c r="BH511" s="101">
        <v>26.987916666666699</v>
      </c>
      <c r="BI511" s="101">
        <v>29.61</v>
      </c>
      <c r="BJ511" s="101">
        <v>24.47</v>
      </c>
      <c r="BK511" s="101">
        <v>1.79584781762208</v>
      </c>
      <c r="BL511" s="101">
        <v>3.2250693840579698</v>
      </c>
      <c r="BM511" s="101">
        <v>5.14</v>
      </c>
      <c r="BN511" s="101">
        <v>575.57000000000005</v>
      </c>
      <c r="BO511" s="101">
        <v>23.9820833333333</v>
      </c>
      <c r="BP511" s="101">
        <v>24.95</v>
      </c>
      <c r="BQ511" s="101">
        <v>22.78</v>
      </c>
      <c r="BR511" s="101">
        <v>0.73648978957276001</v>
      </c>
      <c r="BS511" s="101">
        <v>0.54241721014492805</v>
      </c>
      <c r="BT511" s="101">
        <v>2.17</v>
      </c>
      <c r="BU511" s="101">
        <v>20.149999999999999</v>
      </c>
      <c r="BV511" s="101">
        <v>0.83958333333333302</v>
      </c>
      <c r="BW511" s="101">
        <v>0.9</v>
      </c>
      <c r="BX511" s="101">
        <v>0.76</v>
      </c>
      <c r="BY511" s="101">
        <v>5.66053589924723E-2</v>
      </c>
      <c r="BZ511" s="101">
        <v>3.2041666666666698E-3</v>
      </c>
      <c r="CA511" s="101">
        <v>0.14000000000000001</v>
      </c>
      <c r="CB511" s="101">
        <v>24363.67</v>
      </c>
      <c r="CC511" s="101">
        <v>1015.15291666667</v>
      </c>
      <c r="CD511" s="101">
        <v>1016.61</v>
      </c>
      <c r="CE511" s="101">
        <v>1013.2</v>
      </c>
      <c r="CF511" s="101">
        <v>1.11272278342524</v>
      </c>
      <c r="CG511" s="101">
        <v>1.23815199275362</v>
      </c>
      <c r="CH511" s="101">
        <v>3.4099999999999699</v>
      </c>
      <c r="CI511" s="101">
        <v>54.25</v>
      </c>
      <c r="CJ511" s="101">
        <v>2.2604166666666701</v>
      </c>
      <c r="CK511" s="101">
        <v>3.47</v>
      </c>
      <c r="CL511" s="101">
        <v>0.6</v>
      </c>
      <c r="CM511" s="101">
        <v>0.86244081922568305</v>
      </c>
      <c r="CN511" s="101">
        <v>0.74380416666666704</v>
      </c>
      <c r="CO511" s="101">
        <v>2.87</v>
      </c>
      <c r="CP511" s="101">
        <v>103.23</v>
      </c>
      <c r="CQ511" s="101">
        <v>4.3012499999999996</v>
      </c>
      <c r="CR511" s="101">
        <v>6.23</v>
      </c>
      <c r="CS511" s="101">
        <v>1.25</v>
      </c>
      <c r="CT511" s="101">
        <v>1.62414475821959</v>
      </c>
      <c r="CU511" s="101">
        <v>2.6378461956521702</v>
      </c>
      <c r="CV511" s="101">
        <v>4.9800000000000004</v>
      </c>
      <c r="CW511" s="101">
        <v>3084</v>
      </c>
      <c r="CX511" s="101">
        <v>128.5</v>
      </c>
      <c r="CY511" s="101">
        <v>139</v>
      </c>
      <c r="CZ511" s="101">
        <v>121</v>
      </c>
      <c r="DA511" s="101">
        <v>5.2336702559318802</v>
      </c>
      <c r="DB511" s="101">
        <v>27.3913043478261</v>
      </c>
      <c r="DC511" s="101">
        <v>18</v>
      </c>
      <c r="DD511" s="101">
        <v>15.22</v>
      </c>
      <c r="DE511" s="101">
        <v>0.63416666666666699</v>
      </c>
      <c r="DF511" s="101">
        <v>0.89</v>
      </c>
      <c r="DG511" s="101">
        <v>0.25</v>
      </c>
      <c r="DH511" s="101">
        <v>0.15362055644450301</v>
      </c>
      <c r="DI511" s="101">
        <v>2.3599275362318799E-2</v>
      </c>
      <c r="DJ511" s="101">
        <v>0.64</v>
      </c>
      <c r="DK511" s="101">
        <v>43</v>
      </c>
      <c r="DL511" s="101">
        <v>1.7916666666666701</v>
      </c>
      <c r="DM511" s="101">
        <v>6</v>
      </c>
      <c r="DN511" s="101">
        <v>0</v>
      </c>
      <c r="DO511" s="101">
        <v>2.3586873037987601</v>
      </c>
      <c r="DP511" s="101">
        <v>5.5634057971014501</v>
      </c>
      <c r="DQ511" s="101">
        <v>6</v>
      </c>
      <c r="DR511" s="101">
        <v>382.91399999999999</v>
      </c>
      <c r="DS511" s="101">
        <v>15.954750000000001</v>
      </c>
      <c r="DT511" s="101">
        <v>16.088999999999999</v>
      </c>
      <c r="DU511" s="101">
        <v>14.619</v>
      </c>
      <c r="DV511" s="101">
        <v>0.37913003963880398</v>
      </c>
      <c r="DW511" s="101">
        <v>0.143739586956521</v>
      </c>
      <c r="DX511" s="101">
        <v>1.47</v>
      </c>
      <c r="DY511" s="101">
        <f>AVERAGE(Total_Visitors_v3!B504:B510)</f>
        <v>2376.4285714285716</v>
      </c>
      <c r="DZ511" s="101">
        <f t="shared" si="22"/>
        <v>2022</v>
      </c>
      <c r="EA511" s="101">
        <f t="shared" si="23"/>
        <v>2323</v>
      </c>
    </row>
    <row r="512" spans="1:131">
      <c r="A512" s="97">
        <v>42515</v>
      </c>
      <c r="B512" s="103">
        <v>2016</v>
      </c>
      <c r="C512" s="98"/>
      <c r="D512" s="98"/>
      <c r="E512" s="101">
        <v>3</v>
      </c>
      <c r="F512" s="98">
        <v>0</v>
      </c>
      <c r="G512" s="101">
        <v>5</v>
      </c>
      <c r="H512" s="101" t="s">
        <v>24</v>
      </c>
      <c r="I512" s="98">
        <v>0</v>
      </c>
      <c r="J512" s="98">
        <v>0</v>
      </c>
      <c r="K512" s="98">
        <v>0</v>
      </c>
      <c r="L512" s="98">
        <v>0</v>
      </c>
      <c r="M512" s="98">
        <v>9</v>
      </c>
      <c r="N512" s="104">
        <v>17</v>
      </c>
      <c r="O512" s="98">
        <f t="shared" si="21"/>
        <v>8</v>
      </c>
      <c r="P512" s="98"/>
      <c r="Q512" s="98"/>
      <c r="R512" s="98"/>
      <c r="S512" s="98"/>
      <c r="T512" s="98"/>
      <c r="U512" s="98"/>
      <c r="V512" s="98"/>
      <c r="W512" s="98"/>
      <c r="X512" s="98"/>
      <c r="Y512" s="98"/>
      <c r="Z512" s="98"/>
      <c r="AA512" s="98"/>
      <c r="AB512" s="98"/>
      <c r="AC512" s="98"/>
      <c r="AD512" s="98"/>
      <c r="AE512" s="98"/>
      <c r="AF512" s="98"/>
      <c r="AG512" s="98"/>
      <c r="AH512" s="98"/>
      <c r="AI512" s="98"/>
      <c r="AJ512" s="98"/>
      <c r="AK512" s="98"/>
      <c r="AL512" s="98"/>
      <c r="AM512" s="98"/>
      <c r="AN512" s="98"/>
      <c r="AO512" s="98"/>
      <c r="AP512" s="98"/>
      <c r="AQ512" s="98"/>
      <c r="AR512" s="101">
        <v>18</v>
      </c>
      <c r="AS512" s="101">
        <v>0</v>
      </c>
      <c r="AT512" s="101">
        <v>0</v>
      </c>
      <c r="AU512" s="101">
        <v>0</v>
      </c>
      <c r="AV512" s="101">
        <v>0</v>
      </c>
      <c r="AW512" s="101">
        <v>0</v>
      </c>
      <c r="AX512" s="101">
        <v>0</v>
      </c>
      <c r="AY512" s="101">
        <v>0</v>
      </c>
      <c r="AZ512" s="101">
        <v>0</v>
      </c>
      <c r="BA512" s="101">
        <v>0</v>
      </c>
      <c r="BB512" s="101">
        <v>0</v>
      </c>
      <c r="BC512" s="101">
        <v>0</v>
      </c>
      <c r="BD512" s="101">
        <v>0</v>
      </c>
      <c r="BE512" s="101">
        <v>0</v>
      </c>
      <c r="BF512" s="101">
        <v>0</v>
      </c>
      <c r="BG512" s="101">
        <v>677.63</v>
      </c>
      <c r="BH512" s="101">
        <v>28.234583333333301</v>
      </c>
      <c r="BI512" s="101">
        <v>31.14</v>
      </c>
      <c r="BJ512" s="101">
        <v>26.26</v>
      </c>
      <c r="BK512" s="101">
        <v>1.84070161284664</v>
      </c>
      <c r="BL512" s="101">
        <v>3.38818242753623</v>
      </c>
      <c r="BM512" s="101">
        <v>4.88</v>
      </c>
      <c r="BN512" s="101">
        <v>589.54999999999995</v>
      </c>
      <c r="BO512" s="101">
        <v>24.564583333333299</v>
      </c>
      <c r="BP512" s="101">
        <v>24.83</v>
      </c>
      <c r="BQ512" s="101">
        <v>24.17</v>
      </c>
      <c r="BR512" s="101">
        <v>0.17929764339649301</v>
      </c>
      <c r="BS512" s="101">
        <v>3.21476449275361E-2</v>
      </c>
      <c r="BT512" s="101">
        <v>0.65999999999999703</v>
      </c>
      <c r="BU512" s="101">
        <v>19.47</v>
      </c>
      <c r="BV512" s="101">
        <v>0.81125000000000003</v>
      </c>
      <c r="BW512" s="101">
        <v>0.9</v>
      </c>
      <c r="BX512" s="101">
        <v>0.68</v>
      </c>
      <c r="BY512" s="101">
        <v>8.4663656799176201E-2</v>
      </c>
      <c r="BZ512" s="101">
        <v>7.1679347826087E-3</v>
      </c>
      <c r="CA512" s="101">
        <v>0.22</v>
      </c>
      <c r="CB512" s="101">
        <v>24398.73</v>
      </c>
      <c r="CC512" s="101">
        <v>1016.61375</v>
      </c>
      <c r="CD512" s="101">
        <v>1017.71</v>
      </c>
      <c r="CE512" s="101">
        <v>1015.2</v>
      </c>
      <c r="CF512" s="101">
        <v>0.76766621199808105</v>
      </c>
      <c r="CG512" s="101">
        <v>0.589311413043482</v>
      </c>
      <c r="CH512" s="101">
        <v>2.50999999999999</v>
      </c>
      <c r="CI512" s="101">
        <v>57.59</v>
      </c>
      <c r="CJ512" s="101">
        <v>2.3995833333333301</v>
      </c>
      <c r="CK512" s="101">
        <v>3.25</v>
      </c>
      <c r="CL512" s="101">
        <v>1.1499999999999999</v>
      </c>
      <c r="CM512" s="101">
        <v>0.64898904101865895</v>
      </c>
      <c r="CN512" s="101">
        <v>0.42118677536231902</v>
      </c>
      <c r="CO512" s="101">
        <v>2.1</v>
      </c>
      <c r="CP512" s="101">
        <v>112.64</v>
      </c>
      <c r="CQ512" s="101">
        <v>4.6933333333333298</v>
      </c>
      <c r="CR512" s="101">
        <v>6.57</v>
      </c>
      <c r="CS512" s="101">
        <v>2.27</v>
      </c>
      <c r="CT512" s="101">
        <v>1.27116402207366</v>
      </c>
      <c r="CU512" s="101">
        <v>1.61585797101449</v>
      </c>
      <c r="CV512" s="101">
        <v>4.3</v>
      </c>
      <c r="CW512" s="101">
        <v>3703</v>
      </c>
      <c r="CX512" s="101">
        <v>154.291666666667</v>
      </c>
      <c r="CY512" s="101">
        <v>176</v>
      </c>
      <c r="CZ512" s="101">
        <v>132</v>
      </c>
      <c r="DA512" s="101">
        <v>12.1386166630615</v>
      </c>
      <c r="DB512" s="101">
        <v>147.34601449275399</v>
      </c>
      <c r="DC512" s="101">
        <v>44</v>
      </c>
      <c r="DD512" s="101">
        <v>18.68</v>
      </c>
      <c r="DE512" s="101">
        <v>0.77833333333333299</v>
      </c>
      <c r="DF512" s="101">
        <v>1</v>
      </c>
      <c r="DG512" s="101">
        <v>0.62</v>
      </c>
      <c r="DH512" s="101">
        <v>9.8451783240266405E-2</v>
      </c>
      <c r="DI512" s="101">
        <v>9.6927536231884003E-3</v>
      </c>
      <c r="DJ512" s="101">
        <v>0.38</v>
      </c>
      <c r="DK512" s="101">
        <v>48</v>
      </c>
      <c r="DL512" s="101">
        <v>2</v>
      </c>
      <c r="DM512" s="101">
        <v>7</v>
      </c>
      <c r="DN512" s="101">
        <v>0</v>
      </c>
      <c r="DO512" s="101">
        <v>2.6209855431480902</v>
      </c>
      <c r="DP512" s="101">
        <v>6.86956521739131</v>
      </c>
      <c r="DQ512" s="101">
        <v>7</v>
      </c>
      <c r="DR512" s="101">
        <v>373.24400000000003</v>
      </c>
      <c r="DS512" s="101">
        <v>15.551833333333301</v>
      </c>
      <c r="DT512" s="101">
        <v>16.088999999999999</v>
      </c>
      <c r="DU512" s="101">
        <v>13.26</v>
      </c>
      <c r="DV512" s="101">
        <v>0.76607314139774796</v>
      </c>
      <c r="DW512" s="101">
        <v>0.58686805797101405</v>
      </c>
      <c r="DX512" s="101">
        <v>2.8290000000000002</v>
      </c>
      <c r="DY512" s="101">
        <f>AVERAGE(Total_Visitors_v3!B505:B511)</f>
        <v>2349.8571428571427</v>
      </c>
      <c r="DZ512" s="101">
        <f t="shared" si="22"/>
        <v>2137</v>
      </c>
      <c r="EA512" s="101">
        <f t="shared" si="23"/>
        <v>2310</v>
      </c>
    </row>
    <row r="513" spans="1:131">
      <c r="A513" s="97">
        <v>42516</v>
      </c>
      <c r="B513" s="103">
        <v>1916</v>
      </c>
      <c r="C513" s="98"/>
      <c r="D513" s="98"/>
      <c r="E513" s="101">
        <v>4</v>
      </c>
      <c r="F513" s="98">
        <v>0</v>
      </c>
      <c r="G513" s="101">
        <v>5</v>
      </c>
      <c r="H513" s="101" t="s">
        <v>24</v>
      </c>
      <c r="I513" s="98">
        <v>0</v>
      </c>
      <c r="J513" s="98">
        <v>0</v>
      </c>
      <c r="K513" s="98">
        <v>0</v>
      </c>
      <c r="L513" s="98">
        <v>0</v>
      </c>
      <c r="M513" s="98">
        <v>9</v>
      </c>
      <c r="N513" s="104">
        <v>17</v>
      </c>
      <c r="O513" s="98">
        <f t="shared" si="21"/>
        <v>8</v>
      </c>
      <c r="P513" s="98"/>
      <c r="Q513" s="98"/>
      <c r="R513" s="98"/>
      <c r="S513" s="98"/>
      <c r="T513" s="98"/>
      <c r="U513" s="98"/>
      <c r="V513" s="98"/>
      <c r="W513" s="98"/>
      <c r="X513" s="98"/>
      <c r="Y513" s="98"/>
      <c r="Z513" s="98"/>
      <c r="AA513" s="98"/>
      <c r="AB513" s="98"/>
      <c r="AC513" s="98"/>
      <c r="AD513" s="98"/>
      <c r="AE513" s="98"/>
      <c r="AF513" s="98"/>
      <c r="AG513" s="98"/>
      <c r="AH513" s="98"/>
      <c r="AI513" s="98"/>
      <c r="AJ513" s="98"/>
      <c r="AK513" s="98"/>
      <c r="AL513" s="98"/>
      <c r="AM513" s="98"/>
      <c r="AN513" s="98"/>
      <c r="AO513" s="98"/>
      <c r="AP513" s="98"/>
      <c r="AQ513" s="98"/>
      <c r="AR513" s="101">
        <v>25</v>
      </c>
      <c r="AS513" s="101">
        <v>0.3916</v>
      </c>
      <c r="AT513" s="101">
        <v>1.6316666666666702E-2</v>
      </c>
      <c r="AU513" s="101">
        <v>0.1265</v>
      </c>
      <c r="AV513" s="101">
        <v>0</v>
      </c>
      <c r="AW513" s="101">
        <v>3.4514088700711501E-2</v>
      </c>
      <c r="AX513" s="101">
        <v>1.1912223188405801E-3</v>
      </c>
      <c r="AY513" s="101">
        <v>0.1265</v>
      </c>
      <c r="AZ513" s="101">
        <v>1.67</v>
      </c>
      <c r="BA513" s="101">
        <v>6.9583333333333303E-2</v>
      </c>
      <c r="BB513" s="101">
        <v>0.37</v>
      </c>
      <c r="BC513" s="101">
        <v>0</v>
      </c>
      <c r="BD513" s="101">
        <v>0.13040002556236999</v>
      </c>
      <c r="BE513" s="101">
        <v>1.7004166666666699E-2</v>
      </c>
      <c r="BF513" s="101">
        <v>0.37</v>
      </c>
      <c r="BG513" s="101">
        <v>640.26</v>
      </c>
      <c r="BH513" s="101">
        <v>26.677499999999998</v>
      </c>
      <c r="BI513" s="101">
        <v>28.74</v>
      </c>
      <c r="BJ513" s="101">
        <v>23.18</v>
      </c>
      <c r="BK513" s="101">
        <v>1.4177577213761701</v>
      </c>
      <c r="BL513" s="101">
        <v>2.01003695652174</v>
      </c>
      <c r="BM513" s="101">
        <v>5.56</v>
      </c>
      <c r="BN513" s="101">
        <v>578.11</v>
      </c>
      <c r="BO513" s="101">
        <v>24.0879166666667</v>
      </c>
      <c r="BP513" s="101">
        <v>25.02</v>
      </c>
      <c r="BQ513" s="101">
        <v>21.3</v>
      </c>
      <c r="BR513" s="101">
        <v>1.0299935802529601</v>
      </c>
      <c r="BS513" s="101">
        <v>1.0608867753623199</v>
      </c>
      <c r="BT513" s="101">
        <v>3.72</v>
      </c>
      <c r="BU513" s="101">
        <v>20.62</v>
      </c>
      <c r="BV513" s="101">
        <v>0.85916666666666697</v>
      </c>
      <c r="BW513" s="101">
        <v>0.91</v>
      </c>
      <c r="BX513" s="101">
        <v>0.79</v>
      </c>
      <c r="BY513" s="101">
        <v>3.1056283641530399E-2</v>
      </c>
      <c r="BZ513" s="101">
        <v>9.6449275362318898E-4</v>
      </c>
      <c r="CA513" s="101">
        <v>0.12</v>
      </c>
      <c r="CB513" s="101">
        <v>24333.3</v>
      </c>
      <c r="CC513" s="101">
        <v>1013.8875</v>
      </c>
      <c r="CD513" s="101">
        <v>1016.32</v>
      </c>
      <c r="CE513" s="101">
        <v>1010.44</v>
      </c>
      <c r="CF513" s="101">
        <v>1.85060330938202</v>
      </c>
      <c r="CG513" s="101">
        <v>3.42473260869569</v>
      </c>
      <c r="CH513" s="101">
        <v>5.88</v>
      </c>
      <c r="CI513" s="101">
        <v>61.78</v>
      </c>
      <c r="CJ513" s="101">
        <v>2.5741666666666698</v>
      </c>
      <c r="CK513" s="101">
        <v>4.72</v>
      </c>
      <c r="CL513" s="101">
        <v>0.73</v>
      </c>
      <c r="CM513" s="101">
        <v>1.13627123471492</v>
      </c>
      <c r="CN513" s="101">
        <v>1.29111231884058</v>
      </c>
      <c r="CO513" s="101">
        <v>3.99</v>
      </c>
      <c r="CP513" s="101">
        <v>118.63</v>
      </c>
      <c r="CQ513" s="101">
        <v>4.9429166666666697</v>
      </c>
      <c r="CR513" s="101">
        <v>8.66</v>
      </c>
      <c r="CS513" s="101">
        <v>2.37</v>
      </c>
      <c r="CT513" s="101">
        <v>2.0656896504276898</v>
      </c>
      <c r="CU513" s="101">
        <v>4.2670737318840599</v>
      </c>
      <c r="CV513" s="101">
        <v>6.29</v>
      </c>
      <c r="CW513" s="101">
        <v>3440</v>
      </c>
      <c r="CX513" s="101">
        <v>143.333333333333</v>
      </c>
      <c r="CY513" s="101">
        <v>170</v>
      </c>
      <c r="CZ513" s="101">
        <v>62</v>
      </c>
      <c r="DA513" s="101">
        <v>28.171318542194602</v>
      </c>
      <c r="DB513" s="101">
        <v>793.62318840579701</v>
      </c>
      <c r="DC513" s="101">
        <v>108</v>
      </c>
      <c r="DD513" s="101">
        <v>21.91</v>
      </c>
      <c r="DE513" s="101">
        <v>0.91291666666666704</v>
      </c>
      <c r="DF513" s="101">
        <v>1</v>
      </c>
      <c r="DG513" s="101">
        <v>0.75</v>
      </c>
      <c r="DH513" s="101">
        <v>9.2711763085882207E-2</v>
      </c>
      <c r="DI513" s="101">
        <v>8.5954710144927598E-3</v>
      </c>
      <c r="DJ513" s="101">
        <v>0.25</v>
      </c>
      <c r="DK513" s="101">
        <v>41</v>
      </c>
      <c r="DL513" s="101">
        <v>1.7083333333333299</v>
      </c>
      <c r="DM513" s="101">
        <v>6</v>
      </c>
      <c r="DN513" s="101">
        <v>0</v>
      </c>
      <c r="DO513" s="101">
        <v>2.2550265913146599</v>
      </c>
      <c r="DP513" s="101">
        <v>5.0851449275362297</v>
      </c>
      <c r="DQ513" s="101">
        <v>6</v>
      </c>
      <c r="DR513" s="101">
        <v>369.15499999999997</v>
      </c>
      <c r="DS513" s="101">
        <v>15.381458333333301</v>
      </c>
      <c r="DT513" s="101">
        <v>16.088999999999999</v>
      </c>
      <c r="DU513" s="101">
        <v>13.492000000000001</v>
      </c>
      <c r="DV513" s="101">
        <v>0.76861167778786899</v>
      </c>
      <c r="DW513" s="101">
        <v>0.59076391123188299</v>
      </c>
      <c r="DX513" s="101">
        <v>2.597</v>
      </c>
      <c r="DY513" s="101">
        <f>AVERAGE(Total_Visitors_v3!B506:B512)</f>
        <v>2307.8571428571427</v>
      </c>
      <c r="DZ513" s="101">
        <f t="shared" si="22"/>
        <v>2016</v>
      </c>
      <c r="EA513" s="101">
        <f t="shared" si="23"/>
        <v>919</v>
      </c>
    </row>
    <row r="514" spans="1:131">
      <c r="A514" s="97">
        <v>42517</v>
      </c>
      <c r="B514" s="103">
        <v>2797</v>
      </c>
      <c r="C514" s="98"/>
      <c r="D514" s="98"/>
      <c r="E514" s="101">
        <v>5</v>
      </c>
      <c r="F514" s="98">
        <v>0</v>
      </c>
      <c r="G514" s="101">
        <v>5</v>
      </c>
      <c r="H514" s="101" t="s">
        <v>24</v>
      </c>
      <c r="I514" s="98">
        <v>0</v>
      </c>
      <c r="J514" s="98">
        <v>0</v>
      </c>
      <c r="K514" s="98">
        <v>0</v>
      </c>
      <c r="L514" s="98">
        <v>0</v>
      </c>
      <c r="M514" s="98">
        <v>9</v>
      </c>
      <c r="N514" s="104">
        <v>17</v>
      </c>
      <c r="O514" s="98">
        <f t="shared" si="21"/>
        <v>8</v>
      </c>
      <c r="P514" s="98"/>
      <c r="Q514" s="98"/>
      <c r="R514" s="98"/>
      <c r="S514" s="98"/>
      <c r="T514" s="98"/>
      <c r="U514" s="98"/>
      <c r="V514" s="98"/>
      <c r="W514" s="98"/>
      <c r="X514" s="98"/>
      <c r="Y514" s="98"/>
      <c r="Z514" s="98"/>
      <c r="AA514" s="98"/>
      <c r="AB514" s="98"/>
      <c r="AC514" s="98"/>
      <c r="AD514" s="98"/>
      <c r="AE514" s="98"/>
      <c r="AF514" s="98"/>
      <c r="AG514" s="98"/>
      <c r="AH514" s="98"/>
      <c r="AI514" s="98"/>
      <c r="AJ514" s="98"/>
      <c r="AK514" s="98"/>
      <c r="AL514" s="98"/>
      <c r="AM514" s="98"/>
      <c r="AN514" s="98"/>
      <c r="AO514" s="98"/>
      <c r="AP514" s="98"/>
      <c r="AQ514" s="98"/>
      <c r="AR514" s="101">
        <v>56</v>
      </c>
      <c r="AS514" s="101">
        <v>50.442</v>
      </c>
      <c r="AT514" s="101">
        <v>2.10175</v>
      </c>
      <c r="AU514" s="101">
        <v>13.727600000000001</v>
      </c>
      <c r="AV514" s="101">
        <v>0</v>
      </c>
      <c r="AW514" s="101">
        <v>4.2474056610553701</v>
      </c>
      <c r="AX514" s="101">
        <v>18.040454849565201</v>
      </c>
      <c r="AY514" s="101">
        <v>13.727600000000001</v>
      </c>
      <c r="AZ514" s="101">
        <v>9.48</v>
      </c>
      <c r="BA514" s="101">
        <v>0.39500000000000002</v>
      </c>
      <c r="BB514" s="101">
        <v>1</v>
      </c>
      <c r="BC514" s="101">
        <v>0</v>
      </c>
      <c r="BD514" s="101">
        <v>0.38654545826377001</v>
      </c>
      <c r="BE514" s="101">
        <v>0.149417391304348</v>
      </c>
      <c r="BF514" s="101">
        <v>1</v>
      </c>
      <c r="BG514" s="101">
        <v>575.16999999999996</v>
      </c>
      <c r="BH514" s="101">
        <v>23.965416666666702</v>
      </c>
      <c r="BI514" s="101">
        <v>28.59</v>
      </c>
      <c r="BJ514" s="101">
        <v>19.23</v>
      </c>
      <c r="BK514" s="101">
        <v>3.3303792435392601</v>
      </c>
      <c r="BL514" s="101">
        <v>11.091425905797101</v>
      </c>
      <c r="BM514" s="101">
        <v>9.36</v>
      </c>
      <c r="BN514" s="101">
        <v>520.99</v>
      </c>
      <c r="BO514" s="101">
        <v>21.707916666666701</v>
      </c>
      <c r="BP514" s="101">
        <v>24.7</v>
      </c>
      <c r="BQ514" s="101">
        <v>17.68</v>
      </c>
      <c r="BR514" s="101">
        <v>2.6283437985142699</v>
      </c>
      <c r="BS514" s="101">
        <v>6.9081911231884101</v>
      </c>
      <c r="BT514" s="101">
        <v>7.02</v>
      </c>
      <c r="BU514" s="101">
        <v>20.99</v>
      </c>
      <c r="BV514" s="101">
        <v>0.87458333333333305</v>
      </c>
      <c r="BW514" s="101">
        <v>0.95</v>
      </c>
      <c r="BX514" s="101">
        <v>0.78</v>
      </c>
      <c r="BY514" s="101">
        <v>4.9867578268037401E-2</v>
      </c>
      <c r="BZ514" s="101">
        <v>2.48677536231884E-3</v>
      </c>
      <c r="CA514" s="101">
        <v>0.17</v>
      </c>
      <c r="CB514" s="101">
        <v>24225.96</v>
      </c>
      <c r="CC514" s="101">
        <v>1009.415</v>
      </c>
      <c r="CD514" s="101">
        <v>1011.25</v>
      </c>
      <c r="CE514" s="101">
        <v>1007.21</v>
      </c>
      <c r="CF514" s="101">
        <v>1.0359200909252599</v>
      </c>
      <c r="CG514" s="101">
        <v>1.0731304347826001</v>
      </c>
      <c r="CH514" s="101">
        <v>4.0399999999999601</v>
      </c>
      <c r="CI514" s="101">
        <v>58.13</v>
      </c>
      <c r="CJ514" s="101">
        <v>2.42208333333333</v>
      </c>
      <c r="CK514" s="101">
        <v>5.32</v>
      </c>
      <c r="CL514" s="101">
        <v>0.25</v>
      </c>
      <c r="CM514" s="101">
        <v>1.33408160615611</v>
      </c>
      <c r="CN514" s="101">
        <v>1.7797737318840601</v>
      </c>
      <c r="CO514" s="101">
        <v>5.07</v>
      </c>
      <c r="CP514" s="101">
        <v>122.5</v>
      </c>
      <c r="CQ514" s="101">
        <v>5.1041666666666696</v>
      </c>
      <c r="CR514" s="101">
        <v>9.89</v>
      </c>
      <c r="CS514" s="101">
        <v>0.91</v>
      </c>
      <c r="CT514" s="101">
        <v>2.5583502100184501</v>
      </c>
      <c r="CU514" s="101">
        <v>6.54515579710145</v>
      </c>
      <c r="CV514" s="101">
        <v>8.98</v>
      </c>
      <c r="CW514" s="101">
        <v>3870</v>
      </c>
      <c r="CX514" s="101">
        <v>161.25</v>
      </c>
      <c r="CY514" s="101">
        <v>204</v>
      </c>
      <c r="CZ514" s="101">
        <v>90</v>
      </c>
      <c r="DA514" s="101">
        <v>30.637076146111099</v>
      </c>
      <c r="DB514" s="101">
        <v>938.63043478260897</v>
      </c>
      <c r="DC514" s="101">
        <v>114</v>
      </c>
      <c r="DD514" s="101">
        <v>21.26</v>
      </c>
      <c r="DE514" s="101">
        <v>0.88583333333333303</v>
      </c>
      <c r="DF514" s="101">
        <v>1</v>
      </c>
      <c r="DG514" s="101">
        <v>0.11</v>
      </c>
      <c r="DH514" s="101">
        <v>0.19715182114226101</v>
      </c>
      <c r="DI514" s="101">
        <v>3.8868840579710101E-2</v>
      </c>
      <c r="DJ514" s="101">
        <v>0.89</v>
      </c>
      <c r="DK514" s="101">
        <v>38</v>
      </c>
      <c r="DL514" s="101">
        <v>1.5833333333333299</v>
      </c>
      <c r="DM514" s="101">
        <v>5</v>
      </c>
      <c r="DN514" s="101">
        <v>0</v>
      </c>
      <c r="DO514" s="101">
        <v>2.0412414523193201</v>
      </c>
      <c r="DP514" s="101">
        <v>4.1666666666666696</v>
      </c>
      <c r="DQ514" s="101">
        <v>5</v>
      </c>
      <c r="DR514" s="101">
        <v>326.68200000000002</v>
      </c>
      <c r="DS514" s="101">
        <v>13.611750000000001</v>
      </c>
      <c r="DT514" s="101">
        <v>16.088999999999999</v>
      </c>
      <c r="DU514" s="101">
        <v>4.0739999999999998</v>
      </c>
      <c r="DV514" s="101">
        <v>3.1710849089862001</v>
      </c>
      <c r="DW514" s="101">
        <v>10.0557795</v>
      </c>
      <c r="DX514" s="101">
        <v>12.015000000000001</v>
      </c>
      <c r="DY514" s="101">
        <f>AVERAGE(Total_Visitors_v3!B507:B513)</f>
        <v>2450.2857142857142</v>
      </c>
      <c r="DZ514" s="101">
        <f t="shared" si="22"/>
        <v>1916</v>
      </c>
      <c r="EA514" s="101">
        <f t="shared" si="23"/>
        <v>2944</v>
      </c>
    </row>
    <row r="515" spans="1:131">
      <c r="A515" s="97">
        <v>42518</v>
      </c>
      <c r="B515" s="103">
        <v>5646</v>
      </c>
      <c r="C515" s="98"/>
      <c r="D515" s="98"/>
      <c r="E515" s="101">
        <v>6</v>
      </c>
      <c r="F515" s="98">
        <v>1</v>
      </c>
      <c r="G515" s="101">
        <v>5</v>
      </c>
      <c r="H515" s="101" t="s">
        <v>24</v>
      </c>
      <c r="I515" s="98">
        <v>0</v>
      </c>
      <c r="J515" s="98">
        <v>0</v>
      </c>
      <c r="K515" s="98">
        <v>0</v>
      </c>
      <c r="L515" s="98">
        <v>0</v>
      </c>
      <c r="M515" s="98">
        <v>9</v>
      </c>
      <c r="N515" s="104">
        <v>19</v>
      </c>
      <c r="O515" s="98">
        <f t="shared" ref="O515:O578" si="24">N515-M515</f>
        <v>10</v>
      </c>
      <c r="P515" s="98"/>
      <c r="Q515" s="98"/>
      <c r="R515" s="98"/>
      <c r="S515" s="98"/>
      <c r="T515" s="98"/>
      <c r="U515" s="98"/>
      <c r="V515" s="98"/>
      <c r="W515" s="98"/>
      <c r="X515" s="98"/>
      <c r="Y515" s="98"/>
      <c r="Z515" s="98"/>
      <c r="AA515" s="98"/>
      <c r="AB515" s="98"/>
      <c r="AC515" s="98"/>
      <c r="AD515" s="98"/>
      <c r="AE515" s="98"/>
      <c r="AF515" s="98"/>
      <c r="AG515" s="98"/>
      <c r="AH515" s="98"/>
      <c r="AI515" s="98"/>
      <c r="AJ515" s="98"/>
      <c r="AK515" s="98"/>
      <c r="AL515" s="98"/>
      <c r="AM515" s="98"/>
      <c r="AN515" s="98"/>
      <c r="AO515" s="98"/>
      <c r="AP515" s="98"/>
      <c r="AQ515" s="98"/>
      <c r="AR515" s="101">
        <v>76</v>
      </c>
      <c r="AS515" s="101">
        <v>0</v>
      </c>
      <c r="AT515" s="101">
        <v>0</v>
      </c>
      <c r="AU515" s="101">
        <v>0</v>
      </c>
      <c r="AV515" s="101">
        <v>0</v>
      </c>
      <c r="AW515" s="101">
        <v>0</v>
      </c>
      <c r="AX515" s="101">
        <v>0</v>
      </c>
      <c r="AY515" s="101">
        <v>0</v>
      </c>
      <c r="AZ515" s="101">
        <v>0</v>
      </c>
      <c r="BA515" s="101">
        <v>0</v>
      </c>
      <c r="BB515" s="101">
        <v>0</v>
      </c>
      <c r="BC515" s="101">
        <v>0</v>
      </c>
      <c r="BD515" s="101">
        <v>0</v>
      </c>
      <c r="BE515" s="101">
        <v>0</v>
      </c>
      <c r="BF515" s="101">
        <v>0</v>
      </c>
      <c r="BG515" s="101">
        <v>627.12</v>
      </c>
      <c r="BH515" s="101">
        <v>26.13</v>
      </c>
      <c r="BI515" s="101">
        <v>31.54</v>
      </c>
      <c r="BJ515" s="101">
        <v>19.899999999999999</v>
      </c>
      <c r="BK515" s="101">
        <v>4.0512649661663698</v>
      </c>
      <c r="BL515" s="101">
        <v>16.412747826086999</v>
      </c>
      <c r="BM515" s="101">
        <v>11.64</v>
      </c>
      <c r="BN515" s="101">
        <v>523.91</v>
      </c>
      <c r="BO515" s="101">
        <v>21.8295833333333</v>
      </c>
      <c r="BP515" s="101">
        <v>23.18</v>
      </c>
      <c r="BQ515" s="101">
        <v>18.52</v>
      </c>
      <c r="BR515" s="101">
        <v>1.7027943253642699</v>
      </c>
      <c r="BS515" s="101">
        <v>2.8995085144927502</v>
      </c>
      <c r="BT515" s="101">
        <v>4.66</v>
      </c>
      <c r="BU515" s="101">
        <v>18.850000000000001</v>
      </c>
      <c r="BV515" s="101">
        <v>0.78541666666666698</v>
      </c>
      <c r="BW515" s="101">
        <v>0.92</v>
      </c>
      <c r="BX515" s="101">
        <v>0.59</v>
      </c>
      <c r="BY515" s="101">
        <v>0.122367201014234</v>
      </c>
      <c r="BZ515" s="101">
        <v>1.4973731884057999E-2</v>
      </c>
      <c r="CA515" s="101">
        <v>0.33</v>
      </c>
      <c r="CB515" s="101">
        <v>24342.95</v>
      </c>
      <c r="CC515" s="101">
        <v>1014.28958333333</v>
      </c>
      <c r="CD515" s="101">
        <v>1017.22</v>
      </c>
      <c r="CE515" s="101">
        <v>1011.03</v>
      </c>
      <c r="CF515" s="101">
        <v>1.9671530502704699</v>
      </c>
      <c r="CG515" s="101">
        <v>3.8696911231884101</v>
      </c>
      <c r="CH515" s="101">
        <v>6.1900000000000501</v>
      </c>
      <c r="CI515" s="101">
        <v>24.7</v>
      </c>
      <c r="CJ515" s="101">
        <v>1.0291666666666699</v>
      </c>
      <c r="CK515" s="101">
        <v>2.21</v>
      </c>
      <c r="CL515" s="101">
        <v>0.06</v>
      </c>
      <c r="CM515" s="101">
        <v>0.74281437008568796</v>
      </c>
      <c r="CN515" s="101">
        <v>0.55177318840579703</v>
      </c>
      <c r="CO515" s="101">
        <v>2.15</v>
      </c>
      <c r="CP515" s="101">
        <v>58.06</v>
      </c>
      <c r="CQ515" s="101">
        <v>2.41916666666667</v>
      </c>
      <c r="CR515" s="101">
        <v>5.01</v>
      </c>
      <c r="CS515" s="101">
        <v>0.13</v>
      </c>
      <c r="CT515" s="101">
        <v>1.7399997917707699</v>
      </c>
      <c r="CU515" s="101">
        <v>3.02759927536232</v>
      </c>
      <c r="CV515" s="101">
        <v>4.88</v>
      </c>
      <c r="CW515" s="101">
        <v>3870</v>
      </c>
      <c r="CX515" s="101">
        <v>161.25</v>
      </c>
      <c r="CY515" s="101">
        <v>204</v>
      </c>
      <c r="CZ515" s="101">
        <v>90</v>
      </c>
      <c r="DA515" s="101">
        <v>30.637076146111099</v>
      </c>
      <c r="DB515" s="101">
        <v>938.63043478260897</v>
      </c>
      <c r="DC515" s="101">
        <v>114</v>
      </c>
      <c r="DD515" s="101">
        <v>3.32</v>
      </c>
      <c r="DE515" s="101">
        <v>0.138333333333333</v>
      </c>
      <c r="DF515" s="101">
        <v>0.4</v>
      </c>
      <c r="DG515" s="101">
        <v>0</v>
      </c>
      <c r="DH515" s="101">
        <v>0.14214709670425699</v>
      </c>
      <c r="DI515" s="101">
        <v>2.0205797101449301E-2</v>
      </c>
      <c r="DJ515" s="101">
        <v>0.4</v>
      </c>
      <c r="DK515" s="101">
        <v>69</v>
      </c>
      <c r="DL515" s="101">
        <v>2.875</v>
      </c>
      <c r="DM515" s="101">
        <v>11</v>
      </c>
      <c r="DN515" s="101">
        <v>0</v>
      </c>
      <c r="DO515" s="101">
        <v>3.97068059000294</v>
      </c>
      <c r="DP515" s="101">
        <v>15.7663043478261</v>
      </c>
      <c r="DQ515" s="101">
        <v>11</v>
      </c>
      <c r="DR515" s="101">
        <v>378.5</v>
      </c>
      <c r="DS515" s="101">
        <v>15.7708333333333</v>
      </c>
      <c r="DT515" s="101">
        <v>16.088999999999999</v>
      </c>
      <c r="DU515" s="101">
        <v>12.286</v>
      </c>
      <c r="DV515" s="101">
        <v>0.88485138357494397</v>
      </c>
      <c r="DW515" s="101">
        <v>0.78296197101449205</v>
      </c>
      <c r="DX515" s="101">
        <v>3.8029999999999999</v>
      </c>
      <c r="DY515" s="101">
        <f>AVERAGE(Total_Visitors_v3!B508:B514)</f>
        <v>2429.2857142857142</v>
      </c>
      <c r="DZ515" s="101">
        <f t="shared" si="22"/>
        <v>2797</v>
      </c>
      <c r="EA515" s="101">
        <f t="shared" si="23"/>
        <v>2893</v>
      </c>
    </row>
    <row r="516" spans="1:131">
      <c r="A516" s="97">
        <v>42519</v>
      </c>
      <c r="B516" s="103">
        <v>5982</v>
      </c>
      <c r="C516" s="98"/>
      <c r="D516" s="98"/>
      <c r="E516" s="101">
        <v>7</v>
      </c>
      <c r="F516" s="98">
        <v>1</v>
      </c>
      <c r="G516" s="101">
        <v>5</v>
      </c>
      <c r="H516" s="101" t="s">
        <v>24</v>
      </c>
      <c r="I516" s="98">
        <v>0</v>
      </c>
      <c r="J516" s="98">
        <v>0</v>
      </c>
      <c r="K516" s="98">
        <v>0</v>
      </c>
      <c r="L516" s="98">
        <v>0</v>
      </c>
      <c r="M516" s="98">
        <v>9</v>
      </c>
      <c r="N516" s="104">
        <v>19</v>
      </c>
      <c r="O516" s="98">
        <f t="shared" si="24"/>
        <v>10</v>
      </c>
      <c r="P516" s="98"/>
      <c r="Q516" s="98"/>
      <c r="R516" s="98"/>
      <c r="S516" s="98"/>
      <c r="T516" s="98"/>
      <c r="U516" s="98"/>
      <c r="V516" s="98"/>
      <c r="W516" s="98"/>
      <c r="X516" s="98"/>
      <c r="Y516" s="98"/>
      <c r="Z516" s="98"/>
      <c r="AA516" s="98"/>
      <c r="AB516" s="98"/>
      <c r="AC516" s="98"/>
      <c r="AD516" s="98"/>
      <c r="AE516" s="98"/>
      <c r="AF516" s="98"/>
      <c r="AG516" s="98"/>
      <c r="AH516" s="98"/>
      <c r="AI516" s="98"/>
      <c r="AJ516" s="98"/>
      <c r="AK516" s="98"/>
      <c r="AL516" s="98"/>
      <c r="AM516" s="98"/>
      <c r="AN516" s="98"/>
      <c r="AO516" s="98"/>
      <c r="AP516" s="98"/>
      <c r="AQ516" s="98"/>
      <c r="AR516" s="101">
        <v>76</v>
      </c>
      <c r="AS516" s="101">
        <v>0</v>
      </c>
      <c r="AT516" s="101">
        <v>0</v>
      </c>
      <c r="AU516" s="101">
        <v>0</v>
      </c>
      <c r="AV516" s="101">
        <v>0</v>
      </c>
      <c r="AW516" s="101">
        <v>0</v>
      </c>
      <c r="AX516" s="101">
        <v>0</v>
      </c>
      <c r="AY516" s="101">
        <v>0</v>
      </c>
      <c r="AZ516" s="101">
        <v>0</v>
      </c>
      <c r="BA516" s="101">
        <v>0</v>
      </c>
      <c r="BB516" s="101">
        <v>0</v>
      </c>
      <c r="BC516" s="101">
        <v>0</v>
      </c>
      <c r="BD516" s="101">
        <v>0</v>
      </c>
      <c r="BE516" s="101">
        <v>0</v>
      </c>
      <c r="BF516" s="101">
        <v>0</v>
      </c>
      <c r="BG516" s="101">
        <v>642.38</v>
      </c>
      <c r="BH516" s="101">
        <v>26.765833333333301</v>
      </c>
      <c r="BI516" s="101">
        <v>30.63</v>
      </c>
      <c r="BJ516" s="101">
        <v>23.14</v>
      </c>
      <c r="BK516" s="101">
        <v>2.8251616601173599</v>
      </c>
      <c r="BL516" s="101">
        <v>7.9815384057971004</v>
      </c>
      <c r="BM516" s="101">
        <v>7.49</v>
      </c>
      <c r="BN516" s="101">
        <v>547.61</v>
      </c>
      <c r="BO516" s="101">
        <v>22.817083333333301</v>
      </c>
      <c r="BP516" s="101">
        <v>24.26</v>
      </c>
      <c r="BQ516" s="101">
        <v>21.81</v>
      </c>
      <c r="BR516" s="101">
        <v>0.78903066103794195</v>
      </c>
      <c r="BS516" s="101">
        <v>0.62256938405797102</v>
      </c>
      <c r="BT516" s="101">
        <v>2.4500000000000002</v>
      </c>
      <c r="BU516" s="101">
        <v>19.149999999999999</v>
      </c>
      <c r="BV516" s="101">
        <v>0.79791666666666705</v>
      </c>
      <c r="BW516" s="101">
        <v>0.93</v>
      </c>
      <c r="BX516" s="101">
        <v>0.64</v>
      </c>
      <c r="BY516" s="101">
        <v>0.108346431761098</v>
      </c>
      <c r="BZ516" s="101">
        <v>1.1738949275362299E-2</v>
      </c>
      <c r="CA516" s="101">
        <v>0.28999999999999998</v>
      </c>
      <c r="CB516" s="101">
        <v>24431.88</v>
      </c>
      <c r="CC516" s="101">
        <v>1017.995</v>
      </c>
      <c r="CD516" s="101">
        <v>1020.39</v>
      </c>
      <c r="CE516" s="101">
        <v>1016.45</v>
      </c>
      <c r="CF516" s="101">
        <v>1.18970950053034</v>
      </c>
      <c r="CG516" s="101">
        <v>1.4154086956521601</v>
      </c>
      <c r="CH516" s="101">
        <v>3.93999999999994</v>
      </c>
      <c r="CI516" s="101">
        <v>19.79</v>
      </c>
      <c r="CJ516" s="101">
        <v>0.824583333333333</v>
      </c>
      <c r="CK516" s="101">
        <v>2.48</v>
      </c>
      <c r="CL516" s="101">
        <v>0</v>
      </c>
      <c r="CM516" s="101">
        <v>0.83327525159909599</v>
      </c>
      <c r="CN516" s="101">
        <v>0.69434764492753598</v>
      </c>
      <c r="CO516" s="101">
        <v>2.48</v>
      </c>
      <c r="CP516" s="101">
        <v>44.64</v>
      </c>
      <c r="CQ516" s="101">
        <v>1.86</v>
      </c>
      <c r="CR516" s="101">
        <v>4.99</v>
      </c>
      <c r="CS516" s="101">
        <v>0.04</v>
      </c>
      <c r="CT516" s="101">
        <v>1.76143222357855</v>
      </c>
      <c r="CU516" s="101">
        <v>3.1026434782608701</v>
      </c>
      <c r="CV516" s="101">
        <v>4.95</v>
      </c>
      <c r="CW516" s="101">
        <v>3052</v>
      </c>
      <c r="CX516" s="101">
        <v>127.166666666667</v>
      </c>
      <c r="CY516" s="101">
        <v>179</v>
      </c>
      <c r="CZ516" s="101">
        <v>90</v>
      </c>
      <c r="DA516" s="101">
        <v>20.2906418066935</v>
      </c>
      <c r="DB516" s="101">
        <v>411.71014492753602</v>
      </c>
      <c r="DC516" s="101">
        <v>89</v>
      </c>
      <c r="DD516" s="101">
        <v>7.69</v>
      </c>
      <c r="DE516" s="101">
        <v>0.32041666666666702</v>
      </c>
      <c r="DF516" s="101">
        <v>0.66</v>
      </c>
      <c r="DG516" s="101">
        <v>0</v>
      </c>
      <c r="DH516" s="101">
        <v>0.192047982380008</v>
      </c>
      <c r="DI516" s="101">
        <v>3.6882427536231902E-2</v>
      </c>
      <c r="DJ516" s="101">
        <v>0.66</v>
      </c>
      <c r="DK516" s="101">
        <v>54</v>
      </c>
      <c r="DL516" s="101">
        <v>2.25</v>
      </c>
      <c r="DM516" s="101">
        <v>9</v>
      </c>
      <c r="DN516" s="101">
        <v>0</v>
      </c>
      <c r="DO516" s="101">
        <v>3.02525600785181</v>
      </c>
      <c r="DP516" s="101">
        <v>9.1521739130434803</v>
      </c>
      <c r="DQ516" s="101">
        <v>9</v>
      </c>
      <c r="DR516" s="101">
        <v>386.13600000000002</v>
      </c>
      <c r="DS516" s="101">
        <v>16.088999999999999</v>
      </c>
      <c r="DT516" s="101">
        <v>16.088999999999999</v>
      </c>
      <c r="DU516" s="101">
        <v>16.088999999999999</v>
      </c>
      <c r="DV516" s="101">
        <v>0</v>
      </c>
      <c r="DW516" s="101">
        <v>0</v>
      </c>
      <c r="DX516" s="101">
        <v>0</v>
      </c>
      <c r="DY516" s="101">
        <f>AVERAGE(Total_Visitors_v3!B509:B515)</f>
        <v>2822.5714285714284</v>
      </c>
      <c r="DZ516" s="101">
        <f t="shared" ref="DZ516:DZ579" si="25">B515</f>
        <v>5646</v>
      </c>
      <c r="EA516" s="101">
        <f t="shared" si="23"/>
        <v>3224</v>
      </c>
    </row>
    <row r="517" spans="1:131">
      <c r="A517" s="97">
        <v>42520</v>
      </c>
      <c r="B517" s="103">
        <v>4298</v>
      </c>
      <c r="C517" s="98"/>
      <c r="D517" s="98"/>
      <c r="E517" s="101">
        <v>1</v>
      </c>
      <c r="F517" s="98">
        <v>0</v>
      </c>
      <c r="G517" s="101">
        <v>5</v>
      </c>
      <c r="H517" s="101" t="s">
        <v>24</v>
      </c>
      <c r="I517" s="98">
        <v>1</v>
      </c>
      <c r="J517" s="98">
        <v>0</v>
      </c>
      <c r="K517" s="98">
        <v>0</v>
      </c>
      <c r="L517" s="98">
        <v>0</v>
      </c>
      <c r="M517" s="98">
        <v>9</v>
      </c>
      <c r="N517" s="104">
        <v>17</v>
      </c>
      <c r="O517" s="98">
        <f t="shared" si="24"/>
        <v>8</v>
      </c>
      <c r="P517" s="98"/>
      <c r="Q517" s="98"/>
      <c r="R517" s="98"/>
      <c r="S517" s="98"/>
      <c r="T517" s="98"/>
      <c r="U517" s="98"/>
      <c r="V517" s="98"/>
      <c r="W517" s="98"/>
      <c r="X517" s="98"/>
      <c r="Y517" s="98"/>
      <c r="Z517" s="98"/>
      <c r="AA517" s="98"/>
      <c r="AB517" s="98"/>
      <c r="AC517" s="98"/>
      <c r="AD517" s="98"/>
      <c r="AE517" s="98"/>
      <c r="AF517" s="98"/>
      <c r="AG517" s="98"/>
      <c r="AH517" s="98"/>
      <c r="AI517" s="98"/>
      <c r="AJ517" s="98"/>
      <c r="AK517" s="98"/>
      <c r="AL517" s="98"/>
      <c r="AM517" s="98"/>
      <c r="AN517" s="98"/>
      <c r="AO517" s="98"/>
      <c r="AP517" s="98"/>
      <c r="AQ517" s="98"/>
      <c r="AR517" s="101">
        <v>48</v>
      </c>
      <c r="AS517" s="101">
        <v>0</v>
      </c>
      <c r="AT517" s="101">
        <v>0</v>
      </c>
      <c r="AU517" s="101">
        <v>0</v>
      </c>
      <c r="AV517" s="101">
        <v>0</v>
      </c>
      <c r="AW517" s="101">
        <v>0</v>
      </c>
      <c r="AX517" s="101">
        <v>0</v>
      </c>
      <c r="AY517" s="101">
        <v>0</v>
      </c>
      <c r="AZ517" s="101">
        <v>0</v>
      </c>
      <c r="BA517" s="101">
        <v>0</v>
      </c>
      <c r="BB517" s="101">
        <v>0</v>
      </c>
      <c r="BC517" s="101">
        <v>0</v>
      </c>
      <c r="BD517" s="101">
        <v>0</v>
      </c>
      <c r="BE517" s="101">
        <v>0</v>
      </c>
      <c r="BF517" s="101">
        <v>0</v>
      </c>
      <c r="BG517" s="101">
        <v>619.94000000000005</v>
      </c>
      <c r="BH517" s="101">
        <v>25.830833333333299</v>
      </c>
      <c r="BI517" s="101">
        <v>29.77</v>
      </c>
      <c r="BJ517" s="101">
        <v>22.36</v>
      </c>
      <c r="BK517" s="101">
        <v>2.4709387701432601</v>
      </c>
      <c r="BL517" s="101">
        <v>6.1055384057971001</v>
      </c>
      <c r="BM517" s="101">
        <v>7.41</v>
      </c>
      <c r="BN517" s="101">
        <v>530</v>
      </c>
      <c r="BO517" s="101">
        <v>22.0833333333333</v>
      </c>
      <c r="BP517" s="101">
        <v>23.31</v>
      </c>
      <c r="BQ517" s="101">
        <v>21.02</v>
      </c>
      <c r="BR517" s="101">
        <v>0.65399552362958602</v>
      </c>
      <c r="BS517" s="101">
        <v>0.42771014492753601</v>
      </c>
      <c r="BT517" s="101">
        <v>2.29</v>
      </c>
      <c r="BU517" s="101">
        <v>19.309999999999999</v>
      </c>
      <c r="BV517" s="101">
        <v>0.80458333333333298</v>
      </c>
      <c r="BW517" s="101">
        <v>0.92</v>
      </c>
      <c r="BX517" s="101">
        <v>0.65</v>
      </c>
      <c r="BY517" s="101">
        <v>9.2688312037741805E-2</v>
      </c>
      <c r="BZ517" s="101">
        <v>8.5911231884058005E-3</v>
      </c>
      <c r="CA517" s="101">
        <v>0.27</v>
      </c>
      <c r="CB517" s="101">
        <v>24370.43</v>
      </c>
      <c r="CC517" s="101">
        <v>1015.43458333333</v>
      </c>
      <c r="CD517" s="101">
        <v>1018.49</v>
      </c>
      <c r="CE517" s="101">
        <v>1013.1</v>
      </c>
      <c r="CF517" s="101">
        <v>1.6847447985471999</v>
      </c>
      <c r="CG517" s="101">
        <v>2.83836503623185</v>
      </c>
      <c r="CH517" s="101">
        <v>5.3899999999999899</v>
      </c>
      <c r="CI517" s="101">
        <v>17.739999999999998</v>
      </c>
      <c r="CJ517" s="101">
        <v>0.73916666666666697</v>
      </c>
      <c r="CK517" s="101">
        <v>2.38</v>
      </c>
      <c r="CL517" s="101">
        <v>0.01</v>
      </c>
      <c r="CM517" s="101">
        <v>0.67477478797948098</v>
      </c>
      <c r="CN517" s="101">
        <v>0.45532101449275397</v>
      </c>
      <c r="CO517" s="101">
        <v>2.37</v>
      </c>
      <c r="CP517" s="101">
        <v>40.020000000000003</v>
      </c>
      <c r="CQ517" s="101">
        <v>1.6675</v>
      </c>
      <c r="CR517" s="101">
        <v>4.57</v>
      </c>
      <c r="CS517" s="101">
        <v>0.02</v>
      </c>
      <c r="CT517" s="101">
        <v>1.4377133112054701</v>
      </c>
      <c r="CU517" s="101">
        <v>2.0670195652173899</v>
      </c>
      <c r="CV517" s="101">
        <v>4.55</v>
      </c>
      <c r="CW517" s="101">
        <v>3052</v>
      </c>
      <c r="CX517" s="101">
        <v>127.166666666667</v>
      </c>
      <c r="CY517" s="101">
        <v>179</v>
      </c>
      <c r="CZ517" s="101">
        <v>90</v>
      </c>
      <c r="DA517" s="101">
        <v>20.2906418066935</v>
      </c>
      <c r="DB517" s="101">
        <v>411.71014492753602</v>
      </c>
      <c r="DC517" s="101">
        <v>89</v>
      </c>
      <c r="DD517" s="101">
        <v>8.18</v>
      </c>
      <c r="DE517" s="101">
        <v>0.34083333333333299</v>
      </c>
      <c r="DF517" s="101">
        <v>0.66</v>
      </c>
      <c r="DG517" s="101">
        <v>0</v>
      </c>
      <c r="DH517" s="101">
        <v>0.19675446333077101</v>
      </c>
      <c r="DI517" s="101">
        <v>3.8712318840579699E-2</v>
      </c>
      <c r="DJ517" s="101">
        <v>0.66</v>
      </c>
      <c r="DK517" s="101">
        <v>55</v>
      </c>
      <c r="DL517" s="101">
        <v>2.2916666666666701</v>
      </c>
      <c r="DM517" s="101">
        <v>9</v>
      </c>
      <c r="DN517" s="101">
        <v>0</v>
      </c>
      <c r="DO517" s="101">
        <v>3.1551085789442399</v>
      </c>
      <c r="DP517" s="101">
        <v>9.9547101449275406</v>
      </c>
      <c r="DQ517" s="101">
        <v>9</v>
      </c>
      <c r="DR517" s="101">
        <v>384.00700000000001</v>
      </c>
      <c r="DS517" s="101">
        <v>16.000291666666701</v>
      </c>
      <c r="DT517" s="101">
        <v>16.088999999999999</v>
      </c>
      <c r="DU517" s="101">
        <v>15.14</v>
      </c>
      <c r="DV517" s="101">
        <v>0.24976971640269699</v>
      </c>
      <c r="DW517" s="101">
        <v>6.2384911231883798E-2</v>
      </c>
      <c r="DX517" s="101">
        <v>0.94899999999999796</v>
      </c>
      <c r="DY517" s="101">
        <f>AVERAGE(Total_Visitors_v3!B510:B516)</f>
        <v>3216.5714285714284</v>
      </c>
      <c r="DZ517" s="101">
        <f t="shared" si="25"/>
        <v>5982</v>
      </c>
      <c r="EA517" s="101">
        <f t="shared" si="23"/>
        <v>2022</v>
      </c>
    </row>
    <row r="518" spans="1:131">
      <c r="A518" s="97">
        <v>42521</v>
      </c>
      <c r="B518" s="103">
        <v>1578</v>
      </c>
      <c r="C518" s="98"/>
      <c r="D518" s="98"/>
      <c r="E518" s="101">
        <v>2</v>
      </c>
      <c r="F518" s="98">
        <v>0</v>
      </c>
      <c r="G518" s="101">
        <v>5</v>
      </c>
      <c r="H518" s="101" t="s">
        <v>24</v>
      </c>
      <c r="I518" s="98">
        <v>0</v>
      </c>
      <c r="J518" s="98">
        <v>0</v>
      </c>
      <c r="K518" s="98">
        <v>0</v>
      </c>
      <c r="L518" s="98">
        <v>0</v>
      </c>
      <c r="M518" s="98">
        <v>10</v>
      </c>
      <c r="N518" s="104">
        <v>17</v>
      </c>
      <c r="O518" s="98">
        <f t="shared" si="24"/>
        <v>7</v>
      </c>
      <c r="P518" s="98"/>
      <c r="Q518" s="98"/>
      <c r="R518" s="98"/>
      <c r="S518" s="98"/>
      <c r="T518" s="98"/>
      <c r="U518" s="98"/>
      <c r="V518" s="98"/>
      <c r="W518" s="98"/>
      <c r="X518" s="98"/>
      <c r="Y518" s="98"/>
      <c r="Z518" s="98"/>
      <c r="AA518" s="98"/>
      <c r="AB518" s="98"/>
      <c r="AC518" s="98"/>
      <c r="AD518" s="98"/>
      <c r="AE518" s="98"/>
      <c r="AF518" s="98"/>
      <c r="AG518" s="98"/>
      <c r="AH518" s="98"/>
      <c r="AI518" s="98"/>
      <c r="AJ518" s="98"/>
      <c r="AK518" s="98"/>
      <c r="AL518" s="98"/>
      <c r="AM518" s="98"/>
      <c r="AN518" s="98"/>
      <c r="AO518" s="98"/>
      <c r="AP518" s="98"/>
      <c r="AQ518" s="98"/>
      <c r="AR518" s="101">
        <v>41</v>
      </c>
      <c r="AS518" s="101">
        <v>0</v>
      </c>
      <c r="AT518" s="101">
        <v>0</v>
      </c>
      <c r="AU518" s="101">
        <v>0</v>
      </c>
      <c r="AV518" s="101">
        <v>0</v>
      </c>
      <c r="AW518" s="101">
        <v>0</v>
      </c>
      <c r="AX518" s="101">
        <v>0</v>
      </c>
      <c r="AY518" s="101">
        <v>0</v>
      </c>
      <c r="AZ518" s="101">
        <v>0</v>
      </c>
      <c r="BA518" s="101">
        <v>0</v>
      </c>
      <c r="BB518" s="101">
        <v>0</v>
      </c>
      <c r="BC518" s="101">
        <v>0</v>
      </c>
      <c r="BD518" s="101">
        <v>0</v>
      </c>
      <c r="BE518" s="101">
        <v>0</v>
      </c>
      <c r="BF518" s="101">
        <v>0</v>
      </c>
      <c r="BG518" s="101">
        <v>636.89</v>
      </c>
      <c r="BH518" s="101">
        <v>26.5370833333333</v>
      </c>
      <c r="BI518" s="101">
        <v>30.46</v>
      </c>
      <c r="BJ518" s="101">
        <v>22.09</v>
      </c>
      <c r="BK518" s="101">
        <v>2.7681000848434199</v>
      </c>
      <c r="BL518" s="101">
        <v>7.6623780797101499</v>
      </c>
      <c r="BM518" s="101">
        <v>8.3699999999999992</v>
      </c>
      <c r="BN518" s="101">
        <v>527.77</v>
      </c>
      <c r="BO518" s="101">
        <v>21.9904166666667</v>
      </c>
      <c r="BP518" s="101">
        <v>23.26</v>
      </c>
      <c r="BQ518" s="101">
        <v>20.45</v>
      </c>
      <c r="BR518" s="101">
        <v>0.79245616620878101</v>
      </c>
      <c r="BS518" s="101">
        <v>0.62798677536231895</v>
      </c>
      <c r="BT518" s="101">
        <v>2.81</v>
      </c>
      <c r="BU518" s="101">
        <v>18.46</v>
      </c>
      <c r="BV518" s="101">
        <v>0.769166666666667</v>
      </c>
      <c r="BW518" s="101">
        <v>0.9</v>
      </c>
      <c r="BX518" s="101">
        <v>0.59</v>
      </c>
      <c r="BY518" s="101">
        <v>0.108062649569054</v>
      </c>
      <c r="BZ518" s="101">
        <v>1.1677536231884099E-2</v>
      </c>
      <c r="CA518" s="101">
        <v>0.31</v>
      </c>
      <c r="CB518" s="101">
        <v>24294.6</v>
      </c>
      <c r="CC518" s="101">
        <v>1012.275</v>
      </c>
      <c r="CD518" s="101">
        <v>1013.67</v>
      </c>
      <c r="CE518" s="101">
        <v>1010.33</v>
      </c>
      <c r="CF518" s="101">
        <v>1.06785848272626</v>
      </c>
      <c r="CG518" s="101">
        <v>1.1403217391304199</v>
      </c>
      <c r="CH518" s="101">
        <v>3.3399999999999199</v>
      </c>
      <c r="CI518" s="101">
        <v>25.5</v>
      </c>
      <c r="CJ518" s="101">
        <v>1.0625</v>
      </c>
      <c r="CK518" s="101">
        <v>2.75</v>
      </c>
      <c r="CL518" s="101">
        <v>0.01</v>
      </c>
      <c r="CM518" s="101">
        <v>0.91164089993526598</v>
      </c>
      <c r="CN518" s="101">
        <v>0.83108913043478205</v>
      </c>
      <c r="CO518" s="101">
        <v>2.74</v>
      </c>
      <c r="CP518" s="101">
        <v>55.32</v>
      </c>
      <c r="CQ518" s="101">
        <v>2.3050000000000002</v>
      </c>
      <c r="CR518" s="101">
        <v>5.43</v>
      </c>
      <c r="CS518" s="101">
        <v>0.04</v>
      </c>
      <c r="CT518" s="101">
        <v>1.8821241469009999</v>
      </c>
      <c r="CU518" s="101">
        <v>3.5423913043478299</v>
      </c>
      <c r="CV518" s="101">
        <v>5.39</v>
      </c>
      <c r="CW518" s="101">
        <v>3052</v>
      </c>
      <c r="CX518" s="101">
        <v>127.166666666667</v>
      </c>
      <c r="CY518" s="101">
        <v>179</v>
      </c>
      <c r="CZ518" s="101">
        <v>90</v>
      </c>
      <c r="DA518" s="101">
        <v>20.2906418066935</v>
      </c>
      <c r="DB518" s="101">
        <v>411.71014492753602</v>
      </c>
      <c r="DC518" s="101">
        <v>89</v>
      </c>
      <c r="DD518" s="101">
        <v>11.46</v>
      </c>
      <c r="DE518" s="101">
        <v>0.47749999999999998</v>
      </c>
      <c r="DF518" s="101">
        <v>0.8</v>
      </c>
      <c r="DG518" s="101">
        <v>0.13</v>
      </c>
      <c r="DH518" s="101">
        <v>0.217400651972943</v>
      </c>
      <c r="DI518" s="101">
        <v>4.7263043478260901E-2</v>
      </c>
      <c r="DJ518" s="101">
        <v>0.67</v>
      </c>
      <c r="DK518" s="101">
        <v>49</v>
      </c>
      <c r="DL518" s="101">
        <v>2.0416666666666701</v>
      </c>
      <c r="DM518" s="101">
        <v>7</v>
      </c>
      <c r="DN518" s="101">
        <v>0</v>
      </c>
      <c r="DO518" s="101">
        <v>2.6123314036160998</v>
      </c>
      <c r="DP518" s="101">
        <v>6.8242753623188399</v>
      </c>
      <c r="DQ518" s="101">
        <v>7</v>
      </c>
      <c r="DR518" s="101">
        <v>384.59</v>
      </c>
      <c r="DS518" s="101">
        <v>16.0245833333333</v>
      </c>
      <c r="DT518" s="101">
        <v>16.088999999999999</v>
      </c>
      <c r="DU518" s="101">
        <v>14.542999999999999</v>
      </c>
      <c r="DV518" s="101">
        <v>0.31557592852856597</v>
      </c>
      <c r="DW518" s="101">
        <v>9.9588166666666797E-2</v>
      </c>
      <c r="DX518" s="101">
        <v>1.546</v>
      </c>
      <c r="DY518" s="101">
        <f>AVERAGE(Total_Visitors_v3!B511:B517)</f>
        <v>3541.7142857142858</v>
      </c>
      <c r="DZ518" s="101">
        <f t="shared" si="25"/>
        <v>4298</v>
      </c>
      <c r="EA518" s="101">
        <f t="shared" si="23"/>
        <v>2137</v>
      </c>
    </row>
    <row r="519" spans="1:131">
      <c r="A519" s="97">
        <v>42522</v>
      </c>
      <c r="B519" s="103">
        <v>1649</v>
      </c>
      <c r="C519" s="98"/>
      <c r="D519" s="98"/>
      <c r="E519" s="101">
        <v>3</v>
      </c>
      <c r="F519" s="98">
        <v>0</v>
      </c>
      <c r="G519" s="101">
        <v>6</v>
      </c>
      <c r="H519" s="101" t="s">
        <v>28</v>
      </c>
      <c r="I519" s="98">
        <v>0</v>
      </c>
      <c r="J519" s="98">
        <v>0</v>
      </c>
      <c r="K519" s="98">
        <v>0</v>
      </c>
      <c r="L519" s="98">
        <v>0</v>
      </c>
      <c r="M519" s="98">
        <v>10</v>
      </c>
      <c r="N519" s="104">
        <v>17</v>
      </c>
      <c r="O519" s="98">
        <f t="shared" si="24"/>
        <v>7</v>
      </c>
      <c r="P519" s="98"/>
      <c r="Q519" s="98"/>
      <c r="R519" s="98"/>
      <c r="S519" s="98"/>
      <c r="T519" s="98"/>
      <c r="U519" s="98"/>
      <c r="V519" s="98"/>
      <c r="W519" s="98"/>
      <c r="X519" s="98"/>
      <c r="Y519" s="98"/>
      <c r="Z519" s="98"/>
      <c r="AA519" s="98"/>
      <c r="AB519" s="98"/>
      <c r="AC519" s="98"/>
      <c r="AD519" s="98"/>
      <c r="AE519" s="98"/>
      <c r="AF519" s="98"/>
      <c r="AG519" s="98"/>
      <c r="AH519" s="98"/>
      <c r="AI519" s="98"/>
      <c r="AJ519" s="98"/>
      <c r="AK519" s="98"/>
      <c r="AL519" s="98"/>
      <c r="AM519" s="98"/>
      <c r="AN519" s="98"/>
      <c r="AO519" s="98"/>
      <c r="AP519" s="98"/>
      <c r="AQ519" s="98"/>
      <c r="AR519" s="101">
        <v>24</v>
      </c>
      <c r="AS519" s="101">
        <v>4.7012</v>
      </c>
      <c r="AT519" s="101">
        <v>0.19588333333333299</v>
      </c>
      <c r="AU519" s="101">
        <v>1.0753999999999999</v>
      </c>
      <c r="AV519" s="101">
        <v>0</v>
      </c>
      <c r="AW519" s="101">
        <v>0.36106409363178799</v>
      </c>
      <c r="AX519" s="101">
        <v>0.130367279710145</v>
      </c>
      <c r="AY519" s="101">
        <v>1.0753999999999999</v>
      </c>
      <c r="AZ519" s="101">
        <v>5.01</v>
      </c>
      <c r="BA519" s="101">
        <v>0.20874999999999999</v>
      </c>
      <c r="BB519" s="101">
        <v>0.79</v>
      </c>
      <c r="BC519" s="101">
        <v>0</v>
      </c>
      <c r="BD519" s="101">
        <v>0.25442710581601402</v>
      </c>
      <c r="BE519" s="101">
        <v>6.4733152173912997E-2</v>
      </c>
      <c r="BF519" s="101">
        <v>0.79</v>
      </c>
      <c r="BG519" s="101">
        <v>615.65</v>
      </c>
      <c r="BH519" s="101">
        <v>25.652083333333302</v>
      </c>
      <c r="BI519" s="101">
        <v>28.71</v>
      </c>
      <c r="BJ519" s="101">
        <v>23.59</v>
      </c>
      <c r="BK519" s="101">
        <v>1.4153782077644499</v>
      </c>
      <c r="BL519" s="101">
        <v>2.0032954710144901</v>
      </c>
      <c r="BM519" s="101">
        <v>5.12</v>
      </c>
      <c r="BN519" s="101">
        <v>550.22</v>
      </c>
      <c r="BO519" s="101">
        <v>22.925833333333301</v>
      </c>
      <c r="BP519" s="101">
        <v>24.3</v>
      </c>
      <c r="BQ519" s="101">
        <v>22.02</v>
      </c>
      <c r="BR519" s="101">
        <v>0.74530948731655</v>
      </c>
      <c r="BS519" s="101">
        <v>0.55548623188405899</v>
      </c>
      <c r="BT519" s="101">
        <v>2.2799999999999998</v>
      </c>
      <c r="BU519" s="101">
        <v>20.41</v>
      </c>
      <c r="BV519" s="101">
        <v>0.85041666666666704</v>
      </c>
      <c r="BW519" s="101">
        <v>0.91</v>
      </c>
      <c r="BX519" s="101">
        <v>0.76</v>
      </c>
      <c r="BY519" s="101">
        <v>4.2270265699648001E-2</v>
      </c>
      <c r="BZ519" s="101">
        <v>1.7867753623188401E-3</v>
      </c>
      <c r="CA519" s="101">
        <v>0.15</v>
      </c>
      <c r="CB519" s="101">
        <v>24287.33</v>
      </c>
      <c r="CC519" s="101">
        <v>1011.97208333333</v>
      </c>
      <c r="CD519" s="101">
        <v>1013.55</v>
      </c>
      <c r="CE519" s="101">
        <v>1009.82</v>
      </c>
      <c r="CF519" s="101">
        <v>1.06365644652391</v>
      </c>
      <c r="CG519" s="101">
        <v>1.1313650362318699</v>
      </c>
      <c r="CH519" s="101">
        <v>3.7299999999999001</v>
      </c>
      <c r="CI519" s="101">
        <v>25.63</v>
      </c>
      <c r="CJ519" s="101">
        <v>1.06791666666667</v>
      </c>
      <c r="CK519" s="101">
        <v>2.81</v>
      </c>
      <c r="CL519" s="101">
        <v>0.04</v>
      </c>
      <c r="CM519" s="101">
        <v>0.792096717670846</v>
      </c>
      <c r="CN519" s="101">
        <v>0.62741721014492802</v>
      </c>
      <c r="CO519" s="101">
        <v>2.77</v>
      </c>
      <c r="CP519" s="101">
        <v>56.27</v>
      </c>
      <c r="CQ519" s="101">
        <v>2.3445833333333299</v>
      </c>
      <c r="CR519" s="101">
        <v>5.68</v>
      </c>
      <c r="CS519" s="101">
        <v>0.16</v>
      </c>
      <c r="CT519" s="101">
        <v>1.5930446080346901</v>
      </c>
      <c r="CU519" s="101">
        <v>2.53779112318841</v>
      </c>
      <c r="CV519" s="101">
        <v>5.52</v>
      </c>
      <c r="CW519" s="101">
        <v>3052</v>
      </c>
      <c r="CX519" s="101">
        <v>127.166666666667</v>
      </c>
      <c r="CY519" s="101">
        <v>179</v>
      </c>
      <c r="CZ519" s="101">
        <v>90</v>
      </c>
      <c r="DA519" s="101">
        <v>20.2906418066935</v>
      </c>
      <c r="DB519" s="101">
        <v>411.71014492753602</v>
      </c>
      <c r="DC519" s="101">
        <v>89</v>
      </c>
      <c r="DD519" s="101">
        <v>17.420000000000002</v>
      </c>
      <c r="DE519" s="101">
        <v>0.725833333333333</v>
      </c>
      <c r="DF519" s="101">
        <v>0.93</v>
      </c>
      <c r="DG519" s="101">
        <v>0.37</v>
      </c>
      <c r="DH519" s="101">
        <v>0.13666578295932</v>
      </c>
      <c r="DI519" s="101">
        <v>1.86775362318841E-2</v>
      </c>
      <c r="DJ519" s="101">
        <v>0.56000000000000005</v>
      </c>
      <c r="DK519" s="101">
        <v>44</v>
      </c>
      <c r="DL519" s="101">
        <v>1.8333333333333299</v>
      </c>
      <c r="DM519" s="101">
        <v>6</v>
      </c>
      <c r="DN519" s="101">
        <v>0</v>
      </c>
      <c r="DO519" s="101">
        <v>2.3529198635010902</v>
      </c>
      <c r="DP519" s="101">
        <v>5.5362318840579698</v>
      </c>
      <c r="DQ519" s="101">
        <v>6</v>
      </c>
      <c r="DR519" s="101">
        <v>381.87</v>
      </c>
      <c r="DS519" s="101">
        <v>15.911250000000001</v>
      </c>
      <c r="DT519" s="101">
        <v>16.088999999999999</v>
      </c>
      <c r="DU519" s="101">
        <v>14.045</v>
      </c>
      <c r="DV519" s="101">
        <v>0.47377652501171202</v>
      </c>
      <c r="DW519" s="101">
        <v>0.22446419565217399</v>
      </c>
      <c r="DX519" s="101">
        <v>2.044</v>
      </c>
      <c r="DY519" s="101">
        <f>AVERAGE(Total_Visitors_v3!B512:B518)</f>
        <v>3461.8571428571427</v>
      </c>
      <c r="DZ519" s="101">
        <f t="shared" si="25"/>
        <v>1578</v>
      </c>
      <c r="EA519" s="101">
        <f t="shared" si="23"/>
        <v>2016</v>
      </c>
    </row>
    <row r="520" spans="1:131">
      <c r="A520" s="97">
        <v>42523</v>
      </c>
      <c r="B520" s="103">
        <v>1224</v>
      </c>
      <c r="C520" s="98"/>
      <c r="D520" s="98"/>
      <c r="E520" s="101">
        <v>4</v>
      </c>
      <c r="F520" s="98">
        <v>0</v>
      </c>
      <c r="G520" s="101">
        <v>6</v>
      </c>
      <c r="H520" s="101" t="s">
        <v>28</v>
      </c>
      <c r="I520" s="98">
        <v>0</v>
      </c>
      <c r="J520" s="98">
        <v>0</v>
      </c>
      <c r="K520" s="98">
        <v>0</v>
      </c>
      <c r="L520" s="98">
        <v>0</v>
      </c>
      <c r="M520" s="98">
        <v>10</v>
      </c>
      <c r="N520" s="104">
        <v>17</v>
      </c>
      <c r="O520" s="98">
        <f t="shared" si="24"/>
        <v>7</v>
      </c>
      <c r="P520" s="98"/>
      <c r="Q520" s="98"/>
      <c r="R520" s="98"/>
      <c r="S520" s="98"/>
      <c r="T520" s="98"/>
      <c r="U520" s="98"/>
      <c r="V520" s="98"/>
      <c r="W520" s="98"/>
      <c r="X520" s="98"/>
      <c r="Y520" s="98"/>
      <c r="Z520" s="98"/>
      <c r="AA520" s="98"/>
      <c r="AB520" s="98"/>
      <c r="AC520" s="98"/>
      <c r="AD520" s="98"/>
      <c r="AE520" s="98"/>
      <c r="AF520" s="98"/>
      <c r="AG520" s="98"/>
      <c r="AH520" s="98"/>
      <c r="AI520" s="98"/>
      <c r="AJ520" s="98"/>
      <c r="AK520" s="98"/>
      <c r="AL520" s="98"/>
      <c r="AM520" s="98"/>
      <c r="AN520" s="98"/>
      <c r="AO520" s="98"/>
      <c r="AP520" s="98"/>
      <c r="AQ520" s="98"/>
      <c r="AR520" s="101">
        <v>42</v>
      </c>
      <c r="AS520" s="101">
        <v>27.061599999999999</v>
      </c>
      <c r="AT520" s="101">
        <v>1.1275666666666699</v>
      </c>
      <c r="AU520" s="101">
        <v>7.4424000000000001</v>
      </c>
      <c r="AV520" s="101">
        <v>0</v>
      </c>
      <c r="AW520" s="101">
        <v>1.7235194668914</v>
      </c>
      <c r="AX520" s="101">
        <v>2.97051935275362</v>
      </c>
      <c r="AY520" s="101">
        <v>7.4424000000000001</v>
      </c>
      <c r="AZ520" s="101">
        <v>11.8</v>
      </c>
      <c r="BA520" s="101">
        <v>0.49166666666666697</v>
      </c>
      <c r="BB520" s="101">
        <v>1</v>
      </c>
      <c r="BC520" s="101">
        <v>0</v>
      </c>
      <c r="BD520" s="101">
        <v>0.338855704402032</v>
      </c>
      <c r="BE520" s="101">
        <v>0.114823188405797</v>
      </c>
      <c r="BF520" s="101">
        <v>1</v>
      </c>
      <c r="BG520" s="101">
        <v>562.78</v>
      </c>
      <c r="BH520" s="101">
        <v>23.449166666666699</v>
      </c>
      <c r="BI520" s="101">
        <v>25.63</v>
      </c>
      <c r="BJ520" s="101">
        <v>21.14</v>
      </c>
      <c r="BK520" s="101">
        <v>1.3896008706496099</v>
      </c>
      <c r="BL520" s="101">
        <v>1.9309905797101401</v>
      </c>
      <c r="BM520" s="101">
        <v>4.49</v>
      </c>
      <c r="BN520" s="101">
        <v>526.17999999999995</v>
      </c>
      <c r="BO520" s="101">
        <v>21.9241666666667</v>
      </c>
      <c r="BP520" s="101">
        <v>24.14</v>
      </c>
      <c r="BQ520" s="101">
        <v>19.809999999999999</v>
      </c>
      <c r="BR520" s="101">
        <v>1.1917393815860899</v>
      </c>
      <c r="BS520" s="101">
        <v>1.4202427536231901</v>
      </c>
      <c r="BT520" s="101">
        <v>4.33</v>
      </c>
      <c r="BU520" s="101">
        <v>21.91</v>
      </c>
      <c r="BV520" s="101">
        <v>0.91291666666666704</v>
      </c>
      <c r="BW520" s="101">
        <v>0.94</v>
      </c>
      <c r="BX520" s="101">
        <v>0.87</v>
      </c>
      <c r="BY520" s="101">
        <v>1.9666605256597799E-2</v>
      </c>
      <c r="BZ520" s="101">
        <v>3.8677536231884101E-4</v>
      </c>
      <c r="CA520" s="101">
        <v>7.0000000000000007E-2</v>
      </c>
      <c r="CB520" s="101">
        <v>24300.09</v>
      </c>
      <c r="CC520" s="101">
        <v>1012.50375</v>
      </c>
      <c r="CD520" s="101">
        <v>1013.91</v>
      </c>
      <c r="CE520" s="101">
        <v>1011.28</v>
      </c>
      <c r="CF520" s="101">
        <v>0.7865655256156</v>
      </c>
      <c r="CG520" s="101">
        <v>0.61868532608694604</v>
      </c>
      <c r="CH520" s="101">
        <v>2.63</v>
      </c>
      <c r="CI520" s="101">
        <v>22.68</v>
      </c>
      <c r="CJ520" s="101">
        <v>0.94499999999999995</v>
      </c>
      <c r="CK520" s="101">
        <v>2.69</v>
      </c>
      <c r="CL520" s="101">
        <v>0.3</v>
      </c>
      <c r="CM520" s="101">
        <v>0.62696647160892005</v>
      </c>
      <c r="CN520" s="101">
        <v>0.39308695652173897</v>
      </c>
      <c r="CO520" s="101">
        <v>2.39</v>
      </c>
      <c r="CP520" s="101">
        <v>49.52</v>
      </c>
      <c r="CQ520" s="101">
        <v>2.0633333333333299</v>
      </c>
      <c r="CR520" s="101">
        <v>5.33</v>
      </c>
      <c r="CS520" s="101">
        <v>0.51</v>
      </c>
      <c r="CT520" s="101">
        <v>1.22018411535404</v>
      </c>
      <c r="CU520" s="101">
        <v>1.4888492753623199</v>
      </c>
      <c r="CV520" s="101">
        <v>4.82</v>
      </c>
      <c r="CW520" s="101">
        <v>3640</v>
      </c>
      <c r="CX520" s="101">
        <v>151.666666666667</v>
      </c>
      <c r="CY520" s="101">
        <v>259</v>
      </c>
      <c r="CZ520" s="101">
        <v>64</v>
      </c>
      <c r="DA520" s="101">
        <v>44.640269076120099</v>
      </c>
      <c r="DB520" s="101">
        <v>1992.7536231884101</v>
      </c>
      <c r="DC520" s="101">
        <v>195</v>
      </c>
      <c r="DD520" s="101">
        <v>19.37</v>
      </c>
      <c r="DE520" s="101">
        <v>0.80708333333333304</v>
      </c>
      <c r="DF520" s="101">
        <v>1</v>
      </c>
      <c r="DG520" s="101">
        <v>0.33</v>
      </c>
      <c r="DH520" s="101">
        <v>0.19129942763765101</v>
      </c>
      <c r="DI520" s="101">
        <v>3.65954710144928E-2</v>
      </c>
      <c r="DJ520" s="101">
        <v>0.67</v>
      </c>
      <c r="DK520" s="101">
        <v>42</v>
      </c>
      <c r="DL520" s="101">
        <v>1.75</v>
      </c>
      <c r="DM520" s="101">
        <v>6</v>
      </c>
      <c r="DN520" s="101">
        <v>0</v>
      </c>
      <c r="DO520" s="101">
        <v>2.34520787991171</v>
      </c>
      <c r="DP520" s="101">
        <v>5.5</v>
      </c>
      <c r="DQ520" s="101">
        <v>6</v>
      </c>
      <c r="DR520" s="101">
        <v>340.65800000000002</v>
      </c>
      <c r="DS520" s="101">
        <v>14.1940833333333</v>
      </c>
      <c r="DT520" s="101">
        <v>16.088999999999999</v>
      </c>
      <c r="DU520" s="101">
        <v>5.1959999999999997</v>
      </c>
      <c r="DV520" s="101">
        <v>2.8961313313463202</v>
      </c>
      <c r="DW520" s="101">
        <v>8.3875766884057992</v>
      </c>
      <c r="DX520" s="101">
        <v>10.893000000000001</v>
      </c>
      <c r="DY520" s="101">
        <f>AVERAGE(Total_Visitors_v3!B513:B519)</f>
        <v>3409.4285714285716</v>
      </c>
      <c r="DZ520" s="101">
        <f t="shared" si="25"/>
        <v>1649</v>
      </c>
      <c r="EA520" s="101">
        <f t="shared" si="23"/>
        <v>1916</v>
      </c>
    </row>
    <row r="521" spans="1:131">
      <c r="A521" s="97">
        <v>42524</v>
      </c>
      <c r="B521" s="103">
        <v>1959</v>
      </c>
      <c r="C521" s="98"/>
      <c r="D521" s="98"/>
      <c r="E521" s="101">
        <v>5</v>
      </c>
      <c r="F521" s="98">
        <v>0</v>
      </c>
      <c r="G521" s="101">
        <v>6</v>
      </c>
      <c r="H521" s="101" t="s">
        <v>28</v>
      </c>
      <c r="I521" s="98">
        <v>0</v>
      </c>
      <c r="J521" s="98">
        <v>0</v>
      </c>
      <c r="K521" s="98">
        <v>0</v>
      </c>
      <c r="L521" s="98">
        <v>0</v>
      </c>
      <c r="M521" s="98">
        <v>10</v>
      </c>
      <c r="N521" s="104">
        <v>17</v>
      </c>
      <c r="O521" s="98">
        <f t="shared" si="24"/>
        <v>7</v>
      </c>
      <c r="P521" s="98"/>
      <c r="Q521" s="98"/>
      <c r="R521" s="98"/>
      <c r="S521" s="98"/>
      <c r="T521" s="98"/>
      <c r="U521" s="98"/>
      <c r="V521" s="98"/>
      <c r="W521" s="98"/>
      <c r="X521" s="98"/>
      <c r="Y521" s="98"/>
      <c r="Z521" s="98"/>
      <c r="AA521" s="98"/>
      <c r="AB521" s="98"/>
      <c r="AC521" s="98"/>
      <c r="AD521" s="98"/>
      <c r="AE521" s="98"/>
      <c r="AF521" s="98"/>
      <c r="AG521" s="98"/>
      <c r="AH521" s="98"/>
      <c r="AI521" s="98"/>
      <c r="AJ521" s="98"/>
      <c r="AK521" s="98"/>
      <c r="AL521" s="98"/>
      <c r="AM521" s="98"/>
      <c r="AN521" s="98"/>
      <c r="AO521" s="98"/>
      <c r="AP521" s="98"/>
      <c r="AQ521" s="98"/>
      <c r="AR521" s="101">
        <v>37</v>
      </c>
      <c r="AS521" s="101">
        <v>7.5960000000000001</v>
      </c>
      <c r="AT521" s="101">
        <v>0.3165</v>
      </c>
      <c r="AU521" s="101">
        <v>2.8532999999999999</v>
      </c>
      <c r="AV521" s="101">
        <v>0</v>
      </c>
      <c r="AW521" s="101">
        <v>0.64763861836675496</v>
      </c>
      <c r="AX521" s="101">
        <v>0.41943577999999998</v>
      </c>
      <c r="AY521" s="101">
        <v>2.8532999999999999</v>
      </c>
      <c r="AZ521" s="101">
        <v>7.12</v>
      </c>
      <c r="BA521" s="101">
        <v>0.29666666666666702</v>
      </c>
      <c r="BB521" s="101">
        <v>1</v>
      </c>
      <c r="BC521" s="101">
        <v>0</v>
      </c>
      <c r="BD521" s="101">
        <v>0.34824612319283699</v>
      </c>
      <c r="BE521" s="101">
        <v>0.12127536231884101</v>
      </c>
      <c r="BF521" s="101">
        <v>1</v>
      </c>
      <c r="BG521" s="101">
        <v>571.77</v>
      </c>
      <c r="BH521" s="101">
        <v>23.82375</v>
      </c>
      <c r="BI521" s="101">
        <v>27.36</v>
      </c>
      <c r="BJ521" s="101">
        <v>21.78</v>
      </c>
      <c r="BK521" s="101">
        <v>1.90810584999434</v>
      </c>
      <c r="BL521" s="101">
        <v>3.6408679347826101</v>
      </c>
      <c r="BM521" s="101">
        <v>5.58</v>
      </c>
      <c r="BN521" s="101">
        <v>520.35</v>
      </c>
      <c r="BO521" s="101">
        <v>21.681249999999999</v>
      </c>
      <c r="BP521" s="101">
        <v>22.62</v>
      </c>
      <c r="BQ521" s="101">
        <v>20.81</v>
      </c>
      <c r="BR521" s="101">
        <v>0.57569853599590304</v>
      </c>
      <c r="BS521" s="101">
        <v>0.33142880434782601</v>
      </c>
      <c r="BT521" s="101">
        <v>1.81</v>
      </c>
      <c r="BU521" s="101">
        <v>21.16</v>
      </c>
      <c r="BV521" s="101">
        <v>0.88166666666666704</v>
      </c>
      <c r="BW521" s="101">
        <v>0.95</v>
      </c>
      <c r="BX521" s="101">
        <v>0.74</v>
      </c>
      <c r="BY521" s="101">
        <v>7.0567061331243894E-2</v>
      </c>
      <c r="BZ521" s="101">
        <v>4.9797101449275396E-3</v>
      </c>
      <c r="CA521" s="101">
        <v>0.21</v>
      </c>
      <c r="CB521" s="101">
        <v>24287.57</v>
      </c>
      <c r="CC521" s="101">
        <v>1011.98208333333</v>
      </c>
      <c r="CD521" s="101">
        <v>1013.31</v>
      </c>
      <c r="CE521" s="101">
        <v>1010.29</v>
      </c>
      <c r="CF521" s="101">
        <v>0.88860897238160996</v>
      </c>
      <c r="CG521" s="101">
        <v>0.78962590579710001</v>
      </c>
      <c r="CH521" s="101">
        <v>3.01999999999998</v>
      </c>
      <c r="CI521" s="101">
        <v>11.51</v>
      </c>
      <c r="CJ521" s="101">
        <v>0.47958333333333297</v>
      </c>
      <c r="CK521" s="101">
        <v>1.54</v>
      </c>
      <c r="CL521" s="101">
        <v>0.08</v>
      </c>
      <c r="CM521" s="101">
        <v>0.39824046883069603</v>
      </c>
      <c r="CN521" s="101">
        <v>0.15859547101449301</v>
      </c>
      <c r="CO521" s="101">
        <v>1.46</v>
      </c>
      <c r="CP521" s="101">
        <v>27.4</v>
      </c>
      <c r="CQ521" s="101">
        <v>1.1416666666666699</v>
      </c>
      <c r="CR521" s="101">
        <v>3.23</v>
      </c>
      <c r="CS521" s="101">
        <v>0.15</v>
      </c>
      <c r="CT521" s="101">
        <v>0.90367686927240298</v>
      </c>
      <c r="CU521" s="101">
        <v>0.81663188405797105</v>
      </c>
      <c r="CV521" s="101">
        <v>3.08</v>
      </c>
      <c r="CW521" s="101">
        <v>3436</v>
      </c>
      <c r="CX521" s="101">
        <v>143.166666666667</v>
      </c>
      <c r="CY521" s="101">
        <v>250</v>
      </c>
      <c r="CZ521" s="101">
        <v>56</v>
      </c>
      <c r="DA521" s="101">
        <v>48.7671188820702</v>
      </c>
      <c r="DB521" s="101">
        <v>2378.2318840579701</v>
      </c>
      <c r="DC521" s="101">
        <v>194</v>
      </c>
      <c r="DD521" s="101">
        <v>17.55</v>
      </c>
      <c r="DE521" s="101">
        <v>0.73124999999999996</v>
      </c>
      <c r="DF521" s="101">
        <v>0.97</v>
      </c>
      <c r="DG521" s="101">
        <v>0.4</v>
      </c>
      <c r="DH521" s="101">
        <v>0.146712155330563</v>
      </c>
      <c r="DI521" s="101">
        <v>2.1524456521739101E-2</v>
      </c>
      <c r="DJ521" s="101">
        <v>0.56999999999999995</v>
      </c>
      <c r="DK521" s="101">
        <v>43</v>
      </c>
      <c r="DL521" s="101">
        <v>1.7916666666666701</v>
      </c>
      <c r="DM521" s="101">
        <v>6</v>
      </c>
      <c r="DN521" s="101">
        <v>0</v>
      </c>
      <c r="DO521" s="101">
        <v>2.2837643727287</v>
      </c>
      <c r="DP521" s="101">
        <v>5.2155797101449304</v>
      </c>
      <c r="DQ521" s="101">
        <v>6</v>
      </c>
      <c r="DR521" s="101">
        <v>370.42399999999998</v>
      </c>
      <c r="DS521" s="101">
        <v>15.434333333333299</v>
      </c>
      <c r="DT521" s="101">
        <v>16.088999999999999</v>
      </c>
      <c r="DU521" s="101">
        <v>10.596</v>
      </c>
      <c r="DV521" s="101">
        <v>1.48636456604307</v>
      </c>
      <c r="DW521" s="101">
        <v>2.2092796231884</v>
      </c>
      <c r="DX521" s="101">
        <v>5.4930000000000003</v>
      </c>
      <c r="DY521" s="101">
        <f>AVERAGE(Total_Visitors_v3!B514:B520)</f>
        <v>3310.5714285714284</v>
      </c>
      <c r="DZ521" s="101">
        <f t="shared" si="25"/>
        <v>1224</v>
      </c>
      <c r="EA521" s="101">
        <f t="shared" si="23"/>
        <v>2797</v>
      </c>
    </row>
    <row r="522" spans="1:131">
      <c r="A522" s="97">
        <v>42525</v>
      </c>
      <c r="B522" s="103">
        <v>3395</v>
      </c>
      <c r="C522" s="98"/>
      <c r="D522" s="98"/>
      <c r="E522" s="101">
        <v>6</v>
      </c>
      <c r="F522" s="98">
        <v>1</v>
      </c>
      <c r="G522" s="101">
        <v>6</v>
      </c>
      <c r="H522" s="101" t="s">
        <v>28</v>
      </c>
      <c r="I522" s="98">
        <v>0</v>
      </c>
      <c r="J522" s="98">
        <v>0</v>
      </c>
      <c r="K522" s="98">
        <v>0</v>
      </c>
      <c r="L522" s="98">
        <v>0</v>
      </c>
      <c r="M522" s="98">
        <v>9</v>
      </c>
      <c r="N522" s="104">
        <v>19</v>
      </c>
      <c r="O522" s="98">
        <f t="shared" si="24"/>
        <v>10</v>
      </c>
      <c r="P522" s="98"/>
      <c r="Q522" s="98"/>
      <c r="R522" s="98"/>
      <c r="S522" s="98"/>
      <c r="T522" s="98"/>
      <c r="U522" s="98"/>
      <c r="V522" s="98"/>
      <c r="W522" s="98"/>
      <c r="X522" s="98"/>
      <c r="Y522" s="98"/>
      <c r="Z522" s="98"/>
      <c r="AA522" s="98"/>
      <c r="AB522" s="98"/>
      <c r="AC522" s="98"/>
      <c r="AD522" s="98"/>
      <c r="AE522" s="98"/>
      <c r="AF522" s="98"/>
      <c r="AG522" s="98"/>
      <c r="AH522" s="98"/>
      <c r="AI522" s="98"/>
      <c r="AJ522" s="98"/>
      <c r="AK522" s="98"/>
      <c r="AL522" s="98"/>
      <c r="AM522" s="98"/>
      <c r="AN522" s="98"/>
      <c r="AO522" s="98"/>
      <c r="AP522" s="98"/>
      <c r="AQ522" s="98"/>
      <c r="AR522" s="101">
        <v>70</v>
      </c>
      <c r="AS522" s="101">
        <v>23.9268</v>
      </c>
      <c r="AT522" s="101">
        <v>0.99695</v>
      </c>
      <c r="AU522" s="101">
        <v>3.2315999999999998</v>
      </c>
      <c r="AV522" s="101">
        <v>0</v>
      </c>
      <c r="AW522" s="101">
        <v>1.1237624946347999</v>
      </c>
      <c r="AX522" s="101">
        <v>1.2628421443478299</v>
      </c>
      <c r="AY522" s="101">
        <v>3.2315999999999998</v>
      </c>
      <c r="AZ522" s="101">
        <v>15.08</v>
      </c>
      <c r="BA522" s="101">
        <v>0.62833333333333297</v>
      </c>
      <c r="BB522" s="101">
        <v>1</v>
      </c>
      <c r="BC522" s="101">
        <v>0</v>
      </c>
      <c r="BD522" s="101">
        <v>0.41366513096913299</v>
      </c>
      <c r="BE522" s="101">
        <v>0.17111884057971</v>
      </c>
      <c r="BF522" s="101">
        <v>1</v>
      </c>
      <c r="BG522" s="101">
        <v>539.54999999999995</v>
      </c>
      <c r="BH522" s="101">
        <v>22.481249999999999</v>
      </c>
      <c r="BI522" s="101">
        <v>24.21</v>
      </c>
      <c r="BJ522" s="101">
        <v>21.27</v>
      </c>
      <c r="BK522" s="101">
        <v>0.89320776345464603</v>
      </c>
      <c r="BL522" s="101">
        <v>0.79782010869565201</v>
      </c>
      <c r="BM522" s="101">
        <v>2.94</v>
      </c>
      <c r="BN522" s="101">
        <v>508.63</v>
      </c>
      <c r="BO522" s="101">
        <v>21.192916666666701</v>
      </c>
      <c r="BP522" s="101">
        <v>21.96</v>
      </c>
      <c r="BQ522" s="101">
        <v>20.399999999999999</v>
      </c>
      <c r="BR522" s="101">
        <v>0.45198575551493397</v>
      </c>
      <c r="BS522" s="101">
        <v>0.204291123188406</v>
      </c>
      <c r="BT522" s="101">
        <v>1.56</v>
      </c>
      <c r="BU522" s="101">
        <v>22.21</v>
      </c>
      <c r="BV522" s="101">
        <v>0.925416666666667</v>
      </c>
      <c r="BW522" s="101">
        <v>0.96</v>
      </c>
      <c r="BX522" s="101">
        <v>0.87</v>
      </c>
      <c r="BY522" s="101">
        <v>2.94853193635581E-2</v>
      </c>
      <c r="BZ522" s="101">
        <v>8.6938405797101304E-4</v>
      </c>
      <c r="CA522" s="101">
        <v>0.09</v>
      </c>
      <c r="CB522" s="101">
        <v>24247.99</v>
      </c>
      <c r="CC522" s="101">
        <v>1010.33291666667</v>
      </c>
      <c r="CD522" s="101">
        <v>1012.15</v>
      </c>
      <c r="CE522" s="101">
        <v>1008.15</v>
      </c>
      <c r="CF522" s="101">
        <v>1.09739010212043</v>
      </c>
      <c r="CG522" s="101">
        <v>1.2042650362318801</v>
      </c>
      <c r="CH522" s="101">
        <v>4</v>
      </c>
      <c r="CI522" s="101">
        <v>14.3</v>
      </c>
      <c r="CJ522" s="101">
        <v>0.59583333333333299</v>
      </c>
      <c r="CK522" s="101">
        <v>1.78</v>
      </c>
      <c r="CL522" s="101">
        <v>0.15</v>
      </c>
      <c r="CM522" s="101">
        <v>0.37560289699612798</v>
      </c>
      <c r="CN522" s="101">
        <v>0.14107753623188399</v>
      </c>
      <c r="CO522" s="101">
        <v>1.63</v>
      </c>
      <c r="CP522" s="101">
        <v>33.549999999999997</v>
      </c>
      <c r="CQ522" s="101">
        <v>1.39791666666667</v>
      </c>
      <c r="CR522" s="101">
        <v>3.7</v>
      </c>
      <c r="CS522" s="101">
        <v>0.3</v>
      </c>
      <c r="CT522" s="101">
        <v>0.86477430665421295</v>
      </c>
      <c r="CU522" s="101">
        <v>0.74783460144927505</v>
      </c>
      <c r="CV522" s="101">
        <v>3.4</v>
      </c>
      <c r="CW522" s="101">
        <v>1847</v>
      </c>
      <c r="CX522" s="101">
        <v>76.9583333333333</v>
      </c>
      <c r="CY522" s="101">
        <v>357</v>
      </c>
      <c r="CZ522" s="101">
        <v>1</v>
      </c>
      <c r="DA522" s="101">
        <v>112.149930379194</v>
      </c>
      <c r="DB522" s="101">
        <v>12577.606884057999</v>
      </c>
      <c r="DC522" s="101">
        <v>356</v>
      </c>
      <c r="DD522" s="101">
        <v>20.78</v>
      </c>
      <c r="DE522" s="101">
        <v>0.86583333333333301</v>
      </c>
      <c r="DF522" s="101">
        <v>1</v>
      </c>
      <c r="DG522" s="101">
        <v>0.62</v>
      </c>
      <c r="DH522" s="101">
        <v>0.133674382660666</v>
      </c>
      <c r="DI522" s="101">
        <v>1.78688405797101E-2</v>
      </c>
      <c r="DJ522" s="101">
        <v>0.38</v>
      </c>
      <c r="DK522" s="101">
        <v>39</v>
      </c>
      <c r="DL522" s="101">
        <v>1.625</v>
      </c>
      <c r="DM522" s="101">
        <v>5</v>
      </c>
      <c r="DN522" s="101">
        <v>0</v>
      </c>
      <c r="DO522" s="101">
        <v>2.0390215044604498</v>
      </c>
      <c r="DP522" s="101">
        <v>4.1576086956521703</v>
      </c>
      <c r="DQ522" s="101">
        <v>5</v>
      </c>
      <c r="DR522" s="101">
        <v>334.67200000000003</v>
      </c>
      <c r="DS522" s="101">
        <v>13.9446666666667</v>
      </c>
      <c r="DT522" s="101">
        <v>16.088999999999999</v>
      </c>
      <c r="DU522" s="101">
        <v>6.4610000000000003</v>
      </c>
      <c r="DV522" s="101">
        <v>2.9831116474998498</v>
      </c>
      <c r="DW522" s="101">
        <v>8.89895510144928</v>
      </c>
      <c r="DX522" s="101">
        <v>9.6280000000000001</v>
      </c>
      <c r="DY522" s="101">
        <f>AVERAGE(Total_Visitors_v3!B515:B521)</f>
        <v>3190.8571428571427</v>
      </c>
      <c r="DZ522" s="101">
        <f t="shared" si="25"/>
        <v>1959</v>
      </c>
      <c r="EA522" s="101">
        <f t="shared" ref="EA522:EA585" si="26">B515</f>
        <v>5646</v>
      </c>
    </row>
    <row r="523" spans="1:131">
      <c r="A523" s="97">
        <v>42526</v>
      </c>
      <c r="B523" s="103">
        <v>3346</v>
      </c>
      <c r="C523" s="98"/>
      <c r="D523" s="98"/>
      <c r="E523" s="101">
        <v>7</v>
      </c>
      <c r="F523" s="98">
        <v>1</v>
      </c>
      <c r="G523" s="101">
        <v>6</v>
      </c>
      <c r="H523" s="101" t="s">
        <v>28</v>
      </c>
      <c r="I523" s="98">
        <v>0</v>
      </c>
      <c r="J523" s="98">
        <v>0</v>
      </c>
      <c r="K523" s="98">
        <v>0</v>
      </c>
      <c r="L523" s="98">
        <v>0</v>
      </c>
      <c r="M523" s="98">
        <v>9</v>
      </c>
      <c r="N523" s="104">
        <v>19</v>
      </c>
      <c r="O523" s="98">
        <f t="shared" si="24"/>
        <v>10</v>
      </c>
      <c r="P523" s="98"/>
      <c r="Q523" s="98"/>
      <c r="R523" s="98"/>
      <c r="S523" s="98"/>
      <c r="T523" s="98"/>
      <c r="U523" s="98"/>
      <c r="V523" s="98"/>
      <c r="W523" s="98"/>
      <c r="X523" s="98"/>
      <c r="Y523" s="98"/>
      <c r="Z523" s="98"/>
      <c r="AA523" s="98"/>
      <c r="AB523" s="98"/>
      <c r="AC523" s="98"/>
      <c r="AD523" s="98"/>
      <c r="AE523" s="98"/>
      <c r="AF523" s="98"/>
      <c r="AG523" s="98"/>
      <c r="AH523" s="98"/>
      <c r="AI523" s="98"/>
      <c r="AJ523" s="98"/>
      <c r="AK523" s="98"/>
      <c r="AL523" s="98"/>
      <c r="AM523" s="98"/>
      <c r="AN523" s="98"/>
      <c r="AO523" s="98"/>
      <c r="AP523" s="98"/>
      <c r="AQ523" s="98"/>
      <c r="AR523" s="101">
        <v>75</v>
      </c>
      <c r="AS523" s="101">
        <v>1.0366</v>
      </c>
      <c r="AT523" s="101">
        <v>4.3191666666666698E-2</v>
      </c>
      <c r="AU523" s="101">
        <v>0.26479999999999998</v>
      </c>
      <c r="AV523" s="101">
        <v>0</v>
      </c>
      <c r="AW523" s="101">
        <v>7.3105063862353895E-2</v>
      </c>
      <c r="AX523" s="101">
        <v>5.3443503623188402E-3</v>
      </c>
      <c r="AY523" s="101">
        <v>0.26479999999999998</v>
      </c>
      <c r="AZ523" s="101">
        <v>3.19</v>
      </c>
      <c r="BA523" s="101">
        <v>0.13291666666666699</v>
      </c>
      <c r="BB523" s="101">
        <v>0.61</v>
      </c>
      <c r="BC523" s="101">
        <v>0</v>
      </c>
      <c r="BD523" s="101">
        <v>0.18938066488394201</v>
      </c>
      <c r="BE523" s="101">
        <v>3.5865036231884001E-2</v>
      </c>
      <c r="BF523" s="101">
        <v>0.61</v>
      </c>
      <c r="BG523" s="101">
        <v>582.99</v>
      </c>
      <c r="BH523" s="101">
        <v>24.291250000000002</v>
      </c>
      <c r="BI523" s="101">
        <v>27.78</v>
      </c>
      <c r="BJ523" s="101">
        <v>21.46</v>
      </c>
      <c r="BK523" s="101">
        <v>2.1596584119998599</v>
      </c>
      <c r="BL523" s="101">
        <v>4.6641244565217397</v>
      </c>
      <c r="BM523" s="101">
        <v>6.32</v>
      </c>
      <c r="BN523" s="101">
        <v>518.17999999999995</v>
      </c>
      <c r="BO523" s="101">
        <v>21.5908333333333</v>
      </c>
      <c r="BP523" s="101">
        <v>22.54</v>
      </c>
      <c r="BQ523" s="101">
        <v>20.329999999999998</v>
      </c>
      <c r="BR523" s="101">
        <v>0.69673097962629305</v>
      </c>
      <c r="BS523" s="101">
        <v>0.48543405797101402</v>
      </c>
      <c r="BT523" s="101">
        <v>2.21</v>
      </c>
      <c r="BU523" s="101">
        <v>20.5</v>
      </c>
      <c r="BV523" s="101">
        <v>0.85416666666666696</v>
      </c>
      <c r="BW523" s="101">
        <v>0.94</v>
      </c>
      <c r="BX523" s="101">
        <v>0.73</v>
      </c>
      <c r="BY523" s="101">
        <v>7.8514283755398206E-2</v>
      </c>
      <c r="BZ523" s="101">
        <v>6.1644927536231896E-3</v>
      </c>
      <c r="CA523" s="101">
        <v>0.21</v>
      </c>
      <c r="CB523" s="101">
        <v>24232.58</v>
      </c>
      <c r="CC523" s="101">
        <v>1009.69083333333</v>
      </c>
      <c r="CD523" s="101">
        <v>1010.81</v>
      </c>
      <c r="CE523" s="101">
        <v>1008.5</v>
      </c>
      <c r="CF523" s="101">
        <v>0.71081041725297101</v>
      </c>
      <c r="CG523" s="101">
        <v>0.50525144927534305</v>
      </c>
      <c r="CH523" s="101">
        <v>2.3099999999999499</v>
      </c>
      <c r="CI523" s="101">
        <v>24.33</v>
      </c>
      <c r="CJ523" s="101">
        <v>1.0137499999999999</v>
      </c>
      <c r="CK523" s="101">
        <v>2.21</v>
      </c>
      <c r="CL523" s="101">
        <v>0.21</v>
      </c>
      <c r="CM523" s="101">
        <v>0.57681141896071897</v>
      </c>
      <c r="CN523" s="101">
        <v>0.33271141304347801</v>
      </c>
      <c r="CO523" s="101">
        <v>2</v>
      </c>
      <c r="CP523" s="101">
        <v>52.88</v>
      </c>
      <c r="CQ523" s="101">
        <v>2.20333333333333</v>
      </c>
      <c r="CR523" s="101">
        <v>4.04</v>
      </c>
      <c r="CS523" s="101">
        <v>0.23</v>
      </c>
      <c r="CT523" s="101">
        <v>1.1029197087993201</v>
      </c>
      <c r="CU523" s="101">
        <v>1.21643188405797</v>
      </c>
      <c r="CV523" s="101">
        <v>3.81</v>
      </c>
      <c r="CW523" s="101">
        <v>1124</v>
      </c>
      <c r="CX523" s="101">
        <v>46.8333333333333</v>
      </c>
      <c r="CY523" s="101">
        <v>346</v>
      </c>
      <c r="CZ523" s="101">
        <v>1</v>
      </c>
      <c r="DA523" s="101">
        <v>66.414159482072407</v>
      </c>
      <c r="DB523" s="101">
        <v>4410.8405797101404</v>
      </c>
      <c r="DC523" s="101">
        <v>345</v>
      </c>
      <c r="DD523" s="101">
        <v>18.829999999999998</v>
      </c>
      <c r="DE523" s="101">
        <v>0.78458333333333297</v>
      </c>
      <c r="DF523" s="101">
        <v>1</v>
      </c>
      <c r="DG523" s="101">
        <v>0</v>
      </c>
      <c r="DH523" s="101">
        <v>0.18943805151637</v>
      </c>
      <c r="DI523" s="101">
        <v>3.5886775362318803E-2</v>
      </c>
      <c r="DJ523" s="101">
        <v>1</v>
      </c>
      <c r="DK523" s="101">
        <v>46</v>
      </c>
      <c r="DL523" s="101">
        <v>1.9166666666666701</v>
      </c>
      <c r="DM523" s="101">
        <v>6</v>
      </c>
      <c r="DN523" s="101">
        <v>0</v>
      </c>
      <c r="DO523" s="101">
        <v>2.4657068246098399</v>
      </c>
      <c r="DP523" s="101">
        <v>6.0797101449275397</v>
      </c>
      <c r="DQ523" s="101">
        <v>6</v>
      </c>
      <c r="DR523" s="101">
        <v>385.96100000000001</v>
      </c>
      <c r="DS523" s="101">
        <v>16.0817083333333</v>
      </c>
      <c r="DT523" s="101">
        <v>16.088999999999999</v>
      </c>
      <c r="DU523" s="101">
        <v>15.914</v>
      </c>
      <c r="DV523" s="101">
        <v>3.5721725415587803E-2</v>
      </c>
      <c r="DW523" s="101">
        <v>1.2760416666666499E-3</v>
      </c>
      <c r="DX523" s="101">
        <v>0.17499999999999899</v>
      </c>
      <c r="DY523" s="101">
        <f>AVERAGE(Total_Visitors_v3!B516:B522)</f>
        <v>2869.2857142857142</v>
      </c>
      <c r="DZ523" s="101">
        <f t="shared" si="25"/>
        <v>3395</v>
      </c>
      <c r="EA523" s="101">
        <f t="shared" si="26"/>
        <v>5982</v>
      </c>
    </row>
    <row r="524" spans="1:131">
      <c r="A524" s="97">
        <v>42527</v>
      </c>
      <c r="B524" s="103">
        <v>2548</v>
      </c>
      <c r="C524" s="98"/>
      <c r="D524" s="98"/>
      <c r="E524" s="101">
        <v>1</v>
      </c>
      <c r="F524" s="98">
        <v>0</v>
      </c>
      <c r="G524" s="101">
        <v>6</v>
      </c>
      <c r="H524" s="101" t="s">
        <v>28</v>
      </c>
      <c r="I524" s="98">
        <v>0</v>
      </c>
      <c r="J524" s="98">
        <v>0</v>
      </c>
      <c r="K524" s="98">
        <v>0</v>
      </c>
      <c r="L524" s="98">
        <v>0</v>
      </c>
      <c r="M524" s="98">
        <v>10</v>
      </c>
      <c r="N524" s="104">
        <v>19</v>
      </c>
      <c r="O524" s="98">
        <f t="shared" si="24"/>
        <v>9</v>
      </c>
      <c r="P524" s="98"/>
      <c r="Q524" s="98"/>
      <c r="R524" s="98"/>
      <c r="S524" s="98"/>
      <c r="T524" s="98"/>
      <c r="U524" s="98"/>
      <c r="V524" s="98"/>
      <c r="W524" s="98"/>
      <c r="X524" s="98"/>
      <c r="Y524" s="98"/>
      <c r="Z524" s="98"/>
      <c r="AA524" s="98"/>
      <c r="AB524" s="98"/>
      <c r="AC524" s="98"/>
      <c r="AD524" s="98"/>
      <c r="AE524" s="98"/>
      <c r="AF524" s="98"/>
      <c r="AG524" s="98"/>
      <c r="AH524" s="98"/>
      <c r="AI524" s="98"/>
      <c r="AJ524" s="98"/>
      <c r="AK524" s="98"/>
      <c r="AL524" s="98"/>
      <c r="AM524" s="98"/>
      <c r="AN524" s="98"/>
      <c r="AO524" s="98"/>
      <c r="AP524" s="98"/>
      <c r="AQ524" s="98"/>
      <c r="AR524" s="101">
        <v>24</v>
      </c>
      <c r="AS524" s="101">
        <v>0</v>
      </c>
      <c r="AT524" s="101">
        <v>0</v>
      </c>
      <c r="AU524" s="101">
        <v>0</v>
      </c>
      <c r="AV524" s="101">
        <v>0</v>
      </c>
      <c r="AW524" s="101">
        <v>0</v>
      </c>
      <c r="AX524" s="101">
        <v>0</v>
      </c>
      <c r="AY524" s="101">
        <v>0</v>
      </c>
      <c r="AZ524" s="101">
        <v>0</v>
      </c>
      <c r="BA524" s="101">
        <v>0</v>
      </c>
      <c r="BB524" s="101">
        <v>0</v>
      </c>
      <c r="BC524" s="101">
        <v>0</v>
      </c>
      <c r="BD524" s="101">
        <v>0</v>
      </c>
      <c r="BE524" s="101">
        <v>0</v>
      </c>
      <c r="BF524" s="101">
        <v>0</v>
      </c>
      <c r="BG524" s="101">
        <v>627.42999999999995</v>
      </c>
      <c r="BH524" s="101">
        <v>26.1429166666667</v>
      </c>
      <c r="BI524" s="101">
        <v>30.87</v>
      </c>
      <c r="BJ524" s="101">
        <v>22.57</v>
      </c>
      <c r="BK524" s="101">
        <v>2.9386546451035098</v>
      </c>
      <c r="BL524" s="101">
        <v>8.6356911231884101</v>
      </c>
      <c r="BM524" s="101">
        <v>8.3000000000000007</v>
      </c>
      <c r="BN524" s="101">
        <v>535.73</v>
      </c>
      <c r="BO524" s="101">
        <v>22.3220833333333</v>
      </c>
      <c r="BP524" s="101">
        <v>22.96</v>
      </c>
      <c r="BQ524" s="101">
        <v>21.47</v>
      </c>
      <c r="BR524" s="101">
        <v>0.51414749335918797</v>
      </c>
      <c r="BS524" s="101">
        <v>0.26434764492753599</v>
      </c>
      <c r="BT524" s="101">
        <v>1.49</v>
      </c>
      <c r="BU524" s="101">
        <v>19.34</v>
      </c>
      <c r="BV524" s="101">
        <v>0.80583333333333296</v>
      </c>
      <c r="BW524" s="101">
        <v>0.94</v>
      </c>
      <c r="BX524" s="101">
        <v>0.59</v>
      </c>
      <c r="BY524" s="101">
        <v>0.12381320666604</v>
      </c>
      <c r="BZ524" s="101">
        <v>1.53297101449275E-2</v>
      </c>
      <c r="CA524" s="101">
        <v>0.35</v>
      </c>
      <c r="CB524" s="101">
        <v>24235.08</v>
      </c>
      <c r="CC524" s="101">
        <v>1009.795</v>
      </c>
      <c r="CD524" s="101">
        <v>1011.29</v>
      </c>
      <c r="CE524" s="101">
        <v>1008.31</v>
      </c>
      <c r="CF524" s="101">
        <v>0.82986117225557099</v>
      </c>
      <c r="CG524" s="101">
        <v>0.68866956521738998</v>
      </c>
      <c r="CH524" s="101">
        <v>2.98000000000002</v>
      </c>
      <c r="CI524" s="101">
        <v>13.75</v>
      </c>
      <c r="CJ524" s="101">
        <v>0.57291666666666696</v>
      </c>
      <c r="CK524" s="101">
        <v>1.52</v>
      </c>
      <c r="CL524" s="101">
        <v>0.02</v>
      </c>
      <c r="CM524" s="101">
        <v>0.412642377712297</v>
      </c>
      <c r="CN524" s="101">
        <v>0.170273731884058</v>
      </c>
      <c r="CO524" s="101">
        <v>1.5</v>
      </c>
      <c r="CP524" s="101">
        <v>31.27</v>
      </c>
      <c r="CQ524" s="101">
        <v>1.3029166666666701</v>
      </c>
      <c r="CR524" s="101">
        <v>3.27</v>
      </c>
      <c r="CS524" s="101">
        <v>0.04</v>
      </c>
      <c r="CT524" s="101">
        <v>0.95009143343367597</v>
      </c>
      <c r="CU524" s="101">
        <v>0.90267373188405797</v>
      </c>
      <c r="CV524" s="101">
        <v>3.23</v>
      </c>
      <c r="CW524" s="101">
        <v>2249</v>
      </c>
      <c r="CX524" s="101">
        <v>93.7083333333333</v>
      </c>
      <c r="CY524" s="101">
        <v>325</v>
      </c>
      <c r="CZ524" s="101">
        <v>0</v>
      </c>
      <c r="DA524" s="101">
        <v>80.481960801739604</v>
      </c>
      <c r="DB524" s="101">
        <v>6477.3460144927603</v>
      </c>
      <c r="DC524" s="101">
        <v>325</v>
      </c>
      <c r="DD524" s="101">
        <v>13.92</v>
      </c>
      <c r="DE524" s="101">
        <v>0.57999999999999996</v>
      </c>
      <c r="DF524" s="101">
        <v>1</v>
      </c>
      <c r="DG524" s="101">
        <v>0.15</v>
      </c>
      <c r="DH524" s="101">
        <v>0.26101807367040403</v>
      </c>
      <c r="DI524" s="101">
        <v>6.8130434782608704E-2</v>
      </c>
      <c r="DJ524" s="101">
        <v>0.85</v>
      </c>
      <c r="DK524" s="101">
        <v>51</v>
      </c>
      <c r="DL524" s="101">
        <v>2.125</v>
      </c>
      <c r="DM524" s="101">
        <v>7</v>
      </c>
      <c r="DN524" s="101">
        <v>0</v>
      </c>
      <c r="DO524" s="101">
        <v>2.7711636231169998</v>
      </c>
      <c r="DP524" s="101">
        <v>7.6793478260869596</v>
      </c>
      <c r="DQ524" s="101">
        <v>7</v>
      </c>
      <c r="DR524" s="101">
        <v>369.87900000000002</v>
      </c>
      <c r="DS524" s="101">
        <v>15.411625000000001</v>
      </c>
      <c r="DT524" s="101">
        <v>16.088999999999999</v>
      </c>
      <c r="DU524" s="101">
        <v>9.7609999999999992</v>
      </c>
      <c r="DV524" s="101">
        <v>1.6188749129243001</v>
      </c>
      <c r="DW524" s="101">
        <v>2.6207559836956502</v>
      </c>
      <c r="DX524" s="101">
        <v>6.3280000000000003</v>
      </c>
      <c r="DY524" s="101">
        <f>AVERAGE(Total_Visitors_v3!B517:B523)</f>
        <v>2492.7142857142858</v>
      </c>
      <c r="DZ524" s="101">
        <f t="shared" si="25"/>
        <v>3346</v>
      </c>
      <c r="EA524" s="101">
        <f t="shared" si="26"/>
        <v>4298</v>
      </c>
    </row>
    <row r="525" spans="1:131">
      <c r="A525" s="97">
        <v>42528</v>
      </c>
      <c r="B525" s="103">
        <v>2196</v>
      </c>
      <c r="C525" s="98"/>
      <c r="D525" s="98"/>
      <c r="E525" s="101">
        <v>2</v>
      </c>
      <c r="F525" s="98">
        <v>0</v>
      </c>
      <c r="G525" s="101">
        <v>6</v>
      </c>
      <c r="H525" s="101" t="s">
        <v>28</v>
      </c>
      <c r="I525" s="98">
        <v>0</v>
      </c>
      <c r="J525" s="98">
        <v>0</v>
      </c>
      <c r="K525" s="98">
        <v>0</v>
      </c>
      <c r="L525" s="98">
        <v>0</v>
      </c>
      <c r="M525" s="98">
        <v>10</v>
      </c>
      <c r="N525" s="104">
        <v>19</v>
      </c>
      <c r="O525" s="98">
        <f t="shared" si="24"/>
        <v>9</v>
      </c>
      <c r="P525" s="98"/>
      <c r="Q525" s="98"/>
      <c r="R525" s="98"/>
      <c r="S525" s="98"/>
      <c r="T525" s="98"/>
      <c r="U525" s="98"/>
      <c r="V525" s="98"/>
      <c r="W525" s="98"/>
      <c r="X525" s="98"/>
      <c r="Y525" s="98"/>
      <c r="Z525" s="98"/>
      <c r="AA525" s="98"/>
      <c r="AB525" s="98"/>
      <c r="AC525" s="98"/>
      <c r="AD525" s="98"/>
      <c r="AE525" s="98"/>
      <c r="AF525" s="98"/>
      <c r="AG525" s="98"/>
      <c r="AH525" s="98"/>
      <c r="AI525" s="98"/>
      <c r="AJ525" s="98"/>
      <c r="AK525" s="98"/>
      <c r="AL525" s="98"/>
      <c r="AM525" s="98"/>
      <c r="AN525" s="98"/>
      <c r="AO525" s="98"/>
      <c r="AP525" s="98"/>
      <c r="AQ525" s="98"/>
      <c r="AR525" s="101">
        <v>24</v>
      </c>
      <c r="AS525" s="101">
        <v>0</v>
      </c>
      <c r="AT525" s="101">
        <v>0</v>
      </c>
      <c r="AU525" s="101">
        <v>0</v>
      </c>
      <c r="AV525" s="101">
        <v>0</v>
      </c>
      <c r="AW525" s="101">
        <v>0</v>
      </c>
      <c r="AX525" s="101">
        <v>0</v>
      </c>
      <c r="AY525" s="101">
        <v>0</v>
      </c>
      <c r="AZ525" s="101">
        <v>0</v>
      </c>
      <c r="BA525" s="101">
        <v>0</v>
      </c>
      <c r="BB525" s="101">
        <v>0</v>
      </c>
      <c r="BC525" s="101">
        <v>0</v>
      </c>
      <c r="BD525" s="101">
        <v>0</v>
      </c>
      <c r="BE525" s="101">
        <v>0</v>
      </c>
      <c r="BF525" s="101">
        <v>0</v>
      </c>
      <c r="BG525" s="101">
        <v>662.33</v>
      </c>
      <c r="BH525" s="101">
        <v>27.597083333333298</v>
      </c>
      <c r="BI525" s="101">
        <v>31.75</v>
      </c>
      <c r="BJ525" s="101">
        <v>23.41</v>
      </c>
      <c r="BK525" s="101">
        <v>3.0803366263907002</v>
      </c>
      <c r="BL525" s="101">
        <v>9.48847373188406</v>
      </c>
      <c r="BM525" s="101">
        <v>8.34</v>
      </c>
      <c r="BN525" s="101">
        <v>533.5</v>
      </c>
      <c r="BO525" s="101">
        <v>22.2291666666667</v>
      </c>
      <c r="BP525" s="101">
        <v>23.85</v>
      </c>
      <c r="BQ525" s="101">
        <v>21.54</v>
      </c>
      <c r="BR525" s="101">
        <v>0.54515986220770096</v>
      </c>
      <c r="BS525" s="101">
        <v>0.29719927536231899</v>
      </c>
      <c r="BT525" s="101">
        <v>2.31</v>
      </c>
      <c r="BU525" s="101">
        <v>17.79</v>
      </c>
      <c r="BV525" s="101">
        <v>0.74124999999999996</v>
      </c>
      <c r="BW525" s="101">
        <v>0.92</v>
      </c>
      <c r="BX525" s="101">
        <v>0.56000000000000005</v>
      </c>
      <c r="BY525" s="101">
        <v>0.139012432975397</v>
      </c>
      <c r="BZ525" s="101">
        <v>1.93244565217391E-2</v>
      </c>
      <c r="CA525" s="101">
        <v>0.36</v>
      </c>
      <c r="CB525" s="101">
        <v>24280.04</v>
      </c>
      <c r="CC525" s="101">
        <v>1011.66833333333</v>
      </c>
      <c r="CD525" s="101">
        <v>1012.68</v>
      </c>
      <c r="CE525" s="101">
        <v>1010.42</v>
      </c>
      <c r="CF525" s="101">
        <v>0.75878430610312997</v>
      </c>
      <c r="CG525" s="101">
        <v>0.57575362318840795</v>
      </c>
      <c r="CH525" s="101">
        <v>2.25999999999999</v>
      </c>
      <c r="CI525" s="101">
        <v>18.03</v>
      </c>
      <c r="CJ525" s="101">
        <v>0.75124999999999997</v>
      </c>
      <c r="CK525" s="101">
        <v>2.0099999999999998</v>
      </c>
      <c r="CL525" s="101">
        <v>0</v>
      </c>
      <c r="CM525" s="101">
        <v>0.72330348732921801</v>
      </c>
      <c r="CN525" s="101">
        <v>0.52316793478260903</v>
      </c>
      <c r="CO525" s="101">
        <v>2.0099999999999998</v>
      </c>
      <c r="CP525" s="101">
        <v>39.42</v>
      </c>
      <c r="CQ525" s="101">
        <v>1.6425000000000001</v>
      </c>
      <c r="CR525" s="101">
        <v>4.17</v>
      </c>
      <c r="CS525" s="101">
        <v>0.03</v>
      </c>
      <c r="CT525" s="101">
        <v>1.53854886457845</v>
      </c>
      <c r="CU525" s="101">
        <v>2.3671326086956501</v>
      </c>
      <c r="CV525" s="101">
        <v>4.1399999999999997</v>
      </c>
      <c r="CW525" s="101">
        <v>2249</v>
      </c>
      <c r="CX525" s="101">
        <v>93.7083333333333</v>
      </c>
      <c r="CY525" s="101">
        <v>325</v>
      </c>
      <c r="CZ525" s="101">
        <v>0</v>
      </c>
      <c r="DA525" s="101">
        <v>80.481960801739604</v>
      </c>
      <c r="DB525" s="101">
        <v>6477.3460144927603</v>
      </c>
      <c r="DC525" s="101">
        <v>325</v>
      </c>
      <c r="DD525" s="101">
        <v>5.46</v>
      </c>
      <c r="DE525" s="101">
        <v>0.22750000000000001</v>
      </c>
      <c r="DF525" s="101">
        <v>0.57999999999999996</v>
      </c>
      <c r="DG525" s="101">
        <v>0</v>
      </c>
      <c r="DH525" s="101">
        <v>0.19413688581715399</v>
      </c>
      <c r="DI525" s="101">
        <v>3.76891304347826E-2</v>
      </c>
      <c r="DJ525" s="101">
        <v>0.57999999999999996</v>
      </c>
      <c r="DK525" s="101">
        <v>57</v>
      </c>
      <c r="DL525" s="101">
        <v>2.375</v>
      </c>
      <c r="DM525" s="101">
        <v>8</v>
      </c>
      <c r="DN525" s="101">
        <v>0</v>
      </c>
      <c r="DO525" s="101">
        <v>3.0618621784789699</v>
      </c>
      <c r="DP525" s="101">
        <v>9.375</v>
      </c>
      <c r="DQ525" s="101">
        <v>8</v>
      </c>
      <c r="DR525" s="101">
        <v>385.452</v>
      </c>
      <c r="DS525" s="101">
        <v>16.060500000000001</v>
      </c>
      <c r="DT525" s="101">
        <v>16.088999999999999</v>
      </c>
      <c r="DU525" s="101">
        <v>15.404999999999999</v>
      </c>
      <c r="DV525" s="101">
        <v>0.13962091533864099</v>
      </c>
      <c r="DW525" s="101">
        <v>1.9494000000000001E-2</v>
      </c>
      <c r="DX525" s="101">
        <v>0.68399999999999905</v>
      </c>
      <c r="DY525" s="101">
        <f>AVERAGE(Total_Visitors_v3!B518:B524)</f>
        <v>2242.7142857142858</v>
      </c>
      <c r="DZ525" s="101">
        <f t="shared" si="25"/>
        <v>2548</v>
      </c>
      <c r="EA525" s="101">
        <f t="shared" si="26"/>
        <v>1578</v>
      </c>
    </row>
    <row r="526" spans="1:131">
      <c r="A526" s="97">
        <v>42529</v>
      </c>
      <c r="B526" s="103">
        <v>2240</v>
      </c>
      <c r="C526" s="98"/>
      <c r="D526" s="98"/>
      <c r="E526" s="101">
        <v>3</v>
      </c>
      <c r="F526" s="98">
        <v>0</v>
      </c>
      <c r="G526" s="101">
        <v>6</v>
      </c>
      <c r="H526" s="101" t="s">
        <v>28</v>
      </c>
      <c r="I526" s="98">
        <v>0</v>
      </c>
      <c r="J526" s="98">
        <v>0</v>
      </c>
      <c r="K526" s="98">
        <v>0</v>
      </c>
      <c r="L526" s="98">
        <v>0</v>
      </c>
      <c r="M526" s="98">
        <v>10</v>
      </c>
      <c r="N526" s="104">
        <v>19</v>
      </c>
      <c r="O526" s="98">
        <f t="shared" si="24"/>
        <v>9</v>
      </c>
      <c r="P526" s="98"/>
      <c r="Q526" s="98"/>
      <c r="R526" s="98"/>
      <c r="S526" s="98"/>
      <c r="T526" s="98"/>
      <c r="U526" s="98"/>
      <c r="V526" s="98"/>
      <c r="W526" s="98"/>
      <c r="X526" s="98"/>
      <c r="Y526" s="98"/>
      <c r="Z526" s="98"/>
      <c r="AA526" s="98"/>
      <c r="AB526" s="98"/>
      <c r="AC526" s="98"/>
      <c r="AD526" s="98"/>
      <c r="AE526" s="98"/>
      <c r="AF526" s="98"/>
      <c r="AG526" s="98"/>
      <c r="AH526" s="98"/>
      <c r="AI526" s="98"/>
      <c r="AJ526" s="98"/>
      <c r="AK526" s="98"/>
      <c r="AL526" s="98"/>
      <c r="AM526" s="98"/>
      <c r="AN526" s="98"/>
      <c r="AO526" s="98"/>
      <c r="AP526" s="98"/>
      <c r="AQ526" s="98"/>
      <c r="AR526" s="101">
        <v>30</v>
      </c>
      <c r="AS526" s="101">
        <v>0</v>
      </c>
      <c r="AT526" s="101">
        <v>0</v>
      </c>
      <c r="AU526" s="101">
        <v>0</v>
      </c>
      <c r="AV526" s="101">
        <v>0</v>
      </c>
      <c r="AW526" s="101">
        <v>0</v>
      </c>
      <c r="AX526" s="101">
        <v>0</v>
      </c>
      <c r="AY526" s="101">
        <v>0</v>
      </c>
      <c r="AZ526" s="101">
        <v>0</v>
      </c>
      <c r="BA526" s="101">
        <v>0</v>
      </c>
      <c r="BB526" s="101">
        <v>0</v>
      </c>
      <c r="BC526" s="101">
        <v>0</v>
      </c>
      <c r="BD526" s="101">
        <v>0</v>
      </c>
      <c r="BE526" s="101">
        <v>0</v>
      </c>
      <c r="BF526" s="101">
        <v>0</v>
      </c>
      <c r="BG526" s="101">
        <v>671.28</v>
      </c>
      <c r="BH526" s="101">
        <v>27.97</v>
      </c>
      <c r="BI526" s="101">
        <v>31.77</v>
      </c>
      <c r="BJ526" s="101">
        <v>23.72</v>
      </c>
      <c r="BK526" s="101">
        <v>2.94824487213782</v>
      </c>
      <c r="BL526" s="101">
        <v>8.6921478260869591</v>
      </c>
      <c r="BM526" s="101">
        <v>8.0500000000000007</v>
      </c>
      <c r="BN526" s="101">
        <v>528.74</v>
      </c>
      <c r="BO526" s="101">
        <v>22.030833333333302</v>
      </c>
      <c r="BP526" s="101">
        <v>23.43</v>
      </c>
      <c r="BQ526" s="101">
        <v>20.85</v>
      </c>
      <c r="BR526" s="101">
        <v>0.64603080197576401</v>
      </c>
      <c r="BS526" s="101">
        <v>0.41735579710144899</v>
      </c>
      <c r="BT526" s="101">
        <v>2.58</v>
      </c>
      <c r="BU526" s="101">
        <v>17.16</v>
      </c>
      <c r="BV526" s="101">
        <v>0.71499999999999997</v>
      </c>
      <c r="BW526" s="101">
        <v>0.88</v>
      </c>
      <c r="BX526" s="101">
        <v>0.53</v>
      </c>
      <c r="BY526" s="101">
        <v>0.127892618000925</v>
      </c>
      <c r="BZ526" s="101">
        <v>1.6356521739130402E-2</v>
      </c>
      <c r="CA526" s="101">
        <v>0.35</v>
      </c>
      <c r="CB526" s="101">
        <v>24310.37</v>
      </c>
      <c r="CC526" s="101">
        <v>1012.93208333333</v>
      </c>
      <c r="CD526" s="101">
        <v>1013.85</v>
      </c>
      <c r="CE526" s="101">
        <v>1011.95</v>
      </c>
      <c r="CF526" s="101">
        <v>0.58154949818616597</v>
      </c>
      <c r="CG526" s="101">
        <v>0.33819981884058098</v>
      </c>
      <c r="CH526" s="101">
        <v>1.8999999999999799</v>
      </c>
      <c r="CI526" s="101">
        <v>21.44</v>
      </c>
      <c r="CJ526" s="101">
        <v>0.89333333333333298</v>
      </c>
      <c r="CK526" s="101">
        <v>2.0699999999999998</v>
      </c>
      <c r="CL526" s="101">
        <v>0.01</v>
      </c>
      <c r="CM526" s="101">
        <v>0.70360356097343102</v>
      </c>
      <c r="CN526" s="101">
        <v>0.495057971014493</v>
      </c>
      <c r="CO526" s="101">
        <v>2.06</v>
      </c>
      <c r="CP526" s="101">
        <v>42.54</v>
      </c>
      <c r="CQ526" s="101">
        <v>1.7725</v>
      </c>
      <c r="CR526" s="101">
        <v>3.9</v>
      </c>
      <c r="CS526" s="101">
        <v>0.01</v>
      </c>
      <c r="CT526" s="101">
        <v>1.4115001270618599</v>
      </c>
      <c r="CU526" s="101">
        <v>1.9923326086956501</v>
      </c>
      <c r="CV526" s="101">
        <v>3.89</v>
      </c>
      <c r="CW526" s="101">
        <v>2249</v>
      </c>
      <c r="CX526" s="101">
        <v>93.7083333333333</v>
      </c>
      <c r="CY526" s="101">
        <v>325</v>
      </c>
      <c r="CZ526" s="101">
        <v>0</v>
      </c>
      <c r="DA526" s="101">
        <v>80.481960801739604</v>
      </c>
      <c r="DB526" s="101">
        <v>6477.3460144927603</v>
      </c>
      <c r="DC526" s="101">
        <v>325</v>
      </c>
      <c r="DD526" s="101">
        <v>5.03</v>
      </c>
      <c r="DE526" s="101">
        <v>0.20958333333333301</v>
      </c>
      <c r="DF526" s="101">
        <v>0.62</v>
      </c>
      <c r="DG526" s="101">
        <v>0</v>
      </c>
      <c r="DH526" s="101">
        <v>0.22693571521596101</v>
      </c>
      <c r="DI526" s="101">
        <v>5.1499818840579699E-2</v>
      </c>
      <c r="DJ526" s="101">
        <v>0.62</v>
      </c>
      <c r="DK526" s="101">
        <v>55</v>
      </c>
      <c r="DL526" s="101">
        <v>2.2916666666666701</v>
      </c>
      <c r="DM526" s="101">
        <v>8</v>
      </c>
      <c r="DN526" s="101">
        <v>0</v>
      </c>
      <c r="DO526" s="101">
        <v>2.9558956071856999</v>
      </c>
      <c r="DP526" s="101">
        <v>8.7373188405797109</v>
      </c>
      <c r="DQ526" s="101">
        <v>8</v>
      </c>
      <c r="DR526" s="101">
        <v>386.13600000000002</v>
      </c>
      <c r="DS526" s="101">
        <v>16.088999999999999</v>
      </c>
      <c r="DT526" s="101">
        <v>16.088999999999999</v>
      </c>
      <c r="DU526" s="101">
        <v>16.088999999999999</v>
      </c>
      <c r="DV526" s="101">
        <v>0</v>
      </c>
      <c r="DW526" s="101">
        <v>0</v>
      </c>
      <c r="DX526" s="101">
        <v>0</v>
      </c>
      <c r="DY526" s="101">
        <f>AVERAGE(Total_Visitors_v3!B519:B525)</f>
        <v>2331</v>
      </c>
      <c r="DZ526" s="101">
        <f t="shared" si="25"/>
        <v>2196</v>
      </c>
      <c r="EA526" s="101">
        <f t="shared" si="26"/>
        <v>1649</v>
      </c>
    </row>
    <row r="527" spans="1:131">
      <c r="A527" s="97">
        <v>42530</v>
      </c>
      <c r="B527" s="103">
        <v>2224</v>
      </c>
      <c r="C527" s="98"/>
      <c r="D527" s="98"/>
      <c r="E527" s="101">
        <v>4</v>
      </c>
      <c r="F527" s="98">
        <v>0</v>
      </c>
      <c r="G527" s="101">
        <v>6</v>
      </c>
      <c r="H527" s="101" t="s">
        <v>28</v>
      </c>
      <c r="I527" s="98">
        <v>0</v>
      </c>
      <c r="J527" s="98">
        <v>0</v>
      </c>
      <c r="K527" s="98">
        <v>0</v>
      </c>
      <c r="L527" s="98">
        <v>0</v>
      </c>
      <c r="M527" s="98">
        <v>10</v>
      </c>
      <c r="N527" s="104">
        <v>19</v>
      </c>
      <c r="O527" s="98">
        <f t="shared" si="24"/>
        <v>9</v>
      </c>
      <c r="P527" s="98"/>
      <c r="Q527" s="98"/>
      <c r="R527" s="98"/>
      <c r="S527" s="98"/>
      <c r="T527" s="98"/>
      <c r="U527" s="98"/>
      <c r="V527" s="98"/>
      <c r="W527" s="98"/>
      <c r="X527" s="98"/>
      <c r="Y527" s="98"/>
      <c r="Z527" s="98"/>
      <c r="AA527" s="98"/>
      <c r="AB527" s="98"/>
      <c r="AC527" s="98"/>
      <c r="AD527" s="98"/>
      <c r="AE527" s="98"/>
      <c r="AF527" s="98"/>
      <c r="AG527" s="98"/>
      <c r="AH527" s="98"/>
      <c r="AI527" s="98"/>
      <c r="AJ527" s="98"/>
      <c r="AK527" s="98"/>
      <c r="AL527" s="98"/>
      <c r="AM527" s="98"/>
      <c r="AN527" s="98"/>
      <c r="AO527" s="98"/>
      <c r="AP527" s="98"/>
      <c r="AQ527" s="98"/>
      <c r="AR527" s="101">
        <v>53</v>
      </c>
      <c r="AS527" s="101">
        <v>0</v>
      </c>
      <c r="AT527" s="101">
        <v>0</v>
      </c>
      <c r="AU527" s="101">
        <v>0</v>
      </c>
      <c r="AV527" s="101">
        <v>0</v>
      </c>
      <c r="AW527" s="101">
        <v>0</v>
      </c>
      <c r="AX527" s="101">
        <v>0</v>
      </c>
      <c r="AY527" s="101">
        <v>0</v>
      </c>
      <c r="AZ527" s="101">
        <v>0</v>
      </c>
      <c r="BA527" s="101">
        <v>0</v>
      </c>
      <c r="BB527" s="101">
        <v>0</v>
      </c>
      <c r="BC527" s="101">
        <v>0</v>
      </c>
      <c r="BD527" s="101">
        <v>0</v>
      </c>
      <c r="BE527" s="101">
        <v>0</v>
      </c>
      <c r="BF527" s="101">
        <v>0</v>
      </c>
      <c r="BG527" s="101">
        <v>668.25</v>
      </c>
      <c r="BH527" s="101">
        <v>27.84375</v>
      </c>
      <c r="BI527" s="101">
        <v>31.61</v>
      </c>
      <c r="BJ527" s="101">
        <v>24.43</v>
      </c>
      <c r="BK527" s="101">
        <v>2.48739397851402</v>
      </c>
      <c r="BL527" s="101">
        <v>6.1871288043478296</v>
      </c>
      <c r="BM527" s="101">
        <v>7.18</v>
      </c>
      <c r="BN527" s="101">
        <v>547.33000000000004</v>
      </c>
      <c r="BO527" s="101">
        <v>22.805416666666702</v>
      </c>
      <c r="BP527" s="101">
        <v>24.72</v>
      </c>
      <c r="BQ527" s="101">
        <v>21.45</v>
      </c>
      <c r="BR527" s="101">
        <v>0.94294625770906804</v>
      </c>
      <c r="BS527" s="101">
        <v>0.88914764492753595</v>
      </c>
      <c r="BT527" s="101">
        <v>3.27</v>
      </c>
      <c r="BU527" s="101">
        <v>18.02</v>
      </c>
      <c r="BV527" s="101">
        <v>0.75083333333333302</v>
      </c>
      <c r="BW527" s="101">
        <v>0.91</v>
      </c>
      <c r="BX527" s="101">
        <v>0.59</v>
      </c>
      <c r="BY527" s="101">
        <v>0.113861726465144</v>
      </c>
      <c r="BZ527" s="101">
        <v>1.29644927536232E-2</v>
      </c>
      <c r="CA527" s="101">
        <v>0.32</v>
      </c>
      <c r="CB527" s="101">
        <v>24323.51</v>
      </c>
      <c r="CC527" s="101">
        <v>1013.47958333333</v>
      </c>
      <c r="CD527" s="101">
        <v>1014.89</v>
      </c>
      <c r="CE527" s="101">
        <v>1012.25</v>
      </c>
      <c r="CF527" s="101">
        <v>0.76425285575929403</v>
      </c>
      <c r="CG527" s="101">
        <v>0.58408242753623696</v>
      </c>
      <c r="CH527" s="101">
        <v>2.6399999999999899</v>
      </c>
      <c r="CI527" s="101">
        <v>28.8</v>
      </c>
      <c r="CJ527" s="101">
        <v>1.2</v>
      </c>
      <c r="CK527" s="101">
        <v>3.12</v>
      </c>
      <c r="CL527" s="101">
        <v>0.02</v>
      </c>
      <c r="CM527" s="101">
        <v>1.0508671367639399</v>
      </c>
      <c r="CN527" s="101">
        <v>1.1043217391304301</v>
      </c>
      <c r="CO527" s="101">
        <v>3.1</v>
      </c>
      <c r="CP527" s="101">
        <v>56.49</v>
      </c>
      <c r="CQ527" s="101">
        <v>2.3537499999999998</v>
      </c>
      <c r="CR527" s="101">
        <v>5.4</v>
      </c>
      <c r="CS527" s="101">
        <v>0.03</v>
      </c>
      <c r="CT527" s="101">
        <v>1.9527145264321499</v>
      </c>
      <c r="CU527" s="101">
        <v>3.81309402173913</v>
      </c>
      <c r="CV527" s="101">
        <v>5.37</v>
      </c>
      <c r="CW527" s="101">
        <v>3132</v>
      </c>
      <c r="CX527" s="101">
        <v>130.5</v>
      </c>
      <c r="CY527" s="101">
        <v>162</v>
      </c>
      <c r="CZ527" s="101">
        <v>82</v>
      </c>
      <c r="DA527" s="101">
        <v>24.6153010032025</v>
      </c>
      <c r="DB527" s="101">
        <v>605.91304347826099</v>
      </c>
      <c r="DC527" s="101">
        <v>80</v>
      </c>
      <c r="DD527" s="101">
        <v>5.01</v>
      </c>
      <c r="DE527" s="101">
        <v>0.20874999999999999</v>
      </c>
      <c r="DF527" s="101">
        <v>0.61</v>
      </c>
      <c r="DG527" s="101">
        <v>0</v>
      </c>
      <c r="DH527" s="101">
        <v>0.18974382042982099</v>
      </c>
      <c r="DI527" s="101">
        <v>3.6002717391304298E-2</v>
      </c>
      <c r="DJ527" s="101">
        <v>0.61</v>
      </c>
      <c r="DK527" s="101">
        <v>56</v>
      </c>
      <c r="DL527" s="101">
        <v>2.3333333333333299</v>
      </c>
      <c r="DM527" s="101">
        <v>8</v>
      </c>
      <c r="DN527" s="101">
        <v>0</v>
      </c>
      <c r="DO527" s="101">
        <v>3.0739673652006898</v>
      </c>
      <c r="DP527" s="101">
        <v>9.4492753623188399</v>
      </c>
      <c r="DQ527" s="101">
        <v>8</v>
      </c>
      <c r="DR527" s="101">
        <v>382.286</v>
      </c>
      <c r="DS527" s="101">
        <v>15.9285833333333</v>
      </c>
      <c r="DT527" s="101">
        <v>16.088999999999999</v>
      </c>
      <c r="DU527" s="101">
        <v>14.115</v>
      </c>
      <c r="DV527" s="101">
        <v>0.54367700742793701</v>
      </c>
      <c r="DW527" s="101">
        <v>0.29558468840579699</v>
      </c>
      <c r="DX527" s="101">
        <v>1.974</v>
      </c>
      <c r="DY527" s="101">
        <f>AVERAGE(Total_Visitors_v3!B520:B526)</f>
        <v>2415.4285714285716</v>
      </c>
      <c r="DZ527" s="101">
        <f t="shared" si="25"/>
        <v>2240</v>
      </c>
      <c r="EA527" s="101">
        <f t="shared" si="26"/>
        <v>1224</v>
      </c>
    </row>
    <row r="528" spans="1:131">
      <c r="A528" s="97">
        <v>42531</v>
      </c>
      <c r="B528" s="103">
        <v>3593</v>
      </c>
      <c r="C528" s="98"/>
      <c r="D528" s="98"/>
      <c r="E528" s="101">
        <v>5</v>
      </c>
      <c r="F528" s="98">
        <v>0</v>
      </c>
      <c r="G528" s="101">
        <v>6</v>
      </c>
      <c r="H528" s="101" t="s">
        <v>28</v>
      </c>
      <c r="I528" s="98">
        <v>0</v>
      </c>
      <c r="J528" s="98">
        <v>0</v>
      </c>
      <c r="K528" s="98">
        <v>0</v>
      </c>
      <c r="L528" s="98">
        <v>0</v>
      </c>
      <c r="M528" s="98">
        <v>10</v>
      </c>
      <c r="N528" s="104">
        <v>19</v>
      </c>
      <c r="O528" s="98">
        <f t="shared" si="24"/>
        <v>9</v>
      </c>
      <c r="P528" s="98"/>
      <c r="Q528" s="98"/>
      <c r="R528" s="98"/>
      <c r="S528" s="98"/>
      <c r="T528" s="98"/>
      <c r="U528" s="98"/>
      <c r="V528" s="98"/>
      <c r="W528" s="98"/>
      <c r="X528" s="98"/>
      <c r="Y528" s="98"/>
      <c r="Z528" s="98"/>
      <c r="AA528" s="98"/>
      <c r="AB528" s="98"/>
      <c r="AC528" s="98"/>
      <c r="AD528" s="98"/>
      <c r="AE528" s="98"/>
      <c r="AF528" s="98"/>
      <c r="AG528" s="98"/>
      <c r="AH528" s="98"/>
      <c r="AI528" s="98"/>
      <c r="AJ528" s="98"/>
      <c r="AK528" s="98"/>
      <c r="AL528" s="98"/>
      <c r="AM528" s="98"/>
      <c r="AN528" s="98"/>
      <c r="AO528" s="98"/>
      <c r="AP528" s="98"/>
      <c r="AQ528" s="98"/>
      <c r="AR528" s="101">
        <v>62</v>
      </c>
      <c r="AS528" s="101">
        <v>0</v>
      </c>
      <c r="AT528" s="101">
        <v>0</v>
      </c>
      <c r="AU528" s="101">
        <v>0</v>
      </c>
      <c r="AV528" s="101">
        <v>0</v>
      </c>
      <c r="AW528" s="101">
        <v>0</v>
      </c>
      <c r="AX528" s="101">
        <v>0</v>
      </c>
      <c r="AY528" s="101">
        <v>0</v>
      </c>
      <c r="AZ528" s="101">
        <v>0</v>
      </c>
      <c r="BA528" s="101">
        <v>0</v>
      </c>
      <c r="BB528" s="101">
        <v>0</v>
      </c>
      <c r="BC528" s="101">
        <v>0</v>
      </c>
      <c r="BD528" s="101">
        <v>0</v>
      </c>
      <c r="BE528" s="101">
        <v>0</v>
      </c>
      <c r="BF528" s="101">
        <v>0</v>
      </c>
      <c r="BG528" s="101">
        <v>678.36</v>
      </c>
      <c r="BH528" s="101">
        <v>28.265000000000001</v>
      </c>
      <c r="BI528" s="101">
        <v>31.81</v>
      </c>
      <c r="BJ528" s="101">
        <v>25</v>
      </c>
      <c r="BK528" s="101">
        <v>2.43675835986005</v>
      </c>
      <c r="BL528" s="101">
        <v>5.9377913043478303</v>
      </c>
      <c r="BM528" s="101">
        <v>6.81</v>
      </c>
      <c r="BN528" s="101">
        <v>572.15</v>
      </c>
      <c r="BO528" s="101">
        <v>23.839583333333302</v>
      </c>
      <c r="BP528" s="101">
        <v>24.5</v>
      </c>
      <c r="BQ528" s="101">
        <v>22.81</v>
      </c>
      <c r="BR528" s="101">
        <v>0.51666555633354305</v>
      </c>
      <c r="BS528" s="101">
        <v>0.26694329710144998</v>
      </c>
      <c r="BT528" s="101">
        <v>1.69</v>
      </c>
      <c r="BU528" s="101">
        <v>18.649999999999999</v>
      </c>
      <c r="BV528" s="101">
        <v>0.77708333333333302</v>
      </c>
      <c r="BW528" s="101">
        <v>0.89</v>
      </c>
      <c r="BX528" s="101">
        <v>0.64</v>
      </c>
      <c r="BY528" s="101">
        <v>9.2476984994230793E-2</v>
      </c>
      <c r="BZ528" s="101">
        <v>8.5519927536231895E-3</v>
      </c>
      <c r="CA528" s="101">
        <v>0.25</v>
      </c>
      <c r="CB528" s="101">
        <v>24343.439999999999</v>
      </c>
      <c r="CC528" s="101">
        <v>1014.31</v>
      </c>
      <c r="CD528" s="101">
        <v>1015.7</v>
      </c>
      <c r="CE528" s="101">
        <v>1013.19</v>
      </c>
      <c r="CF528" s="101">
        <v>0.83904189665822104</v>
      </c>
      <c r="CG528" s="101">
        <v>0.70399130434782498</v>
      </c>
      <c r="CH528" s="101">
        <v>2.50999999999999</v>
      </c>
      <c r="CI528" s="101">
        <v>27.45</v>
      </c>
      <c r="CJ528" s="101">
        <v>1.14375</v>
      </c>
      <c r="CK528" s="101">
        <v>2.34</v>
      </c>
      <c r="CL528" s="101">
        <v>0.28999999999999998</v>
      </c>
      <c r="CM528" s="101">
        <v>0.75599524095580495</v>
      </c>
      <c r="CN528" s="101">
        <v>0.57152880434782605</v>
      </c>
      <c r="CO528" s="101">
        <v>2.0499999999999998</v>
      </c>
      <c r="CP528" s="101">
        <v>55.24</v>
      </c>
      <c r="CQ528" s="101">
        <v>2.3016666666666699</v>
      </c>
      <c r="CR528" s="101">
        <v>4.57</v>
      </c>
      <c r="CS528" s="101">
        <v>0.43</v>
      </c>
      <c r="CT528" s="101">
        <v>1.60349798786947</v>
      </c>
      <c r="CU528" s="101">
        <v>2.5712057971014501</v>
      </c>
      <c r="CV528" s="101">
        <v>4.1399999999999997</v>
      </c>
      <c r="CW528" s="101">
        <v>3132</v>
      </c>
      <c r="CX528" s="101">
        <v>130.5</v>
      </c>
      <c r="CY528" s="101">
        <v>162</v>
      </c>
      <c r="CZ528" s="101">
        <v>82</v>
      </c>
      <c r="DA528" s="101">
        <v>24.6153010032025</v>
      </c>
      <c r="DB528" s="101">
        <v>605.91304347826099</v>
      </c>
      <c r="DC528" s="101">
        <v>80</v>
      </c>
      <c r="DD528" s="101">
        <v>11.3</v>
      </c>
      <c r="DE528" s="101">
        <v>0.47083333333333299</v>
      </c>
      <c r="DF528" s="101">
        <v>0.75</v>
      </c>
      <c r="DG528" s="101">
        <v>0</v>
      </c>
      <c r="DH528" s="101">
        <v>0.24153344653919401</v>
      </c>
      <c r="DI528" s="101">
        <v>5.8338405797101499E-2</v>
      </c>
      <c r="DJ528" s="101">
        <v>0.75</v>
      </c>
      <c r="DK528" s="101">
        <v>46</v>
      </c>
      <c r="DL528" s="101">
        <v>1.9166666666666701</v>
      </c>
      <c r="DM528" s="101">
        <v>6</v>
      </c>
      <c r="DN528" s="101">
        <v>0</v>
      </c>
      <c r="DO528" s="101">
        <v>2.4657068246098399</v>
      </c>
      <c r="DP528" s="101">
        <v>6.0797101449275397</v>
      </c>
      <c r="DQ528" s="101">
        <v>6</v>
      </c>
      <c r="DR528" s="101">
        <v>385.50900000000001</v>
      </c>
      <c r="DS528" s="101">
        <v>16.062874999999998</v>
      </c>
      <c r="DT528" s="101">
        <v>16.088999999999999</v>
      </c>
      <c r="DU528" s="101">
        <v>15.462</v>
      </c>
      <c r="DV528" s="101">
        <v>0.12798583906042099</v>
      </c>
      <c r="DW528" s="101">
        <v>1.6380374999999999E-2</v>
      </c>
      <c r="DX528" s="101">
        <v>0.626999999999999</v>
      </c>
      <c r="DY528" s="101">
        <f>AVERAGE(Total_Visitors_v3!B521:B527)</f>
        <v>2558.2857142857142</v>
      </c>
      <c r="DZ528" s="101">
        <f t="shared" si="25"/>
        <v>2224</v>
      </c>
      <c r="EA528" s="101">
        <f t="shared" si="26"/>
        <v>1959</v>
      </c>
    </row>
    <row r="529" spans="1:131">
      <c r="A529" s="97">
        <v>42532</v>
      </c>
      <c r="B529" s="103">
        <v>4220</v>
      </c>
      <c r="C529" s="98"/>
      <c r="D529" s="98"/>
      <c r="E529" s="101">
        <v>6</v>
      </c>
      <c r="F529" s="98">
        <v>1</v>
      </c>
      <c r="G529" s="101">
        <v>6</v>
      </c>
      <c r="H529" s="101" t="s">
        <v>28</v>
      </c>
      <c r="I529" s="98">
        <v>0</v>
      </c>
      <c r="J529" s="98">
        <v>0</v>
      </c>
      <c r="K529" s="98">
        <v>0</v>
      </c>
      <c r="L529" s="98">
        <v>0</v>
      </c>
      <c r="M529" s="98">
        <v>9</v>
      </c>
      <c r="N529" s="104">
        <v>19</v>
      </c>
      <c r="O529" s="98">
        <f t="shared" si="24"/>
        <v>10</v>
      </c>
      <c r="P529" s="98"/>
      <c r="Q529" s="98"/>
      <c r="R529" s="98"/>
      <c r="S529" s="98"/>
      <c r="T529" s="98"/>
      <c r="U529" s="98"/>
      <c r="V529" s="98"/>
      <c r="W529" s="98"/>
      <c r="X529" s="98"/>
      <c r="Y529" s="98"/>
      <c r="Z529" s="98"/>
      <c r="AA529" s="98"/>
      <c r="AB529" s="98"/>
      <c r="AC529" s="98"/>
      <c r="AD529" s="98"/>
      <c r="AE529" s="98"/>
      <c r="AF529" s="98"/>
      <c r="AG529" s="98"/>
      <c r="AH529" s="98"/>
      <c r="AI529" s="98"/>
      <c r="AJ529" s="98"/>
      <c r="AK529" s="98"/>
      <c r="AL529" s="98"/>
      <c r="AM529" s="98"/>
      <c r="AN529" s="98"/>
      <c r="AO529" s="98"/>
      <c r="AP529" s="98"/>
      <c r="AQ529" s="98"/>
      <c r="AR529" s="101">
        <v>83</v>
      </c>
      <c r="AS529" s="101">
        <v>0.13569999999999999</v>
      </c>
      <c r="AT529" s="101">
        <v>5.6541666666666702E-3</v>
      </c>
      <c r="AU529" s="101">
        <v>5.4600000000000003E-2</v>
      </c>
      <c r="AV529" s="101">
        <v>0</v>
      </c>
      <c r="AW529" s="101">
        <v>1.43126571885552E-2</v>
      </c>
      <c r="AX529" s="101">
        <v>2.0485215579710099E-4</v>
      </c>
      <c r="AY529" s="101">
        <v>5.4600000000000003E-2</v>
      </c>
      <c r="AZ529" s="101">
        <v>0.7</v>
      </c>
      <c r="BA529" s="101">
        <v>2.9166666666666698E-2</v>
      </c>
      <c r="BB529" s="101">
        <v>0.26</v>
      </c>
      <c r="BC529" s="101">
        <v>0</v>
      </c>
      <c r="BD529" s="101">
        <v>7.3951609716828598E-2</v>
      </c>
      <c r="BE529" s="101">
        <v>5.4688405797101401E-3</v>
      </c>
      <c r="BF529" s="101">
        <v>0.26</v>
      </c>
      <c r="BG529" s="101">
        <v>701.47</v>
      </c>
      <c r="BH529" s="101">
        <v>29.227916666666701</v>
      </c>
      <c r="BI529" s="101">
        <v>33.01</v>
      </c>
      <c r="BJ529" s="101">
        <v>25.8</v>
      </c>
      <c r="BK529" s="101">
        <v>2.5655493168328398</v>
      </c>
      <c r="BL529" s="101">
        <v>6.5820432971014498</v>
      </c>
      <c r="BM529" s="101">
        <v>7.21</v>
      </c>
      <c r="BN529" s="101">
        <v>601.49</v>
      </c>
      <c r="BO529" s="101">
        <v>25.062083333333302</v>
      </c>
      <c r="BP529" s="101">
        <v>25.76</v>
      </c>
      <c r="BQ529" s="101">
        <v>23.99</v>
      </c>
      <c r="BR529" s="101">
        <v>0.663600057438126</v>
      </c>
      <c r="BS529" s="101">
        <v>0.440365036231884</v>
      </c>
      <c r="BT529" s="101">
        <v>1.77</v>
      </c>
      <c r="BU529" s="101">
        <v>18.96</v>
      </c>
      <c r="BV529" s="101">
        <v>0.79</v>
      </c>
      <c r="BW529" s="101">
        <v>0.9</v>
      </c>
      <c r="BX529" s="101">
        <v>0.64</v>
      </c>
      <c r="BY529" s="101">
        <v>9.6052521864455703E-2</v>
      </c>
      <c r="BZ529" s="101">
        <v>9.2260869565217399E-3</v>
      </c>
      <c r="CA529" s="101">
        <v>0.26</v>
      </c>
      <c r="CB529" s="101">
        <v>24401.06</v>
      </c>
      <c r="CC529" s="101">
        <v>1016.71083333333</v>
      </c>
      <c r="CD529" s="101">
        <v>1018.22</v>
      </c>
      <c r="CE529" s="101">
        <v>1015.02</v>
      </c>
      <c r="CF529" s="101">
        <v>1.0508378299849701</v>
      </c>
      <c r="CG529" s="101">
        <v>1.10426014492751</v>
      </c>
      <c r="CH529" s="101">
        <v>3.2000000000000499</v>
      </c>
      <c r="CI529" s="101">
        <v>34.51</v>
      </c>
      <c r="CJ529" s="101">
        <v>1.4379166666666701</v>
      </c>
      <c r="CK529" s="101">
        <v>2.86</v>
      </c>
      <c r="CL529" s="101">
        <v>0.3</v>
      </c>
      <c r="CM529" s="101">
        <v>0.820667698288712</v>
      </c>
      <c r="CN529" s="101">
        <v>0.67349547101449303</v>
      </c>
      <c r="CO529" s="101">
        <v>2.56</v>
      </c>
      <c r="CP529" s="101">
        <v>68.67</v>
      </c>
      <c r="CQ529" s="101">
        <v>2.8612500000000001</v>
      </c>
      <c r="CR529" s="101">
        <v>5.0999999999999996</v>
      </c>
      <c r="CS529" s="101">
        <v>0.36</v>
      </c>
      <c r="CT529" s="101">
        <v>1.63393979054628</v>
      </c>
      <c r="CU529" s="101">
        <v>2.6697592391304301</v>
      </c>
      <c r="CV529" s="101">
        <v>4.74</v>
      </c>
      <c r="CW529" s="101">
        <v>4011</v>
      </c>
      <c r="CX529" s="101">
        <v>167.125</v>
      </c>
      <c r="CY529" s="101">
        <v>196</v>
      </c>
      <c r="CZ529" s="101">
        <v>135</v>
      </c>
      <c r="DA529" s="101">
        <v>16.4536569213946</v>
      </c>
      <c r="DB529" s="101">
        <v>270.72282608695701</v>
      </c>
      <c r="DC529" s="101">
        <v>61</v>
      </c>
      <c r="DD529" s="101">
        <v>14.56</v>
      </c>
      <c r="DE529" s="101">
        <v>0.60666666666666702</v>
      </c>
      <c r="DF529" s="101">
        <v>0.75</v>
      </c>
      <c r="DG529" s="101">
        <v>0.33</v>
      </c>
      <c r="DH529" s="101">
        <v>0.12561731626223999</v>
      </c>
      <c r="DI529" s="101">
        <v>1.5779710144927499E-2</v>
      </c>
      <c r="DJ529" s="101">
        <v>0.42</v>
      </c>
      <c r="DK529" s="101">
        <v>48</v>
      </c>
      <c r="DL529" s="101">
        <v>2</v>
      </c>
      <c r="DM529" s="101">
        <v>7</v>
      </c>
      <c r="DN529" s="101">
        <v>0</v>
      </c>
      <c r="DO529" s="101">
        <v>2.6209855431480902</v>
      </c>
      <c r="DP529" s="101">
        <v>6.86956521739131</v>
      </c>
      <c r="DQ529" s="101">
        <v>7</v>
      </c>
      <c r="DR529" s="101">
        <v>386.13600000000002</v>
      </c>
      <c r="DS529" s="101">
        <v>16.088999999999999</v>
      </c>
      <c r="DT529" s="101">
        <v>16.088999999999999</v>
      </c>
      <c r="DU529" s="101">
        <v>16.088999999999999</v>
      </c>
      <c r="DV529" s="101">
        <v>0</v>
      </c>
      <c r="DW529" s="101">
        <v>0</v>
      </c>
      <c r="DX529" s="101">
        <v>0</v>
      </c>
      <c r="DY529" s="101">
        <f>AVERAGE(Total_Visitors_v3!B522:B528)</f>
        <v>2791.7142857142858</v>
      </c>
      <c r="DZ529" s="101">
        <f t="shared" si="25"/>
        <v>3593</v>
      </c>
      <c r="EA529" s="101">
        <f t="shared" si="26"/>
        <v>3395</v>
      </c>
    </row>
    <row r="530" spans="1:131">
      <c r="A530" s="97">
        <v>42533</v>
      </c>
      <c r="B530" s="103">
        <v>2758</v>
      </c>
      <c r="C530" s="98"/>
      <c r="D530" s="98"/>
      <c r="E530" s="101">
        <v>7</v>
      </c>
      <c r="F530" s="98">
        <v>1</v>
      </c>
      <c r="G530" s="101">
        <v>6</v>
      </c>
      <c r="H530" s="101" t="s">
        <v>28</v>
      </c>
      <c r="I530" s="98">
        <v>0</v>
      </c>
      <c r="J530" s="98">
        <v>0</v>
      </c>
      <c r="K530" s="98">
        <v>0</v>
      </c>
      <c r="L530" s="98">
        <v>0</v>
      </c>
      <c r="M530" s="98">
        <v>9</v>
      </c>
      <c r="N530" s="104">
        <v>19</v>
      </c>
      <c r="O530" s="98">
        <f t="shared" si="24"/>
        <v>10</v>
      </c>
      <c r="P530" s="98"/>
      <c r="Q530" s="98"/>
      <c r="R530" s="98"/>
      <c r="S530" s="98"/>
      <c r="T530" s="98"/>
      <c r="U530" s="98"/>
      <c r="V530" s="98"/>
      <c r="W530" s="98"/>
      <c r="X530" s="98"/>
      <c r="Y530" s="98"/>
      <c r="Z530" s="98"/>
      <c r="AA530" s="98"/>
      <c r="AB530" s="98"/>
      <c r="AC530" s="98"/>
      <c r="AD530" s="98"/>
      <c r="AE530" s="98"/>
      <c r="AF530" s="98"/>
      <c r="AG530" s="98"/>
      <c r="AH530" s="98"/>
      <c r="AI530" s="98"/>
      <c r="AJ530" s="98"/>
      <c r="AK530" s="98"/>
      <c r="AL530" s="98"/>
      <c r="AM530" s="98"/>
      <c r="AN530" s="98"/>
      <c r="AO530" s="98"/>
      <c r="AP530" s="98"/>
      <c r="AQ530" s="98"/>
      <c r="AR530" s="101">
        <v>81</v>
      </c>
      <c r="AS530" s="101">
        <v>15.3142</v>
      </c>
      <c r="AT530" s="101">
        <v>0.63809166666666695</v>
      </c>
      <c r="AU530" s="101">
        <v>6.3716999999999997</v>
      </c>
      <c r="AV530" s="101">
        <v>0</v>
      </c>
      <c r="AW530" s="101">
        <v>1.63078876592217</v>
      </c>
      <c r="AX530" s="101">
        <v>2.65947199905797</v>
      </c>
      <c r="AY530" s="101">
        <v>6.3716999999999997</v>
      </c>
      <c r="AZ530" s="101">
        <v>5.35</v>
      </c>
      <c r="BA530" s="101">
        <v>0.22291666666666701</v>
      </c>
      <c r="BB530" s="101">
        <v>1</v>
      </c>
      <c r="BC530" s="101">
        <v>0</v>
      </c>
      <c r="BD530" s="101">
        <v>0.37314735598066701</v>
      </c>
      <c r="BE530" s="101">
        <v>0.13923894927536201</v>
      </c>
      <c r="BF530" s="101">
        <v>1</v>
      </c>
      <c r="BG530" s="101">
        <v>652.37</v>
      </c>
      <c r="BH530" s="101">
        <v>27.182083333333299</v>
      </c>
      <c r="BI530" s="101">
        <v>30.26</v>
      </c>
      <c r="BJ530" s="101">
        <v>24.03</v>
      </c>
      <c r="BK530" s="101">
        <v>1.82329367323001</v>
      </c>
      <c r="BL530" s="101">
        <v>3.3243998188405799</v>
      </c>
      <c r="BM530" s="101">
        <v>6.23</v>
      </c>
      <c r="BN530" s="101">
        <v>602.12</v>
      </c>
      <c r="BO530" s="101">
        <v>25.088333333333299</v>
      </c>
      <c r="BP530" s="101">
        <v>26.57</v>
      </c>
      <c r="BQ530" s="101">
        <v>22.5</v>
      </c>
      <c r="BR530" s="101">
        <v>1.1535113375243</v>
      </c>
      <c r="BS530" s="101">
        <v>1.3305884057971</v>
      </c>
      <c r="BT530" s="101">
        <v>4.07</v>
      </c>
      <c r="BU530" s="101">
        <v>21.22</v>
      </c>
      <c r="BV530" s="101">
        <v>0.88416666666666699</v>
      </c>
      <c r="BW530" s="101">
        <v>0.94</v>
      </c>
      <c r="BX530" s="101">
        <v>0.8</v>
      </c>
      <c r="BY530" s="101">
        <v>3.7056556852966001E-2</v>
      </c>
      <c r="BZ530" s="101">
        <v>1.3731884057970999E-3</v>
      </c>
      <c r="CA530" s="101">
        <v>0.14000000000000001</v>
      </c>
      <c r="CB530" s="101">
        <v>24416.71</v>
      </c>
      <c r="CC530" s="101">
        <v>1017.36291666667</v>
      </c>
      <c r="CD530" s="101">
        <v>1018.85</v>
      </c>
      <c r="CE530" s="101">
        <v>1016.01</v>
      </c>
      <c r="CF530" s="101">
        <v>0.78808782983639303</v>
      </c>
      <c r="CG530" s="101">
        <v>0.62108242753623599</v>
      </c>
      <c r="CH530" s="101">
        <v>2.8400000000000301</v>
      </c>
      <c r="CI530" s="101">
        <v>20.64</v>
      </c>
      <c r="CJ530" s="101">
        <v>0.86</v>
      </c>
      <c r="CK530" s="101">
        <v>2.0499999999999998</v>
      </c>
      <c r="CL530" s="101">
        <v>0.15</v>
      </c>
      <c r="CM530" s="101">
        <v>0.507543101617981</v>
      </c>
      <c r="CN530" s="101">
        <v>0.2576</v>
      </c>
      <c r="CO530" s="101">
        <v>1.9</v>
      </c>
      <c r="CP530" s="101">
        <v>46.56</v>
      </c>
      <c r="CQ530" s="101">
        <v>1.94</v>
      </c>
      <c r="CR530" s="101">
        <v>4.47</v>
      </c>
      <c r="CS530" s="101">
        <v>0.43</v>
      </c>
      <c r="CT530" s="101">
        <v>1.11046406280555</v>
      </c>
      <c r="CU530" s="101">
        <v>1.23313043478261</v>
      </c>
      <c r="CV530" s="101">
        <v>4.04</v>
      </c>
      <c r="CW530" s="101">
        <v>3621</v>
      </c>
      <c r="CX530" s="101">
        <v>150.875</v>
      </c>
      <c r="CY530" s="101">
        <v>205</v>
      </c>
      <c r="CZ530" s="101">
        <v>26</v>
      </c>
      <c r="DA530" s="101">
        <v>35.8333249073128</v>
      </c>
      <c r="DB530" s="101">
        <v>1284.0271739130401</v>
      </c>
      <c r="DC530" s="101">
        <v>179</v>
      </c>
      <c r="DD530" s="101">
        <v>16.87</v>
      </c>
      <c r="DE530" s="101">
        <v>0.70291666666666697</v>
      </c>
      <c r="DF530" s="101">
        <v>1</v>
      </c>
      <c r="DG530" s="101">
        <v>0.23</v>
      </c>
      <c r="DH530" s="101">
        <v>0.16651097800776199</v>
      </c>
      <c r="DI530" s="101">
        <v>2.7725905797101501E-2</v>
      </c>
      <c r="DJ530" s="101">
        <v>0.77</v>
      </c>
      <c r="DK530" s="101">
        <v>45</v>
      </c>
      <c r="DL530" s="101">
        <v>1.875</v>
      </c>
      <c r="DM530" s="101">
        <v>6</v>
      </c>
      <c r="DN530" s="101">
        <v>0</v>
      </c>
      <c r="DO530" s="101">
        <v>2.41935133239578</v>
      </c>
      <c r="DP530" s="101">
        <v>5.8532608695652204</v>
      </c>
      <c r="DQ530" s="101">
        <v>6</v>
      </c>
      <c r="DR530" s="101">
        <v>372.12799999999999</v>
      </c>
      <c r="DS530" s="101">
        <v>15.505333333333301</v>
      </c>
      <c r="DT530" s="101">
        <v>16.088999999999999</v>
      </c>
      <c r="DU530" s="101">
        <v>11.954000000000001</v>
      </c>
      <c r="DV530" s="101">
        <v>1.15460374029424</v>
      </c>
      <c r="DW530" s="101">
        <v>1.3331097971014501</v>
      </c>
      <c r="DX530" s="101">
        <v>4.1349999999999998</v>
      </c>
      <c r="DY530" s="101">
        <f>AVERAGE(Total_Visitors_v3!B523:B529)</f>
        <v>2909.5714285714284</v>
      </c>
      <c r="DZ530" s="101">
        <f t="shared" si="25"/>
        <v>4220</v>
      </c>
      <c r="EA530" s="101">
        <f t="shared" si="26"/>
        <v>3346</v>
      </c>
    </row>
    <row r="531" spans="1:131">
      <c r="A531" s="97">
        <v>42534</v>
      </c>
      <c r="B531" s="103">
        <v>2682</v>
      </c>
      <c r="C531" s="98"/>
      <c r="D531" s="98"/>
      <c r="E531" s="101">
        <v>1</v>
      </c>
      <c r="F531" s="98">
        <v>0</v>
      </c>
      <c r="G531" s="101">
        <v>6</v>
      </c>
      <c r="H531" s="101" t="s">
        <v>28</v>
      </c>
      <c r="I531" s="98">
        <v>0</v>
      </c>
      <c r="J531" s="98">
        <v>0</v>
      </c>
      <c r="K531" s="98">
        <v>0</v>
      </c>
      <c r="L531" s="98">
        <v>0</v>
      </c>
      <c r="M531" s="98">
        <v>10</v>
      </c>
      <c r="N531" s="104">
        <v>19</v>
      </c>
      <c r="O531" s="98">
        <f t="shared" si="24"/>
        <v>9</v>
      </c>
      <c r="P531" s="98"/>
      <c r="Q531" s="98"/>
      <c r="R531" s="98"/>
      <c r="S531" s="98"/>
      <c r="T531" s="98"/>
      <c r="U531" s="98"/>
      <c r="V531" s="98"/>
      <c r="W531" s="98"/>
      <c r="X531" s="98"/>
      <c r="Y531" s="98"/>
      <c r="Z531" s="98"/>
      <c r="AA531" s="98"/>
      <c r="AB531" s="98"/>
      <c r="AC531" s="98"/>
      <c r="AD531" s="98"/>
      <c r="AE531" s="98"/>
      <c r="AF531" s="98"/>
      <c r="AG531" s="98"/>
      <c r="AH531" s="98"/>
      <c r="AI531" s="98"/>
      <c r="AJ531" s="98"/>
      <c r="AK531" s="98"/>
      <c r="AL531" s="98"/>
      <c r="AM531" s="98"/>
      <c r="AN531" s="98"/>
      <c r="AO531" s="98"/>
      <c r="AP531" s="98"/>
      <c r="AQ531" s="98"/>
      <c r="AR531" s="101">
        <v>81</v>
      </c>
      <c r="AS531" s="101">
        <v>0</v>
      </c>
      <c r="AT531" s="101">
        <v>0</v>
      </c>
      <c r="AU531" s="101">
        <v>0</v>
      </c>
      <c r="AV531" s="101">
        <v>0</v>
      </c>
      <c r="AW531" s="101">
        <v>0</v>
      </c>
      <c r="AX531" s="101">
        <v>0</v>
      </c>
      <c r="AY531" s="101">
        <v>0</v>
      </c>
      <c r="AZ531" s="101">
        <v>0</v>
      </c>
      <c r="BA531" s="101">
        <v>0</v>
      </c>
      <c r="BB531" s="101">
        <v>0</v>
      </c>
      <c r="BC531" s="101">
        <v>0</v>
      </c>
      <c r="BD531" s="101">
        <v>0</v>
      </c>
      <c r="BE531" s="101">
        <v>0</v>
      </c>
      <c r="BF531" s="101">
        <v>0</v>
      </c>
      <c r="BG531" s="101">
        <v>698.18</v>
      </c>
      <c r="BH531" s="101">
        <v>29.0908333333333</v>
      </c>
      <c r="BI531" s="101">
        <v>32.549999999999997</v>
      </c>
      <c r="BJ531" s="101">
        <v>26.03</v>
      </c>
      <c r="BK531" s="101">
        <v>2.4539939347692101</v>
      </c>
      <c r="BL531" s="101">
        <v>6.0220862318840496</v>
      </c>
      <c r="BM531" s="101">
        <v>6.52</v>
      </c>
      <c r="BN531" s="101">
        <v>612.08000000000004</v>
      </c>
      <c r="BO531" s="101">
        <v>25.503333333333298</v>
      </c>
      <c r="BP531" s="101">
        <v>26.52</v>
      </c>
      <c r="BQ531" s="101">
        <v>24.62</v>
      </c>
      <c r="BR531" s="101">
        <v>0.60104739498187099</v>
      </c>
      <c r="BS531" s="101">
        <v>0.36125797101449297</v>
      </c>
      <c r="BT531" s="101">
        <v>1.9</v>
      </c>
      <c r="BU531" s="101">
        <v>19.600000000000001</v>
      </c>
      <c r="BV531" s="101">
        <v>0.81666666666666698</v>
      </c>
      <c r="BW531" s="101">
        <v>0.94</v>
      </c>
      <c r="BX531" s="101">
        <v>0.69</v>
      </c>
      <c r="BY531" s="101">
        <v>9.5127679264864096E-2</v>
      </c>
      <c r="BZ531" s="101">
        <v>9.0492753623188493E-3</v>
      </c>
      <c r="CA531" s="101">
        <v>0.25</v>
      </c>
      <c r="CB531" s="101">
        <v>24341.46</v>
      </c>
      <c r="CC531" s="101">
        <v>1014.2275</v>
      </c>
      <c r="CD531" s="101">
        <v>1016.64</v>
      </c>
      <c r="CE531" s="101">
        <v>1011.78</v>
      </c>
      <c r="CF531" s="101">
        <v>1.6778279177970301</v>
      </c>
      <c r="CG531" s="101">
        <v>2.8151065217391</v>
      </c>
      <c r="CH531" s="101">
        <v>4.8600000000000101</v>
      </c>
      <c r="CI531" s="101">
        <v>31.4</v>
      </c>
      <c r="CJ531" s="101">
        <v>1.30833333333333</v>
      </c>
      <c r="CK531" s="101">
        <v>2.5499999999999998</v>
      </c>
      <c r="CL531" s="101">
        <v>0.11</v>
      </c>
      <c r="CM531" s="101">
        <v>0.85506504541119999</v>
      </c>
      <c r="CN531" s="101">
        <v>0.73113623188405796</v>
      </c>
      <c r="CO531" s="101">
        <v>2.44</v>
      </c>
      <c r="CP531" s="101">
        <v>67.2</v>
      </c>
      <c r="CQ531" s="101">
        <v>2.8</v>
      </c>
      <c r="CR531" s="101">
        <v>5.37</v>
      </c>
      <c r="CS531" s="101">
        <v>0.21</v>
      </c>
      <c r="CT531" s="101">
        <v>1.7648278644968001</v>
      </c>
      <c r="CU531" s="101">
        <v>3.1146173913043498</v>
      </c>
      <c r="CV531" s="101">
        <v>5.16</v>
      </c>
      <c r="CW531" s="101">
        <v>4478</v>
      </c>
      <c r="CX531" s="101">
        <v>186.583333333333</v>
      </c>
      <c r="CY531" s="101">
        <v>209</v>
      </c>
      <c r="CZ531" s="101">
        <v>177</v>
      </c>
      <c r="DA531" s="101">
        <v>7.75111025240433</v>
      </c>
      <c r="DB531" s="101">
        <v>60.079710144927503</v>
      </c>
      <c r="DC531" s="101">
        <v>32</v>
      </c>
      <c r="DD531" s="101">
        <v>12.19</v>
      </c>
      <c r="DE531" s="101">
        <v>0.50791666666666702</v>
      </c>
      <c r="DF531" s="101">
        <v>0.8</v>
      </c>
      <c r="DG531" s="101">
        <v>0.06</v>
      </c>
      <c r="DH531" s="101">
        <v>0.229554941167671</v>
      </c>
      <c r="DI531" s="101">
        <v>5.2695471014492803E-2</v>
      </c>
      <c r="DJ531" s="101">
        <v>0.74</v>
      </c>
      <c r="DK531" s="101">
        <v>47</v>
      </c>
      <c r="DL531" s="101">
        <v>1.9583333333333299</v>
      </c>
      <c r="DM531" s="101">
        <v>7</v>
      </c>
      <c r="DN531" s="101">
        <v>0</v>
      </c>
      <c r="DO531" s="101">
        <v>2.54488688852026</v>
      </c>
      <c r="DP531" s="101">
        <v>6.4764492753623202</v>
      </c>
      <c r="DQ531" s="101">
        <v>7</v>
      </c>
      <c r="DR531" s="101">
        <v>375.58</v>
      </c>
      <c r="DS531" s="101">
        <v>15.6491666666667</v>
      </c>
      <c r="DT531" s="101">
        <v>16.088999999999999</v>
      </c>
      <c r="DU531" s="101">
        <v>12.798999999999999</v>
      </c>
      <c r="DV531" s="101">
        <v>0.84778466639808303</v>
      </c>
      <c r="DW531" s="101">
        <v>0.71873884057971005</v>
      </c>
      <c r="DX531" s="101">
        <v>3.29</v>
      </c>
      <c r="DY531" s="101">
        <f>AVERAGE(Total_Visitors_v3!B524:B530)</f>
        <v>2825.5714285714284</v>
      </c>
      <c r="DZ531" s="101">
        <f t="shared" si="25"/>
        <v>2758</v>
      </c>
      <c r="EA531" s="101">
        <f t="shared" si="26"/>
        <v>2548</v>
      </c>
    </row>
    <row r="532" spans="1:131">
      <c r="A532" s="97">
        <v>42535</v>
      </c>
      <c r="B532" s="103">
        <v>2411</v>
      </c>
      <c r="C532" s="98"/>
      <c r="D532" s="98"/>
      <c r="E532" s="101">
        <v>2</v>
      </c>
      <c r="F532" s="98">
        <v>0</v>
      </c>
      <c r="G532" s="101">
        <v>6</v>
      </c>
      <c r="H532" s="101" t="s">
        <v>28</v>
      </c>
      <c r="I532" s="98">
        <v>0</v>
      </c>
      <c r="J532" s="98">
        <v>0</v>
      </c>
      <c r="K532" s="98">
        <v>0</v>
      </c>
      <c r="L532" s="98">
        <v>0</v>
      </c>
      <c r="M532" s="98">
        <v>10</v>
      </c>
      <c r="N532" s="104">
        <v>19</v>
      </c>
      <c r="O532" s="98">
        <f t="shared" si="24"/>
        <v>9</v>
      </c>
      <c r="P532" s="98"/>
      <c r="Q532" s="98"/>
      <c r="R532" s="98"/>
      <c r="S532" s="98"/>
      <c r="T532" s="98"/>
      <c r="U532" s="98"/>
      <c r="V532" s="98"/>
      <c r="W532" s="98"/>
      <c r="X532" s="98"/>
      <c r="Y532" s="98"/>
      <c r="Z532" s="98"/>
      <c r="AA532" s="98"/>
      <c r="AB532" s="98"/>
      <c r="AC532" s="98"/>
      <c r="AD532" s="98"/>
      <c r="AE532" s="98"/>
      <c r="AF532" s="98"/>
      <c r="AG532" s="98"/>
      <c r="AH532" s="98"/>
      <c r="AI532" s="98"/>
      <c r="AJ532" s="98"/>
      <c r="AK532" s="98"/>
      <c r="AL532" s="98"/>
      <c r="AM532" s="98"/>
      <c r="AN532" s="98"/>
      <c r="AO532" s="98"/>
      <c r="AP532" s="98"/>
      <c r="AQ532" s="98"/>
      <c r="AR532" s="101">
        <v>34</v>
      </c>
      <c r="AS532" s="101">
        <v>0</v>
      </c>
      <c r="AT532" s="101">
        <v>0</v>
      </c>
      <c r="AU532" s="101">
        <v>0</v>
      </c>
      <c r="AV532" s="101">
        <v>0</v>
      </c>
      <c r="AW532" s="101">
        <v>0</v>
      </c>
      <c r="AX532" s="101">
        <v>0</v>
      </c>
      <c r="AY532" s="101">
        <v>0</v>
      </c>
      <c r="AZ532" s="101">
        <v>0</v>
      </c>
      <c r="BA532" s="101">
        <v>0</v>
      </c>
      <c r="BB532" s="101">
        <v>0</v>
      </c>
      <c r="BC532" s="101">
        <v>0</v>
      </c>
      <c r="BD532" s="101">
        <v>0</v>
      </c>
      <c r="BE532" s="101">
        <v>0</v>
      </c>
      <c r="BF532" s="101">
        <v>0</v>
      </c>
      <c r="BG532" s="101">
        <v>703.98</v>
      </c>
      <c r="BH532" s="101">
        <v>29.3325</v>
      </c>
      <c r="BI532" s="101">
        <v>32.81</v>
      </c>
      <c r="BJ532" s="101">
        <v>26.06</v>
      </c>
      <c r="BK532" s="101">
        <v>2.5558003085904999</v>
      </c>
      <c r="BL532" s="101">
        <v>6.5321152173913104</v>
      </c>
      <c r="BM532" s="101">
        <v>6.75</v>
      </c>
      <c r="BN532" s="101">
        <v>599.37</v>
      </c>
      <c r="BO532" s="101">
        <v>24.973749999999999</v>
      </c>
      <c r="BP532" s="101">
        <v>25.92</v>
      </c>
      <c r="BQ532" s="101">
        <v>24.15</v>
      </c>
      <c r="BR532" s="101">
        <v>0.61215096532458901</v>
      </c>
      <c r="BS532" s="101">
        <v>0.37472880434782602</v>
      </c>
      <c r="BT532" s="101">
        <v>1.77</v>
      </c>
      <c r="BU532" s="101">
        <v>18.73</v>
      </c>
      <c r="BV532" s="101">
        <v>0.78041666666666698</v>
      </c>
      <c r="BW532" s="101">
        <v>0.89</v>
      </c>
      <c r="BX532" s="101">
        <v>0.65</v>
      </c>
      <c r="BY532" s="101">
        <v>9.3132872199121905E-2</v>
      </c>
      <c r="BZ532" s="101">
        <v>8.6737318840579697E-3</v>
      </c>
      <c r="CA532" s="101">
        <v>0.24</v>
      </c>
      <c r="CB532" s="101">
        <v>24300.7</v>
      </c>
      <c r="CC532" s="101">
        <v>1012.52916666667</v>
      </c>
      <c r="CD532" s="101">
        <v>1014.06</v>
      </c>
      <c r="CE532" s="101">
        <v>1011.61</v>
      </c>
      <c r="CF532" s="101">
        <v>0.75829853400007496</v>
      </c>
      <c r="CG532" s="101">
        <v>0.57501666666666296</v>
      </c>
      <c r="CH532" s="101">
        <v>2.44999999999993</v>
      </c>
      <c r="CI532" s="101">
        <v>36.99</v>
      </c>
      <c r="CJ532" s="101">
        <v>1.54125</v>
      </c>
      <c r="CK532" s="101">
        <v>3.33</v>
      </c>
      <c r="CL532" s="101">
        <v>0.31</v>
      </c>
      <c r="CM532" s="101">
        <v>0.95494280502528806</v>
      </c>
      <c r="CN532" s="101">
        <v>0.91191576086956505</v>
      </c>
      <c r="CO532" s="101">
        <v>3.02</v>
      </c>
      <c r="CP532" s="101">
        <v>78.09</v>
      </c>
      <c r="CQ532" s="101">
        <v>3.2537500000000001</v>
      </c>
      <c r="CR532" s="101">
        <v>6.84</v>
      </c>
      <c r="CS532" s="101">
        <v>0.69</v>
      </c>
      <c r="CT532" s="101">
        <v>1.8300672653354</v>
      </c>
      <c r="CU532" s="101">
        <v>3.3491461956521702</v>
      </c>
      <c r="CV532" s="101">
        <v>6.15</v>
      </c>
      <c r="CW532" s="101">
        <v>4507</v>
      </c>
      <c r="CX532" s="101">
        <v>187.791666666667</v>
      </c>
      <c r="CY532" s="101">
        <v>202</v>
      </c>
      <c r="CZ532" s="101">
        <v>175</v>
      </c>
      <c r="DA532" s="101">
        <v>7.2170038747070304</v>
      </c>
      <c r="DB532" s="101">
        <v>52.085144927536199</v>
      </c>
      <c r="DC532" s="101">
        <v>27</v>
      </c>
      <c r="DD532" s="101">
        <v>9.8699999999999992</v>
      </c>
      <c r="DE532" s="101">
        <v>0.41125</v>
      </c>
      <c r="DF532" s="101">
        <v>0.7</v>
      </c>
      <c r="DG532" s="101">
        <v>0.08</v>
      </c>
      <c r="DH532" s="101">
        <v>0.193015261843067</v>
      </c>
      <c r="DI532" s="101">
        <v>3.7254891304347802E-2</v>
      </c>
      <c r="DJ532" s="101">
        <v>0.62</v>
      </c>
      <c r="DK532" s="101">
        <v>52</v>
      </c>
      <c r="DL532" s="101">
        <v>2.1666666666666701</v>
      </c>
      <c r="DM532" s="101">
        <v>8</v>
      </c>
      <c r="DN532" s="101">
        <v>0</v>
      </c>
      <c r="DO532" s="101">
        <v>2.8842400350369899</v>
      </c>
      <c r="DP532" s="101">
        <v>8.3188405797101499</v>
      </c>
      <c r="DQ532" s="101">
        <v>8</v>
      </c>
      <c r="DR532" s="101">
        <v>382.43</v>
      </c>
      <c r="DS532" s="101">
        <v>15.9345833333333</v>
      </c>
      <c r="DT532" s="101">
        <v>16.088999999999999</v>
      </c>
      <c r="DU532" s="101">
        <v>14.972</v>
      </c>
      <c r="DV532" s="101">
        <v>0.279482583523112</v>
      </c>
      <c r="DW532" s="101">
        <v>7.81105144927534E-2</v>
      </c>
      <c r="DX532" s="101">
        <v>1.117</v>
      </c>
      <c r="DY532" s="101">
        <f>AVERAGE(Total_Visitors_v3!B525:B531)</f>
        <v>2844.7142857142858</v>
      </c>
      <c r="DZ532" s="101">
        <f t="shared" si="25"/>
        <v>2682</v>
      </c>
      <c r="EA532" s="101">
        <f t="shared" si="26"/>
        <v>2196</v>
      </c>
    </row>
    <row r="533" spans="1:131">
      <c r="A533" s="97">
        <v>42536</v>
      </c>
      <c r="B533" s="103">
        <v>2238</v>
      </c>
      <c r="C533" s="98"/>
      <c r="D533" s="98"/>
      <c r="E533" s="101">
        <v>3</v>
      </c>
      <c r="F533" s="98">
        <v>0</v>
      </c>
      <c r="G533" s="101">
        <v>6</v>
      </c>
      <c r="H533" s="101" t="s">
        <v>28</v>
      </c>
      <c r="I533" s="98">
        <v>0</v>
      </c>
      <c r="J533" s="98">
        <v>0</v>
      </c>
      <c r="K533" s="98">
        <v>0</v>
      </c>
      <c r="L533" s="98">
        <v>0</v>
      </c>
      <c r="M533" s="98">
        <v>10</v>
      </c>
      <c r="N533" s="104">
        <v>19</v>
      </c>
      <c r="O533" s="98">
        <f t="shared" si="24"/>
        <v>9</v>
      </c>
      <c r="P533" s="98"/>
      <c r="Q533" s="98"/>
      <c r="R533" s="98"/>
      <c r="S533" s="98"/>
      <c r="T533" s="98"/>
      <c r="U533" s="98"/>
      <c r="V533" s="98"/>
      <c r="W533" s="98"/>
      <c r="X533" s="98"/>
      <c r="Y533" s="98"/>
      <c r="Z533" s="98"/>
      <c r="AA533" s="98"/>
      <c r="AB533" s="98"/>
      <c r="AC533" s="98"/>
      <c r="AD533" s="98"/>
      <c r="AE533" s="98"/>
      <c r="AF533" s="98"/>
      <c r="AG533" s="98"/>
      <c r="AH533" s="98"/>
      <c r="AI533" s="98"/>
      <c r="AJ533" s="98"/>
      <c r="AK533" s="98"/>
      <c r="AL533" s="98"/>
      <c r="AM533" s="98"/>
      <c r="AN533" s="98"/>
      <c r="AO533" s="98"/>
      <c r="AP533" s="98"/>
      <c r="AQ533" s="98"/>
      <c r="AR533" s="101">
        <v>35</v>
      </c>
      <c r="AS533" s="101">
        <v>0</v>
      </c>
      <c r="AT533" s="101">
        <v>0</v>
      </c>
      <c r="AU533" s="101">
        <v>0</v>
      </c>
      <c r="AV533" s="101">
        <v>0</v>
      </c>
      <c r="AW533" s="101">
        <v>0</v>
      </c>
      <c r="AX533" s="101">
        <v>0</v>
      </c>
      <c r="AY533" s="101">
        <v>0</v>
      </c>
      <c r="AZ533" s="101">
        <v>0</v>
      </c>
      <c r="BA533" s="101">
        <v>0</v>
      </c>
      <c r="BB533" s="101">
        <v>0</v>
      </c>
      <c r="BC533" s="101">
        <v>0</v>
      </c>
      <c r="BD533" s="101">
        <v>0</v>
      </c>
      <c r="BE533" s="101">
        <v>0</v>
      </c>
      <c r="BF533" s="101">
        <v>0</v>
      </c>
      <c r="BG533" s="101">
        <v>721.12</v>
      </c>
      <c r="BH533" s="101">
        <v>30.046666666666699</v>
      </c>
      <c r="BI533" s="101">
        <v>34.270000000000003</v>
      </c>
      <c r="BJ533" s="101">
        <v>26.75</v>
      </c>
      <c r="BK533" s="101">
        <v>2.9287074856038302</v>
      </c>
      <c r="BL533" s="101">
        <v>8.5773275362318895</v>
      </c>
      <c r="BM533" s="101">
        <v>7.52</v>
      </c>
      <c r="BN533" s="101">
        <v>600.02</v>
      </c>
      <c r="BO533" s="101">
        <v>25.000833333333301</v>
      </c>
      <c r="BP533" s="101">
        <v>26.29</v>
      </c>
      <c r="BQ533" s="101">
        <v>24.25</v>
      </c>
      <c r="BR533" s="101">
        <v>0.44958837856969502</v>
      </c>
      <c r="BS533" s="101">
        <v>0.202129710144928</v>
      </c>
      <c r="BT533" s="101">
        <v>2.04</v>
      </c>
      <c r="BU533" s="101">
        <v>18.149999999999999</v>
      </c>
      <c r="BV533" s="101">
        <v>0.75624999999999998</v>
      </c>
      <c r="BW533" s="101">
        <v>0.9</v>
      </c>
      <c r="BX533" s="101">
        <v>0.56999999999999995</v>
      </c>
      <c r="BY533" s="101">
        <v>0.12917169228184799</v>
      </c>
      <c r="BZ533" s="101">
        <v>1.6685326086956501E-2</v>
      </c>
      <c r="CA533" s="101">
        <v>0.33</v>
      </c>
      <c r="CB533" s="101">
        <v>24351.58</v>
      </c>
      <c r="CC533" s="101">
        <v>1014.64916666667</v>
      </c>
      <c r="CD533" s="101">
        <v>1016.33</v>
      </c>
      <c r="CE533" s="101">
        <v>1012.63</v>
      </c>
      <c r="CF533" s="101">
        <v>1.15897224585693</v>
      </c>
      <c r="CG533" s="101">
        <v>1.3432166666666601</v>
      </c>
      <c r="CH533" s="101">
        <v>3.7000000000000499</v>
      </c>
      <c r="CI533" s="101">
        <v>36.78</v>
      </c>
      <c r="CJ533" s="101">
        <v>1.5325</v>
      </c>
      <c r="CK533" s="101">
        <v>2.9</v>
      </c>
      <c r="CL533" s="101">
        <v>0.32</v>
      </c>
      <c r="CM533" s="101">
        <v>0.85846804908764496</v>
      </c>
      <c r="CN533" s="101">
        <v>0.73696739130434796</v>
      </c>
      <c r="CO533" s="101">
        <v>2.58</v>
      </c>
      <c r="CP533" s="101">
        <v>76.22</v>
      </c>
      <c r="CQ533" s="101">
        <v>3.1758333333333302</v>
      </c>
      <c r="CR533" s="101">
        <v>5.57</v>
      </c>
      <c r="CS533" s="101">
        <v>0.68</v>
      </c>
      <c r="CT533" s="101">
        <v>1.7181332556172599</v>
      </c>
      <c r="CU533" s="101">
        <v>2.9519818840579699</v>
      </c>
      <c r="CV533" s="101">
        <v>4.8899999999999997</v>
      </c>
      <c r="CW533" s="101">
        <v>4476</v>
      </c>
      <c r="CX533" s="101">
        <v>186.5</v>
      </c>
      <c r="CY533" s="101">
        <v>201</v>
      </c>
      <c r="CZ533" s="101">
        <v>171</v>
      </c>
      <c r="DA533" s="101">
        <v>8.31969899121043</v>
      </c>
      <c r="DB533" s="101">
        <v>69.2173913043478</v>
      </c>
      <c r="DC533" s="101">
        <v>30</v>
      </c>
      <c r="DD533" s="101">
        <v>6.09</v>
      </c>
      <c r="DE533" s="101">
        <v>0.25374999999999998</v>
      </c>
      <c r="DF533" s="101">
        <v>0.72</v>
      </c>
      <c r="DG533" s="101">
        <v>0</v>
      </c>
      <c r="DH533" s="101">
        <v>0.20865641614865299</v>
      </c>
      <c r="DI533" s="101">
        <v>4.35375E-2</v>
      </c>
      <c r="DJ533" s="101">
        <v>0.72</v>
      </c>
      <c r="DK533" s="101">
        <v>63</v>
      </c>
      <c r="DL533" s="101">
        <v>2.625</v>
      </c>
      <c r="DM533" s="101">
        <v>10</v>
      </c>
      <c r="DN533" s="101">
        <v>0</v>
      </c>
      <c r="DO533" s="101">
        <v>3.5116266514438101</v>
      </c>
      <c r="DP533" s="101">
        <v>12.3315217391304</v>
      </c>
      <c r="DQ533" s="101">
        <v>10</v>
      </c>
      <c r="DR533" s="101">
        <v>377.44099999999997</v>
      </c>
      <c r="DS533" s="101">
        <v>15.726708333333301</v>
      </c>
      <c r="DT533" s="101">
        <v>16.088999999999999</v>
      </c>
      <c r="DU533" s="101">
        <v>14.093999999999999</v>
      </c>
      <c r="DV533" s="101">
        <v>0.53373299619930203</v>
      </c>
      <c r="DW533" s="101">
        <v>0.28487091123188402</v>
      </c>
      <c r="DX533" s="101">
        <v>1.9950000000000001</v>
      </c>
      <c r="DY533" s="101">
        <f>AVERAGE(Total_Visitors_v3!B526:B532)</f>
        <v>2875.4285714285716</v>
      </c>
      <c r="DZ533" s="101">
        <f t="shared" si="25"/>
        <v>2411</v>
      </c>
      <c r="EA533" s="101">
        <f t="shared" si="26"/>
        <v>2240</v>
      </c>
    </row>
    <row r="534" spans="1:131">
      <c r="A534" s="97">
        <v>42537</v>
      </c>
      <c r="B534" s="103">
        <v>2609</v>
      </c>
      <c r="C534" s="98"/>
      <c r="D534" s="98"/>
      <c r="E534" s="101">
        <v>4</v>
      </c>
      <c r="F534" s="98">
        <v>0</v>
      </c>
      <c r="G534" s="101">
        <v>6</v>
      </c>
      <c r="H534" s="101" t="s">
        <v>28</v>
      </c>
      <c r="I534" s="98">
        <v>0</v>
      </c>
      <c r="J534" s="98">
        <v>0</v>
      </c>
      <c r="K534" s="98">
        <v>0</v>
      </c>
      <c r="L534" s="98">
        <v>0</v>
      </c>
      <c r="M534" s="98">
        <v>10</v>
      </c>
      <c r="N534" s="104">
        <v>19</v>
      </c>
      <c r="O534" s="98">
        <f t="shared" si="24"/>
        <v>9</v>
      </c>
      <c r="P534" s="98"/>
      <c r="Q534" s="98"/>
      <c r="R534" s="98"/>
      <c r="S534" s="98"/>
      <c r="T534" s="98"/>
      <c r="U534" s="98"/>
      <c r="V534" s="98"/>
      <c r="W534" s="98"/>
      <c r="X534" s="98"/>
      <c r="Y534" s="98"/>
      <c r="Z534" s="98"/>
      <c r="AA534" s="98"/>
      <c r="AB534" s="98"/>
      <c r="AC534" s="98"/>
      <c r="AD534" s="98"/>
      <c r="AE534" s="98"/>
      <c r="AF534" s="98"/>
      <c r="AG534" s="98"/>
      <c r="AH534" s="98"/>
      <c r="AI534" s="98"/>
      <c r="AJ534" s="98"/>
      <c r="AK534" s="98"/>
      <c r="AL534" s="98"/>
      <c r="AM534" s="98"/>
      <c r="AN534" s="98"/>
      <c r="AO534" s="98"/>
      <c r="AP534" s="98"/>
      <c r="AQ534" s="98"/>
      <c r="AR534" s="101">
        <v>59</v>
      </c>
      <c r="AS534" s="101">
        <v>0</v>
      </c>
      <c r="AT534" s="101">
        <v>0</v>
      </c>
      <c r="AU534" s="101">
        <v>0</v>
      </c>
      <c r="AV534" s="101">
        <v>0</v>
      </c>
      <c r="AW534" s="101">
        <v>0</v>
      </c>
      <c r="AX534" s="101">
        <v>0</v>
      </c>
      <c r="AY534" s="101">
        <v>0</v>
      </c>
      <c r="AZ534" s="101">
        <v>0</v>
      </c>
      <c r="BA534" s="101">
        <v>0</v>
      </c>
      <c r="BB534" s="101">
        <v>0</v>
      </c>
      <c r="BC534" s="101">
        <v>0</v>
      </c>
      <c r="BD534" s="101">
        <v>0</v>
      </c>
      <c r="BE534" s="101">
        <v>0</v>
      </c>
      <c r="BF534" s="101">
        <v>0</v>
      </c>
      <c r="BG534" s="101">
        <v>716.26</v>
      </c>
      <c r="BH534" s="101">
        <v>29.844166666666698</v>
      </c>
      <c r="BI534" s="101">
        <v>34.54</v>
      </c>
      <c r="BJ534" s="101">
        <v>26.19</v>
      </c>
      <c r="BK534" s="101">
        <v>3.0558851513057599</v>
      </c>
      <c r="BL534" s="101">
        <v>9.3384340579710106</v>
      </c>
      <c r="BM534" s="101">
        <v>8.35</v>
      </c>
      <c r="BN534" s="101">
        <v>601.78</v>
      </c>
      <c r="BO534" s="101">
        <v>25.074166666666699</v>
      </c>
      <c r="BP534" s="101">
        <v>25.96</v>
      </c>
      <c r="BQ534" s="101">
        <v>24.47</v>
      </c>
      <c r="BR534" s="101">
        <v>0.42120857857677402</v>
      </c>
      <c r="BS534" s="101">
        <v>0.177416666666667</v>
      </c>
      <c r="BT534" s="101">
        <v>1.49</v>
      </c>
      <c r="BU534" s="101">
        <v>18.43</v>
      </c>
      <c r="BV534" s="101">
        <v>0.76791666666666702</v>
      </c>
      <c r="BW534" s="101">
        <v>0.91</v>
      </c>
      <c r="BX534" s="101">
        <v>0.57999999999999996</v>
      </c>
      <c r="BY534" s="101">
        <v>0.121189006771732</v>
      </c>
      <c r="BZ534" s="101">
        <v>1.4686775362318801E-2</v>
      </c>
      <c r="CA534" s="101">
        <v>0.33</v>
      </c>
      <c r="CB534" s="101">
        <v>24365.38</v>
      </c>
      <c r="CC534" s="101">
        <v>1015.22416666667</v>
      </c>
      <c r="CD534" s="101">
        <v>1016.79</v>
      </c>
      <c r="CE534" s="101">
        <v>1014.07</v>
      </c>
      <c r="CF534" s="101">
        <v>0.86263457257235299</v>
      </c>
      <c r="CG534" s="101">
        <v>0.74413840579708701</v>
      </c>
      <c r="CH534" s="101">
        <v>2.71999999999991</v>
      </c>
      <c r="CI534" s="101">
        <v>28.43</v>
      </c>
      <c r="CJ534" s="101">
        <v>1.18458333333333</v>
      </c>
      <c r="CK534" s="101">
        <v>2.52</v>
      </c>
      <c r="CL534" s="101">
        <v>0.3</v>
      </c>
      <c r="CM534" s="101">
        <v>0.743972762279973</v>
      </c>
      <c r="CN534" s="101">
        <v>0.55349547101449303</v>
      </c>
      <c r="CO534" s="101">
        <v>2.2200000000000002</v>
      </c>
      <c r="CP534" s="101">
        <v>62.88</v>
      </c>
      <c r="CQ534" s="101">
        <v>2.62</v>
      </c>
      <c r="CR534" s="101">
        <v>4.91</v>
      </c>
      <c r="CS534" s="101">
        <v>0.53</v>
      </c>
      <c r="CT534" s="101">
        <v>1.56849138263215</v>
      </c>
      <c r="CU534" s="101">
        <v>2.4601652173913</v>
      </c>
      <c r="CV534" s="101">
        <v>4.38</v>
      </c>
      <c r="CW534" s="101">
        <v>4409</v>
      </c>
      <c r="CX534" s="101">
        <v>183.708333333333</v>
      </c>
      <c r="CY534" s="101">
        <v>201</v>
      </c>
      <c r="CZ534" s="101">
        <v>161</v>
      </c>
      <c r="DA534" s="101">
        <v>11.479581747670499</v>
      </c>
      <c r="DB534" s="101">
        <v>131.780797101449</v>
      </c>
      <c r="DC534" s="101">
        <v>40</v>
      </c>
      <c r="DD534" s="101">
        <v>6.55</v>
      </c>
      <c r="DE534" s="101">
        <v>0.27291666666666697</v>
      </c>
      <c r="DF534" s="101">
        <v>0.57999999999999996</v>
      </c>
      <c r="DG534" s="101">
        <v>0</v>
      </c>
      <c r="DH534" s="101">
        <v>0.19972762249725401</v>
      </c>
      <c r="DI534" s="101">
        <v>3.9891123188405798E-2</v>
      </c>
      <c r="DJ534" s="101">
        <v>0.57999999999999996</v>
      </c>
      <c r="DK534" s="101">
        <v>57</v>
      </c>
      <c r="DL534" s="101">
        <v>2.375</v>
      </c>
      <c r="DM534" s="101">
        <v>9</v>
      </c>
      <c r="DN534" s="101">
        <v>0</v>
      </c>
      <c r="DO534" s="101">
        <v>3.1459083156434802</v>
      </c>
      <c r="DP534" s="101">
        <v>9.8967391304347796</v>
      </c>
      <c r="DQ534" s="101">
        <v>9</v>
      </c>
      <c r="DR534" s="101">
        <v>380.23099999999999</v>
      </c>
      <c r="DS534" s="101">
        <v>15.8429583333333</v>
      </c>
      <c r="DT534" s="101">
        <v>16.088999999999999</v>
      </c>
      <c r="DU534" s="101">
        <v>14.778</v>
      </c>
      <c r="DV534" s="101">
        <v>0.42641870412997102</v>
      </c>
      <c r="DW534" s="101">
        <v>0.181832911231884</v>
      </c>
      <c r="DX534" s="101">
        <v>1.3109999999999999</v>
      </c>
      <c r="DY534" s="101">
        <f>AVERAGE(Total_Visitors_v3!B527:B533)</f>
        <v>2875.1428571428573</v>
      </c>
      <c r="DZ534" s="101">
        <f t="shared" si="25"/>
        <v>2238</v>
      </c>
      <c r="EA534" s="101">
        <f t="shared" si="26"/>
        <v>2224</v>
      </c>
    </row>
    <row r="535" spans="1:131">
      <c r="A535" s="97">
        <v>42538</v>
      </c>
      <c r="B535" s="103">
        <v>3113</v>
      </c>
      <c r="C535" s="98"/>
      <c r="D535" s="98"/>
      <c r="E535" s="101">
        <v>5</v>
      </c>
      <c r="F535" s="98">
        <v>0</v>
      </c>
      <c r="G535" s="101">
        <v>6</v>
      </c>
      <c r="H535" s="101" t="s">
        <v>28</v>
      </c>
      <c r="I535" s="98">
        <v>0</v>
      </c>
      <c r="J535" s="98">
        <v>1</v>
      </c>
      <c r="K535" s="98">
        <v>0</v>
      </c>
      <c r="L535" s="98">
        <v>0</v>
      </c>
      <c r="M535" s="98">
        <v>10</v>
      </c>
      <c r="N535" s="104">
        <v>19</v>
      </c>
      <c r="O535" s="98">
        <f t="shared" si="24"/>
        <v>9</v>
      </c>
      <c r="P535" s="98"/>
      <c r="Q535" s="98"/>
      <c r="R535" s="98"/>
      <c r="S535" s="98"/>
      <c r="T535" s="98"/>
      <c r="U535" s="98"/>
      <c r="V535" s="98"/>
      <c r="W535" s="98"/>
      <c r="X535" s="98"/>
      <c r="Y535" s="98"/>
      <c r="Z535" s="98"/>
      <c r="AA535" s="98"/>
      <c r="AB535" s="98"/>
      <c r="AC535" s="98"/>
      <c r="AD535" s="98"/>
      <c r="AE535" s="98"/>
      <c r="AF535" s="98"/>
      <c r="AG535" s="98"/>
      <c r="AH535" s="98"/>
      <c r="AI535" s="98"/>
      <c r="AJ535" s="98"/>
      <c r="AK535" s="98"/>
      <c r="AL535" s="98"/>
      <c r="AM535" s="98"/>
      <c r="AN535" s="98"/>
      <c r="AO535" s="98"/>
      <c r="AP535" s="98"/>
      <c r="AQ535" s="98"/>
      <c r="AR535" s="101">
        <v>93</v>
      </c>
      <c r="AS535" s="101">
        <v>0</v>
      </c>
      <c r="AT535" s="101">
        <v>0</v>
      </c>
      <c r="AU535" s="101">
        <v>0</v>
      </c>
      <c r="AV535" s="101">
        <v>0</v>
      </c>
      <c r="AW535" s="101">
        <v>0</v>
      </c>
      <c r="AX535" s="101">
        <v>0</v>
      </c>
      <c r="AY535" s="101">
        <v>0</v>
      </c>
      <c r="AZ535" s="101">
        <v>0</v>
      </c>
      <c r="BA535" s="101">
        <v>0</v>
      </c>
      <c r="BB535" s="101">
        <v>0</v>
      </c>
      <c r="BC535" s="101">
        <v>0</v>
      </c>
      <c r="BD535" s="101">
        <v>0</v>
      </c>
      <c r="BE535" s="101">
        <v>0</v>
      </c>
      <c r="BF535" s="101">
        <v>0</v>
      </c>
      <c r="BG535" s="101">
        <v>714.03</v>
      </c>
      <c r="BH535" s="101">
        <v>29.751249999999999</v>
      </c>
      <c r="BI535" s="101">
        <v>34.36</v>
      </c>
      <c r="BJ535" s="101">
        <v>25.83</v>
      </c>
      <c r="BK535" s="101">
        <v>2.99703231837618</v>
      </c>
      <c r="BL535" s="101">
        <v>8.9822027173913099</v>
      </c>
      <c r="BM535" s="101">
        <v>8.5299999999999994</v>
      </c>
      <c r="BN535" s="101">
        <v>597.33000000000004</v>
      </c>
      <c r="BO535" s="101">
        <v>24.888750000000002</v>
      </c>
      <c r="BP535" s="101">
        <v>25.65</v>
      </c>
      <c r="BQ535" s="101">
        <v>24.1</v>
      </c>
      <c r="BR535" s="101">
        <v>0.49276780403720799</v>
      </c>
      <c r="BS535" s="101">
        <v>0.24282010869565199</v>
      </c>
      <c r="BT535" s="101">
        <v>1.55</v>
      </c>
      <c r="BU535" s="101">
        <v>18.27</v>
      </c>
      <c r="BV535" s="101">
        <v>0.76124999999999998</v>
      </c>
      <c r="BW535" s="101">
        <v>0.9</v>
      </c>
      <c r="BX535" s="101">
        <v>0.57999999999999996</v>
      </c>
      <c r="BY535" s="101">
        <v>0.116369445414537</v>
      </c>
      <c r="BZ535" s="101">
        <v>1.3541847826087E-2</v>
      </c>
      <c r="CA535" s="101">
        <v>0.32</v>
      </c>
      <c r="CB535" s="101">
        <v>24344.53</v>
      </c>
      <c r="CC535" s="101">
        <v>1014.35541666667</v>
      </c>
      <c r="CD535" s="101">
        <v>1016.12</v>
      </c>
      <c r="CE535" s="101">
        <v>1012.75</v>
      </c>
      <c r="CF535" s="101">
        <v>1.0101225890591301</v>
      </c>
      <c r="CG535" s="101">
        <v>1.0203476449275199</v>
      </c>
      <c r="CH535" s="101">
        <v>3.37</v>
      </c>
      <c r="CI535" s="101">
        <v>19.850000000000001</v>
      </c>
      <c r="CJ535" s="101">
        <v>0.82708333333333295</v>
      </c>
      <c r="CK535" s="101">
        <v>2.2000000000000002</v>
      </c>
      <c r="CL535" s="101">
        <v>0.18</v>
      </c>
      <c r="CM535" s="101">
        <v>0.51028107486200103</v>
      </c>
      <c r="CN535" s="101">
        <v>0.26038677536231902</v>
      </c>
      <c r="CO535" s="101">
        <v>2.02</v>
      </c>
      <c r="CP535" s="101">
        <v>48.66</v>
      </c>
      <c r="CQ535" s="101">
        <v>2.0274999999999999</v>
      </c>
      <c r="CR535" s="101">
        <v>4.17</v>
      </c>
      <c r="CS535" s="101">
        <v>0.73</v>
      </c>
      <c r="CT535" s="101">
        <v>1.0789215630111599</v>
      </c>
      <c r="CU535" s="101">
        <v>1.16407173913043</v>
      </c>
      <c r="CV535" s="101">
        <v>3.44</v>
      </c>
      <c r="CW535" s="101">
        <v>4558</v>
      </c>
      <c r="CX535" s="101">
        <v>189.916666666667</v>
      </c>
      <c r="CY535" s="101">
        <v>221</v>
      </c>
      <c r="CZ535" s="101">
        <v>144</v>
      </c>
      <c r="DA535" s="101">
        <v>19.5890756305133</v>
      </c>
      <c r="DB535" s="101">
        <v>383.731884057971</v>
      </c>
      <c r="DC535" s="101">
        <v>77</v>
      </c>
      <c r="DD535" s="101">
        <v>7.39</v>
      </c>
      <c r="DE535" s="101">
        <v>0.307916666666667</v>
      </c>
      <c r="DF535" s="101">
        <v>0.64</v>
      </c>
      <c r="DG535" s="101">
        <v>0</v>
      </c>
      <c r="DH535" s="101">
        <v>0.21839292803223401</v>
      </c>
      <c r="DI535" s="101">
        <v>4.7695471014492799E-2</v>
      </c>
      <c r="DJ535" s="101">
        <v>0.64</v>
      </c>
      <c r="DK535" s="101">
        <v>55</v>
      </c>
      <c r="DL535" s="101">
        <v>2.2916666666666701</v>
      </c>
      <c r="DM535" s="101">
        <v>9</v>
      </c>
      <c r="DN535" s="101">
        <v>0</v>
      </c>
      <c r="DO535" s="101">
        <v>3.0713142161773002</v>
      </c>
      <c r="DP535" s="101">
        <v>9.4329710144927592</v>
      </c>
      <c r="DQ535" s="101">
        <v>9</v>
      </c>
      <c r="DR535" s="101">
        <v>386.13600000000002</v>
      </c>
      <c r="DS535" s="101">
        <v>16.088999999999999</v>
      </c>
      <c r="DT535" s="101">
        <v>16.088999999999999</v>
      </c>
      <c r="DU535" s="101">
        <v>16.088999999999999</v>
      </c>
      <c r="DV535" s="101">
        <v>0</v>
      </c>
      <c r="DW535" s="101">
        <v>0</v>
      </c>
      <c r="DX535" s="101">
        <v>0</v>
      </c>
      <c r="DY535" s="101">
        <f>AVERAGE(Total_Visitors_v3!B528:B534)</f>
        <v>2930.1428571428573</v>
      </c>
      <c r="DZ535" s="101">
        <f t="shared" si="25"/>
        <v>2609</v>
      </c>
      <c r="EA535" s="101">
        <f t="shared" si="26"/>
        <v>3593</v>
      </c>
    </row>
    <row r="536" spans="1:131">
      <c r="A536" s="97">
        <v>42539</v>
      </c>
      <c r="B536" s="103">
        <v>4170</v>
      </c>
      <c r="C536" s="98"/>
      <c r="D536" s="98"/>
      <c r="E536" s="101">
        <v>6</v>
      </c>
      <c r="F536" s="98">
        <v>1</v>
      </c>
      <c r="G536" s="101">
        <v>6</v>
      </c>
      <c r="H536" s="101" t="s">
        <v>28</v>
      </c>
      <c r="I536" s="98">
        <v>0</v>
      </c>
      <c r="J536" s="98">
        <v>1</v>
      </c>
      <c r="K536" s="98">
        <v>1</v>
      </c>
      <c r="L536" s="98">
        <v>0</v>
      </c>
      <c r="M536" s="98">
        <v>9</v>
      </c>
      <c r="N536" s="104">
        <v>19</v>
      </c>
      <c r="O536" s="98">
        <f t="shared" si="24"/>
        <v>10</v>
      </c>
      <c r="P536" s="98"/>
      <c r="Q536" s="98"/>
      <c r="R536" s="98"/>
      <c r="S536" s="98"/>
      <c r="T536" s="98"/>
      <c r="U536" s="98"/>
      <c r="V536" s="98"/>
      <c r="W536" s="98"/>
      <c r="X536" s="98"/>
      <c r="Y536" s="98"/>
      <c r="Z536" s="98"/>
      <c r="AA536" s="98"/>
      <c r="AB536" s="98"/>
      <c r="AC536" s="98"/>
      <c r="AD536" s="98"/>
      <c r="AE536" s="98"/>
      <c r="AF536" s="98"/>
      <c r="AG536" s="98"/>
      <c r="AH536" s="98"/>
      <c r="AI536" s="98"/>
      <c r="AJ536" s="98"/>
      <c r="AK536" s="98"/>
      <c r="AL536" s="98"/>
      <c r="AM536" s="98"/>
      <c r="AN536" s="98"/>
      <c r="AO536" s="98"/>
      <c r="AP536" s="98"/>
      <c r="AQ536" s="98"/>
      <c r="AR536" s="101">
        <v>56</v>
      </c>
      <c r="AS536" s="101">
        <v>2.1922999999999999</v>
      </c>
      <c r="AT536" s="101">
        <v>9.1345833333333307E-2</v>
      </c>
      <c r="AU536" s="101">
        <v>1.2176</v>
      </c>
      <c r="AV536" s="101">
        <v>0</v>
      </c>
      <c r="AW536" s="101">
        <v>0.26167211474296997</v>
      </c>
      <c r="AX536" s="101">
        <v>6.8472295634058003E-2</v>
      </c>
      <c r="AY536" s="101">
        <v>1.2176</v>
      </c>
      <c r="AZ536" s="101">
        <v>2.74</v>
      </c>
      <c r="BA536" s="101">
        <v>0.114166666666667</v>
      </c>
      <c r="BB536" s="101">
        <v>0.7</v>
      </c>
      <c r="BC536" s="101">
        <v>0</v>
      </c>
      <c r="BD536" s="101">
        <v>0.22120061063416499</v>
      </c>
      <c r="BE536" s="101">
        <v>4.8929710144927599E-2</v>
      </c>
      <c r="BF536" s="101">
        <v>0.7</v>
      </c>
      <c r="BG536" s="101">
        <v>679.95</v>
      </c>
      <c r="BH536" s="101">
        <v>28.331250000000001</v>
      </c>
      <c r="BI536" s="101">
        <v>34.24</v>
      </c>
      <c r="BJ536" s="101">
        <v>23.96</v>
      </c>
      <c r="BK536" s="101">
        <v>3.6415492552292701</v>
      </c>
      <c r="BL536" s="101">
        <v>13.2608809782609</v>
      </c>
      <c r="BM536" s="101">
        <v>10.28</v>
      </c>
      <c r="BN536" s="101">
        <v>571.13</v>
      </c>
      <c r="BO536" s="101">
        <v>23.797083333333301</v>
      </c>
      <c r="BP536" s="101">
        <v>26.08</v>
      </c>
      <c r="BQ536" s="101">
        <v>20.58</v>
      </c>
      <c r="BR536" s="101">
        <v>1.80724503082711</v>
      </c>
      <c r="BS536" s="101">
        <v>3.2661346014492798</v>
      </c>
      <c r="BT536" s="101">
        <v>5.5</v>
      </c>
      <c r="BU536" s="101">
        <v>18.61</v>
      </c>
      <c r="BV536" s="101">
        <v>0.77541666666666698</v>
      </c>
      <c r="BW536" s="101">
        <v>0.89</v>
      </c>
      <c r="BX536" s="101">
        <v>0.57999999999999996</v>
      </c>
      <c r="BY536" s="101">
        <v>0.113443307682609</v>
      </c>
      <c r="BZ536" s="101">
        <v>1.2869384057971001E-2</v>
      </c>
      <c r="CA536" s="101">
        <v>0.31</v>
      </c>
      <c r="CB536" s="101">
        <v>24377.96</v>
      </c>
      <c r="CC536" s="101">
        <v>1015.74833333333</v>
      </c>
      <c r="CD536" s="101">
        <v>1018.08</v>
      </c>
      <c r="CE536" s="101">
        <v>1013.96</v>
      </c>
      <c r="CF536" s="101">
        <v>1.1180676912955001</v>
      </c>
      <c r="CG536" s="101">
        <v>1.2500753623188601</v>
      </c>
      <c r="CH536" s="101">
        <v>4.12</v>
      </c>
      <c r="CI536" s="101">
        <v>19.53</v>
      </c>
      <c r="CJ536" s="101">
        <v>0.81374999999999997</v>
      </c>
      <c r="CK536" s="101">
        <v>1.72</v>
      </c>
      <c r="CL536" s="101">
        <v>0.15</v>
      </c>
      <c r="CM536" s="101">
        <v>0.52283352159587804</v>
      </c>
      <c r="CN536" s="101">
        <v>0.27335489130434798</v>
      </c>
      <c r="CO536" s="101">
        <v>1.57</v>
      </c>
      <c r="CP536" s="101">
        <v>45.62</v>
      </c>
      <c r="CQ536" s="101">
        <v>1.90083333333333</v>
      </c>
      <c r="CR536" s="101">
        <v>3.83</v>
      </c>
      <c r="CS536" s="101">
        <v>0.19</v>
      </c>
      <c r="CT536" s="101">
        <v>1.23754285535515</v>
      </c>
      <c r="CU536" s="101">
        <v>1.5315123188405799</v>
      </c>
      <c r="CV536" s="101">
        <v>3.64</v>
      </c>
      <c r="CW536" s="101">
        <v>4292</v>
      </c>
      <c r="CX536" s="101">
        <v>178.833333333333</v>
      </c>
      <c r="CY536" s="101">
        <v>276</v>
      </c>
      <c r="CZ536" s="101">
        <v>12</v>
      </c>
      <c r="DA536" s="101">
        <v>72.942303981605406</v>
      </c>
      <c r="DB536" s="101">
        <v>5320.5797101449298</v>
      </c>
      <c r="DC536" s="101">
        <v>264</v>
      </c>
      <c r="DD536" s="101">
        <v>14.27</v>
      </c>
      <c r="DE536" s="101">
        <v>0.59458333333333302</v>
      </c>
      <c r="DF536" s="101">
        <v>0.9</v>
      </c>
      <c r="DG536" s="101">
        <v>0.31</v>
      </c>
      <c r="DH536" s="101">
        <v>0.156037319021881</v>
      </c>
      <c r="DI536" s="101">
        <v>2.4347644927536199E-2</v>
      </c>
      <c r="DJ536" s="101">
        <v>0.59</v>
      </c>
      <c r="DK536" s="101">
        <v>50</v>
      </c>
      <c r="DL536" s="101">
        <v>2.0833333333333299</v>
      </c>
      <c r="DM536" s="101">
        <v>7</v>
      </c>
      <c r="DN536" s="101">
        <v>0</v>
      </c>
      <c r="DO536" s="101">
        <v>2.6689301987495102</v>
      </c>
      <c r="DP536" s="101">
        <v>7.1231884057970998</v>
      </c>
      <c r="DQ536" s="101">
        <v>7</v>
      </c>
      <c r="DR536" s="101">
        <v>379.06599999999997</v>
      </c>
      <c r="DS536" s="101">
        <v>15.794416666666701</v>
      </c>
      <c r="DT536" s="101">
        <v>16.088999999999999</v>
      </c>
      <c r="DU536" s="101">
        <v>14.205</v>
      </c>
      <c r="DV536" s="101">
        <v>0.54383348767691797</v>
      </c>
      <c r="DW536" s="101">
        <v>0.29575486231884002</v>
      </c>
      <c r="DX536" s="101">
        <v>1.8839999999999999</v>
      </c>
      <c r="DY536" s="101">
        <f>AVERAGE(Total_Visitors_v3!B529:B535)</f>
        <v>2861.5714285714284</v>
      </c>
      <c r="DZ536" s="101">
        <f t="shared" si="25"/>
        <v>3113</v>
      </c>
      <c r="EA536" s="101">
        <f t="shared" si="26"/>
        <v>4220</v>
      </c>
    </row>
    <row r="537" spans="1:131">
      <c r="A537" s="97">
        <v>42540</v>
      </c>
      <c r="B537" s="103">
        <v>3071</v>
      </c>
      <c r="C537" s="98"/>
      <c r="D537" s="98"/>
      <c r="E537" s="101">
        <v>7</v>
      </c>
      <c r="F537" s="98">
        <v>1</v>
      </c>
      <c r="G537" s="101">
        <v>6</v>
      </c>
      <c r="H537" s="101" t="s">
        <v>28</v>
      </c>
      <c r="I537" s="98">
        <v>1</v>
      </c>
      <c r="J537" s="98">
        <v>1</v>
      </c>
      <c r="K537" s="98">
        <v>1</v>
      </c>
      <c r="L537" s="98">
        <v>0</v>
      </c>
      <c r="M537" s="98">
        <v>9</v>
      </c>
      <c r="N537" s="104">
        <v>19</v>
      </c>
      <c r="O537" s="98">
        <f t="shared" si="24"/>
        <v>10</v>
      </c>
      <c r="P537" s="98"/>
      <c r="Q537" s="98"/>
      <c r="R537" s="98"/>
      <c r="S537" s="98"/>
      <c r="T537" s="98"/>
      <c r="U537" s="98"/>
      <c r="V537" s="98"/>
      <c r="W537" s="98"/>
      <c r="X537" s="98"/>
      <c r="Y537" s="98"/>
      <c r="Z537" s="98"/>
      <c r="AA537" s="98"/>
      <c r="AB537" s="98"/>
      <c r="AC537" s="98"/>
      <c r="AD537" s="98"/>
      <c r="AE537" s="98"/>
      <c r="AF537" s="98"/>
      <c r="AG537" s="98"/>
      <c r="AH537" s="98"/>
      <c r="AI537" s="98"/>
      <c r="AJ537" s="98"/>
      <c r="AK537" s="98"/>
      <c r="AL537" s="98"/>
      <c r="AM537" s="98"/>
      <c r="AN537" s="98"/>
      <c r="AO537" s="98"/>
      <c r="AP537" s="98"/>
      <c r="AQ537" s="98"/>
      <c r="AR537" s="101">
        <v>76</v>
      </c>
      <c r="AS537" s="101">
        <v>2.5922999999999998</v>
      </c>
      <c r="AT537" s="101">
        <v>0.1080125</v>
      </c>
      <c r="AU537" s="101">
        <v>1.4595</v>
      </c>
      <c r="AV537" s="101">
        <v>0</v>
      </c>
      <c r="AW537" s="101">
        <v>0.34592377812422598</v>
      </c>
      <c r="AX537" s="101">
        <v>0.119663260271739</v>
      </c>
      <c r="AY537" s="101">
        <v>1.4595</v>
      </c>
      <c r="AZ537" s="101">
        <v>1.51</v>
      </c>
      <c r="BA537" s="101">
        <v>6.2916666666666704E-2</v>
      </c>
      <c r="BB537" s="101">
        <v>0.57999999999999996</v>
      </c>
      <c r="BC537" s="101">
        <v>0</v>
      </c>
      <c r="BD537" s="101">
        <v>0.172235409343968</v>
      </c>
      <c r="BE537" s="101">
        <v>2.9665036231884101E-2</v>
      </c>
      <c r="BF537" s="101">
        <v>0.57999999999999996</v>
      </c>
      <c r="BG537" s="101">
        <v>669.46</v>
      </c>
      <c r="BH537" s="101">
        <v>27.894166666666699</v>
      </c>
      <c r="BI537" s="101">
        <v>31.8</v>
      </c>
      <c r="BJ537" s="101">
        <v>23.68</v>
      </c>
      <c r="BK537" s="101">
        <v>2.8231171742791901</v>
      </c>
      <c r="BL537" s="101">
        <v>7.9699905797101396</v>
      </c>
      <c r="BM537" s="101">
        <v>8.1199999999999992</v>
      </c>
      <c r="BN537" s="101">
        <v>563.71</v>
      </c>
      <c r="BO537" s="101">
        <v>23.487916666666699</v>
      </c>
      <c r="BP537" s="101">
        <v>24.59</v>
      </c>
      <c r="BQ537" s="101">
        <v>22.17</v>
      </c>
      <c r="BR537" s="101">
        <v>0.77421477284585205</v>
      </c>
      <c r="BS537" s="101">
        <v>0.59940851449275401</v>
      </c>
      <c r="BT537" s="101">
        <v>2.42</v>
      </c>
      <c r="BU537" s="101">
        <v>18.66</v>
      </c>
      <c r="BV537" s="101">
        <v>0.77749999999999997</v>
      </c>
      <c r="BW537" s="101">
        <v>0.91</v>
      </c>
      <c r="BX537" s="101">
        <v>0.63</v>
      </c>
      <c r="BY537" s="101">
        <v>0.10117784600266599</v>
      </c>
      <c r="BZ537" s="101">
        <v>1.02369565217391E-2</v>
      </c>
      <c r="CA537" s="101">
        <v>0.28000000000000003</v>
      </c>
      <c r="CB537" s="101">
        <v>24457.01</v>
      </c>
      <c r="CC537" s="101">
        <v>1019.04208333333</v>
      </c>
      <c r="CD537" s="101">
        <v>1021.24</v>
      </c>
      <c r="CE537" s="101">
        <v>1017.14</v>
      </c>
      <c r="CF537" s="101">
        <v>1.27786839890795</v>
      </c>
      <c r="CG537" s="101">
        <v>1.6329476449275599</v>
      </c>
      <c r="CH537" s="101">
        <v>4.1000000000000201</v>
      </c>
      <c r="CI537" s="101">
        <v>17.489999999999998</v>
      </c>
      <c r="CJ537" s="101">
        <v>0.72875000000000001</v>
      </c>
      <c r="CK537" s="101">
        <v>1.83</v>
      </c>
      <c r="CL537" s="101">
        <v>7.0000000000000007E-2</v>
      </c>
      <c r="CM537" s="101">
        <v>0.426668718858289</v>
      </c>
      <c r="CN537" s="101">
        <v>0.182046195652174</v>
      </c>
      <c r="CO537" s="101">
        <v>1.76</v>
      </c>
      <c r="CP537" s="101">
        <v>37.340000000000003</v>
      </c>
      <c r="CQ537" s="101">
        <v>1.5558333333333301</v>
      </c>
      <c r="CR537" s="101">
        <v>3.42</v>
      </c>
      <c r="CS537" s="101">
        <v>0.23</v>
      </c>
      <c r="CT537" s="101">
        <v>0.91428716194243598</v>
      </c>
      <c r="CU537" s="101">
        <v>0.83592101449275402</v>
      </c>
      <c r="CV537" s="101">
        <v>3.19</v>
      </c>
      <c r="CW537" s="101">
        <v>2645</v>
      </c>
      <c r="CX537" s="101">
        <v>110.208333333333</v>
      </c>
      <c r="CY537" s="101">
        <v>164</v>
      </c>
      <c r="CZ537" s="101">
        <v>10</v>
      </c>
      <c r="DA537" s="101">
        <v>46.837349613749304</v>
      </c>
      <c r="DB537" s="101">
        <v>2193.73731884058</v>
      </c>
      <c r="DC537" s="101">
        <v>154</v>
      </c>
      <c r="DD537" s="101">
        <v>10.02</v>
      </c>
      <c r="DE537" s="101">
        <v>0.41749999999999998</v>
      </c>
      <c r="DF537" s="101">
        <v>0.75</v>
      </c>
      <c r="DG537" s="101">
        <v>0</v>
      </c>
      <c r="DH537" s="101">
        <v>0.23756463651338999</v>
      </c>
      <c r="DI537" s="101">
        <v>5.64369565217391E-2</v>
      </c>
      <c r="DJ537" s="101">
        <v>0.75</v>
      </c>
      <c r="DK537" s="101">
        <v>52</v>
      </c>
      <c r="DL537" s="101">
        <v>2.1666666666666701</v>
      </c>
      <c r="DM537" s="101">
        <v>8</v>
      </c>
      <c r="DN537" s="101">
        <v>0</v>
      </c>
      <c r="DO537" s="101">
        <v>2.7610122067453999</v>
      </c>
      <c r="DP537" s="101">
        <v>7.6231884057971104</v>
      </c>
      <c r="DQ537" s="101">
        <v>8</v>
      </c>
      <c r="DR537" s="101">
        <v>384.55900000000003</v>
      </c>
      <c r="DS537" s="101">
        <v>16.023291666666701</v>
      </c>
      <c r="DT537" s="101">
        <v>16.088999999999999</v>
      </c>
      <c r="DU537" s="101">
        <v>14.773</v>
      </c>
      <c r="DV537" s="101">
        <v>0.27157791406113402</v>
      </c>
      <c r="DW537" s="101">
        <v>7.3754563405796905E-2</v>
      </c>
      <c r="DX537" s="101">
        <v>1.3160000000000001</v>
      </c>
      <c r="DY537" s="101">
        <f>AVERAGE(Total_Visitors_v3!B530:B536)</f>
        <v>2854.4285714285716</v>
      </c>
      <c r="DZ537" s="101">
        <f t="shared" si="25"/>
        <v>4170</v>
      </c>
      <c r="EA537" s="101">
        <f t="shared" si="26"/>
        <v>2758</v>
      </c>
    </row>
    <row r="538" spans="1:131">
      <c r="A538" s="97">
        <v>42541</v>
      </c>
      <c r="B538" s="103">
        <v>2971</v>
      </c>
      <c r="C538" s="98"/>
      <c r="D538" s="98"/>
      <c r="E538" s="101">
        <v>1</v>
      </c>
      <c r="F538" s="98">
        <v>0</v>
      </c>
      <c r="G538" s="101">
        <v>6</v>
      </c>
      <c r="H538" s="101" t="s">
        <v>28</v>
      </c>
      <c r="I538" s="98">
        <v>0</v>
      </c>
      <c r="J538" s="98">
        <v>0</v>
      </c>
      <c r="K538" s="98">
        <v>1</v>
      </c>
      <c r="L538" s="98">
        <v>0</v>
      </c>
      <c r="M538" s="98">
        <v>10</v>
      </c>
      <c r="N538" s="104">
        <v>19</v>
      </c>
      <c r="O538" s="98">
        <f t="shared" si="24"/>
        <v>9</v>
      </c>
      <c r="P538" s="98"/>
      <c r="Q538" s="98"/>
      <c r="R538" s="98"/>
      <c r="S538" s="98"/>
      <c r="T538" s="98"/>
      <c r="U538" s="98"/>
      <c r="V538" s="98"/>
      <c r="W538" s="98"/>
      <c r="X538" s="98"/>
      <c r="Y538" s="98"/>
      <c r="Z538" s="98"/>
      <c r="AA538" s="98"/>
      <c r="AB538" s="98"/>
      <c r="AC538" s="98"/>
      <c r="AD538" s="98"/>
      <c r="AE538" s="98"/>
      <c r="AF538" s="98"/>
      <c r="AG538" s="98"/>
      <c r="AH538" s="98"/>
      <c r="AI538" s="98"/>
      <c r="AJ538" s="98"/>
      <c r="AK538" s="98"/>
      <c r="AL538" s="98"/>
      <c r="AM538" s="98"/>
      <c r="AN538" s="98"/>
      <c r="AO538" s="98"/>
      <c r="AP538" s="98"/>
      <c r="AQ538" s="98"/>
      <c r="AR538" s="101">
        <v>36</v>
      </c>
      <c r="AS538" s="101">
        <v>0</v>
      </c>
      <c r="AT538" s="101">
        <v>0</v>
      </c>
      <c r="AU538" s="101">
        <v>0</v>
      </c>
      <c r="AV538" s="101">
        <v>0</v>
      </c>
      <c r="AW538" s="101">
        <v>0</v>
      </c>
      <c r="AX538" s="101">
        <v>0</v>
      </c>
      <c r="AY538" s="101">
        <v>0</v>
      </c>
      <c r="AZ538" s="101">
        <v>0</v>
      </c>
      <c r="BA538" s="101">
        <v>0</v>
      </c>
      <c r="BB538" s="101">
        <v>0</v>
      </c>
      <c r="BC538" s="101">
        <v>0</v>
      </c>
      <c r="BD538" s="101">
        <v>0</v>
      </c>
      <c r="BE538" s="101">
        <v>0</v>
      </c>
      <c r="BF538" s="101">
        <v>0</v>
      </c>
      <c r="BG538" s="101">
        <v>689.14</v>
      </c>
      <c r="BH538" s="101">
        <v>28.714166666666699</v>
      </c>
      <c r="BI538" s="101">
        <v>32.51</v>
      </c>
      <c r="BJ538" s="101">
        <v>25.48</v>
      </c>
      <c r="BK538" s="101">
        <v>2.44802123581771</v>
      </c>
      <c r="BL538" s="101">
        <v>5.9928079710144901</v>
      </c>
      <c r="BM538" s="101">
        <v>7.03</v>
      </c>
      <c r="BN538" s="101">
        <v>575.99</v>
      </c>
      <c r="BO538" s="101">
        <v>23.999583333333302</v>
      </c>
      <c r="BP538" s="101">
        <v>24.96</v>
      </c>
      <c r="BQ538" s="101">
        <v>23.33</v>
      </c>
      <c r="BR538" s="101">
        <v>0.42879486497844599</v>
      </c>
      <c r="BS538" s="101">
        <v>0.18386503623188399</v>
      </c>
      <c r="BT538" s="101">
        <v>1.63</v>
      </c>
      <c r="BU538" s="101">
        <v>18.329999999999998</v>
      </c>
      <c r="BV538" s="101">
        <v>0.76375000000000004</v>
      </c>
      <c r="BW538" s="101">
        <v>0.89</v>
      </c>
      <c r="BX538" s="101">
        <v>0.61</v>
      </c>
      <c r="BY538" s="101">
        <v>9.4584330901972893E-2</v>
      </c>
      <c r="BZ538" s="101">
        <v>8.9461956521739092E-3</v>
      </c>
      <c r="CA538" s="101">
        <v>0.28000000000000003</v>
      </c>
      <c r="CB538" s="101">
        <v>24513.22</v>
      </c>
      <c r="CC538" s="101">
        <v>1021.38416666667</v>
      </c>
      <c r="CD538" s="101">
        <v>1023.02</v>
      </c>
      <c r="CE538" s="101">
        <v>1020.36</v>
      </c>
      <c r="CF538" s="101">
        <v>0.86057067348241401</v>
      </c>
      <c r="CG538" s="101">
        <v>0.74058188405797498</v>
      </c>
      <c r="CH538" s="101">
        <v>2.6599999999999699</v>
      </c>
      <c r="CI538" s="101">
        <v>14.24</v>
      </c>
      <c r="CJ538" s="101">
        <v>0.59333333333333305</v>
      </c>
      <c r="CK538" s="101">
        <v>2.48</v>
      </c>
      <c r="CL538" s="101">
        <v>0.04</v>
      </c>
      <c r="CM538" s="101">
        <v>0.66253575238503604</v>
      </c>
      <c r="CN538" s="101">
        <v>0.43895362318840597</v>
      </c>
      <c r="CO538" s="101">
        <v>2.44</v>
      </c>
      <c r="CP538" s="101">
        <v>33.32</v>
      </c>
      <c r="CQ538" s="101">
        <v>1.3883333333333301</v>
      </c>
      <c r="CR538" s="101">
        <v>4.58</v>
      </c>
      <c r="CS538" s="101">
        <v>7.0000000000000007E-2</v>
      </c>
      <c r="CT538" s="101">
        <v>1.4393134434187</v>
      </c>
      <c r="CU538" s="101">
        <v>2.0716231884058001</v>
      </c>
      <c r="CV538" s="101">
        <v>4.51</v>
      </c>
      <c r="CW538" s="101">
        <v>2815</v>
      </c>
      <c r="CX538" s="101">
        <v>117.291666666667</v>
      </c>
      <c r="CY538" s="101">
        <v>178</v>
      </c>
      <c r="CZ538" s="101">
        <v>85</v>
      </c>
      <c r="DA538" s="101">
        <v>25.7808138412821</v>
      </c>
      <c r="DB538" s="101">
        <v>664.65036231884096</v>
      </c>
      <c r="DC538" s="101">
        <v>93</v>
      </c>
      <c r="DD538" s="101">
        <v>7.05</v>
      </c>
      <c r="DE538" s="101">
        <v>0.29375000000000001</v>
      </c>
      <c r="DF538" s="101">
        <v>0.79</v>
      </c>
      <c r="DG538" s="101">
        <v>0</v>
      </c>
      <c r="DH538" s="101">
        <v>0.23753832642699799</v>
      </c>
      <c r="DI538" s="101">
        <v>5.6424456521739101E-2</v>
      </c>
      <c r="DJ538" s="101">
        <v>0.79</v>
      </c>
      <c r="DK538" s="101">
        <v>55</v>
      </c>
      <c r="DL538" s="101">
        <v>2.2916666666666701</v>
      </c>
      <c r="DM538" s="101">
        <v>9</v>
      </c>
      <c r="DN538" s="101">
        <v>0</v>
      </c>
      <c r="DO538" s="101">
        <v>3.0428700220375</v>
      </c>
      <c r="DP538" s="101">
        <v>9.2590579710144993</v>
      </c>
      <c r="DQ538" s="101">
        <v>9</v>
      </c>
      <c r="DR538" s="101">
        <v>386.13600000000002</v>
      </c>
      <c r="DS538" s="101">
        <v>16.088999999999999</v>
      </c>
      <c r="DT538" s="101">
        <v>16.088999999999999</v>
      </c>
      <c r="DU538" s="101">
        <v>16.088999999999999</v>
      </c>
      <c r="DV538" s="101">
        <v>0</v>
      </c>
      <c r="DW538" s="101">
        <v>0</v>
      </c>
      <c r="DX538" s="101">
        <v>0</v>
      </c>
      <c r="DY538" s="101">
        <f>AVERAGE(Total_Visitors_v3!B531:B537)</f>
        <v>2899.1428571428573</v>
      </c>
      <c r="DZ538" s="101">
        <f t="shared" si="25"/>
        <v>3071</v>
      </c>
      <c r="EA538" s="101">
        <f t="shared" si="26"/>
        <v>2682</v>
      </c>
    </row>
    <row r="539" spans="1:131">
      <c r="A539" s="97">
        <v>42542</v>
      </c>
      <c r="B539" s="103">
        <v>3314</v>
      </c>
      <c r="C539" s="98"/>
      <c r="D539" s="98"/>
      <c r="E539" s="101">
        <v>2</v>
      </c>
      <c r="F539" s="98">
        <v>0</v>
      </c>
      <c r="G539" s="101">
        <v>6</v>
      </c>
      <c r="H539" s="101" t="s">
        <v>28</v>
      </c>
      <c r="I539" s="98">
        <v>0</v>
      </c>
      <c r="J539" s="98">
        <v>0</v>
      </c>
      <c r="K539" s="98">
        <v>1</v>
      </c>
      <c r="L539" s="98">
        <v>0</v>
      </c>
      <c r="M539" s="98">
        <v>10</v>
      </c>
      <c r="N539" s="104">
        <v>19</v>
      </c>
      <c r="O539" s="98">
        <f t="shared" si="24"/>
        <v>9</v>
      </c>
      <c r="P539" s="98"/>
      <c r="Q539" s="98"/>
      <c r="R539" s="98"/>
      <c r="S539" s="98"/>
      <c r="T539" s="98"/>
      <c r="U539" s="98"/>
      <c r="V539" s="98"/>
      <c r="W539" s="98"/>
      <c r="X539" s="98"/>
      <c r="Y539" s="98"/>
      <c r="Z539" s="98"/>
      <c r="AA539" s="98"/>
      <c r="AB539" s="98"/>
      <c r="AC539" s="98"/>
      <c r="AD539" s="98"/>
      <c r="AE539" s="98"/>
      <c r="AF539" s="98"/>
      <c r="AG539" s="98"/>
      <c r="AH539" s="98"/>
      <c r="AI539" s="98"/>
      <c r="AJ539" s="98"/>
      <c r="AK539" s="98"/>
      <c r="AL539" s="98"/>
      <c r="AM539" s="98"/>
      <c r="AN539" s="98"/>
      <c r="AO539" s="98"/>
      <c r="AP539" s="98"/>
      <c r="AQ539" s="98"/>
      <c r="AR539" s="101">
        <v>54</v>
      </c>
      <c r="AS539" s="101">
        <v>1.6521999999999999</v>
      </c>
      <c r="AT539" s="101">
        <v>6.8841666666666704E-2</v>
      </c>
      <c r="AU539" s="101">
        <v>1.1529</v>
      </c>
      <c r="AV539" s="101">
        <v>0</v>
      </c>
      <c r="AW539" s="101">
        <v>0.24380174218564099</v>
      </c>
      <c r="AX539" s="101">
        <v>5.9439289492753698E-2</v>
      </c>
      <c r="AY539" s="101">
        <v>1.1529</v>
      </c>
      <c r="AZ539" s="101">
        <v>1.07</v>
      </c>
      <c r="BA539" s="101">
        <v>4.4583333333333301E-2</v>
      </c>
      <c r="BB539" s="101">
        <v>0.51</v>
      </c>
      <c r="BC539" s="101">
        <v>0</v>
      </c>
      <c r="BD539" s="101">
        <v>0.114738991767769</v>
      </c>
      <c r="BE539" s="101">
        <v>1.31650362318841E-2</v>
      </c>
      <c r="BF539" s="101">
        <v>0.51</v>
      </c>
      <c r="BG539" s="101">
        <v>670.77</v>
      </c>
      <c r="BH539" s="101">
        <v>27.94875</v>
      </c>
      <c r="BI539" s="101">
        <v>30.43</v>
      </c>
      <c r="BJ539" s="101">
        <v>25.38</v>
      </c>
      <c r="BK539" s="101">
        <v>1.84688294984679</v>
      </c>
      <c r="BL539" s="101">
        <v>3.4109766304347802</v>
      </c>
      <c r="BM539" s="101">
        <v>5.05</v>
      </c>
      <c r="BN539" s="101">
        <v>579.49</v>
      </c>
      <c r="BO539" s="101">
        <v>24.145416666666701</v>
      </c>
      <c r="BP539" s="101">
        <v>24.77</v>
      </c>
      <c r="BQ539" s="101">
        <v>23.42</v>
      </c>
      <c r="BR539" s="101">
        <v>0.484902313485085</v>
      </c>
      <c r="BS539" s="101">
        <v>0.23513025362318801</v>
      </c>
      <c r="BT539" s="101">
        <v>1.35</v>
      </c>
      <c r="BU539" s="101">
        <v>19.25</v>
      </c>
      <c r="BV539" s="101">
        <v>0.80208333333333304</v>
      </c>
      <c r="BW539" s="101">
        <v>0.89</v>
      </c>
      <c r="BX539" s="101">
        <v>0.72</v>
      </c>
      <c r="BY539" s="101">
        <v>6.5539842954440694E-2</v>
      </c>
      <c r="BZ539" s="101">
        <v>4.2954710144927502E-3</v>
      </c>
      <c r="CA539" s="101">
        <v>0.17</v>
      </c>
      <c r="CB539" s="101">
        <v>24467.32</v>
      </c>
      <c r="CC539" s="101">
        <v>1019.47166666667</v>
      </c>
      <c r="CD539" s="101">
        <v>1021.19</v>
      </c>
      <c r="CE539" s="101">
        <v>1017.29</v>
      </c>
      <c r="CF539" s="101">
        <v>1.46136822924589</v>
      </c>
      <c r="CG539" s="101">
        <v>2.1355971014492598</v>
      </c>
      <c r="CH539" s="101">
        <v>3.9000000000000901</v>
      </c>
      <c r="CI539" s="101">
        <v>12.28</v>
      </c>
      <c r="CJ539" s="101">
        <v>0.51166666666666705</v>
      </c>
      <c r="CK539" s="101">
        <v>1.51</v>
      </c>
      <c r="CL539" s="101">
        <v>0.01</v>
      </c>
      <c r="CM539" s="101">
        <v>0.450609892659181</v>
      </c>
      <c r="CN539" s="101">
        <v>0.20304927536231901</v>
      </c>
      <c r="CO539" s="101">
        <v>1.5</v>
      </c>
      <c r="CP539" s="101">
        <v>31.03</v>
      </c>
      <c r="CQ539" s="101">
        <v>1.29291666666667</v>
      </c>
      <c r="CR539" s="101">
        <v>3.37</v>
      </c>
      <c r="CS539" s="101">
        <v>0.01</v>
      </c>
      <c r="CT539" s="101">
        <v>1.07303502583404</v>
      </c>
      <c r="CU539" s="101">
        <v>1.1514041666666699</v>
      </c>
      <c r="CV539" s="101">
        <v>3.36</v>
      </c>
      <c r="CW539" s="101">
        <v>4108</v>
      </c>
      <c r="CX539" s="101">
        <v>171.166666666667</v>
      </c>
      <c r="CY539" s="101">
        <v>216</v>
      </c>
      <c r="CZ539" s="101">
        <v>138</v>
      </c>
      <c r="DA539" s="101">
        <v>19.4123821235351</v>
      </c>
      <c r="DB539" s="101">
        <v>376.84057971014499</v>
      </c>
      <c r="DC539" s="101">
        <v>78</v>
      </c>
      <c r="DD539" s="101">
        <v>9.36</v>
      </c>
      <c r="DE539" s="101">
        <v>0.39</v>
      </c>
      <c r="DF539" s="101">
        <v>0.86</v>
      </c>
      <c r="DG539" s="101">
        <v>0.02</v>
      </c>
      <c r="DH539" s="101">
        <v>0.31016124838541598</v>
      </c>
      <c r="DI539" s="101">
        <v>9.6199999999999994E-2</v>
      </c>
      <c r="DJ539" s="101">
        <v>0.84</v>
      </c>
      <c r="DK539" s="101">
        <v>46</v>
      </c>
      <c r="DL539" s="101">
        <v>1.9166666666666701</v>
      </c>
      <c r="DM539" s="101">
        <v>6</v>
      </c>
      <c r="DN539" s="101">
        <v>0</v>
      </c>
      <c r="DO539" s="101">
        <v>2.4122273068079898</v>
      </c>
      <c r="DP539" s="101">
        <v>5.8188405797101401</v>
      </c>
      <c r="DQ539" s="101">
        <v>6</v>
      </c>
      <c r="DR539" s="101">
        <v>382.73200000000003</v>
      </c>
      <c r="DS539" s="101">
        <v>15.9471666666667</v>
      </c>
      <c r="DT539" s="101">
        <v>16.088999999999999</v>
      </c>
      <c r="DU539" s="101">
        <v>15.087999999999999</v>
      </c>
      <c r="DV539" s="101">
        <v>0.33653459886300502</v>
      </c>
      <c r="DW539" s="101">
        <v>0.113255536231884</v>
      </c>
      <c r="DX539" s="101">
        <v>1.0009999999999999</v>
      </c>
      <c r="DY539" s="101">
        <f>AVERAGE(Total_Visitors_v3!B532:B538)</f>
        <v>2940.4285714285716</v>
      </c>
      <c r="DZ539" s="101">
        <f t="shared" si="25"/>
        <v>2971</v>
      </c>
      <c r="EA539" s="101">
        <f t="shared" si="26"/>
        <v>2411</v>
      </c>
    </row>
    <row r="540" spans="1:131">
      <c r="A540" s="97">
        <v>42543</v>
      </c>
      <c r="B540" s="103">
        <v>3011</v>
      </c>
      <c r="C540" s="98"/>
      <c r="D540" s="98"/>
      <c r="E540" s="101">
        <v>3</v>
      </c>
      <c r="F540" s="98">
        <v>0</v>
      </c>
      <c r="G540" s="101">
        <v>6</v>
      </c>
      <c r="H540" s="101" t="s">
        <v>28</v>
      </c>
      <c r="I540" s="98">
        <v>0</v>
      </c>
      <c r="J540" s="98">
        <v>0</v>
      </c>
      <c r="K540" s="98">
        <v>1</v>
      </c>
      <c r="L540" s="98">
        <v>0</v>
      </c>
      <c r="M540" s="98">
        <v>10</v>
      </c>
      <c r="N540" s="104">
        <v>19</v>
      </c>
      <c r="O540" s="98">
        <f t="shared" si="24"/>
        <v>9</v>
      </c>
      <c r="P540" s="98"/>
      <c r="Q540" s="98"/>
      <c r="R540" s="98"/>
      <c r="S540" s="98"/>
      <c r="T540" s="98"/>
      <c r="U540" s="98"/>
      <c r="V540" s="98"/>
      <c r="W540" s="98"/>
      <c r="X540" s="98"/>
      <c r="Y540" s="98"/>
      <c r="Z540" s="98"/>
      <c r="AA540" s="98"/>
      <c r="AB540" s="98"/>
      <c r="AC540" s="98"/>
      <c r="AD540" s="98"/>
      <c r="AE540" s="98"/>
      <c r="AF540" s="98"/>
      <c r="AG540" s="98"/>
      <c r="AH540" s="98"/>
      <c r="AI540" s="98"/>
      <c r="AJ540" s="98"/>
      <c r="AK540" s="98"/>
      <c r="AL540" s="98"/>
      <c r="AM540" s="98"/>
      <c r="AN540" s="98"/>
      <c r="AO540" s="98"/>
      <c r="AP540" s="98"/>
      <c r="AQ540" s="98"/>
      <c r="AR540" s="101">
        <v>53</v>
      </c>
      <c r="AS540" s="101">
        <v>0.76149999999999995</v>
      </c>
      <c r="AT540" s="101">
        <v>3.1729166666666697E-2</v>
      </c>
      <c r="AU540" s="101">
        <v>0.51290000000000002</v>
      </c>
      <c r="AV540" s="101">
        <v>0</v>
      </c>
      <c r="AW540" s="101">
        <v>0.10877461132470501</v>
      </c>
      <c r="AX540" s="101">
        <v>1.18319160688406E-2</v>
      </c>
      <c r="AY540" s="101">
        <v>0.51290000000000002</v>
      </c>
      <c r="AZ540" s="101">
        <v>0.76</v>
      </c>
      <c r="BA540" s="101">
        <v>3.1666666666666697E-2</v>
      </c>
      <c r="BB540" s="101">
        <v>0.36</v>
      </c>
      <c r="BC540" s="101">
        <v>0</v>
      </c>
      <c r="BD540" s="101">
        <v>8.1649658092772595E-2</v>
      </c>
      <c r="BE540" s="101">
        <v>6.6666666666666602E-3</v>
      </c>
      <c r="BF540" s="101">
        <v>0.36</v>
      </c>
      <c r="BG540" s="101">
        <v>684.63</v>
      </c>
      <c r="BH540" s="101">
        <v>28.526250000000001</v>
      </c>
      <c r="BI540" s="101">
        <v>32.15</v>
      </c>
      <c r="BJ540" s="101">
        <v>26.02</v>
      </c>
      <c r="BK540" s="101">
        <v>2.2178187727349701</v>
      </c>
      <c r="BL540" s="101">
        <v>4.9187201086956502</v>
      </c>
      <c r="BM540" s="101">
        <v>6.13</v>
      </c>
      <c r="BN540" s="101">
        <v>573.21</v>
      </c>
      <c r="BO540" s="101">
        <v>23.883749999999999</v>
      </c>
      <c r="BP540" s="101">
        <v>25.18</v>
      </c>
      <c r="BQ540" s="101">
        <v>22.45</v>
      </c>
      <c r="BR540" s="101">
        <v>0.78512149433674605</v>
      </c>
      <c r="BS540" s="101">
        <v>0.61641576086956595</v>
      </c>
      <c r="BT540" s="101">
        <v>2.73</v>
      </c>
      <c r="BU540" s="101">
        <v>18.350000000000001</v>
      </c>
      <c r="BV540" s="101">
        <v>0.76458333333333295</v>
      </c>
      <c r="BW540" s="101">
        <v>0.87</v>
      </c>
      <c r="BX540" s="101">
        <v>0.64</v>
      </c>
      <c r="BY540" s="101">
        <v>7.9398782526350298E-2</v>
      </c>
      <c r="BZ540" s="101">
        <v>6.3041666666666697E-3</v>
      </c>
      <c r="CA540" s="101">
        <v>0.23</v>
      </c>
      <c r="CB540" s="101">
        <v>24423.68</v>
      </c>
      <c r="CC540" s="101">
        <v>1017.65333333333</v>
      </c>
      <c r="CD540" s="101">
        <v>1018.94</v>
      </c>
      <c r="CE540" s="101">
        <v>1016.24</v>
      </c>
      <c r="CF540" s="101">
        <v>0.77927874494230298</v>
      </c>
      <c r="CG540" s="101">
        <v>0.60727536231885104</v>
      </c>
      <c r="CH540" s="101">
        <v>2.7000000000000499</v>
      </c>
      <c r="CI540" s="101">
        <v>26.5</v>
      </c>
      <c r="CJ540" s="101">
        <v>1.1041666666666701</v>
      </c>
      <c r="CK540" s="101">
        <v>2.33</v>
      </c>
      <c r="CL540" s="101">
        <v>0.25</v>
      </c>
      <c r="CM540" s="101">
        <v>0.70040309304972603</v>
      </c>
      <c r="CN540" s="101">
        <v>0.49056449275362302</v>
      </c>
      <c r="CO540" s="101">
        <v>2.08</v>
      </c>
      <c r="CP540" s="101">
        <v>56.37</v>
      </c>
      <c r="CQ540" s="101">
        <v>2.3487499999999999</v>
      </c>
      <c r="CR540" s="101">
        <v>4.87</v>
      </c>
      <c r="CS540" s="101">
        <v>0.48</v>
      </c>
      <c r="CT540" s="101">
        <v>1.5095790156026401</v>
      </c>
      <c r="CU540" s="101">
        <v>2.27882880434783</v>
      </c>
      <c r="CV540" s="101">
        <v>4.3899999999999997</v>
      </c>
      <c r="CW540" s="101">
        <v>4108</v>
      </c>
      <c r="CX540" s="101">
        <v>171.166666666667</v>
      </c>
      <c r="CY540" s="101">
        <v>216</v>
      </c>
      <c r="CZ540" s="101">
        <v>138</v>
      </c>
      <c r="DA540" s="101">
        <v>19.4123821235351</v>
      </c>
      <c r="DB540" s="101">
        <v>376.84057971014499</v>
      </c>
      <c r="DC540" s="101">
        <v>78</v>
      </c>
      <c r="DD540" s="101">
        <v>10.64</v>
      </c>
      <c r="DE540" s="101">
        <v>0.44333333333333302</v>
      </c>
      <c r="DF540" s="101">
        <v>0.79</v>
      </c>
      <c r="DG540" s="101">
        <v>0</v>
      </c>
      <c r="DH540" s="101">
        <v>0.26879225316649102</v>
      </c>
      <c r="DI540" s="101">
        <v>7.2249275362318899E-2</v>
      </c>
      <c r="DJ540" s="101">
        <v>0.79</v>
      </c>
      <c r="DK540" s="101">
        <v>47</v>
      </c>
      <c r="DL540" s="101">
        <v>1.9583333333333299</v>
      </c>
      <c r="DM540" s="101">
        <v>6</v>
      </c>
      <c r="DN540" s="101">
        <v>0</v>
      </c>
      <c r="DO540" s="101">
        <v>2.4402274781109101</v>
      </c>
      <c r="DP540" s="101">
        <v>5.9547101449275397</v>
      </c>
      <c r="DQ540" s="101">
        <v>6</v>
      </c>
      <c r="DR540" s="101">
        <v>385.565</v>
      </c>
      <c r="DS540" s="101">
        <v>16.065208333333299</v>
      </c>
      <c r="DT540" s="101">
        <v>16.088999999999999</v>
      </c>
      <c r="DU540" s="101">
        <v>15.518000000000001</v>
      </c>
      <c r="DV540" s="101">
        <v>0.116554886927432</v>
      </c>
      <c r="DW540" s="101">
        <v>1.3585041666666599E-2</v>
      </c>
      <c r="DX540" s="101">
        <v>0.57099999999999795</v>
      </c>
      <c r="DY540" s="101">
        <f>AVERAGE(Total_Visitors_v3!B533:B539)</f>
        <v>3069.4285714285716</v>
      </c>
      <c r="DZ540" s="101">
        <f t="shared" si="25"/>
        <v>3314</v>
      </c>
      <c r="EA540" s="101">
        <f t="shared" si="26"/>
        <v>2238</v>
      </c>
    </row>
    <row r="541" spans="1:131">
      <c r="A541" s="97">
        <v>42544</v>
      </c>
      <c r="B541" s="103">
        <v>2934</v>
      </c>
      <c r="C541" s="98"/>
      <c r="D541" s="98"/>
      <c r="E541" s="101">
        <v>4</v>
      </c>
      <c r="F541" s="98">
        <v>0</v>
      </c>
      <c r="G541" s="101">
        <v>6</v>
      </c>
      <c r="H541" s="101" t="s">
        <v>28</v>
      </c>
      <c r="I541" s="98">
        <v>0</v>
      </c>
      <c r="J541" s="98">
        <v>0</v>
      </c>
      <c r="K541" s="98">
        <v>1</v>
      </c>
      <c r="L541" s="98">
        <v>0</v>
      </c>
      <c r="M541" s="98">
        <v>10</v>
      </c>
      <c r="N541" s="104">
        <v>19</v>
      </c>
      <c r="O541" s="98">
        <f t="shared" si="24"/>
        <v>9</v>
      </c>
      <c r="P541" s="98"/>
      <c r="Q541" s="98"/>
      <c r="R541" s="98"/>
      <c r="S541" s="98"/>
      <c r="T541" s="98"/>
      <c r="U541" s="98"/>
      <c r="V541" s="98"/>
      <c r="W541" s="98"/>
      <c r="X541" s="98"/>
      <c r="Y541" s="98"/>
      <c r="Z541" s="98"/>
      <c r="AA541" s="98"/>
      <c r="AB541" s="98"/>
      <c r="AC541" s="98"/>
      <c r="AD541" s="98"/>
      <c r="AE541" s="98"/>
      <c r="AF541" s="98"/>
      <c r="AG541" s="98"/>
      <c r="AH541" s="98"/>
      <c r="AI541" s="98"/>
      <c r="AJ541" s="98"/>
      <c r="AK541" s="98"/>
      <c r="AL541" s="98"/>
      <c r="AM541" s="98"/>
      <c r="AN541" s="98"/>
      <c r="AO541" s="98"/>
      <c r="AP541" s="98"/>
      <c r="AQ541" s="98"/>
      <c r="AR541" s="101">
        <v>43</v>
      </c>
      <c r="AS541" s="101">
        <v>0</v>
      </c>
      <c r="AT541" s="101">
        <v>0</v>
      </c>
      <c r="AU541" s="101">
        <v>0</v>
      </c>
      <c r="AV541" s="101">
        <v>0</v>
      </c>
      <c r="AW541" s="101">
        <v>0</v>
      </c>
      <c r="AX541" s="101">
        <v>0</v>
      </c>
      <c r="AY541" s="101">
        <v>0</v>
      </c>
      <c r="AZ541" s="101">
        <v>0</v>
      </c>
      <c r="BA541" s="101">
        <v>0</v>
      </c>
      <c r="BB541" s="101">
        <v>0</v>
      </c>
      <c r="BC541" s="101">
        <v>0</v>
      </c>
      <c r="BD541" s="101">
        <v>0</v>
      </c>
      <c r="BE541" s="101">
        <v>0</v>
      </c>
      <c r="BF541" s="101">
        <v>0</v>
      </c>
      <c r="BG541" s="101">
        <v>691.02</v>
      </c>
      <c r="BH541" s="101">
        <v>28.7925</v>
      </c>
      <c r="BI541" s="101">
        <v>32.65</v>
      </c>
      <c r="BJ541" s="101">
        <v>24.78</v>
      </c>
      <c r="BK541" s="101">
        <v>2.78334682805025</v>
      </c>
      <c r="BL541" s="101">
        <v>7.7470195652173901</v>
      </c>
      <c r="BM541" s="101">
        <v>7.87</v>
      </c>
      <c r="BN541" s="101">
        <v>554.59</v>
      </c>
      <c r="BO541" s="101">
        <v>23.1079166666667</v>
      </c>
      <c r="BP541" s="101">
        <v>24.25</v>
      </c>
      <c r="BQ541" s="101">
        <v>22.25</v>
      </c>
      <c r="BR541" s="101">
        <v>0.599651921981604</v>
      </c>
      <c r="BS541" s="101">
        <v>0.35958242753623199</v>
      </c>
      <c r="BT541" s="101">
        <v>2</v>
      </c>
      <c r="BU541" s="101">
        <v>17.32</v>
      </c>
      <c r="BV541" s="101">
        <v>0.72166666666666701</v>
      </c>
      <c r="BW541" s="101">
        <v>0.86</v>
      </c>
      <c r="BX541" s="101">
        <v>0.57999999999999996</v>
      </c>
      <c r="BY541" s="101">
        <v>9.7386128226839896E-2</v>
      </c>
      <c r="BZ541" s="101">
        <v>9.4840579710145003E-3</v>
      </c>
      <c r="CA541" s="101">
        <v>0.28000000000000003</v>
      </c>
      <c r="CB541" s="101">
        <v>24424.44</v>
      </c>
      <c r="CC541" s="101">
        <v>1017.6849999999999</v>
      </c>
      <c r="CD541" s="101">
        <v>1019.26</v>
      </c>
      <c r="CE541" s="101">
        <v>1016.63</v>
      </c>
      <c r="CF541" s="101">
        <v>0.81277303104864096</v>
      </c>
      <c r="CG541" s="101">
        <v>0.66059999999999497</v>
      </c>
      <c r="CH541" s="101">
        <v>2.63</v>
      </c>
      <c r="CI541" s="101">
        <v>24.74</v>
      </c>
      <c r="CJ541" s="101">
        <v>1.0308333333333299</v>
      </c>
      <c r="CK541" s="101">
        <v>2.77</v>
      </c>
      <c r="CL541" s="101">
        <v>0.13</v>
      </c>
      <c r="CM541" s="101">
        <v>0.85368722847303502</v>
      </c>
      <c r="CN541" s="101">
        <v>0.72878188405797095</v>
      </c>
      <c r="CO541" s="101">
        <v>2.64</v>
      </c>
      <c r="CP541" s="101">
        <v>54.35</v>
      </c>
      <c r="CQ541" s="101">
        <v>2.2645833333333298</v>
      </c>
      <c r="CR541" s="101">
        <v>5.46</v>
      </c>
      <c r="CS541" s="101">
        <v>0.13</v>
      </c>
      <c r="CT541" s="101">
        <v>1.8634236353893201</v>
      </c>
      <c r="CU541" s="101">
        <v>3.4723476449275399</v>
      </c>
      <c r="CV541" s="101">
        <v>5.33</v>
      </c>
      <c r="CW541" s="101">
        <v>4372</v>
      </c>
      <c r="CX541" s="101">
        <v>182.166666666667</v>
      </c>
      <c r="CY541" s="101">
        <v>265</v>
      </c>
      <c r="CZ541" s="101">
        <v>157</v>
      </c>
      <c r="DA541" s="101">
        <v>24.535097605119802</v>
      </c>
      <c r="DB541" s="101">
        <v>601.97101449275397</v>
      </c>
      <c r="DC541" s="101">
        <v>108</v>
      </c>
      <c r="DD541" s="101">
        <v>7.14</v>
      </c>
      <c r="DE541" s="101">
        <v>0.29749999999999999</v>
      </c>
      <c r="DF541" s="101">
        <v>0.55000000000000004</v>
      </c>
      <c r="DG541" s="101">
        <v>7.0000000000000007E-2</v>
      </c>
      <c r="DH541" s="101">
        <v>0.127048433078988</v>
      </c>
      <c r="DI541" s="101">
        <v>1.61413043478261E-2</v>
      </c>
      <c r="DJ541" s="101">
        <v>0.48</v>
      </c>
      <c r="DK541" s="101">
        <v>59</v>
      </c>
      <c r="DL541" s="101">
        <v>2.4583333333333299</v>
      </c>
      <c r="DM541" s="101">
        <v>9</v>
      </c>
      <c r="DN541" s="101">
        <v>0</v>
      </c>
      <c r="DO541" s="101">
        <v>3.2300109929368301</v>
      </c>
      <c r="DP541" s="101">
        <v>10.4329710144928</v>
      </c>
      <c r="DQ541" s="101">
        <v>9</v>
      </c>
      <c r="DR541" s="101">
        <v>386.13600000000002</v>
      </c>
      <c r="DS541" s="101">
        <v>16.088999999999999</v>
      </c>
      <c r="DT541" s="101">
        <v>16.088999999999999</v>
      </c>
      <c r="DU541" s="101">
        <v>16.088999999999999</v>
      </c>
      <c r="DV541" s="101">
        <v>0</v>
      </c>
      <c r="DW541" s="101">
        <v>0</v>
      </c>
      <c r="DX541" s="101">
        <v>0</v>
      </c>
      <c r="DY541" s="101">
        <f>AVERAGE(Total_Visitors_v3!B534:B540)</f>
        <v>3179.8571428571427</v>
      </c>
      <c r="DZ541" s="101">
        <f t="shared" si="25"/>
        <v>3011</v>
      </c>
      <c r="EA541" s="101">
        <f t="shared" si="26"/>
        <v>2609</v>
      </c>
    </row>
    <row r="542" spans="1:131">
      <c r="A542" s="97">
        <v>42545</v>
      </c>
      <c r="B542" s="103">
        <v>3515</v>
      </c>
      <c r="C542" s="98"/>
      <c r="D542" s="98"/>
      <c r="E542" s="101">
        <v>5</v>
      </c>
      <c r="F542" s="98">
        <v>0</v>
      </c>
      <c r="G542" s="101">
        <v>6</v>
      </c>
      <c r="H542" s="101" t="s">
        <v>28</v>
      </c>
      <c r="I542" s="98">
        <v>0</v>
      </c>
      <c r="J542" s="98">
        <v>0</v>
      </c>
      <c r="K542" s="98">
        <v>1</v>
      </c>
      <c r="L542" s="98">
        <v>0</v>
      </c>
      <c r="M542" s="98">
        <v>10</v>
      </c>
      <c r="N542" s="104">
        <v>19</v>
      </c>
      <c r="O542" s="98">
        <f t="shared" si="24"/>
        <v>9</v>
      </c>
      <c r="P542" s="98"/>
      <c r="Q542" s="98"/>
      <c r="R542" s="98"/>
      <c r="S542" s="98"/>
      <c r="T542" s="98"/>
      <c r="U542" s="98"/>
      <c r="V542" s="98"/>
      <c r="W542" s="98"/>
      <c r="X542" s="98"/>
      <c r="Y542" s="98"/>
      <c r="Z542" s="98"/>
      <c r="AA542" s="98"/>
      <c r="AB542" s="98"/>
      <c r="AC542" s="98"/>
      <c r="AD542" s="98"/>
      <c r="AE542" s="98"/>
      <c r="AF542" s="98"/>
      <c r="AG542" s="98"/>
      <c r="AH542" s="98"/>
      <c r="AI542" s="98"/>
      <c r="AJ542" s="98"/>
      <c r="AK542" s="98"/>
      <c r="AL542" s="98"/>
      <c r="AM542" s="98"/>
      <c r="AN542" s="98"/>
      <c r="AO542" s="98"/>
      <c r="AP542" s="98"/>
      <c r="AQ542" s="98"/>
      <c r="AR542" s="101">
        <v>81</v>
      </c>
      <c r="AS542" s="101">
        <v>7.1599999999999997E-2</v>
      </c>
      <c r="AT542" s="101">
        <v>2.98333333333333E-3</v>
      </c>
      <c r="AU542" s="101">
        <v>3.8100000000000002E-2</v>
      </c>
      <c r="AV542" s="101">
        <v>0</v>
      </c>
      <c r="AW542" s="101">
        <v>1.0130138703143599E-2</v>
      </c>
      <c r="AX542" s="101">
        <v>1.02619710144928E-4</v>
      </c>
      <c r="AY542" s="101">
        <v>3.8100000000000002E-2</v>
      </c>
      <c r="AZ542" s="101">
        <v>0.11</v>
      </c>
      <c r="BA542" s="101">
        <v>4.5833333333333299E-3</v>
      </c>
      <c r="BB542" s="101">
        <v>0.09</v>
      </c>
      <c r="BC542" s="101">
        <v>0</v>
      </c>
      <c r="BD542" s="101">
        <v>1.8645238736370001E-2</v>
      </c>
      <c r="BE542" s="101">
        <v>3.4764492753623199E-4</v>
      </c>
      <c r="BF542" s="101">
        <v>0.09</v>
      </c>
      <c r="BG542" s="101">
        <v>693.23</v>
      </c>
      <c r="BH542" s="101">
        <v>28.8845833333333</v>
      </c>
      <c r="BI542" s="101">
        <v>32.61</v>
      </c>
      <c r="BJ542" s="101">
        <v>24.61</v>
      </c>
      <c r="BK542" s="101">
        <v>2.7205226147013502</v>
      </c>
      <c r="BL542" s="101">
        <v>7.4012432971014501</v>
      </c>
      <c r="BM542" s="101">
        <v>8</v>
      </c>
      <c r="BN542" s="101">
        <v>572.6</v>
      </c>
      <c r="BO542" s="101">
        <v>23.858333333333299</v>
      </c>
      <c r="BP542" s="101">
        <v>24.67</v>
      </c>
      <c r="BQ542" s="101">
        <v>22.34</v>
      </c>
      <c r="BR542" s="101">
        <v>0.831262354163399</v>
      </c>
      <c r="BS542" s="101">
        <v>0.69099710144927595</v>
      </c>
      <c r="BT542" s="101">
        <v>2.33</v>
      </c>
      <c r="BU542" s="101">
        <v>18.02</v>
      </c>
      <c r="BV542" s="101">
        <v>0.75083333333333302</v>
      </c>
      <c r="BW542" s="101">
        <v>0.87</v>
      </c>
      <c r="BX542" s="101">
        <v>0.6</v>
      </c>
      <c r="BY542" s="101">
        <v>9.5093394214258706E-2</v>
      </c>
      <c r="BZ542" s="101">
        <v>9.0427536231884008E-3</v>
      </c>
      <c r="CA542" s="101">
        <v>0.27</v>
      </c>
      <c r="CB542" s="101">
        <v>24417.43</v>
      </c>
      <c r="CC542" s="101">
        <v>1017.39291666667</v>
      </c>
      <c r="CD542" s="101">
        <v>1019.23</v>
      </c>
      <c r="CE542" s="101">
        <v>1015.85</v>
      </c>
      <c r="CF542" s="101">
        <v>1.0033616503780101</v>
      </c>
      <c r="CG542" s="101">
        <v>1.00673460144928</v>
      </c>
      <c r="CH542" s="101">
        <v>3.38</v>
      </c>
      <c r="CI542" s="101">
        <v>25.78</v>
      </c>
      <c r="CJ542" s="101">
        <v>1.07416666666667</v>
      </c>
      <c r="CK542" s="101">
        <v>2.9</v>
      </c>
      <c r="CL542" s="101">
        <v>0.03</v>
      </c>
      <c r="CM542" s="101">
        <v>0.89242179862812998</v>
      </c>
      <c r="CN542" s="101">
        <v>0.796416666666666</v>
      </c>
      <c r="CO542" s="101">
        <v>2.87</v>
      </c>
      <c r="CP542" s="101">
        <v>62.4</v>
      </c>
      <c r="CQ542" s="101">
        <v>2.6</v>
      </c>
      <c r="CR542" s="101">
        <v>5.4</v>
      </c>
      <c r="CS542" s="101">
        <v>0.25</v>
      </c>
      <c r="CT542" s="101">
        <v>1.8138692728888799</v>
      </c>
      <c r="CU542" s="101">
        <v>3.29012173913044</v>
      </c>
      <c r="CV542" s="101">
        <v>5.15</v>
      </c>
      <c r="CW542" s="101">
        <v>3939</v>
      </c>
      <c r="CX542" s="101">
        <v>164.125</v>
      </c>
      <c r="CY542" s="101">
        <v>189</v>
      </c>
      <c r="CZ542" s="101">
        <v>143</v>
      </c>
      <c r="DA542" s="101">
        <v>10.216408370851299</v>
      </c>
      <c r="DB542" s="101">
        <v>104.375</v>
      </c>
      <c r="DC542" s="101">
        <v>46</v>
      </c>
      <c r="DD542" s="101">
        <v>7.78</v>
      </c>
      <c r="DE542" s="101">
        <v>0.32416666666666699</v>
      </c>
      <c r="DF542" s="101">
        <v>0.73</v>
      </c>
      <c r="DG542" s="101">
        <v>0.02</v>
      </c>
      <c r="DH542" s="101">
        <v>0.228908880042516</v>
      </c>
      <c r="DI542" s="101">
        <v>5.2399275362318802E-2</v>
      </c>
      <c r="DJ542" s="101">
        <v>0.71</v>
      </c>
      <c r="DK542" s="101">
        <v>51</v>
      </c>
      <c r="DL542" s="101">
        <v>2.125</v>
      </c>
      <c r="DM542" s="101">
        <v>8</v>
      </c>
      <c r="DN542" s="101">
        <v>0</v>
      </c>
      <c r="DO542" s="101">
        <v>2.7396048588452899</v>
      </c>
      <c r="DP542" s="101">
        <v>7.50543478260869</v>
      </c>
      <c r="DQ542" s="101">
        <v>8</v>
      </c>
      <c r="DR542" s="101">
        <v>386.13600000000002</v>
      </c>
      <c r="DS542" s="101">
        <v>16.088999999999999</v>
      </c>
      <c r="DT542" s="101">
        <v>16.088999999999999</v>
      </c>
      <c r="DU542" s="101">
        <v>16.088999999999999</v>
      </c>
      <c r="DV542" s="101">
        <v>0</v>
      </c>
      <c r="DW542" s="101">
        <v>0</v>
      </c>
      <c r="DX542" s="101">
        <v>0</v>
      </c>
      <c r="DY542" s="101">
        <f>AVERAGE(Total_Visitors_v3!B535:B541)</f>
        <v>3226.2857142857142</v>
      </c>
      <c r="DZ542" s="101">
        <f t="shared" si="25"/>
        <v>2934</v>
      </c>
      <c r="EA542" s="101">
        <f t="shared" si="26"/>
        <v>3113</v>
      </c>
    </row>
    <row r="543" spans="1:131">
      <c r="A543" s="97">
        <v>42546</v>
      </c>
      <c r="B543" s="103">
        <v>4742</v>
      </c>
      <c r="C543" s="98"/>
      <c r="D543" s="98"/>
      <c r="E543" s="101">
        <v>6</v>
      </c>
      <c r="F543" s="98">
        <v>1</v>
      </c>
      <c r="G543" s="101">
        <v>6</v>
      </c>
      <c r="H543" s="101" t="s">
        <v>28</v>
      </c>
      <c r="I543" s="98">
        <v>0</v>
      </c>
      <c r="J543" s="98">
        <v>1</v>
      </c>
      <c r="K543" s="98">
        <v>1</v>
      </c>
      <c r="L543" s="98">
        <v>0</v>
      </c>
      <c r="M543" s="98">
        <v>9</v>
      </c>
      <c r="N543" s="104">
        <v>19</v>
      </c>
      <c r="O543" s="98">
        <f t="shared" si="24"/>
        <v>10</v>
      </c>
      <c r="P543" s="98"/>
      <c r="Q543" s="98"/>
      <c r="R543" s="98"/>
      <c r="S543" s="98"/>
      <c r="T543" s="98"/>
      <c r="U543" s="98"/>
      <c r="V543" s="98"/>
      <c r="W543" s="98"/>
      <c r="X543" s="98"/>
      <c r="Y543" s="98"/>
      <c r="Z543" s="98"/>
      <c r="AA543" s="98"/>
      <c r="AB543" s="98"/>
      <c r="AC543" s="98"/>
      <c r="AD543" s="98"/>
      <c r="AE543" s="98"/>
      <c r="AF543" s="98"/>
      <c r="AG543" s="98"/>
      <c r="AH543" s="98"/>
      <c r="AI543" s="98"/>
      <c r="AJ543" s="98"/>
      <c r="AK543" s="98"/>
      <c r="AL543" s="98"/>
      <c r="AM543" s="98"/>
      <c r="AN543" s="98"/>
      <c r="AO543" s="98"/>
      <c r="AP543" s="98"/>
      <c r="AQ543" s="98"/>
      <c r="AR543" s="101">
        <v>49</v>
      </c>
      <c r="AS543" s="101">
        <v>1.0178</v>
      </c>
      <c r="AT543" s="101">
        <v>4.2408333333333298E-2</v>
      </c>
      <c r="AU543" s="101">
        <v>0.87780000000000002</v>
      </c>
      <c r="AV543" s="101">
        <v>0</v>
      </c>
      <c r="AW543" s="101">
        <v>0.179914247488284</v>
      </c>
      <c r="AX543" s="101">
        <v>3.2369136449275297E-2</v>
      </c>
      <c r="AY543" s="101">
        <v>0.87780000000000002</v>
      </c>
      <c r="AZ543" s="101">
        <v>0.33</v>
      </c>
      <c r="BA543" s="101">
        <v>1.375E-2</v>
      </c>
      <c r="BB543" s="101">
        <v>0.24</v>
      </c>
      <c r="BC543" s="101">
        <v>0</v>
      </c>
      <c r="BD543" s="101">
        <v>5.0373604199024702E-2</v>
      </c>
      <c r="BE543" s="101">
        <v>2.5374999999999998E-3</v>
      </c>
      <c r="BF543" s="101">
        <v>0.24</v>
      </c>
      <c r="BG543" s="101">
        <v>710.37</v>
      </c>
      <c r="BH543" s="101">
        <v>29.598749999999999</v>
      </c>
      <c r="BI543" s="101">
        <v>32.9</v>
      </c>
      <c r="BJ543" s="101">
        <v>26.42</v>
      </c>
      <c r="BK543" s="101">
        <v>2.25718045068544</v>
      </c>
      <c r="BL543" s="101">
        <v>5.09486358695652</v>
      </c>
      <c r="BM543" s="101">
        <v>6.48</v>
      </c>
      <c r="BN543" s="101">
        <v>593.33000000000004</v>
      </c>
      <c r="BO543" s="101">
        <v>24.722083333333298</v>
      </c>
      <c r="BP543" s="101">
        <v>25.66</v>
      </c>
      <c r="BQ543" s="101">
        <v>23.87</v>
      </c>
      <c r="BR543" s="101">
        <v>0.56875133380955201</v>
      </c>
      <c r="BS543" s="101">
        <v>0.32347807971014497</v>
      </c>
      <c r="BT543" s="101">
        <v>1.79</v>
      </c>
      <c r="BU543" s="101">
        <v>18.13</v>
      </c>
      <c r="BV543" s="101">
        <v>0.75541666666666696</v>
      </c>
      <c r="BW543" s="101">
        <v>0.86</v>
      </c>
      <c r="BX543" s="101">
        <v>0.64</v>
      </c>
      <c r="BY543" s="101">
        <v>7.9069543780289894E-2</v>
      </c>
      <c r="BZ543" s="101">
        <v>6.2519927536231904E-3</v>
      </c>
      <c r="CA543" s="101">
        <v>0.22</v>
      </c>
      <c r="CB543" s="101">
        <v>24421.360000000001</v>
      </c>
      <c r="CC543" s="101">
        <v>1017.55666666667</v>
      </c>
      <c r="CD543" s="101">
        <v>1018.77</v>
      </c>
      <c r="CE543" s="101">
        <v>1016.69</v>
      </c>
      <c r="CF543" s="101">
        <v>0.70923514630454698</v>
      </c>
      <c r="CG543" s="101">
        <v>0.50301449275363197</v>
      </c>
      <c r="CH543" s="101">
        <v>2.0799999999999299</v>
      </c>
      <c r="CI543" s="101">
        <v>29.06</v>
      </c>
      <c r="CJ543" s="101">
        <v>1.2108333333333301</v>
      </c>
      <c r="CK543" s="101">
        <v>2.63</v>
      </c>
      <c r="CL543" s="101">
        <v>0.18</v>
      </c>
      <c r="CM543" s="101">
        <v>0.80928264889166002</v>
      </c>
      <c r="CN543" s="101">
        <v>0.65493840579710105</v>
      </c>
      <c r="CO543" s="101">
        <v>2.4500000000000002</v>
      </c>
      <c r="CP543" s="101">
        <v>62.4</v>
      </c>
      <c r="CQ543" s="101">
        <v>2.6</v>
      </c>
      <c r="CR543" s="101">
        <v>5.4</v>
      </c>
      <c r="CS543" s="101">
        <v>0.25</v>
      </c>
      <c r="CT543" s="101">
        <v>1.8138692728888799</v>
      </c>
      <c r="CU543" s="101">
        <v>3.29012173913044</v>
      </c>
      <c r="CV543" s="101">
        <v>5.15</v>
      </c>
      <c r="CW543" s="101">
        <v>3939</v>
      </c>
      <c r="CX543" s="101">
        <v>164.125</v>
      </c>
      <c r="CY543" s="101">
        <v>189</v>
      </c>
      <c r="CZ543" s="101">
        <v>143</v>
      </c>
      <c r="DA543" s="101">
        <v>10.216408370851299</v>
      </c>
      <c r="DB543" s="101">
        <v>104.375</v>
      </c>
      <c r="DC543" s="101">
        <v>46</v>
      </c>
      <c r="DD543" s="101">
        <v>9.99</v>
      </c>
      <c r="DE543" s="101">
        <v>0.41625000000000001</v>
      </c>
      <c r="DF543" s="101">
        <v>0.72</v>
      </c>
      <c r="DG543" s="101">
        <v>0.19</v>
      </c>
      <c r="DH543" s="101">
        <v>0.17586587033255199</v>
      </c>
      <c r="DI543" s="101">
        <v>3.0928804347826098E-2</v>
      </c>
      <c r="DJ543" s="101">
        <v>0.53</v>
      </c>
      <c r="DK543" s="101">
        <v>52</v>
      </c>
      <c r="DL543" s="101">
        <v>2.1666666666666701</v>
      </c>
      <c r="DM543" s="101">
        <v>7</v>
      </c>
      <c r="DN543" s="101">
        <v>0</v>
      </c>
      <c r="DO543" s="101">
        <v>2.7610122067453999</v>
      </c>
      <c r="DP543" s="101">
        <v>7.6231884057971104</v>
      </c>
      <c r="DQ543" s="101">
        <v>7</v>
      </c>
      <c r="DR543" s="101">
        <v>386.13600000000002</v>
      </c>
      <c r="DS543" s="101">
        <v>16.088999999999999</v>
      </c>
      <c r="DT543" s="101">
        <v>16.088999999999999</v>
      </c>
      <c r="DU543" s="101">
        <v>16.088999999999999</v>
      </c>
      <c r="DV543" s="101">
        <v>0</v>
      </c>
      <c r="DW543" s="101">
        <v>0</v>
      </c>
      <c r="DX543" s="101">
        <v>0</v>
      </c>
      <c r="DY543" s="101">
        <f>AVERAGE(Total_Visitors_v3!B536:B542)</f>
        <v>3283.7142857142858</v>
      </c>
      <c r="DZ543" s="101">
        <f t="shared" si="25"/>
        <v>3515</v>
      </c>
      <c r="EA543" s="101">
        <f t="shared" si="26"/>
        <v>4170</v>
      </c>
    </row>
    <row r="544" spans="1:131">
      <c r="A544" s="97">
        <v>42547</v>
      </c>
      <c r="B544" s="103">
        <v>4040</v>
      </c>
      <c r="C544" s="98"/>
      <c r="D544" s="98"/>
      <c r="E544" s="101">
        <v>7</v>
      </c>
      <c r="F544" s="98">
        <v>1</v>
      </c>
      <c r="G544" s="101">
        <v>6</v>
      </c>
      <c r="H544" s="101" t="s">
        <v>28</v>
      </c>
      <c r="I544" s="98">
        <v>0</v>
      </c>
      <c r="J544" s="98">
        <v>0</v>
      </c>
      <c r="K544" s="98">
        <v>1</v>
      </c>
      <c r="L544" s="98">
        <v>0</v>
      </c>
      <c r="M544" s="98">
        <v>9</v>
      </c>
      <c r="N544" s="104">
        <v>19</v>
      </c>
      <c r="O544" s="98">
        <f t="shared" si="24"/>
        <v>10</v>
      </c>
      <c r="P544" s="98"/>
      <c r="Q544" s="98"/>
      <c r="R544" s="98"/>
      <c r="S544" s="98"/>
      <c r="T544" s="98"/>
      <c r="U544" s="98"/>
      <c r="V544" s="98"/>
      <c r="W544" s="98"/>
      <c r="X544" s="98"/>
      <c r="Y544" s="98"/>
      <c r="Z544" s="98"/>
      <c r="AA544" s="98"/>
      <c r="AB544" s="98"/>
      <c r="AC544" s="98"/>
      <c r="AD544" s="98"/>
      <c r="AE544" s="98"/>
      <c r="AF544" s="98"/>
      <c r="AG544" s="98"/>
      <c r="AH544" s="98"/>
      <c r="AI544" s="98"/>
      <c r="AJ544" s="98"/>
      <c r="AK544" s="98"/>
      <c r="AL544" s="98"/>
      <c r="AM544" s="98"/>
      <c r="AN544" s="98"/>
      <c r="AO544" s="98"/>
      <c r="AP544" s="98"/>
      <c r="AQ544" s="98"/>
      <c r="AR544" s="101">
        <v>56</v>
      </c>
      <c r="AS544" s="101">
        <v>0</v>
      </c>
      <c r="AT544" s="101">
        <v>0</v>
      </c>
      <c r="AU544" s="101">
        <v>0</v>
      </c>
      <c r="AV544" s="101">
        <v>0</v>
      </c>
      <c r="AW544" s="101">
        <v>0</v>
      </c>
      <c r="AX544" s="101">
        <v>0</v>
      </c>
      <c r="AY544" s="101">
        <v>0</v>
      </c>
      <c r="AZ544" s="101">
        <v>0</v>
      </c>
      <c r="BA544" s="101">
        <v>0</v>
      </c>
      <c r="BB544" s="101">
        <v>0</v>
      </c>
      <c r="BC544" s="101">
        <v>0</v>
      </c>
      <c r="BD544" s="101">
        <v>0</v>
      </c>
      <c r="BE544" s="101">
        <v>0</v>
      </c>
      <c r="BF544" s="101">
        <v>0</v>
      </c>
      <c r="BG544" s="101">
        <v>706.55</v>
      </c>
      <c r="BH544" s="101">
        <v>29.439583333333299</v>
      </c>
      <c r="BI544" s="101">
        <v>32.86</v>
      </c>
      <c r="BJ544" s="101">
        <v>26.33</v>
      </c>
      <c r="BK544" s="101">
        <v>2.3626504629641998</v>
      </c>
      <c r="BL544" s="101">
        <v>5.5821172101449301</v>
      </c>
      <c r="BM544" s="101">
        <v>6.53</v>
      </c>
      <c r="BN544" s="101">
        <v>589.04</v>
      </c>
      <c r="BO544" s="101">
        <v>24.543333333333301</v>
      </c>
      <c r="BP544" s="101">
        <v>25.44</v>
      </c>
      <c r="BQ544" s="101">
        <v>23.91</v>
      </c>
      <c r="BR544" s="101">
        <v>0.46541862097860098</v>
      </c>
      <c r="BS544" s="101">
        <v>0.21661449275362299</v>
      </c>
      <c r="BT544" s="101">
        <v>1.53</v>
      </c>
      <c r="BU544" s="101">
        <v>18.149999999999999</v>
      </c>
      <c r="BV544" s="101">
        <v>0.75624999999999998</v>
      </c>
      <c r="BW544" s="101">
        <v>0.87</v>
      </c>
      <c r="BX544" s="101">
        <v>0.61</v>
      </c>
      <c r="BY544" s="101">
        <v>9.1595163153102593E-2</v>
      </c>
      <c r="BZ544" s="101">
        <v>8.3896739130434796E-3</v>
      </c>
      <c r="CA544" s="101">
        <v>0.26</v>
      </c>
      <c r="CB544" s="101">
        <v>24446.71</v>
      </c>
      <c r="CC544" s="101">
        <v>1018.61291666667</v>
      </c>
      <c r="CD544" s="101">
        <v>1020.18</v>
      </c>
      <c r="CE544" s="101">
        <v>1016.49</v>
      </c>
      <c r="CF544" s="101">
        <v>1.0869121766316401</v>
      </c>
      <c r="CG544" s="101">
        <v>1.1813780797101401</v>
      </c>
      <c r="CH544" s="101">
        <v>3.68999999999994</v>
      </c>
      <c r="CI544" s="101">
        <v>15.99</v>
      </c>
      <c r="CJ544" s="101">
        <v>0.66625000000000001</v>
      </c>
      <c r="CK544" s="101">
        <v>1.92</v>
      </c>
      <c r="CL544" s="101">
        <v>7.0000000000000007E-2</v>
      </c>
      <c r="CM544" s="101">
        <v>0.58482113579244499</v>
      </c>
      <c r="CN544" s="101">
        <v>0.34201576086956498</v>
      </c>
      <c r="CO544" s="101">
        <v>1.85</v>
      </c>
      <c r="CP544" s="101">
        <v>37.85</v>
      </c>
      <c r="CQ544" s="101">
        <v>1.5770833333333301</v>
      </c>
      <c r="CR544" s="101">
        <v>4.04</v>
      </c>
      <c r="CS544" s="101">
        <v>0.1</v>
      </c>
      <c r="CT544" s="101">
        <v>1.3527411114077801</v>
      </c>
      <c r="CU544" s="101">
        <v>1.82990851449275</v>
      </c>
      <c r="CV544" s="101">
        <v>3.94</v>
      </c>
      <c r="CW544" s="101">
        <v>3919</v>
      </c>
      <c r="CX544" s="101">
        <v>163.291666666667</v>
      </c>
      <c r="CY544" s="101">
        <v>270</v>
      </c>
      <c r="CZ544" s="101">
        <v>90</v>
      </c>
      <c r="DA544" s="101">
        <v>46.738383040873003</v>
      </c>
      <c r="DB544" s="101">
        <v>2184.4764492753602</v>
      </c>
      <c r="DC544" s="101">
        <v>180</v>
      </c>
      <c r="DD544" s="101">
        <v>9.3000000000000007</v>
      </c>
      <c r="DE544" s="101">
        <v>0.38750000000000001</v>
      </c>
      <c r="DF544" s="101">
        <v>0.67</v>
      </c>
      <c r="DG544" s="101">
        <v>0.1</v>
      </c>
      <c r="DH544" s="101">
        <v>0.18273882526947999</v>
      </c>
      <c r="DI544" s="101">
        <v>3.3393478260869601E-2</v>
      </c>
      <c r="DJ544" s="101">
        <v>0.56999999999999995</v>
      </c>
      <c r="DK544" s="101">
        <v>52</v>
      </c>
      <c r="DL544" s="101">
        <v>2.1666666666666701</v>
      </c>
      <c r="DM544" s="101">
        <v>7</v>
      </c>
      <c r="DN544" s="101">
        <v>0</v>
      </c>
      <c r="DO544" s="101">
        <v>2.7452198243597898</v>
      </c>
      <c r="DP544" s="101">
        <v>7.5362318840579796</v>
      </c>
      <c r="DQ544" s="101">
        <v>7</v>
      </c>
      <c r="DR544" s="101">
        <v>381.40499999999997</v>
      </c>
      <c r="DS544" s="101">
        <v>15.891875000000001</v>
      </c>
      <c r="DT544" s="101">
        <v>16.088999999999999</v>
      </c>
      <c r="DU544" s="101">
        <v>14.196</v>
      </c>
      <c r="DV544" s="101">
        <v>0.53883822792148395</v>
      </c>
      <c r="DW544" s="101">
        <v>0.290346635869565</v>
      </c>
      <c r="DX544" s="101">
        <v>1.893</v>
      </c>
      <c r="DY544" s="101">
        <f>AVERAGE(Total_Visitors_v3!B537:B543)</f>
        <v>3365.4285714285716</v>
      </c>
      <c r="DZ544" s="101">
        <f t="shared" si="25"/>
        <v>4742</v>
      </c>
      <c r="EA544" s="101">
        <f t="shared" si="26"/>
        <v>3071</v>
      </c>
    </row>
    <row r="545" spans="1:131">
      <c r="A545" s="97">
        <v>42548</v>
      </c>
      <c r="B545" s="103">
        <v>3130</v>
      </c>
      <c r="C545" s="98"/>
      <c r="D545" s="98"/>
      <c r="E545" s="101">
        <v>1</v>
      </c>
      <c r="F545" s="98">
        <v>0</v>
      </c>
      <c r="G545" s="101">
        <v>6</v>
      </c>
      <c r="H545" s="101" t="s">
        <v>28</v>
      </c>
      <c r="I545" s="98">
        <v>0</v>
      </c>
      <c r="J545" s="98">
        <v>0</v>
      </c>
      <c r="K545" s="98">
        <v>1</v>
      </c>
      <c r="L545" s="98">
        <v>0</v>
      </c>
      <c r="M545" s="98">
        <v>9</v>
      </c>
      <c r="N545" s="104">
        <v>19</v>
      </c>
      <c r="O545" s="98">
        <f t="shared" si="24"/>
        <v>10</v>
      </c>
      <c r="P545" s="98"/>
      <c r="Q545" s="98"/>
      <c r="R545" s="98"/>
      <c r="S545" s="98"/>
      <c r="T545" s="98"/>
      <c r="U545" s="98"/>
      <c r="V545" s="98"/>
      <c r="W545" s="98"/>
      <c r="X545" s="98"/>
      <c r="Y545" s="98"/>
      <c r="Z545" s="98"/>
      <c r="AA545" s="98"/>
      <c r="AB545" s="98"/>
      <c r="AC545" s="98"/>
      <c r="AD545" s="98"/>
      <c r="AE545" s="98"/>
      <c r="AF545" s="98"/>
      <c r="AG545" s="98"/>
      <c r="AH545" s="98"/>
      <c r="AI545" s="98"/>
      <c r="AJ545" s="98"/>
      <c r="AK545" s="98"/>
      <c r="AL545" s="98"/>
      <c r="AM545" s="98"/>
      <c r="AN545" s="98"/>
      <c r="AO545" s="98"/>
      <c r="AP545" s="98"/>
      <c r="AQ545" s="98"/>
      <c r="AR545" s="101">
        <v>41</v>
      </c>
      <c r="AS545" s="101">
        <v>0</v>
      </c>
      <c r="AT545" s="101">
        <v>0</v>
      </c>
      <c r="AU545" s="101">
        <v>0</v>
      </c>
      <c r="AV545" s="101">
        <v>0</v>
      </c>
      <c r="AW545" s="101">
        <v>0</v>
      </c>
      <c r="AX545" s="101">
        <v>0</v>
      </c>
      <c r="AY545" s="101">
        <v>0</v>
      </c>
      <c r="AZ545" s="101">
        <v>0</v>
      </c>
      <c r="BA545" s="101">
        <v>0</v>
      </c>
      <c r="BB545" s="101">
        <v>0</v>
      </c>
      <c r="BC545" s="101">
        <v>0</v>
      </c>
      <c r="BD545" s="101">
        <v>0</v>
      </c>
      <c r="BE545" s="101">
        <v>0</v>
      </c>
      <c r="BF545" s="101">
        <v>0</v>
      </c>
      <c r="BG545" s="101">
        <v>712.38</v>
      </c>
      <c r="BH545" s="101">
        <v>29.682500000000001</v>
      </c>
      <c r="BI545" s="101">
        <v>33.33</v>
      </c>
      <c r="BJ545" s="101">
        <v>25.75</v>
      </c>
      <c r="BK545" s="101">
        <v>2.7614571610245799</v>
      </c>
      <c r="BL545" s="101">
        <v>7.62564565217391</v>
      </c>
      <c r="BM545" s="101">
        <v>7.58</v>
      </c>
      <c r="BN545" s="101">
        <v>587.04999999999995</v>
      </c>
      <c r="BO545" s="101">
        <v>24.460416666666699</v>
      </c>
      <c r="BP545" s="101">
        <v>25.32</v>
      </c>
      <c r="BQ545" s="101">
        <v>23.81</v>
      </c>
      <c r="BR545" s="101">
        <v>0.44919715015808498</v>
      </c>
      <c r="BS545" s="101">
        <v>0.201778079710145</v>
      </c>
      <c r="BT545" s="101">
        <v>1.51</v>
      </c>
      <c r="BU545" s="101">
        <v>17.87</v>
      </c>
      <c r="BV545" s="101">
        <v>0.74458333333333304</v>
      </c>
      <c r="BW545" s="101">
        <v>0.89</v>
      </c>
      <c r="BX545" s="101">
        <v>0.61</v>
      </c>
      <c r="BY545" s="101">
        <v>0.104672539759529</v>
      </c>
      <c r="BZ545" s="101">
        <v>1.09563405797101E-2</v>
      </c>
      <c r="CA545" s="101">
        <v>0.28000000000000003</v>
      </c>
      <c r="CB545" s="101">
        <v>24426.46</v>
      </c>
      <c r="CC545" s="101">
        <v>1017.76916666667</v>
      </c>
      <c r="CD545" s="101">
        <v>1019.44</v>
      </c>
      <c r="CE545" s="101">
        <v>1015.35</v>
      </c>
      <c r="CF545" s="101">
        <v>1.2085093824775299</v>
      </c>
      <c r="CG545" s="101">
        <v>1.46049492753621</v>
      </c>
      <c r="CH545" s="101">
        <v>4.0900000000000301</v>
      </c>
      <c r="CI545" s="101">
        <v>8.2200000000000006</v>
      </c>
      <c r="CJ545" s="101">
        <v>0.34250000000000003</v>
      </c>
      <c r="CK545" s="101">
        <v>1.29</v>
      </c>
      <c r="CL545" s="101">
        <v>0</v>
      </c>
      <c r="CM545" s="101">
        <v>0.36305766699688002</v>
      </c>
      <c r="CN545" s="101">
        <v>0.13181086956521701</v>
      </c>
      <c r="CO545" s="101">
        <v>1.29</v>
      </c>
      <c r="CP545" s="101">
        <v>26.4</v>
      </c>
      <c r="CQ545" s="101">
        <v>1.1000000000000001</v>
      </c>
      <c r="CR545" s="101">
        <v>3.75</v>
      </c>
      <c r="CS545" s="101">
        <v>0.01</v>
      </c>
      <c r="CT545" s="101">
        <v>1.0686765484548599</v>
      </c>
      <c r="CU545" s="101">
        <v>1.14206956521739</v>
      </c>
      <c r="CV545" s="101">
        <v>3.74</v>
      </c>
      <c r="CW545" s="101">
        <v>6003</v>
      </c>
      <c r="CX545" s="101">
        <v>250.125</v>
      </c>
      <c r="CY545" s="101">
        <v>353</v>
      </c>
      <c r="CZ545" s="101">
        <v>1</v>
      </c>
      <c r="DA545" s="101">
        <v>112.12815358368699</v>
      </c>
      <c r="DB545" s="101">
        <v>12572.722826087</v>
      </c>
      <c r="DC545" s="101">
        <v>352</v>
      </c>
      <c r="DD545" s="101">
        <v>7.74</v>
      </c>
      <c r="DE545" s="101">
        <v>0.32250000000000001</v>
      </c>
      <c r="DF545" s="101">
        <v>0.75</v>
      </c>
      <c r="DG545" s="101">
        <v>0.06</v>
      </c>
      <c r="DH545" s="101">
        <v>0.193081420086472</v>
      </c>
      <c r="DI545" s="101">
        <v>3.7280434782608701E-2</v>
      </c>
      <c r="DJ545" s="101">
        <v>0.69</v>
      </c>
      <c r="DK545" s="101">
        <v>55</v>
      </c>
      <c r="DL545" s="101">
        <v>2.2916666666666701</v>
      </c>
      <c r="DM545" s="101">
        <v>8</v>
      </c>
      <c r="DN545" s="101">
        <v>0</v>
      </c>
      <c r="DO545" s="101">
        <v>2.9263297485248398</v>
      </c>
      <c r="DP545" s="101">
        <v>8.5634057971014492</v>
      </c>
      <c r="DQ545" s="101">
        <v>8</v>
      </c>
      <c r="DR545" s="101">
        <v>385.66199999999998</v>
      </c>
      <c r="DS545" s="101">
        <v>16.06925</v>
      </c>
      <c r="DT545" s="101">
        <v>16.088999999999999</v>
      </c>
      <c r="DU545" s="101">
        <v>15.615</v>
      </c>
      <c r="DV545" s="101">
        <v>9.6754844839935197E-2</v>
      </c>
      <c r="DW545" s="101">
        <v>9.3614999999999306E-3</v>
      </c>
      <c r="DX545" s="101">
        <v>0.47399999999999798</v>
      </c>
      <c r="DY545" s="101">
        <f>AVERAGE(Total_Visitors_v3!B538:B544)</f>
        <v>3503.8571428571427</v>
      </c>
      <c r="DZ545" s="101">
        <f t="shared" si="25"/>
        <v>4040</v>
      </c>
      <c r="EA545" s="101">
        <f t="shared" si="26"/>
        <v>2971</v>
      </c>
    </row>
    <row r="546" spans="1:131">
      <c r="A546" s="97">
        <v>42549</v>
      </c>
      <c r="B546" s="103">
        <v>1255</v>
      </c>
      <c r="C546" s="98"/>
      <c r="D546" s="98"/>
      <c r="E546" s="101">
        <v>2</v>
      </c>
      <c r="F546" s="98">
        <v>0</v>
      </c>
      <c r="G546" s="101">
        <v>6</v>
      </c>
      <c r="H546" s="101" t="s">
        <v>28</v>
      </c>
      <c r="I546" s="98">
        <v>0</v>
      </c>
      <c r="J546" s="98">
        <v>0</v>
      </c>
      <c r="K546" s="98">
        <v>1</v>
      </c>
      <c r="L546" s="98">
        <v>0</v>
      </c>
      <c r="M546" s="98">
        <v>9</v>
      </c>
      <c r="N546" s="104">
        <v>19</v>
      </c>
      <c r="O546" s="98">
        <f t="shared" si="24"/>
        <v>10</v>
      </c>
      <c r="P546" s="98"/>
      <c r="Q546" s="98"/>
      <c r="R546" s="98"/>
      <c r="S546" s="98"/>
      <c r="T546" s="98"/>
      <c r="U546" s="98"/>
      <c r="V546" s="98"/>
      <c r="W546" s="98"/>
      <c r="X546" s="98"/>
      <c r="Y546" s="98"/>
      <c r="Z546" s="98"/>
      <c r="AA546" s="98"/>
      <c r="AB546" s="98"/>
      <c r="AC546" s="98"/>
      <c r="AD546" s="98"/>
      <c r="AE546" s="98"/>
      <c r="AF546" s="98"/>
      <c r="AG546" s="98"/>
      <c r="AH546" s="98"/>
      <c r="AI546" s="98"/>
      <c r="AJ546" s="98"/>
      <c r="AK546" s="98"/>
      <c r="AL546" s="98"/>
      <c r="AM546" s="98"/>
      <c r="AN546" s="98"/>
      <c r="AO546" s="98"/>
      <c r="AP546" s="98"/>
      <c r="AQ546" s="98"/>
      <c r="AR546" s="101">
        <v>47</v>
      </c>
      <c r="AS546" s="101">
        <v>8.4801000000000002</v>
      </c>
      <c r="AT546" s="101">
        <v>0.35333750000000003</v>
      </c>
      <c r="AU546" s="101">
        <v>4.5845000000000002</v>
      </c>
      <c r="AV546" s="101">
        <v>0</v>
      </c>
      <c r="AW546" s="101">
        <v>1.0167717673074299</v>
      </c>
      <c r="AX546" s="101">
        <v>1.03382482679348</v>
      </c>
      <c r="AY546" s="101">
        <v>4.5845000000000002</v>
      </c>
      <c r="AZ546" s="101">
        <v>4.1100000000000003</v>
      </c>
      <c r="BA546" s="101">
        <v>0.17125000000000001</v>
      </c>
      <c r="BB546" s="101">
        <v>0.91</v>
      </c>
      <c r="BC546" s="101">
        <v>0</v>
      </c>
      <c r="BD546" s="101">
        <v>0.29980156480724002</v>
      </c>
      <c r="BE546" s="101">
        <v>8.9880978260869604E-2</v>
      </c>
      <c r="BF546" s="101">
        <v>0.91</v>
      </c>
      <c r="BG546" s="101">
        <v>643.82000000000005</v>
      </c>
      <c r="BH546" s="101">
        <v>26.8258333333333</v>
      </c>
      <c r="BI546" s="101">
        <v>33.44</v>
      </c>
      <c r="BJ546" s="101">
        <v>24.03</v>
      </c>
      <c r="BK546" s="101">
        <v>2.8622139753309299</v>
      </c>
      <c r="BL546" s="101">
        <v>8.1922688405797093</v>
      </c>
      <c r="BM546" s="101">
        <v>9.41</v>
      </c>
      <c r="BN546" s="101">
        <v>565.95000000000005</v>
      </c>
      <c r="BO546" s="101">
        <v>23.581250000000001</v>
      </c>
      <c r="BP546" s="101">
        <v>25.19</v>
      </c>
      <c r="BQ546" s="101">
        <v>22.3</v>
      </c>
      <c r="BR546" s="101">
        <v>0.93570857828613496</v>
      </c>
      <c r="BS546" s="101">
        <v>0.87555054347826</v>
      </c>
      <c r="BT546" s="101">
        <v>2.89</v>
      </c>
      <c r="BU546" s="101">
        <v>19.95</v>
      </c>
      <c r="BV546" s="101">
        <v>0.83125000000000004</v>
      </c>
      <c r="BW546" s="101">
        <v>0.92</v>
      </c>
      <c r="BX546" s="101">
        <v>0.61</v>
      </c>
      <c r="BY546" s="101">
        <v>9.2045003170708004E-2</v>
      </c>
      <c r="BZ546" s="101">
        <v>8.4722826086956506E-3</v>
      </c>
      <c r="CA546" s="101">
        <v>0.31</v>
      </c>
      <c r="CB546" s="101">
        <v>24384.94</v>
      </c>
      <c r="CC546" s="101">
        <v>1016.03916666667</v>
      </c>
      <c r="CD546" s="101">
        <v>1017.61</v>
      </c>
      <c r="CE546" s="101">
        <v>1014.3</v>
      </c>
      <c r="CF546" s="101">
        <v>0.93553944757612495</v>
      </c>
      <c r="CG546" s="101">
        <v>0.87523405797104203</v>
      </c>
      <c r="CH546" s="101">
        <v>3.31000000000006</v>
      </c>
      <c r="CI546" s="101">
        <v>18.04</v>
      </c>
      <c r="CJ546" s="101">
        <v>0.75166666666666704</v>
      </c>
      <c r="CK546" s="101">
        <v>1.83</v>
      </c>
      <c r="CL546" s="101">
        <v>0.03</v>
      </c>
      <c r="CM546" s="101">
        <v>0.61381675970337701</v>
      </c>
      <c r="CN546" s="101">
        <v>0.37677101449275402</v>
      </c>
      <c r="CO546" s="101">
        <v>1.8</v>
      </c>
      <c r="CP546" s="101">
        <v>41.18</v>
      </c>
      <c r="CQ546" s="101">
        <v>1.71583333333333</v>
      </c>
      <c r="CR546" s="101">
        <v>4.22</v>
      </c>
      <c r="CS546" s="101">
        <v>0.14000000000000001</v>
      </c>
      <c r="CT546" s="101">
        <v>1.33832444453525</v>
      </c>
      <c r="CU546" s="101">
        <v>1.79111231884058</v>
      </c>
      <c r="CV546" s="101">
        <v>4.08</v>
      </c>
      <c r="CW546" s="101">
        <v>6003</v>
      </c>
      <c r="CX546" s="101">
        <v>250.125</v>
      </c>
      <c r="CY546" s="101">
        <v>353</v>
      </c>
      <c r="CZ546" s="101">
        <v>1</v>
      </c>
      <c r="DA546" s="101">
        <v>112.12815358368699</v>
      </c>
      <c r="DB546" s="101">
        <v>12572.722826087</v>
      </c>
      <c r="DC546" s="101">
        <v>352</v>
      </c>
      <c r="DD546" s="101">
        <v>9.2799999999999994</v>
      </c>
      <c r="DE546" s="101">
        <v>0.38666666666666699</v>
      </c>
      <c r="DF546" s="101">
        <v>0.88</v>
      </c>
      <c r="DG546" s="101">
        <v>0</v>
      </c>
      <c r="DH546" s="101">
        <v>0.29717022887149402</v>
      </c>
      <c r="DI546" s="101">
        <v>8.8310144927536194E-2</v>
      </c>
      <c r="DJ546" s="101">
        <v>0.88</v>
      </c>
      <c r="DK546" s="101">
        <v>53</v>
      </c>
      <c r="DL546" s="101">
        <v>2.2083333333333299</v>
      </c>
      <c r="DM546" s="101">
        <v>8</v>
      </c>
      <c r="DN546" s="101">
        <v>0</v>
      </c>
      <c r="DO546" s="101">
        <v>2.8889469522221498</v>
      </c>
      <c r="DP546" s="101">
        <v>8.3460144927536195</v>
      </c>
      <c r="DQ546" s="101">
        <v>8</v>
      </c>
      <c r="DR546" s="101">
        <v>367.07299999999998</v>
      </c>
      <c r="DS546" s="101">
        <v>15.2947083333333</v>
      </c>
      <c r="DT546" s="101">
        <v>16.088999999999999</v>
      </c>
      <c r="DU546" s="101">
        <v>9.6839999999999993</v>
      </c>
      <c r="DV546" s="101">
        <v>1.83516265075065</v>
      </c>
      <c r="DW546" s="101">
        <v>3.36782195471014</v>
      </c>
      <c r="DX546" s="101">
        <v>6.4050000000000002</v>
      </c>
      <c r="DY546" s="101">
        <f>AVERAGE(Total_Visitors_v3!B539:B545)</f>
        <v>3526.5714285714284</v>
      </c>
      <c r="DZ546" s="101">
        <f t="shared" si="25"/>
        <v>3130</v>
      </c>
      <c r="EA546" s="101">
        <f t="shared" si="26"/>
        <v>3314</v>
      </c>
    </row>
    <row r="547" spans="1:131">
      <c r="A547" s="97">
        <v>42550</v>
      </c>
      <c r="B547" s="103">
        <v>2431</v>
      </c>
      <c r="C547" s="98"/>
      <c r="D547" s="98"/>
      <c r="E547" s="101">
        <v>3</v>
      </c>
      <c r="F547" s="98">
        <v>0</v>
      </c>
      <c r="G547" s="101">
        <v>6</v>
      </c>
      <c r="H547" s="101" t="s">
        <v>28</v>
      </c>
      <c r="I547" s="98">
        <v>0</v>
      </c>
      <c r="J547" s="98">
        <v>0</v>
      </c>
      <c r="K547" s="98">
        <v>1</v>
      </c>
      <c r="L547" s="98">
        <v>0</v>
      </c>
      <c r="M547" s="98">
        <v>9</v>
      </c>
      <c r="N547" s="104">
        <v>19</v>
      </c>
      <c r="O547" s="98">
        <f t="shared" si="24"/>
        <v>10</v>
      </c>
      <c r="P547" s="98"/>
      <c r="Q547" s="98"/>
      <c r="R547" s="98"/>
      <c r="S547" s="98"/>
      <c r="T547" s="98"/>
      <c r="U547" s="98"/>
      <c r="V547" s="98"/>
      <c r="W547" s="98"/>
      <c r="X547" s="98"/>
      <c r="Y547" s="98"/>
      <c r="Z547" s="98"/>
      <c r="AA547" s="98"/>
      <c r="AB547" s="98"/>
      <c r="AC547" s="98"/>
      <c r="AD547" s="98"/>
      <c r="AE547" s="98"/>
      <c r="AF547" s="98"/>
      <c r="AG547" s="98"/>
      <c r="AH547" s="98"/>
      <c r="AI547" s="98"/>
      <c r="AJ547" s="98"/>
      <c r="AK547" s="98"/>
      <c r="AL547" s="98"/>
      <c r="AM547" s="98"/>
      <c r="AN547" s="98"/>
      <c r="AO547" s="98"/>
      <c r="AP547" s="98"/>
      <c r="AQ547" s="98"/>
      <c r="AR547" s="101">
        <v>42</v>
      </c>
      <c r="AS547" s="101">
        <v>0.62270000000000003</v>
      </c>
      <c r="AT547" s="101">
        <v>2.59458333333333E-2</v>
      </c>
      <c r="AU547" s="101">
        <v>0.52110000000000001</v>
      </c>
      <c r="AV547" s="101">
        <v>0</v>
      </c>
      <c r="AW547" s="101">
        <v>0.106663509832136</v>
      </c>
      <c r="AX547" s="101">
        <v>1.1377104329710201E-2</v>
      </c>
      <c r="AY547" s="101">
        <v>0.52110000000000001</v>
      </c>
      <c r="AZ547" s="101">
        <v>0.86</v>
      </c>
      <c r="BA547" s="101">
        <v>3.58333333333333E-2</v>
      </c>
      <c r="BB547" s="101">
        <v>0.4</v>
      </c>
      <c r="BC547" s="101">
        <v>0</v>
      </c>
      <c r="BD547" s="101">
        <v>0.10146392233809901</v>
      </c>
      <c r="BE547" s="101">
        <v>1.02949275362319E-2</v>
      </c>
      <c r="BF547" s="101">
        <v>0.4</v>
      </c>
      <c r="BG547" s="101">
        <v>662.49</v>
      </c>
      <c r="BH547" s="101">
        <v>27.603750000000002</v>
      </c>
      <c r="BI547" s="101">
        <v>32.08</v>
      </c>
      <c r="BJ547" s="101">
        <v>23.43</v>
      </c>
      <c r="BK547" s="101">
        <v>3.0579530131175598</v>
      </c>
      <c r="BL547" s="101">
        <v>9.3510766304347808</v>
      </c>
      <c r="BM547" s="101">
        <v>8.65</v>
      </c>
      <c r="BN547" s="101">
        <v>570.37</v>
      </c>
      <c r="BO547" s="101">
        <v>23.765416666666699</v>
      </c>
      <c r="BP547" s="101">
        <v>24.75</v>
      </c>
      <c r="BQ547" s="101">
        <v>22.32</v>
      </c>
      <c r="BR547" s="101">
        <v>0.867289526737413</v>
      </c>
      <c r="BS547" s="101">
        <v>0.75219112318840498</v>
      </c>
      <c r="BT547" s="101">
        <v>2.4300000000000002</v>
      </c>
      <c r="BU547" s="101">
        <v>19.309999999999999</v>
      </c>
      <c r="BV547" s="101">
        <v>0.80458333333333298</v>
      </c>
      <c r="BW547" s="101">
        <v>0.93</v>
      </c>
      <c r="BX547" s="101">
        <v>0.64</v>
      </c>
      <c r="BY547" s="101">
        <v>0.10333479428607301</v>
      </c>
      <c r="BZ547" s="101">
        <v>1.06780797101449E-2</v>
      </c>
      <c r="CA547" s="101">
        <v>0.28999999999999998</v>
      </c>
      <c r="CB547" s="101">
        <v>24341.23</v>
      </c>
      <c r="CC547" s="101">
        <v>1014.21791666667</v>
      </c>
      <c r="CD547" s="101">
        <v>1015.67</v>
      </c>
      <c r="CE547" s="101">
        <v>1012.81</v>
      </c>
      <c r="CF547" s="101">
        <v>0.89284099157234398</v>
      </c>
      <c r="CG547" s="101">
        <v>0.79716503623188595</v>
      </c>
      <c r="CH547" s="101">
        <v>2.8600000000000101</v>
      </c>
      <c r="CI547" s="101">
        <v>12.86</v>
      </c>
      <c r="CJ547" s="101">
        <v>0.53583333333333305</v>
      </c>
      <c r="CK547" s="101">
        <v>1.45</v>
      </c>
      <c r="CL547" s="101">
        <v>0</v>
      </c>
      <c r="CM547" s="101">
        <v>0.448513648347097</v>
      </c>
      <c r="CN547" s="101">
        <v>0.201164492753623</v>
      </c>
      <c r="CO547" s="101">
        <v>1.45</v>
      </c>
      <c r="CP547" s="101">
        <v>31.36</v>
      </c>
      <c r="CQ547" s="101">
        <v>1.30666666666667</v>
      </c>
      <c r="CR547" s="101">
        <v>2.82</v>
      </c>
      <c r="CS547" s="101">
        <v>0.06</v>
      </c>
      <c r="CT547" s="101">
        <v>1.0446329360184301</v>
      </c>
      <c r="CU547" s="101">
        <v>1.0912579710144901</v>
      </c>
      <c r="CV547" s="101">
        <v>2.76</v>
      </c>
      <c r="CW547" s="101">
        <v>4820</v>
      </c>
      <c r="CX547" s="101">
        <v>200.833333333333</v>
      </c>
      <c r="CY547" s="101">
        <v>270</v>
      </c>
      <c r="CZ547" s="101">
        <v>178</v>
      </c>
      <c r="DA547" s="101">
        <v>19.324835713721299</v>
      </c>
      <c r="DB547" s="101">
        <v>373.44927536231899</v>
      </c>
      <c r="DC547" s="101">
        <v>92</v>
      </c>
      <c r="DD547" s="101">
        <v>11.79</v>
      </c>
      <c r="DE547" s="101">
        <v>0.49125000000000002</v>
      </c>
      <c r="DF547" s="101">
        <v>0.75</v>
      </c>
      <c r="DG547" s="101">
        <v>0.11</v>
      </c>
      <c r="DH547" s="101">
        <v>0.21909522448311</v>
      </c>
      <c r="DI547" s="101">
        <v>4.8002717391304399E-2</v>
      </c>
      <c r="DJ547" s="101">
        <v>0.64</v>
      </c>
      <c r="DK547" s="101">
        <v>50</v>
      </c>
      <c r="DL547" s="101">
        <v>2.0833333333333299</v>
      </c>
      <c r="DM547" s="101">
        <v>7</v>
      </c>
      <c r="DN547" s="101">
        <v>0</v>
      </c>
      <c r="DO547" s="101">
        <v>2.65258965617714</v>
      </c>
      <c r="DP547" s="101">
        <v>7.0362318840579698</v>
      </c>
      <c r="DQ547" s="101">
        <v>7</v>
      </c>
      <c r="DR547" s="101">
        <v>381.23</v>
      </c>
      <c r="DS547" s="101">
        <v>15.8845833333333</v>
      </c>
      <c r="DT547" s="101">
        <v>16.088999999999999</v>
      </c>
      <c r="DU547" s="101">
        <v>15.2</v>
      </c>
      <c r="DV547" s="101">
        <v>0.29830068236839302</v>
      </c>
      <c r="DW547" s="101">
        <v>8.8983297101448894E-2</v>
      </c>
      <c r="DX547" s="101">
        <v>0.88899999999999901</v>
      </c>
      <c r="DY547" s="101">
        <f>AVERAGE(Total_Visitors_v3!B540:B546)</f>
        <v>3232.4285714285716</v>
      </c>
      <c r="DZ547" s="101">
        <f t="shared" si="25"/>
        <v>1255</v>
      </c>
      <c r="EA547" s="101">
        <f t="shared" si="26"/>
        <v>3011</v>
      </c>
    </row>
    <row r="548" spans="1:131">
      <c r="A548" s="97">
        <v>42551</v>
      </c>
      <c r="B548" s="103">
        <v>3155</v>
      </c>
      <c r="C548" s="98"/>
      <c r="D548" s="98"/>
      <c r="E548" s="101">
        <v>4</v>
      </c>
      <c r="F548" s="98">
        <v>0</v>
      </c>
      <c r="G548" s="101">
        <v>6</v>
      </c>
      <c r="H548" s="101" t="s">
        <v>28</v>
      </c>
      <c r="I548" s="98">
        <v>0</v>
      </c>
      <c r="J548" s="98">
        <v>0</v>
      </c>
      <c r="K548" s="98">
        <v>1</v>
      </c>
      <c r="L548" s="98">
        <v>0</v>
      </c>
      <c r="M548" s="98">
        <v>9</v>
      </c>
      <c r="N548" s="104">
        <v>19</v>
      </c>
      <c r="O548" s="98">
        <f t="shared" si="24"/>
        <v>10</v>
      </c>
      <c r="P548" s="98"/>
      <c r="Q548" s="98"/>
      <c r="R548" s="98"/>
      <c r="S548" s="98"/>
      <c r="T548" s="98"/>
      <c r="U548" s="98"/>
      <c r="V548" s="98"/>
      <c r="W548" s="98"/>
      <c r="X548" s="98"/>
      <c r="Y548" s="98"/>
      <c r="Z548" s="98"/>
      <c r="AA548" s="98"/>
      <c r="AB548" s="98"/>
      <c r="AC548" s="98"/>
      <c r="AD548" s="98"/>
      <c r="AE548" s="98"/>
      <c r="AF548" s="98"/>
      <c r="AG548" s="98"/>
      <c r="AH548" s="98"/>
      <c r="AI548" s="98"/>
      <c r="AJ548" s="98"/>
      <c r="AK548" s="98"/>
      <c r="AL548" s="98"/>
      <c r="AM548" s="98"/>
      <c r="AN548" s="98"/>
      <c r="AO548" s="98"/>
      <c r="AP548" s="98"/>
      <c r="AQ548" s="98"/>
      <c r="AR548" s="101">
        <v>25</v>
      </c>
      <c r="AS548" s="101">
        <v>0</v>
      </c>
      <c r="AT548" s="101">
        <v>0</v>
      </c>
      <c r="AU548" s="101">
        <v>0</v>
      </c>
      <c r="AV548" s="101">
        <v>0</v>
      </c>
      <c r="AW548" s="101">
        <v>0</v>
      </c>
      <c r="AX548" s="101">
        <v>0</v>
      </c>
      <c r="AY548" s="101">
        <v>0</v>
      </c>
      <c r="AZ548" s="101">
        <v>0</v>
      </c>
      <c r="BA548" s="101">
        <v>0</v>
      </c>
      <c r="BB548" s="101">
        <v>0</v>
      </c>
      <c r="BC548" s="101">
        <v>0</v>
      </c>
      <c r="BD548" s="101">
        <v>0</v>
      </c>
      <c r="BE548" s="101">
        <v>0</v>
      </c>
      <c r="BF548" s="101">
        <v>0</v>
      </c>
      <c r="BG548" s="101">
        <v>697.35</v>
      </c>
      <c r="BH548" s="101">
        <v>29.056249999999999</v>
      </c>
      <c r="BI548" s="101">
        <v>33.06</v>
      </c>
      <c r="BJ548" s="101">
        <v>25.31</v>
      </c>
      <c r="BK548" s="101">
        <v>2.8216658855302499</v>
      </c>
      <c r="BL548" s="101">
        <v>7.9617983695652201</v>
      </c>
      <c r="BM548" s="101">
        <v>7.75</v>
      </c>
      <c r="BN548" s="101">
        <v>576.48</v>
      </c>
      <c r="BO548" s="101">
        <v>24.02</v>
      </c>
      <c r="BP548" s="101">
        <v>24.8</v>
      </c>
      <c r="BQ548" s="101">
        <v>23.27</v>
      </c>
      <c r="BR548" s="101">
        <v>0.358584172399804</v>
      </c>
      <c r="BS548" s="101">
        <v>0.128582608695652</v>
      </c>
      <c r="BT548" s="101">
        <v>1.53</v>
      </c>
      <c r="BU548" s="101">
        <v>18.12</v>
      </c>
      <c r="BV548" s="101">
        <v>0.755</v>
      </c>
      <c r="BW548" s="101">
        <v>0.91</v>
      </c>
      <c r="BX548" s="101">
        <v>0.56999999999999995</v>
      </c>
      <c r="BY548" s="101">
        <v>0.124446601085522</v>
      </c>
      <c r="BZ548" s="101">
        <v>1.5486956521739099E-2</v>
      </c>
      <c r="CA548" s="101">
        <v>0.34</v>
      </c>
      <c r="CB548" s="101">
        <v>24338.81</v>
      </c>
      <c r="CC548" s="101">
        <v>1014.11708333333</v>
      </c>
      <c r="CD548" s="101">
        <v>1015.42</v>
      </c>
      <c r="CE548" s="101">
        <v>1013.34</v>
      </c>
      <c r="CF548" s="101">
        <v>0.699760699262164</v>
      </c>
      <c r="CG548" s="101">
        <v>0.48966503623187302</v>
      </c>
      <c r="CH548" s="101">
        <v>2.0799999999999299</v>
      </c>
      <c r="CI548" s="101">
        <v>21.51</v>
      </c>
      <c r="CJ548" s="101">
        <v>0.89624999999999999</v>
      </c>
      <c r="CK548" s="101">
        <v>2.46</v>
      </c>
      <c r="CL548" s="101">
        <v>0</v>
      </c>
      <c r="CM548" s="101">
        <v>0.77839753172225801</v>
      </c>
      <c r="CN548" s="101">
        <v>0.60590271739130397</v>
      </c>
      <c r="CO548" s="101">
        <v>2.46</v>
      </c>
      <c r="CP548" s="101">
        <v>45.46</v>
      </c>
      <c r="CQ548" s="101">
        <v>1.8941666666666701</v>
      </c>
      <c r="CR548" s="101">
        <v>4.43</v>
      </c>
      <c r="CS548" s="101">
        <v>0.08</v>
      </c>
      <c r="CT548" s="101">
        <v>1.6003475618879099</v>
      </c>
      <c r="CU548" s="101">
        <v>2.5611123188405802</v>
      </c>
      <c r="CV548" s="101">
        <v>4.3499999999999996</v>
      </c>
      <c r="CW548" s="101">
        <v>4820</v>
      </c>
      <c r="CX548" s="101">
        <v>200.833333333333</v>
      </c>
      <c r="CY548" s="101">
        <v>270</v>
      </c>
      <c r="CZ548" s="101">
        <v>178</v>
      </c>
      <c r="DA548" s="101">
        <v>19.324835713721299</v>
      </c>
      <c r="DB548" s="101">
        <v>373.44927536231899</v>
      </c>
      <c r="DC548" s="101">
        <v>92</v>
      </c>
      <c r="DD548" s="101">
        <v>7.29</v>
      </c>
      <c r="DE548" s="101">
        <v>0.30375000000000002</v>
      </c>
      <c r="DF548" s="101">
        <v>0.74</v>
      </c>
      <c r="DG548" s="101">
        <v>0</v>
      </c>
      <c r="DH548" s="101">
        <v>0.22331129568969099</v>
      </c>
      <c r="DI548" s="101">
        <v>4.9867934782608703E-2</v>
      </c>
      <c r="DJ548" s="101">
        <v>0.74</v>
      </c>
      <c r="DK548" s="101">
        <v>57</v>
      </c>
      <c r="DL548" s="101">
        <v>2.375</v>
      </c>
      <c r="DM548" s="101">
        <v>8</v>
      </c>
      <c r="DN548" s="101">
        <v>0</v>
      </c>
      <c r="DO548" s="101">
        <v>3.07602934344572</v>
      </c>
      <c r="DP548" s="101">
        <v>9.4619565217391308</v>
      </c>
      <c r="DQ548" s="101">
        <v>8</v>
      </c>
      <c r="DR548" s="101">
        <v>381.39600000000002</v>
      </c>
      <c r="DS548" s="101">
        <v>15.891500000000001</v>
      </c>
      <c r="DT548" s="101">
        <v>16.088999999999999</v>
      </c>
      <c r="DU548" s="101">
        <v>13.798</v>
      </c>
      <c r="DV548" s="101">
        <v>0.54643086996634205</v>
      </c>
      <c r="DW548" s="101">
        <v>0.298586695652173</v>
      </c>
      <c r="DX548" s="101">
        <v>2.2909999999999999</v>
      </c>
      <c r="DY548" s="101">
        <f>AVERAGE(Total_Visitors_v3!B541:B547)</f>
        <v>3149.5714285714284</v>
      </c>
      <c r="DZ548" s="101">
        <f t="shared" si="25"/>
        <v>2431</v>
      </c>
      <c r="EA548" s="101">
        <f t="shared" si="26"/>
        <v>2934</v>
      </c>
    </row>
    <row r="549" spans="1:131">
      <c r="A549" s="97">
        <v>42552</v>
      </c>
      <c r="B549" s="103">
        <v>4551</v>
      </c>
      <c r="C549" s="98"/>
      <c r="D549" s="98"/>
      <c r="E549" s="101">
        <v>5</v>
      </c>
      <c r="F549" s="98">
        <v>0</v>
      </c>
      <c r="G549" s="101">
        <v>7</v>
      </c>
      <c r="H549" s="101" t="s">
        <v>28</v>
      </c>
      <c r="I549" s="98">
        <v>0</v>
      </c>
      <c r="J549" s="98">
        <v>0</v>
      </c>
      <c r="K549" s="98">
        <v>1</v>
      </c>
      <c r="L549" s="98">
        <v>0</v>
      </c>
      <c r="M549" s="98">
        <v>9</v>
      </c>
      <c r="N549" s="104">
        <v>19</v>
      </c>
      <c r="O549" s="98">
        <f t="shared" si="24"/>
        <v>10</v>
      </c>
      <c r="P549" s="98"/>
      <c r="Q549" s="98"/>
      <c r="R549" s="98"/>
      <c r="S549" s="98"/>
      <c r="T549" s="98"/>
      <c r="U549" s="98"/>
      <c r="V549" s="98"/>
      <c r="W549" s="98"/>
      <c r="X549" s="98"/>
      <c r="Y549" s="98"/>
      <c r="Z549" s="98"/>
      <c r="AA549" s="98"/>
      <c r="AB549" s="98"/>
      <c r="AC549" s="98"/>
      <c r="AD549" s="98"/>
      <c r="AE549" s="98"/>
      <c r="AF549" s="98"/>
      <c r="AG549" s="98"/>
      <c r="AH549" s="98"/>
      <c r="AI549" s="98"/>
      <c r="AJ549" s="98"/>
      <c r="AK549" s="98"/>
      <c r="AL549" s="98"/>
      <c r="AM549" s="98"/>
      <c r="AN549" s="98"/>
      <c r="AO549" s="98"/>
      <c r="AP549" s="98"/>
      <c r="AQ549" s="98"/>
      <c r="AR549" s="101">
        <v>24</v>
      </c>
      <c r="AS549" s="101">
        <v>2.5399999999999999E-2</v>
      </c>
      <c r="AT549" s="101">
        <v>1.05833333333333E-3</v>
      </c>
      <c r="AU549" s="101">
        <v>2.5399999999999999E-2</v>
      </c>
      <c r="AV549" s="101">
        <v>0</v>
      </c>
      <c r="AW549" s="101">
        <v>5.1847532888910598E-3</v>
      </c>
      <c r="AX549" s="102">
        <v>2.6881666666666599E-5</v>
      </c>
      <c r="AY549" s="101">
        <v>2.5399999999999999E-2</v>
      </c>
      <c r="AZ549" s="101">
        <v>0.11</v>
      </c>
      <c r="BA549" s="101">
        <v>4.5833333333333299E-3</v>
      </c>
      <c r="BB549" s="101">
        <v>0.11</v>
      </c>
      <c r="BC549" s="101">
        <v>0</v>
      </c>
      <c r="BD549" s="101">
        <v>2.24536559755125E-2</v>
      </c>
      <c r="BE549" s="101">
        <v>5.0416666666666698E-4</v>
      </c>
      <c r="BF549" s="101">
        <v>0.11</v>
      </c>
      <c r="BG549" s="101">
        <v>702.05</v>
      </c>
      <c r="BH549" s="101">
        <v>29.252083333333299</v>
      </c>
      <c r="BI549" s="101">
        <v>32.83</v>
      </c>
      <c r="BJ549" s="101">
        <v>25.49</v>
      </c>
      <c r="BK549" s="101">
        <v>2.6357656740320801</v>
      </c>
      <c r="BL549" s="101">
        <v>6.9472606884057999</v>
      </c>
      <c r="BM549" s="101">
        <v>7.34</v>
      </c>
      <c r="BN549" s="101">
        <v>587.98</v>
      </c>
      <c r="BO549" s="101">
        <v>24.499166666666699</v>
      </c>
      <c r="BP549" s="101">
        <v>25.35</v>
      </c>
      <c r="BQ549" s="101">
        <v>23.52</v>
      </c>
      <c r="BR549" s="101">
        <v>0.61378311327775004</v>
      </c>
      <c r="BS549" s="101">
        <v>0.37672971014492801</v>
      </c>
      <c r="BT549" s="101">
        <v>1.83</v>
      </c>
      <c r="BU549" s="101">
        <v>18.32</v>
      </c>
      <c r="BV549" s="101">
        <v>0.76333333333333298</v>
      </c>
      <c r="BW549" s="101">
        <v>0.89</v>
      </c>
      <c r="BX549" s="101">
        <v>0.64</v>
      </c>
      <c r="BY549" s="101">
        <v>9.0585854864041901E-2</v>
      </c>
      <c r="BZ549" s="101">
        <v>8.2057971014492699E-3</v>
      </c>
      <c r="CA549" s="101">
        <v>0.25</v>
      </c>
      <c r="CB549" s="101">
        <v>24382.65</v>
      </c>
      <c r="CC549" s="101">
        <v>1015.94375</v>
      </c>
      <c r="CD549" s="101">
        <v>1017.49</v>
      </c>
      <c r="CE549" s="101">
        <v>1014.58</v>
      </c>
      <c r="CF549" s="101">
        <v>0.94997854666850901</v>
      </c>
      <c r="CG549" s="101">
        <v>0.90245923913041304</v>
      </c>
      <c r="CH549" s="101">
        <v>2.9099999999999699</v>
      </c>
      <c r="CI549" s="101">
        <v>15.84</v>
      </c>
      <c r="CJ549" s="101">
        <v>0.66</v>
      </c>
      <c r="CK549" s="101">
        <v>2.08</v>
      </c>
      <c r="CL549" s="101">
        <v>0</v>
      </c>
      <c r="CM549" s="101">
        <v>0.64934749858072405</v>
      </c>
      <c r="CN549" s="101">
        <v>0.42165217391304399</v>
      </c>
      <c r="CO549" s="101">
        <v>2.08</v>
      </c>
      <c r="CP549" s="101">
        <v>35.82</v>
      </c>
      <c r="CQ549" s="101">
        <v>1.4924999999999999</v>
      </c>
      <c r="CR549" s="101">
        <v>4.09</v>
      </c>
      <c r="CS549" s="101">
        <v>0.01</v>
      </c>
      <c r="CT549" s="101">
        <v>1.35472843420177</v>
      </c>
      <c r="CU549" s="101">
        <v>1.83528913043478</v>
      </c>
      <c r="CV549" s="101">
        <v>4.08</v>
      </c>
      <c r="CW549" s="101">
        <v>4820</v>
      </c>
      <c r="CX549" s="101">
        <v>200.833333333333</v>
      </c>
      <c r="CY549" s="101">
        <v>270</v>
      </c>
      <c r="CZ549" s="101">
        <v>178</v>
      </c>
      <c r="DA549" s="101">
        <v>19.324835713721299</v>
      </c>
      <c r="DB549" s="101">
        <v>373.44927536231899</v>
      </c>
      <c r="DC549" s="101">
        <v>92</v>
      </c>
      <c r="DD549" s="101">
        <v>6.94</v>
      </c>
      <c r="DE549" s="101">
        <v>0.28916666666666702</v>
      </c>
      <c r="DF549" s="101">
        <v>0.75</v>
      </c>
      <c r="DG549" s="101">
        <v>0</v>
      </c>
      <c r="DH549" s="101">
        <v>0.248734478067899</v>
      </c>
      <c r="DI549" s="101">
        <v>6.1868840579710101E-2</v>
      </c>
      <c r="DJ549" s="101">
        <v>0.75</v>
      </c>
      <c r="DK549" s="101">
        <v>52</v>
      </c>
      <c r="DL549" s="101">
        <v>2.1666666666666701</v>
      </c>
      <c r="DM549" s="101">
        <v>8</v>
      </c>
      <c r="DN549" s="101">
        <v>0</v>
      </c>
      <c r="DO549" s="101">
        <v>2.79232903671386</v>
      </c>
      <c r="DP549" s="101">
        <v>7.7971014492753703</v>
      </c>
      <c r="DQ549" s="101">
        <v>8</v>
      </c>
      <c r="DR549" s="101">
        <v>385.43</v>
      </c>
      <c r="DS549" s="101">
        <v>16.0595833333333</v>
      </c>
      <c r="DT549" s="101">
        <v>16.088999999999999</v>
      </c>
      <c r="DU549" s="101">
        <v>15.382999999999999</v>
      </c>
      <c r="DV549" s="101">
        <v>0.144111646533744</v>
      </c>
      <c r="DW549" s="101">
        <v>2.0768166666666601E-2</v>
      </c>
      <c r="DX549" s="101">
        <v>0.70599999999999996</v>
      </c>
      <c r="DY549" s="101">
        <f>AVERAGE(Total_Visitors_v3!B542:B548)</f>
        <v>3181.1428571428573</v>
      </c>
      <c r="DZ549" s="101">
        <f t="shared" si="25"/>
        <v>3155</v>
      </c>
      <c r="EA549" s="101">
        <f t="shared" si="26"/>
        <v>3515</v>
      </c>
    </row>
    <row r="550" spans="1:131">
      <c r="A550" s="97">
        <v>42553</v>
      </c>
      <c r="B550" s="103">
        <v>7252</v>
      </c>
      <c r="C550" s="98"/>
      <c r="D550" s="98"/>
      <c r="E550" s="101">
        <v>6</v>
      </c>
      <c r="F550" s="98">
        <v>1</v>
      </c>
      <c r="G550" s="101">
        <v>7</v>
      </c>
      <c r="H550" s="101" t="s">
        <v>28</v>
      </c>
      <c r="I550" s="98">
        <v>0</v>
      </c>
      <c r="J550" s="98">
        <v>0</v>
      </c>
      <c r="K550" s="98">
        <v>1</v>
      </c>
      <c r="L550" s="98">
        <v>0</v>
      </c>
      <c r="M550" s="98">
        <v>9</v>
      </c>
      <c r="N550" s="104">
        <v>19</v>
      </c>
      <c r="O550" s="98">
        <f t="shared" si="24"/>
        <v>10</v>
      </c>
      <c r="P550" s="98"/>
      <c r="Q550" s="98"/>
      <c r="R550" s="98"/>
      <c r="S550" s="98"/>
      <c r="T550" s="98"/>
      <c r="U550" s="98"/>
      <c r="V550" s="98"/>
      <c r="W550" s="98"/>
      <c r="X550" s="98"/>
      <c r="Y550" s="98"/>
      <c r="Z550" s="98"/>
      <c r="AA550" s="98"/>
      <c r="AB550" s="98"/>
      <c r="AC550" s="98"/>
      <c r="AD550" s="98"/>
      <c r="AE550" s="98"/>
      <c r="AF550" s="98"/>
      <c r="AG550" s="98"/>
      <c r="AH550" s="98"/>
      <c r="AI550" s="98"/>
      <c r="AJ550" s="98"/>
      <c r="AK550" s="98"/>
      <c r="AL550" s="98"/>
      <c r="AM550" s="98"/>
      <c r="AN550" s="98"/>
      <c r="AO550" s="98"/>
      <c r="AP550" s="98"/>
      <c r="AQ550" s="98"/>
      <c r="AR550" s="101">
        <v>100</v>
      </c>
      <c r="AS550" s="101">
        <v>0</v>
      </c>
      <c r="AT550" s="101">
        <v>0</v>
      </c>
      <c r="AU550" s="101">
        <v>0</v>
      </c>
      <c r="AV550" s="101">
        <v>0</v>
      </c>
      <c r="AW550" s="101">
        <v>0</v>
      </c>
      <c r="AX550" s="101">
        <v>0</v>
      </c>
      <c r="AY550" s="101">
        <v>0</v>
      </c>
      <c r="AZ550" s="101">
        <v>0</v>
      </c>
      <c r="BA550" s="101">
        <v>0</v>
      </c>
      <c r="BB550" s="101">
        <v>0</v>
      </c>
      <c r="BC550" s="101">
        <v>0</v>
      </c>
      <c r="BD550" s="101">
        <v>0</v>
      </c>
      <c r="BE550" s="101">
        <v>0</v>
      </c>
      <c r="BF550" s="101">
        <v>0</v>
      </c>
      <c r="BG550" s="101">
        <v>718.43</v>
      </c>
      <c r="BH550" s="101">
        <v>29.9345833333333</v>
      </c>
      <c r="BI550" s="101">
        <v>34.229999999999997</v>
      </c>
      <c r="BJ550" s="101">
        <v>26.07</v>
      </c>
      <c r="BK550" s="101">
        <v>2.9642302016553601</v>
      </c>
      <c r="BL550" s="101">
        <v>8.7866606884057994</v>
      </c>
      <c r="BM550" s="101">
        <v>8.16</v>
      </c>
      <c r="BN550" s="101">
        <v>587.92999999999995</v>
      </c>
      <c r="BO550" s="101">
        <v>24.4970833333333</v>
      </c>
      <c r="BP550" s="101">
        <v>25.47</v>
      </c>
      <c r="BQ550" s="101">
        <v>23.62</v>
      </c>
      <c r="BR550" s="101">
        <v>0.55242138269438001</v>
      </c>
      <c r="BS550" s="101">
        <v>0.305169384057971</v>
      </c>
      <c r="BT550" s="101">
        <v>1.85</v>
      </c>
      <c r="BU550" s="101">
        <v>17.670000000000002</v>
      </c>
      <c r="BV550" s="101">
        <v>0.73624999999999996</v>
      </c>
      <c r="BW550" s="101">
        <v>0.87</v>
      </c>
      <c r="BX550" s="101">
        <v>0.57999999999999996</v>
      </c>
      <c r="BY550" s="101">
        <v>0.106518522577878</v>
      </c>
      <c r="BZ550" s="101">
        <v>1.13461956521739E-2</v>
      </c>
      <c r="CA550" s="101">
        <v>0.28999999999999998</v>
      </c>
      <c r="CB550" s="101">
        <v>24392.94</v>
      </c>
      <c r="CC550" s="101">
        <v>1016.3724999999999</v>
      </c>
      <c r="CD550" s="101">
        <v>1018.17</v>
      </c>
      <c r="CE550" s="101">
        <v>1014.89</v>
      </c>
      <c r="CF550" s="101">
        <v>1.0061949417829299</v>
      </c>
      <c r="CG550" s="101">
        <v>1.0124282608695501</v>
      </c>
      <c r="CH550" s="101">
        <v>3.2799999999999701</v>
      </c>
      <c r="CI550" s="101">
        <v>25.46</v>
      </c>
      <c r="CJ550" s="101">
        <v>1.06083333333333</v>
      </c>
      <c r="CK550" s="101">
        <v>2.5</v>
      </c>
      <c r="CL550" s="101">
        <v>0.03</v>
      </c>
      <c r="CM550" s="101">
        <v>0.81908175876174405</v>
      </c>
      <c r="CN550" s="101">
        <v>0.67089492753623203</v>
      </c>
      <c r="CO550" s="101">
        <v>2.4700000000000002</v>
      </c>
      <c r="CP550" s="101">
        <v>59.98</v>
      </c>
      <c r="CQ550" s="101">
        <v>2.4991666666666701</v>
      </c>
      <c r="CR550" s="101">
        <v>5.52</v>
      </c>
      <c r="CS550" s="101">
        <v>0.13</v>
      </c>
      <c r="CT550" s="101">
        <v>1.9433854742302901</v>
      </c>
      <c r="CU550" s="101">
        <v>3.7767471014492702</v>
      </c>
      <c r="CV550" s="101">
        <v>5.39</v>
      </c>
      <c r="CW550" s="101">
        <v>4820</v>
      </c>
      <c r="CX550" s="101">
        <v>200.833333333333</v>
      </c>
      <c r="CY550" s="101">
        <v>270</v>
      </c>
      <c r="CZ550" s="101">
        <v>178</v>
      </c>
      <c r="DA550" s="101">
        <v>19.324835713721299</v>
      </c>
      <c r="DB550" s="101">
        <v>373.44927536231899</v>
      </c>
      <c r="DC550" s="101">
        <v>92</v>
      </c>
      <c r="DD550" s="101">
        <v>6.25</v>
      </c>
      <c r="DE550" s="101">
        <v>0.26041666666666702</v>
      </c>
      <c r="DF550" s="101">
        <v>0.67</v>
      </c>
      <c r="DG550" s="101">
        <v>0</v>
      </c>
      <c r="DH550" s="101">
        <v>0.21088796050049399</v>
      </c>
      <c r="DI550" s="101">
        <v>4.4473731884058003E-2</v>
      </c>
      <c r="DJ550" s="101">
        <v>0.67</v>
      </c>
      <c r="DK550" s="101">
        <v>56</v>
      </c>
      <c r="DL550" s="101">
        <v>2.3333333333333299</v>
      </c>
      <c r="DM550" s="101">
        <v>8</v>
      </c>
      <c r="DN550" s="101">
        <v>0</v>
      </c>
      <c r="DO550" s="101">
        <v>3.0024144873123699</v>
      </c>
      <c r="DP550" s="101">
        <v>9.0144927536231894</v>
      </c>
      <c r="DQ550" s="101">
        <v>8</v>
      </c>
      <c r="DR550" s="101">
        <v>382.57600000000002</v>
      </c>
      <c r="DS550" s="101">
        <v>15.940666666666701</v>
      </c>
      <c r="DT550" s="101">
        <v>16.088999999999999</v>
      </c>
      <c r="DU550" s="101">
        <v>15.08</v>
      </c>
      <c r="DV550" s="101">
        <v>0.24285344778579701</v>
      </c>
      <c r="DW550" s="101">
        <v>5.8977797101449E-2</v>
      </c>
      <c r="DX550" s="101">
        <v>1.0089999999999999</v>
      </c>
      <c r="DY550" s="101">
        <f>AVERAGE(Total_Visitors_v3!B543:B549)</f>
        <v>3329.1428571428573</v>
      </c>
      <c r="DZ550" s="101">
        <f t="shared" si="25"/>
        <v>4551</v>
      </c>
      <c r="EA550" s="101">
        <f t="shared" si="26"/>
        <v>4742</v>
      </c>
    </row>
    <row r="551" spans="1:131">
      <c r="A551" s="97">
        <v>42554</v>
      </c>
      <c r="B551" s="105">
        <v>7687</v>
      </c>
      <c r="C551" s="98"/>
      <c r="D551" s="98"/>
      <c r="E551" s="101">
        <v>7</v>
      </c>
      <c r="F551" s="98">
        <v>1</v>
      </c>
      <c r="G551" s="101">
        <v>7</v>
      </c>
      <c r="H551" s="101" t="s">
        <v>28</v>
      </c>
      <c r="I551" s="98">
        <v>0</v>
      </c>
      <c r="J551" s="98">
        <v>0</v>
      </c>
      <c r="K551" s="98">
        <v>1</v>
      </c>
      <c r="L551" s="98">
        <v>0</v>
      </c>
      <c r="M551" s="98">
        <v>9</v>
      </c>
      <c r="N551" s="104">
        <v>19</v>
      </c>
      <c r="O551" s="98">
        <f t="shared" si="24"/>
        <v>10</v>
      </c>
      <c r="P551" s="98"/>
      <c r="Q551" s="98"/>
      <c r="R551" s="98"/>
      <c r="S551" s="98"/>
      <c r="T551" s="98"/>
      <c r="U551" s="98"/>
      <c r="V551" s="98"/>
      <c r="W551" s="98"/>
      <c r="X551" s="98"/>
      <c r="Y551" s="98"/>
      <c r="Z551" s="98"/>
      <c r="AA551" s="98"/>
      <c r="AB551" s="98"/>
      <c r="AC551" s="98"/>
      <c r="AD551" s="98"/>
      <c r="AE551" s="98"/>
      <c r="AF551" s="98"/>
      <c r="AG551" s="98"/>
      <c r="AH551" s="98"/>
      <c r="AI551" s="98"/>
      <c r="AJ551" s="98"/>
      <c r="AK551" s="98"/>
      <c r="AL551" s="98"/>
      <c r="AM551" s="98"/>
      <c r="AN551" s="98"/>
      <c r="AO551" s="98"/>
      <c r="AP551" s="98"/>
      <c r="AQ551" s="98"/>
      <c r="AR551" s="101">
        <v>33</v>
      </c>
      <c r="AS551" s="101">
        <v>0</v>
      </c>
      <c r="AT551" s="101">
        <v>0</v>
      </c>
      <c r="AU551" s="101">
        <v>0</v>
      </c>
      <c r="AV551" s="101">
        <v>0</v>
      </c>
      <c r="AW551" s="101">
        <v>0</v>
      </c>
      <c r="AX551" s="101">
        <v>0</v>
      </c>
      <c r="AY551" s="101">
        <v>0</v>
      </c>
      <c r="AZ551" s="101">
        <v>0</v>
      </c>
      <c r="BA551" s="101">
        <v>0</v>
      </c>
      <c r="BB551" s="101">
        <v>0</v>
      </c>
      <c r="BC551" s="101">
        <v>0</v>
      </c>
      <c r="BD551" s="101">
        <v>0</v>
      </c>
      <c r="BE551" s="101">
        <v>0</v>
      </c>
      <c r="BF551" s="101">
        <v>0</v>
      </c>
      <c r="BG551" s="101">
        <v>726.47</v>
      </c>
      <c r="BH551" s="101">
        <v>30.269583333333301</v>
      </c>
      <c r="BI551" s="101">
        <v>34.14</v>
      </c>
      <c r="BJ551" s="101">
        <v>26.72</v>
      </c>
      <c r="BK551" s="101">
        <v>2.7100111970997101</v>
      </c>
      <c r="BL551" s="101">
        <v>7.3441606884058004</v>
      </c>
      <c r="BM551" s="101">
        <v>7.42</v>
      </c>
      <c r="BN551" s="101">
        <v>599.19000000000005</v>
      </c>
      <c r="BO551" s="101">
        <v>24.966249999999999</v>
      </c>
      <c r="BP551" s="101">
        <v>25.71</v>
      </c>
      <c r="BQ551" s="101">
        <v>24.04</v>
      </c>
      <c r="BR551" s="101">
        <v>0.52867194150922203</v>
      </c>
      <c r="BS551" s="101">
        <v>0.27949402173913102</v>
      </c>
      <c r="BT551" s="101">
        <v>1.67</v>
      </c>
      <c r="BU551" s="101">
        <v>17.78</v>
      </c>
      <c r="BV551" s="101">
        <v>0.74083333333333301</v>
      </c>
      <c r="BW551" s="101">
        <v>0.86</v>
      </c>
      <c r="BX551" s="101">
        <v>0.59</v>
      </c>
      <c r="BY551" s="101">
        <v>9.8197523508428697E-2</v>
      </c>
      <c r="BZ551" s="101">
        <v>9.6427536231884093E-3</v>
      </c>
      <c r="CA551" s="101">
        <v>0.27</v>
      </c>
      <c r="CB551" s="101">
        <v>24365.040000000001</v>
      </c>
      <c r="CC551" s="101">
        <v>1015.21</v>
      </c>
      <c r="CD551" s="101">
        <v>1016.59</v>
      </c>
      <c r="CE551" s="101">
        <v>1013.79</v>
      </c>
      <c r="CF551" s="101">
        <v>0.91952256042495495</v>
      </c>
      <c r="CG551" s="101">
        <v>0.84552173913046402</v>
      </c>
      <c r="CH551" s="101">
        <v>2.80000000000007</v>
      </c>
      <c r="CI551" s="101">
        <v>44.82</v>
      </c>
      <c r="CJ551" s="101">
        <v>1.8674999999999999</v>
      </c>
      <c r="CK551" s="101">
        <v>3.3</v>
      </c>
      <c r="CL551" s="101">
        <v>0.34</v>
      </c>
      <c r="CM551" s="101">
        <v>0.98067079970360305</v>
      </c>
      <c r="CN551" s="101">
        <v>0.96171521739130394</v>
      </c>
      <c r="CO551" s="101">
        <v>2.96</v>
      </c>
      <c r="CP551" s="101">
        <v>101.98</v>
      </c>
      <c r="CQ551" s="101">
        <v>4.2491666666666701</v>
      </c>
      <c r="CR551" s="101">
        <v>6.5</v>
      </c>
      <c r="CS551" s="101">
        <v>0.69</v>
      </c>
      <c r="CT551" s="101">
        <v>2.0562268456032999</v>
      </c>
      <c r="CU551" s="101">
        <v>4.2280688405797102</v>
      </c>
      <c r="CV551" s="101">
        <v>5.81</v>
      </c>
      <c r="CW551" s="101">
        <v>4519</v>
      </c>
      <c r="CX551" s="101">
        <v>188.291666666667</v>
      </c>
      <c r="CY551" s="101">
        <v>208</v>
      </c>
      <c r="CZ551" s="101">
        <v>172</v>
      </c>
      <c r="DA551" s="101">
        <v>9.7823228621687903</v>
      </c>
      <c r="DB551" s="101">
        <v>95.693840579710198</v>
      </c>
      <c r="DC551" s="101">
        <v>36</v>
      </c>
      <c r="DD551" s="101">
        <v>6.72</v>
      </c>
      <c r="DE551" s="101">
        <v>0.28000000000000003</v>
      </c>
      <c r="DF551" s="101">
        <v>0.67</v>
      </c>
      <c r="DG551" s="101">
        <v>0</v>
      </c>
      <c r="DH551" s="101">
        <v>0.18715257667614901</v>
      </c>
      <c r="DI551" s="101">
        <v>3.50260869565217E-2</v>
      </c>
      <c r="DJ551" s="101">
        <v>0.67</v>
      </c>
      <c r="DK551" s="101">
        <v>55</v>
      </c>
      <c r="DL551" s="101">
        <v>2.2916666666666701</v>
      </c>
      <c r="DM551" s="101">
        <v>8</v>
      </c>
      <c r="DN551" s="101">
        <v>0</v>
      </c>
      <c r="DO551" s="101">
        <v>2.9411498293763598</v>
      </c>
      <c r="DP551" s="101">
        <v>8.65036231884058</v>
      </c>
      <c r="DQ551" s="101">
        <v>8</v>
      </c>
      <c r="DR551" s="101">
        <v>383.51100000000002</v>
      </c>
      <c r="DS551" s="101">
        <v>15.979625</v>
      </c>
      <c r="DT551" s="101">
        <v>16.088999999999999</v>
      </c>
      <c r="DU551" s="101">
        <v>14.46</v>
      </c>
      <c r="DV551" s="101">
        <v>0.34436138910212799</v>
      </c>
      <c r="DW551" s="101">
        <v>0.118584766304347</v>
      </c>
      <c r="DX551" s="101">
        <v>1.629</v>
      </c>
      <c r="DY551" s="101">
        <f>AVERAGE(Total_Visitors_v3!B544:B550)</f>
        <v>3687.7142857142858</v>
      </c>
      <c r="DZ551" s="101">
        <f t="shared" si="25"/>
        <v>7252</v>
      </c>
      <c r="EA551" s="101">
        <f t="shared" si="26"/>
        <v>4040</v>
      </c>
    </row>
    <row r="552" spans="1:131">
      <c r="A552" s="97">
        <v>42555</v>
      </c>
      <c r="B552" s="103">
        <v>4566</v>
      </c>
      <c r="C552" s="98"/>
      <c r="D552" s="98"/>
      <c r="E552" s="101">
        <v>1</v>
      </c>
      <c r="F552" s="98">
        <v>0</v>
      </c>
      <c r="G552" s="101">
        <v>7</v>
      </c>
      <c r="H552" s="101" t="s">
        <v>28</v>
      </c>
      <c r="I552" s="98">
        <v>1</v>
      </c>
      <c r="J552" s="98">
        <v>0</v>
      </c>
      <c r="K552" s="98">
        <v>1</v>
      </c>
      <c r="L552" s="98">
        <v>0</v>
      </c>
      <c r="M552" s="98">
        <v>9</v>
      </c>
      <c r="N552" s="104">
        <v>19</v>
      </c>
      <c r="O552" s="98">
        <f t="shared" si="24"/>
        <v>10</v>
      </c>
      <c r="P552" s="98"/>
      <c r="Q552" s="98"/>
      <c r="R552" s="98"/>
      <c r="S552" s="98"/>
      <c r="T552" s="98"/>
      <c r="U552" s="98"/>
      <c r="V552" s="98"/>
      <c r="W552" s="98"/>
      <c r="X552" s="98"/>
      <c r="Y552" s="98"/>
      <c r="Z552" s="98"/>
      <c r="AA552" s="98"/>
      <c r="AB552" s="98"/>
      <c r="AC552" s="98"/>
      <c r="AD552" s="98"/>
      <c r="AE552" s="98"/>
      <c r="AF552" s="98"/>
      <c r="AG552" s="98"/>
      <c r="AH552" s="98"/>
      <c r="AI552" s="98"/>
      <c r="AJ552" s="98"/>
      <c r="AK552" s="98"/>
      <c r="AL552" s="98"/>
      <c r="AM552" s="98"/>
      <c r="AN552" s="98"/>
      <c r="AO552" s="98"/>
      <c r="AP552" s="98"/>
      <c r="AQ552" s="98"/>
      <c r="AR552" s="101">
        <v>39</v>
      </c>
      <c r="AS552" s="101">
        <v>0</v>
      </c>
      <c r="AT552" s="101">
        <v>0</v>
      </c>
      <c r="AU552" s="101">
        <v>0</v>
      </c>
      <c r="AV552" s="101">
        <v>0</v>
      </c>
      <c r="AW552" s="101">
        <v>0</v>
      </c>
      <c r="AX552" s="101">
        <v>0</v>
      </c>
      <c r="AY552" s="101">
        <v>0</v>
      </c>
      <c r="AZ552" s="101">
        <v>0</v>
      </c>
      <c r="BA552" s="101">
        <v>0</v>
      </c>
      <c r="BB552" s="101">
        <v>0</v>
      </c>
      <c r="BC552" s="101">
        <v>0</v>
      </c>
      <c r="BD552" s="101">
        <v>0</v>
      </c>
      <c r="BE552" s="101">
        <v>0</v>
      </c>
      <c r="BF552" s="101">
        <v>0</v>
      </c>
      <c r="BG552" s="101">
        <v>732.33</v>
      </c>
      <c r="BH552" s="101">
        <v>30.513750000000002</v>
      </c>
      <c r="BI552" s="101">
        <v>33.799999999999997</v>
      </c>
      <c r="BJ552" s="101">
        <v>28.01</v>
      </c>
      <c r="BK552" s="101">
        <v>2.2788819007116898</v>
      </c>
      <c r="BL552" s="101">
        <v>5.19330271739131</v>
      </c>
      <c r="BM552" s="101">
        <v>5.79</v>
      </c>
      <c r="BN552" s="101">
        <v>607.83000000000004</v>
      </c>
      <c r="BO552" s="101">
        <v>25.326250000000002</v>
      </c>
      <c r="BP552" s="101">
        <v>26.34</v>
      </c>
      <c r="BQ552" s="101">
        <v>24.6</v>
      </c>
      <c r="BR552" s="101">
        <v>0.404644906059621</v>
      </c>
      <c r="BS552" s="101">
        <v>0.16373750000000001</v>
      </c>
      <c r="BT552" s="101">
        <v>1.74</v>
      </c>
      <c r="BU552" s="101">
        <v>17.91</v>
      </c>
      <c r="BV552" s="101">
        <v>0.74624999999999997</v>
      </c>
      <c r="BW552" s="101">
        <v>0.86</v>
      </c>
      <c r="BX552" s="101">
        <v>0.61</v>
      </c>
      <c r="BY552" s="101">
        <v>9.8369865481165594E-2</v>
      </c>
      <c r="BZ552" s="101">
        <v>9.6766304347826095E-3</v>
      </c>
      <c r="CA552" s="101">
        <v>0.25</v>
      </c>
      <c r="CB552" s="101">
        <v>24371.22</v>
      </c>
      <c r="CC552" s="101">
        <v>1015.4675</v>
      </c>
      <c r="CD552" s="101">
        <v>1017.34</v>
      </c>
      <c r="CE552" s="101">
        <v>1014.51</v>
      </c>
      <c r="CF552" s="101">
        <v>0.85070431178346295</v>
      </c>
      <c r="CG552" s="101">
        <v>0.72369782608697597</v>
      </c>
      <c r="CH552" s="101">
        <v>2.83000000000004</v>
      </c>
      <c r="CI552" s="101">
        <v>48.27</v>
      </c>
      <c r="CJ552" s="101">
        <v>2.01125</v>
      </c>
      <c r="CK552" s="101">
        <v>3.21</v>
      </c>
      <c r="CL552" s="101">
        <v>0.97</v>
      </c>
      <c r="CM552" s="101">
        <v>0.83895541934728202</v>
      </c>
      <c r="CN552" s="101">
        <v>0.70384619565217399</v>
      </c>
      <c r="CO552" s="101">
        <v>2.2400000000000002</v>
      </c>
      <c r="CP552" s="101">
        <v>106.56</v>
      </c>
      <c r="CQ552" s="101">
        <v>4.4400000000000004</v>
      </c>
      <c r="CR552" s="101">
        <v>6.41</v>
      </c>
      <c r="CS552" s="101">
        <v>2.14</v>
      </c>
      <c r="CT552" s="101">
        <v>1.5994700209213299</v>
      </c>
      <c r="CU552" s="101">
        <v>2.5583043478260898</v>
      </c>
      <c r="CV552" s="101">
        <v>4.2699999999999996</v>
      </c>
      <c r="CW552" s="101">
        <v>4525</v>
      </c>
      <c r="CX552" s="101">
        <v>188.541666666667</v>
      </c>
      <c r="CY552" s="101">
        <v>208</v>
      </c>
      <c r="CZ552" s="101">
        <v>171</v>
      </c>
      <c r="DA552" s="101">
        <v>10.329271057519501</v>
      </c>
      <c r="DB552" s="101">
        <v>106.69384057971</v>
      </c>
      <c r="DC552" s="101">
        <v>37</v>
      </c>
      <c r="DD552" s="101">
        <v>7.99</v>
      </c>
      <c r="DE552" s="101">
        <v>0.33291666666666703</v>
      </c>
      <c r="DF552" s="101">
        <v>0.75</v>
      </c>
      <c r="DG552" s="101">
        <v>0</v>
      </c>
      <c r="DH552" s="101">
        <v>0.25972358495082798</v>
      </c>
      <c r="DI552" s="101">
        <v>6.7456340579710103E-2</v>
      </c>
      <c r="DJ552" s="101">
        <v>0.75</v>
      </c>
      <c r="DK552" s="101">
        <v>52</v>
      </c>
      <c r="DL552" s="101">
        <v>2.1666666666666701</v>
      </c>
      <c r="DM552" s="101">
        <v>7</v>
      </c>
      <c r="DN552" s="101">
        <v>0</v>
      </c>
      <c r="DO552" s="101">
        <v>2.7452198243597898</v>
      </c>
      <c r="DP552" s="101">
        <v>7.5362318840579796</v>
      </c>
      <c r="DQ552" s="101">
        <v>7</v>
      </c>
      <c r="DR552" s="101">
        <v>373.16199999999998</v>
      </c>
      <c r="DS552" s="101">
        <v>15.5484166666667</v>
      </c>
      <c r="DT552" s="101">
        <v>16.088999999999999</v>
      </c>
      <c r="DU552" s="101">
        <v>14.042999999999999</v>
      </c>
      <c r="DV552" s="101">
        <v>0.77497152355350496</v>
      </c>
      <c r="DW552" s="101">
        <v>0.60058086231884</v>
      </c>
      <c r="DX552" s="101">
        <v>2.0459999999999998</v>
      </c>
      <c r="DY552" s="101">
        <f>AVERAGE(Total_Visitors_v3!B545:B551)</f>
        <v>4208.7142857142853</v>
      </c>
      <c r="DZ552" s="101">
        <f t="shared" si="25"/>
        <v>7687</v>
      </c>
      <c r="EA552" s="101">
        <f t="shared" si="26"/>
        <v>3130</v>
      </c>
    </row>
    <row r="553" spans="1:131">
      <c r="A553" s="97">
        <v>42556</v>
      </c>
      <c r="B553" s="103">
        <v>3521</v>
      </c>
      <c r="C553" s="98"/>
      <c r="D553" s="98"/>
      <c r="E553" s="101">
        <v>2</v>
      </c>
      <c r="F553" s="98">
        <v>0</v>
      </c>
      <c r="G553" s="101">
        <v>7</v>
      </c>
      <c r="H553" s="101" t="s">
        <v>28</v>
      </c>
      <c r="I553" s="98">
        <v>0</v>
      </c>
      <c r="J553" s="98">
        <v>0</v>
      </c>
      <c r="K553" s="98">
        <v>1</v>
      </c>
      <c r="L553" s="98">
        <v>0</v>
      </c>
      <c r="M553" s="98">
        <v>9</v>
      </c>
      <c r="N553" s="104">
        <v>19</v>
      </c>
      <c r="O553" s="98">
        <f t="shared" si="24"/>
        <v>10</v>
      </c>
      <c r="P553" s="98"/>
      <c r="Q553" s="98"/>
      <c r="R553" s="98"/>
      <c r="S553" s="98"/>
      <c r="T553" s="98"/>
      <c r="U553" s="98"/>
      <c r="V553" s="98"/>
      <c r="W553" s="98"/>
      <c r="X553" s="98"/>
      <c r="Y553" s="98"/>
      <c r="Z553" s="98"/>
      <c r="AA553" s="98"/>
      <c r="AB553" s="98"/>
      <c r="AC553" s="98"/>
      <c r="AD553" s="98"/>
      <c r="AE553" s="98"/>
      <c r="AF553" s="98"/>
      <c r="AG553" s="98"/>
      <c r="AH553" s="98"/>
      <c r="AI553" s="98"/>
      <c r="AJ553" s="98"/>
      <c r="AK553" s="98"/>
      <c r="AL553" s="98"/>
      <c r="AM553" s="98"/>
      <c r="AN553" s="98"/>
      <c r="AO553" s="98"/>
      <c r="AP553" s="98"/>
      <c r="AQ553" s="98"/>
      <c r="AR553" s="101">
        <v>77</v>
      </c>
      <c r="AS553" s="101">
        <v>0</v>
      </c>
      <c r="AT553" s="101">
        <v>0</v>
      </c>
      <c r="AU553" s="101">
        <v>0</v>
      </c>
      <c r="AV553" s="101">
        <v>0</v>
      </c>
      <c r="AW553" s="101">
        <v>0</v>
      </c>
      <c r="AX553" s="101">
        <v>0</v>
      </c>
      <c r="AY553" s="101">
        <v>0</v>
      </c>
      <c r="AZ553" s="101">
        <v>0</v>
      </c>
      <c r="BA553" s="101">
        <v>0</v>
      </c>
      <c r="BB553" s="101">
        <v>0</v>
      </c>
      <c r="BC553" s="101">
        <v>0</v>
      </c>
      <c r="BD553" s="101">
        <v>0</v>
      </c>
      <c r="BE553" s="101">
        <v>0</v>
      </c>
      <c r="BF553" s="101">
        <v>0</v>
      </c>
      <c r="BG553" s="101">
        <v>732.21</v>
      </c>
      <c r="BH553" s="101">
        <v>30.508749999999999</v>
      </c>
      <c r="BI553" s="101">
        <v>33.93</v>
      </c>
      <c r="BJ553" s="101">
        <v>28.15</v>
      </c>
      <c r="BK553" s="101">
        <v>2.24345485221188</v>
      </c>
      <c r="BL553" s="101">
        <v>5.0330896739130404</v>
      </c>
      <c r="BM553" s="101">
        <v>5.78</v>
      </c>
      <c r="BN553" s="101">
        <v>611.58000000000004</v>
      </c>
      <c r="BO553" s="101">
        <v>25.482500000000002</v>
      </c>
      <c r="BP553" s="101">
        <v>25.96</v>
      </c>
      <c r="BQ553" s="101">
        <v>24.88</v>
      </c>
      <c r="BR553" s="101">
        <v>0.31529489302114799</v>
      </c>
      <c r="BS553" s="101">
        <v>9.9410869565217497E-2</v>
      </c>
      <c r="BT553" s="101">
        <v>1.08</v>
      </c>
      <c r="BU553" s="101">
        <v>18.079999999999998</v>
      </c>
      <c r="BV553" s="101">
        <v>0.75333333333333297</v>
      </c>
      <c r="BW553" s="101">
        <v>0.86</v>
      </c>
      <c r="BX553" s="101">
        <v>0.59</v>
      </c>
      <c r="BY553" s="101">
        <v>0.10565187570781601</v>
      </c>
      <c r="BZ553" s="101">
        <v>1.1162318840579701E-2</v>
      </c>
      <c r="CA553" s="101">
        <v>0.27</v>
      </c>
      <c r="CB553" s="101">
        <v>24393.38</v>
      </c>
      <c r="CC553" s="101">
        <v>1016.39083333333</v>
      </c>
      <c r="CD553" s="101">
        <v>1017.51</v>
      </c>
      <c r="CE553" s="101">
        <v>1015.31</v>
      </c>
      <c r="CF553" s="101">
        <v>0.66487603726375299</v>
      </c>
      <c r="CG553" s="101">
        <v>0.44206014492755102</v>
      </c>
      <c r="CH553" s="101">
        <v>2.2000000000000499</v>
      </c>
      <c r="CI553" s="101">
        <v>45.33</v>
      </c>
      <c r="CJ553" s="101">
        <v>1.8887499999999999</v>
      </c>
      <c r="CK553" s="101">
        <v>2.9</v>
      </c>
      <c r="CL553" s="101">
        <v>0.65</v>
      </c>
      <c r="CM553" s="101">
        <v>0.63873729035257998</v>
      </c>
      <c r="CN553" s="101">
        <v>0.40798532608695598</v>
      </c>
      <c r="CO553" s="101">
        <v>2.25</v>
      </c>
      <c r="CP553" s="101">
        <v>104.17</v>
      </c>
      <c r="CQ553" s="101">
        <v>4.3404166666666697</v>
      </c>
      <c r="CR553" s="101">
        <v>6.06</v>
      </c>
      <c r="CS553" s="101">
        <v>1.82</v>
      </c>
      <c r="CT553" s="101">
        <v>1.16795428427012</v>
      </c>
      <c r="CU553" s="101">
        <v>1.3641172101449299</v>
      </c>
      <c r="CV553" s="101">
        <v>4.24</v>
      </c>
      <c r="CW553" s="101">
        <v>4536</v>
      </c>
      <c r="CX553" s="101">
        <v>189</v>
      </c>
      <c r="CY553" s="101">
        <v>220</v>
      </c>
      <c r="CZ553" s="101">
        <v>166</v>
      </c>
      <c r="DA553" s="101">
        <v>14.616845552753301</v>
      </c>
      <c r="DB553" s="101">
        <v>213.65217391304299</v>
      </c>
      <c r="DC553" s="101">
        <v>54</v>
      </c>
      <c r="DD553" s="101">
        <v>12.76</v>
      </c>
      <c r="DE553" s="101">
        <v>0.53166666666666695</v>
      </c>
      <c r="DF553" s="101">
        <v>0.75</v>
      </c>
      <c r="DG553" s="101">
        <v>0.22</v>
      </c>
      <c r="DH553" s="101">
        <v>0.16944068262237399</v>
      </c>
      <c r="DI553" s="101">
        <v>2.8710144927536201E-2</v>
      </c>
      <c r="DJ553" s="101">
        <v>0.53</v>
      </c>
      <c r="DK553" s="101">
        <v>52</v>
      </c>
      <c r="DL553" s="101">
        <v>2.1666666666666701</v>
      </c>
      <c r="DM553" s="101">
        <v>8</v>
      </c>
      <c r="DN553" s="101">
        <v>0</v>
      </c>
      <c r="DO553" s="101">
        <v>2.8386565509925199</v>
      </c>
      <c r="DP553" s="101">
        <v>8.0579710144927592</v>
      </c>
      <c r="DQ553" s="101">
        <v>8</v>
      </c>
      <c r="DR553" s="101">
        <v>373.01299999999998</v>
      </c>
      <c r="DS553" s="101">
        <v>15.542208333333299</v>
      </c>
      <c r="DT553" s="101">
        <v>16.088999999999999</v>
      </c>
      <c r="DU553" s="101">
        <v>14.042999999999999</v>
      </c>
      <c r="DV553" s="101">
        <v>0.69610931045450697</v>
      </c>
      <c r="DW553" s="101">
        <v>0.48456817210144898</v>
      </c>
      <c r="DX553" s="101">
        <v>2.0459999999999998</v>
      </c>
      <c r="DY553" s="101">
        <f>AVERAGE(Total_Visitors_v3!B546:B552)</f>
        <v>4413.8571428571431</v>
      </c>
      <c r="DZ553" s="101">
        <f t="shared" si="25"/>
        <v>4566</v>
      </c>
      <c r="EA553" s="101">
        <f t="shared" si="26"/>
        <v>1255</v>
      </c>
    </row>
    <row r="554" spans="1:131">
      <c r="A554" s="97">
        <v>42557</v>
      </c>
      <c r="B554" s="103">
        <v>3600</v>
      </c>
      <c r="C554" s="98"/>
      <c r="D554" s="98"/>
      <c r="E554" s="101">
        <v>3</v>
      </c>
      <c r="F554" s="98">
        <v>0</v>
      </c>
      <c r="G554" s="101">
        <v>7</v>
      </c>
      <c r="H554" s="101" t="s">
        <v>28</v>
      </c>
      <c r="I554" s="98">
        <v>0</v>
      </c>
      <c r="J554" s="98">
        <v>0</v>
      </c>
      <c r="K554" s="98">
        <v>1</v>
      </c>
      <c r="L554" s="98">
        <v>0</v>
      </c>
      <c r="M554" s="98">
        <v>9</v>
      </c>
      <c r="N554" s="104">
        <v>19</v>
      </c>
      <c r="O554" s="98">
        <f t="shared" si="24"/>
        <v>10</v>
      </c>
      <c r="P554" s="98"/>
      <c r="Q554" s="98"/>
      <c r="R554" s="98"/>
      <c r="S554" s="98"/>
      <c r="T554" s="98"/>
      <c r="U554" s="98"/>
      <c r="V554" s="98"/>
      <c r="W554" s="98"/>
      <c r="X554" s="98"/>
      <c r="Y554" s="98"/>
      <c r="Z554" s="98"/>
      <c r="AA554" s="98"/>
      <c r="AB554" s="98"/>
      <c r="AC554" s="98"/>
      <c r="AD554" s="98"/>
      <c r="AE554" s="98"/>
      <c r="AF554" s="98"/>
      <c r="AG554" s="98"/>
      <c r="AH554" s="98"/>
      <c r="AI554" s="98"/>
      <c r="AJ554" s="98"/>
      <c r="AK554" s="98"/>
      <c r="AL554" s="98"/>
      <c r="AM554" s="98"/>
      <c r="AN554" s="98"/>
      <c r="AO554" s="98"/>
      <c r="AP554" s="98"/>
      <c r="AQ554" s="98"/>
      <c r="AR554" s="101">
        <v>24</v>
      </c>
      <c r="AS554" s="101">
        <v>0</v>
      </c>
      <c r="AT554" s="101">
        <v>0</v>
      </c>
      <c r="AU554" s="101">
        <v>0</v>
      </c>
      <c r="AV554" s="101">
        <v>0</v>
      </c>
      <c r="AW554" s="101">
        <v>0</v>
      </c>
      <c r="AX554" s="101">
        <v>0</v>
      </c>
      <c r="AY554" s="101">
        <v>0</v>
      </c>
      <c r="AZ554" s="101">
        <v>0</v>
      </c>
      <c r="BA554" s="101">
        <v>0</v>
      </c>
      <c r="BB554" s="101">
        <v>0</v>
      </c>
      <c r="BC554" s="101">
        <v>0</v>
      </c>
      <c r="BD554" s="101">
        <v>0</v>
      </c>
      <c r="BE554" s="101">
        <v>0</v>
      </c>
      <c r="BF554" s="101">
        <v>0</v>
      </c>
      <c r="BG554" s="101">
        <v>727.48</v>
      </c>
      <c r="BH554" s="101">
        <v>30.311666666666699</v>
      </c>
      <c r="BI554" s="101">
        <v>33.67</v>
      </c>
      <c r="BJ554" s="101">
        <v>27.53</v>
      </c>
      <c r="BK554" s="101">
        <v>2.33083613783751</v>
      </c>
      <c r="BL554" s="101">
        <v>5.43279710144928</v>
      </c>
      <c r="BM554" s="101">
        <v>6.14</v>
      </c>
      <c r="BN554" s="101">
        <v>600.52</v>
      </c>
      <c r="BO554" s="101">
        <v>25.0216666666667</v>
      </c>
      <c r="BP554" s="101">
        <v>25.75</v>
      </c>
      <c r="BQ554" s="101">
        <v>24.33</v>
      </c>
      <c r="BR554" s="101">
        <v>0.39778371517442901</v>
      </c>
      <c r="BS554" s="101">
        <v>0.15823188405797101</v>
      </c>
      <c r="BT554" s="101">
        <v>1.42</v>
      </c>
      <c r="BU554" s="101">
        <v>17.82</v>
      </c>
      <c r="BV554" s="101">
        <v>0.74250000000000005</v>
      </c>
      <c r="BW554" s="101">
        <v>0.86</v>
      </c>
      <c r="BX554" s="101">
        <v>0.57999999999999996</v>
      </c>
      <c r="BY554" s="101">
        <v>0.108757808315381</v>
      </c>
      <c r="BZ554" s="101">
        <v>1.18282608695652E-2</v>
      </c>
      <c r="CA554" s="101">
        <v>0.28000000000000003</v>
      </c>
      <c r="CB554" s="101">
        <v>24395.49</v>
      </c>
      <c r="CC554" s="101">
        <v>1016.47875</v>
      </c>
      <c r="CD554" s="101">
        <v>1018.1</v>
      </c>
      <c r="CE554" s="101">
        <v>1015.19</v>
      </c>
      <c r="CF554" s="101">
        <v>0.91853054906475695</v>
      </c>
      <c r="CG554" s="101">
        <v>0.84369836956520305</v>
      </c>
      <c r="CH554" s="101">
        <v>2.9099999999999699</v>
      </c>
      <c r="CI554" s="101">
        <v>43.31</v>
      </c>
      <c r="CJ554" s="101">
        <v>1.8045833333333301</v>
      </c>
      <c r="CK554" s="101">
        <v>2.88</v>
      </c>
      <c r="CL554" s="101">
        <v>0.43</v>
      </c>
      <c r="CM554" s="101">
        <v>0.80871330528496199</v>
      </c>
      <c r="CN554" s="101">
        <v>0.65401721014492797</v>
      </c>
      <c r="CO554" s="101">
        <v>2.4500000000000002</v>
      </c>
      <c r="CP554" s="101">
        <v>104.48</v>
      </c>
      <c r="CQ554" s="101">
        <v>4.3533333333333299</v>
      </c>
      <c r="CR554" s="101">
        <v>6.93</v>
      </c>
      <c r="CS554" s="101">
        <v>1.41</v>
      </c>
      <c r="CT554" s="101">
        <v>1.7918236196841399</v>
      </c>
      <c r="CU554" s="101">
        <v>3.2106318840579702</v>
      </c>
      <c r="CV554" s="101">
        <v>5.52</v>
      </c>
      <c r="CW554" s="101">
        <v>4407</v>
      </c>
      <c r="CX554" s="101">
        <v>183.625</v>
      </c>
      <c r="CY554" s="101">
        <v>202</v>
      </c>
      <c r="CZ554" s="101">
        <v>157</v>
      </c>
      <c r="DA554" s="101">
        <v>12.186280596745201</v>
      </c>
      <c r="DB554" s="101">
        <v>148.505434782609</v>
      </c>
      <c r="DC554" s="101">
        <v>45</v>
      </c>
      <c r="DD554" s="101">
        <v>9.39</v>
      </c>
      <c r="DE554" s="101">
        <v>0.39124999999999999</v>
      </c>
      <c r="DF554" s="101">
        <v>0.7</v>
      </c>
      <c r="DG554" s="101">
        <v>0.06</v>
      </c>
      <c r="DH554" s="101">
        <v>0.14320288131665301</v>
      </c>
      <c r="DI554" s="101">
        <v>2.0507065217391301E-2</v>
      </c>
      <c r="DJ554" s="101">
        <v>0.64</v>
      </c>
      <c r="DK554" s="101">
        <v>55</v>
      </c>
      <c r="DL554" s="101">
        <v>2.2916666666666701</v>
      </c>
      <c r="DM554" s="101">
        <v>8</v>
      </c>
      <c r="DN554" s="101">
        <v>0</v>
      </c>
      <c r="DO554" s="101">
        <v>2.9705681884647701</v>
      </c>
      <c r="DP554" s="101">
        <v>8.8242753623188399</v>
      </c>
      <c r="DQ554" s="101">
        <v>8</v>
      </c>
      <c r="DR554" s="101">
        <v>380.72699999999998</v>
      </c>
      <c r="DS554" s="101">
        <v>15.863625000000001</v>
      </c>
      <c r="DT554" s="101">
        <v>16.088999999999999</v>
      </c>
      <c r="DU554" s="101">
        <v>15.087999999999999</v>
      </c>
      <c r="DV554" s="101">
        <v>0.313371818674128</v>
      </c>
      <c r="DW554" s="101">
        <v>9.8201896739130198E-2</v>
      </c>
      <c r="DX554" s="101">
        <v>1.0009999999999999</v>
      </c>
      <c r="DY554" s="101">
        <f>AVERAGE(Total_Visitors_v3!B547:B553)</f>
        <v>4737.5714285714284</v>
      </c>
      <c r="DZ554" s="101">
        <f t="shared" si="25"/>
        <v>3521</v>
      </c>
      <c r="EA554" s="101">
        <f t="shared" si="26"/>
        <v>2431</v>
      </c>
    </row>
    <row r="555" spans="1:131">
      <c r="A555" s="97">
        <v>42558</v>
      </c>
      <c r="B555" s="103">
        <v>3580</v>
      </c>
      <c r="C555" s="98"/>
      <c r="D555" s="98"/>
      <c r="E555" s="101">
        <v>4</v>
      </c>
      <c r="F555" s="98">
        <v>0</v>
      </c>
      <c r="G555" s="101">
        <v>7</v>
      </c>
      <c r="H555" s="101" t="s">
        <v>28</v>
      </c>
      <c r="I555" s="98">
        <v>0</v>
      </c>
      <c r="J555" s="98">
        <v>0</v>
      </c>
      <c r="K555" s="98">
        <v>1</v>
      </c>
      <c r="L555" s="98">
        <v>0</v>
      </c>
      <c r="M555" s="98">
        <v>9</v>
      </c>
      <c r="N555" s="104">
        <v>19</v>
      </c>
      <c r="O555" s="98">
        <f t="shared" si="24"/>
        <v>10</v>
      </c>
      <c r="P555" s="98"/>
      <c r="Q555" s="98"/>
      <c r="R555" s="98"/>
      <c r="S555" s="98"/>
      <c r="T555" s="98"/>
      <c r="U555" s="98"/>
      <c r="V555" s="98"/>
      <c r="W555" s="98"/>
      <c r="X555" s="98"/>
      <c r="Y555" s="98"/>
      <c r="Z555" s="98"/>
      <c r="AA555" s="98"/>
      <c r="AB555" s="98"/>
      <c r="AC555" s="98"/>
      <c r="AD555" s="98"/>
      <c r="AE555" s="98"/>
      <c r="AF555" s="98"/>
      <c r="AG555" s="98"/>
      <c r="AH555" s="98"/>
      <c r="AI555" s="98"/>
      <c r="AJ555" s="98"/>
      <c r="AK555" s="98"/>
      <c r="AL555" s="98"/>
      <c r="AM555" s="98"/>
      <c r="AN555" s="98"/>
      <c r="AO555" s="98"/>
      <c r="AP555" s="98"/>
      <c r="AQ555" s="98"/>
      <c r="AR555" s="101">
        <v>69</v>
      </c>
      <c r="AS555" s="101">
        <v>0</v>
      </c>
      <c r="AT555" s="101">
        <v>0</v>
      </c>
      <c r="AU555" s="101">
        <v>0</v>
      </c>
      <c r="AV555" s="101">
        <v>0</v>
      </c>
      <c r="AW555" s="101">
        <v>0</v>
      </c>
      <c r="AX555" s="101">
        <v>0</v>
      </c>
      <c r="AY555" s="101">
        <v>0</v>
      </c>
      <c r="AZ555" s="101">
        <v>0</v>
      </c>
      <c r="BA555" s="101">
        <v>0</v>
      </c>
      <c r="BB555" s="101">
        <v>0</v>
      </c>
      <c r="BC555" s="101">
        <v>0</v>
      </c>
      <c r="BD555" s="101">
        <v>0</v>
      </c>
      <c r="BE555" s="101">
        <v>0</v>
      </c>
      <c r="BF555" s="101">
        <v>0</v>
      </c>
      <c r="BG555" s="101">
        <v>728.29</v>
      </c>
      <c r="BH555" s="101">
        <v>30.345416666666701</v>
      </c>
      <c r="BI555" s="101">
        <v>33.99</v>
      </c>
      <c r="BJ555" s="101">
        <v>27.38</v>
      </c>
      <c r="BK555" s="101">
        <v>2.58368119443803</v>
      </c>
      <c r="BL555" s="101">
        <v>6.6754085144927497</v>
      </c>
      <c r="BM555" s="101">
        <v>6.61</v>
      </c>
      <c r="BN555" s="101">
        <v>608.57000000000005</v>
      </c>
      <c r="BO555" s="101">
        <v>25.3570833333333</v>
      </c>
      <c r="BP555" s="101">
        <v>26.37</v>
      </c>
      <c r="BQ555" s="101">
        <v>24.81</v>
      </c>
      <c r="BR555" s="101">
        <v>0.36302448314448299</v>
      </c>
      <c r="BS555" s="101">
        <v>0.131786775362319</v>
      </c>
      <c r="BT555" s="101">
        <v>1.56</v>
      </c>
      <c r="BU555" s="101">
        <v>18.14</v>
      </c>
      <c r="BV555" s="101">
        <v>0.75583333333333302</v>
      </c>
      <c r="BW555" s="101">
        <v>0.89</v>
      </c>
      <c r="BX555" s="101">
        <v>0.61</v>
      </c>
      <c r="BY555" s="101">
        <v>0.107659554662579</v>
      </c>
      <c r="BZ555" s="101">
        <v>1.15905797101449E-2</v>
      </c>
      <c r="CA555" s="101">
        <v>0.28000000000000003</v>
      </c>
      <c r="CB555" s="101">
        <v>24376.87</v>
      </c>
      <c r="CC555" s="101">
        <v>1015.70291666667</v>
      </c>
      <c r="CD555" s="101">
        <v>1016.85</v>
      </c>
      <c r="CE555" s="101">
        <v>1014.75</v>
      </c>
      <c r="CF555" s="101">
        <v>0.63793470544077802</v>
      </c>
      <c r="CG555" s="101">
        <v>0.40696068840581201</v>
      </c>
      <c r="CH555" s="101">
        <v>2.1000000000000201</v>
      </c>
      <c r="CI555" s="101">
        <v>36.56</v>
      </c>
      <c r="CJ555" s="101">
        <v>1.5233333333333301</v>
      </c>
      <c r="CK555" s="101">
        <v>2.67</v>
      </c>
      <c r="CL555" s="101">
        <v>0.3</v>
      </c>
      <c r="CM555" s="101">
        <v>0.82700962965145197</v>
      </c>
      <c r="CN555" s="101">
        <v>0.68394492753623204</v>
      </c>
      <c r="CO555" s="101">
        <v>2.37</v>
      </c>
      <c r="CP555" s="101">
        <v>89.85</v>
      </c>
      <c r="CQ555" s="101">
        <v>3.7437499999999999</v>
      </c>
      <c r="CR555" s="101">
        <v>6.22</v>
      </c>
      <c r="CS555" s="101">
        <v>1.08</v>
      </c>
      <c r="CT555" s="101">
        <v>1.9388383175858499</v>
      </c>
      <c r="CU555" s="101">
        <v>3.7590940217391302</v>
      </c>
      <c r="CV555" s="101">
        <v>5.14</v>
      </c>
      <c r="CW555" s="101">
        <v>4316</v>
      </c>
      <c r="CX555" s="101">
        <v>179.833333333333</v>
      </c>
      <c r="CY555" s="101">
        <v>201</v>
      </c>
      <c r="CZ555" s="101">
        <v>158</v>
      </c>
      <c r="DA555" s="101">
        <v>11.9406746101268</v>
      </c>
      <c r="DB555" s="101">
        <v>142.57971014492799</v>
      </c>
      <c r="DC555" s="101">
        <v>43</v>
      </c>
      <c r="DD555" s="101">
        <v>8.6999999999999993</v>
      </c>
      <c r="DE555" s="101">
        <v>0.36249999999999999</v>
      </c>
      <c r="DF555" s="101">
        <v>0.75</v>
      </c>
      <c r="DG555" s="101">
        <v>0.03</v>
      </c>
      <c r="DH555" s="101">
        <v>0.18479718612576301</v>
      </c>
      <c r="DI555" s="101">
        <v>3.415E-2</v>
      </c>
      <c r="DJ555" s="101">
        <v>0.72</v>
      </c>
      <c r="DK555" s="101">
        <v>55</v>
      </c>
      <c r="DL555" s="101">
        <v>2.2916666666666701</v>
      </c>
      <c r="DM555" s="101">
        <v>8</v>
      </c>
      <c r="DN555" s="101">
        <v>0</v>
      </c>
      <c r="DO555" s="101">
        <v>2.9705681884647701</v>
      </c>
      <c r="DP555" s="101">
        <v>8.8242753623188399</v>
      </c>
      <c r="DQ555" s="101">
        <v>8</v>
      </c>
      <c r="DR555" s="101">
        <v>371.30500000000001</v>
      </c>
      <c r="DS555" s="101">
        <v>15.4710416666667</v>
      </c>
      <c r="DT555" s="101">
        <v>16.088999999999999</v>
      </c>
      <c r="DU555" s="101">
        <v>11.997999999999999</v>
      </c>
      <c r="DV555" s="101">
        <v>1.07935820218461</v>
      </c>
      <c r="DW555" s="101">
        <v>1.1650141286231901</v>
      </c>
      <c r="DX555" s="101">
        <v>4.0910000000000002</v>
      </c>
      <c r="DY555" s="101">
        <f>AVERAGE(Total_Visitors_v3!B548:B554)</f>
        <v>4904.5714285714284</v>
      </c>
      <c r="DZ555" s="101">
        <f t="shared" si="25"/>
        <v>3600</v>
      </c>
      <c r="EA555" s="101">
        <f t="shared" si="26"/>
        <v>3155</v>
      </c>
    </row>
    <row r="556" spans="1:131">
      <c r="A556" s="97">
        <v>42559</v>
      </c>
      <c r="B556" s="103">
        <v>4048</v>
      </c>
      <c r="C556" s="98"/>
      <c r="D556" s="98"/>
      <c r="E556" s="101">
        <v>5</v>
      </c>
      <c r="F556" s="98">
        <v>0</v>
      </c>
      <c r="G556" s="101">
        <v>7</v>
      </c>
      <c r="H556" s="101" t="s">
        <v>28</v>
      </c>
      <c r="I556" s="98">
        <v>0</v>
      </c>
      <c r="J556" s="98">
        <v>0</v>
      </c>
      <c r="K556" s="98">
        <v>1</v>
      </c>
      <c r="L556" s="98">
        <v>0</v>
      </c>
      <c r="M556" s="98">
        <v>9</v>
      </c>
      <c r="N556" s="104">
        <v>19</v>
      </c>
      <c r="O556" s="98">
        <f t="shared" si="24"/>
        <v>10</v>
      </c>
      <c r="P556" s="98"/>
      <c r="Q556" s="98"/>
      <c r="R556" s="98"/>
      <c r="S556" s="98"/>
      <c r="T556" s="98"/>
      <c r="U556" s="98"/>
      <c r="V556" s="98"/>
      <c r="W556" s="98"/>
      <c r="X556" s="98"/>
      <c r="Y556" s="98"/>
      <c r="Z556" s="98"/>
      <c r="AA556" s="98"/>
      <c r="AB556" s="98"/>
      <c r="AC556" s="98"/>
      <c r="AD556" s="98"/>
      <c r="AE556" s="98"/>
      <c r="AF556" s="98"/>
      <c r="AG556" s="98"/>
      <c r="AH556" s="98"/>
      <c r="AI556" s="98"/>
      <c r="AJ556" s="98"/>
      <c r="AK556" s="98"/>
      <c r="AL556" s="98"/>
      <c r="AM556" s="98"/>
      <c r="AN556" s="98"/>
      <c r="AO556" s="98"/>
      <c r="AP556" s="98"/>
      <c r="AQ556" s="98"/>
      <c r="AR556" s="101">
        <v>56</v>
      </c>
      <c r="AS556" s="101">
        <v>0</v>
      </c>
      <c r="AT556" s="101">
        <v>0</v>
      </c>
      <c r="AU556" s="101">
        <v>0</v>
      </c>
      <c r="AV556" s="101">
        <v>0</v>
      </c>
      <c r="AW556" s="101">
        <v>0</v>
      </c>
      <c r="AX556" s="101">
        <v>0</v>
      </c>
      <c r="AY556" s="101">
        <v>0</v>
      </c>
      <c r="AZ556" s="101">
        <v>0</v>
      </c>
      <c r="BA556" s="101">
        <v>0</v>
      </c>
      <c r="BB556" s="101">
        <v>0</v>
      </c>
      <c r="BC556" s="101">
        <v>0</v>
      </c>
      <c r="BD556" s="101">
        <v>0</v>
      </c>
      <c r="BE556" s="101">
        <v>0</v>
      </c>
      <c r="BF556" s="101">
        <v>0</v>
      </c>
      <c r="BG556" s="101">
        <v>726.62</v>
      </c>
      <c r="BH556" s="101">
        <v>30.275833333333299</v>
      </c>
      <c r="BI556" s="101">
        <v>34.49</v>
      </c>
      <c r="BJ556" s="101">
        <v>26.91</v>
      </c>
      <c r="BK556" s="101">
        <v>2.8430493682215499</v>
      </c>
      <c r="BL556" s="101">
        <v>8.0829297101449296</v>
      </c>
      <c r="BM556" s="101">
        <v>7.58</v>
      </c>
      <c r="BN556" s="101">
        <v>599.01</v>
      </c>
      <c r="BO556" s="101">
        <v>24.958749999999998</v>
      </c>
      <c r="BP556" s="101">
        <v>26.54</v>
      </c>
      <c r="BQ556" s="101">
        <v>24.12</v>
      </c>
      <c r="BR556" s="101">
        <v>0.60053825494482305</v>
      </c>
      <c r="BS556" s="101">
        <v>0.36064619565217398</v>
      </c>
      <c r="BT556" s="101">
        <v>2.42</v>
      </c>
      <c r="BU556" s="101">
        <v>17.850000000000001</v>
      </c>
      <c r="BV556" s="101">
        <v>0.74375000000000002</v>
      </c>
      <c r="BW556" s="101">
        <v>0.89</v>
      </c>
      <c r="BX556" s="101">
        <v>0.56999999999999995</v>
      </c>
      <c r="BY556" s="101">
        <v>0.120571555517875</v>
      </c>
      <c r="BZ556" s="101">
        <v>1.45375E-2</v>
      </c>
      <c r="CA556" s="101">
        <v>0.32</v>
      </c>
      <c r="CB556" s="101">
        <v>24399.55</v>
      </c>
      <c r="CC556" s="101">
        <v>1016.64791666667</v>
      </c>
      <c r="CD556" s="101">
        <v>1018.49</v>
      </c>
      <c r="CE556" s="101">
        <v>1015.14</v>
      </c>
      <c r="CF556" s="101">
        <v>1.0564171572560399</v>
      </c>
      <c r="CG556" s="101">
        <v>1.1160172101449299</v>
      </c>
      <c r="CH556" s="101">
        <v>3.3500000000000201</v>
      </c>
      <c r="CI556" s="101">
        <v>31.16</v>
      </c>
      <c r="CJ556" s="101">
        <v>1.29833333333333</v>
      </c>
      <c r="CK556" s="101">
        <v>2.59</v>
      </c>
      <c r="CL556" s="101">
        <v>0.13</v>
      </c>
      <c r="CM556" s="101">
        <v>0.88783893303599404</v>
      </c>
      <c r="CN556" s="101">
        <v>0.78825797101449302</v>
      </c>
      <c r="CO556" s="101">
        <v>2.46</v>
      </c>
      <c r="CP556" s="101">
        <v>77.14</v>
      </c>
      <c r="CQ556" s="101">
        <v>3.2141666666666699</v>
      </c>
      <c r="CR556" s="101">
        <v>6.1</v>
      </c>
      <c r="CS556" s="101">
        <v>0.47</v>
      </c>
      <c r="CT556" s="101">
        <v>2.09967475051995</v>
      </c>
      <c r="CU556" s="101">
        <v>4.4086340579710201</v>
      </c>
      <c r="CV556" s="101">
        <v>5.63</v>
      </c>
      <c r="CW556" s="101">
        <v>4401</v>
      </c>
      <c r="CX556" s="101">
        <v>183.375</v>
      </c>
      <c r="CY556" s="101">
        <v>212</v>
      </c>
      <c r="CZ556" s="101">
        <v>163</v>
      </c>
      <c r="DA556" s="101">
        <v>13.631206205200501</v>
      </c>
      <c r="DB556" s="101">
        <v>185.809782608696</v>
      </c>
      <c r="DC556" s="101">
        <v>49</v>
      </c>
      <c r="DD556" s="101">
        <v>6.69</v>
      </c>
      <c r="DE556" s="101">
        <v>0.27875</v>
      </c>
      <c r="DF556" s="101">
        <v>0.67</v>
      </c>
      <c r="DG556" s="101">
        <v>0.02</v>
      </c>
      <c r="DH556" s="101">
        <v>0.20684614109757199</v>
      </c>
      <c r="DI556" s="101">
        <v>4.2785326086956503E-2</v>
      </c>
      <c r="DJ556" s="101">
        <v>0.65</v>
      </c>
      <c r="DK556" s="101">
        <v>52</v>
      </c>
      <c r="DL556" s="101">
        <v>2.1666666666666701</v>
      </c>
      <c r="DM556" s="101">
        <v>8</v>
      </c>
      <c r="DN556" s="101">
        <v>0</v>
      </c>
      <c r="DO556" s="101">
        <v>2.7610122067453999</v>
      </c>
      <c r="DP556" s="101">
        <v>7.6231884057971104</v>
      </c>
      <c r="DQ556" s="101">
        <v>8</v>
      </c>
      <c r="DR556" s="101">
        <v>374.64499999999998</v>
      </c>
      <c r="DS556" s="101">
        <v>15.610208333333301</v>
      </c>
      <c r="DT556" s="101">
        <v>16.088999999999999</v>
      </c>
      <c r="DU556" s="101">
        <v>13.798</v>
      </c>
      <c r="DV556" s="101">
        <v>0.71283768377225698</v>
      </c>
      <c r="DW556" s="101">
        <v>0.50813756340579697</v>
      </c>
      <c r="DX556" s="101">
        <v>2.2909999999999999</v>
      </c>
      <c r="DY556" s="101">
        <f>AVERAGE(Total_Visitors_v3!B549:B555)</f>
        <v>4965.2857142857147</v>
      </c>
      <c r="DZ556" s="101">
        <f t="shared" si="25"/>
        <v>3580</v>
      </c>
      <c r="EA556" s="101">
        <f t="shared" si="26"/>
        <v>4551</v>
      </c>
    </row>
    <row r="557" spans="1:131">
      <c r="A557" s="97">
        <v>42560</v>
      </c>
      <c r="B557" s="103">
        <v>5138</v>
      </c>
      <c r="C557" s="98"/>
      <c r="D557" s="98"/>
      <c r="E557" s="101">
        <v>6</v>
      </c>
      <c r="F557" s="98">
        <v>1</v>
      </c>
      <c r="G557" s="101">
        <v>7</v>
      </c>
      <c r="H557" s="101" t="s">
        <v>28</v>
      </c>
      <c r="I557" s="98">
        <v>0</v>
      </c>
      <c r="J557" s="98">
        <v>0</v>
      </c>
      <c r="K557" s="98">
        <v>1</v>
      </c>
      <c r="L557" s="98">
        <v>0</v>
      </c>
      <c r="M557" s="98">
        <v>9</v>
      </c>
      <c r="N557" s="104">
        <v>19</v>
      </c>
      <c r="O557" s="98">
        <f t="shared" si="24"/>
        <v>10</v>
      </c>
      <c r="P557" s="98"/>
      <c r="Q557" s="98"/>
      <c r="R557" s="98"/>
      <c r="S557" s="98"/>
      <c r="T557" s="98"/>
      <c r="U557" s="98"/>
      <c r="V557" s="98"/>
      <c r="W557" s="98"/>
      <c r="X557" s="98"/>
      <c r="Y557" s="98"/>
      <c r="Z557" s="98"/>
      <c r="AA557" s="98"/>
      <c r="AB557" s="98"/>
      <c r="AC557" s="98"/>
      <c r="AD557" s="98"/>
      <c r="AE557" s="98"/>
      <c r="AF557" s="98"/>
      <c r="AG557" s="98"/>
      <c r="AH557" s="98"/>
      <c r="AI557" s="98"/>
      <c r="AJ557" s="98"/>
      <c r="AK557" s="98"/>
      <c r="AL557" s="98"/>
      <c r="AM557" s="98"/>
      <c r="AN557" s="98"/>
      <c r="AO557" s="98"/>
      <c r="AP557" s="98"/>
      <c r="AQ557" s="98"/>
      <c r="AR557" s="101">
        <v>51</v>
      </c>
      <c r="AS557" s="101">
        <v>0</v>
      </c>
      <c r="AT557" s="101">
        <v>0</v>
      </c>
      <c r="AU557" s="101">
        <v>0</v>
      </c>
      <c r="AV557" s="101">
        <v>0</v>
      </c>
      <c r="AW557" s="101">
        <v>0</v>
      </c>
      <c r="AX557" s="101">
        <v>0</v>
      </c>
      <c r="AY557" s="101">
        <v>0</v>
      </c>
      <c r="AZ557" s="101">
        <v>0</v>
      </c>
      <c r="BA557" s="101">
        <v>0</v>
      </c>
      <c r="BB557" s="101">
        <v>0</v>
      </c>
      <c r="BC557" s="101">
        <v>0</v>
      </c>
      <c r="BD557" s="101">
        <v>0</v>
      </c>
      <c r="BE557" s="101">
        <v>0</v>
      </c>
      <c r="BF557" s="101">
        <v>0</v>
      </c>
      <c r="BG557" s="101">
        <v>724.24</v>
      </c>
      <c r="BH557" s="101">
        <v>30.176666666666701</v>
      </c>
      <c r="BI557" s="101">
        <v>34.28</v>
      </c>
      <c r="BJ557" s="101">
        <v>26.4</v>
      </c>
      <c r="BK557" s="101">
        <v>2.8779471347029499</v>
      </c>
      <c r="BL557" s="101">
        <v>8.2825797101449297</v>
      </c>
      <c r="BM557" s="101">
        <v>7.88</v>
      </c>
      <c r="BN557" s="101">
        <v>597.48</v>
      </c>
      <c r="BO557" s="101">
        <v>24.895</v>
      </c>
      <c r="BP557" s="101">
        <v>26.36</v>
      </c>
      <c r="BQ557" s="101">
        <v>24.29</v>
      </c>
      <c r="BR557" s="101">
        <v>0.52500103519566699</v>
      </c>
      <c r="BS557" s="101">
        <v>0.27562608695652202</v>
      </c>
      <c r="BT557" s="101">
        <v>2.0699999999999998</v>
      </c>
      <c r="BU557" s="101">
        <v>17.86</v>
      </c>
      <c r="BV557" s="101">
        <v>0.74416666666666698</v>
      </c>
      <c r="BW557" s="101">
        <v>0.88</v>
      </c>
      <c r="BX557" s="101">
        <v>0.59</v>
      </c>
      <c r="BY557" s="101">
        <v>0.114622885136876</v>
      </c>
      <c r="BZ557" s="101">
        <v>1.31384057971015E-2</v>
      </c>
      <c r="CA557" s="101">
        <v>0.28999999999999998</v>
      </c>
      <c r="CB557" s="101">
        <v>24408.58</v>
      </c>
      <c r="CC557" s="101">
        <v>1017.02416666667</v>
      </c>
      <c r="CD557" s="101">
        <v>1018.58</v>
      </c>
      <c r="CE557" s="101">
        <v>1015.36</v>
      </c>
      <c r="CF557" s="101">
        <v>1.0321565295289701</v>
      </c>
      <c r="CG557" s="101">
        <v>1.0653471014492899</v>
      </c>
      <c r="CH557" s="101">
        <v>3.2200000000000299</v>
      </c>
      <c r="CI557" s="101">
        <v>25.84</v>
      </c>
      <c r="CJ557" s="101">
        <v>1.07666666666667</v>
      </c>
      <c r="CK557" s="101">
        <v>2.3199999999999998</v>
      </c>
      <c r="CL557" s="101">
        <v>0.01</v>
      </c>
      <c r="CM557" s="101">
        <v>0.88875910888338505</v>
      </c>
      <c r="CN557" s="101">
        <v>0.789892753623188</v>
      </c>
      <c r="CO557" s="101">
        <v>2.31</v>
      </c>
      <c r="CP557" s="101">
        <v>62.68</v>
      </c>
      <c r="CQ557" s="101">
        <v>2.6116666666666699</v>
      </c>
      <c r="CR557" s="101">
        <v>5.83</v>
      </c>
      <c r="CS557" s="101">
        <v>7.0000000000000007E-2</v>
      </c>
      <c r="CT557" s="101">
        <v>2.0439936753638799</v>
      </c>
      <c r="CU557" s="101">
        <v>4.17791014492754</v>
      </c>
      <c r="CV557" s="101">
        <v>5.76</v>
      </c>
      <c r="CW557" s="101">
        <v>4518</v>
      </c>
      <c r="CX557" s="101">
        <v>188.25</v>
      </c>
      <c r="CY557" s="101">
        <v>270</v>
      </c>
      <c r="CZ557" s="101">
        <v>165</v>
      </c>
      <c r="DA557" s="101">
        <v>22.815421939137298</v>
      </c>
      <c r="DB557" s="101">
        <v>520.54347826086996</v>
      </c>
      <c r="DC557" s="101">
        <v>105</v>
      </c>
      <c r="DD557" s="101">
        <v>11.78</v>
      </c>
      <c r="DE557" s="101">
        <v>0.49083333333333301</v>
      </c>
      <c r="DF557" s="101">
        <v>0.75</v>
      </c>
      <c r="DG557" s="101">
        <v>0.27</v>
      </c>
      <c r="DH557" s="101">
        <v>0.18289737361526601</v>
      </c>
      <c r="DI557" s="101">
        <v>3.3451449275362297E-2</v>
      </c>
      <c r="DJ557" s="101">
        <v>0.48</v>
      </c>
      <c r="DK557" s="101">
        <v>47</v>
      </c>
      <c r="DL557" s="101">
        <v>1.9583333333333299</v>
      </c>
      <c r="DM557" s="101">
        <v>6</v>
      </c>
      <c r="DN557" s="101">
        <v>0</v>
      </c>
      <c r="DO557" s="101">
        <v>2.4402274781109101</v>
      </c>
      <c r="DP557" s="101">
        <v>5.9547101449275397</v>
      </c>
      <c r="DQ557" s="101">
        <v>6</v>
      </c>
      <c r="DR557" s="101">
        <v>373.161</v>
      </c>
      <c r="DS557" s="101">
        <v>15.548375</v>
      </c>
      <c r="DT557" s="101">
        <v>16.088999999999999</v>
      </c>
      <c r="DU557" s="101">
        <v>13.359</v>
      </c>
      <c r="DV557" s="101">
        <v>0.77456791952450599</v>
      </c>
      <c r="DW557" s="101">
        <v>0.59995546195652105</v>
      </c>
      <c r="DX557" s="101">
        <v>2.73</v>
      </c>
      <c r="DY557" s="101">
        <f>AVERAGE(Total_Visitors_v3!B550:B556)</f>
        <v>4893.4285714285716</v>
      </c>
      <c r="DZ557" s="101">
        <f t="shared" si="25"/>
        <v>4048</v>
      </c>
      <c r="EA557" s="101">
        <f t="shared" si="26"/>
        <v>7252</v>
      </c>
    </row>
    <row r="558" spans="1:131">
      <c r="A558" s="97">
        <v>42561</v>
      </c>
      <c r="B558" s="103">
        <v>4068</v>
      </c>
      <c r="C558" s="98"/>
      <c r="D558" s="98"/>
      <c r="E558" s="101">
        <v>7</v>
      </c>
      <c r="F558" s="98">
        <v>1</v>
      </c>
      <c r="G558" s="101">
        <v>7</v>
      </c>
      <c r="H558" s="101" t="s">
        <v>28</v>
      </c>
      <c r="I558" s="98">
        <v>0</v>
      </c>
      <c r="J558" s="98">
        <v>0</v>
      </c>
      <c r="K558" s="98">
        <v>1</v>
      </c>
      <c r="L558" s="98">
        <v>0</v>
      </c>
      <c r="M558" s="98">
        <v>9</v>
      </c>
      <c r="N558" s="104">
        <v>19</v>
      </c>
      <c r="O558" s="98">
        <f t="shared" si="24"/>
        <v>10</v>
      </c>
      <c r="P558" s="98"/>
      <c r="Q558" s="98"/>
      <c r="R558" s="98"/>
      <c r="S558" s="98"/>
      <c r="T558" s="98"/>
      <c r="U558" s="98"/>
      <c r="V558" s="98"/>
      <c r="W558" s="98"/>
      <c r="X558" s="98"/>
      <c r="Y558" s="98"/>
      <c r="Z558" s="98"/>
      <c r="AA558" s="98"/>
      <c r="AB558" s="98"/>
      <c r="AC558" s="98"/>
      <c r="AD558" s="98"/>
      <c r="AE558" s="98"/>
      <c r="AF558" s="98"/>
      <c r="AG558" s="98"/>
      <c r="AH558" s="98"/>
      <c r="AI558" s="98"/>
      <c r="AJ558" s="98"/>
      <c r="AK558" s="98"/>
      <c r="AL558" s="98"/>
      <c r="AM558" s="98"/>
      <c r="AN558" s="98"/>
      <c r="AO558" s="98"/>
      <c r="AP558" s="98"/>
      <c r="AQ558" s="98"/>
      <c r="AR558" s="101">
        <v>61</v>
      </c>
      <c r="AS558" s="101">
        <v>0</v>
      </c>
      <c r="AT558" s="101">
        <v>0</v>
      </c>
      <c r="AU558" s="101">
        <v>0</v>
      </c>
      <c r="AV558" s="101">
        <v>0</v>
      </c>
      <c r="AW558" s="101">
        <v>0</v>
      </c>
      <c r="AX558" s="101">
        <v>0</v>
      </c>
      <c r="AY558" s="101">
        <v>0</v>
      </c>
      <c r="AZ558" s="101">
        <v>0</v>
      </c>
      <c r="BA558" s="101">
        <v>0</v>
      </c>
      <c r="BB558" s="101">
        <v>0</v>
      </c>
      <c r="BC558" s="101">
        <v>0</v>
      </c>
      <c r="BD558" s="101">
        <v>0</v>
      </c>
      <c r="BE558" s="101">
        <v>0</v>
      </c>
      <c r="BF558" s="101">
        <v>0</v>
      </c>
      <c r="BG558" s="101">
        <v>714.89</v>
      </c>
      <c r="BH558" s="101">
        <v>29.7870833333333</v>
      </c>
      <c r="BI558" s="101">
        <v>33.299999999999997</v>
      </c>
      <c r="BJ558" s="101">
        <v>27.01</v>
      </c>
      <c r="BK558" s="101">
        <v>2.2685553326073902</v>
      </c>
      <c r="BL558" s="101">
        <v>5.14634329710145</v>
      </c>
      <c r="BM558" s="101">
        <v>6.29</v>
      </c>
      <c r="BN558" s="101">
        <v>598.82000000000005</v>
      </c>
      <c r="BO558" s="101">
        <v>24.9508333333333</v>
      </c>
      <c r="BP558" s="101">
        <v>26.35</v>
      </c>
      <c r="BQ558" s="101">
        <v>23.96</v>
      </c>
      <c r="BR558" s="101">
        <v>0.68126427654233701</v>
      </c>
      <c r="BS558" s="101">
        <v>0.464121014492754</v>
      </c>
      <c r="BT558" s="101">
        <v>2.39</v>
      </c>
      <c r="BU558" s="101">
        <v>18.3</v>
      </c>
      <c r="BV558" s="101">
        <v>0.76249999999999996</v>
      </c>
      <c r="BW558" s="101">
        <v>0.89</v>
      </c>
      <c r="BX558" s="101">
        <v>0.57999999999999996</v>
      </c>
      <c r="BY558" s="101">
        <v>0.11124786270541</v>
      </c>
      <c r="BZ558" s="101">
        <v>1.23760869565217E-2</v>
      </c>
      <c r="CA558" s="101">
        <v>0.31</v>
      </c>
      <c r="CB558" s="101">
        <v>24370.5</v>
      </c>
      <c r="CC558" s="101">
        <v>1015.4375</v>
      </c>
      <c r="CD558" s="101">
        <v>1017.05</v>
      </c>
      <c r="CE558" s="101">
        <v>1013.76</v>
      </c>
      <c r="CF558" s="101">
        <v>1.1185326179380299</v>
      </c>
      <c r="CG558" s="101">
        <v>1.25111521739131</v>
      </c>
      <c r="CH558" s="101">
        <v>3.2899999999999601</v>
      </c>
      <c r="CI558" s="101">
        <v>29</v>
      </c>
      <c r="CJ558" s="101">
        <v>1.2083333333333299</v>
      </c>
      <c r="CK558" s="101">
        <v>2.5</v>
      </c>
      <c r="CL558" s="101">
        <v>0.11</v>
      </c>
      <c r="CM558" s="101">
        <v>0.79522852426022905</v>
      </c>
      <c r="CN558" s="101">
        <v>0.63238840579710098</v>
      </c>
      <c r="CO558" s="101">
        <v>2.39</v>
      </c>
      <c r="CP558" s="101">
        <v>71.83</v>
      </c>
      <c r="CQ558" s="101">
        <v>2.99291666666667</v>
      </c>
      <c r="CR558" s="101">
        <v>5.72</v>
      </c>
      <c r="CS558" s="101">
        <v>0.42</v>
      </c>
      <c r="CT558" s="101">
        <v>1.80582506535563</v>
      </c>
      <c r="CU558" s="101">
        <v>3.26100416666667</v>
      </c>
      <c r="CV558" s="101">
        <v>5.3</v>
      </c>
      <c r="CW558" s="101">
        <v>4492</v>
      </c>
      <c r="CX558" s="101">
        <v>187.166666666667</v>
      </c>
      <c r="CY558" s="101">
        <v>215</v>
      </c>
      <c r="CZ558" s="101">
        <v>159</v>
      </c>
      <c r="DA558" s="101">
        <v>14.4873758138254</v>
      </c>
      <c r="DB558" s="101">
        <v>209.88405797101399</v>
      </c>
      <c r="DC558" s="101">
        <v>56</v>
      </c>
      <c r="DD558" s="101">
        <v>12.16</v>
      </c>
      <c r="DE558" s="101">
        <v>0.50666666666666704</v>
      </c>
      <c r="DF558" s="101">
        <v>0.98</v>
      </c>
      <c r="DG558" s="101">
        <v>0.17</v>
      </c>
      <c r="DH558" s="101">
        <v>0.232091935807056</v>
      </c>
      <c r="DI558" s="101">
        <v>5.3866666666666702E-2</v>
      </c>
      <c r="DJ558" s="101">
        <v>0.81</v>
      </c>
      <c r="DK558" s="101">
        <v>50</v>
      </c>
      <c r="DL558" s="101">
        <v>2.0833333333333299</v>
      </c>
      <c r="DM558" s="101">
        <v>8</v>
      </c>
      <c r="DN558" s="101">
        <v>0</v>
      </c>
      <c r="DO558" s="101">
        <v>2.7491764247666501</v>
      </c>
      <c r="DP558" s="101">
        <v>7.5579710144927503</v>
      </c>
      <c r="DQ558" s="101">
        <v>8</v>
      </c>
      <c r="DR558" s="101">
        <v>337.678</v>
      </c>
      <c r="DS558" s="101">
        <v>14.0699166666667</v>
      </c>
      <c r="DT558" s="101">
        <v>15.348000000000001</v>
      </c>
      <c r="DU558" s="101">
        <v>13.065</v>
      </c>
      <c r="DV558" s="101">
        <v>0.61779966618332804</v>
      </c>
      <c r="DW558" s="101">
        <v>0.38167642753623199</v>
      </c>
      <c r="DX558" s="101">
        <v>2.2829999999999999</v>
      </c>
      <c r="DY558" s="101">
        <f>AVERAGE(Total_Visitors_v3!B551:B557)</f>
        <v>4591.4285714285716</v>
      </c>
      <c r="DZ558" s="101">
        <f t="shared" si="25"/>
        <v>5138</v>
      </c>
      <c r="EA558" s="101">
        <f t="shared" si="26"/>
        <v>7687</v>
      </c>
    </row>
    <row r="559" spans="1:131">
      <c r="A559" s="97">
        <v>42562</v>
      </c>
      <c r="B559" s="103">
        <v>3047</v>
      </c>
      <c r="C559" s="98"/>
      <c r="D559" s="98"/>
      <c r="E559" s="101">
        <v>1</v>
      </c>
      <c r="F559" s="98">
        <v>0</v>
      </c>
      <c r="G559" s="101">
        <v>7</v>
      </c>
      <c r="H559" s="101" t="s">
        <v>28</v>
      </c>
      <c r="I559" s="98">
        <v>0</v>
      </c>
      <c r="J559" s="98">
        <v>0</v>
      </c>
      <c r="K559" s="98">
        <v>1</v>
      </c>
      <c r="L559" s="98">
        <v>0</v>
      </c>
      <c r="M559" s="98">
        <v>9</v>
      </c>
      <c r="N559" s="104">
        <v>19</v>
      </c>
      <c r="O559" s="98">
        <f t="shared" si="24"/>
        <v>10</v>
      </c>
      <c r="P559" s="98"/>
      <c r="Q559" s="98"/>
      <c r="R559" s="98"/>
      <c r="S559" s="98"/>
      <c r="T559" s="98"/>
      <c r="U559" s="98"/>
      <c r="V559" s="98"/>
      <c r="W559" s="98"/>
      <c r="X559" s="98"/>
      <c r="Y559" s="98"/>
      <c r="Z559" s="98"/>
      <c r="AA559" s="98"/>
      <c r="AB559" s="98"/>
      <c r="AC559" s="98"/>
      <c r="AD559" s="98"/>
      <c r="AE559" s="98"/>
      <c r="AF559" s="98"/>
      <c r="AG559" s="98"/>
      <c r="AH559" s="98"/>
      <c r="AI559" s="98"/>
      <c r="AJ559" s="98"/>
      <c r="AK559" s="98"/>
      <c r="AL559" s="98"/>
      <c r="AM559" s="98"/>
      <c r="AN559" s="98"/>
      <c r="AO559" s="98"/>
      <c r="AP559" s="98"/>
      <c r="AQ559" s="98"/>
      <c r="AR559" s="101">
        <v>38</v>
      </c>
      <c r="AS559" s="101">
        <v>0</v>
      </c>
      <c r="AT559" s="101">
        <v>0</v>
      </c>
      <c r="AU559" s="101">
        <v>0</v>
      </c>
      <c r="AV559" s="101">
        <v>0</v>
      </c>
      <c r="AW559" s="101">
        <v>0</v>
      </c>
      <c r="AX559" s="101">
        <v>0</v>
      </c>
      <c r="AY559" s="101">
        <v>0</v>
      </c>
      <c r="AZ559" s="101">
        <v>0</v>
      </c>
      <c r="BA559" s="101">
        <v>0</v>
      </c>
      <c r="BB559" s="101">
        <v>0</v>
      </c>
      <c r="BC559" s="101">
        <v>0</v>
      </c>
      <c r="BD559" s="101">
        <v>0</v>
      </c>
      <c r="BE559" s="101">
        <v>0</v>
      </c>
      <c r="BF559" s="101">
        <v>0</v>
      </c>
      <c r="BG559" s="101">
        <v>723.82</v>
      </c>
      <c r="BH559" s="101">
        <v>30.1591666666667</v>
      </c>
      <c r="BI559" s="101">
        <v>34.049999999999997</v>
      </c>
      <c r="BJ559" s="101">
        <v>27.53</v>
      </c>
      <c r="BK559" s="101">
        <v>2.4199746974362899</v>
      </c>
      <c r="BL559" s="101">
        <v>5.8562775362318797</v>
      </c>
      <c r="BM559" s="101">
        <v>6.52</v>
      </c>
      <c r="BN559" s="101">
        <v>582.82000000000005</v>
      </c>
      <c r="BO559" s="101">
        <v>24.2841666666667</v>
      </c>
      <c r="BP559" s="101">
        <v>25.24</v>
      </c>
      <c r="BQ559" s="101">
        <v>23.15</v>
      </c>
      <c r="BR559" s="101">
        <v>0.64956116736218705</v>
      </c>
      <c r="BS559" s="101">
        <v>0.42192971014492697</v>
      </c>
      <c r="BT559" s="101">
        <v>2.09</v>
      </c>
      <c r="BU559" s="101">
        <v>17.25</v>
      </c>
      <c r="BV559" s="101">
        <v>0.71875</v>
      </c>
      <c r="BW559" s="101">
        <v>0.85</v>
      </c>
      <c r="BX559" s="101">
        <v>0.53</v>
      </c>
      <c r="BY559" s="101">
        <v>0.120373061409285</v>
      </c>
      <c r="BZ559" s="101">
        <v>1.44896739130435E-2</v>
      </c>
      <c r="CA559" s="101">
        <v>0.32</v>
      </c>
      <c r="CB559" s="101">
        <v>24360.42</v>
      </c>
      <c r="CC559" s="101">
        <v>1015.0175</v>
      </c>
      <c r="CD559" s="101">
        <v>1016.1</v>
      </c>
      <c r="CE559" s="101">
        <v>1014.19</v>
      </c>
      <c r="CF559" s="101">
        <v>0.59897920411022498</v>
      </c>
      <c r="CG559" s="101">
        <v>0.35877608695651902</v>
      </c>
      <c r="CH559" s="101">
        <v>1.9099999999999699</v>
      </c>
      <c r="CI559" s="101">
        <v>39.700000000000003</v>
      </c>
      <c r="CJ559" s="101">
        <v>1.6541666666666699</v>
      </c>
      <c r="CK559" s="101">
        <v>3</v>
      </c>
      <c r="CL559" s="101">
        <v>0.55000000000000004</v>
      </c>
      <c r="CM559" s="101">
        <v>0.83863199508986397</v>
      </c>
      <c r="CN559" s="101">
        <v>0.703303623188406</v>
      </c>
      <c r="CO559" s="101">
        <v>2.4500000000000002</v>
      </c>
      <c r="CP559" s="101">
        <v>100.69</v>
      </c>
      <c r="CQ559" s="101">
        <v>4.1954166666666701</v>
      </c>
      <c r="CR559" s="101">
        <v>7.19</v>
      </c>
      <c r="CS559" s="101">
        <v>1.94</v>
      </c>
      <c r="CT559" s="101">
        <v>1.81544336222568</v>
      </c>
      <c r="CU559" s="101">
        <v>3.2958346014492799</v>
      </c>
      <c r="CV559" s="101">
        <v>5.25</v>
      </c>
      <c r="CW559" s="101">
        <v>4218</v>
      </c>
      <c r="CX559" s="101">
        <v>175.75</v>
      </c>
      <c r="CY559" s="101">
        <v>195</v>
      </c>
      <c r="CZ559" s="101">
        <v>157</v>
      </c>
      <c r="DA559" s="101">
        <v>11.5353897806405</v>
      </c>
      <c r="DB559" s="101">
        <v>133.065217391304</v>
      </c>
      <c r="DC559" s="101">
        <v>38</v>
      </c>
      <c r="DD559" s="101">
        <v>7.88</v>
      </c>
      <c r="DE559" s="101">
        <v>0.32833333333333298</v>
      </c>
      <c r="DF559" s="101">
        <v>0.75</v>
      </c>
      <c r="DG559" s="101">
        <v>0.05</v>
      </c>
      <c r="DH559" s="101">
        <v>0.15052564902531601</v>
      </c>
      <c r="DI559" s="101">
        <v>2.2657971014492798E-2</v>
      </c>
      <c r="DJ559" s="101">
        <v>0.7</v>
      </c>
      <c r="DK559" s="101">
        <v>62</v>
      </c>
      <c r="DL559" s="101">
        <v>2.5833333333333299</v>
      </c>
      <c r="DM559" s="101">
        <v>10</v>
      </c>
      <c r="DN559" s="101">
        <v>0</v>
      </c>
      <c r="DO559" s="101">
        <v>3.4880749227427201</v>
      </c>
      <c r="DP559" s="101">
        <v>12.1666666666667</v>
      </c>
      <c r="DQ559" s="101">
        <v>10</v>
      </c>
      <c r="DR559" s="101">
        <v>353.517</v>
      </c>
      <c r="DS559" s="101">
        <v>14.729875</v>
      </c>
      <c r="DT559" s="101">
        <v>15.827999999999999</v>
      </c>
      <c r="DU559" s="101">
        <v>13.452</v>
      </c>
      <c r="DV559" s="101">
        <v>0.80124296442681997</v>
      </c>
      <c r="DW559" s="101">
        <v>0.64199028804347802</v>
      </c>
      <c r="DX559" s="101">
        <v>2.3759999999999999</v>
      </c>
      <c r="DY559" s="101">
        <f>AVERAGE(Total_Visitors_v3!B552:B558)</f>
        <v>4074.4285714285716</v>
      </c>
      <c r="DZ559" s="101">
        <f t="shared" si="25"/>
        <v>4068</v>
      </c>
      <c r="EA559" s="101">
        <f t="shared" si="26"/>
        <v>4566</v>
      </c>
    </row>
    <row r="560" spans="1:131">
      <c r="A560" s="97">
        <v>42563</v>
      </c>
      <c r="B560" s="103">
        <v>3046</v>
      </c>
      <c r="C560" s="98"/>
      <c r="D560" s="98"/>
      <c r="E560" s="101">
        <v>2</v>
      </c>
      <c r="F560" s="98">
        <v>0</v>
      </c>
      <c r="G560" s="101">
        <v>7</v>
      </c>
      <c r="H560" s="101" t="s">
        <v>28</v>
      </c>
      <c r="I560" s="98">
        <v>0</v>
      </c>
      <c r="J560" s="98">
        <v>0</v>
      </c>
      <c r="K560" s="98">
        <v>1</v>
      </c>
      <c r="L560" s="98">
        <v>0</v>
      </c>
      <c r="M560" s="98">
        <v>9</v>
      </c>
      <c r="N560" s="104">
        <v>19</v>
      </c>
      <c r="O560" s="98">
        <f t="shared" si="24"/>
        <v>10</v>
      </c>
      <c r="P560" s="98"/>
      <c r="Q560" s="98"/>
      <c r="R560" s="98"/>
      <c r="S560" s="98"/>
      <c r="T560" s="98"/>
      <c r="U560" s="98"/>
      <c r="V560" s="98"/>
      <c r="W560" s="98"/>
      <c r="X560" s="98"/>
      <c r="Y560" s="98"/>
      <c r="Z560" s="98"/>
      <c r="AA560" s="98"/>
      <c r="AB560" s="98"/>
      <c r="AC560" s="98"/>
      <c r="AD560" s="98"/>
      <c r="AE560" s="98"/>
      <c r="AF560" s="98"/>
      <c r="AG560" s="98"/>
      <c r="AH560" s="98"/>
      <c r="AI560" s="98"/>
      <c r="AJ560" s="98"/>
      <c r="AK560" s="98"/>
      <c r="AL560" s="98"/>
      <c r="AM560" s="98"/>
      <c r="AN560" s="98"/>
      <c r="AO560" s="98"/>
      <c r="AP560" s="98"/>
      <c r="AQ560" s="98"/>
      <c r="AR560" s="101">
        <v>53</v>
      </c>
      <c r="AS560" s="101">
        <v>0</v>
      </c>
      <c r="AT560" s="101">
        <v>0</v>
      </c>
      <c r="AU560" s="101">
        <v>0</v>
      </c>
      <c r="AV560" s="101">
        <v>0</v>
      </c>
      <c r="AW560" s="101">
        <v>0</v>
      </c>
      <c r="AX560" s="101">
        <v>0</v>
      </c>
      <c r="AY560" s="101">
        <v>0</v>
      </c>
      <c r="AZ560" s="101">
        <v>0</v>
      </c>
      <c r="BA560" s="101">
        <v>0</v>
      </c>
      <c r="BB560" s="101">
        <v>0</v>
      </c>
      <c r="BC560" s="101">
        <v>0</v>
      </c>
      <c r="BD560" s="101">
        <v>0</v>
      </c>
      <c r="BE560" s="101">
        <v>0</v>
      </c>
      <c r="BF560" s="101">
        <v>0</v>
      </c>
      <c r="BG560" s="101">
        <v>726.87</v>
      </c>
      <c r="BH560" s="101">
        <v>30.286249999999999</v>
      </c>
      <c r="BI560" s="101">
        <v>34.06</v>
      </c>
      <c r="BJ560" s="101">
        <v>27.03</v>
      </c>
      <c r="BK560" s="101">
        <v>2.63217518331364</v>
      </c>
      <c r="BL560" s="101">
        <v>6.9283461956521704</v>
      </c>
      <c r="BM560" s="101">
        <v>7.03</v>
      </c>
      <c r="BN560" s="101">
        <v>593.16999999999996</v>
      </c>
      <c r="BO560" s="101">
        <v>24.715416666666702</v>
      </c>
      <c r="BP560" s="101">
        <v>25.41</v>
      </c>
      <c r="BQ560" s="101">
        <v>23.87</v>
      </c>
      <c r="BR560" s="101">
        <v>0.43785027385950098</v>
      </c>
      <c r="BS560" s="101">
        <v>0.19171286231883999</v>
      </c>
      <c r="BT560" s="101">
        <v>1.54</v>
      </c>
      <c r="BU560" s="101">
        <v>17.57</v>
      </c>
      <c r="BV560" s="101">
        <v>0.73208333333333298</v>
      </c>
      <c r="BW560" s="101">
        <v>0.87</v>
      </c>
      <c r="BX560" s="101">
        <v>0.55000000000000004</v>
      </c>
      <c r="BY560" s="101">
        <v>0.119016957749239</v>
      </c>
      <c r="BZ560" s="101">
        <v>1.4165036231884099E-2</v>
      </c>
      <c r="CA560" s="101">
        <v>0.32</v>
      </c>
      <c r="CB560" s="101">
        <v>24376.94</v>
      </c>
      <c r="CC560" s="101">
        <v>1015.70583333333</v>
      </c>
      <c r="CD560" s="101">
        <v>1016.85</v>
      </c>
      <c r="CE560" s="101">
        <v>1014.28</v>
      </c>
      <c r="CF560" s="101">
        <v>0.87494554695989701</v>
      </c>
      <c r="CG560" s="101">
        <v>0.76552971014495297</v>
      </c>
      <c r="CH560" s="101">
        <v>2.57000000000005</v>
      </c>
      <c r="CI560" s="101">
        <v>33.1</v>
      </c>
      <c r="CJ560" s="101">
        <v>1.37916666666667</v>
      </c>
      <c r="CK560" s="101">
        <v>2.56</v>
      </c>
      <c r="CL560" s="101">
        <v>0.25</v>
      </c>
      <c r="CM560" s="101">
        <v>0.89654853486150898</v>
      </c>
      <c r="CN560" s="101">
        <v>0.80379927536231899</v>
      </c>
      <c r="CO560" s="101">
        <v>2.31</v>
      </c>
      <c r="CP560" s="101">
        <v>80.16</v>
      </c>
      <c r="CQ560" s="101">
        <v>3.34</v>
      </c>
      <c r="CR560" s="101">
        <v>6.09</v>
      </c>
      <c r="CS560" s="101">
        <v>0.9</v>
      </c>
      <c r="CT560" s="101">
        <v>1.8833042193466001</v>
      </c>
      <c r="CU560" s="101">
        <v>3.5468347826087001</v>
      </c>
      <c r="CV560" s="101">
        <v>5.19</v>
      </c>
      <c r="CW560" s="101">
        <v>4153</v>
      </c>
      <c r="CX560" s="101">
        <v>173.041666666667</v>
      </c>
      <c r="CY560" s="101">
        <v>189</v>
      </c>
      <c r="CZ560" s="101">
        <v>141</v>
      </c>
      <c r="DA560" s="101">
        <v>11.760209871931901</v>
      </c>
      <c r="DB560" s="101">
        <v>138.30253623188401</v>
      </c>
      <c r="DC560" s="101">
        <v>48</v>
      </c>
      <c r="DD560" s="101">
        <v>8.6199999999999992</v>
      </c>
      <c r="DE560" s="101">
        <v>0.35916666666666702</v>
      </c>
      <c r="DF560" s="101">
        <v>0.72</v>
      </c>
      <c r="DG560" s="101">
        <v>0.08</v>
      </c>
      <c r="DH560" s="101">
        <v>0.19080872887395101</v>
      </c>
      <c r="DI560" s="101">
        <v>3.64079710144928E-2</v>
      </c>
      <c r="DJ560" s="101">
        <v>0.64</v>
      </c>
      <c r="DK560" s="101">
        <v>51</v>
      </c>
      <c r="DL560" s="101">
        <v>2.125</v>
      </c>
      <c r="DM560" s="101">
        <v>7</v>
      </c>
      <c r="DN560" s="101">
        <v>0</v>
      </c>
      <c r="DO560" s="101">
        <v>2.67537075854024</v>
      </c>
      <c r="DP560" s="101">
        <v>7.1576086956521703</v>
      </c>
      <c r="DQ560" s="101">
        <v>7</v>
      </c>
      <c r="DR560" s="101">
        <v>382.08100000000002</v>
      </c>
      <c r="DS560" s="101">
        <v>15.9200416666667</v>
      </c>
      <c r="DT560" s="101">
        <v>16.088999999999999</v>
      </c>
      <c r="DU560" s="101">
        <v>14.997999999999999</v>
      </c>
      <c r="DV560" s="101">
        <v>0.35069291399675601</v>
      </c>
      <c r="DW560" s="101">
        <v>0.12298551992753599</v>
      </c>
      <c r="DX560" s="101">
        <v>1.091</v>
      </c>
      <c r="DY560" s="101">
        <f>AVERAGE(Total_Visitors_v3!B553:B559)</f>
        <v>3857.4285714285716</v>
      </c>
      <c r="DZ560" s="101">
        <f t="shared" si="25"/>
        <v>3047</v>
      </c>
      <c r="EA560" s="101">
        <f t="shared" si="26"/>
        <v>3521</v>
      </c>
    </row>
    <row r="561" spans="1:131">
      <c r="A561" s="97">
        <v>42564</v>
      </c>
      <c r="B561" s="103">
        <v>3236</v>
      </c>
      <c r="C561" s="98"/>
      <c r="D561" s="98"/>
      <c r="E561" s="101">
        <v>3</v>
      </c>
      <c r="F561" s="98">
        <v>0</v>
      </c>
      <c r="G561" s="101">
        <v>7</v>
      </c>
      <c r="H561" s="101" t="s">
        <v>28</v>
      </c>
      <c r="I561" s="98">
        <v>0</v>
      </c>
      <c r="J561" s="98">
        <v>0</v>
      </c>
      <c r="K561" s="98">
        <v>1</v>
      </c>
      <c r="L561" s="98">
        <v>0</v>
      </c>
      <c r="M561" s="98">
        <v>9</v>
      </c>
      <c r="N561" s="104">
        <v>19</v>
      </c>
      <c r="O561" s="98">
        <f t="shared" si="24"/>
        <v>10</v>
      </c>
      <c r="P561" s="98"/>
      <c r="Q561" s="98"/>
      <c r="R561" s="98"/>
      <c r="S561" s="98"/>
      <c r="T561" s="98"/>
      <c r="U561" s="98"/>
      <c r="V561" s="98"/>
      <c r="W561" s="98"/>
      <c r="X561" s="98"/>
      <c r="Y561" s="98"/>
      <c r="Z561" s="98"/>
      <c r="AA561" s="98"/>
      <c r="AB561" s="98"/>
      <c r="AC561" s="98"/>
      <c r="AD561" s="98"/>
      <c r="AE561" s="98"/>
      <c r="AF561" s="98"/>
      <c r="AG561" s="98"/>
      <c r="AH561" s="98"/>
      <c r="AI561" s="98"/>
      <c r="AJ561" s="98"/>
      <c r="AK561" s="98"/>
      <c r="AL561" s="98"/>
      <c r="AM561" s="98"/>
      <c r="AN561" s="98"/>
      <c r="AO561" s="98"/>
      <c r="AP561" s="98"/>
      <c r="AQ561" s="98"/>
      <c r="AR561" s="101">
        <v>14</v>
      </c>
      <c r="AS561" s="101">
        <v>0</v>
      </c>
      <c r="AT561" s="101">
        <v>0</v>
      </c>
      <c r="AU561" s="101">
        <v>0</v>
      </c>
      <c r="AV561" s="101">
        <v>0</v>
      </c>
      <c r="AW561" s="101">
        <v>0</v>
      </c>
      <c r="AX561" s="101">
        <v>0</v>
      </c>
      <c r="AY561" s="101">
        <v>0</v>
      </c>
      <c r="AZ561" s="101">
        <v>0</v>
      </c>
      <c r="BA561" s="101">
        <v>0</v>
      </c>
      <c r="BB561" s="101">
        <v>0</v>
      </c>
      <c r="BC561" s="101">
        <v>0</v>
      </c>
      <c r="BD561" s="101">
        <v>0</v>
      </c>
      <c r="BE561" s="101">
        <v>0</v>
      </c>
      <c r="BF561" s="101">
        <v>0</v>
      </c>
      <c r="BG561" s="101">
        <v>734.98</v>
      </c>
      <c r="BH561" s="101">
        <v>30.624166666666699</v>
      </c>
      <c r="BI561" s="101">
        <v>34.69</v>
      </c>
      <c r="BJ561" s="101">
        <v>27.48</v>
      </c>
      <c r="BK561" s="101">
        <v>2.7759900962526398</v>
      </c>
      <c r="BL561" s="101">
        <v>7.7061210144927497</v>
      </c>
      <c r="BM561" s="101">
        <v>7.21</v>
      </c>
      <c r="BN561" s="101">
        <v>602.14</v>
      </c>
      <c r="BO561" s="101">
        <v>25.089166666666699</v>
      </c>
      <c r="BP561" s="101">
        <v>26.45</v>
      </c>
      <c r="BQ561" s="101">
        <v>23.97</v>
      </c>
      <c r="BR561" s="101">
        <v>0.56868205120464199</v>
      </c>
      <c r="BS561" s="101">
        <v>0.32339927536231899</v>
      </c>
      <c r="BT561" s="101">
        <v>2.48</v>
      </c>
      <c r="BU561" s="101">
        <v>17.649999999999999</v>
      </c>
      <c r="BV561" s="101">
        <v>0.73541666666666705</v>
      </c>
      <c r="BW561" s="101">
        <v>0.88</v>
      </c>
      <c r="BX561" s="101">
        <v>0.56000000000000005</v>
      </c>
      <c r="BY561" s="101">
        <v>0.12086568782228301</v>
      </c>
      <c r="BZ561" s="101">
        <v>1.46085144927536E-2</v>
      </c>
      <c r="CA561" s="101">
        <v>0.32</v>
      </c>
      <c r="CB561" s="101">
        <v>24412.29</v>
      </c>
      <c r="CC561" s="101">
        <v>1017.17875</v>
      </c>
      <c r="CD561" s="101">
        <v>1018.95</v>
      </c>
      <c r="CE561" s="101">
        <v>1016.05</v>
      </c>
      <c r="CF561" s="101">
        <v>0.98637373858692501</v>
      </c>
      <c r="CG561" s="101">
        <v>0.97293315217394805</v>
      </c>
      <c r="CH561" s="101">
        <v>2.9000000000000901</v>
      </c>
      <c r="CI561" s="101">
        <v>35.700000000000003</v>
      </c>
      <c r="CJ561" s="101">
        <v>1.4875</v>
      </c>
      <c r="CK561" s="101">
        <v>2.79</v>
      </c>
      <c r="CL561" s="101">
        <v>0.24</v>
      </c>
      <c r="CM561" s="101">
        <v>0.88316747143941798</v>
      </c>
      <c r="CN561" s="101">
        <v>0.77998478260869597</v>
      </c>
      <c r="CO561" s="101">
        <v>2.5499999999999998</v>
      </c>
      <c r="CP561" s="101">
        <v>87.13</v>
      </c>
      <c r="CQ561" s="101">
        <v>3.6304166666666702</v>
      </c>
      <c r="CR561" s="101">
        <v>6.19</v>
      </c>
      <c r="CS561" s="101">
        <v>0.9</v>
      </c>
      <c r="CT561" s="101">
        <v>1.8253825785218301</v>
      </c>
      <c r="CU561" s="101">
        <v>3.3320215579710202</v>
      </c>
      <c r="CV561" s="101">
        <v>5.29</v>
      </c>
      <c r="CW561" s="101">
        <v>4302</v>
      </c>
      <c r="CX561" s="101">
        <v>179.25</v>
      </c>
      <c r="CY561" s="101">
        <v>189</v>
      </c>
      <c r="CZ561" s="101">
        <v>169</v>
      </c>
      <c r="DA561" s="101">
        <v>5.8551352414485001</v>
      </c>
      <c r="DB561" s="101">
        <v>34.2826086956522</v>
      </c>
      <c r="DC561" s="101">
        <v>20</v>
      </c>
      <c r="DD561" s="101">
        <v>5.86</v>
      </c>
      <c r="DE561" s="101">
        <v>0.244166666666667</v>
      </c>
      <c r="DF561" s="101">
        <v>0.7</v>
      </c>
      <c r="DG561" s="101">
        <v>0</v>
      </c>
      <c r="DH561" s="101">
        <v>0.22300159224751601</v>
      </c>
      <c r="DI561" s="101">
        <v>4.9729710144927601E-2</v>
      </c>
      <c r="DJ561" s="101">
        <v>0.7</v>
      </c>
      <c r="DK561" s="101">
        <v>54</v>
      </c>
      <c r="DL561" s="101">
        <v>2.25</v>
      </c>
      <c r="DM561" s="101">
        <v>8</v>
      </c>
      <c r="DN561" s="101">
        <v>0</v>
      </c>
      <c r="DO561" s="101">
        <v>2.8779521704941802</v>
      </c>
      <c r="DP561" s="101">
        <v>8.2826086956521703</v>
      </c>
      <c r="DQ561" s="101">
        <v>8</v>
      </c>
      <c r="DR561" s="101">
        <v>382.49700000000001</v>
      </c>
      <c r="DS561" s="101">
        <v>15.937374999999999</v>
      </c>
      <c r="DT561" s="101">
        <v>16.088999999999999</v>
      </c>
      <c r="DU561" s="101">
        <v>14.513</v>
      </c>
      <c r="DV561" s="101">
        <v>0.43246058503486201</v>
      </c>
      <c r="DW561" s="101">
        <v>0.18702215760869501</v>
      </c>
      <c r="DX561" s="101">
        <v>1.5760000000000001</v>
      </c>
      <c r="DY561" s="101">
        <f>AVERAGE(Total_Visitors_v3!B554:B560)</f>
        <v>3789.5714285714284</v>
      </c>
      <c r="DZ561" s="101">
        <f t="shared" si="25"/>
        <v>3046</v>
      </c>
      <c r="EA561" s="101">
        <f t="shared" si="26"/>
        <v>3600</v>
      </c>
    </row>
    <row r="562" spans="1:131">
      <c r="A562" s="97">
        <v>42565</v>
      </c>
      <c r="B562" s="103">
        <v>3137</v>
      </c>
      <c r="C562" s="98"/>
      <c r="D562" s="98"/>
      <c r="E562" s="101">
        <v>4</v>
      </c>
      <c r="F562" s="98">
        <v>0</v>
      </c>
      <c r="G562" s="101">
        <v>7</v>
      </c>
      <c r="H562" s="101" t="s">
        <v>28</v>
      </c>
      <c r="I562" s="98">
        <v>0</v>
      </c>
      <c r="J562" s="98">
        <v>0</v>
      </c>
      <c r="K562" s="98">
        <v>1</v>
      </c>
      <c r="L562" s="98">
        <v>0</v>
      </c>
      <c r="M562" s="98">
        <v>9</v>
      </c>
      <c r="N562" s="104">
        <v>19</v>
      </c>
      <c r="O562" s="98">
        <f t="shared" si="24"/>
        <v>10</v>
      </c>
      <c r="P562" s="98"/>
      <c r="Q562" s="98"/>
      <c r="R562" s="98"/>
      <c r="S562" s="98"/>
      <c r="T562" s="98"/>
      <c r="U562" s="98"/>
      <c r="V562" s="98"/>
      <c r="W562" s="98"/>
      <c r="X562" s="98"/>
      <c r="Y562" s="98"/>
      <c r="Z562" s="98"/>
      <c r="AA562" s="98"/>
      <c r="AB562" s="98"/>
      <c r="AC562" s="98"/>
      <c r="AD562" s="98"/>
      <c r="AE562" s="98"/>
      <c r="AF562" s="98"/>
      <c r="AG562" s="98"/>
      <c r="AH562" s="98"/>
      <c r="AI562" s="98"/>
      <c r="AJ562" s="98"/>
      <c r="AK562" s="98"/>
      <c r="AL562" s="98"/>
      <c r="AM562" s="98"/>
      <c r="AN562" s="98"/>
      <c r="AO562" s="98"/>
      <c r="AP562" s="98"/>
      <c r="AQ562" s="98"/>
      <c r="AR562" s="101">
        <v>51</v>
      </c>
      <c r="AS562" s="101">
        <v>0</v>
      </c>
      <c r="AT562" s="101">
        <v>0</v>
      </c>
      <c r="AU562" s="101">
        <v>0</v>
      </c>
      <c r="AV562" s="101">
        <v>0</v>
      </c>
      <c r="AW562" s="101">
        <v>0</v>
      </c>
      <c r="AX562" s="101">
        <v>0</v>
      </c>
      <c r="AY562" s="101">
        <v>0</v>
      </c>
      <c r="AZ562" s="101">
        <v>0</v>
      </c>
      <c r="BA562" s="101">
        <v>0</v>
      </c>
      <c r="BB562" s="101">
        <v>0</v>
      </c>
      <c r="BC562" s="101">
        <v>0</v>
      </c>
      <c r="BD562" s="101">
        <v>0</v>
      </c>
      <c r="BE562" s="101">
        <v>0</v>
      </c>
      <c r="BF562" s="101">
        <v>0</v>
      </c>
      <c r="BG562" s="101">
        <v>731.38</v>
      </c>
      <c r="BH562" s="101">
        <v>30.474166666666701</v>
      </c>
      <c r="BI562" s="101">
        <v>34.71</v>
      </c>
      <c r="BJ562" s="101">
        <v>26.71</v>
      </c>
      <c r="BK562" s="101">
        <v>2.98697886728768</v>
      </c>
      <c r="BL562" s="101">
        <v>8.9220427536231899</v>
      </c>
      <c r="BM562" s="101">
        <v>8</v>
      </c>
      <c r="BN562" s="101">
        <v>595.66</v>
      </c>
      <c r="BO562" s="101">
        <v>24.8191666666667</v>
      </c>
      <c r="BP562" s="101">
        <v>26.16</v>
      </c>
      <c r="BQ562" s="101">
        <v>24.28</v>
      </c>
      <c r="BR562" s="101">
        <v>0.431880787362385</v>
      </c>
      <c r="BS562" s="101">
        <v>0.18652101449275399</v>
      </c>
      <c r="BT562" s="101">
        <v>1.88</v>
      </c>
      <c r="BU562" s="101">
        <v>17.52</v>
      </c>
      <c r="BV562" s="101">
        <v>0.73</v>
      </c>
      <c r="BW562" s="101">
        <v>0.88</v>
      </c>
      <c r="BX562" s="101">
        <v>0.56000000000000005</v>
      </c>
      <c r="BY562" s="101">
        <v>0.124899959967968</v>
      </c>
      <c r="BZ562" s="101">
        <v>1.5599999999999999E-2</v>
      </c>
      <c r="CA562" s="101">
        <v>0.32</v>
      </c>
      <c r="CB562" s="101">
        <v>24401.48</v>
      </c>
      <c r="CC562" s="101">
        <v>1016.7283333333301</v>
      </c>
      <c r="CD562" s="101">
        <v>1018.33</v>
      </c>
      <c r="CE562" s="101">
        <v>1015.05</v>
      </c>
      <c r="CF562" s="101">
        <v>0.93969313523395703</v>
      </c>
      <c r="CG562" s="101">
        <v>0.88302318840582295</v>
      </c>
      <c r="CH562" s="101">
        <v>3.28000000000009</v>
      </c>
      <c r="CI562" s="101">
        <v>31.9</v>
      </c>
      <c r="CJ562" s="101">
        <v>1.3291666666666699</v>
      </c>
      <c r="CK562" s="101">
        <v>2.62</v>
      </c>
      <c r="CL562" s="101">
        <v>0.15</v>
      </c>
      <c r="CM562" s="101">
        <v>0.92580830331810804</v>
      </c>
      <c r="CN562" s="101">
        <v>0.85712101449275402</v>
      </c>
      <c r="CO562" s="101">
        <v>2.4700000000000002</v>
      </c>
      <c r="CP562" s="101">
        <v>78.61</v>
      </c>
      <c r="CQ562" s="101">
        <v>3.2754166666666702</v>
      </c>
      <c r="CR562" s="101">
        <v>6.56</v>
      </c>
      <c r="CS562" s="101">
        <v>0.71</v>
      </c>
      <c r="CT562" s="101">
        <v>1.91781347228889</v>
      </c>
      <c r="CU562" s="101">
        <v>3.6780085144927499</v>
      </c>
      <c r="CV562" s="101">
        <v>5.85</v>
      </c>
      <c r="CW562" s="101">
        <v>4484</v>
      </c>
      <c r="CX562" s="101">
        <v>186.833333333333</v>
      </c>
      <c r="CY562" s="101">
        <v>213</v>
      </c>
      <c r="CZ562" s="101">
        <v>164</v>
      </c>
      <c r="DA562" s="101">
        <v>11.540728131149301</v>
      </c>
      <c r="DB562" s="101">
        <v>133.18840579710101</v>
      </c>
      <c r="DC562" s="101">
        <v>49</v>
      </c>
      <c r="DD562" s="101">
        <v>7.71</v>
      </c>
      <c r="DE562" s="101">
        <v>0.32124999999999998</v>
      </c>
      <c r="DF562" s="101">
        <v>0.72</v>
      </c>
      <c r="DG562" s="101">
        <v>0.04</v>
      </c>
      <c r="DH562" s="101">
        <v>0.22304829853253999</v>
      </c>
      <c r="DI562" s="101">
        <v>4.9750543478260897E-2</v>
      </c>
      <c r="DJ562" s="101">
        <v>0.68</v>
      </c>
      <c r="DK562" s="101">
        <v>54</v>
      </c>
      <c r="DL562" s="101">
        <v>2.25</v>
      </c>
      <c r="DM562" s="101">
        <v>8</v>
      </c>
      <c r="DN562" s="101">
        <v>0</v>
      </c>
      <c r="DO562" s="101">
        <v>2.9080099276189602</v>
      </c>
      <c r="DP562" s="101">
        <v>8.4565217391304408</v>
      </c>
      <c r="DQ562" s="101">
        <v>8</v>
      </c>
      <c r="DR562" s="101">
        <v>373.02600000000001</v>
      </c>
      <c r="DS562" s="101">
        <v>15.54275</v>
      </c>
      <c r="DT562" s="101">
        <v>16.088999999999999</v>
      </c>
      <c r="DU562" s="101">
        <v>14.513</v>
      </c>
      <c r="DV562" s="101">
        <v>0.56638926927319699</v>
      </c>
      <c r="DW562" s="101">
        <v>0.32079680434782598</v>
      </c>
      <c r="DX562" s="101">
        <v>1.5760000000000001</v>
      </c>
      <c r="DY562" s="101">
        <f>AVERAGE(Total_Visitors_v3!B555:B561)</f>
        <v>3737.5714285714284</v>
      </c>
      <c r="DZ562" s="101">
        <f t="shared" si="25"/>
        <v>3236</v>
      </c>
      <c r="EA562" s="101">
        <f t="shared" si="26"/>
        <v>3580</v>
      </c>
    </row>
    <row r="563" spans="1:131">
      <c r="A563" s="97">
        <v>42566</v>
      </c>
      <c r="B563" s="103">
        <v>4164</v>
      </c>
      <c r="C563" s="98"/>
      <c r="D563" s="98"/>
      <c r="E563" s="101">
        <v>5</v>
      </c>
      <c r="F563" s="98">
        <v>0</v>
      </c>
      <c r="G563" s="101">
        <v>7</v>
      </c>
      <c r="H563" s="101" t="s">
        <v>28</v>
      </c>
      <c r="I563" s="98">
        <v>0</v>
      </c>
      <c r="J563" s="98">
        <v>0</v>
      </c>
      <c r="K563" s="98">
        <v>1</v>
      </c>
      <c r="L563" s="98">
        <v>0</v>
      </c>
      <c r="M563" s="98">
        <v>9</v>
      </c>
      <c r="N563" s="104">
        <v>19</v>
      </c>
      <c r="O563" s="98">
        <f t="shared" si="24"/>
        <v>10</v>
      </c>
      <c r="P563" s="98"/>
      <c r="Q563" s="98"/>
      <c r="R563" s="98"/>
      <c r="S563" s="98"/>
      <c r="T563" s="98"/>
      <c r="U563" s="98"/>
      <c r="V563" s="98"/>
      <c r="W563" s="98"/>
      <c r="X563" s="98"/>
      <c r="Y563" s="98"/>
      <c r="Z563" s="98"/>
      <c r="AA563" s="98"/>
      <c r="AB563" s="98"/>
      <c r="AC563" s="98"/>
      <c r="AD563" s="98"/>
      <c r="AE563" s="98"/>
      <c r="AF563" s="98"/>
      <c r="AG563" s="98"/>
      <c r="AH563" s="98"/>
      <c r="AI563" s="98"/>
      <c r="AJ563" s="98"/>
      <c r="AK563" s="98"/>
      <c r="AL563" s="98"/>
      <c r="AM563" s="98"/>
      <c r="AN563" s="98"/>
      <c r="AO563" s="98"/>
      <c r="AP563" s="98"/>
      <c r="AQ563" s="98"/>
      <c r="AR563" s="101">
        <v>49</v>
      </c>
      <c r="AS563" s="101">
        <v>0</v>
      </c>
      <c r="AT563" s="101">
        <v>0</v>
      </c>
      <c r="AU563" s="101">
        <v>0</v>
      </c>
      <c r="AV563" s="101">
        <v>0</v>
      </c>
      <c r="AW563" s="101">
        <v>0</v>
      </c>
      <c r="AX563" s="101">
        <v>0</v>
      </c>
      <c r="AY563" s="101">
        <v>0</v>
      </c>
      <c r="AZ563" s="101">
        <v>0</v>
      </c>
      <c r="BA563" s="101">
        <v>0</v>
      </c>
      <c r="BB563" s="101">
        <v>0</v>
      </c>
      <c r="BC563" s="101">
        <v>0</v>
      </c>
      <c r="BD563" s="101">
        <v>0</v>
      </c>
      <c r="BE563" s="101">
        <v>0</v>
      </c>
      <c r="BF563" s="101">
        <v>0</v>
      </c>
      <c r="BG563" s="101">
        <v>731.15</v>
      </c>
      <c r="BH563" s="101">
        <v>30.464583333333302</v>
      </c>
      <c r="BI563" s="101">
        <v>35.4</v>
      </c>
      <c r="BJ563" s="101">
        <v>26.55</v>
      </c>
      <c r="BK563" s="101">
        <v>3.2624197197074798</v>
      </c>
      <c r="BL563" s="101">
        <v>10.643382427536199</v>
      </c>
      <c r="BM563" s="101">
        <v>8.85</v>
      </c>
      <c r="BN563" s="101">
        <v>582.65</v>
      </c>
      <c r="BO563" s="101">
        <v>24.277083333333302</v>
      </c>
      <c r="BP563" s="101">
        <v>26.04</v>
      </c>
      <c r="BQ563" s="101">
        <v>23.1</v>
      </c>
      <c r="BR563" s="101">
        <v>0.750573572946582</v>
      </c>
      <c r="BS563" s="101">
        <v>0.56336068840579701</v>
      </c>
      <c r="BT563" s="101">
        <v>2.94</v>
      </c>
      <c r="BU563" s="101">
        <v>17.11</v>
      </c>
      <c r="BV563" s="101">
        <v>0.71291666666666698</v>
      </c>
      <c r="BW563" s="101">
        <v>0.88</v>
      </c>
      <c r="BX563" s="101">
        <v>0.49</v>
      </c>
      <c r="BY563" s="101">
        <v>0.14650950901523099</v>
      </c>
      <c r="BZ563" s="101">
        <v>2.1465036231884099E-2</v>
      </c>
      <c r="CA563" s="101">
        <v>0.39</v>
      </c>
      <c r="CB563" s="101">
        <v>24387.29</v>
      </c>
      <c r="CC563" s="101">
        <v>1016.13708333333</v>
      </c>
      <c r="CD563" s="101">
        <v>1018.26</v>
      </c>
      <c r="CE563" s="101">
        <v>1014.29</v>
      </c>
      <c r="CF563" s="101">
        <v>1.0701258729971801</v>
      </c>
      <c r="CG563" s="101">
        <v>1.14516938405797</v>
      </c>
      <c r="CH563" s="101">
        <v>3.9700000000000299</v>
      </c>
      <c r="CI563" s="101">
        <v>27.23</v>
      </c>
      <c r="CJ563" s="101">
        <v>1.1345833333333299</v>
      </c>
      <c r="CK563" s="101">
        <v>2.31</v>
      </c>
      <c r="CL563" s="101">
        <v>0.06</v>
      </c>
      <c r="CM563" s="101">
        <v>0.77159901259131003</v>
      </c>
      <c r="CN563" s="101">
        <v>0.59536503623188397</v>
      </c>
      <c r="CO563" s="101">
        <v>2.25</v>
      </c>
      <c r="CP563" s="101">
        <v>66.62</v>
      </c>
      <c r="CQ563" s="101">
        <v>2.7758333333333298</v>
      </c>
      <c r="CR563" s="101">
        <v>5.49</v>
      </c>
      <c r="CS563" s="101">
        <v>0.13</v>
      </c>
      <c r="CT563" s="101">
        <v>1.73436347593769</v>
      </c>
      <c r="CU563" s="101">
        <v>3.0080166666666699</v>
      </c>
      <c r="CV563" s="101">
        <v>5.36</v>
      </c>
      <c r="CW563" s="101">
        <v>4515</v>
      </c>
      <c r="CX563" s="101">
        <v>188.125</v>
      </c>
      <c r="CY563" s="101">
        <v>218</v>
      </c>
      <c r="CZ563" s="101">
        <v>169</v>
      </c>
      <c r="DA563" s="101">
        <v>14.8274495740018</v>
      </c>
      <c r="DB563" s="101">
        <v>219.85326086956499</v>
      </c>
      <c r="DC563" s="101">
        <v>49</v>
      </c>
      <c r="DD563" s="101">
        <v>5.34</v>
      </c>
      <c r="DE563" s="101">
        <v>0.2225</v>
      </c>
      <c r="DF563" s="101">
        <v>0.59</v>
      </c>
      <c r="DG563" s="101">
        <v>0</v>
      </c>
      <c r="DH563" s="101">
        <v>0.20686584604731001</v>
      </c>
      <c r="DI563" s="101">
        <v>4.27934782608696E-2</v>
      </c>
      <c r="DJ563" s="101">
        <v>0.59</v>
      </c>
      <c r="DK563" s="101">
        <v>60</v>
      </c>
      <c r="DL563" s="101">
        <v>2.5</v>
      </c>
      <c r="DM563" s="101">
        <v>10</v>
      </c>
      <c r="DN563" s="101">
        <v>0</v>
      </c>
      <c r="DO563" s="101">
        <v>3.4007671768741199</v>
      </c>
      <c r="DP563" s="101">
        <v>11.5652173913043</v>
      </c>
      <c r="DQ563" s="101">
        <v>10</v>
      </c>
      <c r="DR563" s="101">
        <v>363.11900000000003</v>
      </c>
      <c r="DS563" s="101">
        <v>15.129958333333301</v>
      </c>
      <c r="DT563" s="101">
        <v>16.088999999999999</v>
      </c>
      <c r="DU563" s="101">
        <v>13.622999999999999</v>
      </c>
      <c r="DV563" s="101">
        <v>0.72198105955926495</v>
      </c>
      <c r="DW563" s="101">
        <v>0.52125665036231905</v>
      </c>
      <c r="DX563" s="101">
        <v>2.4660000000000002</v>
      </c>
      <c r="DY563" s="101">
        <f>AVERAGE(Total_Visitors_v3!B556:B562)</f>
        <v>3674.2857142857142</v>
      </c>
      <c r="DZ563" s="101">
        <f t="shared" si="25"/>
        <v>3137</v>
      </c>
      <c r="EA563" s="101">
        <f t="shared" si="26"/>
        <v>4048</v>
      </c>
    </row>
    <row r="564" spans="1:131">
      <c r="A564" s="97">
        <v>42567</v>
      </c>
      <c r="B564" s="103">
        <v>5505</v>
      </c>
      <c r="C564" s="98"/>
      <c r="D564" s="98"/>
      <c r="E564" s="101">
        <v>6</v>
      </c>
      <c r="F564" s="98">
        <v>1</v>
      </c>
      <c r="G564" s="101">
        <v>7</v>
      </c>
      <c r="H564" s="101" t="s">
        <v>28</v>
      </c>
      <c r="I564" s="98">
        <v>0</v>
      </c>
      <c r="J564" s="98">
        <v>0</v>
      </c>
      <c r="K564" s="98">
        <v>1</v>
      </c>
      <c r="L564" s="98">
        <v>0</v>
      </c>
      <c r="M564" s="98">
        <v>9</v>
      </c>
      <c r="N564" s="104">
        <v>19</v>
      </c>
      <c r="O564" s="98">
        <f t="shared" si="24"/>
        <v>10</v>
      </c>
      <c r="P564" s="98"/>
      <c r="Q564" s="98"/>
      <c r="R564" s="98"/>
      <c r="S564" s="98"/>
      <c r="T564" s="98"/>
      <c r="U564" s="98"/>
      <c r="V564" s="98"/>
      <c r="W564" s="98"/>
      <c r="X564" s="98"/>
      <c r="Y564" s="98"/>
      <c r="Z564" s="98"/>
      <c r="AA564" s="98"/>
      <c r="AB564" s="98"/>
      <c r="AC564" s="98"/>
      <c r="AD564" s="98"/>
      <c r="AE564" s="98"/>
      <c r="AF564" s="98"/>
      <c r="AG564" s="98"/>
      <c r="AH564" s="98"/>
      <c r="AI564" s="98"/>
      <c r="AJ564" s="98"/>
      <c r="AK564" s="98"/>
      <c r="AL564" s="98"/>
      <c r="AM564" s="98"/>
      <c r="AN564" s="98"/>
      <c r="AO564" s="98"/>
      <c r="AP564" s="98"/>
      <c r="AQ564" s="98"/>
      <c r="AR564" s="101">
        <v>39</v>
      </c>
      <c r="AS564" s="101">
        <v>0</v>
      </c>
      <c r="AT564" s="101">
        <v>0</v>
      </c>
      <c r="AU564" s="101">
        <v>0</v>
      </c>
      <c r="AV564" s="101">
        <v>0</v>
      </c>
      <c r="AW564" s="101">
        <v>0</v>
      </c>
      <c r="AX564" s="101">
        <v>0</v>
      </c>
      <c r="AY564" s="101">
        <v>0</v>
      </c>
      <c r="AZ564" s="101">
        <v>0</v>
      </c>
      <c r="BA564" s="101">
        <v>0</v>
      </c>
      <c r="BB564" s="101">
        <v>0</v>
      </c>
      <c r="BC564" s="101">
        <v>0</v>
      </c>
      <c r="BD564" s="101">
        <v>0</v>
      </c>
      <c r="BE564" s="101">
        <v>0</v>
      </c>
      <c r="BF564" s="101">
        <v>0</v>
      </c>
      <c r="BG564" s="101">
        <v>720.83</v>
      </c>
      <c r="BH564" s="101">
        <v>30.034583333333298</v>
      </c>
      <c r="BI564" s="101">
        <v>34.6</v>
      </c>
      <c r="BJ564" s="101">
        <v>25.91</v>
      </c>
      <c r="BK564" s="101">
        <v>3.0821956871073599</v>
      </c>
      <c r="BL564" s="101">
        <v>9.4999302536231909</v>
      </c>
      <c r="BM564" s="101">
        <v>8.69</v>
      </c>
      <c r="BN564" s="101">
        <v>564.89</v>
      </c>
      <c r="BO564" s="101">
        <v>23.5370833333333</v>
      </c>
      <c r="BP564" s="101">
        <v>25.29</v>
      </c>
      <c r="BQ564" s="101">
        <v>21.31</v>
      </c>
      <c r="BR564" s="101">
        <v>0.98572189025482104</v>
      </c>
      <c r="BS564" s="101">
        <v>0.97164764492753697</v>
      </c>
      <c r="BT564" s="101">
        <v>3.98</v>
      </c>
      <c r="BU564" s="101">
        <v>16.79</v>
      </c>
      <c r="BV564" s="101">
        <v>0.699583333333333</v>
      </c>
      <c r="BW564" s="101">
        <v>0.89</v>
      </c>
      <c r="BX564" s="101">
        <v>0.47</v>
      </c>
      <c r="BY564" s="101">
        <v>0.14962210853453101</v>
      </c>
      <c r="BZ564" s="101">
        <v>2.2386775362318801E-2</v>
      </c>
      <c r="CA564" s="101">
        <v>0.42</v>
      </c>
      <c r="CB564" s="101">
        <v>24396</v>
      </c>
      <c r="CC564" s="101">
        <v>1016.5</v>
      </c>
      <c r="CD564" s="101">
        <v>1017.86</v>
      </c>
      <c r="CE564" s="101">
        <v>1014.98</v>
      </c>
      <c r="CF564" s="101">
        <v>0.947472610594149</v>
      </c>
      <c r="CG564" s="101">
        <v>0.89770434782609199</v>
      </c>
      <c r="CH564" s="101">
        <v>2.88</v>
      </c>
      <c r="CI564" s="101">
        <v>19.829999999999998</v>
      </c>
      <c r="CJ564" s="101">
        <v>0.82625000000000004</v>
      </c>
      <c r="CK564" s="101">
        <v>2.29</v>
      </c>
      <c r="CL564" s="101">
        <v>0.01</v>
      </c>
      <c r="CM564" s="101">
        <v>0.71022233199862495</v>
      </c>
      <c r="CN564" s="101">
        <v>0.50441576086956497</v>
      </c>
      <c r="CO564" s="101">
        <v>2.2799999999999998</v>
      </c>
      <c r="CP564" s="101">
        <v>49.72</v>
      </c>
      <c r="CQ564" s="101">
        <v>2.0716666666666699</v>
      </c>
      <c r="CR564" s="101">
        <v>5.2</v>
      </c>
      <c r="CS564" s="101">
        <v>0.09</v>
      </c>
      <c r="CT564" s="101">
        <v>1.6749345650208101</v>
      </c>
      <c r="CU564" s="101">
        <v>2.8054057971014501</v>
      </c>
      <c r="CV564" s="101">
        <v>5.1100000000000003</v>
      </c>
      <c r="CW564" s="101">
        <v>3610</v>
      </c>
      <c r="CX564" s="101">
        <v>150.416666666667</v>
      </c>
      <c r="CY564" s="101">
        <v>180</v>
      </c>
      <c r="CZ564" s="101">
        <v>122</v>
      </c>
      <c r="DA564" s="101">
        <v>17.768845884242801</v>
      </c>
      <c r="DB564" s="101">
        <v>315.731884057971</v>
      </c>
      <c r="DC564" s="101">
        <v>58</v>
      </c>
      <c r="DD564" s="101">
        <v>6.03</v>
      </c>
      <c r="DE564" s="101">
        <v>0.25124999999999997</v>
      </c>
      <c r="DF564" s="101">
        <v>0.57999999999999996</v>
      </c>
      <c r="DG564" s="101">
        <v>0</v>
      </c>
      <c r="DH564" s="101">
        <v>0.15576773400329599</v>
      </c>
      <c r="DI564" s="101">
        <v>2.4263586956521699E-2</v>
      </c>
      <c r="DJ564" s="101">
        <v>0.57999999999999996</v>
      </c>
      <c r="DK564" s="101">
        <v>58</v>
      </c>
      <c r="DL564" s="101">
        <v>2.4166666666666701</v>
      </c>
      <c r="DM564" s="101">
        <v>9</v>
      </c>
      <c r="DN564" s="101">
        <v>0</v>
      </c>
      <c r="DO564" s="101">
        <v>3.1748559250661299</v>
      </c>
      <c r="DP564" s="101">
        <v>10.0797101449275</v>
      </c>
      <c r="DQ564" s="101">
        <v>9</v>
      </c>
      <c r="DR564" s="101">
        <v>382.464</v>
      </c>
      <c r="DS564" s="101">
        <v>15.936</v>
      </c>
      <c r="DT564" s="101">
        <v>16.088999999999999</v>
      </c>
      <c r="DU564" s="101">
        <v>14.721</v>
      </c>
      <c r="DV564" s="101">
        <v>0.41943201760393001</v>
      </c>
      <c r="DW564" s="101">
        <v>0.17592321739130401</v>
      </c>
      <c r="DX564" s="101">
        <v>1.3680000000000001</v>
      </c>
      <c r="DY564" s="101">
        <f>AVERAGE(Total_Visitors_v3!B557:B563)</f>
        <v>3690.8571428571427</v>
      </c>
      <c r="DZ564" s="101">
        <f t="shared" si="25"/>
        <v>4164</v>
      </c>
      <c r="EA564" s="101">
        <f t="shared" si="26"/>
        <v>5138</v>
      </c>
    </row>
    <row r="565" spans="1:131">
      <c r="A565" s="97">
        <v>42568</v>
      </c>
      <c r="B565" s="103">
        <v>4289</v>
      </c>
      <c r="C565" s="98"/>
      <c r="D565" s="98"/>
      <c r="E565" s="101">
        <v>7</v>
      </c>
      <c r="F565" s="98">
        <v>1</v>
      </c>
      <c r="G565" s="101">
        <v>7</v>
      </c>
      <c r="H565" s="101" t="s">
        <v>28</v>
      </c>
      <c r="I565" s="98">
        <v>0</v>
      </c>
      <c r="J565" s="98">
        <v>0</v>
      </c>
      <c r="K565" s="98">
        <v>1</v>
      </c>
      <c r="L565" s="98">
        <v>0</v>
      </c>
      <c r="M565" s="98">
        <v>9</v>
      </c>
      <c r="N565" s="104">
        <v>19</v>
      </c>
      <c r="O565" s="98">
        <f t="shared" si="24"/>
        <v>10</v>
      </c>
      <c r="P565" s="98"/>
      <c r="Q565" s="98"/>
      <c r="R565" s="98"/>
      <c r="S565" s="98"/>
      <c r="T565" s="98"/>
      <c r="U565" s="98"/>
      <c r="V565" s="98"/>
      <c r="W565" s="98"/>
      <c r="X565" s="98"/>
      <c r="Y565" s="98"/>
      <c r="Z565" s="98"/>
      <c r="AA565" s="98"/>
      <c r="AB565" s="98"/>
      <c r="AC565" s="98"/>
      <c r="AD565" s="98"/>
      <c r="AE565" s="98"/>
      <c r="AF565" s="98"/>
      <c r="AG565" s="98"/>
      <c r="AH565" s="98"/>
      <c r="AI565" s="98"/>
      <c r="AJ565" s="98"/>
      <c r="AK565" s="98"/>
      <c r="AL565" s="98"/>
      <c r="AM565" s="98"/>
      <c r="AN565" s="98"/>
      <c r="AO565" s="98"/>
      <c r="AP565" s="98"/>
      <c r="AQ565" s="98"/>
      <c r="AR565" s="101">
        <v>22</v>
      </c>
      <c r="AS565" s="101">
        <v>0.41739999999999999</v>
      </c>
      <c r="AT565" s="101">
        <v>1.7391666666666701E-2</v>
      </c>
      <c r="AU565" s="101">
        <v>0.20680000000000001</v>
      </c>
      <c r="AV565" s="101">
        <v>0</v>
      </c>
      <c r="AW565" s="101">
        <v>5.7863752389382003E-2</v>
      </c>
      <c r="AX565" s="101">
        <v>3.3482138405797101E-3</v>
      </c>
      <c r="AY565" s="101">
        <v>0.20680000000000001</v>
      </c>
      <c r="AZ565" s="101">
        <v>0.36</v>
      </c>
      <c r="BA565" s="101">
        <v>1.4999999999999999E-2</v>
      </c>
      <c r="BB565" s="101">
        <v>0.18</v>
      </c>
      <c r="BC565" s="101">
        <v>0</v>
      </c>
      <c r="BD565" s="101">
        <v>4.5778293698138697E-2</v>
      </c>
      <c r="BE565" s="101">
        <v>2.0956521739130402E-3</v>
      </c>
      <c r="BF565" s="101">
        <v>0.18</v>
      </c>
      <c r="BG565" s="101">
        <v>710.38</v>
      </c>
      <c r="BH565" s="101">
        <v>29.599166666666701</v>
      </c>
      <c r="BI565" s="101">
        <v>32.99</v>
      </c>
      <c r="BJ565" s="101">
        <v>26.29</v>
      </c>
      <c r="BK565" s="101">
        <v>2.3361709970668301</v>
      </c>
      <c r="BL565" s="101">
        <v>5.4576949275362301</v>
      </c>
      <c r="BM565" s="101">
        <v>6.7</v>
      </c>
      <c r="BN565" s="101">
        <v>577.21</v>
      </c>
      <c r="BO565" s="101">
        <v>24.050416666666699</v>
      </c>
      <c r="BP565" s="101">
        <v>24.78</v>
      </c>
      <c r="BQ565" s="101">
        <v>23.29</v>
      </c>
      <c r="BR565" s="101">
        <v>0.41954923187990101</v>
      </c>
      <c r="BS565" s="101">
        <v>0.17602155797101501</v>
      </c>
      <c r="BT565" s="101">
        <v>1.49</v>
      </c>
      <c r="BU565" s="101">
        <v>17.48</v>
      </c>
      <c r="BV565" s="101">
        <v>0.72833333333333306</v>
      </c>
      <c r="BW565" s="101">
        <v>0.84</v>
      </c>
      <c r="BX565" s="101">
        <v>0.59</v>
      </c>
      <c r="BY565" s="101">
        <v>9.0249252275195493E-2</v>
      </c>
      <c r="BZ565" s="101">
        <v>8.1449275362318798E-3</v>
      </c>
      <c r="CA565" s="101">
        <v>0.25</v>
      </c>
      <c r="CB565" s="101">
        <v>24431.35</v>
      </c>
      <c r="CC565" s="101">
        <v>1017.97291666667</v>
      </c>
      <c r="CD565" s="101">
        <v>1019.35</v>
      </c>
      <c r="CE565" s="101">
        <v>1016.64</v>
      </c>
      <c r="CF565" s="101">
        <v>0.89435660219180202</v>
      </c>
      <c r="CG565" s="101">
        <v>0.79987373188406496</v>
      </c>
      <c r="CH565" s="101">
        <v>2.7100000000000399</v>
      </c>
      <c r="CI565" s="101">
        <v>21.49</v>
      </c>
      <c r="CJ565" s="101">
        <v>0.89541666666666697</v>
      </c>
      <c r="CK565" s="101">
        <v>2.4700000000000002</v>
      </c>
      <c r="CL565" s="101">
        <v>0.02</v>
      </c>
      <c r="CM565" s="101">
        <v>0.82648537779572695</v>
      </c>
      <c r="CN565" s="101">
        <v>0.683078079710145</v>
      </c>
      <c r="CO565" s="101">
        <v>2.4500000000000002</v>
      </c>
      <c r="CP565" s="101">
        <v>52.43</v>
      </c>
      <c r="CQ565" s="101">
        <v>2.1845833333333302</v>
      </c>
      <c r="CR565" s="101">
        <v>5.81</v>
      </c>
      <c r="CS565" s="101">
        <v>0.21</v>
      </c>
      <c r="CT565" s="101">
        <v>1.8337701225395799</v>
      </c>
      <c r="CU565" s="101">
        <v>3.36271286231884</v>
      </c>
      <c r="CV565" s="101">
        <v>5.6</v>
      </c>
      <c r="CW565" s="101">
        <v>3610</v>
      </c>
      <c r="CX565" s="101">
        <v>150.416666666667</v>
      </c>
      <c r="CY565" s="101">
        <v>180</v>
      </c>
      <c r="CZ565" s="101">
        <v>122</v>
      </c>
      <c r="DA565" s="101">
        <v>17.768845884242801</v>
      </c>
      <c r="DB565" s="101">
        <v>315.731884057971</v>
      </c>
      <c r="DC565" s="101">
        <v>58</v>
      </c>
      <c r="DD565" s="101">
        <v>7.97</v>
      </c>
      <c r="DE565" s="101">
        <v>0.33208333333333301</v>
      </c>
      <c r="DF565" s="101">
        <v>0.75</v>
      </c>
      <c r="DG565" s="101">
        <v>0</v>
      </c>
      <c r="DH565" s="101">
        <v>0.27252409812339701</v>
      </c>
      <c r="DI565" s="101">
        <v>7.4269384057970997E-2</v>
      </c>
      <c r="DJ565" s="101">
        <v>0.75</v>
      </c>
      <c r="DK565" s="101">
        <v>49</v>
      </c>
      <c r="DL565" s="101">
        <v>2.0416666666666701</v>
      </c>
      <c r="DM565" s="101">
        <v>7</v>
      </c>
      <c r="DN565" s="101">
        <v>0</v>
      </c>
      <c r="DO565" s="101">
        <v>2.54488688852026</v>
      </c>
      <c r="DP565" s="101">
        <v>6.4764492753623202</v>
      </c>
      <c r="DQ565" s="101">
        <v>7</v>
      </c>
      <c r="DR565" s="101">
        <v>386.13600000000002</v>
      </c>
      <c r="DS565" s="101">
        <v>16.088999999999999</v>
      </c>
      <c r="DT565" s="101">
        <v>16.088999999999999</v>
      </c>
      <c r="DU565" s="101">
        <v>16.088999999999999</v>
      </c>
      <c r="DV565" s="101">
        <v>0</v>
      </c>
      <c r="DW565" s="101">
        <v>0</v>
      </c>
      <c r="DX565" s="101">
        <v>0</v>
      </c>
      <c r="DY565" s="101">
        <f>AVERAGE(Total_Visitors_v3!B558:B564)</f>
        <v>3743.2857142857142</v>
      </c>
      <c r="DZ565" s="101">
        <f t="shared" si="25"/>
        <v>5505</v>
      </c>
      <c r="EA565" s="101">
        <f t="shared" si="26"/>
        <v>4068</v>
      </c>
    </row>
    <row r="566" spans="1:131">
      <c r="A566" s="97">
        <v>42569</v>
      </c>
      <c r="B566" s="103">
        <v>3172</v>
      </c>
      <c r="C566" s="98"/>
      <c r="D566" s="98"/>
      <c r="E566" s="101">
        <v>1</v>
      </c>
      <c r="F566" s="98">
        <v>0</v>
      </c>
      <c r="G566" s="101">
        <v>7</v>
      </c>
      <c r="H566" s="101" t="s">
        <v>28</v>
      </c>
      <c r="I566" s="98">
        <v>0</v>
      </c>
      <c r="J566" s="98">
        <v>0</v>
      </c>
      <c r="K566" s="98">
        <v>1</v>
      </c>
      <c r="L566" s="98">
        <v>0</v>
      </c>
      <c r="M566" s="98">
        <v>9</v>
      </c>
      <c r="N566" s="104">
        <v>19</v>
      </c>
      <c r="O566" s="98">
        <f t="shared" si="24"/>
        <v>10</v>
      </c>
      <c r="P566" s="98"/>
      <c r="Q566" s="98"/>
      <c r="R566" s="98"/>
      <c r="S566" s="98"/>
      <c r="T566" s="98"/>
      <c r="U566" s="98"/>
      <c r="V566" s="98"/>
      <c r="W566" s="98"/>
      <c r="X566" s="98"/>
      <c r="Y566" s="98"/>
      <c r="Z566" s="98"/>
      <c r="AA566" s="98"/>
      <c r="AB566" s="98"/>
      <c r="AC566" s="98"/>
      <c r="AD566" s="98"/>
      <c r="AE566" s="98"/>
      <c r="AF566" s="98"/>
      <c r="AG566" s="98"/>
      <c r="AH566" s="98"/>
      <c r="AI566" s="98"/>
      <c r="AJ566" s="98"/>
      <c r="AK566" s="98"/>
      <c r="AL566" s="98"/>
      <c r="AM566" s="98"/>
      <c r="AN566" s="98"/>
      <c r="AO566" s="98"/>
      <c r="AP566" s="98"/>
      <c r="AQ566" s="98"/>
      <c r="AR566" s="101">
        <v>43</v>
      </c>
      <c r="AS566" s="101">
        <v>0.50219999999999998</v>
      </c>
      <c r="AT566" s="101">
        <v>2.0924999999999999E-2</v>
      </c>
      <c r="AU566" s="101">
        <v>0.12759999999999999</v>
      </c>
      <c r="AV566" s="101">
        <v>0</v>
      </c>
      <c r="AW566" s="101">
        <v>4.0054747859485498E-2</v>
      </c>
      <c r="AX566" s="101">
        <v>1.60438282608696E-3</v>
      </c>
      <c r="AY566" s="101">
        <v>0.12759999999999999</v>
      </c>
      <c r="AZ566" s="101">
        <v>1.55</v>
      </c>
      <c r="BA566" s="101">
        <v>6.4583333333333298E-2</v>
      </c>
      <c r="BB566" s="101">
        <v>0.28000000000000003</v>
      </c>
      <c r="BC566" s="101">
        <v>0</v>
      </c>
      <c r="BD566" s="101">
        <v>0.10774281643225</v>
      </c>
      <c r="BE566" s="101">
        <v>1.16085144927536E-2</v>
      </c>
      <c r="BF566" s="101">
        <v>0.28000000000000003</v>
      </c>
      <c r="BG566" s="101">
        <v>704.62</v>
      </c>
      <c r="BH566" s="101">
        <v>29.359166666666699</v>
      </c>
      <c r="BI566" s="101">
        <v>32.119999999999997</v>
      </c>
      <c r="BJ566" s="101">
        <v>26.4</v>
      </c>
      <c r="BK566" s="101">
        <v>1.86116353664715</v>
      </c>
      <c r="BL566" s="101">
        <v>3.4639297101449298</v>
      </c>
      <c r="BM566" s="101">
        <v>5.72</v>
      </c>
      <c r="BN566" s="101">
        <v>593.83000000000004</v>
      </c>
      <c r="BO566" s="101">
        <v>24.742916666666702</v>
      </c>
      <c r="BP566" s="101">
        <v>25.59</v>
      </c>
      <c r="BQ566" s="101">
        <v>23.93</v>
      </c>
      <c r="BR566" s="101">
        <v>0.42297578475931003</v>
      </c>
      <c r="BS566" s="101">
        <v>0.17890851449275399</v>
      </c>
      <c r="BT566" s="101">
        <v>1.66</v>
      </c>
      <c r="BU566" s="101">
        <v>18.38</v>
      </c>
      <c r="BV566" s="101">
        <v>0.76583333333333303</v>
      </c>
      <c r="BW566" s="101">
        <v>0.86</v>
      </c>
      <c r="BX566" s="101">
        <v>0.66</v>
      </c>
      <c r="BY566" s="101">
        <v>6.9714739672010806E-2</v>
      </c>
      <c r="BZ566" s="101">
        <v>4.8601449275362304E-3</v>
      </c>
      <c r="CA566" s="101">
        <v>0.2</v>
      </c>
      <c r="CB566" s="101">
        <v>24480.69</v>
      </c>
      <c r="CC566" s="101">
        <v>1020.0287499999999</v>
      </c>
      <c r="CD566" s="101">
        <v>1021.32</v>
      </c>
      <c r="CE566" s="101">
        <v>1018.94</v>
      </c>
      <c r="CF566" s="101">
        <v>0.72198586340489701</v>
      </c>
      <c r="CG566" s="101">
        <v>0.52126358695651498</v>
      </c>
      <c r="CH566" s="101">
        <v>2.38</v>
      </c>
      <c r="CI566" s="101">
        <v>14.27</v>
      </c>
      <c r="CJ566" s="101">
        <v>0.59458333333333302</v>
      </c>
      <c r="CK566" s="101">
        <v>1.57</v>
      </c>
      <c r="CL566" s="101">
        <v>0.03</v>
      </c>
      <c r="CM566" s="101">
        <v>0.49111212893636202</v>
      </c>
      <c r="CN566" s="101">
        <v>0.24119112318840599</v>
      </c>
      <c r="CO566" s="101">
        <v>1.54</v>
      </c>
      <c r="CP566" s="101">
        <v>48.23</v>
      </c>
      <c r="CQ566" s="101">
        <v>2.0095833333333299</v>
      </c>
      <c r="CR566" s="101">
        <v>4.38</v>
      </c>
      <c r="CS566" s="101">
        <v>0.03</v>
      </c>
      <c r="CT566" s="101">
        <v>1.65916028831419</v>
      </c>
      <c r="CU566" s="101">
        <v>2.7528128623188399</v>
      </c>
      <c r="CV566" s="101">
        <v>4.3499999999999996</v>
      </c>
      <c r="CW566" s="101">
        <v>3398</v>
      </c>
      <c r="CX566" s="101">
        <v>141.583333333333</v>
      </c>
      <c r="CY566" s="101">
        <v>197</v>
      </c>
      <c r="CZ566" s="101">
        <v>57</v>
      </c>
      <c r="DA566" s="101">
        <v>33.804960617028399</v>
      </c>
      <c r="DB566" s="101">
        <v>1142.7753623188401</v>
      </c>
      <c r="DC566" s="101">
        <v>140</v>
      </c>
      <c r="DD566" s="101">
        <v>10.15</v>
      </c>
      <c r="DE566" s="101">
        <v>0.422916666666667</v>
      </c>
      <c r="DF566" s="101">
        <v>0.75</v>
      </c>
      <c r="DG566" s="101">
        <v>0</v>
      </c>
      <c r="DH566" s="101">
        <v>0.21405970655640599</v>
      </c>
      <c r="DI566" s="101">
        <v>4.5821557971014497E-2</v>
      </c>
      <c r="DJ566" s="101">
        <v>0.75</v>
      </c>
      <c r="DK566" s="101">
        <v>49</v>
      </c>
      <c r="DL566" s="101">
        <v>2.0416666666666701</v>
      </c>
      <c r="DM566" s="101">
        <v>7</v>
      </c>
      <c r="DN566" s="101">
        <v>0</v>
      </c>
      <c r="DO566" s="101">
        <v>2.64540892978706</v>
      </c>
      <c r="DP566" s="101">
        <v>6.9981884057970998</v>
      </c>
      <c r="DQ566" s="101">
        <v>7</v>
      </c>
      <c r="DR566" s="101">
        <v>386.13600000000002</v>
      </c>
      <c r="DS566" s="101">
        <v>16.088999999999999</v>
      </c>
      <c r="DT566" s="101">
        <v>16.088999999999999</v>
      </c>
      <c r="DU566" s="101">
        <v>16.088999999999999</v>
      </c>
      <c r="DV566" s="101">
        <v>0</v>
      </c>
      <c r="DW566" s="101">
        <v>0</v>
      </c>
      <c r="DX566" s="101">
        <v>0</v>
      </c>
      <c r="DY566" s="101">
        <f>AVERAGE(Total_Visitors_v3!B559:B565)</f>
        <v>3774.8571428571427</v>
      </c>
      <c r="DZ566" s="101">
        <f t="shared" si="25"/>
        <v>4289</v>
      </c>
      <c r="EA566" s="101">
        <f t="shared" si="26"/>
        <v>3047</v>
      </c>
    </row>
    <row r="567" spans="1:131">
      <c r="A567" s="97">
        <v>42570</v>
      </c>
      <c r="B567" s="103">
        <v>3292</v>
      </c>
      <c r="C567" s="98"/>
      <c r="D567" s="98"/>
      <c r="E567" s="101">
        <v>2</v>
      </c>
      <c r="F567" s="98">
        <v>0</v>
      </c>
      <c r="G567" s="101">
        <v>7</v>
      </c>
      <c r="H567" s="101" t="s">
        <v>28</v>
      </c>
      <c r="I567" s="98">
        <v>0</v>
      </c>
      <c r="J567" s="98">
        <v>0</v>
      </c>
      <c r="K567" s="98">
        <v>1</v>
      </c>
      <c r="L567" s="98">
        <v>0</v>
      </c>
      <c r="M567" s="98">
        <v>9</v>
      </c>
      <c r="N567" s="104">
        <v>19</v>
      </c>
      <c r="O567" s="98">
        <f t="shared" si="24"/>
        <v>10</v>
      </c>
      <c r="P567" s="98"/>
      <c r="Q567" s="98"/>
      <c r="R567" s="98"/>
      <c r="S567" s="98"/>
      <c r="T567" s="98"/>
      <c r="U567" s="98"/>
      <c r="V567" s="98"/>
      <c r="W567" s="98"/>
      <c r="X567" s="98"/>
      <c r="Y567" s="98"/>
      <c r="Z567" s="98"/>
      <c r="AA567" s="98"/>
      <c r="AB567" s="98"/>
      <c r="AC567" s="98"/>
      <c r="AD567" s="98"/>
      <c r="AE567" s="98"/>
      <c r="AF567" s="98"/>
      <c r="AG567" s="98"/>
      <c r="AH567" s="98"/>
      <c r="AI567" s="98"/>
      <c r="AJ567" s="98"/>
      <c r="AK567" s="98"/>
      <c r="AL567" s="98"/>
      <c r="AM567" s="98"/>
      <c r="AN567" s="98"/>
      <c r="AO567" s="98"/>
      <c r="AP567" s="98"/>
      <c r="AQ567" s="98"/>
      <c r="AR567" s="101">
        <v>63</v>
      </c>
      <c r="AS567" s="101">
        <v>0.98029999999999995</v>
      </c>
      <c r="AT567" s="101">
        <v>4.0845833333333303E-2</v>
      </c>
      <c r="AU567" s="101">
        <v>0.5302</v>
      </c>
      <c r="AV567" s="101">
        <v>0</v>
      </c>
      <c r="AW567" s="101">
        <v>0.13586774252980299</v>
      </c>
      <c r="AX567" s="101">
        <v>1.84600434601449E-2</v>
      </c>
      <c r="AY567" s="101">
        <v>0.5302</v>
      </c>
      <c r="AZ567" s="101">
        <v>0.5</v>
      </c>
      <c r="BA567" s="101">
        <v>2.0833333333333301E-2</v>
      </c>
      <c r="BB567" s="101">
        <v>0.28999999999999998</v>
      </c>
      <c r="BC567" s="101">
        <v>0</v>
      </c>
      <c r="BD567" s="101">
        <v>6.4935865795927195E-2</v>
      </c>
      <c r="BE567" s="101">
        <v>4.2166666666666698E-3</v>
      </c>
      <c r="BF567" s="101">
        <v>0.28999999999999998</v>
      </c>
      <c r="BG567" s="101">
        <v>701</v>
      </c>
      <c r="BH567" s="101">
        <v>29.2083333333333</v>
      </c>
      <c r="BI567" s="101">
        <v>32.29</v>
      </c>
      <c r="BJ567" s="101">
        <v>26.47</v>
      </c>
      <c r="BK567" s="101">
        <v>1.89660489953167</v>
      </c>
      <c r="BL567" s="101">
        <v>3.59711014492754</v>
      </c>
      <c r="BM567" s="101">
        <v>5.82</v>
      </c>
      <c r="BN567" s="101">
        <v>599.52</v>
      </c>
      <c r="BO567" s="101">
        <v>24.98</v>
      </c>
      <c r="BP567" s="101">
        <v>25.98</v>
      </c>
      <c r="BQ567" s="101">
        <v>24.19</v>
      </c>
      <c r="BR567" s="101">
        <v>0.52060165861868102</v>
      </c>
      <c r="BS567" s="101">
        <v>0.27102608695652097</v>
      </c>
      <c r="BT567" s="101">
        <v>1.79</v>
      </c>
      <c r="BU567" s="101">
        <v>18.82</v>
      </c>
      <c r="BV567" s="101">
        <v>0.78416666666666701</v>
      </c>
      <c r="BW567" s="101">
        <v>0.88</v>
      </c>
      <c r="BX567" s="101">
        <v>0.66</v>
      </c>
      <c r="BY567" s="101">
        <v>7.2466883990981099E-2</v>
      </c>
      <c r="BZ567" s="101">
        <v>5.2514492753623198E-3</v>
      </c>
      <c r="CA567" s="101">
        <v>0.22</v>
      </c>
      <c r="CB567" s="101">
        <v>24488.6</v>
      </c>
      <c r="CC567" s="101">
        <v>1020.3583333333301</v>
      </c>
      <c r="CD567" s="101">
        <v>1022.11</v>
      </c>
      <c r="CE567" s="101">
        <v>1018.8</v>
      </c>
      <c r="CF567" s="101">
        <v>1.06483583820177</v>
      </c>
      <c r="CG567" s="101">
        <v>1.13387536231886</v>
      </c>
      <c r="CH567" s="101">
        <v>3.31000000000006</v>
      </c>
      <c r="CI567" s="101">
        <v>21.6</v>
      </c>
      <c r="CJ567" s="101">
        <v>0.9</v>
      </c>
      <c r="CK567" s="101">
        <v>2.34</v>
      </c>
      <c r="CL567" s="101">
        <v>0.01</v>
      </c>
      <c r="CM567" s="101">
        <v>0.759519298778768</v>
      </c>
      <c r="CN567" s="101">
        <v>0.57686956521739097</v>
      </c>
      <c r="CO567" s="101">
        <v>2.33</v>
      </c>
      <c r="CP567" s="101">
        <v>48.23</v>
      </c>
      <c r="CQ567" s="101">
        <v>2.0095833333333299</v>
      </c>
      <c r="CR567" s="101">
        <v>4.38</v>
      </c>
      <c r="CS567" s="101">
        <v>0.03</v>
      </c>
      <c r="CT567" s="101">
        <v>1.65916028831419</v>
      </c>
      <c r="CU567" s="101">
        <v>2.7528128623188399</v>
      </c>
      <c r="CV567" s="101">
        <v>4.3499999999999996</v>
      </c>
      <c r="CW567" s="101">
        <v>2482</v>
      </c>
      <c r="CX567" s="101">
        <v>103.416666666667</v>
      </c>
      <c r="CY567" s="101">
        <v>138</v>
      </c>
      <c r="CZ567" s="101">
        <v>45</v>
      </c>
      <c r="DA567" s="101">
        <v>24.8524632086285</v>
      </c>
      <c r="DB567" s="101">
        <v>617.64492753623199</v>
      </c>
      <c r="DC567" s="101">
        <v>93</v>
      </c>
      <c r="DD567" s="101">
        <v>10.09</v>
      </c>
      <c r="DE567" s="101">
        <v>0.42041666666666699</v>
      </c>
      <c r="DF567" s="101">
        <v>0.75</v>
      </c>
      <c r="DG567" s="101">
        <v>0.14000000000000001</v>
      </c>
      <c r="DH567" s="101">
        <v>0.18111920568141501</v>
      </c>
      <c r="DI567" s="101">
        <v>3.2804166666666697E-2</v>
      </c>
      <c r="DJ567" s="101">
        <v>0.61</v>
      </c>
      <c r="DK567" s="101">
        <v>49</v>
      </c>
      <c r="DL567" s="101">
        <v>2.0416666666666701</v>
      </c>
      <c r="DM567" s="101">
        <v>7</v>
      </c>
      <c r="DN567" s="101">
        <v>0</v>
      </c>
      <c r="DO567" s="101">
        <v>2.64540892978706</v>
      </c>
      <c r="DP567" s="101">
        <v>6.9981884057970998</v>
      </c>
      <c r="DQ567" s="101">
        <v>7</v>
      </c>
      <c r="DR567" s="101">
        <v>385.66199999999998</v>
      </c>
      <c r="DS567" s="101">
        <v>16.06925</v>
      </c>
      <c r="DT567" s="101">
        <v>16.088999999999999</v>
      </c>
      <c r="DU567" s="101">
        <v>15.615</v>
      </c>
      <c r="DV567" s="101">
        <v>9.6754844839935197E-2</v>
      </c>
      <c r="DW567" s="101">
        <v>9.3614999999999306E-3</v>
      </c>
      <c r="DX567" s="101">
        <v>0.47399999999999798</v>
      </c>
      <c r="DY567" s="101">
        <f>AVERAGE(Total_Visitors_v3!B560:B566)</f>
        <v>3792.7142857142858</v>
      </c>
      <c r="DZ567" s="101">
        <f t="shared" si="25"/>
        <v>3172</v>
      </c>
      <c r="EA567" s="101">
        <f t="shared" si="26"/>
        <v>3046</v>
      </c>
    </row>
    <row r="568" spans="1:131">
      <c r="A568" s="97">
        <v>42571</v>
      </c>
      <c r="B568" s="103">
        <v>3484</v>
      </c>
      <c r="C568" s="98"/>
      <c r="D568" s="98"/>
      <c r="E568" s="101">
        <v>3</v>
      </c>
      <c r="F568" s="98">
        <v>0</v>
      </c>
      <c r="G568" s="101">
        <v>7</v>
      </c>
      <c r="H568" s="101" t="s">
        <v>28</v>
      </c>
      <c r="I568" s="98">
        <v>0</v>
      </c>
      <c r="J568" s="98">
        <v>0</v>
      </c>
      <c r="K568" s="98">
        <v>1</v>
      </c>
      <c r="L568" s="98">
        <v>0</v>
      </c>
      <c r="M568" s="98">
        <v>9</v>
      </c>
      <c r="N568" s="104">
        <v>19</v>
      </c>
      <c r="O568" s="98">
        <f t="shared" si="24"/>
        <v>10</v>
      </c>
      <c r="P568" s="98"/>
      <c r="Q568" s="98"/>
      <c r="R568" s="98"/>
      <c r="S568" s="98"/>
      <c r="T568" s="98"/>
      <c r="U568" s="98"/>
      <c r="V568" s="98"/>
      <c r="W568" s="98"/>
      <c r="X568" s="98"/>
      <c r="Y568" s="98"/>
      <c r="Z568" s="98"/>
      <c r="AA568" s="98"/>
      <c r="AB568" s="98"/>
      <c r="AC568" s="98"/>
      <c r="AD568" s="98"/>
      <c r="AE568" s="98"/>
      <c r="AF568" s="98"/>
      <c r="AG568" s="98"/>
      <c r="AH568" s="98"/>
      <c r="AI568" s="98"/>
      <c r="AJ568" s="98"/>
      <c r="AK568" s="98"/>
      <c r="AL568" s="98"/>
      <c r="AM568" s="98"/>
      <c r="AN568" s="98"/>
      <c r="AO568" s="98"/>
      <c r="AP568" s="98"/>
      <c r="AQ568" s="98"/>
      <c r="AR568" s="101">
        <v>25</v>
      </c>
      <c r="AS568" s="101">
        <v>0</v>
      </c>
      <c r="AT568" s="101">
        <v>0</v>
      </c>
      <c r="AU568" s="101">
        <v>0</v>
      </c>
      <c r="AV568" s="101">
        <v>0</v>
      </c>
      <c r="AW568" s="101">
        <v>0</v>
      </c>
      <c r="AX568" s="101">
        <v>0</v>
      </c>
      <c r="AY568" s="101">
        <v>0</v>
      </c>
      <c r="AZ568" s="101">
        <v>0</v>
      </c>
      <c r="BA568" s="101">
        <v>0</v>
      </c>
      <c r="BB568" s="101">
        <v>0</v>
      </c>
      <c r="BC568" s="101">
        <v>0</v>
      </c>
      <c r="BD568" s="101">
        <v>0</v>
      </c>
      <c r="BE568" s="101">
        <v>0</v>
      </c>
      <c r="BF568" s="101">
        <v>0</v>
      </c>
      <c r="BG568" s="101">
        <v>720.72</v>
      </c>
      <c r="BH568" s="101">
        <v>30.03</v>
      </c>
      <c r="BI568" s="101">
        <v>34.39</v>
      </c>
      <c r="BJ568" s="101">
        <v>25.8</v>
      </c>
      <c r="BK568" s="101">
        <v>2.9086034300061399</v>
      </c>
      <c r="BL568" s="101">
        <v>8.4599739130434806</v>
      </c>
      <c r="BM568" s="101">
        <v>8.59</v>
      </c>
      <c r="BN568" s="101">
        <v>585.74</v>
      </c>
      <c r="BO568" s="101">
        <v>24.405833333333302</v>
      </c>
      <c r="BP568" s="101">
        <v>25.59</v>
      </c>
      <c r="BQ568" s="101">
        <v>23.69</v>
      </c>
      <c r="BR568" s="101">
        <v>0.53757035265904596</v>
      </c>
      <c r="BS568" s="101">
        <v>0.28898188405797098</v>
      </c>
      <c r="BT568" s="101">
        <v>1.9</v>
      </c>
      <c r="BU568" s="101">
        <v>17.54</v>
      </c>
      <c r="BV568" s="101">
        <v>0.730833333333333</v>
      </c>
      <c r="BW568" s="101">
        <v>0.9</v>
      </c>
      <c r="BX568" s="101">
        <v>0.54</v>
      </c>
      <c r="BY568" s="101">
        <v>0.124058775224266</v>
      </c>
      <c r="BZ568" s="101">
        <v>1.5390579710144899E-2</v>
      </c>
      <c r="CA568" s="101">
        <v>0.36</v>
      </c>
      <c r="CB568" s="101">
        <v>24491.26</v>
      </c>
      <c r="CC568" s="101">
        <v>1020.46916666667</v>
      </c>
      <c r="CD568" s="101">
        <v>1022.29</v>
      </c>
      <c r="CE568" s="101">
        <v>1019.17</v>
      </c>
      <c r="CF568" s="101">
        <v>0.96052484143538897</v>
      </c>
      <c r="CG568" s="101">
        <v>0.922607971014478</v>
      </c>
      <c r="CH568" s="101">
        <v>3.12</v>
      </c>
      <c r="CI568" s="101">
        <v>17.75</v>
      </c>
      <c r="CJ568" s="101">
        <v>0.73958333333333304</v>
      </c>
      <c r="CK568" s="101">
        <v>1.94</v>
      </c>
      <c r="CL568" s="101">
        <v>0</v>
      </c>
      <c r="CM568" s="101">
        <v>0.73720081133425497</v>
      </c>
      <c r="CN568" s="101">
        <v>0.54346503623188402</v>
      </c>
      <c r="CO568" s="101">
        <v>1.94</v>
      </c>
      <c r="CP568" s="101">
        <v>40.94</v>
      </c>
      <c r="CQ568" s="101">
        <v>1.70583333333333</v>
      </c>
      <c r="CR568" s="101">
        <v>3.96</v>
      </c>
      <c r="CS568" s="101">
        <v>0</v>
      </c>
      <c r="CT568" s="101">
        <v>1.53291117376927</v>
      </c>
      <c r="CU568" s="101">
        <v>2.34981666666667</v>
      </c>
      <c r="CV568" s="101">
        <v>3.96</v>
      </c>
      <c r="CW568" s="101">
        <v>4573</v>
      </c>
      <c r="CX568" s="101">
        <v>190.541666666667</v>
      </c>
      <c r="CY568" s="101">
        <v>270</v>
      </c>
      <c r="CZ568" s="101">
        <v>150</v>
      </c>
      <c r="DA568" s="101">
        <v>33.542937008980097</v>
      </c>
      <c r="DB568" s="101">
        <v>1125.1286231884101</v>
      </c>
      <c r="DC568" s="101">
        <v>120</v>
      </c>
      <c r="DD568" s="101">
        <v>6.65</v>
      </c>
      <c r="DE568" s="101">
        <v>0.27708333333333302</v>
      </c>
      <c r="DF568" s="101">
        <v>0.65</v>
      </c>
      <c r="DG568" s="101">
        <v>0</v>
      </c>
      <c r="DH568" s="101">
        <v>0.19020536193847101</v>
      </c>
      <c r="DI568" s="101">
        <v>3.6178079710144903E-2</v>
      </c>
      <c r="DJ568" s="101">
        <v>0.65</v>
      </c>
      <c r="DK568" s="101">
        <v>53</v>
      </c>
      <c r="DL568" s="101">
        <v>2.2083333333333299</v>
      </c>
      <c r="DM568" s="101">
        <v>8</v>
      </c>
      <c r="DN568" s="101">
        <v>0</v>
      </c>
      <c r="DO568" s="101">
        <v>2.9039578189933701</v>
      </c>
      <c r="DP568" s="101">
        <v>8.4329710144927503</v>
      </c>
      <c r="DQ568" s="101">
        <v>8</v>
      </c>
      <c r="DR568" s="101">
        <v>386.13600000000002</v>
      </c>
      <c r="DS568" s="101">
        <v>16.088999999999999</v>
      </c>
      <c r="DT568" s="101">
        <v>16.088999999999999</v>
      </c>
      <c r="DU568" s="101">
        <v>16.088999999999999</v>
      </c>
      <c r="DV568" s="101">
        <v>0</v>
      </c>
      <c r="DW568" s="101">
        <v>0</v>
      </c>
      <c r="DX568" s="101">
        <v>0</v>
      </c>
      <c r="DY568" s="101">
        <f>AVERAGE(Total_Visitors_v3!B561:B567)</f>
        <v>3827.8571428571427</v>
      </c>
      <c r="DZ568" s="101">
        <f t="shared" si="25"/>
        <v>3292</v>
      </c>
      <c r="EA568" s="101">
        <f t="shared" si="26"/>
        <v>3236</v>
      </c>
    </row>
    <row r="569" spans="1:131">
      <c r="A569" s="97">
        <v>42572</v>
      </c>
      <c r="B569" s="103">
        <v>3648</v>
      </c>
      <c r="C569" s="98"/>
      <c r="D569" s="98"/>
      <c r="E569" s="101">
        <v>4</v>
      </c>
      <c r="F569" s="98">
        <v>0</v>
      </c>
      <c r="G569" s="101">
        <v>7</v>
      </c>
      <c r="H569" s="101" t="s">
        <v>28</v>
      </c>
      <c r="I569" s="98">
        <v>0</v>
      </c>
      <c r="J569" s="98">
        <v>0</v>
      </c>
      <c r="K569" s="98">
        <v>1</v>
      </c>
      <c r="L569" s="98">
        <v>0</v>
      </c>
      <c r="M569" s="98">
        <v>9</v>
      </c>
      <c r="N569" s="104">
        <v>19</v>
      </c>
      <c r="O569" s="98">
        <f t="shared" si="24"/>
        <v>10</v>
      </c>
      <c r="P569" s="98"/>
      <c r="Q569" s="98"/>
      <c r="R569" s="98"/>
      <c r="S569" s="98"/>
      <c r="T569" s="98"/>
      <c r="U569" s="98"/>
      <c r="V569" s="98"/>
      <c r="W569" s="98"/>
      <c r="X569" s="98"/>
      <c r="Y569" s="98"/>
      <c r="Z569" s="98"/>
      <c r="AA569" s="98"/>
      <c r="AB569" s="98"/>
      <c r="AC569" s="98"/>
      <c r="AD569" s="98"/>
      <c r="AE569" s="98"/>
      <c r="AF569" s="98"/>
      <c r="AG569" s="98"/>
      <c r="AH569" s="98"/>
      <c r="AI569" s="98"/>
      <c r="AJ569" s="98"/>
      <c r="AK569" s="98"/>
      <c r="AL569" s="98"/>
      <c r="AM569" s="98"/>
      <c r="AN569" s="98"/>
      <c r="AO569" s="98"/>
      <c r="AP569" s="98"/>
      <c r="AQ569" s="98"/>
      <c r="AR569" s="101">
        <v>54</v>
      </c>
      <c r="AS569" s="101">
        <v>0</v>
      </c>
      <c r="AT569" s="101">
        <v>0</v>
      </c>
      <c r="AU569" s="101">
        <v>0</v>
      </c>
      <c r="AV569" s="101">
        <v>0</v>
      </c>
      <c r="AW569" s="101">
        <v>0</v>
      </c>
      <c r="AX569" s="101">
        <v>0</v>
      </c>
      <c r="AY569" s="101">
        <v>0</v>
      </c>
      <c r="AZ569" s="101">
        <v>0</v>
      </c>
      <c r="BA569" s="101">
        <v>0</v>
      </c>
      <c r="BB569" s="101">
        <v>0</v>
      </c>
      <c r="BC569" s="101">
        <v>0</v>
      </c>
      <c r="BD569" s="101">
        <v>0</v>
      </c>
      <c r="BE569" s="101">
        <v>0</v>
      </c>
      <c r="BF569" s="101">
        <v>0</v>
      </c>
      <c r="BG569" s="101">
        <v>728.56</v>
      </c>
      <c r="BH569" s="101">
        <v>30.356666666666701</v>
      </c>
      <c r="BI569" s="101">
        <v>35.22</v>
      </c>
      <c r="BJ569" s="101">
        <v>25.83</v>
      </c>
      <c r="BK569" s="101">
        <v>3.42081437884208</v>
      </c>
      <c r="BL569" s="101">
        <v>11.7019710144928</v>
      </c>
      <c r="BM569" s="101">
        <v>9.39</v>
      </c>
      <c r="BN569" s="101">
        <v>564.98</v>
      </c>
      <c r="BO569" s="101">
        <v>23.5408333333333</v>
      </c>
      <c r="BP569" s="101">
        <v>25.5</v>
      </c>
      <c r="BQ569" s="101">
        <v>20.49</v>
      </c>
      <c r="BR569" s="101">
        <v>1.3181077236001999</v>
      </c>
      <c r="BS569" s="101">
        <v>1.7374079710144901</v>
      </c>
      <c r="BT569" s="101">
        <v>5.01</v>
      </c>
      <c r="BU569" s="101">
        <v>16.61</v>
      </c>
      <c r="BV569" s="101">
        <v>0.69208333333333305</v>
      </c>
      <c r="BW569" s="101">
        <v>0.89</v>
      </c>
      <c r="BX569" s="101">
        <v>0.43</v>
      </c>
      <c r="BY569" s="101">
        <v>0.16605340070006999</v>
      </c>
      <c r="BZ569" s="101">
        <v>2.7573731884058001E-2</v>
      </c>
      <c r="CA569" s="101">
        <v>0.46</v>
      </c>
      <c r="CB569" s="101">
        <v>24462.52</v>
      </c>
      <c r="CC569" s="101">
        <v>1019.2716666666699</v>
      </c>
      <c r="CD569" s="101">
        <v>1021.41</v>
      </c>
      <c r="CE569" s="101">
        <v>1017.6</v>
      </c>
      <c r="CF569" s="101">
        <v>1.1858391512990301</v>
      </c>
      <c r="CG569" s="101">
        <v>1.40621449275361</v>
      </c>
      <c r="CH569" s="101">
        <v>3.8099999999999499</v>
      </c>
      <c r="CI569" s="101">
        <v>14.4</v>
      </c>
      <c r="CJ569" s="101">
        <v>0.6</v>
      </c>
      <c r="CK569" s="101">
        <v>1.85</v>
      </c>
      <c r="CL569" s="101">
        <v>0</v>
      </c>
      <c r="CM569" s="101">
        <v>0.63109979917738801</v>
      </c>
      <c r="CN569" s="101">
        <v>0.39828695652173901</v>
      </c>
      <c r="CO569" s="101">
        <v>1.85</v>
      </c>
      <c r="CP569" s="101">
        <v>38.42</v>
      </c>
      <c r="CQ569" s="101">
        <v>1.60083333333333</v>
      </c>
      <c r="CR569" s="101">
        <v>4.0999999999999996</v>
      </c>
      <c r="CS569" s="101">
        <v>0</v>
      </c>
      <c r="CT569" s="101">
        <v>1.4495813988472901</v>
      </c>
      <c r="CU569" s="101">
        <v>2.1012862318840599</v>
      </c>
      <c r="CV569" s="101">
        <v>4.0999999999999996</v>
      </c>
      <c r="CW569" s="101">
        <v>4573</v>
      </c>
      <c r="CX569" s="101">
        <v>190.541666666667</v>
      </c>
      <c r="CY569" s="101">
        <v>270</v>
      </c>
      <c r="CZ569" s="101">
        <v>150</v>
      </c>
      <c r="DA569" s="101">
        <v>33.542937008980097</v>
      </c>
      <c r="DB569" s="101">
        <v>1125.1286231884101</v>
      </c>
      <c r="DC569" s="101">
        <v>120</v>
      </c>
      <c r="DD569" s="101">
        <v>5.34</v>
      </c>
      <c r="DE569" s="101">
        <v>0.2225</v>
      </c>
      <c r="DF569" s="101">
        <v>0.59</v>
      </c>
      <c r="DG569" s="101">
        <v>0</v>
      </c>
      <c r="DH569" s="101">
        <v>0.167052452059616</v>
      </c>
      <c r="DI569" s="101">
        <v>2.7906521739130399E-2</v>
      </c>
      <c r="DJ569" s="101">
        <v>0.59</v>
      </c>
      <c r="DK569" s="101">
        <v>55</v>
      </c>
      <c r="DL569" s="101">
        <v>2.2916666666666701</v>
      </c>
      <c r="DM569" s="101">
        <v>8</v>
      </c>
      <c r="DN569" s="101">
        <v>0</v>
      </c>
      <c r="DO569" s="101">
        <v>2.9705681884647701</v>
      </c>
      <c r="DP569" s="101">
        <v>8.8242753623188399</v>
      </c>
      <c r="DQ569" s="101">
        <v>8</v>
      </c>
      <c r="DR569" s="101">
        <v>386.13600000000002</v>
      </c>
      <c r="DS569" s="101">
        <v>16.088999999999999</v>
      </c>
      <c r="DT569" s="101">
        <v>16.088999999999999</v>
      </c>
      <c r="DU569" s="101">
        <v>16.088999999999999</v>
      </c>
      <c r="DV569" s="101">
        <v>0</v>
      </c>
      <c r="DW569" s="101">
        <v>0</v>
      </c>
      <c r="DX569" s="101">
        <v>0</v>
      </c>
      <c r="DY569" s="101">
        <f>AVERAGE(Total_Visitors_v3!B562:B568)</f>
        <v>3863.2857142857142</v>
      </c>
      <c r="DZ569" s="101">
        <f t="shared" si="25"/>
        <v>3484</v>
      </c>
      <c r="EA569" s="101">
        <f t="shared" si="26"/>
        <v>3137</v>
      </c>
    </row>
    <row r="570" spans="1:131">
      <c r="A570" s="97">
        <v>42573</v>
      </c>
      <c r="B570" s="103">
        <v>4007</v>
      </c>
      <c r="C570" s="98"/>
      <c r="D570" s="98"/>
      <c r="E570" s="101">
        <v>5</v>
      </c>
      <c r="F570" s="98">
        <v>0</v>
      </c>
      <c r="G570" s="101">
        <v>7</v>
      </c>
      <c r="H570" s="101" t="s">
        <v>28</v>
      </c>
      <c r="I570" s="98">
        <v>0</v>
      </c>
      <c r="J570" s="98">
        <v>0</v>
      </c>
      <c r="K570" s="98">
        <v>1</v>
      </c>
      <c r="L570" s="98">
        <v>0</v>
      </c>
      <c r="M570" s="98">
        <v>9</v>
      </c>
      <c r="N570" s="104">
        <v>19</v>
      </c>
      <c r="O570" s="98">
        <f t="shared" si="24"/>
        <v>10</v>
      </c>
      <c r="P570" s="98"/>
      <c r="Q570" s="98"/>
      <c r="R570" s="98"/>
      <c r="S570" s="98"/>
      <c r="T570" s="98"/>
      <c r="U570" s="98"/>
      <c r="V570" s="98"/>
      <c r="W570" s="98"/>
      <c r="X570" s="98"/>
      <c r="Y570" s="98"/>
      <c r="Z570" s="98"/>
      <c r="AA570" s="98"/>
      <c r="AB570" s="98"/>
      <c r="AC570" s="98"/>
      <c r="AD570" s="98"/>
      <c r="AE570" s="98"/>
      <c r="AF570" s="98"/>
      <c r="AG570" s="98"/>
      <c r="AH570" s="98"/>
      <c r="AI570" s="98"/>
      <c r="AJ570" s="98"/>
      <c r="AK570" s="98"/>
      <c r="AL570" s="98"/>
      <c r="AM570" s="98"/>
      <c r="AN570" s="98"/>
      <c r="AO570" s="98"/>
      <c r="AP570" s="98"/>
      <c r="AQ570" s="98"/>
      <c r="AR570" s="101">
        <v>30</v>
      </c>
      <c r="AS570" s="101">
        <v>0</v>
      </c>
      <c r="AT570" s="101">
        <v>0</v>
      </c>
      <c r="AU570" s="101">
        <v>0</v>
      </c>
      <c r="AV570" s="101">
        <v>0</v>
      </c>
      <c r="AW570" s="101">
        <v>0</v>
      </c>
      <c r="AX570" s="101">
        <v>0</v>
      </c>
      <c r="AY570" s="101">
        <v>0</v>
      </c>
      <c r="AZ570" s="101">
        <v>0</v>
      </c>
      <c r="BA570" s="101">
        <v>0</v>
      </c>
      <c r="BB570" s="101">
        <v>0</v>
      </c>
      <c r="BC570" s="101">
        <v>0</v>
      </c>
      <c r="BD570" s="101">
        <v>0</v>
      </c>
      <c r="BE570" s="101">
        <v>0</v>
      </c>
      <c r="BF570" s="101">
        <v>0</v>
      </c>
      <c r="BG570" s="101">
        <v>731.95</v>
      </c>
      <c r="BH570" s="101">
        <v>30.497916666666701</v>
      </c>
      <c r="BI570" s="101">
        <v>35.39</v>
      </c>
      <c r="BJ570" s="101">
        <v>26.08</v>
      </c>
      <c r="BK570" s="101">
        <v>3.34137172972896</v>
      </c>
      <c r="BL570" s="101">
        <v>11.1647650362319</v>
      </c>
      <c r="BM570" s="101">
        <v>9.31</v>
      </c>
      <c r="BN570" s="101">
        <v>579.98</v>
      </c>
      <c r="BO570" s="101">
        <v>24.1658333333333</v>
      </c>
      <c r="BP570" s="101">
        <v>25.82</v>
      </c>
      <c r="BQ570" s="101">
        <v>23.62</v>
      </c>
      <c r="BR570" s="101">
        <v>0.52285101932175404</v>
      </c>
      <c r="BS570" s="101">
        <v>0.273373188405797</v>
      </c>
      <c r="BT570" s="101">
        <v>2.2000000000000002</v>
      </c>
      <c r="BU570" s="101">
        <v>16.89</v>
      </c>
      <c r="BV570" s="101">
        <v>0.70374999999999999</v>
      </c>
      <c r="BW570" s="101">
        <v>0.88</v>
      </c>
      <c r="BX570" s="101">
        <v>0.52</v>
      </c>
      <c r="BY570" s="101">
        <v>0.13275713360019201</v>
      </c>
      <c r="BZ570" s="101">
        <v>1.76244565217391E-2</v>
      </c>
      <c r="CA570" s="101">
        <v>0.36</v>
      </c>
      <c r="CB570" s="101">
        <v>24416.94</v>
      </c>
      <c r="CC570" s="101">
        <v>1017.3724999999999</v>
      </c>
      <c r="CD570" s="101">
        <v>1019.3</v>
      </c>
      <c r="CE570" s="101">
        <v>1015.29</v>
      </c>
      <c r="CF570" s="101">
        <v>1.39824812751062</v>
      </c>
      <c r="CG570" s="101">
        <v>1.95509782608695</v>
      </c>
      <c r="CH570" s="101">
        <v>4.00999999999999</v>
      </c>
      <c r="CI570" s="101">
        <v>14.79</v>
      </c>
      <c r="CJ570" s="101">
        <v>0.61624999999999996</v>
      </c>
      <c r="CK570" s="101">
        <v>2.19</v>
      </c>
      <c r="CL570" s="101">
        <v>0</v>
      </c>
      <c r="CM570" s="101">
        <v>0.69257435639101905</v>
      </c>
      <c r="CN570" s="101">
        <v>0.47965923913043501</v>
      </c>
      <c r="CO570" s="101">
        <v>2.19</v>
      </c>
      <c r="CP570" s="101">
        <v>36.369999999999997</v>
      </c>
      <c r="CQ570" s="101">
        <v>1.51541666666667</v>
      </c>
      <c r="CR570" s="101">
        <v>4.53</v>
      </c>
      <c r="CS570" s="101">
        <v>0.05</v>
      </c>
      <c r="CT570" s="101">
        <v>1.3616389713891801</v>
      </c>
      <c r="CU570" s="101">
        <v>1.8540606884058</v>
      </c>
      <c r="CV570" s="101">
        <v>4.4800000000000004</v>
      </c>
      <c r="CW570" s="101">
        <v>4573</v>
      </c>
      <c r="CX570" s="101">
        <v>190.541666666667</v>
      </c>
      <c r="CY570" s="101">
        <v>270</v>
      </c>
      <c r="CZ570" s="101">
        <v>150</v>
      </c>
      <c r="DA570" s="101">
        <v>33.542937008980097</v>
      </c>
      <c r="DB570" s="101">
        <v>1125.1286231884101</v>
      </c>
      <c r="DC570" s="101">
        <v>120</v>
      </c>
      <c r="DD570" s="101">
        <v>5.52</v>
      </c>
      <c r="DE570" s="101">
        <v>0.23</v>
      </c>
      <c r="DF570" s="101">
        <v>0.61</v>
      </c>
      <c r="DG570" s="101">
        <v>0</v>
      </c>
      <c r="DH570" s="101">
        <v>0.20136490778424301</v>
      </c>
      <c r="DI570" s="101">
        <v>4.05478260869565E-2</v>
      </c>
      <c r="DJ570" s="101">
        <v>0.61</v>
      </c>
      <c r="DK570" s="101">
        <v>52</v>
      </c>
      <c r="DL570" s="101">
        <v>2.1666666666666701</v>
      </c>
      <c r="DM570" s="101">
        <v>8</v>
      </c>
      <c r="DN570" s="101">
        <v>0</v>
      </c>
      <c r="DO570" s="101">
        <v>2.8539319431675101</v>
      </c>
      <c r="DP570" s="101">
        <v>8.14492753623189</v>
      </c>
      <c r="DQ570" s="101">
        <v>8</v>
      </c>
      <c r="DR570" s="101">
        <v>386.13600000000002</v>
      </c>
      <c r="DS570" s="101">
        <v>16.088999999999999</v>
      </c>
      <c r="DT570" s="101">
        <v>16.088999999999999</v>
      </c>
      <c r="DU570" s="101">
        <v>16.088999999999999</v>
      </c>
      <c r="DV570" s="101">
        <v>0</v>
      </c>
      <c r="DW570" s="101">
        <v>0</v>
      </c>
      <c r="DX570" s="101">
        <v>0</v>
      </c>
      <c r="DY570" s="101">
        <f>AVERAGE(Total_Visitors_v3!B563:B569)</f>
        <v>3936.2857142857142</v>
      </c>
      <c r="DZ570" s="101">
        <f t="shared" si="25"/>
        <v>3648</v>
      </c>
      <c r="EA570" s="101">
        <f t="shared" si="26"/>
        <v>4164</v>
      </c>
    </row>
    <row r="571" spans="1:131">
      <c r="A571" s="97">
        <v>42574</v>
      </c>
      <c r="B571" s="103">
        <v>5669</v>
      </c>
      <c r="C571" s="98"/>
      <c r="D571" s="98"/>
      <c r="E571" s="101">
        <v>6</v>
      </c>
      <c r="F571" s="98">
        <v>1</v>
      </c>
      <c r="G571" s="101">
        <v>7</v>
      </c>
      <c r="H571" s="101" t="s">
        <v>28</v>
      </c>
      <c r="I571" s="98">
        <v>0</v>
      </c>
      <c r="J571" s="98">
        <v>0</v>
      </c>
      <c r="K571" s="98">
        <v>1</v>
      </c>
      <c r="L571" s="98">
        <v>0</v>
      </c>
      <c r="M571" s="98">
        <v>9</v>
      </c>
      <c r="N571" s="104">
        <v>19</v>
      </c>
      <c r="O571" s="98">
        <f t="shared" si="24"/>
        <v>10</v>
      </c>
      <c r="P571" s="98"/>
      <c r="Q571" s="98"/>
      <c r="R571" s="98"/>
      <c r="S571" s="98"/>
      <c r="T571" s="98"/>
      <c r="U571" s="98"/>
      <c r="V571" s="98"/>
      <c r="W571" s="98"/>
      <c r="X571" s="98"/>
      <c r="Y571" s="98"/>
      <c r="Z571" s="98"/>
      <c r="AA571" s="98"/>
      <c r="AB571" s="98"/>
      <c r="AC571" s="98"/>
      <c r="AD571" s="98"/>
      <c r="AE571" s="98"/>
      <c r="AF571" s="98"/>
      <c r="AG571" s="98"/>
      <c r="AH571" s="98"/>
      <c r="AI571" s="98"/>
      <c r="AJ571" s="98"/>
      <c r="AK571" s="98"/>
      <c r="AL571" s="98"/>
      <c r="AM571" s="98"/>
      <c r="AN571" s="98"/>
      <c r="AO571" s="98"/>
      <c r="AP571" s="98"/>
      <c r="AQ571" s="98"/>
      <c r="AR571" s="101">
        <v>56</v>
      </c>
      <c r="AS571" s="101">
        <v>0</v>
      </c>
      <c r="AT571" s="101">
        <v>0</v>
      </c>
      <c r="AU571" s="101">
        <v>0</v>
      </c>
      <c r="AV571" s="101">
        <v>0</v>
      </c>
      <c r="AW571" s="101">
        <v>0</v>
      </c>
      <c r="AX571" s="101">
        <v>0</v>
      </c>
      <c r="AY571" s="101">
        <v>0</v>
      </c>
      <c r="AZ571" s="101">
        <v>0</v>
      </c>
      <c r="BA571" s="101">
        <v>0</v>
      </c>
      <c r="BB571" s="101">
        <v>0</v>
      </c>
      <c r="BC571" s="101">
        <v>0</v>
      </c>
      <c r="BD571" s="101">
        <v>0</v>
      </c>
      <c r="BE571" s="101">
        <v>0</v>
      </c>
      <c r="BF571" s="101">
        <v>0</v>
      </c>
      <c r="BG571" s="101">
        <v>730.83</v>
      </c>
      <c r="BH571" s="101">
        <v>30.451250000000002</v>
      </c>
      <c r="BI571" s="101">
        <v>34.729999999999997</v>
      </c>
      <c r="BJ571" s="101">
        <v>26.5</v>
      </c>
      <c r="BK571" s="101">
        <v>2.9342139344368698</v>
      </c>
      <c r="BL571" s="101">
        <v>8.6096114130434795</v>
      </c>
      <c r="BM571" s="101">
        <v>8.23</v>
      </c>
      <c r="BN571" s="101">
        <v>590.4</v>
      </c>
      <c r="BO571" s="101">
        <v>24.6</v>
      </c>
      <c r="BP571" s="101">
        <v>25.6</v>
      </c>
      <c r="BQ571" s="101">
        <v>23.94</v>
      </c>
      <c r="BR571" s="101">
        <v>0.47438747692247302</v>
      </c>
      <c r="BS571" s="101">
        <v>0.22504347826087001</v>
      </c>
      <c r="BT571" s="101">
        <v>1.66</v>
      </c>
      <c r="BU571" s="101">
        <v>17.27</v>
      </c>
      <c r="BV571" s="101">
        <v>0.71958333333333302</v>
      </c>
      <c r="BW571" s="101">
        <v>0.86</v>
      </c>
      <c r="BX571" s="101">
        <v>0.55000000000000004</v>
      </c>
      <c r="BY571" s="101">
        <v>0.111139519315243</v>
      </c>
      <c r="BZ571" s="101">
        <v>1.2351992753623199E-2</v>
      </c>
      <c r="CA571" s="101">
        <v>0.31</v>
      </c>
      <c r="CB571" s="101">
        <v>24351.37</v>
      </c>
      <c r="CC571" s="101">
        <v>1014.64041666667</v>
      </c>
      <c r="CD571" s="101">
        <v>1016.22</v>
      </c>
      <c r="CE571" s="101">
        <v>1012.46</v>
      </c>
      <c r="CF571" s="101">
        <v>1.1737249480279499</v>
      </c>
      <c r="CG571" s="101">
        <v>1.3776302536232099</v>
      </c>
      <c r="CH571" s="101">
        <v>3.75999999999999</v>
      </c>
      <c r="CI571" s="101">
        <v>22.28</v>
      </c>
      <c r="CJ571" s="101">
        <v>0.92833333333333301</v>
      </c>
      <c r="CK571" s="101">
        <v>2.4700000000000002</v>
      </c>
      <c r="CL571" s="101">
        <v>0.01</v>
      </c>
      <c r="CM571" s="101">
        <v>0.80144796498569404</v>
      </c>
      <c r="CN571" s="101">
        <v>0.64231884057971</v>
      </c>
      <c r="CO571" s="101">
        <v>2.46</v>
      </c>
      <c r="CP571" s="101">
        <v>50.43</v>
      </c>
      <c r="CQ571" s="101">
        <v>2.1012499999999998</v>
      </c>
      <c r="CR571" s="101">
        <v>4.78</v>
      </c>
      <c r="CS571" s="101">
        <v>0.15</v>
      </c>
      <c r="CT571" s="101">
        <v>1.54907914441199</v>
      </c>
      <c r="CU571" s="101">
        <v>2.3996461956521702</v>
      </c>
      <c r="CV571" s="101">
        <v>4.63</v>
      </c>
      <c r="CW571" s="101">
        <v>4573</v>
      </c>
      <c r="CX571" s="101">
        <v>190.541666666667</v>
      </c>
      <c r="CY571" s="101">
        <v>270</v>
      </c>
      <c r="CZ571" s="101">
        <v>150</v>
      </c>
      <c r="DA571" s="101">
        <v>33.542937008980097</v>
      </c>
      <c r="DB571" s="101">
        <v>1125.1286231884101</v>
      </c>
      <c r="DC571" s="101">
        <v>120</v>
      </c>
      <c r="DD571" s="101">
        <v>6.76</v>
      </c>
      <c r="DE571" s="101">
        <v>0.28166666666666701</v>
      </c>
      <c r="DF571" s="101">
        <v>0.75</v>
      </c>
      <c r="DG571" s="101">
        <v>0</v>
      </c>
      <c r="DH571" s="101">
        <v>0.25113077602449801</v>
      </c>
      <c r="DI571" s="101">
        <v>6.3066666666666701E-2</v>
      </c>
      <c r="DJ571" s="101">
        <v>0.75</v>
      </c>
      <c r="DK571" s="101">
        <v>51</v>
      </c>
      <c r="DL571" s="101">
        <v>2.125</v>
      </c>
      <c r="DM571" s="101">
        <v>8</v>
      </c>
      <c r="DN571" s="101">
        <v>0</v>
      </c>
      <c r="DO571" s="101">
        <v>2.83322676696439</v>
      </c>
      <c r="DP571" s="101">
        <v>8.0271739130434803</v>
      </c>
      <c r="DQ571" s="101">
        <v>8</v>
      </c>
      <c r="DR571" s="101">
        <v>386.13600000000002</v>
      </c>
      <c r="DS571" s="101">
        <v>16.088999999999999</v>
      </c>
      <c r="DT571" s="101">
        <v>16.088999999999999</v>
      </c>
      <c r="DU571" s="101">
        <v>16.088999999999999</v>
      </c>
      <c r="DV571" s="101">
        <v>0</v>
      </c>
      <c r="DW571" s="101">
        <v>0</v>
      </c>
      <c r="DX571" s="101">
        <v>0</v>
      </c>
      <c r="DY571" s="101">
        <f>AVERAGE(Total_Visitors_v3!B564:B570)</f>
        <v>3913.8571428571427</v>
      </c>
      <c r="DZ571" s="101">
        <f t="shared" si="25"/>
        <v>4007</v>
      </c>
      <c r="EA571" s="101">
        <f t="shared" si="26"/>
        <v>5505</v>
      </c>
    </row>
    <row r="572" spans="1:131">
      <c r="A572" s="97">
        <v>42575</v>
      </c>
      <c r="B572" s="103">
        <v>4891</v>
      </c>
      <c r="C572" s="98"/>
      <c r="D572" s="98"/>
      <c r="E572" s="101">
        <v>7</v>
      </c>
      <c r="F572" s="98">
        <v>1</v>
      </c>
      <c r="G572" s="101">
        <v>7</v>
      </c>
      <c r="H572" s="101" t="s">
        <v>28</v>
      </c>
      <c r="I572" s="98">
        <v>0</v>
      </c>
      <c r="J572" s="98">
        <v>0</v>
      </c>
      <c r="K572" s="98">
        <v>1</v>
      </c>
      <c r="L572" s="98">
        <v>0</v>
      </c>
      <c r="M572" s="98">
        <v>9</v>
      </c>
      <c r="N572" s="104">
        <v>19</v>
      </c>
      <c r="O572" s="98">
        <f t="shared" si="24"/>
        <v>10</v>
      </c>
      <c r="P572" s="98"/>
      <c r="Q572" s="98"/>
      <c r="R572" s="98"/>
      <c r="S572" s="98"/>
      <c r="T572" s="98"/>
      <c r="U572" s="98"/>
      <c r="V572" s="98"/>
      <c r="W572" s="98"/>
      <c r="X572" s="98"/>
      <c r="Y572" s="98"/>
      <c r="Z572" s="98"/>
      <c r="AA572" s="98"/>
      <c r="AB572" s="98"/>
      <c r="AC572" s="98"/>
      <c r="AD572" s="98"/>
      <c r="AE572" s="98"/>
      <c r="AF572" s="98"/>
      <c r="AG572" s="98"/>
      <c r="AH572" s="98"/>
      <c r="AI572" s="98"/>
      <c r="AJ572" s="98"/>
      <c r="AK572" s="98"/>
      <c r="AL572" s="98"/>
      <c r="AM572" s="98"/>
      <c r="AN572" s="98"/>
      <c r="AO572" s="98"/>
      <c r="AP572" s="98"/>
      <c r="AQ572" s="98"/>
      <c r="AR572" s="101">
        <v>56</v>
      </c>
      <c r="AS572" s="101">
        <v>0</v>
      </c>
      <c r="AT572" s="101">
        <v>0</v>
      </c>
      <c r="AU572" s="101">
        <v>0</v>
      </c>
      <c r="AV572" s="101">
        <v>0</v>
      </c>
      <c r="AW572" s="101">
        <v>0</v>
      </c>
      <c r="AX572" s="101">
        <v>0</v>
      </c>
      <c r="AY572" s="101">
        <v>0</v>
      </c>
      <c r="AZ572" s="101">
        <v>0</v>
      </c>
      <c r="BA572" s="101">
        <v>0</v>
      </c>
      <c r="BB572" s="101">
        <v>0</v>
      </c>
      <c r="BC572" s="101">
        <v>0</v>
      </c>
      <c r="BD572" s="101">
        <v>0</v>
      </c>
      <c r="BE572" s="101">
        <v>0</v>
      </c>
      <c r="BF572" s="101">
        <v>0</v>
      </c>
      <c r="BG572" s="101">
        <v>731.39</v>
      </c>
      <c r="BH572" s="101">
        <v>30.4745833333333</v>
      </c>
      <c r="BI572" s="101">
        <v>34.450000000000003</v>
      </c>
      <c r="BJ572" s="101">
        <v>26.68</v>
      </c>
      <c r="BK572" s="101">
        <v>2.7433413127008102</v>
      </c>
      <c r="BL572" s="101">
        <v>7.5259215579710101</v>
      </c>
      <c r="BM572" s="101">
        <v>7.77</v>
      </c>
      <c r="BN572" s="101">
        <v>595.74</v>
      </c>
      <c r="BO572" s="101">
        <v>24.822500000000002</v>
      </c>
      <c r="BP572" s="101">
        <v>25.48</v>
      </c>
      <c r="BQ572" s="101">
        <v>24.23</v>
      </c>
      <c r="BR572" s="101">
        <v>0.354514364705591</v>
      </c>
      <c r="BS572" s="101">
        <v>0.12568043478260901</v>
      </c>
      <c r="BT572" s="101">
        <v>1.25</v>
      </c>
      <c r="BU572" s="101">
        <v>17.45</v>
      </c>
      <c r="BV572" s="101">
        <v>0.72708333333333297</v>
      </c>
      <c r="BW572" s="101">
        <v>0.86</v>
      </c>
      <c r="BX572" s="101">
        <v>0.56999999999999995</v>
      </c>
      <c r="BY572" s="101">
        <v>0.104568644675521</v>
      </c>
      <c r="BZ572" s="101">
        <v>1.09346014492754E-2</v>
      </c>
      <c r="CA572" s="101">
        <v>0.28999999999999998</v>
      </c>
      <c r="CB572" s="101">
        <v>24335.48</v>
      </c>
      <c r="CC572" s="101">
        <v>1013.9783333333301</v>
      </c>
      <c r="CD572" s="101">
        <v>1015.44</v>
      </c>
      <c r="CE572" s="101">
        <v>1012.58</v>
      </c>
      <c r="CF572" s="101">
        <v>0.86955094191180804</v>
      </c>
      <c r="CG572" s="101">
        <v>0.75611884057971201</v>
      </c>
      <c r="CH572" s="101">
        <v>2.8600000000000101</v>
      </c>
      <c r="CI572" s="101">
        <v>22.48</v>
      </c>
      <c r="CJ572" s="101">
        <v>0.93666666666666698</v>
      </c>
      <c r="CK572" s="101">
        <v>2.54</v>
      </c>
      <c r="CL572" s="101">
        <v>0.1</v>
      </c>
      <c r="CM572" s="101">
        <v>0.78447804118499698</v>
      </c>
      <c r="CN572" s="101">
        <v>0.61540579710144905</v>
      </c>
      <c r="CO572" s="101">
        <v>2.44</v>
      </c>
      <c r="CP572" s="101">
        <v>45.98</v>
      </c>
      <c r="CQ572" s="101">
        <v>1.9158333333333299</v>
      </c>
      <c r="CR572" s="101">
        <v>4.76</v>
      </c>
      <c r="CS572" s="101">
        <v>0.11</v>
      </c>
      <c r="CT572" s="101">
        <v>1.4882639920877401</v>
      </c>
      <c r="CU572" s="101">
        <v>2.2149297101449301</v>
      </c>
      <c r="CV572" s="101">
        <v>4.6500000000000004</v>
      </c>
      <c r="CW572" s="101">
        <v>4543</v>
      </c>
      <c r="CX572" s="101">
        <v>189.291666666667</v>
      </c>
      <c r="CY572" s="101">
        <v>267</v>
      </c>
      <c r="CZ572" s="101">
        <v>104</v>
      </c>
      <c r="DA572" s="101">
        <v>38.934146370804001</v>
      </c>
      <c r="DB572" s="101">
        <v>1515.8677536231901</v>
      </c>
      <c r="DC572" s="101">
        <v>163</v>
      </c>
      <c r="DD572" s="101">
        <v>8.8699999999999992</v>
      </c>
      <c r="DE572" s="101">
        <v>0.36958333333333299</v>
      </c>
      <c r="DF572" s="101">
        <v>0.75</v>
      </c>
      <c r="DG572" s="101">
        <v>0.06</v>
      </c>
      <c r="DH572" s="101">
        <v>0.215658328132149</v>
      </c>
      <c r="DI572" s="101">
        <v>4.6508514492753603E-2</v>
      </c>
      <c r="DJ572" s="101">
        <v>0.69</v>
      </c>
      <c r="DK572" s="101">
        <v>49</v>
      </c>
      <c r="DL572" s="101">
        <v>2.0416666666666701</v>
      </c>
      <c r="DM572" s="101">
        <v>8</v>
      </c>
      <c r="DN572" s="101">
        <v>0</v>
      </c>
      <c r="DO572" s="101">
        <v>2.71035320442809</v>
      </c>
      <c r="DP572" s="101">
        <v>7.3460144927536204</v>
      </c>
      <c r="DQ572" s="101">
        <v>8</v>
      </c>
      <c r="DR572" s="101">
        <v>386.13600000000002</v>
      </c>
      <c r="DS572" s="101">
        <v>16.088999999999999</v>
      </c>
      <c r="DT572" s="101">
        <v>16.088999999999999</v>
      </c>
      <c r="DU572" s="101">
        <v>16.088999999999999</v>
      </c>
      <c r="DV572" s="101">
        <v>0</v>
      </c>
      <c r="DW572" s="101">
        <v>0</v>
      </c>
      <c r="DX572" s="101">
        <v>0</v>
      </c>
      <c r="DY572" s="101">
        <f>AVERAGE(Total_Visitors_v3!B565:B571)</f>
        <v>3937.2857142857142</v>
      </c>
      <c r="DZ572" s="101">
        <f t="shared" si="25"/>
        <v>5669</v>
      </c>
      <c r="EA572" s="101">
        <f t="shared" si="26"/>
        <v>4289</v>
      </c>
    </row>
    <row r="573" spans="1:131">
      <c r="A573" s="97">
        <v>42576</v>
      </c>
      <c r="B573" s="103">
        <v>1620</v>
      </c>
      <c r="C573" s="98"/>
      <c r="D573" s="98"/>
      <c r="E573" s="101">
        <v>1</v>
      </c>
      <c r="F573" s="98">
        <v>0</v>
      </c>
      <c r="G573" s="101">
        <v>7</v>
      </c>
      <c r="H573" s="101" t="s">
        <v>28</v>
      </c>
      <c r="I573" s="98">
        <v>0</v>
      </c>
      <c r="J573" s="98">
        <v>0</v>
      </c>
      <c r="K573" s="98">
        <v>1</v>
      </c>
      <c r="L573" s="98">
        <v>0</v>
      </c>
      <c r="M573" s="98">
        <v>9</v>
      </c>
      <c r="N573" s="104">
        <v>19</v>
      </c>
      <c r="O573" s="98">
        <f t="shared" si="24"/>
        <v>10</v>
      </c>
      <c r="P573" s="98"/>
      <c r="Q573" s="98"/>
      <c r="R573" s="98"/>
      <c r="S573" s="98"/>
      <c r="T573" s="98"/>
      <c r="U573" s="98"/>
      <c r="V573" s="98"/>
      <c r="W573" s="98"/>
      <c r="X573" s="98"/>
      <c r="Y573" s="98"/>
      <c r="Z573" s="98"/>
      <c r="AA573" s="98"/>
      <c r="AB573" s="98"/>
      <c r="AC573" s="98"/>
      <c r="AD573" s="98"/>
      <c r="AE573" s="98"/>
      <c r="AF573" s="98"/>
      <c r="AG573" s="98"/>
      <c r="AH573" s="98"/>
      <c r="AI573" s="98"/>
      <c r="AJ573" s="98"/>
      <c r="AK573" s="98"/>
      <c r="AL573" s="98"/>
      <c r="AM573" s="98"/>
      <c r="AN573" s="98"/>
      <c r="AO573" s="98"/>
      <c r="AP573" s="98"/>
      <c r="AQ573" s="98"/>
      <c r="AR573" s="101">
        <v>43</v>
      </c>
      <c r="AS573" s="101">
        <v>7.5468000000000002</v>
      </c>
      <c r="AT573" s="101">
        <v>0.31445000000000001</v>
      </c>
      <c r="AU573" s="101">
        <v>3.0202</v>
      </c>
      <c r="AV573" s="101">
        <v>0</v>
      </c>
      <c r="AW573" s="101">
        <v>0.842153317653492</v>
      </c>
      <c r="AX573" s="101">
        <v>0.70922221043478295</v>
      </c>
      <c r="AY573" s="101">
        <v>3.0202</v>
      </c>
      <c r="AZ573" s="101">
        <v>3.23</v>
      </c>
      <c r="BA573" s="101">
        <v>0.134583333333333</v>
      </c>
      <c r="BB573" s="101">
        <v>0.87</v>
      </c>
      <c r="BC573" s="101">
        <v>0</v>
      </c>
      <c r="BD573" s="101">
        <v>0.26903982518621999</v>
      </c>
      <c r="BE573" s="101">
        <v>7.2382427536231794E-2</v>
      </c>
      <c r="BF573" s="101">
        <v>0.87</v>
      </c>
      <c r="BG573" s="101">
        <v>672.39</v>
      </c>
      <c r="BH573" s="101">
        <v>28.016249999999999</v>
      </c>
      <c r="BI573" s="101">
        <v>33.130000000000003</v>
      </c>
      <c r="BJ573" s="101">
        <v>25.64</v>
      </c>
      <c r="BK573" s="101">
        <v>2.2246402982328899</v>
      </c>
      <c r="BL573" s="101">
        <v>4.9490244565217401</v>
      </c>
      <c r="BM573" s="101">
        <v>7.49</v>
      </c>
      <c r="BN573" s="101">
        <v>587.52</v>
      </c>
      <c r="BO573" s="101">
        <v>24.48</v>
      </c>
      <c r="BP573" s="101">
        <v>25.89</v>
      </c>
      <c r="BQ573" s="101">
        <v>23.37</v>
      </c>
      <c r="BR573" s="101">
        <v>0.60151258615622305</v>
      </c>
      <c r="BS573" s="101">
        <v>0.36181739130434798</v>
      </c>
      <c r="BT573" s="101">
        <v>2.52</v>
      </c>
      <c r="BU573" s="101">
        <v>19.62</v>
      </c>
      <c r="BV573" s="101">
        <v>0.8175</v>
      </c>
      <c r="BW573" s="101">
        <v>0.9</v>
      </c>
      <c r="BX573" s="101">
        <v>0.6</v>
      </c>
      <c r="BY573" s="101">
        <v>9.0373620622103107E-2</v>
      </c>
      <c r="BZ573" s="101">
        <v>8.1673913043478295E-3</v>
      </c>
      <c r="CA573" s="101">
        <v>0.3</v>
      </c>
      <c r="CB573" s="101">
        <v>24328.47</v>
      </c>
      <c r="CC573" s="101">
        <v>1013.68625</v>
      </c>
      <c r="CD573" s="101">
        <v>1015.06</v>
      </c>
      <c r="CE573" s="101">
        <v>1012.54</v>
      </c>
      <c r="CF573" s="101">
        <v>0.68954182961050803</v>
      </c>
      <c r="CG573" s="101">
        <v>0.47546793478260702</v>
      </c>
      <c r="CH573" s="101">
        <v>2.51999999999998</v>
      </c>
      <c r="CI573" s="101">
        <v>14.43</v>
      </c>
      <c r="CJ573" s="101">
        <v>0.60124999999999995</v>
      </c>
      <c r="CK573" s="101">
        <v>1.63</v>
      </c>
      <c r="CL573" s="101">
        <v>7.0000000000000007E-2</v>
      </c>
      <c r="CM573" s="101">
        <v>0.55266400280821604</v>
      </c>
      <c r="CN573" s="101">
        <v>0.30543749999999997</v>
      </c>
      <c r="CO573" s="101">
        <v>1.56</v>
      </c>
      <c r="CP573" s="101">
        <v>30.46</v>
      </c>
      <c r="CQ573" s="101">
        <v>1.2691666666666701</v>
      </c>
      <c r="CR573" s="101">
        <v>3.54</v>
      </c>
      <c r="CS573" s="101">
        <v>0.13</v>
      </c>
      <c r="CT573" s="101">
        <v>1.1673303495273</v>
      </c>
      <c r="CU573" s="101">
        <v>1.36266014492754</v>
      </c>
      <c r="CV573" s="101">
        <v>3.41</v>
      </c>
      <c r="CW573" s="101">
        <v>5273</v>
      </c>
      <c r="CX573" s="101">
        <v>219.708333333333</v>
      </c>
      <c r="CY573" s="101">
        <v>338</v>
      </c>
      <c r="CZ573" s="101">
        <v>120</v>
      </c>
      <c r="DA573" s="101">
        <v>65.851928212280598</v>
      </c>
      <c r="DB573" s="101">
        <v>4336.4764492753602</v>
      </c>
      <c r="DC573" s="101">
        <v>218</v>
      </c>
      <c r="DD573" s="101">
        <v>9.4499999999999993</v>
      </c>
      <c r="DE573" s="101">
        <v>0.39374999999999999</v>
      </c>
      <c r="DF573" s="101">
        <v>1</v>
      </c>
      <c r="DG573" s="101">
        <v>0</v>
      </c>
      <c r="DH573" s="101">
        <v>0.28239368911534501</v>
      </c>
      <c r="DI573" s="101">
        <v>7.9746195652173904E-2</v>
      </c>
      <c r="DJ573" s="101">
        <v>1</v>
      </c>
      <c r="DK573" s="101">
        <v>45</v>
      </c>
      <c r="DL573" s="101">
        <v>1.875</v>
      </c>
      <c r="DM573" s="101">
        <v>7</v>
      </c>
      <c r="DN573" s="101">
        <v>0</v>
      </c>
      <c r="DO573" s="101">
        <v>2.4550303283347601</v>
      </c>
      <c r="DP573" s="101">
        <v>6.0271739130434803</v>
      </c>
      <c r="DQ573" s="101">
        <v>7</v>
      </c>
      <c r="DR573" s="101">
        <v>362.59800000000001</v>
      </c>
      <c r="DS573" s="101">
        <v>15.10825</v>
      </c>
      <c r="DT573" s="101">
        <v>16.088999999999999</v>
      </c>
      <c r="DU573" s="101">
        <v>9.0389999999999997</v>
      </c>
      <c r="DV573" s="101">
        <v>2.0135243436841499</v>
      </c>
      <c r="DW573" s="101">
        <v>4.0542802826086897</v>
      </c>
      <c r="DX573" s="101">
        <v>7.05</v>
      </c>
      <c r="DY573" s="101">
        <f>AVERAGE(Total_Visitors_v3!B566:B572)</f>
        <v>4023.2857142857142</v>
      </c>
      <c r="DZ573" s="101">
        <f t="shared" si="25"/>
        <v>4891</v>
      </c>
      <c r="EA573" s="101">
        <f t="shared" si="26"/>
        <v>3172</v>
      </c>
    </row>
    <row r="574" spans="1:131">
      <c r="A574" s="97">
        <v>42577</v>
      </c>
      <c r="B574" s="103">
        <v>3369</v>
      </c>
      <c r="C574" s="98"/>
      <c r="D574" s="98"/>
      <c r="E574" s="101">
        <v>2</v>
      </c>
      <c r="F574" s="98">
        <v>0</v>
      </c>
      <c r="G574" s="101">
        <v>7</v>
      </c>
      <c r="H574" s="101" t="s">
        <v>28</v>
      </c>
      <c r="I574" s="98">
        <v>0</v>
      </c>
      <c r="J574" s="98">
        <v>0</v>
      </c>
      <c r="K574" s="98">
        <v>1</v>
      </c>
      <c r="L574" s="98">
        <v>0</v>
      </c>
      <c r="M574" s="98">
        <v>9</v>
      </c>
      <c r="N574" s="104">
        <v>19</v>
      </c>
      <c r="O574" s="98">
        <f t="shared" si="24"/>
        <v>10</v>
      </c>
      <c r="P574" s="98"/>
      <c r="Q574" s="98"/>
      <c r="R574" s="98"/>
      <c r="S574" s="98"/>
      <c r="T574" s="98"/>
      <c r="U574" s="98"/>
      <c r="V574" s="98"/>
      <c r="W574" s="98"/>
      <c r="X574" s="98"/>
      <c r="Y574" s="98"/>
      <c r="Z574" s="98"/>
      <c r="AA574" s="98"/>
      <c r="AB574" s="98"/>
      <c r="AC574" s="98"/>
      <c r="AD574" s="98"/>
      <c r="AE574" s="98"/>
      <c r="AF574" s="98"/>
      <c r="AG574" s="98"/>
      <c r="AH574" s="98"/>
      <c r="AI574" s="98"/>
      <c r="AJ574" s="98"/>
      <c r="AK574" s="98"/>
      <c r="AL574" s="98"/>
      <c r="AM574" s="98"/>
      <c r="AN574" s="98"/>
      <c r="AO574" s="98"/>
      <c r="AP574" s="98"/>
      <c r="AQ574" s="98"/>
      <c r="AR574" s="101">
        <v>19</v>
      </c>
      <c r="AS574" s="101">
        <v>7.2849000000000004</v>
      </c>
      <c r="AT574" s="101">
        <v>0.30353750000000002</v>
      </c>
      <c r="AU574" s="101">
        <v>2.2115999999999998</v>
      </c>
      <c r="AV574" s="101">
        <v>0</v>
      </c>
      <c r="AW574" s="101">
        <v>0.54684814107956303</v>
      </c>
      <c r="AX574" s="101">
        <v>0.29904288940217399</v>
      </c>
      <c r="AY574" s="101">
        <v>2.2115999999999998</v>
      </c>
      <c r="AZ574" s="101">
        <v>5.42</v>
      </c>
      <c r="BA574" s="101">
        <v>0.225833333333333</v>
      </c>
      <c r="BB574" s="101">
        <v>0.93</v>
      </c>
      <c r="BC574" s="101">
        <v>0</v>
      </c>
      <c r="BD574" s="101">
        <v>0.28717388561585799</v>
      </c>
      <c r="BE574" s="101">
        <v>8.2468840579710198E-2</v>
      </c>
      <c r="BF574" s="101">
        <v>0.93</v>
      </c>
      <c r="BG574" s="101">
        <v>633.95000000000005</v>
      </c>
      <c r="BH574" s="101">
        <v>26.414583333333301</v>
      </c>
      <c r="BI574" s="101">
        <v>29.42</v>
      </c>
      <c r="BJ574" s="101">
        <v>24.72</v>
      </c>
      <c r="BK574" s="101">
        <v>1.26064158671088</v>
      </c>
      <c r="BL574" s="101">
        <v>1.58921721014493</v>
      </c>
      <c r="BM574" s="101">
        <v>4.7</v>
      </c>
      <c r="BN574" s="101">
        <v>577</v>
      </c>
      <c r="BO574" s="101">
        <v>24.0416666666667</v>
      </c>
      <c r="BP574" s="101">
        <v>25.17</v>
      </c>
      <c r="BQ574" s="101">
        <v>23.19</v>
      </c>
      <c r="BR574" s="101">
        <v>0.55991976650903896</v>
      </c>
      <c r="BS574" s="101">
        <v>0.31351014492753598</v>
      </c>
      <c r="BT574" s="101">
        <v>1.98</v>
      </c>
      <c r="BU574" s="101">
        <v>20.88</v>
      </c>
      <c r="BV574" s="101">
        <v>0.87</v>
      </c>
      <c r="BW574" s="101">
        <v>0.91</v>
      </c>
      <c r="BX574" s="101">
        <v>0.78</v>
      </c>
      <c r="BY574" s="101">
        <v>3.7183446527348299E-2</v>
      </c>
      <c r="BZ574" s="101">
        <v>1.38260869565217E-3</v>
      </c>
      <c r="CA574" s="101">
        <v>0.13</v>
      </c>
      <c r="CB574" s="101">
        <v>24323.41</v>
      </c>
      <c r="CC574" s="101">
        <v>1013.47541666667</v>
      </c>
      <c r="CD574" s="101">
        <v>1014.32</v>
      </c>
      <c r="CE574" s="101">
        <v>1012.01</v>
      </c>
      <c r="CF574" s="101">
        <v>0.69450626294898798</v>
      </c>
      <c r="CG574" s="101">
        <v>0.48233894927536802</v>
      </c>
      <c r="CH574" s="101">
        <v>2.31000000000006</v>
      </c>
      <c r="CI574" s="101">
        <v>13.07</v>
      </c>
      <c r="CJ574" s="101">
        <v>0.54458333333333298</v>
      </c>
      <c r="CK574" s="101">
        <v>1.59</v>
      </c>
      <c r="CL574" s="101">
        <v>0.11</v>
      </c>
      <c r="CM574" s="101">
        <v>0.44965667257186998</v>
      </c>
      <c r="CN574" s="101">
        <v>0.20219112318840601</v>
      </c>
      <c r="CO574" s="101">
        <v>1.48</v>
      </c>
      <c r="CP574" s="101">
        <v>30.56</v>
      </c>
      <c r="CQ574" s="101">
        <v>1.2733333333333301</v>
      </c>
      <c r="CR574" s="101">
        <v>3.37</v>
      </c>
      <c r="CS574" s="101">
        <v>0.24</v>
      </c>
      <c r="CT574" s="101">
        <v>0.96267592030559901</v>
      </c>
      <c r="CU574" s="101">
        <v>0.92674492753623205</v>
      </c>
      <c r="CV574" s="101">
        <v>3.13</v>
      </c>
      <c r="CW574" s="101">
        <v>4580</v>
      </c>
      <c r="CX574" s="101">
        <v>190.833333333333</v>
      </c>
      <c r="CY574" s="101">
        <v>342</v>
      </c>
      <c r="CZ574" s="101">
        <v>5</v>
      </c>
      <c r="DA574" s="101">
        <v>77.102792295157201</v>
      </c>
      <c r="DB574" s="101">
        <v>5944.8405797101505</v>
      </c>
      <c r="DC574" s="101">
        <v>337</v>
      </c>
      <c r="DD574" s="101">
        <v>15.68</v>
      </c>
      <c r="DE574" s="101">
        <v>0.65333333333333299</v>
      </c>
      <c r="DF574" s="101">
        <v>1</v>
      </c>
      <c r="DG574" s="101">
        <v>0.08</v>
      </c>
      <c r="DH574" s="101">
        <v>0.247766837565283</v>
      </c>
      <c r="DI574" s="101">
        <v>6.1388405797101399E-2</v>
      </c>
      <c r="DJ574" s="101">
        <v>0.92</v>
      </c>
      <c r="DK574" s="101">
        <v>43</v>
      </c>
      <c r="DL574" s="101">
        <v>1.7916666666666701</v>
      </c>
      <c r="DM574" s="101">
        <v>6</v>
      </c>
      <c r="DN574" s="101">
        <v>0</v>
      </c>
      <c r="DO574" s="101">
        <v>2.3215281074376799</v>
      </c>
      <c r="DP574" s="101">
        <v>5.3894927536231902</v>
      </c>
      <c r="DQ574" s="101">
        <v>6</v>
      </c>
      <c r="DR574" s="101">
        <v>363.26799999999997</v>
      </c>
      <c r="DS574" s="101">
        <v>15.1361666666667</v>
      </c>
      <c r="DT574" s="101">
        <v>16.088999999999999</v>
      </c>
      <c r="DU574" s="101">
        <v>10.356999999999999</v>
      </c>
      <c r="DV574" s="101">
        <v>1.90528091427979</v>
      </c>
      <c r="DW574" s="101">
        <v>3.6300953623188401</v>
      </c>
      <c r="DX574" s="101">
        <v>5.7320000000000002</v>
      </c>
      <c r="DY574" s="101">
        <f>AVERAGE(Total_Visitors_v3!B567:B573)</f>
        <v>3801.5714285714284</v>
      </c>
      <c r="DZ574" s="101">
        <f t="shared" si="25"/>
        <v>1620</v>
      </c>
      <c r="EA574" s="101">
        <f t="shared" si="26"/>
        <v>3292</v>
      </c>
    </row>
    <row r="575" spans="1:131">
      <c r="A575" s="97">
        <v>42578</v>
      </c>
      <c r="B575" s="103">
        <v>3877</v>
      </c>
      <c r="C575" s="98"/>
      <c r="D575" s="98"/>
      <c r="E575" s="101">
        <v>3</v>
      </c>
      <c r="F575" s="98">
        <v>0</v>
      </c>
      <c r="G575" s="101">
        <v>7</v>
      </c>
      <c r="H575" s="101" t="s">
        <v>28</v>
      </c>
      <c r="I575" s="98">
        <v>0</v>
      </c>
      <c r="J575" s="98">
        <v>0</v>
      </c>
      <c r="K575" s="98">
        <v>1</v>
      </c>
      <c r="L575" s="98">
        <v>0</v>
      </c>
      <c r="M575" s="98">
        <v>9</v>
      </c>
      <c r="N575" s="104">
        <v>19</v>
      </c>
      <c r="O575" s="98">
        <f t="shared" si="24"/>
        <v>10</v>
      </c>
      <c r="P575" s="98"/>
      <c r="Q575" s="98"/>
      <c r="R575" s="98"/>
      <c r="S575" s="98"/>
      <c r="T575" s="98"/>
      <c r="U575" s="98"/>
      <c r="V575" s="98"/>
      <c r="W575" s="98"/>
      <c r="X575" s="98"/>
      <c r="Y575" s="98"/>
      <c r="Z575" s="98"/>
      <c r="AA575" s="98"/>
      <c r="AB575" s="98"/>
      <c r="AC575" s="98"/>
      <c r="AD575" s="98"/>
      <c r="AE575" s="98"/>
      <c r="AF575" s="98"/>
      <c r="AG575" s="98"/>
      <c r="AH575" s="98"/>
      <c r="AI575" s="98"/>
      <c r="AJ575" s="98"/>
      <c r="AK575" s="98"/>
      <c r="AL575" s="98"/>
      <c r="AM575" s="98"/>
      <c r="AN575" s="98"/>
      <c r="AO575" s="98"/>
      <c r="AP575" s="98"/>
      <c r="AQ575" s="98"/>
      <c r="AR575" s="101">
        <v>5</v>
      </c>
      <c r="AS575" s="101">
        <v>0.443</v>
      </c>
      <c r="AT575" s="101">
        <v>1.8458333333333299E-2</v>
      </c>
      <c r="AU575" s="101">
        <v>0.28349999999999997</v>
      </c>
      <c r="AV575" s="101">
        <v>0</v>
      </c>
      <c r="AW575" s="101">
        <v>6.1036424739064898E-2</v>
      </c>
      <c r="AX575" s="101">
        <v>3.72544514492753E-3</v>
      </c>
      <c r="AY575" s="101">
        <v>0.28349999999999997</v>
      </c>
      <c r="AZ575" s="101">
        <v>0.43</v>
      </c>
      <c r="BA575" s="101">
        <v>1.7916666666666699E-2</v>
      </c>
      <c r="BB575" s="101">
        <v>0.14000000000000001</v>
      </c>
      <c r="BC575" s="101">
        <v>0</v>
      </c>
      <c r="BD575" s="101">
        <v>4.2321663346397399E-2</v>
      </c>
      <c r="BE575" s="101">
        <v>1.7911231884058E-3</v>
      </c>
      <c r="BF575" s="101">
        <v>0.14000000000000001</v>
      </c>
      <c r="BG575" s="101">
        <v>659.69</v>
      </c>
      <c r="BH575" s="101">
        <v>27.487083333333299</v>
      </c>
      <c r="BI575" s="101">
        <v>30.61</v>
      </c>
      <c r="BJ575" s="101">
        <v>25.48</v>
      </c>
      <c r="BK575" s="101">
        <v>1.5912081250111301</v>
      </c>
      <c r="BL575" s="101">
        <v>2.5319432971014502</v>
      </c>
      <c r="BM575" s="101">
        <v>5.13</v>
      </c>
      <c r="BN575" s="101">
        <v>589.54</v>
      </c>
      <c r="BO575" s="101">
        <v>24.564166666666701</v>
      </c>
      <c r="BP575" s="101">
        <v>25.67</v>
      </c>
      <c r="BQ575" s="101">
        <v>23.09</v>
      </c>
      <c r="BR575" s="101">
        <v>0.79530643078035002</v>
      </c>
      <c r="BS575" s="101">
        <v>0.63251231884058001</v>
      </c>
      <c r="BT575" s="101">
        <v>2.58</v>
      </c>
      <c r="BU575" s="101">
        <v>20.23</v>
      </c>
      <c r="BV575" s="101">
        <v>0.84291666666666698</v>
      </c>
      <c r="BW575" s="101">
        <v>0.91</v>
      </c>
      <c r="BX575" s="101">
        <v>0.74</v>
      </c>
      <c r="BY575" s="101">
        <v>5.0860351574864703E-2</v>
      </c>
      <c r="BZ575" s="101">
        <v>2.5867753623188398E-3</v>
      </c>
      <c r="CA575" s="101">
        <v>0.17</v>
      </c>
      <c r="CB575" s="101">
        <v>24353.23</v>
      </c>
      <c r="CC575" s="101">
        <v>1014.71791666667</v>
      </c>
      <c r="CD575" s="101">
        <v>1016.83</v>
      </c>
      <c r="CE575" s="101">
        <v>1013.17</v>
      </c>
      <c r="CF575" s="101">
        <v>1.17178414382094</v>
      </c>
      <c r="CG575" s="101">
        <v>1.37307807971017</v>
      </c>
      <c r="CH575" s="101">
        <v>3.6600000000000801</v>
      </c>
      <c r="CI575" s="101">
        <v>19.96</v>
      </c>
      <c r="CJ575" s="101">
        <v>0.831666666666667</v>
      </c>
      <c r="CK575" s="101">
        <v>1.92</v>
      </c>
      <c r="CL575" s="101">
        <v>0.14000000000000001</v>
      </c>
      <c r="CM575" s="101">
        <v>0.590185428979495</v>
      </c>
      <c r="CN575" s="101">
        <v>0.34831884057971002</v>
      </c>
      <c r="CO575" s="101">
        <v>1.78</v>
      </c>
      <c r="CP575" s="101">
        <v>39.770000000000003</v>
      </c>
      <c r="CQ575" s="101">
        <v>1.6570833333333299</v>
      </c>
      <c r="CR575" s="101">
        <v>3.62</v>
      </c>
      <c r="CS575" s="101">
        <v>0.18</v>
      </c>
      <c r="CT575" s="101">
        <v>1.2256869561567301</v>
      </c>
      <c r="CU575" s="101">
        <v>1.5023085144927499</v>
      </c>
      <c r="CV575" s="101">
        <v>3.44</v>
      </c>
      <c r="CW575" s="101">
        <v>4081</v>
      </c>
      <c r="CX575" s="101">
        <v>170.041666666667</v>
      </c>
      <c r="CY575" s="101">
        <v>276</v>
      </c>
      <c r="CZ575" s="101">
        <v>75</v>
      </c>
      <c r="DA575" s="101">
        <v>46.504304771911599</v>
      </c>
      <c r="DB575" s="101">
        <v>2162.6503623188401</v>
      </c>
      <c r="DC575" s="101">
        <v>201</v>
      </c>
      <c r="DD575" s="101">
        <v>13.03</v>
      </c>
      <c r="DE575" s="101">
        <v>0.54291666666666705</v>
      </c>
      <c r="DF575" s="101">
        <v>0.83</v>
      </c>
      <c r="DG575" s="101">
        <v>0.27</v>
      </c>
      <c r="DH575" s="101">
        <v>0.19373848726898699</v>
      </c>
      <c r="DI575" s="101">
        <v>3.7534601449275402E-2</v>
      </c>
      <c r="DJ575" s="101">
        <v>0.56000000000000005</v>
      </c>
      <c r="DK575" s="101">
        <v>50</v>
      </c>
      <c r="DL575" s="101">
        <v>2.0833333333333299</v>
      </c>
      <c r="DM575" s="101">
        <v>8</v>
      </c>
      <c r="DN575" s="101">
        <v>0</v>
      </c>
      <c r="DO575" s="101">
        <v>2.8424830949237898</v>
      </c>
      <c r="DP575" s="101">
        <v>8.0797101449275299</v>
      </c>
      <c r="DQ575" s="101">
        <v>8</v>
      </c>
      <c r="DR575" s="101">
        <v>370.60500000000002</v>
      </c>
      <c r="DS575" s="101">
        <v>15.441875</v>
      </c>
      <c r="DT575" s="101">
        <v>16.088999999999999</v>
      </c>
      <c r="DU575" s="101">
        <v>12.092000000000001</v>
      </c>
      <c r="DV575" s="101">
        <v>1.17886829712081</v>
      </c>
      <c r="DW575" s="101">
        <v>1.3897304619565201</v>
      </c>
      <c r="DX575" s="101">
        <v>3.9969999999999999</v>
      </c>
      <c r="DY575" s="101">
        <f>AVERAGE(Total_Visitors_v3!B568:B574)</f>
        <v>3812.5714285714284</v>
      </c>
      <c r="DZ575" s="101">
        <f t="shared" si="25"/>
        <v>3369</v>
      </c>
      <c r="EA575" s="101">
        <f t="shared" si="26"/>
        <v>3484</v>
      </c>
    </row>
    <row r="576" spans="1:131">
      <c r="A576" s="97">
        <v>42579</v>
      </c>
      <c r="B576" s="103">
        <v>3657</v>
      </c>
      <c r="C576" s="98"/>
      <c r="D576" s="98"/>
      <c r="E576" s="101">
        <v>4</v>
      </c>
      <c r="F576" s="98">
        <v>0</v>
      </c>
      <c r="G576" s="101">
        <v>7</v>
      </c>
      <c r="H576" s="101" t="s">
        <v>28</v>
      </c>
      <c r="I576" s="98">
        <v>0</v>
      </c>
      <c r="J576" s="98">
        <v>0</v>
      </c>
      <c r="K576" s="98">
        <v>1</v>
      </c>
      <c r="L576" s="98">
        <v>0</v>
      </c>
      <c r="M576" s="98">
        <v>9</v>
      </c>
      <c r="N576" s="104">
        <v>19</v>
      </c>
      <c r="O576" s="98">
        <f t="shared" si="24"/>
        <v>10</v>
      </c>
      <c r="P576" s="98"/>
      <c r="Q576" s="98"/>
      <c r="R576" s="98"/>
      <c r="S576" s="98"/>
      <c r="T576" s="98"/>
      <c r="U576" s="98"/>
      <c r="V576" s="98"/>
      <c r="W576" s="98"/>
      <c r="X576" s="98"/>
      <c r="Y576" s="98"/>
      <c r="Z576" s="98"/>
      <c r="AA576" s="98"/>
      <c r="AB576" s="98"/>
      <c r="AC576" s="98"/>
      <c r="AD576" s="98"/>
      <c r="AE576" s="98"/>
      <c r="AF576" s="98"/>
      <c r="AG576" s="98"/>
      <c r="AH576" s="98"/>
      <c r="AI576" s="98"/>
      <c r="AJ576" s="98"/>
      <c r="AK576" s="98"/>
      <c r="AL576" s="98"/>
      <c r="AM576" s="98"/>
      <c r="AN576" s="98"/>
      <c r="AO576" s="98"/>
      <c r="AP576" s="98"/>
      <c r="AQ576" s="98"/>
      <c r="AR576" s="101">
        <v>33</v>
      </c>
      <c r="AS576" s="101">
        <v>0.63470000000000004</v>
      </c>
      <c r="AT576" s="101">
        <v>2.64458333333333E-2</v>
      </c>
      <c r="AU576" s="101">
        <v>0.36840000000000001</v>
      </c>
      <c r="AV576" s="101">
        <v>0</v>
      </c>
      <c r="AW576" s="101">
        <v>7.9878712292676804E-2</v>
      </c>
      <c r="AX576" s="101">
        <v>6.3806086775362297E-3</v>
      </c>
      <c r="AY576" s="101">
        <v>0.36840000000000001</v>
      </c>
      <c r="AZ576" s="101">
        <v>0.87</v>
      </c>
      <c r="BA576" s="101">
        <v>3.6249999999999998E-2</v>
      </c>
      <c r="BB576" s="101">
        <v>0.4</v>
      </c>
      <c r="BC576" s="101">
        <v>0</v>
      </c>
      <c r="BD576" s="101">
        <v>9.4169712660752497E-2</v>
      </c>
      <c r="BE576" s="101">
        <v>8.8679347826086906E-3</v>
      </c>
      <c r="BF576" s="101">
        <v>0.4</v>
      </c>
      <c r="BG576" s="101">
        <v>682.95</v>
      </c>
      <c r="BH576" s="101">
        <v>28.456250000000001</v>
      </c>
      <c r="BI576" s="101">
        <v>31.15</v>
      </c>
      <c r="BJ576" s="101">
        <v>26.84</v>
      </c>
      <c r="BK576" s="101">
        <v>1.3129416441219199</v>
      </c>
      <c r="BL576" s="101">
        <v>1.7238157608695699</v>
      </c>
      <c r="BM576" s="101">
        <v>4.3099999999999996</v>
      </c>
      <c r="BN576" s="101">
        <v>594.75</v>
      </c>
      <c r="BO576" s="101">
        <v>24.78125</v>
      </c>
      <c r="BP576" s="101">
        <v>26.16</v>
      </c>
      <c r="BQ576" s="101">
        <v>23.23</v>
      </c>
      <c r="BR576" s="101">
        <v>0.78825240109122896</v>
      </c>
      <c r="BS576" s="101">
        <v>0.62134184782608703</v>
      </c>
      <c r="BT576" s="101">
        <v>2.93</v>
      </c>
      <c r="BU576" s="101">
        <v>19.38</v>
      </c>
      <c r="BV576" s="101">
        <v>0.8075</v>
      </c>
      <c r="BW576" s="101">
        <v>0.88</v>
      </c>
      <c r="BX576" s="101">
        <v>0.7</v>
      </c>
      <c r="BY576" s="101">
        <v>5.8178884560428398E-2</v>
      </c>
      <c r="BZ576" s="101">
        <v>3.3847826086956501E-3</v>
      </c>
      <c r="CA576" s="101">
        <v>0.18</v>
      </c>
      <c r="CB576" s="101">
        <v>24377.03</v>
      </c>
      <c r="CC576" s="101">
        <v>1015.70958333333</v>
      </c>
      <c r="CD576" s="101">
        <v>1016.93</v>
      </c>
      <c r="CE576" s="101">
        <v>1014.67</v>
      </c>
      <c r="CF576" s="101">
        <v>0.72298583284373497</v>
      </c>
      <c r="CG576" s="101">
        <v>0.52270851449274902</v>
      </c>
      <c r="CH576" s="101">
        <v>2.25999999999999</v>
      </c>
      <c r="CI576" s="101">
        <v>13.05</v>
      </c>
      <c r="CJ576" s="101">
        <v>0.54374999999999996</v>
      </c>
      <c r="CK576" s="101">
        <v>1.93</v>
      </c>
      <c r="CL576" s="101">
        <v>0.03</v>
      </c>
      <c r="CM576" s="101">
        <v>0.48353600198681301</v>
      </c>
      <c r="CN576" s="101">
        <v>0.233807065217391</v>
      </c>
      <c r="CO576" s="101">
        <v>1.9</v>
      </c>
      <c r="CP576" s="101">
        <v>31.39</v>
      </c>
      <c r="CQ576" s="101">
        <v>1.3079166666666699</v>
      </c>
      <c r="CR576" s="101">
        <v>5.19</v>
      </c>
      <c r="CS576" s="101">
        <v>0.14000000000000001</v>
      </c>
      <c r="CT576" s="101">
        <v>1.12426973077471</v>
      </c>
      <c r="CU576" s="101">
        <v>1.2639824275362299</v>
      </c>
      <c r="CV576" s="101">
        <v>5.05</v>
      </c>
      <c r="CW576" s="101">
        <v>4713</v>
      </c>
      <c r="CX576" s="101">
        <v>196.375</v>
      </c>
      <c r="CY576" s="101">
        <v>303</v>
      </c>
      <c r="CZ576" s="101">
        <v>106</v>
      </c>
      <c r="DA576" s="101">
        <v>52.503260768302297</v>
      </c>
      <c r="DB576" s="101">
        <v>2756.5923913043498</v>
      </c>
      <c r="DC576" s="101">
        <v>197</v>
      </c>
      <c r="DD576" s="101">
        <v>7.37</v>
      </c>
      <c r="DE576" s="101">
        <v>0.30708333333333299</v>
      </c>
      <c r="DF576" s="101">
        <v>0.81</v>
      </c>
      <c r="DG576" s="101">
        <v>0</v>
      </c>
      <c r="DH576" s="101">
        <v>0.239137565769828</v>
      </c>
      <c r="DI576" s="101">
        <v>5.7186775362318802E-2</v>
      </c>
      <c r="DJ576" s="101">
        <v>0.81</v>
      </c>
      <c r="DK576" s="101">
        <v>53</v>
      </c>
      <c r="DL576" s="101">
        <v>2.2083333333333299</v>
      </c>
      <c r="DM576" s="101">
        <v>8</v>
      </c>
      <c r="DN576" s="101">
        <v>0</v>
      </c>
      <c r="DO576" s="101">
        <v>2.9485319363558098</v>
      </c>
      <c r="DP576" s="101">
        <v>8.6938405797101392</v>
      </c>
      <c r="DQ576" s="101">
        <v>8</v>
      </c>
      <c r="DR576" s="101">
        <v>380.29300000000001</v>
      </c>
      <c r="DS576" s="101">
        <v>15.845541666666699</v>
      </c>
      <c r="DT576" s="101">
        <v>16.088999999999999</v>
      </c>
      <c r="DU576" s="101">
        <v>14.263999999999999</v>
      </c>
      <c r="DV576" s="101">
        <v>0.49051764841419998</v>
      </c>
      <c r="DW576" s="101">
        <v>0.240607563405797</v>
      </c>
      <c r="DX576" s="101">
        <v>1.825</v>
      </c>
      <c r="DY576" s="101">
        <f>AVERAGE(Total_Visitors_v3!B569:B575)</f>
        <v>3868.7142857142858</v>
      </c>
      <c r="DZ576" s="101">
        <f t="shared" si="25"/>
        <v>3877</v>
      </c>
      <c r="EA576" s="101">
        <f t="shared" si="26"/>
        <v>3648</v>
      </c>
    </row>
    <row r="577" spans="1:131">
      <c r="A577" s="97">
        <v>42580</v>
      </c>
      <c r="B577" s="103">
        <v>4387</v>
      </c>
      <c r="C577" s="98"/>
      <c r="D577" s="98"/>
      <c r="E577" s="101">
        <v>5</v>
      </c>
      <c r="F577" s="98">
        <v>0</v>
      </c>
      <c r="G577" s="101">
        <v>7</v>
      </c>
      <c r="H577" s="101" t="s">
        <v>28</v>
      </c>
      <c r="I577" s="98">
        <v>0</v>
      </c>
      <c r="J577" s="98">
        <v>0</v>
      </c>
      <c r="K577" s="98">
        <v>1</v>
      </c>
      <c r="L577" s="98">
        <v>0</v>
      </c>
      <c r="M577" s="98">
        <v>9</v>
      </c>
      <c r="N577" s="104">
        <v>19</v>
      </c>
      <c r="O577" s="98">
        <f t="shared" si="24"/>
        <v>10</v>
      </c>
      <c r="P577" s="98"/>
      <c r="Q577" s="98"/>
      <c r="R577" s="98"/>
      <c r="S577" s="98"/>
      <c r="T577" s="98"/>
      <c r="U577" s="98"/>
      <c r="V577" s="98"/>
      <c r="W577" s="98"/>
      <c r="X577" s="98"/>
      <c r="Y577" s="98"/>
      <c r="Z577" s="98"/>
      <c r="AA577" s="98"/>
      <c r="AB577" s="98"/>
      <c r="AC577" s="98"/>
      <c r="AD577" s="98"/>
      <c r="AE577" s="98"/>
      <c r="AF577" s="98"/>
      <c r="AG577" s="98"/>
      <c r="AH577" s="98"/>
      <c r="AI577" s="98"/>
      <c r="AJ577" s="98"/>
      <c r="AK577" s="98"/>
      <c r="AL577" s="98"/>
      <c r="AM577" s="98"/>
      <c r="AN577" s="98"/>
      <c r="AO577" s="98"/>
      <c r="AP577" s="98"/>
      <c r="AQ577" s="98"/>
      <c r="AR577" s="101">
        <v>35</v>
      </c>
      <c r="AS577" s="101">
        <v>0.24859999999999999</v>
      </c>
      <c r="AT577" s="101">
        <v>1.0358333333333299E-2</v>
      </c>
      <c r="AU577" s="101">
        <v>0.22320000000000001</v>
      </c>
      <c r="AV577" s="101">
        <v>0</v>
      </c>
      <c r="AW577" s="101">
        <v>4.5630042703261299E-2</v>
      </c>
      <c r="AX577" s="101">
        <v>2.0821007971014499E-3</v>
      </c>
      <c r="AY577" s="101">
        <v>0.22320000000000001</v>
      </c>
      <c r="AZ577" s="101">
        <v>0.34</v>
      </c>
      <c r="BA577" s="101">
        <v>1.4166666666666701E-2</v>
      </c>
      <c r="BB577" s="101">
        <v>0.22</v>
      </c>
      <c r="BC577" s="101">
        <v>0</v>
      </c>
      <c r="BD577" s="101">
        <v>5.0209705164974097E-2</v>
      </c>
      <c r="BE577" s="101">
        <v>2.5210144927536198E-3</v>
      </c>
      <c r="BF577" s="101">
        <v>0.22</v>
      </c>
      <c r="BG577" s="101">
        <v>701.43</v>
      </c>
      <c r="BH577" s="101">
        <v>29.22625</v>
      </c>
      <c r="BI577" s="101">
        <v>33.21</v>
      </c>
      <c r="BJ577" s="101">
        <v>25.82</v>
      </c>
      <c r="BK577" s="101">
        <v>2.65191286580575</v>
      </c>
      <c r="BL577" s="101">
        <v>7.0326418478260901</v>
      </c>
      <c r="BM577" s="101">
        <v>7.39</v>
      </c>
      <c r="BN577" s="101">
        <v>588.11</v>
      </c>
      <c r="BO577" s="101">
        <v>24.504583333333301</v>
      </c>
      <c r="BP577" s="101">
        <v>25.68</v>
      </c>
      <c r="BQ577" s="101">
        <v>23.83</v>
      </c>
      <c r="BR577" s="101">
        <v>0.46397131814151099</v>
      </c>
      <c r="BS577" s="101">
        <v>0.215269384057971</v>
      </c>
      <c r="BT577" s="101">
        <v>1.85</v>
      </c>
      <c r="BU577" s="101">
        <v>18.39</v>
      </c>
      <c r="BV577" s="101">
        <v>0.76624999999999999</v>
      </c>
      <c r="BW577" s="101">
        <v>0.89</v>
      </c>
      <c r="BX577" s="101">
        <v>0.59</v>
      </c>
      <c r="BY577" s="101">
        <v>0.107250722101552</v>
      </c>
      <c r="BZ577" s="101">
        <v>1.1502717391304301E-2</v>
      </c>
      <c r="CA577" s="101">
        <v>0.3</v>
      </c>
      <c r="CB577" s="101">
        <v>24379.97</v>
      </c>
      <c r="CC577" s="101">
        <v>1015.83208333333</v>
      </c>
      <c r="CD577" s="101">
        <v>1017.83</v>
      </c>
      <c r="CE577" s="101">
        <v>1014.43</v>
      </c>
      <c r="CF577" s="101">
        <v>0.99983467836336803</v>
      </c>
      <c r="CG577" s="101">
        <v>0.99966938405798</v>
      </c>
      <c r="CH577" s="101">
        <v>3.4000000000000901</v>
      </c>
      <c r="CI577" s="101">
        <v>14.7</v>
      </c>
      <c r="CJ577" s="101">
        <v>0.61250000000000004</v>
      </c>
      <c r="CK577" s="101">
        <v>1.37</v>
      </c>
      <c r="CL577" s="101">
        <v>0.01</v>
      </c>
      <c r="CM577" s="101">
        <v>0.43865654585038599</v>
      </c>
      <c r="CN577" s="101">
        <v>0.19241956521739101</v>
      </c>
      <c r="CO577" s="101">
        <v>1.36</v>
      </c>
      <c r="CP577" s="101">
        <v>33.659999999999997</v>
      </c>
      <c r="CQ577" s="101">
        <v>1.4025000000000001</v>
      </c>
      <c r="CR577" s="101">
        <v>3.06</v>
      </c>
      <c r="CS577" s="101">
        <v>0.06</v>
      </c>
      <c r="CT577" s="101">
        <v>0.99869153526436605</v>
      </c>
      <c r="CU577" s="101">
        <v>0.99738478260869601</v>
      </c>
      <c r="CV577" s="101">
        <v>3</v>
      </c>
      <c r="CW577" s="101">
        <v>4139</v>
      </c>
      <c r="CX577" s="101">
        <v>172.458333333333</v>
      </c>
      <c r="CY577" s="101">
        <v>208</v>
      </c>
      <c r="CZ577" s="101">
        <v>114</v>
      </c>
      <c r="DA577" s="101">
        <v>24.873557055228599</v>
      </c>
      <c r="DB577" s="101">
        <v>618.69384057971001</v>
      </c>
      <c r="DC577" s="101">
        <v>94</v>
      </c>
      <c r="DD577" s="101">
        <v>6.22</v>
      </c>
      <c r="DE577" s="101">
        <v>0.25916666666666699</v>
      </c>
      <c r="DF577" s="101">
        <v>0.63</v>
      </c>
      <c r="DG577" s="101">
        <v>0</v>
      </c>
      <c r="DH577" s="101">
        <v>0.187406015092242</v>
      </c>
      <c r="DI577" s="101">
        <v>3.5121014492753601E-2</v>
      </c>
      <c r="DJ577" s="101">
        <v>0.63</v>
      </c>
      <c r="DK577" s="101">
        <v>53</v>
      </c>
      <c r="DL577" s="101">
        <v>2.2083333333333299</v>
      </c>
      <c r="DM577" s="101">
        <v>9</v>
      </c>
      <c r="DN577" s="101">
        <v>0</v>
      </c>
      <c r="DO577" s="101">
        <v>2.9485319363558098</v>
      </c>
      <c r="DP577" s="101">
        <v>8.6938405797101392</v>
      </c>
      <c r="DQ577" s="101">
        <v>9</v>
      </c>
      <c r="DR577" s="101">
        <v>383.25900000000001</v>
      </c>
      <c r="DS577" s="101">
        <v>15.969125</v>
      </c>
      <c r="DT577" s="101">
        <v>16.088999999999999</v>
      </c>
      <c r="DU577" s="101">
        <v>14.930999999999999</v>
      </c>
      <c r="DV577" s="101">
        <v>0.27649362167342501</v>
      </c>
      <c r="DW577" s="101">
        <v>7.6448722826086807E-2</v>
      </c>
      <c r="DX577" s="101">
        <v>1.1579999999999999</v>
      </c>
      <c r="DY577" s="101">
        <f>AVERAGE(Total_Visitors_v3!B570:B576)</f>
        <v>3870</v>
      </c>
      <c r="DZ577" s="101">
        <f t="shared" si="25"/>
        <v>3657</v>
      </c>
      <c r="EA577" s="101">
        <f t="shared" si="26"/>
        <v>4007</v>
      </c>
    </row>
    <row r="578" spans="1:131">
      <c r="A578" s="97">
        <v>42581</v>
      </c>
      <c r="B578" s="103">
        <v>4780</v>
      </c>
      <c r="C578" s="98"/>
      <c r="D578" s="98"/>
      <c r="E578" s="101">
        <v>6</v>
      </c>
      <c r="F578" s="98">
        <v>1</v>
      </c>
      <c r="G578" s="101">
        <v>7</v>
      </c>
      <c r="H578" s="101" t="s">
        <v>28</v>
      </c>
      <c r="I578" s="98">
        <v>0</v>
      </c>
      <c r="J578" s="98">
        <v>0</v>
      </c>
      <c r="K578" s="98">
        <v>1</v>
      </c>
      <c r="L578" s="98">
        <v>0</v>
      </c>
      <c r="M578" s="98">
        <v>9</v>
      </c>
      <c r="N578" s="104">
        <v>19</v>
      </c>
      <c r="O578" s="98">
        <f t="shared" si="24"/>
        <v>10</v>
      </c>
      <c r="P578" s="98"/>
      <c r="Q578" s="98"/>
      <c r="R578" s="98"/>
      <c r="S578" s="98"/>
      <c r="T578" s="98"/>
      <c r="U578" s="98"/>
      <c r="V578" s="98"/>
      <c r="W578" s="98"/>
      <c r="X578" s="98"/>
      <c r="Y578" s="98"/>
      <c r="Z578" s="98"/>
      <c r="AA578" s="98"/>
      <c r="AB578" s="98"/>
      <c r="AC578" s="98"/>
      <c r="AD578" s="98"/>
      <c r="AE578" s="98"/>
      <c r="AF578" s="98"/>
      <c r="AG578" s="98"/>
      <c r="AH578" s="98"/>
      <c r="AI578" s="98"/>
      <c r="AJ578" s="98"/>
      <c r="AK578" s="98"/>
      <c r="AL578" s="98"/>
      <c r="AM578" s="98"/>
      <c r="AN578" s="98"/>
      <c r="AO578" s="98"/>
      <c r="AP578" s="98"/>
      <c r="AQ578" s="98"/>
      <c r="AR578" s="101">
        <v>51</v>
      </c>
      <c r="AS578" s="101">
        <v>3.5400000000000001E-2</v>
      </c>
      <c r="AT578" s="101">
        <v>1.475E-3</v>
      </c>
      <c r="AU578" s="101">
        <v>2.46E-2</v>
      </c>
      <c r="AV578" s="101">
        <v>0</v>
      </c>
      <c r="AW578" s="101">
        <v>5.3955899866787302E-3</v>
      </c>
      <c r="AX578" s="102">
        <v>2.9112391304347799E-5</v>
      </c>
      <c r="AY578" s="101">
        <v>2.46E-2</v>
      </c>
      <c r="AZ578" s="101">
        <v>0.25</v>
      </c>
      <c r="BA578" s="101">
        <v>1.0416666666666701E-2</v>
      </c>
      <c r="BB578" s="101">
        <v>0.24</v>
      </c>
      <c r="BC578" s="101">
        <v>0</v>
      </c>
      <c r="BD578" s="101">
        <v>4.8943549263337598E-2</v>
      </c>
      <c r="BE578" s="101">
        <v>2.39547101449275E-3</v>
      </c>
      <c r="BF578" s="101">
        <v>0.24</v>
      </c>
      <c r="BG578" s="101">
        <v>703.49</v>
      </c>
      <c r="BH578" s="101">
        <v>29.312083333333302</v>
      </c>
      <c r="BI578" s="101">
        <v>34.26</v>
      </c>
      <c r="BJ578" s="101">
        <v>25.41</v>
      </c>
      <c r="BK578" s="101">
        <v>2.8640515224395702</v>
      </c>
      <c r="BL578" s="101">
        <v>8.2027911231883994</v>
      </c>
      <c r="BM578" s="101">
        <v>8.85</v>
      </c>
      <c r="BN578" s="101">
        <v>593.33000000000004</v>
      </c>
      <c r="BO578" s="101">
        <v>24.722083333333298</v>
      </c>
      <c r="BP578" s="101">
        <v>25.9</v>
      </c>
      <c r="BQ578" s="101">
        <v>23.69</v>
      </c>
      <c r="BR578" s="101">
        <v>0.54973494930989597</v>
      </c>
      <c r="BS578" s="101">
        <v>0.30220851449275399</v>
      </c>
      <c r="BT578" s="101">
        <v>2.21</v>
      </c>
      <c r="BU578" s="101">
        <v>18.54</v>
      </c>
      <c r="BV578" s="101">
        <v>0.77249999999999996</v>
      </c>
      <c r="BW578" s="101">
        <v>0.91</v>
      </c>
      <c r="BX578" s="101">
        <v>0.56999999999999995</v>
      </c>
      <c r="BY578" s="101">
        <v>0.109633777721062</v>
      </c>
      <c r="BZ578" s="101">
        <v>1.2019565217391301E-2</v>
      </c>
      <c r="CA578" s="101">
        <v>0.34</v>
      </c>
      <c r="CB578" s="101">
        <v>24384.61</v>
      </c>
      <c r="CC578" s="101">
        <v>1016.02541666667</v>
      </c>
      <c r="CD578" s="101">
        <v>1017.07</v>
      </c>
      <c r="CE578" s="101">
        <v>1014.51</v>
      </c>
      <c r="CF578" s="101">
        <v>0.763863060608587</v>
      </c>
      <c r="CG578" s="101">
        <v>0.58348677536231797</v>
      </c>
      <c r="CH578" s="101">
        <v>2.56000000000006</v>
      </c>
      <c r="CI578" s="101">
        <v>17.170000000000002</v>
      </c>
      <c r="CJ578" s="101">
        <v>0.71541666666666703</v>
      </c>
      <c r="CK578" s="101">
        <v>1.65</v>
      </c>
      <c r="CL578" s="101">
        <v>0</v>
      </c>
      <c r="CM578" s="101">
        <v>0.55221277536413604</v>
      </c>
      <c r="CN578" s="101">
        <v>0.30493894927536203</v>
      </c>
      <c r="CO578" s="101">
        <v>1.65</v>
      </c>
      <c r="CP578" s="101">
        <v>37.56</v>
      </c>
      <c r="CQ578" s="101">
        <v>1.5649999999999999</v>
      </c>
      <c r="CR578" s="101">
        <v>3.32</v>
      </c>
      <c r="CS578" s="101">
        <v>0.01</v>
      </c>
      <c r="CT578" s="101">
        <v>1.2131238870030501</v>
      </c>
      <c r="CU578" s="101">
        <v>1.4716695652173899</v>
      </c>
      <c r="CV578" s="101">
        <v>3.31</v>
      </c>
      <c r="CW578" s="101">
        <v>4550</v>
      </c>
      <c r="CX578" s="101">
        <v>189.583333333333</v>
      </c>
      <c r="CY578" s="101">
        <v>222</v>
      </c>
      <c r="CZ578" s="101">
        <v>163</v>
      </c>
      <c r="DA578" s="101">
        <v>17.415427110733599</v>
      </c>
      <c r="DB578" s="101">
        <v>303.29710144927498</v>
      </c>
      <c r="DC578" s="101">
        <v>59</v>
      </c>
      <c r="DD578" s="101">
        <v>6.65</v>
      </c>
      <c r="DE578" s="101">
        <v>0.27708333333333302</v>
      </c>
      <c r="DF578" s="101">
        <v>0.75</v>
      </c>
      <c r="DG578" s="101">
        <v>0</v>
      </c>
      <c r="DH578" s="101">
        <v>0.20467321072481801</v>
      </c>
      <c r="DI578" s="101">
        <v>4.18911231884058E-2</v>
      </c>
      <c r="DJ578" s="101">
        <v>0.75</v>
      </c>
      <c r="DK578" s="101">
        <v>51</v>
      </c>
      <c r="DL578" s="101">
        <v>2.125</v>
      </c>
      <c r="DM578" s="101">
        <v>8</v>
      </c>
      <c r="DN578" s="101">
        <v>0</v>
      </c>
      <c r="DO578" s="101">
        <v>2.84853127677802</v>
      </c>
      <c r="DP578" s="101">
        <v>8.1141304347826093</v>
      </c>
      <c r="DQ578" s="101">
        <v>8</v>
      </c>
      <c r="DR578" s="101">
        <v>385.63499999999999</v>
      </c>
      <c r="DS578" s="101">
        <v>16.068124999999998</v>
      </c>
      <c r="DT578" s="101">
        <v>16.088999999999999</v>
      </c>
      <c r="DU578" s="101">
        <v>15.587999999999999</v>
      </c>
      <c r="DV578" s="101">
        <v>0.102266196761198</v>
      </c>
      <c r="DW578" s="101">
        <v>1.0458375000000001E-2</v>
      </c>
      <c r="DX578" s="101">
        <v>0.500999999999999</v>
      </c>
      <c r="DY578" s="101">
        <f>AVERAGE(Total_Visitors_v3!B571:B577)</f>
        <v>3924.2857142857142</v>
      </c>
      <c r="DZ578" s="101">
        <f t="shared" si="25"/>
        <v>4387</v>
      </c>
      <c r="EA578" s="101">
        <f t="shared" si="26"/>
        <v>5669</v>
      </c>
    </row>
    <row r="579" spans="1:131">
      <c r="A579" s="97">
        <v>42582</v>
      </c>
      <c r="B579" s="103">
        <v>3886</v>
      </c>
      <c r="C579" s="98"/>
      <c r="D579" s="98"/>
      <c r="E579" s="101">
        <v>7</v>
      </c>
      <c r="F579" s="98">
        <v>1</v>
      </c>
      <c r="G579" s="101">
        <v>7</v>
      </c>
      <c r="H579" s="101" t="s">
        <v>28</v>
      </c>
      <c r="I579" s="98">
        <v>0</v>
      </c>
      <c r="J579" s="98">
        <v>0</v>
      </c>
      <c r="K579" s="98">
        <v>1</v>
      </c>
      <c r="L579" s="98">
        <v>0</v>
      </c>
      <c r="M579" s="98">
        <v>9</v>
      </c>
      <c r="N579" s="104">
        <v>19</v>
      </c>
      <c r="O579" s="98">
        <f t="shared" ref="O579:O642" si="27">N579-M579</f>
        <v>10</v>
      </c>
      <c r="P579" s="98"/>
      <c r="Q579" s="98"/>
      <c r="R579" s="98"/>
      <c r="S579" s="98"/>
      <c r="T579" s="98"/>
      <c r="U579" s="98"/>
      <c r="V579" s="98"/>
      <c r="W579" s="98"/>
      <c r="X579" s="98"/>
      <c r="Y579" s="98"/>
      <c r="Z579" s="98"/>
      <c r="AA579" s="98"/>
      <c r="AB579" s="98"/>
      <c r="AC579" s="98"/>
      <c r="AD579" s="98"/>
      <c r="AE579" s="98"/>
      <c r="AF579" s="98"/>
      <c r="AG579" s="98"/>
      <c r="AH579" s="98"/>
      <c r="AI579" s="98"/>
      <c r="AJ579" s="98"/>
      <c r="AK579" s="98"/>
      <c r="AL579" s="98"/>
      <c r="AM579" s="98"/>
      <c r="AN579" s="98"/>
      <c r="AO579" s="98"/>
      <c r="AP579" s="98"/>
      <c r="AQ579" s="98"/>
      <c r="AR579" s="101">
        <v>39</v>
      </c>
      <c r="AS579" s="101">
        <v>0.74280000000000002</v>
      </c>
      <c r="AT579" s="101">
        <v>3.0949999999999998E-2</v>
      </c>
      <c r="AU579" s="101">
        <v>0.34810000000000002</v>
      </c>
      <c r="AV579" s="101">
        <v>0</v>
      </c>
      <c r="AW579" s="101">
        <v>9.0408839506264896E-2</v>
      </c>
      <c r="AX579" s="101">
        <v>8.17375826086956E-3</v>
      </c>
      <c r="AY579" s="101">
        <v>0.34810000000000002</v>
      </c>
      <c r="AZ579" s="101">
        <v>1.49</v>
      </c>
      <c r="BA579" s="101">
        <v>6.2083333333333303E-2</v>
      </c>
      <c r="BB579" s="101">
        <v>0.62</v>
      </c>
      <c r="BC579" s="101">
        <v>0</v>
      </c>
      <c r="BD579" s="101">
        <v>0.16505543644924001</v>
      </c>
      <c r="BE579" s="101">
        <v>2.72432971014493E-2</v>
      </c>
      <c r="BF579" s="101">
        <v>0.62</v>
      </c>
      <c r="BG579" s="101">
        <v>700.58</v>
      </c>
      <c r="BH579" s="101">
        <v>29.190833333333298</v>
      </c>
      <c r="BI579" s="101">
        <v>32.94</v>
      </c>
      <c r="BJ579" s="101">
        <v>26.32</v>
      </c>
      <c r="BK579" s="101">
        <v>2.3496196115202501</v>
      </c>
      <c r="BL579" s="101">
        <v>5.5207123188405802</v>
      </c>
      <c r="BM579" s="101">
        <v>6.62</v>
      </c>
      <c r="BN579" s="101">
        <v>599.54999999999995</v>
      </c>
      <c r="BO579" s="101">
        <v>24.981249999999999</v>
      </c>
      <c r="BP579" s="101">
        <v>26.2</v>
      </c>
      <c r="BQ579" s="101">
        <v>24.3</v>
      </c>
      <c r="BR579" s="101">
        <v>0.60721969736625403</v>
      </c>
      <c r="BS579" s="101">
        <v>0.36871576086956498</v>
      </c>
      <c r="BT579" s="101">
        <v>1.9</v>
      </c>
      <c r="BU579" s="101">
        <v>18.88</v>
      </c>
      <c r="BV579" s="101">
        <v>0.78666666666666696</v>
      </c>
      <c r="BW579" s="101">
        <v>0.9</v>
      </c>
      <c r="BX579" s="101">
        <v>0.64</v>
      </c>
      <c r="BY579" s="101">
        <v>8.5295734470374196E-2</v>
      </c>
      <c r="BZ579" s="101">
        <v>7.2753623188405803E-3</v>
      </c>
      <c r="CA579" s="101">
        <v>0.26</v>
      </c>
      <c r="CB579" s="101">
        <v>24390.94</v>
      </c>
      <c r="CC579" s="101">
        <v>1016.28916666667</v>
      </c>
      <c r="CD579" s="101">
        <v>1017.43</v>
      </c>
      <c r="CE579" s="101">
        <v>1015.17</v>
      </c>
      <c r="CF579" s="101">
        <v>0.71679793202988495</v>
      </c>
      <c r="CG579" s="101">
        <v>0.51379927536231995</v>
      </c>
      <c r="CH579" s="101">
        <v>2.25999999999999</v>
      </c>
      <c r="CI579" s="101">
        <v>14.86</v>
      </c>
      <c r="CJ579" s="101">
        <v>0.61916666666666698</v>
      </c>
      <c r="CK579" s="101">
        <v>1.44</v>
      </c>
      <c r="CL579" s="101">
        <v>0.04</v>
      </c>
      <c r="CM579" s="101">
        <v>0.42533788784985999</v>
      </c>
      <c r="CN579" s="101">
        <v>0.18091231884058001</v>
      </c>
      <c r="CO579" s="101">
        <v>1.4</v>
      </c>
      <c r="CP579" s="101">
        <v>36.51</v>
      </c>
      <c r="CQ579" s="101">
        <v>1.52125</v>
      </c>
      <c r="CR579" s="101">
        <v>3.61</v>
      </c>
      <c r="CS579" s="101">
        <v>0.16</v>
      </c>
      <c r="CT579" s="101">
        <v>1.09415567011042</v>
      </c>
      <c r="CU579" s="101">
        <v>1.19717663043478</v>
      </c>
      <c r="CV579" s="101">
        <v>3.45</v>
      </c>
      <c r="CW579" s="101">
        <v>4550</v>
      </c>
      <c r="CX579" s="101">
        <v>189.583333333333</v>
      </c>
      <c r="CY579" s="101">
        <v>222</v>
      </c>
      <c r="CZ579" s="101">
        <v>163</v>
      </c>
      <c r="DA579" s="101">
        <v>17.415427110733599</v>
      </c>
      <c r="DB579" s="101">
        <v>303.29710144927498</v>
      </c>
      <c r="DC579" s="101">
        <v>59</v>
      </c>
      <c r="DD579" s="101">
        <v>8.09</v>
      </c>
      <c r="DE579" s="101">
        <v>0.33708333333333301</v>
      </c>
      <c r="DF579" s="101">
        <v>0.71</v>
      </c>
      <c r="DG579" s="101">
        <v>0.02</v>
      </c>
      <c r="DH579" s="101">
        <v>0.244388841392363</v>
      </c>
      <c r="DI579" s="101">
        <v>5.9725905797101499E-2</v>
      </c>
      <c r="DJ579" s="101">
        <v>0.69</v>
      </c>
      <c r="DK579" s="101">
        <v>48</v>
      </c>
      <c r="DL579" s="101">
        <v>2</v>
      </c>
      <c r="DM579" s="101">
        <v>7</v>
      </c>
      <c r="DN579" s="101">
        <v>0</v>
      </c>
      <c r="DO579" s="101">
        <v>2.67028739700593</v>
      </c>
      <c r="DP579" s="101">
        <v>7.1304347826086998</v>
      </c>
      <c r="DQ579" s="101">
        <v>7</v>
      </c>
      <c r="DR579" s="101">
        <v>384.863</v>
      </c>
      <c r="DS579" s="101">
        <v>16.035958333333301</v>
      </c>
      <c r="DT579" s="101">
        <v>16.088999999999999</v>
      </c>
      <c r="DU579" s="101">
        <v>15.087999999999999</v>
      </c>
      <c r="DV579" s="101">
        <v>0.20939487954510699</v>
      </c>
      <c r="DW579" s="101">
        <v>4.38462155797101E-2</v>
      </c>
      <c r="DX579" s="101">
        <v>1.0009999999999999</v>
      </c>
      <c r="DY579" s="101">
        <f>AVERAGE(Total_Visitors_v3!B572:B578)</f>
        <v>3797.2857142857142</v>
      </c>
      <c r="DZ579" s="101">
        <f t="shared" si="25"/>
        <v>4780</v>
      </c>
      <c r="EA579" s="101">
        <f t="shared" si="26"/>
        <v>4891</v>
      </c>
    </row>
    <row r="580" spans="1:131">
      <c r="A580" s="97">
        <v>42583</v>
      </c>
      <c r="B580" s="103">
        <v>3442</v>
      </c>
      <c r="C580" s="98"/>
      <c r="D580" s="98"/>
      <c r="E580" s="101">
        <v>1</v>
      </c>
      <c r="F580" s="98">
        <v>0</v>
      </c>
      <c r="G580" s="101">
        <v>8</v>
      </c>
      <c r="H580" s="101" t="s">
        <v>28</v>
      </c>
      <c r="I580" s="98">
        <v>0</v>
      </c>
      <c r="J580" s="98">
        <v>0</v>
      </c>
      <c r="K580" s="98">
        <v>1</v>
      </c>
      <c r="L580" s="98">
        <v>0</v>
      </c>
      <c r="M580" s="98">
        <v>9</v>
      </c>
      <c r="N580" s="104">
        <v>19</v>
      </c>
      <c r="O580" s="98">
        <f t="shared" si="27"/>
        <v>10</v>
      </c>
      <c r="P580" s="98"/>
      <c r="Q580" s="98"/>
      <c r="R580" s="98"/>
      <c r="S580" s="98"/>
      <c r="T580" s="98"/>
      <c r="U580" s="98"/>
      <c r="V580" s="98"/>
      <c r="W580" s="98"/>
      <c r="X580" s="98"/>
      <c r="Y580" s="98"/>
      <c r="Z580" s="98"/>
      <c r="AA580" s="98"/>
      <c r="AB580" s="98"/>
      <c r="AC580" s="98"/>
      <c r="AD580" s="98"/>
      <c r="AE580" s="98"/>
      <c r="AF580" s="98"/>
      <c r="AG580" s="98"/>
      <c r="AH580" s="98"/>
      <c r="AI580" s="98"/>
      <c r="AJ580" s="98"/>
      <c r="AK580" s="98"/>
      <c r="AL580" s="98"/>
      <c r="AM580" s="98"/>
      <c r="AN580" s="98"/>
      <c r="AO580" s="98"/>
      <c r="AP580" s="98"/>
      <c r="AQ580" s="98"/>
      <c r="AR580" s="101">
        <v>24</v>
      </c>
      <c r="AS580" s="101">
        <v>0.15529999999999999</v>
      </c>
      <c r="AT580" s="101">
        <v>6.4708333333333302E-3</v>
      </c>
      <c r="AU580" s="101">
        <v>0.1109</v>
      </c>
      <c r="AV580" s="101">
        <v>0</v>
      </c>
      <c r="AW580" s="101">
        <v>2.4015619539875702E-2</v>
      </c>
      <c r="AX580" s="101">
        <v>5.7674998188405799E-4</v>
      </c>
      <c r="AY580" s="101">
        <v>0.1109</v>
      </c>
      <c r="AZ580" s="101">
        <v>0.42</v>
      </c>
      <c r="BA580" s="101">
        <v>1.7500000000000002E-2</v>
      </c>
      <c r="BB580" s="101">
        <v>0.24</v>
      </c>
      <c r="BC580" s="101">
        <v>0</v>
      </c>
      <c r="BD580" s="101">
        <v>5.9945627537540701E-2</v>
      </c>
      <c r="BE580" s="101">
        <v>3.5934782608695601E-3</v>
      </c>
      <c r="BF580" s="101">
        <v>0.24</v>
      </c>
      <c r="BG580" s="101">
        <v>712.82</v>
      </c>
      <c r="BH580" s="101">
        <v>29.7008333333333</v>
      </c>
      <c r="BI580" s="101">
        <v>34.619999999999997</v>
      </c>
      <c r="BJ580" s="101">
        <v>25.35</v>
      </c>
      <c r="BK580" s="101">
        <v>3.2330506749302099</v>
      </c>
      <c r="BL580" s="101">
        <v>10.4526166666667</v>
      </c>
      <c r="BM580" s="101">
        <v>9.27</v>
      </c>
      <c r="BN580" s="101">
        <v>587.49</v>
      </c>
      <c r="BO580" s="101">
        <v>24.478750000000002</v>
      </c>
      <c r="BP580" s="101">
        <v>25.71</v>
      </c>
      <c r="BQ580" s="101">
        <v>23.43</v>
      </c>
      <c r="BR580" s="101">
        <v>0.67459690057164501</v>
      </c>
      <c r="BS580" s="101">
        <v>0.45508097826086902</v>
      </c>
      <c r="BT580" s="101">
        <v>2.2799999999999998</v>
      </c>
      <c r="BU580" s="101">
        <v>17.95</v>
      </c>
      <c r="BV580" s="101">
        <v>0.74791666666666701</v>
      </c>
      <c r="BW580" s="101">
        <v>0.9</v>
      </c>
      <c r="BX580" s="101">
        <v>0.56000000000000005</v>
      </c>
      <c r="BY580" s="101">
        <v>0.12325227457700599</v>
      </c>
      <c r="BZ580" s="101">
        <v>1.51911231884058E-2</v>
      </c>
      <c r="CA580" s="101">
        <v>0.34</v>
      </c>
      <c r="CB580" s="101">
        <v>24417.65</v>
      </c>
      <c r="CC580" s="101">
        <v>1017.40208333333</v>
      </c>
      <c r="CD580" s="101">
        <v>1018.99</v>
      </c>
      <c r="CE580" s="101">
        <v>1015.99</v>
      </c>
      <c r="CF580" s="101">
        <v>0.92622177439440601</v>
      </c>
      <c r="CG580" s="101">
        <v>0.85788677536232305</v>
      </c>
      <c r="CH580" s="101">
        <v>3</v>
      </c>
      <c r="CI580" s="101">
        <v>20.39</v>
      </c>
      <c r="CJ580" s="101">
        <v>0.84958333333333302</v>
      </c>
      <c r="CK580" s="101">
        <v>2.84</v>
      </c>
      <c r="CL580" s="101">
        <v>0.05</v>
      </c>
      <c r="CM580" s="101">
        <v>0.79439601977343999</v>
      </c>
      <c r="CN580" s="101">
        <v>0.63106503623188404</v>
      </c>
      <c r="CO580" s="101">
        <v>2.79</v>
      </c>
      <c r="CP580" s="101">
        <v>41.34</v>
      </c>
      <c r="CQ580" s="101">
        <v>1.7224999999999999</v>
      </c>
      <c r="CR580" s="101">
        <v>4.32</v>
      </c>
      <c r="CS580" s="101">
        <v>0.13</v>
      </c>
      <c r="CT580" s="101">
        <v>1.2957363191234801</v>
      </c>
      <c r="CU580" s="101">
        <v>1.67893260869565</v>
      </c>
      <c r="CV580" s="101">
        <v>4.1900000000000004</v>
      </c>
      <c r="CW580" s="101">
        <v>4465</v>
      </c>
      <c r="CX580" s="101">
        <v>186.041666666667</v>
      </c>
      <c r="CY580" s="101">
        <v>217</v>
      </c>
      <c r="CZ580" s="101">
        <v>151</v>
      </c>
      <c r="DA580" s="101">
        <v>20.343739912395399</v>
      </c>
      <c r="DB580" s="101">
        <v>413.86775362318798</v>
      </c>
      <c r="DC580" s="101">
        <v>66</v>
      </c>
      <c r="DD580" s="101">
        <v>4.82</v>
      </c>
      <c r="DE580" s="101">
        <v>0.200833333333333</v>
      </c>
      <c r="DF580" s="101">
        <v>0.44</v>
      </c>
      <c r="DG580" s="101">
        <v>0</v>
      </c>
      <c r="DH580" s="101">
        <v>0.132268392052795</v>
      </c>
      <c r="DI580" s="101">
        <v>1.74949275362319E-2</v>
      </c>
      <c r="DJ580" s="101">
        <v>0.44</v>
      </c>
      <c r="DK580" s="101">
        <v>59</v>
      </c>
      <c r="DL580" s="101">
        <v>2.4583333333333299</v>
      </c>
      <c r="DM580" s="101">
        <v>9</v>
      </c>
      <c r="DN580" s="101">
        <v>0</v>
      </c>
      <c r="DO580" s="101">
        <v>3.3489669616383102</v>
      </c>
      <c r="DP580" s="101">
        <v>11.215579710144899</v>
      </c>
      <c r="DQ580" s="101">
        <v>9</v>
      </c>
      <c r="DR580" s="101">
        <v>378.19499999999999</v>
      </c>
      <c r="DS580" s="101">
        <v>15.758125</v>
      </c>
      <c r="DT580" s="101">
        <v>16.088999999999999</v>
      </c>
      <c r="DU580" s="101">
        <v>14.513</v>
      </c>
      <c r="DV580" s="101">
        <v>0.51437123393940598</v>
      </c>
      <c r="DW580" s="101">
        <v>0.26457776630434698</v>
      </c>
      <c r="DX580" s="101">
        <v>1.5760000000000001</v>
      </c>
      <c r="DY580" s="101">
        <f>AVERAGE(Total_Visitors_v3!B573:B579)</f>
        <v>3653.7142857142858</v>
      </c>
      <c r="DZ580" s="101">
        <f t="shared" ref="DZ580:DZ643" si="28">B579</f>
        <v>3886</v>
      </c>
      <c r="EA580" s="101">
        <f t="shared" si="26"/>
        <v>1620</v>
      </c>
    </row>
    <row r="581" spans="1:131">
      <c r="A581" s="97">
        <v>42584</v>
      </c>
      <c r="B581" s="103">
        <v>3371</v>
      </c>
      <c r="C581" s="98"/>
      <c r="D581" s="98"/>
      <c r="E581" s="101">
        <v>2</v>
      </c>
      <c r="F581" s="98">
        <v>0</v>
      </c>
      <c r="G581" s="101">
        <v>8</v>
      </c>
      <c r="H581" s="101" t="s">
        <v>28</v>
      </c>
      <c r="I581" s="98">
        <v>0</v>
      </c>
      <c r="J581" s="98">
        <v>0</v>
      </c>
      <c r="K581" s="98">
        <v>1</v>
      </c>
      <c r="L581" s="98">
        <v>0</v>
      </c>
      <c r="M581" s="98">
        <v>9</v>
      </c>
      <c r="N581" s="104">
        <v>19</v>
      </c>
      <c r="O581" s="98">
        <f t="shared" si="27"/>
        <v>10</v>
      </c>
      <c r="P581" s="98"/>
      <c r="Q581" s="98"/>
      <c r="R581" s="98"/>
      <c r="S581" s="98"/>
      <c r="T581" s="98"/>
      <c r="U581" s="98"/>
      <c r="V581" s="98"/>
      <c r="W581" s="98"/>
      <c r="X581" s="98"/>
      <c r="Y581" s="98"/>
      <c r="Z581" s="98"/>
      <c r="AA581" s="98"/>
      <c r="AB581" s="98"/>
      <c r="AC581" s="98"/>
      <c r="AD581" s="98"/>
      <c r="AE581" s="98"/>
      <c r="AF581" s="98"/>
      <c r="AG581" s="98"/>
      <c r="AH581" s="98"/>
      <c r="AI581" s="98"/>
      <c r="AJ581" s="98"/>
      <c r="AK581" s="98"/>
      <c r="AL581" s="98"/>
      <c r="AM581" s="98"/>
      <c r="AN581" s="98"/>
      <c r="AO581" s="98"/>
      <c r="AP581" s="98"/>
      <c r="AQ581" s="98"/>
      <c r="AR581" s="101">
        <v>24</v>
      </c>
      <c r="AS581" s="101">
        <v>0</v>
      </c>
      <c r="AT581" s="101">
        <v>0</v>
      </c>
      <c r="AU581" s="101">
        <v>0</v>
      </c>
      <c r="AV581" s="101">
        <v>0</v>
      </c>
      <c r="AW581" s="101">
        <v>0</v>
      </c>
      <c r="AX581" s="101">
        <v>0</v>
      </c>
      <c r="AY581" s="101">
        <v>0</v>
      </c>
      <c r="AZ581" s="101">
        <v>0</v>
      </c>
      <c r="BA581" s="101">
        <v>0</v>
      </c>
      <c r="BB581" s="101">
        <v>0</v>
      </c>
      <c r="BC581" s="101">
        <v>0</v>
      </c>
      <c r="BD581" s="101">
        <v>0</v>
      </c>
      <c r="BE581" s="101">
        <v>0</v>
      </c>
      <c r="BF581" s="101">
        <v>0</v>
      </c>
      <c r="BG581" s="101">
        <v>719.72</v>
      </c>
      <c r="BH581" s="101">
        <v>29.988333333333301</v>
      </c>
      <c r="BI581" s="101">
        <v>34.090000000000003</v>
      </c>
      <c r="BJ581" s="101">
        <v>25.89</v>
      </c>
      <c r="BK581" s="101">
        <v>3.04221410598706</v>
      </c>
      <c r="BL581" s="101">
        <v>9.2550666666666697</v>
      </c>
      <c r="BM581" s="101">
        <v>8.1999999999999993</v>
      </c>
      <c r="BN581" s="101">
        <v>594.71</v>
      </c>
      <c r="BO581" s="101">
        <v>24.779583333333299</v>
      </c>
      <c r="BP581" s="101">
        <v>26.1</v>
      </c>
      <c r="BQ581" s="101">
        <v>24.01</v>
      </c>
      <c r="BR581" s="101">
        <v>0.55086871446807595</v>
      </c>
      <c r="BS581" s="101">
        <v>0.30345634057970999</v>
      </c>
      <c r="BT581" s="101">
        <v>2.09</v>
      </c>
      <c r="BU581" s="101">
        <v>17.899999999999999</v>
      </c>
      <c r="BV581" s="101">
        <v>0.74583333333333302</v>
      </c>
      <c r="BW581" s="101">
        <v>0.89</v>
      </c>
      <c r="BX581" s="101">
        <v>0.57999999999999996</v>
      </c>
      <c r="BY581" s="101">
        <v>0.11363238464707</v>
      </c>
      <c r="BZ581" s="101">
        <v>1.29123188405797E-2</v>
      </c>
      <c r="CA581" s="101">
        <v>0.31</v>
      </c>
      <c r="CB581" s="101">
        <v>24425.27</v>
      </c>
      <c r="CC581" s="101">
        <v>1017.71958333333</v>
      </c>
      <c r="CD581" s="101">
        <v>1019.36</v>
      </c>
      <c r="CE581" s="101">
        <v>1015.92</v>
      </c>
      <c r="CF581" s="101">
        <v>1.0996895971795699</v>
      </c>
      <c r="CG581" s="101">
        <v>1.2093172101449601</v>
      </c>
      <c r="CH581" s="101">
        <v>3.4400000000000501</v>
      </c>
      <c r="CI581" s="101">
        <v>14.15</v>
      </c>
      <c r="CJ581" s="101">
        <v>0.58958333333333302</v>
      </c>
      <c r="CK581" s="101">
        <v>1.86</v>
      </c>
      <c r="CL581" s="101">
        <v>0.01</v>
      </c>
      <c r="CM581" s="101">
        <v>0.59685756196546802</v>
      </c>
      <c r="CN581" s="101">
        <v>0.35623894927536198</v>
      </c>
      <c r="CO581" s="101">
        <v>1.85</v>
      </c>
      <c r="CP581" s="101">
        <v>34.82</v>
      </c>
      <c r="CQ581" s="101">
        <v>1.4508333333333301</v>
      </c>
      <c r="CR581" s="101">
        <v>4.2</v>
      </c>
      <c r="CS581" s="101">
        <v>0.01</v>
      </c>
      <c r="CT581" s="101">
        <v>1.38612351751101</v>
      </c>
      <c r="CU581" s="101">
        <v>1.9213384057970999</v>
      </c>
      <c r="CV581" s="101">
        <v>4.1900000000000004</v>
      </c>
      <c r="CW581" s="101">
        <v>4985</v>
      </c>
      <c r="CX581" s="101">
        <v>207.708333333333</v>
      </c>
      <c r="CY581" s="101">
        <v>337</v>
      </c>
      <c r="CZ581" s="101">
        <v>104</v>
      </c>
      <c r="DA581" s="101">
        <v>65.956823272743193</v>
      </c>
      <c r="DB581" s="101">
        <v>4350.3025362318804</v>
      </c>
      <c r="DC581" s="101">
        <v>233</v>
      </c>
      <c r="DD581" s="101">
        <v>5</v>
      </c>
      <c r="DE581" s="101">
        <v>0.20833333333333301</v>
      </c>
      <c r="DF581" s="101">
        <v>0.51</v>
      </c>
      <c r="DG581" s="101">
        <v>0</v>
      </c>
      <c r="DH581" s="101">
        <v>0.15777437568625799</v>
      </c>
      <c r="DI581" s="101">
        <v>2.48927536231884E-2</v>
      </c>
      <c r="DJ581" s="101">
        <v>0.51</v>
      </c>
      <c r="DK581" s="101">
        <v>56</v>
      </c>
      <c r="DL581" s="101">
        <v>2.3333333333333299</v>
      </c>
      <c r="DM581" s="101">
        <v>9</v>
      </c>
      <c r="DN581" s="101">
        <v>0</v>
      </c>
      <c r="DO581" s="101">
        <v>3.1987316326899</v>
      </c>
      <c r="DP581" s="101">
        <v>10.231884057971</v>
      </c>
      <c r="DQ581" s="101">
        <v>9</v>
      </c>
      <c r="DR581" s="101">
        <v>386.13600000000002</v>
      </c>
      <c r="DS581" s="101">
        <v>16.088999999999999</v>
      </c>
      <c r="DT581" s="101">
        <v>16.088999999999999</v>
      </c>
      <c r="DU581" s="101">
        <v>16.088999999999999</v>
      </c>
      <c r="DV581" s="101">
        <v>0</v>
      </c>
      <c r="DW581" s="101">
        <v>0</v>
      </c>
      <c r="DX581" s="101">
        <v>0</v>
      </c>
      <c r="DY581" s="101">
        <f>AVERAGE(Total_Visitors_v3!B574:B580)</f>
        <v>3914</v>
      </c>
      <c r="DZ581" s="101">
        <f t="shared" si="28"/>
        <v>3442</v>
      </c>
      <c r="EA581" s="101">
        <f t="shared" si="26"/>
        <v>3369</v>
      </c>
    </row>
    <row r="582" spans="1:131">
      <c r="A582" s="97">
        <v>42585</v>
      </c>
      <c r="B582" s="103">
        <v>3233</v>
      </c>
      <c r="C582" s="98"/>
      <c r="D582" s="98"/>
      <c r="E582" s="101">
        <v>3</v>
      </c>
      <c r="F582" s="98">
        <v>0</v>
      </c>
      <c r="G582" s="101">
        <v>8</v>
      </c>
      <c r="H582" s="101" t="s">
        <v>28</v>
      </c>
      <c r="I582" s="98">
        <v>0</v>
      </c>
      <c r="J582" s="98">
        <v>0</v>
      </c>
      <c r="K582" s="98">
        <v>1</v>
      </c>
      <c r="L582" s="98">
        <v>0</v>
      </c>
      <c r="M582" s="98">
        <v>9</v>
      </c>
      <c r="N582" s="104">
        <v>19</v>
      </c>
      <c r="O582" s="98">
        <f t="shared" si="27"/>
        <v>10</v>
      </c>
      <c r="P582" s="98"/>
      <c r="Q582" s="98"/>
      <c r="R582" s="98"/>
      <c r="S582" s="98"/>
      <c r="T582" s="98"/>
      <c r="U582" s="98"/>
      <c r="V582" s="98"/>
      <c r="W582" s="98"/>
      <c r="X582" s="98"/>
      <c r="Y582" s="98"/>
      <c r="Z582" s="98"/>
      <c r="AA582" s="98"/>
      <c r="AB582" s="98"/>
      <c r="AC582" s="98"/>
      <c r="AD582" s="98"/>
      <c r="AE582" s="98"/>
      <c r="AF582" s="98"/>
      <c r="AG582" s="98"/>
      <c r="AH582" s="98"/>
      <c r="AI582" s="98"/>
      <c r="AJ582" s="98"/>
      <c r="AK582" s="98"/>
      <c r="AL582" s="98"/>
      <c r="AM582" s="98"/>
      <c r="AN582" s="98"/>
      <c r="AO582" s="98"/>
      <c r="AP582" s="98"/>
      <c r="AQ582" s="98"/>
      <c r="AR582" s="101">
        <v>34</v>
      </c>
      <c r="AS582" s="101">
        <v>0</v>
      </c>
      <c r="AT582" s="101">
        <v>0</v>
      </c>
      <c r="AU582" s="101">
        <v>0</v>
      </c>
      <c r="AV582" s="101">
        <v>0</v>
      </c>
      <c r="AW582" s="101">
        <v>0</v>
      </c>
      <c r="AX582" s="101">
        <v>0</v>
      </c>
      <c r="AY582" s="101">
        <v>0</v>
      </c>
      <c r="AZ582" s="101">
        <v>0</v>
      </c>
      <c r="BA582" s="101">
        <v>0</v>
      </c>
      <c r="BB582" s="101">
        <v>0</v>
      </c>
      <c r="BC582" s="101">
        <v>0</v>
      </c>
      <c r="BD582" s="101">
        <v>0</v>
      </c>
      <c r="BE582" s="101">
        <v>0</v>
      </c>
      <c r="BF582" s="101">
        <v>0</v>
      </c>
      <c r="BG582" s="101">
        <v>723.02</v>
      </c>
      <c r="BH582" s="101">
        <v>30.125833333333301</v>
      </c>
      <c r="BI582" s="101">
        <v>34.43</v>
      </c>
      <c r="BJ582" s="101">
        <v>25.57</v>
      </c>
      <c r="BK582" s="101">
        <v>3.2397100201241402</v>
      </c>
      <c r="BL582" s="101">
        <v>10.495721014492799</v>
      </c>
      <c r="BM582" s="101">
        <v>8.86</v>
      </c>
      <c r="BN582" s="101">
        <v>592.66</v>
      </c>
      <c r="BO582" s="101">
        <v>24.6941666666667</v>
      </c>
      <c r="BP582" s="101">
        <v>26.06</v>
      </c>
      <c r="BQ582" s="101">
        <v>23.91</v>
      </c>
      <c r="BR582" s="101">
        <v>0.54383434711449496</v>
      </c>
      <c r="BS582" s="101">
        <v>0.295755797101449</v>
      </c>
      <c r="BT582" s="101">
        <v>2.15</v>
      </c>
      <c r="BU582" s="101">
        <v>17.73</v>
      </c>
      <c r="BV582" s="101">
        <v>0.73875000000000002</v>
      </c>
      <c r="BW582" s="101">
        <v>0.91</v>
      </c>
      <c r="BX582" s="101">
        <v>0.56999999999999995</v>
      </c>
      <c r="BY582" s="101">
        <v>0.127903241281974</v>
      </c>
      <c r="BZ582" s="101">
        <v>1.6359239130434799E-2</v>
      </c>
      <c r="CA582" s="101">
        <v>0.34</v>
      </c>
      <c r="CB582" s="101">
        <v>24383.82</v>
      </c>
      <c r="CC582" s="101">
        <v>1015.9924999999999</v>
      </c>
      <c r="CD582" s="101">
        <v>1018.01</v>
      </c>
      <c r="CE582" s="101">
        <v>1013.86</v>
      </c>
      <c r="CF582" s="101">
        <v>1.4797451308160801</v>
      </c>
      <c r="CG582" s="101">
        <v>2.1896456521739101</v>
      </c>
      <c r="CH582" s="101">
        <v>4.1499999999999799</v>
      </c>
      <c r="CI582" s="101">
        <v>15.05</v>
      </c>
      <c r="CJ582" s="101">
        <v>0.62708333333333299</v>
      </c>
      <c r="CK582" s="101">
        <v>1.8</v>
      </c>
      <c r="CL582" s="101">
        <v>0.01</v>
      </c>
      <c r="CM582" s="101">
        <v>0.58129898889706799</v>
      </c>
      <c r="CN582" s="101">
        <v>0.337908514492754</v>
      </c>
      <c r="CO582" s="101">
        <v>1.79</v>
      </c>
      <c r="CP582" s="101">
        <v>35.520000000000003</v>
      </c>
      <c r="CQ582" s="101">
        <v>1.48</v>
      </c>
      <c r="CR582" s="101">
        <v>3.78</v>
      </c>
      <c r="CS582" s="101">
        <v>0.02</v>
      </c>
      <c r="CT582" s="101">
        <v>1.27689160617221</v>
      </c>
      <c r="CU582" s="101">
        <v>1.63045217391304</v>
      </c>
      <c r="CV582" s="101">
        <v>3.76</v>
      </c>
      <c r="CW582" s="101">
        <v>4985</v>
      </c>
      <c r="CX582" s="101">
        <v>207.708333333333</v>
      </c>
      <c r="CY582" s="101">
        <v>337</v>
      </c>
      <c r="CZ582" s="101">
        <v>104</v>
      </c>
      <c r="DA582" s="101">
        <v>65.956823272743193</v>
      </c>
      <c r="DB582" s="101">
        <v>4350.3025362318804</v>
      </c>
      <c r="DC582" s="101">
        <v>233</v>
      </c>
      <c r="DD582" s="101">
        <v>5.88</v>
      </c>
      <c r="DE582" s="101">
        <v>0.245</v>
      </c>
      <c r="DF582" s="101">
        <v>0.61</v>
      </c>
      <c r="DG582" s="101">
        <v>0</v>
      </c>
      <c r="DH582" s="101">
        <v>0.20171008036719201</v>
      </c>
      <c r="DI582" s="101">
        <v>4.06869565217391E-2</v>
      </c>
      <c r="DJ582" s="101">
        <v>0.61</v>
      </c>
      <c r="DK582" s="101">
        <v>52</v>
      </c>
      <c r="DL582" s="101">
        <v>2.1666666666666701</v>
      </c>
      <c r="DM582" s="101">
        <v>9</v>
      </c>
      <c r="DN582" s="101">
        <v>0</v>
      </c>
      <c r="DO582" s="101">
        <v>3.01686083128843</v>
      </c>
      <c r="DP582" s="101">
        <v>9.1014492753623308</v>
      </c>
      <c r="DQ582" s="101">
        <v>9</v>
      </c>
      <c r="DR582" s="101">
        <v>386.13600000000002</v>
      </c>
      <c r="DS582" s="101">
        <v>16.088999999999999</v>
      </c>
      <c r="DT582" s="101">
        <v>16.088999999999999</v>
      </c>
      <c r="DU582" s="101">
        <v>16.088999999999999</v>
      </c>
      <c r="DV582" s="101">
        <v>0</v>
      </c>
      <c r="DW582" s="101">
        <v>0</v>
      </c>
      <c r="DX582" s="101">
        <v>0</v>
      </c>
      <c r="DY582" s="101">
        <f>AVERAGE(Total_Visitors_v3!B575:B581)</f>
        <v>3914.2857142857142</v>
      </c>
      <c r="DZ582" s="101">
        <f t="shared" si="28"/>
        <v>3371</v>
      </c>
      <c r="EA582" s="101">
        <f t="shared" si="26"/>
        <v>3877</v>
      </c>
    </row>
    <row r="583" spans="1:131">
      <c r="A583" s="97">
        <v>42586</v>
      </c>
      <c r="B583" s="103">
        <v>3741</v>
      </c>
      <c r="C583" s="98"/>
      <c r="D583" s="98"/>
      <c r="E583" s="101">
        <v>4</v>
      </c>
      <c r="F583" s="98">
        <v>0</v>
      </c>
      <c r="G583" s="101">
        <v>8</v>
      </c>
      <c r="H583" s="101" t="s">
        <v>28</v>
      </c>
      <c r="I583" s="98">
        <v>0</v>
      </c>
      <c r="J583" s="98">
        <v>0</v>
      </c>
      <c r="K583" s="98">
        <v>1</v>
      </c>
      <c r="L583" s="98">
        <v>0</v>
      </c>
      <c r="M583" s="98">
        <v>9</v>
      </c>
      <c r="N583" s="104">
        <v>19</v>
      </c>
      <c r="O583" s="98">
        <f t="shared" si="27"/>
        <v>10</v>
      </c>
      <c r="P583" s="98"/>
      <c r="Q583" s="98"/>
      <c r="R583" s="98"/>
      <c r="S583" s="98"/>
      <c r="T583" s="98"/>
      <c r="U583" s="98"/>
      <c r="V583" s="98"/>
      <c r="W583" s="98"/>
      <c r="X583" s="98"/>
      <c r="Y583" s="98"/>
      <c r="Z583" s="98"/>
      <c r="AA583" s="98"/>
      <c r="AB583" s="98"/>
      <c r="AC583" s="98"/>
      <c r="AD583" s="98"/>
      <c r="AE583" s="98"/>
      <c r="AF583" s="98"/>
      <c r="AG583" s="98"/>
      <c r="AH583" s="98"/>
      <c r="AI583" s="98"/>
      <c r="AJ583" s="98"/>
      <c r="AK583" s="98"/>
      <c r="AL583" s="98"/>
      <c r="AM583" s="98"/>
      <c r="AN583" s="98"/>
      <c r="AO583" s="98"/>
      <c r="AP583" s="98"/>
      <c r="AQ583" s="98"/>
      <c r="AR583" s="101">
        <v>39</v>
      </c>
      <c r="AS583" s="101">
        <v>0</v>
      </c>
      <c r="AT583" s="101">
        <v>0</v>
      </c>
      <c r="AU583" s="101">
        <v>0</v>
      </c>
      <c r="AV583" s="101">
        <v>0</v>
      </c>
      <c r="AW583" s="101">
        <v>0</v>
      </c>
      <c r="AX583" s="101">
        <v>0</v>
      </c>
      <c r="AY583" s="101">
        <v>0</v>
      </c>
      <c r="AZ583" s="101">
        <v>0</v>
      </c>
      <c r="BA583" s="101">
        <v>0</v>
      </c>
      <c r="BB583" s="101">
        <v>0</v>
      </c>
      <c r="BC583" s="101">
        <v>0</v>
      </c>
      <c r="BD583" s="101">
        <v>0</v>
      </c>
      <c r="BE583" s="101">
        <v>0</v>
      </c>
      <c r="BF583" s="101">
        <v>0</v>
      </c>
      <c r="BG583" s="101">
        <v>725.66</v>
      </c>
      <c r="BH583" s="101">
        <v>30.2358333333333</v>
      </c>
      <c r="BI583" s="101">
        <v>34.369999999999997</v>
      </c>
      <c r="BJ583" s="101">
        <v>26.09</v>
      </c>
      <c r="BK583" s="101">
        <v>2.9797241142598199</v>
      </c>
      <c r="BL583" s="101">
        <v>8.8787557971014497</v>
      </c>
      <c r="BM583" s="101">
        <v>8.2799999999999994</v>
      </c>
      <c r="BN583" s="101">
        <v>595.99</v>
      </c>
      <c r="BO583" s="101">
        <v>24.832916666666701</v>
      </c>
      <c r="BP583" s="101">
        <v>25.9</v>
      </c>
      <c r="BQ583" s="101">
        <v>23.85</v>
      </c>
      <c r="BR583" s="101">
        <v>0.56295400357838099</v>
      </c>
      <c r="BS583" s="101">
        <v>0.31691721014492702</v>
      </c>
      <c r="BT583" s="101">
        <v>2.0499999999999998</v>
      </c>
      <c r="BU583" s="101">
        <v>17.690000000000001</v>
      </c>
      <c r="BV583" s="101">
        <v>0.73708333333333298</v>
      </c>
      <c r="BW583" s="101">
        <v>0.87</v>
      </c>
      <c r="BX583" s="101">
        <v>0.59</v>
      </c>
      <c r="BY583" s="101">
        <v>0.10658653013302</v>
      </c>
      <c r="BZ583" s="101">
        <v>1.13606884057971E-2</v>
      </c>
      <c r="CA583" s="101">
        <v>0.28000000000000003</v>
      </c>
      <c r="CB583" s="101">
        <v>24342.9</v>
      </c>
      <c r="CC583" s="101">
        <v>1014.2875</v>
      </c>
      <c r="CD583" s="101">
        <v>1015.81</v>
      </c>
      <c r="CE583" s="101">
        <v>1012.68</v>
      </c>
      <c r="CF583" s="101">
        <v>0.94937622541925304</v>
      </c>
      <c r="CG583" s="101">
        <v>0.90131521739130804</v>
      </c>
      <c r="CH583" s="101">
        <v>3.13</v>
      </c>
      <c r="CI583" s="101">
        <v>16</v>
      </c>
      <c r="CJ583" s="101">
        <v>0.66666666666666696</v>
      </c>
      <c r="CK583" s="101">
        <v>2.12</v>
      </c>
      <c r="CL583" s="101">
        <v>0.02</v>
      </c>
      <c r="CM583" s="101">
        <v>0.66203682195417801</v>
      </c>
      <c r="CN583" s="101">
        <v>0.43829275362318798</v>
      </c>
      <c r="CO583" s="101">
        <v>2.1</v>
      </c>
      <c r="CP583" s="101">
        <v>36.94</v>
      </c>
      <c r="CQ583" s="101">
        <v>1.5391666666666699</v>
      </c>
      <c r="CR583" s="101">
        <v>4.66</v>
      </c>
      <c r="CS583" s="101">
        <v>0.02</v>
      </c>
      <c r="CT583" s="101">
        <v>1.4406547927536499</v>
      </c>
      <c r="CU583" s="101">
        <v>2.0754862318840601</v>
      </c>
      <c r="CV583" s="101">
        <v>4.6399999999999997</v>
      </c>
      <c r="CW583" s="101">
        <v>4541</v>
      </c>
      <c r="CX583" s="101">
        <v>189.208333333333</v>
      </c>
      <c r="CY583" s="101">
        <v>270</v>
      </c>
      <c r="CZ583" s="101">
        <v>144</v>
      </c>
      <c r="DA583" s="101">
        <v>28.5778557729531</v>
      </c>
      <c r="DB583" s="101">
        <v>816.69384057971001</v>
      </c>
      <c r="DC583" s="101">
        <v>126</v>
      </c>
      <c r="DD583" s="101">
        <v>8.11</v>
      </c>
      <c r="DE583" s="101">
        <v>0.33791666666666698</v>
      </c>
      <c r="DF583" s="101">
        <v>0.7</v>
      </c>
      <c r="DG583" s="101">
        <v>0</v>
      </c>
      <c r="DH583" s="101">
        <v>0.217575157762467</v>
      </c>
      <c r="DI583" s="101">
        <v>4.7338949275362301E-2</v>
      </c>
      <c r="DJ583" s="101">
        <v>0.7</v>
      </c>
      <c r="DK583" s="101">
        <v>48</v>
      </c>
      <c r="DL583" s="101">
        <v>2</v>
      </c>
      <c r="DM583" s="101">
        <v>7</v>
      </c>
      <c r="DN583" s="101">
        <v>0</v>
      </c>
      <c r="DO583" s="101">
        <v>2.7186953392806101</v>
      </c>
      <c r="DP583" s="101">
        <v>7.3913043478260896</v>
      </c>
      <c r="DQ583" s="101">
        <v>7</v>
      </c>
      <c r="DR583" s="101">
        <v>386.13600000000002</v>
      </c>
      <c r="DS583" s="101">
        <v>16.088999999999999</v>
      </c>
      <c r="DT583" s="101">
        <v>16.088999999999999</v>
      </c>
      <c r="DU583" s="101">
        <v>16.088999999999999</v>
      </c>
      <c r="DV583" s="101">
        <v>0</v>
      </c>
      <c r="DW583" s="101">
        <v>0</v>
      </c>
      <c r="DX583" s="101">
        <v>0</v>
      </c>
      <c r="DY583" s="101">
        <f>AVERAGE(Total_Visitors_v3!B576:B582)</f>
        <v>3822.2857142857142</v>
      </c>
      <c r="DZ583" s="101">
        <f t="shared" si="28"/>
        <v>3233</v>
      </c>
      <c r="EA583" s="101">
        <f t="shared" si="26"/>
        <v>3657</v>
      </c>
    </row>
    <row r="584" spans="1:131">
      <c r="A584" s="97">
        <v>42587</v>
      </c>
      <c r="B584" s="103">
        <v>4289</v>
      </c>
      <c r="C584" s="98"/>
      <c r="D584" s="98"/>
      <c r="E584" s="101">
        <v>5</v>
      </c>
      <c r="F584" s="98">
        <v>0</v>
      </c>
      <c r="G584" s="101">
        <v>8</v>
      </c>
      <c r="H584" s="101" t="s">
        <v>28</v>
      </c>
      <c r="I584" s="98">
        <v>1</v>
      </c>
      <c r="J584" s="98">
        <v>0</v>
      </c>
      <c r="K584" s="98">
        <v>1</v>
      </c>
      <c r="L584" s="98">
        <v>0</v>
      </c>
      <c r="M584" s="98">
        <v>9</v>
      </c>
      <c r="N584" s="104">
        <v>19</v>
      </c>
      <c r="O584" s="98">
        <f t="shared" si="27"/>
        <v>10</v>
      </c>
      <c r="P584" s="98"/>
      <c r="Q584" s="98"/>
      <c r="R584" s="98"/>
      <c r="S584" s="98"/>
      <c r="T584" s="98"/>
      <c r="U584" s="98"/>
      <c r="V584" s="98"/>
      <c r="W584" s="98"/>
      <c r="X584" s="98"/>
      <c r="Y584" s="98"/>
      <c r="Z584" s="98"/>
      <c r="AA584" s="98"/>
      <c r="AB584" s="98"/>
      <c r="AC584" s="98"/>
      <c r="AD584" s="98"/>
      <c r="AE584" s="98"/>
      <c r="AF584" s="98"/>
      <c r="AG584" s="98"/>
      <c r="AH584" s="98"/>
      <c r="AI584" s="98"/>
      <c r="AJ584" s="98"/>
      <c r="AK584" s="98"/>
      <c r="AL584" s="98"/>
      <c r="AM584" s="98"/>
      <c r="AN584" s="98"/>
      <c r="AO584" s="98"/>
      <c r="AP584" s="98"/>
      <c r="AQ584" s="98"/>
      <c r="AR584" s="101">
        <v>36</v>
      </c>
      <c r="AS584" s="101">
        <v>0</v>
      </c>
      <c r="AT584" s="101">
        <v>0</v>
      </c>
      <c r="AU584" s="101">
        <v>0</v>
      </c>
      <c r="AV584" s="101">
        <v>0</v>
      </c>
      <c r="AW584" s="101">
        <v>0</v>
      </c>
      <c r="AX584" s="101">
        <v>0</v>
      </c>
      <c r="AY584" s="101">
        <v>0</v>
      </c>
      <c r="AZ584" s="101">
        <v>0</v>
      </c>
      <c r="BA584" s="101">
        <v>0</v>
      </c>
      <c r="BB584" s="101">
        <v>0</v>
      </c>
      <c r="BC584" s="101">
        <v>0</v>
      </c>
      <c r="BD584" s="101">
        <v>0</v>
      </c>
      <c r="BE584" s="101">
        <v>0</v>
      </c>
      <c r="BF584" s="101">
        <v>0</v>
      </c>
      <c r="BG584" s="101">
        <v>729.15</v>
      </c>
      <c r="BH584" s="101">
        <v>30.381250000000001</v>
      </c>
      <c r="BI584" s="101">
        <v>34.17</v>
      </c>
      <c r="BJ584" s="101">
        <v>26.7</v>
      </c>
      <c r="BK584" s="101">
        <v>2.7165216130031098</v>
      </c>
      <c r="BL584" s="101">
        <v>7.3794896739130396</v>
      </c>
      <c r="BM584" s="101">
        <v>7.47</v>
      </c>
      <c r="BN584" s="101">
        <v>598.95000000000005</v>
      </c>
      <c r="BO584" s="101">
        <v>24.956250000000001</v>
      </c>
      <c r="BP584" s="101">
        <v>25.77</v>
      </c>
      <c r="BQ584" s="101">
        <v>24.44</v>
      </c>
      <c r="BR584" s="101">
        <v>0.39767599330632702</v>
      </c>
      <c r="BS584" s="101">
        <v>0.158146195652174</v>
      </c>
      <c r="BT584" s="101">
        <v>1.33</v>
      </c>
      <c r="BU584" s="101">
        <v>17.670000000000002</v>
      </c>
      <c r="BV584" s="101">
        <v>0.73624999999999996</v>
      </c>
      <c r="BW584" s="101">
        <v>0.87</v>
      </c>
      <c r="BX584" s="101">
        <v>0.6</v>
      </c>
      <c r="BY584" s="101">
        <v>9.9904846032960598E-2</v>
      </c>
      <c r="BZ584" s="101">
        <v>9.9809782608695601E-3</v>
      </c>
      <c r="CA584" s="101">
        <v>0.27</v>
      </c>
      <c r="CB584" s="101">
        <v>24344.41</v>
      </c>
      <c r="CC584" s="101">
        <v>1014.35041666667</v>
      </c>
      <c r="CD584" s="101">
        <v>1015.67</v>
      </c>
      <c r="CE584" s="101">
        <v>1013.01</v>
      </c>
      <c r="CF584" s="101">
        <v>0.77592849943270703</v>
      </c>
      <c r="CG584" s="101">
        <v>0.602065036231892</v>
      </c>
      <c r="CH584" s="101">
        <v>2.6599999999999699</v>
      </c>
      <c r="CI584" s="101">
        <v>16.75</v>
      </c>
      <c r="CJ584" s="101">
        <v>0.69791666666666696</v>
      </c>
      <c r="CK584" s="101">
        <v>1.99</v>
      </c>
      <c r="CL584" s="101">
        <v>0.06</v>
      </c>
      <c r="CM584" s="101">
        <v>0.54467364913126703</v>
      </c>
      <c r="CN584" s="101">
        <v>0.296669384057971</v>
      </c>
      <c r="CO584" s="101">
        <v>1.93</v>
      </c>
      <c r="CP584" s="101">
        <v>36</v>
      </c>
      <c r="CQ584" s="101">
        <v>1.5</v>
      </c>
      <c r="CR584" s="101">
        <v>3.92</v>
      </c>
      <c r="CS584" s="101">
        <v>7.0000000000000007E-2</v>
      </c>
      <c r="CT584" s="101">
        <v>1.1885943470078999</v>
      </c>
      <c r="CU584" s="101">
        <v>1.41275652173913</v>
      </c>
      <c r="CV584" s="101">
        <v>3.85</v>
      </c>
      <c r="CW584" s="101">
        <v>4541</v>
      </c>
      <c r="CX584" s="101">
        <v>189.208333333333</v>
      </c>
      <c r="CY584" s="101">
        <v>270</v>
      </c>
      <c r="CZ584" s="101">
        <v>144</v>
      </c>
      <c r="DA584" s="101">
        <v>28.5778557729531</v>
      </c>
      <c r="DB584" s="101">
        <v>816.69384057971001</v>
      </c>
      <c r="DC584" s="101">
        <v>126</v>
      </c>
      <c r="DD584" s="101">
        <v>6.8</v>
      </c>
      <c r="DE584" s="101">
        <v>0.28333333333333299</v>
      </c>
      <c r="DF584" s="101">
        <v>0.71</v>
      </c>
      <c r="DG584" s="101">
        <v>0</v>
      </c>
      <c r="DH584" s="101">
        <v>0.19688148425024601</v>
      </c>
      <c r="DI584" s="101">
        <v>3.87623188405797E-2</v>
      </c>
      <c r="DJ584" s="101">
        <v>0.71</v>
      </c>
      <c r="DK584" s="101">
        <v>50</v>
      </c>
      <c r="DL584" s="101">
        <v>2.0833333333333299</v>
      </c>
      <c r="DM584" s="101">
        <v>8</v>
      </c>
      <c r="DN584" s="101">
        <v>0</v>
      </c>
      <c r="DO584" s="101">
        <v>2.8577380332470401</v>
      </c>
      <c r="DP584" s="101">
        <v>8.1666666666666607</v>
      </c>
      <c r="DQ584" s="101">
        <v>8</v>
      </c>
      <c r="DR584" s="101">
        <v>386.13600000000002</v>
      </c>
      <c r="DS584" s="101">
        <v>16.088999999999999</v>
      </c>
      <c r="DT584" s="101">
        <v>16.088999999999999</v>
      </c>
      <c r="DU584" s="101">
        <v>16.088999999999999</v>
      </c>
      <c r="DV584" s="101">
        <v>0</v>
      </c>
      <c r="DW584" s="101">
        <v>0</v>
      </c>
      <c r="DX584" s="101">
        <v>0</v>
      </c>
      <c r="DY584" s="101">
        <f>AVERAGE(Total_Visitors_v3!B577:B583)</f>
        <v>3834.2857142857142</v>
      </c>
      <c r="DZ584" s="101">
        <f t="shared" si="28"/>
        <v>3741</v>
      </c>
      <c r="EA584" s="101">
        <f t="shared" si="26"/>
        <v>4387</v>
      </c>
    </row>
    <row r="585" spans="1:131">
      <c r="A585" s="97">
        <v>42588</v>
      </c>
      <c r="B585" s="103">
        <v>4756</v>
      </c>
      <c r="C585" s="98"/>
      <c r="D585" s="98"/>
      <c r="E585" s="101">
        <v>6</v>
      </c>
      <c r="F585" s="98">
        <v>1</v>
      </c>
      <c r="G585" s="101">
        <v>8</v>
      </c>
      <c r="H585" s="101" t="s">
        <v>28</v>
      </c>
      <c r="I585" s="98">
        <v>0</v>
      </c>
      <c r="J585" s="98">
        <v>0</v>
      </c>
      <c r="K585" s="98">
        <v>1</v>
      </c>
      <c r="L585" s="98">
        <v>0</v>
      </c>
      <c r="M585" s="98">
        <v>9</v>
      </c>
      <c r="N585" s="104">
        <v>19</v>
      </c>
      <c r="O585" s="98">
        <f t="shared" si="27"/>
        <v>10</v>
      </c>
      <c r="P585" s="98"/>
      <c r="Q585" s="98"/>
      <c r="R585" s="98"/>
      <c r="S585" s="98"/>
      <c r="T585" s="98"/>
      <c r="U585" s="98"/>
      <c r="V585" s="98"/>
      <c r="W585" s="98"/>
      <c r="X585" s="98"/>
      <c r="Y585" s="98"/>
      <c r="Z585" s="98"/>
      <c r="AA585" s="98"/>
      <c r="AB585" s="98"/>
      <c r="AC585" s="98"/>
      <c r="AD585" s="98"/>
      <c r="AE585" s="98"/>
      <c r="AF585" s="98"/>
      <c r="AG585" s="98"/>
      <c r="AH585" s="98"/>
      <c r="AI585" s="98"/>
      <c r="AJ585" s="98"/>
      <c r="AK585" s="98"/>
      <c r="AL585" s="98"/>
      <c r="AM585" s="98"/>
      <c r="AN585" s="98"/>
      <c r="AO585" s="98"/>
      <c r="AP585" s="98"/>
      <c r="AQ585" s="98"/>
      <c r="AR585" s="101">
        <v>24</v>
      </c>
      <c r="AS585" s="101">
        <v>0</v>
      </c>
      <c r="AT585" s="101">
        <v>0</v>
      </c>
      <c r="AU585" s="101">
        <v>0</v>
      </c>
      <c r="AV585" s="101">
        <v>0</v>
      </c>
      <c r="AW585" s="101">
        <v>0</v>
      </c>
      <c r="AX585" s="101">
        <v>0</v>
      </c>
      <c r="AY585" s="101">
        <v>0</v>
      </c>
      <c r="AZ585" s="101">
        <v>0</v>
      </c>
      <c r="BA585" s="101">
        <v>0</v>
      </c>
      <c r="BB585" s="101">
        <v>0</v>
      </c>
      <c r="BC585" s="101">
        <v>0</v>
      </c>
      <c r="BD585" s="101">
        <v>0</v>
      </c>
      <c r="BE585" s="101">
        <v>0</v>
      </c>
      <c r="BF585" s="101">
        <v>0</v>
      </c>
      <c r="BG585" s="101">
        <v>733.87</v>
      </c>
      <c r="BH585" s="101">
        <v>30.577916666666699</v>
      </c>
      <c r="BI585" s="101">
        <v>35.450000000000003</v>
      </c>
      <c r="BJ585" s="101">
        <v>26.39</v>
      </c>
      <c r="BK585" s="101">
        <v>3.1167680852288999</v>
      </c>
      <c r="BL585" s="101">
        <v>9.7142432971014507</v>
      </c>
      <c r="BM585" s="101">
        <v>9.06</v>
      </c>
      <c r="BN585" s="101">
        <v>590.53</v>
      </c>
      <c r="BO585" s="101">
        <v>24.605416666666699</v>
      </c>
      <c r="BP585" s="101">
        <v>25.65</v>
      </c>
      <c r="BQ585" s="101">
        <v>22.93</v>
      </c>
      <c r="BR585" s="101">
        <v>0.71559023474190198</v>
      </c>
      <c r="BS585" s="101">
        <v>0.51206938405797098</v>
      </c>
      <c r="BT585" s="101">
        <v>2.72</v>
      </c>
      <c r="BU585" s="101">
        <v>17.23</v>
      </c>
      <c r="BV585" s="101">
        <v>0.71791666666666698</v>
      </c>
      <c r="BW585" s="101">
        <v>0.87</v>
      </c>
      <c r="BX585" s="101">
        <v>0.48</v>
      </c>
      <c r="BY585" s="101">
        <v>0.13197427834592401</v>
      </c>
      <c r="BZ585" s="101">
        <v>1.7417210144927499E-2</v>
      </c>
      <c r="CA585" s="101">
        <v>0.39</v>
      </c>
      <c r="CB585" s="101">
        <v>24348.97</v>
      </c>
      <c r="CC585" s="101">
        <v>1014.54041666667</v>
      </c>
      <c r="CD585" s="101">
        <v>1016.1</v>
      </c>
      <c r="CE585" s="101">
        <v>1012.81</v>
      </c>
      <c r="CF585" s="101">
        <v>0.99156213673905402</v>
      </c>
      <c r="CG585" s="101">
        <v>0.98319547101451898</v>
      </c>
      <c r="CH585" s="101">
        <v>3.29000000000008</v>
      </c>
      <c r="CI585" s="101">
        <v>24.75</v>
      </c>
      <c r="CJ585" s="101">
        <v>1.03125</v>
      </c>
      <c r="CK585" s="101">
        <v>2.54</v>
      </c>
      <c r="CL585" s="101">
        <v>0.06</v>
      </c>
      <c r="CM585" s="101">
        <v>0.68961433771536995</v>
      </c>
      <c r="CN585" s="101">
        <v>0.475567934782609</v>
      </c>
      <c r="CO585" s="101">
        <v>2.48</v>
      </c>
      <c r="CP585" s="101">
        <v>51.46</v>
      </c>
      <c r="CQ585" s="101">
        <v>2.1441666666666701</v>
      </c>
      <c r="CR585" s="101">
        <v>4.12</v>
      </c>
      <c r="CS585" s="101">
        <v>0.06</v>
      </c>
      <c r="CT585" s="101">
        <v>1.4272744371145201</v>
      </c>
      <c r="CU585" s="101">
        <v>2.0371123188405802</v>
      </c>
      <c r="CV585" s="101">
        <v>4.0599999999999996</v>
      </c>
      <c r="CW585" s="101">
        <v>5149</v>
      </c>
      <c r="CX585" s="101">
        <v>214.541666666667</v>
      </c>
      <c r="CY585" s="101">
        <v>270</v>
      </c>
      <c r="CZ585" s="101">
        <v>174</v>
      </c>
      <c r="DA585" s="101">
        <v>31.5415242755195</v>
      </c>
      <c r="DB585" s="101">
        <v>994.86775362318804</v>
      </c>
      <c r="DC585" s="101">
        <v>96</v>
      </c>
      <c r="DD585" s="101">
        <v>5.18</v>
      </c>
      <c r="DE585" s="101">
        <v>0.21583333333333299</v>
      </c>
      <c r="DF585" s="101">
        <v>0.48</v>
      </c>
      <c r="DG585" s="101">
        <v>0</v>
      </c>
      <c r="DH585" s="101">
        <v>0.17026620248935201</v>
      </c>
      <c r="DI585" s="101">
        <v>2.89905797101449E-2</v>
      </c>
      <c r="DJ585" s="101">
        <v>0.48</v>
      </c>
      <c r="DK585" s="101">
        <v>55</v>
      </c>
      <c r="DL585" s="101">
        <v>2.2916666666666701</v>
      </c>
      <c r="DM585" s="101">
        <v>9</v>
      </c>
      <c r="DN585" s="101">
        <v>0</v>
      </c>
      <c r="DO585" s="101">
        <v>3.2097564131697101</v>
      </c>
      <c r="DP585" s="101">
        <v>10.302536231884099</v>
      </c>
      <c r="DQ585" s="101">
        <v>9</v>
      </c>
      <c r="DR585" s="101">
        <v>384.202</v>
      </c>
      <c r="DS585" s="101">
        <v>16.008416666666701</v>
      </c>
      <c r="DT585" s="101">
        <v>16.088999999999999</v>
      </c>
      <c r="DU585" s="101">
        <v>15.428000000000001</v>
      </c>
      <c r="DV585" s="101">
        <v>0.177609223386298</v>
      </c>
      <c r="DW585" s="101">
        <v>3.1545036231883802E-2</v>
      </c>
      <c r="DX585" s="101">
        <v>0.66099999999999803</v>
      </c>
      <c r="DY585" s="101">
        <f>AVERAGE(Total_Visitors_v3!B578:B584)</f>
        <v>3820.2857142857142</v>
      </c>
      <c r="DZ585" s="101">
        <f t="shared" si="28"/>
        <v>4289</v>
      </c>
      <c r="EA585" s="101">
        <f t="shared" si="26"/>
        <v>4780</v>
      </c>
    </row>
    <row r="586" spans="1:131">
      <c r="A586" s="97">
        <v>42589</v>
      </c>
      <c r="B586" s="103">
        <v>4168</v>
      </c>
      <c r="C586" s="98"/>
      <c r="D586" s="98"/>
      <c r="E586" s="101">
        <v>7</v>
      </c>
      <c r="F586" s="98">
        <v>1</v>
      </c>
      <c r="G586" s="101">
        <v>8</v>
      </c>
      <c r="H586" s="101" t="s">
        <v>28</v>
      </c>
      <c r="I586" s="98">
        <v>0</v>
      </c>
      <c r="J586" s="98">
        <v>0</v>
      </c>
      <c r="K586" s="98">
        <v>1</v>
      </c>
      <c r="L586" s="98">
        <v>0</v>
      </c>
      <c r="M586" s="98">
        <v>9</v>
      </c>
      <c r="N586" s="104">
        <v>19</v>
      </c>
      <c r="O586" s="98">
        <f t="shared" si="27"/>
        <v>10</v>
      </c>
      <c r="P586" s="98"/>
      <c r="Q586" s="98"/>
      <c r="R586" s="98"/>
      <c r="S586" s="98"/>
      <c r="T586" s="98"/>
      <c r="U586" s="98"/>
      <c r="V586" s="98"/>
      <c r="W586" s="98"/>
      <c r="X586" s="98"/>
      <c r="Y586" s="98"/>
      <c r="Z586" s="98"/>
      <c r="AA586" s="98"/>
      <c r="AB586" s="98"/>
      <c r="AC586" s="98"/>
      <c r="AD586" s="98"/>
      <c r="AE586" s="98"/>
      <c r="AF586" s="98"/>
      <c r="AG586" s="98"/>
      <c r="AH586" s="98"/>
      <c r="AI586" s="98"/>
      <c r="AJ586" s="98"/>
      <c r="AK586" s="98"/>
      <c r="AL586" s="98"/>
      <c r="AM586" s="98"/>
      <c r="AN586" s="98"/>
      <c r="AO586" s="98"/>
      <c r="AP586" s="98"/>
      <c r="AQ586" s="98"/>
      <c r="AR586" s="101">
        <v>23</v>
      </c>
      <c r="AS586" s="101">
        <v>0</v>
      </c>
      <c r="AT586" s="101">
        <v>0</v>
      </c>
      <c r="AU586" s="101">
        <v>0</v>
      </c>
      <c r="AV586" s="101">
        <v>0</v>
      </c>
      <c r="AW586" s="101">
        <v>0</v>
      </c>
      <c r="AX586" s="101">
        <v>0</v>
      </c>
      <c r="AY586" s="101">
        <v>0</v>
      </c>
      <c r="AZ586" s="101">
        <v>0</v>
      </c>
      <c r="BA586" s="101">
        <v>0</v>
      </c>
      <c r="BB586" s="101">
        <v>0</v>
      </c>
      <c r="BC586" s="101">
        <v>0</v>
      </c>
      <c r="BD586" s="101">
        <v>0</v>
      </c>
      <c r="BE586" s="101">
        <v>0</v>
      </c>
      <c r="BF586" s="101">
        <v>0</v>
      </c>
      <c r="BG586" s="101">
        <v>733.96</v>
      </c>
      <c r="BH586" s="101">
        <v>30.581666666666699</v>
      </c>
      <c r="BI586" s="101">
        <v>35.31</v>
      </c>
      <c r="BJ586" s="101">
        <v>26.7</v>
      </c>
      <c r="BK586" s="101">
        <v>3.0360667728617798</v>
      </c>
      <c r="BL586" s="101">
        <v>9.2177014492753706</v>
      </c>
      <c r="BM586" s="101">
        <v>8.61</v>
      </c>
      <c r="BN586" s="101">
        <v>598.79999999999995</v>
      </c>
      <c r="BO586" s="101">
        <v>24.95</v>
      </c>
      <c r="BP586" s="101">
        <v>25.79</v>
      </c>
      <c r="BQ586" s="101">
        <v>23.94</v>
      </c>
      <c r="BR586" s="101">
        <v>0.44531376334679701</v>
      </c>
      <c r="BS586" s="101">
        <v>0.198304347826087</v>
      </c>
      <c r="BT586" s="101">
        <v>1.85</v>
      </c>
      <c r="BU586" s="101">
        <v>17.55</v>
      </c>
      <c r="BV586" s="101">
        <v>0.73124999999999996</v>
      </c>
      <c r="BW586" s="101">
        <v>0.88</v>
      </c>
      <c r="BX586" s="101">
        <v>0.53</v>
      </c>
      <c r="BY586" s="101">
        <v>0.123440268956285</v>
      </c>
      <c r="BZ586" s="101">
        <v>1.5237499999999999E-2</v>
      </c>
      <c r="CA586" s="101">
        <v>0.35</v>
      </c>
      <c r="CB586" s="101">
        <v>24321.94</v>
      </c>
      <c r="CC586" s="101">
        <v>1013.41416666667</v>
      </c>
      <c r="CD586" s="101">
        <v>1015.14</v>
      </c>
      <c r="CE586" s="101">
        <v>1011.48</v>
      </c>
      <c r="CF586" s="101">
        <v>1.2203097135979299</v>
      </c>
      <c r="CG586" s="101">
        <v>1.48915579710145</v>
      </c>
      <c r="CH586" s="101">
        <v>3.6599999999999699</v>
      </c>
      <c r="CI586" s="101">
        <v>22.13</v>
      </c>
      <c r="CJ586" s="101">
        <v>0.92208333333333303</v>
      </c>
      <c r="CK586" s="101">
        <v>2.2599999999999998</v>
      </c>
      <c r="CL586" s="101">
        <v>0.02</v>
      </c>
      <c r="CM586" s="101">
        <v>0.645169200366423</v>
      </c>
      <c r="CN586" s="101">
        <v>0.41624329710144897</v>
      </c>
      <c r="CO586" s="101">
        <v>2.2400000000000002</v>
      </c>
      <c r="CP586" s="101">
        <v>48.41</v>
      </c>
      <c r="CQ586" s="101">
        <v>2.0170833333333298</v>
      </c>
      <c r="CR586" s="101">
        <v>4.3600000000000003</v>
      </c>
      <c r="CS586" s="101">
        <v>0.12</v>
      </c>
      <c r="CT586" s="101">
        <v>1.22964639373406</v>
      </c>
      <c r="CU586" s="101">
        <v>1.51203025362319</v>
      </c>
      <c r="CV586" s="101">
        <v>4.24</v>
      </c>
      <c r="CW586" s="101">
        <v>5156</v>
      </c>
      <c r="CX586" s="101">
        <v>214.833333333333</v>
      </c>
      <c r="CY586" s="101">
        <v>277</v>
      </c>
      <c r="CZ586" s="101">
        <v>162</v>
      </c>
      <c r="DA586" s="101">
        <v>38.7978783223882</v>
      </c>
      <c r="DB586" s="101">
        <v>1505.2753623188401</v>
      </c>
      <c r="DC586" s="101">
        <v>115</v>
      </c>
      <c r="DD586" s="101">
        <v>3.83</v>
      </c>
      <c r="DE586" s="101">
        <v>0.15958333333333299</v>
      </c>
      <c r="DF586" s="101">
        <v>0.44</v>
      </c>
      <c r="DG586" s="101">
        <v>0</v>
      </c>
      <c r="DH586" s="101">
        <v>0.16726649308855901</v>
      </c>
      <c r="DI586" s="101">
        <v>2.7978079710144901E-2</v>
      </c>
      <c r="DJ586" s="101">
        <v>0.44</v>
      </c>
      <c r="DK586" s="101">
        <v>55</v>
      </c>
      <c r="DL586" s="101">
        <v>2.2916666666666701</v>
      </c>
      <c r="DM586" s="101">
        <v>9</v>
      </c>
      <c r="DN586" s="101">
        <v>0</v>
      </c>
      <c r="DO586" s="101">
        <v>3.1551085789442399</v>
      </c>
      <c r="DP586" s="101">
        <v>9.9547101449275406</v>
      </c>
      <c r="DQ586" s="101">
        <v>9</v>
      </c>
      <c r="DR586" s="101">
        <v>379.70800000000003</v>
      </c>
      <c r="DS586" s="101">
        <v>15.8211666666667</v>
      </c>
      <c r="DT586" s="101">
        <v>16.088999999999999</v>
      </c>
      <c r="DU586" s="101">
        <v>14.250999999999999</v>
      </c>
      <c r="DV586" s="101">
        <v>0.52437239229110899</v>
      </c>
      <c r="DW586" s="101">
        <v>0.27496640579710102</v>
      </c>
      <c r="DX586" s="101">
        <v>1.8380000000000001</v>
      </c>
      <c r="DY586" s="101">
        <f>AVERAGE(Total_Visitors_v3!B579:B585)</f>
        <v>3816.8571428571427</v>
      </c>
      <c r="DZ586" s="101">
        <f t="shared" si="28"/>
        <v>4756</v>
      </c>
      <c r="EA586" s="101">
        <f t="shared" ref="EA586:EA649" si="29">B579</f>
        <v>3886</v>
      </c>
    </row>
    <row r="587" spans="1:131">
      <c r="A587" s="97">
        <v>42590</v>
      </c>
      <c r="B587" s="103">
        <v>3065</v>
      </c>
      <c r="C587" s="98"/>
      <c r="D587" s="98"/>
      <c r="E587" s="101">
        <v>1</v>
      </c>
      <c r="F587" s="98">
        <v>0</v>
      </c>
      <c r="G587" s="101">
        <v>8</v>
      </c>
      <c r="H587" s="101" t="s">
        <v>28</v>
      </c>
      <c r="I587" s="98">
        <v>0</v>
      </c>
      <c r="J587" s="98">
        <v>0</v>
      </c>
      <c r="K587" s="98">
        <v>1</v>
      </c>
      <c r="L587" s="98">
        <v>0</v>
      </c>
      <c r="M587" s="98">
        <v>9</v>
      </c>
      <c r="N587" s="104">
        <v>19</v>
      </c>
      <c r="O587" s="98">
        <f t="shared" si="27"/>
        <v>10</v>
      </c>
      <c r="P587" s="98"/>
      <c r="Q587" s="98"/>
      <c r="R587" s="98"/>
      <c r="S587" s="98"/>
      <c r="T587" s="98"/>
      <c r="U587" s="98"/>
      <c r="V587" s="98"/>
      <c r="W587" s="98"/>
      <c r="X587" s="98"/>
      <c r="Y587" s="98"/>
      <c r="Z587" s="98"/>
      <c r="AA587" s="98"/>
      <c r="AB587" s="98"/>
      <c r="AC587" s="98"/>
      <c r="AD587" s="98"/>
      <c r="AE587" s="98"/>
      <c r="AF587" s="98"/>
      <c r="AG587" s="98"/>
      <c r="AH587" s="98"/>
      <c r="AI587" s="98"/>
      <c r="AJ587" s="98"/>
      <c r="AK587" s="98"/>
      <c r="AL587" s="98"/>
      <c r="AM587" s="98"/>
      <c r="AN587" s="98"/>
      <c r="AO587" s="98"/>
      <c r="AP587" s="98"/>
      <c r="AQ587" s="98"/>
      <c r="AR587" s="101">
        <v>39</v>
      </c>
      <c r="AS587" s="101">
        <v>0</v>
      </c>
      <c r="AT587" s="101">
        <v>0</v>
      </c>
      <c r="AU587" s="101">
        <v>0</v>
      </c>
      <c r="AV587" s="101">
        <v>0</v>
      </c>
      <c r="AW587" s="101">
        <v>0</v>
      </c>
      <c r="AX587" s="101">
        <v>0</v>
      </c>
      <c r="AY587" s="101">
        <v>0</v>
      </c>
      <c r="AZ587" s="101">
        <v>0</v>
      </c>
      <c r="BA587" s="101">
        <v>0</v>
      </c>
      <c r="BB587" s="101">
        <v>0</v>
      </c>
      <c r="BC587" s="101">
        <v>0</v>
      </c>
      <c r="BD587" s="101">
        <v>0</v>
      </c>
      <c r="BE587" s="101">
        <v>0</v>
      </c>
      <c r="BF587" s="101">
        <v>0</v>
      </c>
      <c r="BG587" s="101">
        <v>732.96</v>
      </c>
      <c r="BH587" s="101">
        <v>30.54</v>
      </c>
      <c r="BI587" s="101">
        <v>35.630000000000003</v>
      </c>
      <c r="BJ587" s="101">
        <v>26.35</v>
      </c>
      <c r="BK587" s="101">
        <v>3.2071306422597998</v>
      </c>
      <c r="BL587" s="101">
        <v>10.285686956521699</v>
      </c>
      <c r="BM587" s="101">
        <v>9.2799999999999994</v>
      </c>
      <c r="BN587" s="101">
        <v>583.77</v>
      </c>
      <c r="BO587" s="101">
        <v>24.32375</v>
      </c>
      <c r="BP587" s="101">
        <v>25.44</v>
      </c>
      <c r="BQ587" s="101">
        <v>23.22</v>
      </c>
      <c r="BR587" s="101">
        <v>0.57668326398164305</v>
      </c>
      <c r="BS587" s="101">
        <v>0.33256358695652199</v>
      </c>
      <c r="BT587" s="101">
        <v>2.2200000000000002</v>
      </c>
      <c r="BU587" s="101">
        <v>17.05</v>
      </c>
      <c r="BV587" s="101">
        <v>0.71041666666666703</v>
      </c>
      <c r="BW587" s="101">
        <v>0.87</v>
      </c>
      <c r="BX587" s="101">
        <v>0.5</v>
      </c>
      <c r="BY587" s="101">
        <v>0.135629904573043</v>
      </c>
      <c r="BZ587" s="101">
        <v>1.8395471014492799E-2</v>
      </c>
      <c r="CA587" s="101">
        <v>0.37</v>
      </c>
      <c r="CB587" s="101">
        <v>24298.880000000001</v>
      </c>
      <c r="CC587" s="101">
        <v>1012.45333333333</v>
      </c>
      <c r="CD587" s="101">
        <v>1014.07</v>
      </c>
      <c r="CE587" s="101">
        <v>1010.33</v>
      </c>
      <c r="CF587" s="101">
        <v>1.1183282036211499</v>
      </c>
      <c r="CG587" s="101">
        <v>1.2506579710145</v>
      </c>
      <c r="CH587" s="101">
        <v>3.74000000000001</v>
      </c>
      <c r="CI587" s="101">
        <v>17.350000000000001</v>
      </c>
      <c r="CJ587" s="101">
        <v>0.72291666666666698</v>
      </c>
      <c r="CK587" s="101">
        <v>2.13</v>
      </c>
      <c r="CL587" s="101">
        <v>0.11</v>
      </c>
      <c r="CM587" s="101">
        <v>0.59394392332775903</v>
      </c>
      <c r="CN587" s="101">
        <v>0.35276938405797098</v>
      </c>
      <c r="CO587" s="101">
        <v>2.02</v>
      </c>
      <c r="CP587" s="101">
        <v>37.299999999999997</v>
      </c>
      <c r="CQ587" s="101">
        <v>1.55416666666667</v>
      </c>
      <c r="CR587" s="101">
        <v>4.0199999999999996</v>
      </c>
      <c r="CS587" s="101">
        <v>0.13</v>
      </c>
      <c r="CT587" s="101">
        <v>1.16373430654591</v>
      </c>
      <c r="CU587" s="101">
        <v>1.35427753623188</v>
      </c>
      <c r="CV587" s="101">
        <v>3.89</v>
      </c>
      <c r="CW587" s="101">
        <v>4729</v>
      </c>
      <c r="CX587" s="101">
        <v>197.041666666667</v>
      </c>
      <c r="CY587" s="101">
        <v>270</v>
      </c>
      <c r="CZ587" s="101">
        <v>152</v>
      </c>
      <c r="DA587" s="101">
        <v>36.0066167429733</v>
      </c>
      <c r="DB587" s="101">
        <v>1296.47644927536</v>
      </c>
      <c r="DC587" s="101">
        <v>118</v>
      </c>
      <c r="DD587" s="101">
        <v>4.51</v>
      </c>
      <c r="DE587" s="101">
        <v>0.18791666666666701</v>
      </c>
      <c r="DF587" s="101">
        <v>0.68</v>
      </c>
      <c r="DG587" s="101">
        <v>0</v>
      </c>
      <c r="DH587" s="101">
        <v>0.20151554404748401</v>
      </c>
      <c r="DI587" s="101">
        <v>4.06085144927536E-2</v>
      </c>
      <c r="DJ587" s="101">
        <v>0.68</v>
      </c>
      <c r="DK587" s="101">
        <v>56</v>
      </c>
      <c r="DL587" s="101">
        <v>2.3333333333333299</v>
      </c>
      <c r="DM587" s="101">
        <v>10</v>
      </c>
      <c r="DN587" s="101">
        <v>0</v>
      </c>
      <c r="DO587" s="101">
        <v>3.40927974883216</v>
      </c>
      <c r="DP587" s="101">
        <v>11.6231884057971</v>
      </c>
      <c r="DQ587" s="101">
        <v>10</v>
      </c>
      <c r="DR587" s="101">
        <v>384.70699999999999</v>
      </c>
      <c r="DS587" s="101">
        <v>16.029458333333299</v>
      </c>
      <c r="DT587" s="101">
        <v>16.088999999999999</v>
      </c>
      <c r="DU587" s="101">
        <v>15.167</v>
      </c>
      <c r="DV587" s="101">
        <v>0.197518073838202</v>
      </c>
      <c r="DW587" s="101">
        <v>3.90133894927535E-2</v>
      </c>
      <c r="DX587" s="101">
        <v>0.92199999999999904</v>
      </c>
      <c r="DY587" s="101">
        <f>AVERAGE(Total_Visitors_v3!B580:B586)</f>
        <v>3857.1428571428573</v>
      </c>
      <c r="DZ587" s="101">
        <f t="shared" si="28"/>
        <v>4168</v>
      </c>
      <c r="EA587" s="101">
        <f t="shared" si="29"/>
        <v>3442</v>
      </c>
    </row>
    <row r="588" spans="1:131">
      <c r="A588" s="97">
        <v>42591</v>
      </c>
      <c r="B588" s="103">
        <v>2716</v>
      </c>
      <c r="C588" s="98"/>
      <c r="D588" s="98"/>
      <c r="E588" s="101">
        <v>2</v>
      </c>
      <c r="F588" s="98">
        <v>0</v>
      </c>
      <c r="G588" s="101">
        <v>8</v>
      </c>
      <c r="H588" s="101" t="s">
        <v>28</v>
      </c>
      <c r="I588" s="98">
        <v>0</v>
      </c>
      <c r="J588" s="98">
        <v>0</v>
      </c>
      <c r="K588" s="98">
        <v>1</v>
      </c>
      <c r="L588" s="98">
        <v>0</v>
      </c>
      <c r="M588" s="98">
        <v>9</v>
      </c>
      <c r="N588" s="104">
        <v>19</v>
      </c>
      <c r="O588" s="98">
        <f t="shared" si="27"/>
        <v>10</v>
      </c>
      <c r="P588" s="98"/>
      <c r="Q588" s="98"/>
      <c r="R588" s="98"/>
      <c r="S588" s="98"/>
      <c r="T588" s="98"/>
      <c r="U588" s="98"/>
      <c r="V588" s="98"/>
      <c r="W588" s="98"/>
      <c r="X588" s="98"/>
      <c r="Y588" s="98"/>
      <c r="Z588" s="98"/>
      <c r="AA588" s="98"/>
      <c r="AB588" s="98"/>
      <c r="AC588" s="98"/>
      <c r="AD588" s="98"/>
      <c r="AE588" s="98"/>
      <c r="AF588" s="98"/>
      <c r="AG588" s="98"/>
      <c r="AH588" s="98"/>
      <c r="AI588" s="98"/>
      <c r="AJ588" s="98"/>
      <c r="AK588" s="98"/>
      <c r="AL588" s="98"/>
      <c r="AM588" s="98"/>
      <c r="AN588" s="98"/>
      <c r="AO588" s="98"/>
      <c r="AP588" s="98"/>
      <c r="AQ588" s="98"/>
      <c r="AR588" s="101">
        <v>15</v>
      </c>
      <c r="AS588" s="101">
        <v>0</v>
      </c>
      <c r="AT588" s="101">
        <v>0</v>
      </c>
      <c r="AU588" s="101">
        <v>0</v>
      </c>
      <c r="AV588" s="101">
        <v>0</v>
      </c>
      <c r="AW588" s="101">
        <v>0</v>
      </c>
      <c r="AX588" s="101">
        <v>0</v>
      </c>
      <c r="AY588" s="101">
        <v>0</v>
      </c>
      <c r="AZ588" s="101">
        <v>0</v>
      </c>
      <c r="BA588" s="101">
        <v>0</v>
      </c>
      <c r="BB588" s="101">
        <v>0</v>
      </c>
      <c r="BC588" s="101">
        <v>0</v>
      </c>
      <c r="BD588" s="101">
        <v>0</v>
      </c>
      <c r="BE588" s="101">
        <v>0</v>
      </c>
      <c r="BF588" s="101">
        <v>0</v>
      </c>
      <c r="BG588" s="101">
        <v>741.56</v>
      </c>
      <c r="BH588" s="101">
        <v>30.898333333333301</v>
      </c>
      <c r="BI588" s="101">
        <v>35.56</v>
      </c>
      <c r="BJ588" s="101">
        <v>26.76</v>
      </c>
      <c r="BK588" s="101">
        <v>3.1371098117558001</v>
      </c>
      <c r="BL588" s="101">
        <v>9.8414579710144903</v>
      </c>
      <c r="BM588" s="101">
        <v>8.8000000000000007</v>
      </c>
      <c r="BN588" s="101">
        <v>605.71</v>
      </c>
      <c r="BO588" s="101">
        <v>25.237916666666699</v>
      </c>
      <c r="BP588" s="101">
        <v>26.35</v>
      </c>
      <c r="BQ588" s="101">
        <v>24.13</v>
      </c>
      <c r="BR588" s="101">
        <v>0.65938033602484103</v>
      </c>
      <c r="BS588" s="101">
        <v>0.43478242753623197</v>
      </c>
      <c r="BT588" s="101">
        <v>2.2200000000000002</v>
      </c>
      <c r="BU588" s="101">
        <v>17.489999999999998</v>
      </c>
      <c r="BV588" s="101">
        <v>0.72875000000000001</v>
      </c>
      <c r="BW588" s="101">
        <v>0.86</v>
      </c>
      <c r="BX588" s="101">
        <v>0.55000000000000004</v>
      </c>
      <c r="BY588" s="101">
        <v>0.11085880169406299</v>
      </c>
      <c r="BZ588" s="101">
        <v>1.2289673913043499E-2</v>
      </c>
      <c r="CA588" s="101">
        <v>0.31</v>
      </c>
      <c r="CB588" s="101">
        <v>24312.639999999999</v>
      </c>
      <c r="CC588" s="101">
        <v>1013.0266666666701</v>
      </c>
      <c r="CD588" s="101">
        <v>1014.49</v>
      </c>
      <c r="CE588" s="101">
        <v>1011.34</v>
      </c>
      <c r="CF588" s="101">
        <v>1.04170707168013</v>
      </c>
      <c r="CG588" s="101">
        <v>1.08515362318838</v>
      </c>
      <c r="CH588" s="101">
        <v>3.1499999999999799</v>
      </c>
      <c r="CI588" s="101">
        <v>18.79</v>
      </c>
      <c r="CJ588" s="101">
        <v>0.78291666666666704</v>
      </c>
      <c r="CK588" s="101">
        <v>2.36</v>
      </c>
      <c r="CL588" s="101">
        <v>0.09</v>
      </c>
      <c r="CM588" s="101">
        <v>0.64620281623507703</v>
      </c>
      <c r="CN588" s="101">
        <v>0.41757807971014499</v>
      </c>
      <c r="CO588" s="101">
        <v>2.27</v>
      </c>
      <c r="CP588" s="101">
        <v>41.6</v>
      </c>
      <c r="CQ588" s="101">
        <v>1.7333333333333301</v>
      </c>
      <c r="CR588" s="101">
        <v>4.62</v>
      </c>
      <c r="CS588" s="101">
        <v>0.09</v>
      </c>
      <c r="CT588" s="101">
        <v>1.3973909436071801</v>
      </c>
      <c r="CU588" s="101">
        <v>1.95270144927536</v>
      </c>
      <c r="CV588" s="101">
        <v>4.53</v>
      </c>
      <c r="CW588" s="101">
        <v>4470</v>
      </c>
      <c r="CX588" s="101">
        <v>186.25</v>
      </c>
      <c r="CY588" s="101">
        <v>268</v>
      </c>
      <c r="CZ588" s="101">
        <v>117</v>
      </c>
      <c r="DA588" s="101">
        <v>38.217057425459501</v>
      </c>
      <c r="DB588" s="101">
        <v>1460.54347826087</v>
      </c>
      <c r="DC588" s="101">
        <v>151</v>
      </c>
      <c r="DD588" s="101">
        <v>5.5</v>
      </c>
      <c r="DE588" s="101">
        <v>0.22916666666666699</v>
      </c>
      <c r="DF588" s="101">
        <v>0.67</v>
      </c>
      <c r="DG588" s="101">
        <v>0</v>
      </c>
      <c r="DH588" s="101">
        <v>0.217933309836362</v>
      </c>
      <c r="DI588" s="101">
        <v>4.7494927536231898E-2</v>
      </c>
      <c r="DJ588" s="101">
        <v>0.67</v>
      </c>
      <c r="DK588" s="101">
        <v>51</v>
      </c>
      <c r="DL588" s="101">
        <v>2.125</v>
      </c>
      <c r="DM588" s="101">
        <v>9</v>
      </c>
      <c r="DN588" s="101">
        <v>0</v>
      </c>
      <c r="DO588" s="101">
        <v>2.95344309018415</v>
      </c>
      <c r="DP588" s="101">
        <v>8.7228260869565197</v>
      </c>
      <c r="DQ588" s="101">
        <v>9</v>
      </c>
      <c r="DR588" s="101">
        <v>386.13600000000002</v>
      </c>
      <c r="DS588" s="101">
        <v>16.088999999999999</v>
      </c>
      <c r="DT588" s="101">
        <v>16.088999999999999</v>
      </c>
      <c r="DU588" s="101">
        <v>16.088999999999999</v>
      </c>
      <c r="DV588" s="101">
        <v>0</v>
      </c>
      <c r="DW588" s="101">
        <v>0</v>
      </c>
      <c r="DX588" s="101">
        <v>0</v>
      </c>
      <c r="DY588" s="101">
        <f>AVERAGE(Total_Visitors_v3!B581:B587)</f>
        <v>3803.2857142857142</v>
      </c>
      <c r="DZ588" s="101">
        <f t="shared" si="28"/>
        <v>3065</v>
      </c>
      <c r="EA588" s="101">
        <f t="shared" si="29"/>
        <v>3371</v>
      </c>
    </row>
    <row r="589" spans="1:131">
      <c r="A589" s="97">
        <v>42592</v>
      </c>
      <c r="B589" s="103">
        <v>2840</v>
      </c>
      <c r="C589" s="98"/>
      <c r="D589" s="98"/>
      <c r="E589" s="101">
        <v>3</v>
      </c>
      <c r="F589" s="98">
        <v>0</v>
      </c>
      <c r="G589" s="101">
        <v>8</v>
      </c>
      <c r="H589" s="101" t="s">
        <v>28</v>
      </c>
      <c r="I589" s="98">
        <v>0</v>
      </c>
      <c r="J589" s="98">
        <v>0</v>
      </c>
      <c r="K589" s="98">
        <v>1</v>
      </c>
      <c r="L589" s="98">
        <v>0</v>
      </c>
      <c r="M589" s="98">
        <v>9</v>
      </c>
      <c r="N589" s="104">
        <v>19</v>
      </c>
      <c r="O589" s="98">
        <f t="shared" si="27"/>
        <v>10</v>
      </c>
      <c r="P589" s="98"/>
      <c r="Q589" s="98"/>
      <c r="R589" s="98"/>
      <c r="S589" s="98"/>
      <c r="T589" s="98"/>
      <c r="U589" s="98"/>
      <c r="V589" s="98"/>
      <c r="W589" s="98"/>
      <c r="X589" s="98"/>
      <c r="Y589" s="98"/>
      <c r="Z589" s="98"/>
      <c r="AA589" s="98"/>
      <c r="AB589" s="98"/>
      <c r="AC589" s="98"/>
      <c r="AD589" s="98"/>
      <c r="AE589" s="98"/>
      <c r="AF589" s="98"/>
      <c r="AG589" s="98"/>
      <c r="AH589" s="98"/>
      <c r="AI589" s="98"/>
      <c r="AJ589" s="98"/>
      <c r="AK589" s="98"/>
      <c r="AL589" s="98"/>
      <c r="AM589" s="98"/>
      <c r="AN589" s="98"/>
      <c r="AO589" s="98"/>
      <c r="AP589" s="98"/>
      <c r="AQ589" s="98"/>
      <c r="AR589" s="101">
        <v>20</v>
      </c>
      <c r="AS589" s="101">
        <v>0</v>
      </c>
      <c r="AT589" s="101">
        <v>0</v>
      </c>
      <c r="AU589" s="101">
        <v>0</v>
      </c>
      <c r="AV589" s="101">
        <v>0</v>
      </c>
      <c r="AW589" s="101">
        <v>0</v>
      </c>
      <c r="AX589" s="101">
        <v>0</v>
      </c>
      <c r="AY589" s="101">
        <v>0</v>
      </c>
      <c r="AZ589" s="101">
        <v>0</v>
      </c>
      <c r="BA589" s="101">
        <v>0</v>
      </c>
      <c r="BB589" s="101">
        <v>0</v>
      </c>
      <c r="BC589" s="101">
        <v>0</v>
      </c>
      <c r="BD589" s="101">
        <v>0</v>
      </c>
      <c r="BE589" s="101">
        <v>0</v>
      </c>
      <c r="BF589" s="101">
        <v>0</v>
      </c>
      <c r="BG589" s="101">
        <v>743.17</v>
      </c>
      <c r="BH589" s="101">
        <v>30.965416666666702</v>
      </c>
      <c r="BI589" s="101">
        <v>35.229999999999997</v>
      </c>
      <c r="BJ589" s="101">
        <v>27.13</v>
      </c>
      <c r="BK589" s="101">
        <v>2.9087110236048899</v>
      </c>
      <c r="BL589" s="101">
        <v>8.4605998188405795</v>
      </c>
      <c r="BM589" s="101">
        <v>8.1</v>
      </c>
      <c r="BN589" s="101">
        <v>610.02</v>
      </c>
      <c r="BO589" s="101">
        <v>25.4175</v>
      </c>
      <c r="BP589" s="101">
        <v>26.48</v>
      </c>
      <c r="BQ589" s="101">
        <v>24.19</v>
      </c>
      <c r="BR589" s="101">
        <v>0.78572176732745103</v>
      </c>
      <c r="BS589" s="101">
        <v>0.61735869565217305</v>
      </c>
      <c r="BT589" s="101">
        <v>2.29</v>
      </c>
      <c r="BU589" s="101">
        <v>17.61</v>
      </c>
      <c r="BV589" s="101">
        <v>0.73375000000000001</v>
      </c>
      <c r="BW589" s="101">
        <v>0.86</v>
      </c>
      <c r="BX589" s="101">
        <v>0.53</v>
      </c>
      <c r="BY589" s="101">
        <v>0.120859692277414</v>
      </c>
      <c r="BZ589" s="101">
        <v>1.46070652173913E-2</v>
      </c>
      <c r="CA589" s="101">
        <v>0.33</v>
      </c>
      <c r="CB589" s="101">
        <v>24355.97</v>
      </c>
      <c r="CC589" s="101">
        <v>1014.83208333333</v>
      </c>
      <c r="CD589" s="101">
        <v>1016.61</v>
      </c>
      <c r="CE589" s="101">
        <v>1013.28</v>
      </c>
      <c r="CF589" s="101">
        <v>1.0122810194401799</v>
      </c>
      <c r="CG589" s="101">
        <v>1.0247128623188599</v>
      </c>
      <c r="CH589" s="101">
        <v>3.33000000000004</v>
      </c>
      <c r="CI589" s="101">
        <v>23.61</v>
      </c>
      <c r="CJ589" s="101">
        <v>0.98375000000000001</v>
      </c>
      <c r="CK589" s="101">
        <v>2.42</v>
      </c>
      <c r="CL589" s="101">
        <v>0.11</v>
      </c>
      <c r="CM589" s="101">
        <v>0.71554061349808595</v>
      </c>
      <c r="CN589" s="101">
        <v>0.51199836956521705</v>
      </c>
      <c r="CO589" s="101">
        <v>2.31</v>
      </c>
      <c r="CP589" s="101">
        <v>49.28</v>
      </c>
      <c r="CQ589" s="101">
        <v>2.0533333333333301</v>
      </c>
      <c r="CR589" s="101">
        <v>4.29</v>
      </c>
      <c r="CS589" s="101">
        <v>0.23</v>
      </c>
      <c r="CT589" s="101">
        <v>1.40617788059835</v>
      </c>
      <c r="CU589" s="101">
        <v>1.9773362318840599</v>
      </c>
      <c r="CV589" s="101">
        <v>4.0599999999999996</v>
      </c>
      <c r="CW589" s="101">
        <v>5064</v>
      </c>
      <c r="CX589" s="101">
        <v>211</v>
      </c>
      <c r="CY589" s="101">
        <v>265</v>
      </c>
      <c r="CZ589" s="101">
        <v>159</v>
      </c>
      <c r="DA589" s="101">
        <v>35.6919184617227</v>
      </c>
      <c r="DB589" s="101">
        <v>1273.9130434782601</v>
      </c>
      <c r="DC589" s="101">
        <v>106</v>
      </c>
      <c r="DD589" s="101">
        <v>5.76</v>
      </c>
      <c r="DE589" s="101">
        <v>0.24</v>
      </c>
      <c r="DF589" s="101">
        <v>0.6</v>
      </c>
      <c r="DG589" s="101">
        <v>0</v>
      </c>
      <c r="DH589" s="101">
        <v>0.170599964320298</v>
      </c>
      <c r="DI589" s="101">
        <v>2.9104347826087E-2</v>
      </c>
      <c r="DJ589" s="101">
        <v>0.6</v>
      </c>
      <c r="DK589" s="101">
        <v>53</v>
      </c>
      <c r="DL589" s="101">
        <v>2.2083333333333299</v>
      </c>
      <c r="DM589" s="101">
        <v>9</v>
      </c>
      <c r="DN589" s="101">
        <v>0</v>
      </c>
      <c r="DO589" s="101">
        <v>3.1757117198411202</v>
      </c>
      <c r="DP589" s="101">
        <v>10.0851449275362</v>
      </c>
      <c r="DQ589" s="101">
        <v>9</v>
      </c>
      <c r="DR589" s="101">
        <v>384.71699999999998</v>
      </c>
      <c r="DS589" s="101">
        <v>16.029875000000001</v>
      </c>
      <c r="DT589" s="101">
        <v>16.088999999999999</v>
      </c>
      <c r="DU589" s="101">
        <v>14.67</v>
      </c>
      <c r="DV589" s="101">
        <v>0.28965216208410999</v>
      </c>
      <c r="DW589" s="101">
        <v>8.3898374999999803E-2</v>
      </c>
      <c r="DX589" s="101">
        <v>1.419</v>
      </c>
      <c r="DY589" s="101">
        <f>AVERAGE(Total_Visitors_v3!B582:B588)</f>
        <v>3709.7142857142858</v>
      </c>
      <c r="DZ589" s="101">
        <f t="shared" si="28"/>
        <v>2716</v>
      </c>
      <c r="EA589" s="101">
        <f t="shared" si="29"/>
        <v>3233</v>
      </c>
    </row>
    <row r="590" spans="1:131">
      <c r="A590" s="97">
        <v>42593</v>
      </c>
      <c r="B590" s="103">
        <v>2829</v>
      </c>
      <c r="C590" s="98"/>
      <c r="D590" s="98"/>
      <c r="E590" s="101">
        <v>4</v>
      </c>
      <c r="F590" s="98">
        <v>0</v>
      </c>
      <c r="G590" s="101">
        <v>8</v>
      </c>
      <c r="H590" s="101" t="s">
        <v>28</v>
      </c>
      <c r="I590" s="98">
        <v>0</v>
      </c>
      <c r="J590" s="98">
        <v>0</v>
      </c>
      <c r="K590" s="98">
        <v>1</v>
      </c>
      <c r="L590" s="98">
        <v>0</v>
      </c>
      <c r="M590" s="98">
        <v>9</v>
      </c>
      <c r="N590" s="104">
        <v>19</v>
      </c>
      <c r="O590" s="98">
        <f t="shared" si="27"/>
        <v>10</v>
      </c>
      <c r="P590" s="98"/>
      <c r="Q590" s="98"/>
      <c r="R590" s="98"/>
      <c r="S590" s="98"/>
      <c r="T590" s="98"/>
      <c r="U590" s="98"/>
      <c r="V590" s="98"/>
      <c r="W590" s="98"/>
      <c r="X590" s="98"/>
      <c r="Y590" s="98"/>
      <c r="Z590" s="98"/>
      <c r="AA590" s="98"/>
      <c r="AB590" s="98"/>
      <c r="AC590" s="98"/>
      <c r="AD590" s="98"/>
      <c r="AE590" s="98"/>
      <c r="AF590" s="98"/>
      <c r="AG590" s="98"/>
      <c r="AH590" s="98"/>
      <c r="AI590" s="98"/>
      <c r="AJ590" s="98"/>
      <c r="AK590" s="98"/>
      <c r="AL590" s="98"/>
      <c r="AM590" s="98"/>
      <c r="AN590" s="98"/>
      <c r="AO590" s="98"/>
      <c r="AP590" s="98"/>
      <c r="AQ590" s="98"/>
      <c r="AR590" s="101">
        <v>35</v>
      </c>
      <c r="AS590" s="101">
        <v>0.26390000000000002</v>
      </c>
      <c r="AT590" s="101">
        <v>1.09958333333333E-2</v>
      </c>
      <c r="AU590" s="101">
        <v>0.24970000000000001</v>
      </c>
      <c r="AV590" s="101">
        <v>0</v>
      </c>
      <c r="AW590" s="101">
        <v>5.09261740097895E-2</v>
      </c>
      <c r="AX590" s="101">
        <v>2.5934751992753601E-3</v>
      </c>
      <c r="AY590" s="101">
        <v>0.24970000000000001</v>
      </c>
      <c r="AZ590" s="101">
        <v>0.45</v>
      </c>
      <c r="BA590" s="101">
        <v>1.8749999999999999E-2</v>
      </c>
      <c r="BB590" s="101">
        <v>0.28000000000000003</v>
      </c>
      <c r="BC590" s="101">
        <v>0</v>
      </c>
      <c r="BD590" s="101">
        <v>6.5561952115669897E-2</v>
      </c>
      <c r="BE590" s="101">
        <v>4.2983695652173901E-3</v>
      </c>
      <c r="BF590" s="101">
        <v>0.28000000000000003</v>
      </c>
      <c r="BG590" s="101">
        <v>739.2</v>
      </c>
      <c r="BH590" s="101">
        <v>30.8</v>
      </c>
      <c r="BI590" s="101">
        <v>35.75</v>
      </c>
      <c r="BJ590" s="101">
        <v>27.2</v>
      </c>
      <c r="BK590" s="101">
        <v>2.7815854096727599</v>
      </c>
      <c r="BL590" s="101">
        <v>7.73721739130435</v>
      </c>
      <c r="BM590" s="101">
        <v>8.5500000000000007</v>
      </c>
      <c r="BN590" s="101">
        <v>628.24</v>
      </c>
      <c r="BO590" s="101">
        <v>26.176666666666701</v>
      </c>
      <c r="BP590" s="101">
        <v>27.16</v>
      </c>
      <c r="BQ590" s="101">
        <v>25.09</v>
      </c>
      <c r="BR590" s="101">
        <v>0.58553332557790305</v>
      </c>
      <c r="BS590" s="101">
        <v>0.34284927536231902</v>
      </c>
      <c r="BT590" s="101">
        <v>2.0699999999999998</v>
      </c>
      <c r="BU590" s="101">
        <v>18.54</v>
      </c>
      <c r="BV590" s="101">
        <v>0.77249999999999996</v>
      </c>
      <c r="BW590" s="101">
        <v>0.89</v>
      </c>
      <c r="BX590" s="101">
        <v>0.56000000000000005</v>
      </c>
      <c r="BY590" s="101">
        <v>0.103556327877529</v>
      </c>
      <c r="BZ590" s="101">
        <v>1.0723913043478301E-2</v>
      </c>
      <c r="CA590" s="101">
        <v>0.33</v>
      </c>
      <c r="CB590" s="101">
        <v>24333.74</v>
      </c>
      <c r="CC590" s="101">
        <v>1013.90583333333</v>
      </c>
      <c r="CD590" s="101">
        <v>1016.14</v>
      </c>
      <c r="CE590" s="101">
        <v>1012.01</v>
      </c>
      <c r="CF590" s="101">
        <v>1.4377637124206599</v>
      </c>
      <c r="CG590" s="101">
        <v>2.0671644927536299</v>
      </c>
      <c r="CH590" s="101">
        <v>4.13</v>
      </c>
      <c r="CI590" s="101">
        <v>32.49</v>
      </c>
      <c r="CJ590" s="101">
        <v>1.35375</v>
      </c>
      <c r="CK590" s="101">
        <v>3.04</v>
      </c>
      <c r="CL590" s="101">
        <v>0.09</v>
      </c>
      <c r="CM590" s="101">
        <v>0.85369688389100795</v>
      </c>
      <c r="CN590" s="101">
        <v>0.72879836956521704</v>
      </c>
      <c r="CO590" s="101">
        <v>2.95</v>
      </c>
      <c r="CP590" s="101">
        <v>65.650000000000006</v>
      </c>
      <c r="CQ590" s="101">
        <v>2.7354166666666702</v>
      </c>
      <c r="CR590" s="101">
        <v>5.42</v>
      </c>
      <c r="CS590" s="101">
        <v>0.18</v>
      </c>
      <c r="CT590" s="101">
        <v>1.64649028348885</v>
      </c>
      <c r="CU590" s="101">
        <v>2.7109302536231898</v>
      </c>
      <c r="CV590" s="101">
        <v>5.24</v>
      </c>
      <c r="CW590" s="101">
        <v>5286</v>
      </c>
      <c r="CX590" s="101">
        <v>220.25</v>
      </c>
      <c r="CY590" s="101">
        <v>267</v>
      </c>
      <c r="CZ590" s="101">
        <v>173</v>
      </c>
      <c r="DA590" s="101">
        <v>32.539273928993701</v>
      </c>
      <c r="DB590" s="101">
        <v>1058.80434782609</v>
      </c>
      <c r="DC590" s="101">
        <v>94</v>
      </c>
      <c r="DD590" s="101">
        <v>9.35</v>
      </c>
      <c r="DE590" s="101">
        <v>0.389583333333333</v>
      </c>
      <c r="DF590" s="101">
        <v>0.72</v>
      </c>
      <c r="DG590" s="101">
        <v>0.03</v>
      </c>
      <c r="DH590" s="101">
        <v>0.18371715421708201</v>
      </c>
      <c r="DI590" s="101">
        <v>3.37519927536232E-2</v>
      </c>
      <c r="DJ590" s="101">
        <v>0.69</v>
      </c>
      <c r="DK590" s="101">
        <v>48</v>
      </c>
      <c r="DL590" s="101">
        <v>2</v>
      </c>
      <c r="DM590" s="101">
        <v>8</v>
      </c>
      <c r="DN590" s="101">
        <v>0</v>
      </c>
      <c r="DO590" s="101">
        <v>2.7975144247209398</v>
      </c>
      <c r="DP590" s="101">
        <v>7.8260869565217401</v>
      </c>
      <c r="DQ590" s="101">
        <v>8</v>
      </c>
      <c r="DR590" s="101">
        <v>384.76799999999997</v>
      </c>
      <c r="DS590" s="101">
        <v>16.032</v>
      </c>
      <c r="DT590" s="101">
        <v>16.088999999999999</v>
      </c>
      <c r="DU590" s="101">
        <v>15.404999999999999</v>
      </c>
      <c r="DV590" s="101">
        <v>0.19311361828006199</v>
      </c>
      <c r="DW590" s="101">
        <v>3.7292869565217303E-2</v>
      </c>
      <c r="DX590" s="101">
        <v>0.68399999999999905</v>
      </c>
      <c r="DY590" s="101">
        <f>AVERAGE(Total_Visitors_v3!B583:B589)</f>
        <v>3653.5714285714284</v>
      </c>
      <c r="DZ590" s="101">
        <f t="shared" si="28"/>
        <v>2840</v>
      </c>
      <c r="EA590" s="101">
        <f t="shared" si="29"/>
        <v>3741</v>
      </c>
    </row>
    <row r="591" spans="1:131">
      <c r="A591" s="97">
        <v>42594</v>
      </c>
      <c r="B591" s="103">
        <v>3974</v>
      </c>
      <c r="C591" s="98"/>
      <c r="D591" s="98"/>
      <c r="E591" s="101">
        <v>5</v>
      </c>
      <c r="F591" s="98">
        <v>0</v>
      </c>
      <c r="G591" s="101">
        <v>8</v>
      </c>
      <c r="H591" s="101" t="s">
        <v>28</v>
      </c>
      <c r="I591" s="98">
        <v>0</v>
      </c>
      <c r="J591" s="98">
        <v>0</v>
      </c>
      <c r="K591" s="98">
        <v>1</v>
      </c>
      <c r="L591" s="98">
        <v>0</v>
      </c>
      <c r="M591" s="98">
        <v>9</v>
      </c>
      <c r="N591" s="104">
        <v>19</v>
      </c>
      <c r="O591" s="98">
        <f t="shared" si="27"/>
        <v>10</v>
      </c>
      <c r="P591" s="98"/>
      <c r="Q591" s="98"/>
      <c r="R591" s="98"/>
      <c r="S591" s="98"/>
      <c r="T591" s="98"/>
      <c r="U591" s="98"/>
      <c r="V591" s="98"/>
      <c r="W591" s="98"/>
      <c r="X591" s="98"/>
      <c r="Y591" s="98"/>
      <c r="Z591" s="98"/>
      <c r="AA591" s="98"/>
      <c r="AB591" s="98"/>
      <c r="AC591" s="98"/>
      <c r="AD591" s="98"/>
      <c r="AE591" s="98"/>
      <c r="AF591" s="98"/>
      <c r="AG591" s="98"/>
      <c r="AH591" s="98"/>
      <c r="AI591" s="98"/>
      <c r="AJ591" s="98"/>
      <c r="AK591" s="98"/>
      <c r="AL591" s="98"/>
      <c r="AM591" s="98"/>
      <c r="AN591" s="98"/>
      <c r="AO591" s="98"/>
      <c r="AP591" s="98"/>
      <c r="AQ591" s="98"/>
      <c r="AR591" s="101">
        <v>26</v>
      </c>
      <c r="AS591" s="101">
        <v>0</v>
      </c>
      <c r="AT591" s="101">
        <v>0</v>
      </c>
      <c r="AU591" s="101">
        <v>0</v>
      </c>
      <c r="AV591" s="101">
        <v>0</v>
      </c>
      <c r="AW591" s="101">
        <v>0</v>
      </c>
      <c r="AX591" s="101">
        <v>0</v>
      </c>
      <c r="AY591" s="101">
        <v>0</v>
      </c>
      <c r="AZ591" s="101">
        <v>0</v>
      </c>
      <c r="BA591" s="101">
        <v>0</v>
      </c>
      <c r="BB591" s="101">
        <v>0</v>
      </c>
      <c r="BC591" s="101">
        <v>0</v>
      </c>
      <c r="BD591" s="101">
        <v>0</v>
      </c>
      <c r="BE591" s="101">
        <v>0</v>
      </c>
      <c r="BF591" s="101">
        <v>0</v>
      </c>
      <c r="BG591" s="101">
        <v>725.23</v>
      </c>
      <c r="BH591" s="101">
        <v>30.217916666666699</v>
      </c>
      <c r="BI591" s="101">
        <v>34.94</v>
      </c>
      <c r="BJ591" s="101">
        <v>26.88</v>
      </c>
      <c r="BK591" s="101">
        <v>2.7810867115394702</v>
      </c>
      <c r="BL591" s="101">
        <v>7.7344432971014498</v>
      </c>
      <c r="BM591" s="101">
        <v>8.06</v>
      </c>
      <c r="BN591" s="101">
        <v>601.92999999999995</v>
      </c>
      <c r="BO591" s="101">
        <v>25.0804166666667</v>
      </c>
      <c r="BP591" s="101">
        <v>25.97</v>
      </c>
      <c r="BQ591" s="101">
        <v>24.62</v>
      </c>
      <c r="BR591" s="101">
        <v>0.37257598194038299</v>
      </c>
      <c r="BS591" s="101">
        <v>0.13881286231884099</v>
      </c>
      <c r="BT591" s="101">
        <v>1.35</v>
      </c>
      <c r="BU591" s="101">
        <v>18.02</v>
      </c>
      <c r="BV591" s="101">
        <v>0.75083333333333302</v>
      </c>
      <c r="BW591" s="101">
        <v>0.89</v>
      </c>
      <c r="BX591" s="101">
        <v>0.56999999999999995</v>
      </c>
      <c r="BY591" s="101">
        <v>0.114014364719183</v>
      </c>
      <c r="BZ591" s="101">
        <v>1.2999275362318799E-2</v>
      </c>
      <c r="CA591" s="101">
        <v>0.32</v>
      </c>
      <c r="CB591" s="101">
        <v>24257.1</v>
      </c>
      <c r="CC591" s="101">
        <v>1010.7125</v>
      </c>
      <c r="CD591" s="101">
        <v>1012.56</v>
      </c>
      <c r="CE591" s="101">
        <v>1007.79</v>
      </c>
      <c r="CF591" s="101">
        <v>1.4444473894433001</v>
      </c>
      <c r="CG591" s="101">
        <v>2.0864282608695799</v>
      </c>
      <c r="CH591" s="101">
        <v>4.76999999999998</v>
      </c>
      <c r="CI591" s="101">
        <v>37.78</v>
      </c>
      <c r="CJ591" s="101">
        <v>1.57416666666667</v>
      </c>
      <c r="CK591" s="101">
        <v>3.21</v>
      </c>
      <c r="CL591" s="101">
        <v>0.34</v>
      </c>
      <c r="CM591" s="101">
        <v>0.86743458175426003</v>
      </c>
      <c r="CN591" s="101">
        <v>0.75244275362318802</v>
      </c>
      <c r="CO591" s="101">
        <v>2.87</v>
      </c>
      <c r="CP591" s="101">
        <v>77.64</v>
      </c>
      <c r="CQ591" s="101">
        <v>3.2349999999999999</v>
      </c>
      <c r="CR591" s="101">
        <v>6.31</v>
      </c>
      <c r="CS591" s="101">
        <v>0.78</v>
      </c>
      <c r="CT591" s="101">
        <v>1.7245314423495399</v>
      </c>
      <c r="CU591" s="101">
        <v>2.9740086956521701</v>
      </c>
      <c r="CV591" s="101">
        <v>5.53</v>
      </c>
      <c r="CW591" s="101">
        <v>5193</v>
      </c>
      <c r="CX591" s="101">
        <v>216.375</v>
      </c>
      <c r="CY591" s="101">
        <v>243</v>
      </c>
      <c r="CZ591" s="101">
        <v>188</v>
      </c>
      <c r="DA591" s="101">
        <v>18.644995831729702</v>
      </c>
      <c r="DB591" s="101">
        <v>347.63586956521698</v>
      </c>
      <c r="DC591" s="101">
        <v>55</v>
      </c>
      <c r="DD591" s="101">
        <v>8.86</v>
      </c>
      <c r="DE591" s="101">
        <v>0.36916666666666698</v>
      </c>
      <c r="DF591" s="101">
        <v>0.75</v>
      </c>
      <c r="DG591" s="101">
        <v>0.08</v>
      </c>
      <c r="DH591" s="101">
        <v>0.183039949706084</v>
      </c>
      <c r="DI591" s="101">
        <v>3.3503623188405801E-2</v>
      </c>
      <c r="DJ591" s="101">
        <v>0.67</v>
      </c>
      <c r="DK591" s="101">
        <v>48</v>
      </c>
      <c r="DL591" s="101">
        <v>2</v>
      </c>
      <c r="DM591" s="101">
        <v>8</v>
      </c>
      <c r="DN591" s="101">
        <v>0</v>
      </c>
      <c r="DO591" s="101">
        <v>2.8590056039606302</v>
      </c>
      <c r="DP591" s="101">
        <v>8.1739130434782599</v>
      </c>
      <c r="DQ591" s="101">
        <v>8</v>
      </c>
      <c r="DR591" s="101">
        <v>378.23200000000003</v>
      </c>
      <c r="DS591" s="101">
        <v>15.7596666666667</v>
      </c>
      <c r="DT591" s="101">
        <v>16.088999999999999</v>
      </c>
      <c r="DU591" s="101">
        <v>14.042999999999999</v>
      </c>
      <c r="DV591" s="101">
        <v>0.55284188058389305</v>
      </c>
      <c r="DW591" s="101">
        <v>0.30563414492753599</v>
      </c>
      <c r="DX591" s="101">
        <v>2.0459999999999998</v>
      </c>
      <c r="DY591" s="101">
        <f>AVERAGE(Total_Visitors_v3!B584:B590)</f>
        <v>3523.2857142857142</v>
      </c>
      <c r="DZ591" s="101">
        <f t="shared" si="28"/>
        <v>2829</v>
      </c>
      <c r="EA591" s="101">
        <f t="shared" si="29"/>
        <v>4289</v>
      </c>
    </row>
    <row r="592" spans="1:131">
      <c r="A592" s="97">
        <v>42595</v>
      </c>
      <c r="B592" s="103">
        <v>4969</v>
      </c>
      <c r="C592" s="98"/>
      <c r="D592" s="98"/>
      <c r="E592" s="101">
        <v>6</v>
      </c>
      <c r="F592" s="98">
        <v>1</v>
      </c>
      <c r="G592" s="101">
        <v>8</v>
      </c>
      <c r="H592" s="101" t="s">
        <v>28</v>
      </c>
      <c r="I592" s="98">
        <v>0</v>
      </c>
      <c r="J592" s="98">
        <v>0</v>
      </c>
      <c r="K592" s="98">
        <v>1</v>
      </c>
      <c r="L592" s="98">
        <v>0</v>
      </c>
      <c r="M592" s="98">
        <v>9</v>
      </c>
      <c r="N592" s="104">
        <v>19</v>
      </c>
      <c r="O592" s="98">
        <f t="shared" si="27"/>
        <v>10</v>
      </c>
      <c r="P592" s="98"/>
      <c r="Q592" s="98"/>
      <c r="R592" s="98"/>
      <c r="S592" s="98"/>
      <c r="T592" s="98"/>
      <c r="U592" s="98"/>
      <c r="V592" s="98"/>
      <c r="W592" s="98"/>
      <c r="X592" s="98"/>
      <c r="Y592" s="98"/>
      <c r="Z592" s="98"/>
      <c r="AA592" s="98"/>
      <c r="AB592" s="98"/>
      <c r="AC592" s="98"/>
      <c r="AD592" s="98"/>
      <c r="AE592" s="98"/>
      <c r="AF592" s="98"/>
      <c r="AG592" s="98"/>
      <c r="AH592" s="98"/>
      <c r="AI592" s="98"/>
      <c r="AJ592" s="98"/>
      <c r="AK592" s="98"/>
      <c r="AL592" s="98"/>
      <c r="AM592" s="98"/>
      <c r="AN592" s="98"/>
      <c r="AO592" s="98"/>
      <c r="AP592" s="98"/>
      <c r="AQ592" s="98"/>
      <c r="AR592" s="101">
        <v>29</v>
      </c>
      <c r="AS592" s="101">
        <v>27.043700000000001</v>
      </c>
      <c r="AT592" s="101">
        <v>1.1268208333333301</v>
      </c>
      <c r="AU592" s="101">
        <v>13.494300000000001</v>
      </c>
      <c r="AV592" s="101">
        <v>0</v>
      </c>
      <c r="AW592" s="101">
        <v>2.9849864485861199</v>
      </c>
      <c r="AX592" s="101">
        <v>8.9101440982427498</v>
      </c>
      <c r="AY592" s="101">
        <v>13.494300000000001</v>
      </c>
      <c r="AZ592" s="101">
        <v>5.34</v>
      </c>
      <c r="BA592" s="101">
        <v>0.2225</v>
      </c>
      <c r="BB592" s="101">
        <v>1</v>
      </c>
      <c r="BC592" s="101">
        <v>0</v>
      </c>
      <c r="BD592" s="101">
        <v>0.40817994752953901</v>
      </c>
      <c r="BE592" s="101">
        <v>0.16661086956521701</v>
      </c>
      <c r="BF592" s="101">
        <v>1</v>
      </c>
      <c r="BG592" s="101">
        <v>693.71</v>
      </c>
      <c r="BH592" s="101">
        <v>28.904583333333299</v>
      </c>
      <c r="BI592" s="101">
        <v>34.89</v>
      </c>
      <c r="BJ592" s="101">
        <v>24.29</v>
      </c>
      <c r="BK592" s="101">
        <v>3.6352417289000498</v>
      </c>
      <c r="BL592" s="101">
        <v>13.214982427536199</v>
      </c>
      <c r="BM592" s="101">
        <v>10.6</v>
      </c>
      <c r="BN592" s="101">
        <v>589.52</v>
      </c>
      <c r="BO592" s="101">
        <v>24.563333333333301</v>
      </c>
      <c r="BP592" s="101">
        <v>25.5</v>
      </c>
      <c r="BQ592" s="101">
        <v>23.38</v>
      </c>
      <c r="BR592" s="101">
        <v>0.62404477728603003</v>
      </c>
      <c r="BS592" s="101">
        <v>0.38943188405797102</v>
      </c>
      <c r="BT592" s="101">
        <v>2.12</v>
      </c>
      <c r="BU592" s="101">
        <v>18.96</v>
      </c>
      <c r="BV592" s="101">
        <v>0.79</v>
      </c>
      <c r="BW592" s="101">
        <v>0.95</v>
      </c>
      <c r="BX592" s="101">
        <v>0.55000000000000004</v>
      </c>
      <c r="BY592" s="101">
        <v>0.14234068134309799</v>
      </c>
      <c r="BZ592" s="101">
        <v>2.0260869565217401E-2</v>
      </c>
      <c r="CA592" s="101">
        <v>0.4</v>
      </c>
      <c r="CB592" s="101">
        <v>24237.13</v>
      </c>
      <c r="CC592" s="101">
        <v>1009.88041666667</v>
      </c>
      <c r="CD592" s="101">
        <v>1011.73</v>
      </c>
      <c r="CE592" s="101">
        <v>1006.62</v>
      </c>
      <c r="CF592" s="101">
        <v>1.51882528739259</v>
      </c>
      <c r="CG592" s="101">
        <v>2.3068302536231702</v>
      </c>
      <c r="CH592" s="101">
        <v>5.1100000000000101</v>
      </c>
      <c r="CI592" s="101">
        <v>40.630000000000003</v>
      </c>
      <c r="CJ592" s="101">
        <v>1.69291666666667</v>
      </c>
      <c r="CK592" s="101">
        <v>3.08</v>
      </c>
      <c r="CL592" s="101">
        <v>0.59</v>
      </c>
      <c r="CM592" s="101">
        <v>0.93928964448240604</v>
      </c>
      <c r="CN592" s="101">
        <v>0.88226503623188401</v>
      </c>
      <c r="CO592" s="101">
        <v>2.4900000000000002</v>
      </c>
      <c r="CP592" s="101">
        <v>84.67</v>
      </c>
      <c r="CQ592" s="101">
        <v>3.5279166666666701</v>
      </c>
      <c r="CR592" s="101">
        <v>7.16</v>
      </c>
      <c r="CS592" s="101">
        <v>0.9</v>
      </c>
      <c r="CT592" s="101">
        <v>2.04378161678332</v>
      </c>
      <c r="CU592" s="101">
        <v>4.1770432971014504</v>
      </c>
      <c r="CV592" s="101">
        <v>6.26</v>
      </c>
      <c r="CW592" s="101">
        <v>5869</v>
      </c>
      <c r="CX592" s="101">
        <v>244.541666666667</v>
      </c>
      <c r="CY592" s="101">
        <v>308</v>
      </c>
      <c r="CZ592" s="101">
        <v>190</v>
      </c>
      <c r="DA592" s="101">
        <v>31.379831748747598</v>
      </c>
      <c r="DB592" s="101">
        <v>984.69384057971001</v>
      </c>
      <c r="DC592" s="101">
        <v>118</v>
      </c>
      <c r="DD592" s="101">
        <v>16.13</v>
      </c>
      <c r="DE592" s="101">
        <v>0.67208333333333303</v>
      </c>
      <c r="DF592" s="101">
        <v>1</v>
      </c>
      <c r="DG592" s="101">
        <v>0.08</v>
      </c>
      <c r="DH592" s="101">
        <v>0.26305858442670099</v>
      </c>
      <c r="DI592" s="101">
        <v>6.9199818840579699E-2</v>
      </c>
      <c r="DJ592" s="101">
        <v>0.92</v>
      </c>
      <c r="DK592" s="101">
        <v>46</v>
      </c>
      <c r="DL592" s="101">
        <v>1.9166666666666701</v>
      </c>
      <c r="DM592" s="101">
        <v>9</v>
      </c>
      <c r="DN592" s="101">
        <v>0</v>
      </c>
      <c r="DO592" s="101">
        <v>2.79621897921285</v>
      </c>
      <c r="DP592" s="101">
        <v>7.8188405797101401</v>
      </c>
      <c r="DQ592" s="101">
        <v>9</v>
      </c>
      <c r="DR592" s="101">
        <v>326.74200000000002</v>
      </c>
      <c r="DS592" s="101">
        <v>13.61425</v>
      </c>
      <c r="DT592" s="101">
        <v>16.088999999999999</v>
      </c>
      <c r="DU592" s="101">
        <v>5.3680000000000003</v>
      </c>
      <c r="DV592" s="101">
        <v>2.96971490726547</v>
      </c>
      <c r="DW592" s="101">
        <v>8.8192066304347794</v>
      </c>
      <c r="DX592" s="101">
        <v>10.721</v>
      </c>
      <c r="DY592" s="101">
        <f>AVERAGE(Total_Visitors_v3!B585:B591)</f>
        <v>3478.2857142857142</v>
      </c>
      <c r="DZ592" s="101">
        <f t="shared" si="28"/>
        <v>3974</v>
      </c>
      <c r="EA592" s="101">
        <f t="shared" si="29"/>
        <v>4756</v>
      </c>
    </row>
    <row r="593" spans="1:131">
      <c r="A593" s="97">
        <v>42596</v>
      </c>
      <c r="B593" s="103">
        <v>3818</v>
      </c>
      <c r="C593" s="98"/>
      <c r="D593" s="98"/>
      <c r="E593" s="101">
        <v>7</v>
      </c>
      <c r="F593" s="98">
        <v>1</v>
      </c>
      <c r="G593" s="101">
        <v>8</v>
      </c>
      <c r="H593" s="101" t="s">
        <v>28</v>
      </c>
      <c r="I593" s="98">
        <v>0</v>
      </c>
      <c r="J593" s="98">
        <v>0</v>
      </c>
      <c r="K593" s="98">
        <v>1</v>
      </c>
      <c r="L593" s="98">
        <v>0</v>
      </c>
      <c r="M593" s="98">
        <v>9</v>
      </c>
      <c r="N593" s="104">
        <v>19</v>
      </c>
      <c r="O593" s="98">
        <f t="shared" si="27"/>
        <v>10</v>
      </c>
      <c r="P593" s="98"/>
      <c r="Q593" s="98"/>
      <c r="R593" s="98"/>
      <c r="S593" s="98"/>
      <c r="T593" s="98"/>
      <c r="U593" s="98"/>
      <c r="V593" s="98"/>
      <c r="W593" s="98"/>
      <c r="X593" s="98"/>
      <c r="Y593" s="98"/>
      <c r="Z593" s="98"/>
      <c r="AA593" s="98"/>
      <c r="AB593" s="98"/>
      <c r="AC593" s="98"/>
      <c r="AD593" s="98"/>
      <c r="AE593" s="98"/>
      <c r="AF593" s="98"/>
      <c r="AG593" s="98"/>
      <c r="AH593" s="98"/>
      <c r="AI593" s="98"/>
      <c r="AJ593" s="98"/>
      <c r="AK593" s="98"/>
      <c r="AL593" s="98"/>
      <c r="AM593" s="98"/>
      <c r="AN593" s="98"/>
      <c r="AO593" s="98"/>
      <c r="AP593" s="98"/>
      <c r="AQ593" s="98"/>
      <c r="AR593" s="101">
        <v>29</v>
      </c>
      <c r="AS593" s="101">
        <v>2.1471</v>
      </c>
      <c r="AT593" s="101">
        <v>8.94625E-2</v>
      </c>
      <c r="AU593" s="101">
        <v>0.55389999999999995</v>
      </c>
      <c r="AV593" s="101">
        <v>0</v>
      </c>
      <c r="AW593" s="101">
        <v>0.14700763604094799</v>
      </c>
      <c r="AX593" s="101">
        <v>2.1611245054347802E-2</v>
      </c>
      <c r="AY593" s="101">
        <v>0.55389999999999995</v>
      </c>
      <c r="AZ593" s="101">
        <v>5.17</v>
      </c>
      <c r="BA593" s="101">
        <v>0.21541666666666701</v>
      </c>
      <c r="BB593" s="101">
        <v>0.95</v>
      </c>
      <c r="BC593" s="101">
        <v>0</v>
      </c>
      <c r="BD593" s="101">
        <v>0.319306029663879</v>
      </c>
      <c r="BE593" s="101">
        <v>0.10195634057970999</v>
      </c>
      <c r="BF593" s="101">
        <v>0.95</v>
      </c>
      <c r="BG593" s="101">
        <v>646.04</v>
      </c>
      <c r="BH593" s="101">
        <v>26.918333333333301</v>
      </c>
      <c r="BI593" s="101">
        <v>30.17</v>
      </c>
      <c r="BJ593" s="101">
        <v>24.41</v>
      </c>
      <c r="BK593" s="101">
        <v>2.0054960714879599</v>
      </c>
      <c r="BL593" s="101">
        <v>4.0220144927536197</v>
      </c>
      <c r="BM593" s="101">
        <v>5.76</v>
      </c>
      <c r="BN593" s="101">
        <v>575.26</v>
      </c>
      <c r="BO593" s="101">
        <v>23.969166666666698</v>
      </c>
      <c r="BP593" s="101">
        <v>25.06</v>
      </c>
      <c r="BQ593" s="101">
        <v>23.44</v>
      </c>
      <c r="BR593" s="101">
        <v>0.50492286683143495</v>
      </c>
      <c r="BS593" s="101">
        <v>0.25494710144927502</v>
      </c>
      <c r="BT593" s="101">
        <v>1.62</v>
      </c>
      <c r="BU593" s="101">
        <v>20.260000000000002</v>
      </c>
      <c r="BV593" s="101">
        <v>0.84416666666666695</v>
      </c>
      <c r="BW593" s="101">
        <v>0.95</v>
      </c>
      <c r="BX593" s="101">
        <v>0.72</v>
      </c>
      <c r="BY593" s="101">
        <v>7.7791061667535605E-2</v>
      </c>
      <c r="BZ593" s="101">
        <v>6.0514492753623202E-3</v>
      </c>
      <c r="CA593" s="101">
        <v>0.23</v>
      </c>
      <c r="CB593" s="101">
        <v>24304.93</v>
      </c>
      <c r="CC593" s="101">
        <v>1012.70541666667</v>
      </c>
      <c r="CD593" s="101">
        <v>1014.81</v>
      </c>
      <c r="CE593" s="101">
        <v>1010.43</v>
      </c>
      <c r="CF593" s="101">
        <v>1.3341695973498899</v>
      </c>
      <c r="CG593" s="101">
        <v>1.78000851449276</v>
      </c>
      <c r="CH593" s="101">
        <v>4.38</v>
      </c>
      <c r="CI593" s="101">
        <v>22.65</v>
      </c>
      <c r="CJ593" s="101">
        <v>0.94374999999999998</v>
      </c>
      <c r="CK593" s="101">
        <v>2.97</v>
      </c>
      <c r="CL593" s="101">
        <v>0.32</v>
      </c>
      <c r="CM593" s="101">
        <v>0.68222661350456903</v>
      </c>
      <c r="CN593" s="101">
        <v>0.46543315217391301</v>
      </c>
      <c r="CO593" s="101">
        <v>2.65</v>
      </c>
      <c r="CP593" s="101">
        <v>44.94</v>
      </c>
      <c r="CQ593" s="101">
        <v>1.8725000000000001</v>
      </c>
      <c r="CR593" s="101">
        <v>4.8</v>
      </c>
      <c r="CS593" s="101">
        <v>0.66</v>
      </c>
      <c r="CT593" s="101">
        <v>1.3642014705218299</v>
      </c>
      <c r="CU593" s="101">
        <v>1.86104565217391</v>
      </c>
      <c r="CV593" s="101">
        <v>4.1399999999999997</v>
      </c>
      <c r="CW593" s="101">
        <v>4022</v>
      </c>
      <c r="CX593" s="101">
        <v>167.583333333333</v>
      </c>
      <c r="CY593" s="101">
        <v>262</v>
      </c>
      <c r="CZ593" s="101">
        <v>107</v>
      </c>
      <c r="DA593" s="101">
        <v>50.385398736112997</v>
      </c>
      <c r="DB593" s="101">
        <v>2538.6884057971001</v>
      </c>
      <c r="DC593" s="101">
        <v>155</v>
      </c>
      <c r="DD593" s="101">
        <v>17.13</v>
      </c>
      <c r="DE593" s="101">
        <v>0.71375</v>
      </c>
      <c r="DF593" s="101">
        <v>1</v>
      </c>
      <c r="DG593" s="101">
        <v>0.21</v>
      </c>
      <c r="DH593" s="101">
        <v>0.22025306591164201</v>
      </c>
      <c r="DI593" s="101">
        <v>4.8511413043478301E-2</v>
      </c>
      <c r="DJ593" s="101">
        <v>0.79</v>
      </c>
      <c r="DK593" s="101">
        <v>47</v>
      </c>
      <c r="DL593" s="101">
        <v>1.9583333333333299</v>
      </c>
      <c r="DM593" s="101">
        <v>9</v>
      </c>
      <c r="DN593" s="101">
        <v>0</v>
      </c>
      <c r="DO593" s="101">
        <v>2.9263297485248398</v>
      </c>
      <c r="DP593" s="101">
        <v>8.5634057971014492</v>
      </c>
      <c r="DQ593" s="101">
        <v>9</v>
      </c>
      <c r="DR593" s="101">
        <v>379.16</v>
      </c>
      <c r="DS593" s="101">
        <v>15.7983333333333</v>
      </c>
      <c r="DT593" s="101">
        <v>16.088999999999999</v>
      </c>
      <c r="DU593" s="101">
        <v>12.878</v>
      </c>
      <c r="DV593" s="101">
        <v>0.83955338368561805</v>
      </c>
      <c r="DW593" s="101">
        <v>0.70484988405797</v>
      </c>
      <c r="DX593" s="101">
        <v>3.2109999999999999</v>
      </c>
      <c r="DY593" s="101">
        <f>AVERAGE(Total_Visitors_v3!B586:B592)</f>
        <v>3508.7142857142858</v>
      </c>
      <c r="DZ593" s="101">
        <f t="shared" si="28"/>
        <v>4969</v>
      </c>
      <c r="EA593" s="101">
        <f t="shared" si="29"/>
        <v>4168</v>
      </c>
    </row>
    <row r="594" spans="1:131">
      <c r="A594" s="97">
        <v>42597</v>
      </c>
      <c r="B594" s="103">
        <v>2729</v>
      </c>
      <c r="C594" s="98"/>
      <c r="D594" s="98"/>
      <c r="E594" s="101">
        <v>1</v>
      </c>
      <c r="F594" s="98">
        <v>0</v>
      </c>
      <c r="G594" s="101">
        <v>8</v>
      </c>
      <c r="H594" s="101" t="s">
        <v>28</v>
      </c>
      <c r="I594" s="98">
        <v>0</v>
      </c>
      <c r="J594" s="98">
        <v>0</v>
      </c>
      <c r="K594" s="98">
        <v>0</v>
      </c>
      <c r="L594" s="98">
        <v>0</v>
      </c>
      <c r="M594" s="98">
        <v>10</v>
      </c>
      <c r="N594" s="104">
        <v>19</v>
      </c>
      <c r="O594" s="98">
        <f t="shared" si="27"/>
        <v>9</v>
      </c>
      <c r="P594" s="98"/>
      <c r="Q594" s="98"/>
      <c r="R594" s="98"/>
      <c r="S594" s="98"/>
      <c r="T594" s="98"/>
      <c r="U594" s="98"/>
      <c r="V594" s="98"/>
      <c r="W594" s="98"/>
      <c r="X594" s="98"/>
      <c r="Y594" s="98"/>
      <c r="Z594" s="98"/>
      <c r="AA594" s="98"/>
      <c r="AB594" s="98"/>
      <c r="AC594" s="98"/>
      <c r="AD594" s="98"/>
      <c r="AE594" s="98"/>
      <c r="AF594" s="98"/>
      <c r="AG594" s="98"/>
      <c r="AH594" s="98"/>
      <c r="AI594" s="98"/>
      <c r="AJ594" s="98"/>
      <c r="AK594" s="98"/>
      <c r="AL594" s="98"/>
      <c r="AM594" s="98"/>
      <c r="AN594" s="98"/>
      <c r="AO594" s="98"/>
      <c r="AP594" s="98"/>
      <c r="AQ594" s="98"/>
      <c r="AR594" s="101">
        <v>16</v>
      </c>
      <c r="AS594" s="101">
        <v>8.9943000000000008</v>
      </c>
      <c r="AT594" s="101">
        <v>0.3747625</v>
      </c>
      <c r="AU594" s="101">
        <v>2.7481</v>
      </c>
      <c r="AV594" s="101">
        <v>0</v>
      </c>
      <c r="AW594" s="101">
        <v>0.65847487345182099</v>
      </c>
      <c r="AX594" s="101">
        <v>0.43358915896739098</v>
      </c>
      <c r="AY594" s="101">
        <v>2.7481</v>
      </c>
      <c r="AZ594" s="101">
        <v>8.3000000000000007</v>
      </c>
      <c r="BA594" s="101">
        <v>0.34583333333333299</v>
      </c>
      <c r="BB594" s="101">
        <v>0.87</v>
      </c>
      <c r="BC594" s="101">
        <v>0</v>
      </c>
      <c r="BD594" s="101">
        <v>0.32178735439615302</v>
      </c>
      <c r="BE594" s="101">
        <v>0.10354710144927499</v>
      </c>
      <c r="BF594" s="101">
        <v>0.87</v>
      </c>
      <c r="BG594" s="101">
        <v>646.54</v>
      </c>
      <c r="BH594" s="101">
        <v>26.939166666666701</v>
      </c>
      <c r="BI594" s="101">
        <v>29.33</v>
      </c>
      <c r="BJ594" s="101">
        <v>25.03</v>
      </c>
      <c r="BK594" s="101">
        <v>1.2593715363889499</v>
      </c>
      <c r="BL594" s="101">
        <v>1.58601666666666</v>
      </c>
      <c r="BM594" s="101">
        <v>4.3</v>
      </c>
      <c r="BN594" s="101">
        <v>586.82000000000005</v>
      </c>
      <c r="BO594" s="101">
        <v>24.4508333333333</v>
      </c>
      <c r="BP594" s="101">
        <v>25.62</v>
      </c>
      <c r="BQ594" s="101">
        <v>23.53</v>
      </c>
      <c r="BR594" s="101">
        <v>0.47413918949449102</v>
      </c>
      <c r="BS594" s="101">
        <v>0.22480797101449301</v>
      </c>
      <c r="BT594" s="101">
        <v>2.09</v>
      </c>
      <c r="BU594" s="101">
        <v>20.74</v>
      </c>
      <c r="BV594" s="101">
        <v>0.86416666666666697</v>
      </c>
      <c r="BW594" s="101">
        <v>0.93</v>
      </c>
      <c r="BX594" s="101">
        <v>0.78</v>
      </c>
      <c r="BY594" s="101">
        <v>4.7540981558401099E-2</v>
      </c>
      <c r="BZ594" s="101">
        <v>2.2601449275362301E-3</v>
      </c>
      <c r="CA594" s="101">
        <v>0.15</v>
      </c>
      <c r="CB594" s="101">
        <v>24354.79</v>
      </c>
      <c r="CC594" s="101">
        <v>1014.78291666667</v>
      </c>
      <c r="CD594" s="101">
        <v>1016.5</v>
      </c>
      <c r="CE594" s="101">
        <v>1013.48</v>
      </c>
      <c r="CF594" s="101">
        <v>0.97779467555117305</v>
      </c>
      <c r="CG594" s="101">
        <v>0.95608242753622397</v>
      </c>
      <c r="CH594" s="101">
        <v>3.01999999999998</v>
      </c>
      <c r="CI594" s="101">
        <v>24.32</v>
      </c>
      <c r="CJ594" s="101">
        <v>1.0133333333333301</v>
      </c>
      <c r="CK594" s="101">
        <v>2.4300000000000002</v>
      </c>
      <c r="CL594" s="101">
        <v>0.35</v>
      </c>
      <c r="CM594" s="101">
        <v>0.55556212556501605</v>
      </c>
      <c r="CN594" s="101">
        <v>0.30864927536231901</v>
      </c>
      <c r="CO594" s="101">
        <v>2.08</v>
      </c>
      <c r="CP594" s="101">
        <v>43.2</v>
      </c>
      <c r="CQ594" s="101">
        <v>1.8</v>
      </c>
      <c r="CR594" s="101">
        <v>4.22</v>
      </c>
      <c r="CS594" s="101">
        <v>0.36</v>
      </c>
      <c r="CT594" s="101">
        <v>1.0800201286369</v>
      </c>
      <c r="CU594" s="101">
        <v>1.1664434782608699</v>
      </c>
      <c r="CV594" s="101">
        <v>3.86</v>
      </c>
      <c r="CW594" s="101">
        <v>2849</v>
      </c>
      <c r="CX594" s="101">
        <v>118.708333333333</v>
      </c>
      <c r="CY594" s="101">
        <v>330</v>
      </c>
      <c r="CZ594" s="101">
        <v>10</v>
      </c>
      <c r="DA594" s="101">
        <v>77.410525723273693</v>
      </c>
      <c r="DB594" s="101">
        <v>5992.3894927536203</v>
      </c>
      <c r="DC594" s="101">
        <v>320</v>
      </c>
      <c r="DD594" s="101">
        <v>16.2</v>
      </c>
      <c r="DE594" s="101">
        <v>0.67500000000000004</v>
      </c>
      <c r="DF594" s="101">
        <v>0.9</v>
      </c>
      <c r="DG594" s="101">
        <v>0.25</v>
      </c>
      <c r="DH594" s="101">
        <v>0.15519973106207099</v>
      </c>
      <c r="DI594" s="101">
        <v>2.4086956521739099E-2</v>
      </c>
      <c r="DJ594" s="101">
        <v>0.65</v>
      </c>
      <c r="DK594" s="101">
        <v>40</v>
      </c>
      <c r="DL594" s="101">
        <v>1.6666666666666701</v>
      </c>
      <c r="DM594" s="101">
        <v>6</v>
      </c>
      <c r="DN594" s="101">
        <v>0</v>
      </c>
      <c r="DO594" s="101">
        <v>2.2586388102931201</v>
      </c>
      <c r="DP594" s="101">
        <v>5.1014492753623104</v>
      </c>
      <c r="DQ594" s="101">
        <v>6</v>
      </c>
      <c r="DR594" s="101">
        <v>379.90100000000001</v>
      </c>
      <c r="DS594" s="101">
        <v>15.8292083333333</v>
      </c>
      <c r="DT594" s="101">
        <v>16.088999999999999</v>
      </c>
      <c r="DU594" s="101">
        <v>11.978999999999999</v>
      </c>
      <c r="DV594" s="101">
        <v>0.88920149715136598</v>
      </c>
      <c r="DW594" s="101">
        <v>0.79067930253623098</v>
      </c>
      <c r="DX594" s="101">
        <v>4.1100000000000003</v>
      </c>
      <c r="DY594" s="101">
        <f>AVERAGE(Total_Visitors_v3!B587:B593)</f>
        <v>3458.7142857142858</v>
      </c>
      <c r="DZ594" s="101">
        <f t="shared" si="28"/>
        <v>3818</v>
      </c>
      <c r="EA594" s="101">
        <f t="shared" si="29"/>
        <v>3065</v>
      </c>
    </row>
    <row r="595" spans="1:131">
      <c r="A595" s="97">
        <v>42598</v>
      </c>
      <c r="B595" s="103">
        <v>2260</v>
      </c>
      <c r="C595" s="98"/>
      <c r="D595" s="98"/>
      <c r="E595" s="101">
        <v>2</v>
      </c>
      <c r="F595" s="98">
        <v>0</v>
      </c>
      <c r="G595" s="101">
        <v>8</v>
      </c>
      <c r="H595" s="101" t="s">
        <v>28</v>
      </c>
      <c r="I595" s="98">
        <v>0</v>
      </c>
      <c r="J595" s="98">
        <v>0</v>
      </c>
      <c r="K595" s="98">
        <v>0</v>
      </c>
      <c r="L595" s="98">
        <v>0</v>
      </c>
      <c r="M595" s="98">
        <v>10</v>
      </c>
      <c r="N595" s="104">
        <v>19</v>
      </c>
      <c r="O595" s="98">
        <f t="shared" si="27"/>
        <v>9</v>
      </c>
      <c r="P595" s="98"/>
      <c r="Q595" s="98"/>
      <c r="R595" s="98"/>
      <c r="S595" s="98"/>
      <c r="T595" s="98"/>
      <c r="U595" s="98"/>
      <c r="V595" s="98"/>
      <c r="W595" s="98"/>
      <c r="X595" s="98"/>
      <c r="Y595" s="98"/>
      <c r="Z595" s="98"/>
      <c r="AA595" s="98"/>
      <c r="AB595" s="98"/>
      <c r="AC595" s="98"/>
      <c r="AD595" s="98"/>
      <c r="AE595" s="98"/>
      <c r="AF595" s="98"/>
      <c r="AG595" s="98"/>
      <c r="AH595" s="98"/>
      <c r="AI595" s="98"/>
      <c r="AJ595" s="98"/>
      <c r="AK595" s="98"/>
      <c r="AL595" s="98"/>
      <c r="AM595" s="98"/>
      <c r="AN595" s="98"/>
      <c r="AO595" s="98"/>
      <c r="AP595" s="98"/>
      <c r="AQ595" s="98"/>
      <c r="AR595" s="101">
        <v>15</v>
      </c>
      <c r="AS595" s="101">
        <v>19.3583</v>
      </c>
      <c r="AT595" s="101">
        <v>0.80659583333333296</v>
      </c>
      <c r="AU595" s="101">
        <v>8.5485000000000007</v>
      </c>
      <c r="AV595" s="101">
        <v>0</v>
      </c>
      <c r="AW595" s="101">
        <v>1.7921549946264399</v>
      </c>
      <c r="AX595" s="101">
        <v>3.2118195247644898</v>
      </c>
      <c r="AY595" s="101">
        <v>8.5485000000000007</v>
      </c>
      <c r="AZ595" s="101">
        <v>9.7799999999999994</v>
      </c>
      <c r="BA595" s="101">
        <v>0.40749999999999997</v>
      </c>
      <c r="BB595" s="101">
        <v>1</v>
      </c>
      <c r="BC595" s="101">
        <v>0</v>
      </c>
      <c r="BD595" s="101">
        <v>0.39939356203036702</v>
      </c>
      <c r="BE595" s="101">
        <v>0.159515217391304</v>
      </c>
      <c r="BF595" s="101">
        <v>1</v>
      </c>
      <c r="BG595" s="101">
        <v>619.94000000000005</v>
      </c>
      <c r="BH595" s="101">
        <v>25.830833333333299</v>
      </c>
      <c r="BI595" s="101">
        <v>27.9</v>
      </c>
      <c r="BJ595" s="101">
        <v>24.32</v>
      </c>
      <c r="BK595" s="101">
        <v>1.0796775551933999</v>
      </c>
      <c r="BL595" s="101">
        <v>1.1657036231884099</v>
      </c>
      <c r="BM595" s="101">
        <v>3.58</v>
      </c>
      <c r="BN595" s="101">
        <v>579.52</v>
      </c>
      <c r="BO595" s="101">
        <v>24.1466666666667</v>
      </c>
      <c r="BP595" s="101">
        <v>25.22</v>
      </c>
      <c r="BQ595" s="101">
        <v>23.1</v>
      </c>
      <c r="BR595" s="101">
        <v>0.54902020764794901</v>
      </c>
      <c r="BS595" s="101">
        <v>0.30142318840579702</v>
      </c>
      <c r="BT595" s="101">
        <v>2.12</v>
      </c>
      <c r="BU595" s="101">
        <v>21.71</v>
      </c>
      <c r="BV595" s="101">
        <v>0.90458333333333296</v>
      </c>
      <c r="BW595" s="101">
        <v>0.94</v>
      </c>
      <c r="BX595" s="101">
        <v>0.82</v>
      </c>
      <c r="BY595" s="101">
        <v>3.4888538876363603E-2</v>
      </c>
      <c r="BZ595" s="101">
        <v>1.2172101449275401E-3</v>
      </c>
      <c r="CA595" s="101">
        <v>0.12</v>
      </c>
      <c r="CB595" s="101">
        <v>24408.47</v>
      </c>
      <c r="CC595" s="101">
        <v>1017.01958333333</v>
      </c>
      <c r="CD595" s="101">
        <v>1018.51</v>
      </c>
      <c r="CE595" s="101">
        <v>1015.55</v>
      </c>
      <c r="CF595" s="101">
        <v>0.97703846734234101</v>
      </c>
      <c r="CG595" s="101">
        <v>0.95460416666667103</v>
      </c>
      <c r="CH595" s="101">
        <v>2.9600000000000399</v>
      </c>
      <c r="CI595" s="101">
        <v>21.93</v>
      </c>
      <c r="CJ595" s="101">
        <v>0.91374999999999995</v>
      </c>
      <c r="CK595" s="101">
        <v>2.0499999999999998</v>
      </c>
      <c r="CL595" s="101">
        <v>0.24</v>
      </c>
      <c r="CM595" s="101">
        <v>0.56833710526182502</v>
      </c>
      <c r="CN595" s="101">
        <v>0.32300706521739098</v>
      </c>
      <c r="CO595" s="101">
        <v>1.81</v>
      </c>
      <c r="CP595" s="101">
        <v>41.62</v>
      </c>
      <c r="CQ595" s="101">
        <v>1.73416666666667</v>
      </c>
      <c r="CR595" s="101">
        <v>4.32</v>
      </c>
      <c r="CS595" s="101">
        <v>0.33</v>
      </c>
      <c r="CT595" s="101">
        <v>1.0672594593739599</v>
      </c>
      <c r="CU595" s="101">
        <v>1.13904275362319</v>
      </c>
      <c r="CV595" s="101">
        <v>3.99</v>
      </c>
      <c r="CW595" s="101">
        <v>3050</v>
      </c>
      <c r="CX595" s="101">
        <v>127.083333333333</v>
      </c>
      <c r="CY595" s="101">
        <v>355</v>
      </c>
      <c r="CZ595" s="101">
        <v>58</v>
      </c>
      <c r="DA595" s="101">
        <v>68.660422538667802</v>
      </c>
      <c r="DB595" s="101">
        <v>4714.2536231884096</v>
      </c>
      <c r="DC595" s="101">
        <v>297</v>
      </c>
      <c r="DD595" s="101">
        <v>17.16</v>
      </c>
      <c r="DE595" s="101">
        <v>0.71499999999999997</v>
      </c>
      <c r="DF595" s="101">
        <v>1</v>
      </c>
      <c r="DG595" s="101">
        <v>0.28000000000000003</v>
      </c>
      <c r="DH595" s="101">
        <v>0.18941557715659299</v>
      </c>
      <c r="DI595" s="101">
        <v>3.58782608695652E-2</v>
      </c>
      <c r="DJ595" s="101">
        <v>0.72</v>
      </c>
      <c r="DK595" s="101">
        <v>38</v>
      </c>
      <c r="DL595" s="101">
        <v>1.5833333333333299</v>
      </c>
      <c r="DM595" s="101">
        <v>7</v>
      </c>
      <c r="DN595" s="101">
        <v>0</v>
      </c>
      <c r="DO595" s="101">
        <v>2.1852602405298498</v>
      </c>
      <c r="DP595" s="101">
        <v>4.77536231884058</v>
      </c>
      <c r="DQ595" s="101">
        <v>7</v>
      </c>
      <c r="DR595" s="101">
        <v>367.73200000000003</v>
      </c>
      <c r="DS595" s="101">
        <v>15.3221666666667</v>
      </c>
      <c r="DT595" s="101">
        <v>16.088999999999999</v>
      </c>
      <c r="DU595" s="101">
        <v>9.282</v>
      </c>
      <c r="DV595" s="101">
        <v>1.69446094202787</v>
      </c>
      <c r="DW595" s="101">
        <v>2.8711978840579699</v>
      </c>
      <c r="DX595" s="101">
        <v>6.8070000000000004</v>
      </c>
      <c r="DY595" s="101">
        <f>AVERAGE(Total_Visitors_v3!B588:B594)</f>
        <v>3410.7142857142858</v>
      </c>
      <c r="DZ595" s="101">
        <f t="shared" si="28"/>
        <v>2729</v>
      </c>
      <c r="EA595" s="101">
        <f t="shared" si="29"/>
        <v>2716</v>
      </c>
    </row>
    <row r="596" spans="1:131">
      <c r="A596" s="97">
        <v>42599</v>
      </c>
      <c r="B596" s="103">
        <v>2412</v>
      </c>
      <c r="C596" s="98"/>
      <c r="D596" s="98"/>
      <c r="E596" s="101">
        <v>3</v>
      </c>
      <c r="F596" s="98">
        <v>0</v>
      </c>
      <c r="G596" s="101">
        <v>8</v>
      </c>
      <c r="H596" s="101" t="s">
        <v>28</v>
      </c>
      <c r="I596" s="98">
        <v>0</v>
      </c>
      <c r="J596" s="98">
        <v>0</v>
      </c>
      <c r="K596" s="98">
        <v>0</v>
      </c>
      <c r="L596" s="98">
        <v>0</v>
      </c>
      <c r="M596" s="98">
        <v>10</v>
      </c>
      <c r="N596" s="104">
        <v>19</v>
      </c>
      <c r="O596" s="98">
        <f t="shared" si="27"/>
        <v>9</v>
      </c>
      <c r="P596" s="98"/>
      <c r="Q596" s="98"/>
      <c r="R596" s="98"/>
      <c r="S596" s="98"/>
      <c r="T596" s="98"/>
      <c r="U596" s="98"/>
      <c r="V596" s="98"/>
      <c r="W596" s="98"/>
      <c r="X596" s="98"/>
      <c r="Y596" s="98"/>
      <c r="Z596" s="98"/>
      <c r="AA596" s="98"/>
      <c r="AB596" s="98"/>
      <c r="AC596" s="98"/>
      <c r="AD596" s="98"/>
      <c r="AE596" s="98"/>
      <c r="AF596" s="98"/>
      <c r="AG596" s="98"/>
      <c r="AH596" s="98"/>
      <c r="AI596" s="98"/>
      <c r="AJ596" s="98"/>
      <c r="AK596" s="98"/>
      <c r="AL596" s="98"/>
      <c r="AM596" s="98"/>
      <c r="AN596" s="98"/>
      <c r="AO596" s="98"/>
      <c r="AP596" s="98"/>
      <c r="AQ596" s="98"/>
      <c r="AR596" s="101">
        <v>10</v>
      </c>
      <c r="AS596" s="101">
        <v>6.7554999999999996</v>
      </c>
      <c r="AT596" s="101">
        <v>0.281479166666667</v>
      </c>
      <c r="AU596" s="101">
        <v>2.0234999999999999</v>
      </c>
      <c r="AV596" s="101">
        <v>0</v>
      </c>
      <c r="AW596" s="101">
        <v>0.48559886556987902</v>
      </c>
      <c r="AX596" s="101">
        <v>0.235806258242754</v>
      </c>
      <c r="AY596" s="101">
        <v>2.0234999999999999</v>
      </c>
      <c r="AZ596" s="101">
        <v>7.3</v>
      </c>
      <c r="BA596" s="101">
        <v>0.30416666666666697</v>
      </c>
      <c r="BB596" s="101">
        <v>0.92</v>
      </c>
      <c r="BC596" s="101">
        <v>0</v>
      </c>
      <c r="BD596" s="101">
        <v>0.32108398829002999</v>
      </c>
      <c r="BE596" s="101">
        <v>0.10309492753623201</v>
      </c>
      <c r="BF596" s="101">
        <v>0.92</v>
      </c>
      <c r="BG596" s="101">
        <v>612.41999999999996</v>
      </c>
      <c r="BH596" s="101">
        <v>25.517499999999998</v>
      </c>
      <c r="BI596" s="101">
        <v>28.04</v>
      </c>
      <c r="BJ596" s="101">
        <v>23.75</v>
      </c>
      <c r="BK596" s="101">
        <v>1.1508229569577</v>
      </c>
      <c r="BL596" s="101">
        <v>1.3243934782608699</v>
      </c>
      <c r="BM596" s="101">
        <v>4.29</v>
      </c>
      <c r="BN596" s="101">
        <v>567.52</v>
      </c>
      <c r="BO596" s="101">
        <v>23.6466666666667</v>
      </c>
      <c r="BP596" s="101">
        <v>24.46</v>
      </c>
      <c r="BQ596" s="101">
        <v>22.7</v>
      </c>
      <c r="BR596" s="101">
        <v>0.67625353276689804</v>
      </c>
      <c r="BS596" s="101">
        <v>0.45731884057971001</v>
      </c>
      <c r="BT596" s="101">
        <v>1.76</v>
      </c>
      <c r="BU596" s="101">
        <v>21.48</v>
      </c>
      <c r="BV596" s="101">
        <v>0.89500000000000002</v>
      </c>
      <c r="BW596" s="101">
        <v>0.94</v>
      </c>
      <c r="BX596" s="101">
        <v>0.81</v>
      </c>
      <c r="BY596" s="101">
        <v>3.3751006426217998E-2</v>
      </c>
      <c r="BZ596" s="101">
        <v>1.13913043478261E-3</v>
      </c>
      <c r="CA596" s="101">
        <v>0.13</v>
      </c>
      <c r="CB596" s="101">
        <v>24444.22</v>
      </c>
      <c r="CC596" s="101">
        <v>1018.50916666667</v>
      </c>
      <c r="CD596" s="101">
        <v>1020.26</v>
      </c>
      <c r="CE596" s="101">
        <v>1017.33</v>
      </c>
      <c r="CF596" s="101">
        <v>0.78914327054678401</v>
      </c>
      <c r="CG596" s="101">
        <v>0.62274710144927503</v>
      </c>
      <c r="CH596" s="101">
        <v>2.92999999999995</v>
      </c>
      <c r="CI596" s="101">
        <v>14.28</v>
      </c>
      <c r="CJ596" s="101">
        <v>0.59499999999999997</v>
      </c>
      <c r="CK596" s="101">
        <v>1.55</v>
      </c>
      <c r="CL596" s="101">
        <v>0.12</v>
      </c>
      <c r="CM596" s="101">
        <v>0.38495623692547998</v>
      </c>
      <c r="CN596" s="101">
        <v>0.14819130434782599</v>
      </c>
      <c r="CO596" s="101">
        <v>1.43</v>
      </c>
      <c r="CP596" s="101">
        <v>29.53</v>
      </c>
      <c r="CQ596" s="101">
        <v>1.23041666666667</v>
      </c>
      <c r="CR596" s="101">
        <v>3.57</v>
      </c>
      <c r="CS596" s="101">
        <v>0.25</v>
      </c>
      <c r="CT596" s="101">
        <v>1.0018308421244999</v>
      </c>
      <c r="CU596" s="101">
        <v>1.00366503623188</v>
      </c>
      <c r="CV596" s="101">
        <v>3.32</v>
      </c>
      <c r="CW596" s="101">
        <v>3471</v>
      </c>
      <c r="CX596" s="101">
        <v>144.625</v>
      </c>
      <c r="CY596" s="101">
        <v>358</v>
      </c>
      <c r="CZ596" s="101">
        <v>30</v>
      </c>
      <c r="DA596" s="101">
        <v>77.062263081902501</v>
      </c>
      <c r="DB596" s="101">
        <v>5938.5923913043498</v>
      </c>
      <c r="DC596" s="101">
        <v>328</v>
      </c>
      <c r="DD596" s="101">
        <v>16.420000000000002</v>
      </c>
      <c r="DE596" s="101">
        <v>0.68416666666666703</v>
      </c>
      <c r="DF596" s="101">
        <v>1</v>
      </c>
      <c r="DG596" s="101">
        <v>0.28999999999999998</v>
      </c>
      <c r="DH596" s="101">
        <v>0.23351597406800101</v>
      </c>
      <c r="DI596" s="101">
        <v>5.4529710144927503E-2</v>
      </c>
      <c r="DJ596" s="101">
        <v>0.71</v>
      </c>
      <c r="DK596" s="101">
        <v>38</v>
      </c>
      <c r="DL596" s="101">
        <v>1.5833333333333299</v>
      </c>
      <c r="DM596" s="101">
        <v>6</v>
      </c>
      <c r="DN596" s="101">
        <v>0</v>
      </c>
      <c r="DO596" s="101">
        <v>2.14509889640602</v>
      </c>
      <c r="DP596" s="101">
        <v>4.6014492753623202</v>
      </c>
      <c r="DQ596" s="101">
        <v>6</v>
      </c>
      <c r="DR596" s="101">
        <v>356.99299999999999</v>
      </c>
      <c r="DS596" s="101">
        <v>14.874708333333301</v>
      </c>
      <c r="DT596" s="101">
        <v>16.088999999999999</v>
      </c>
      <c r="DU596" s="101">
        <v>7.399</v>
      </c>
      <c r="DV596" s="101">
        <v>2.3007161924471302</v>
      </c>
      <c r="DW596" s="101">
        <v>5.2932949981883999</v>
      </c>
      <c r="DX596" s="101">
        <v>8.69</v>
      </c>
      <c r="DY596" s="101">
        <f>AVERAGE(Total_Visitors_v3!B589:B595)</f>
        <v>3345.5714285714284</v>
      </c>
      <c r="DZ596" s="101">
        <f t="shared" si="28"/>
        <v>2260</v>
      </c>
      <c r="EA596" s="101">
        <f t="shared" si="29"/>
        <v>2840</v>
      </c>
    </row>
    <row r="597" spans="1:131">
      <c r="A597" s="97">
        <v>42600</v>
      </c>
      <c r="B597" s="103">
        <v>2157</v>
      </c>
      <c r="C597" s="98"/>
      <c r="D597" s="98"/>
      <c r="E597" s="101">
        <v>4</v>
      </c>
      <c r="F597" s="98">
        <v>0</v>
      </c>
      <c r="G597" s="101">
        <v>8</v>
      </c>
      <c r="H597" s="101" t="s">
        <v>28</v>
      </c>
      <c r="I597" s="98">
        <v>0</v>
      </c>
      <c r="J597" s="98">
        <v>0</v>
      </c>
      <c r="K597" s="98">
        <v>0</v>
      </c>
      <c r="L597" s="98">
        <v>0</v>
      </c>
      <c r="M597" s="98">
        <v>10</v>
      </c>
      <c r="N597" s="104">
        <v>19</v>
      </c>
      <c r="O597" s="98">
        <f t="shared" si="27"/>
        <v>9</v>
      </c>
      <c r="P597" s="98"/>
      <c r="Q597" s="98"/>
      <c r="R597" s="98"/>
      <c r="S597" s="98"/>
      <c r="T597" s="98"/>
      <c r="U597" s="98"/>
      <c r="V597" s="98"/>
      <c r="W597" s="98"/>
      <c r="X597" s="98"/>
      <c r="Y597" s="98"/>
      <c r="Z597" s="98"/>
      <c r="AA597" s="98"/>
      <c r="AB597" s="98"/>
      <c r="AC597" s="98"/>
      <c r="AD597" s="98"/>
      <c r="AE597" s="98"/>
      <c r="AF597" s="98"/>
      <c r="AG597" s="98"/>
      <c r="AH597" s="98"/>
      <c r="AI597" s="98"/>
      <c r="AJ597" s="98"/>
      <c r="AK597" s="98"/>
      <c r="AL597" s="98"/>
      <c r="AM597" s="98"/>
      <c r="AN597" s="98"/>
      <c r="AO597" s="98"/>
      <c r="AP597" s="98"/>
      <c r="AQ597" s="98"/>
      <c r="AR597" s="101">
        <v>10</v>
      </c>
      <c r="AS597" s="101">
        <v>2.0809000000000002</v>
      </c>
      <c r="AT597" s="101">
        <v>8.6704166666666693E-2</v>
      </c>
      <c r="AU597" s="101">
        <v>1.3906000000000001</v>
      </c>
      <c r="AV597" s="101">
        <v>0</v>
      </c>
      <c r="AW597" s="101">
        <v>0.28774899611378801</v>
      </c>
      <c r="AX597" s="101">
        <v>8.2799484764492795E-2</v>
      </c>
      <c r="AY597" s="101">
        <v>1.3906000000000001</v>
      </c>
      <c r="AZ597" s="101">
        <v>2.25</v>
      </c>
      <c r="BA597" s="101">
        <v>9.375E-2</v>
      </c>
      <c r="BB597" s="101">
        <v>0.72</v>
      </c>
      <c r="BC597" s="101">
        <v>0</v>
      </c>
      <c r="BD597" s="101">
        <v>0.20200758702927801</v>
      </c>
      <c r="BE597" s="101">
        <v>4.0807065217391303E-2</v>
      </c>
      <c r="BF597" s="101">
        <v>0.72</v>
      </c>
      <c r="BG597" s="101">
        <v>638.62</v>
      </c>
      <c r="BH597" s="101">
        <v>26.609166666666699</v>
      </c>
      <c r="BI597" s="101">
        <v>29.24</v>
      </c>
      <c r="BJ597" s="101">
        <v>25.58</v>
      </c>
      <c r="BK597" s="101">
        <v>1.03666655016542</v>
      </c>
      <c r="BL597" s="101">
        <v>1.0746775362318799</v>
      </c>
      <c r="BM597" s="101">
        <v>3.66</v>
      </c>
      <c r="BN597" s="101">
        <v>589.94000000000005</v>
      </c>
      <c r="BO597" s="101">
        <v>24.580833333333299</v>
      </c>
      <c r="BP597" s="101">
        <v>26.28</v>
      </c>
      <c r="BQ597" s="101">
        <v>23.69</v>
      </c>
      <c r="BR597" s="101">
        <v>0.617349993514824</v>
      </c>
      <c r="BS597" s="101">
        <v>0.38112101449275398</v>
      </c>
      <c r="BT597" s="101">
        <v>2.59</v>
      </c>
      <c r="BU597" s="101">
        <v>21.31</v>
      </c>
      <c r="BV597" s="101">
        <v>0.88791666666666702</v>
      </c>
      <c r="BW597" s="101">
        <v>0.93</v>
      </c>
      <c r="BX597" s="101">
        <v>0.8</v>
      </c>
      <c r="BY597" s="101">
        <v>3.4638401241681299E-2</v>
      </c>
      <c r="BZ597" s="101">
        <v>1.1998188405797101E-3</v>
      </c>
      <c r="CA597" s="101">
        <v>0.13</v>
      </c>
      <c r="CB597" s="101">
        <v>24409.38</v>
      </c>
      <c r="CC597" s="101">
        <v>1017.0575</v>
      </c>
      <c r="CD597" s="101">
        <v>1018.66</v>
      </c>
      <c r="CE597" s="101">
        <v>1015.46</v>
      </c>
      <c r="CF597" s="101">
        <v>0.95376257185855795</v>
      </c>
      <c r="CG597" s="101">
        <v>0.909663043478252</v>
      </c>
      <c r="CH597" s="101">
        <v>3.19999999999993</v>
      </c>
      <c r="CI597" s="101">
        <v>10.6</v>
      </c>
      <c r="CJ597" s="101">
        <v>0.44166666666666698</v>
      </c>
      <c r="CK597" s="101">
        <v>1.26</v>
      </c>
      <c r="CL597" s="101">
        <v>0.16</v>
      </c>
      <c r="CM597" s="101">
        <v>0.258602711352454</v>
      </c>
      <c r="CN597" s="101">
        <v>6.68753623188406E-2</v>
      </c>
      <c r="CO597" s="101">
        <v>1.1000000000000001</v>
      </c>
      <c r="CP597" s="101">
        <v>20.03</v>
      </c>
      <c r="CQ597" s="101">
        <v>0.83458333333333301</v>
      </c>
      <c r="CR597" s="101">
        <v>2.91</v>
      </c>
      <c r="CS597" s="101">
        <v>0.16</v>
      </c>
      <c r="CT597" s="101">
        <v>0.664032340534226</v>
      </c>
      <c r="CU597" s="101">
        <v>0.44093894927536198</v>
      </c>
      <c r="CV597" s="101">
        <v>2.75</v>
      </c>
      <c r="CW597" s="101">
        <v>2313</v>
      </c>
      <c r="CX597" s="101">
        <v>96.375</v>
      </c>
      <c r="CY597" s="101">
        <v>355</v>
      </c>
      <c r="CZ597" s="101">
        <v>2</v>
      </c>
      <c r="DA597" s="101">
        <v>62.9587943230229</v>
      </c>
      <c r="DB597" s="101">
        <v>3963.8097826087001</v>
      </c>
      <c r="DC597" s="101">
        <v>353</v>
      </c>
      <c r="DD597" s="101">
        <v>10.81</v>
      </c>
      <c r="DE597" s="101">
        <v>0.45041666666666702</v>
      </c>
      <c r="DF597" s="101">
        <v>0.85</v>
      </c>
      <c r="DG597" s="101">
        <v>0</v>
      </c>
      <c r="DH597" s="101">
        <v>0.230660284112083</v>
      </c>
      <c r="DI597" s="101">
        <v>5.3204166666666698E-2</v>
      </c>
      <c r="DJ597" s="101">
        <v>0.85</v>
      </c>
      <c r="DK597" s="101">
        <v>42</v>
      </c>
      <c r="DL597" s="101">
        <v>1.75</v>
      </c>
      <c r="DM597" s="101">
        <v>6</v>
      </c>
      <c r="DN597" s="101">
        <v>0</v>
      </c>
      <c r="DO597" s="101">
        <v>2.4001811525835701</v>
      </c>
      <c r="DP597" s="101">
        <v>5.7608695652173898</v>
      </c>
      <c r="DQ597" s="101">
        <v>6</v>
      </c>
      <c r="DR597" s="101">
        <v>375.858</v>
      </c>
      <c r="DS597" s="101">
        <v>15.66075</v>
      </c>
      <c r="DT597" s="101">
        <v>16.088999999999999</v>
      </c>
      <c r="DU597" s="101">
        <v>13.242000000000001</v>
      </c>
      <c r="DV597" s="101">
        <v>0.92489112167677401</v>
      </c>
      <c r="DW597" s="101">
        <v>0.85542358695652099</v>
      </c>
      <c r="DX597" s="101">
        <v>2.847</v>
      </c>
      <c r="DY597" s="101">
        <f>AVERAGE(Total_Visitors_v3!B590:B596)</f>
        <v>3284.4285714285716</v>
      </c>
      <c r="DZ597" s="101">
        <f t="shared" si="28"/>
        <v>2412</v>
      </c>
      <c r="EA597" s="101">
        <f t="shared" si="29"/>
        <v>2829</v>
      </c>
    </row>
    <row r="598" spans="1:131">
      <c r="A598" s="97">
        <v>42601</v>
      </c>
      <c r="B598" s="103">
        <v>2638</v>
      </c>
      <c r="C598" s="98"/>
      <c r="D598" s="98"/>
      <c r="E598" s="101">
        <v>5</v>
      </c>
      <c r="F598" s="98">
        <v>0</v>
      </c>
      <c r="G598" s="101">
        <v>8</v>
      </c>
      <c r="H598" s="101" t="s">
        <v>28</v>
      </c>
      <c r="I598" s="98">
        <v>0</v>
      </c>
      <c r="J598" s="98">
        <v>0</v>
      </c>
      <c r="K598" s="98">
        <v>0</v>
      </c>
      <c r="L598" s="98">
        <v>0</v>
      </c>
      <c r="M598" s="98">
        <v>10</v>
      </c>
      <c r="N598" s="104">
        <v>19</v>
      </c>
      <c r="O598" s="98">
        <f t="shared" si="27"/>
        <v>9</v>
      </c>
      <c r="P598" s="98"/>
      <c r="Q598" s="98"/>
      <c r="R598" s="98"/>
      <c r="S598" s="98"/>
      <c r="T598" s="98"/>
      <c r="U598" s="98"/>
      <c r="V598" s="98"/>
      <c r="W598" s="98"/>
      <c r="X598" s="98"/>
      <c r="Y598" s="98"/>
      <c r="Z598" s="98"/>
      <c r="AA598" s="98"/>
      <c r="AB598" s="98"/>
      <c r="AC598" s="98"/>
      <c r="AD598" s="98"/>
      <c r="AE598" s="98"/>
      <c r="AF598" s="98"/>
      <c r="AG598" s="98"/>
      <c r="AH598" s="98"/>
      <c r="AI598" s="98"/>
      <c r="AJ598" s="98"/>
      <c r="AK598" s="98"/>
      <c r="AL598" s="98"/>
      <c r="AM598" s="98"/>
      <c r="AN598" s="98"/>
      <c r="AO598" s="98"/>
      <c r="AP598" s="98"/>
      <c r="AQ598" s="98"/>
      <c r="AR598" s="101">
        <v>16</v>
      </c>
      <c r="AS598" s="101">
        <v>3.7663000000000002</v>
      </c>
      <c r="AT598" s="101">
        <v>0.15692916666666701</v>
      </c>
      <c r="AU598" s="101">
        <v>1.3585</v>
      </c>
      <c r="AV598" s="101">
        <v>0</v>
      </c>
      <c r="AW598" s="101">
        <v>0.38089530511696401</v>
      </c>
      <c r="AX598" s="101">
        <v>0.14508123346014501</v>
      </c>
      <c r="AY598" s="101">
        <v>1.3585</v>
      </c>
      <c r="AZ598" s="101">
        <v>2.4</v>
      </c>
      <c r="BA598" s="101">
        <v>0.1</v>
      </c>
      <c r="BB598" s="101">
        <v>0.73</v>
      </c>
      <c r="BC598" s="101">
        <v>0</v>
      </c>
      <c r="BD598" s="101">
        <v>0.21883088566685299</v>
      </c>
      <c r="BE598" s="101">
        <v>4.7886956521739098E-2</v>
      </c>
      <c r="BF598" s="101">
        <v>0.73</v>
      </c>
      <c r="BG598" s="101">
        <v>663.89</v>
      </c>
      <c r="BH598" s="101">
        <v>27.6620833333333</v>
      </c>
      <c r="BI598" s="101">
        <v>31.01</v>
      </c>
      <c r="BJ598" s="101">
        <v>25.37</v>
      </c>
      <c r="BK598" s="101">
        <v>1.84502145425647</v>
      </c>
      <c r="BL598" s="101">
        <v>3.40410416666667</v>
      </c>
      <c r="BM598" s="101">
        <v>5.64</v>
      </c>
      <c r="BN598" s="101">
        <v>593.9</v>
      </c>
      <c r="BO598" s="101">
        <v>24.745833333333302</v>
      </c>
      <c r="BP598" s="101">
        <v>25.85</v>
      </c>
      <c r="BQ598" s="101">
        <v>23.92</v>
      </c>
      <c r="BR598" s="101">
        <v>0.63133341750454697</v>
      </c>
      <c r="BS598" s="101">
        <v>0.39858188405797101</v>
      </c>
      <c r="BT598" s="101">
        <v>1.93</v>
      </c>
      <c r="BU598" s="101">
        <v>20.28</v>
      </c>
      <c r="BV598" s="101">
        <v>0.84499999999999997</v>
      </c>
      <c r="BW598" s="101">
        <v>0.92</v>
      </c>
      <c r="BX598" s="101">
        <v>0.7</v>
      </c>
      <c r="BY598" s="101">
        <v>6.4605828246979899E-2</v>
      </c>
      <c r="BZ598" s="101">
        <v>4.1739130434782596E-3</v>
      </c>
      <c r="CA598" s="101">
        <v>0.22</v>
      </c>
      <c r="CB598" s="101">
        <v>24347.87</v>
      </c>
      <c r="CC598" s="101">
        <v>1014.49458333333</v>
      </c>
      <c r="CD598" s="101">
        <v>1016.08</v>
      </c>
      <c r="CE598" s="101">
        <v>1012.95</v>
      </c>
      <c r="CF598" s="101">
        <v>1.0956752103916001</v>
      </c>
      <c r="CG598" s="101">
        <v>1.20050416666667</v>
      </c>
      <c r="CH598" s="101">
        <v>3.13</v>
      </c>
      <c r="CI598" s="101">
        <v>17.059999999999999</v>
      </c>
      <c r="CJ598" s="101">
        <v>0.71083333333333298</v>
      </c>
      <c r="CK598" s="101">
        <v>1.56</v>
      </c>
      <c r="CL598" s="101">
        <v>0.14000000000000001</v>
      </c>
      <c r="CM598" s="101">
        <v>0.45986686794319498</v>
      </c>
      <c r="CN598" s="101">
        <v>0.21147753623188401</v>
      </c>
      <c r="CO598" s="101">
        <v>1.42</v>
      </c>
      <c r="CP598" s="101">
        <v>31.5</v>
      </c>
      <c r="CQ598" s="101">
        <v>1.3125</v>
      </c>
      <c r="CR598" s="101">
        <v>2.92</v>
      </c>
      <c r="CS598" s="101">
        <v>0.14000000000000001</v>
      </c>
      <c r="CT598" s="101">
        <v>0.93814919551395304</v>
      </c>
      <c r="CU598" s="101">
        <v>0.88012391304347803</v>
      </c>
      <c r="CV598" s="101">
        <v>2.78</v>
      </c>
      <c r="CW598" s="101">
        <v>4373</v>
      </c>
      <c r="CX598" s="101">
        <v>182.208333333333</v>
      </c>
      <c r="CY598" s="101">
        <v>232</v>
      </c>
      <c r="CZ598" s="101">
        <v>106</v>
      </c>
      <c r="DA598" s="101">
        <v>21.779486093403399</v>
      </c>
      <c r="DB598" s="101">
        <v>474.34601449275402</v>
      </c>
      <c r="DC598" s="101">
        <v>126</v>
      </c>
      <c r="DD598" s="101">
        <v>9.61</v>
      </c>
      <c r="DE598" s="101">
        <v>0.40041666666666698</v>
      </c>
      <c r="DF598" s="101">
        <v>0.81</v>
      </c>
      <c r="DG598" s="101">
        <v>0.08</v>
      </c>
      <c r="DH598" s="101">
        <v>0.185928438002289</v>
      </c>
      <c r="DI598" s="101">
        <v>3.4569384057970998E-2</v>
      </c>
      <c r="DJ598" s="101">
        <v>0.73</v>
      </c>
      <c r="DK598" s="101">
        <v>45</v>
      </c>
      <c r="DL598" s="101">
        <v>1.875</v>
      </c>
      <c r="DM598" s="101">
        <v>8</v>
      </c>
      <c r="DN598" s="101">
        <v>0</v>
      </c>
      <c r="DO598" s="101">
        <v>2.6915730005688698</v>
      </c>
      <c r="DP598" s="101">
        <v>7.2445652173913002</v>
      </c>
      <c r="DQ598" s="101">
        <v>8</v>
      </c>
      <c r="DR598" s="101">
        <v>382.108</v>
      </c>
      <c r="DS598" s="101">
        <v>15.9211666666667</v>
      </c>
      <c r="DT598" s="101">
        <v>16.088999999999999</v>
      </c>
      <c r="DU598" s="101">
        <v>14.997999999999999</v>
      </c>
      <c r="DV598" s="101">
        <v>0.353633397334223</v>
      </c>
      <c r="DW598" s="101">
        <v>0.125056579710145</v>
      </c>
      <c r="DX598" s="101">
        <v>1.091</v>
      </c>
      <c r="DY598" s="101">
        <f>AVERAGE(Total_Visitors_v3!B591:B597)</f>
        <v>3188.4285714285716</v>
      </c>
      <c r="DZ598" s="101">
        <f t="shared" si="28"/>
        <v>2157</v>
      </c>
      <c r="EA598" s="101">
        <f t="shared" si="29"/>
        <v>3974</v>
      </c>
    </row>
    <row r="599" spans="1:131">
      <c r="A599" s="97">
        <v>42602</v>
      </c>
      <c r="B599" s="103">
        <v>3917</v>
      </c>
      <c r="C599" s="98"/>
      <c r="D599" s="98"/>
      <c r="E599" s="101">
        <v>6</v>
      </c>
      <c r="F599" s="98">
        <v>1</v>
      </c>
      <c r="G599" s="101">
        <v>8</v>
      </c>
      <c r="H599" s="101" t="s">
        <v>28</v>
      </c>
      <c r="I599" s="98">
        <v>0</v>
      </c>
      <c r="J599" s="98">
        <v>0</v>
      </c>
      <c r="K599" s="98">
        <v>0</v>
      </c>
      <c r="L599" s="98">
        <v>0</v>
      </c>
      <c r="M599" s="98">
        <v>9</v>
      </c>
      <c r="N599" s="104">
        <v>19</v>
      </c>
      <c r="O599" s="98">
        <f t="shared" si="27"/>
        <v>10</v>
      </c>
      <c r="P599" s="98"/>
      <c r="Q599" s="98"/>
      <c r="R599" s="98"/>
      <c r="S599" s="98"/>
      <c r="T599" s="98"/>
      <c r="U599" s="98"/>
      <c r="V599" s="98"/>
      <c r="W599" s="98"/>
      <c r="X599" s="98"/>
      <c r="Y599" s="98"/>
      <c r="Z599" s="98"/>
      <c r="AA599" s="98"/>
      <c r="AB599" s="98"/>
      <c r="AC599" s="98"/>
      <c r="AD599" s="98"/>
      <c r="AE599" s="98"/>
      <c r="AF599" s="98"/>
      <c r="AG599" s="98"/>
      <c r="AH599" s="98"/>
      <c r="AI599" s="98"/>
      <c r="AJ599" s="98"/>
      <c r="AK599" s="98"/>
      <c r="AL599" s="98"/>
      <c r="AM599" s="98"/>
      <c r="AN599" s="98"/>
      <c r="AO599" s="98"/>
      <c r="AP599" s="98"/>
      <c r="AQ599" s="98"/>
      <c r="AR599" s="101">
        <v>12</v>
      </c>
      <c r="AS599" s="101">
        <v>3.7100000000000001E-2</v>
      </c>
      <c r="AT599" s="101">
        <v>1.5458333333333301E-3</v>
      </c>
      <c r="AU599" s="101">
        <v>2.75E-2</v>
      </c>
      <c r="AV599" s="101">
        <v>0</v>
      </c>
      <c r="AW599" s="101">
        <v>5.8646308432446304E-3</v>
      </c>
      <c r="AX599" s="102">
        <v>3.4393894927536198E-5</v>
      </c>
      <c r="AY599" s="101">
        <v>2.75E-2</v>
      </c>
      <c r="AZ599" s="101">
        <v>0.24</v>
      </c>
      <c r="BA599" s="101">
        <v>0.01</v>
      </c>
      <c r="BB599" s="101">
        <v>0.13</v>
      </c>
      <c r="BC599" s="101">
        <v>0</v>
      </c>
      <c r="BD599" s="101">
        <v>3.4007671768741199E-2</v>
      </c>
      <c r="BE599" s="101">
        <v>1.15652173913043E-3</v>
      </c>
      <c r="BF599" s="101">
        <v>0.13</v>
      </c>
      <c r="BG599" s="101">
        <v>689.52</v>
      </c>
      <c r="BH599" s="101">
        <v>28.73</v>
      </c>
      <c r="BI599" s="101">
        <v>31.9</v>
      </c>
      <c r="BJ599" s="101">
        <v>25.03</v>
      </c>
      <c r="BK599" s="101">
        <v>2.5276333663691402</v>
      </c>
      <c r="BL599" s="101">
        <v>6.3889304347826101</v>
      </c>
      <c r="BM599" s="101">
        <v>6.87</v>
      </c>
      <c r="BN599" s="101">
        <v>589.71</v>
      </c>
      <c r="BO599" s="101">
        <v>24.571249999999999</v>
      </c>
      <c r="BP599" s="101">
        <v>25.66</v>
      </c>
      <c r="BQ599" s="101">
        <v>23.15</v>
      </c>
      <c r="BR599" s="101">
        <v>0.74698997432303604</v>
      </c>
      <c r="BS599" s="101">
        <v>0.55799402173913104</v>
      </c>
      <c r="BT599" s="101">
        <v>2.5099999999999998</v>
      </c>
      <c r="BU599" s="101">
        <v>18.899999999999999</v>
      </c>
      <c r="BV599" s="101">
        <v>0.78749999999999998</v>
      </c>
      <c r="BW599" s="101">
        <v>0.89</v>
      </c>
      <c r="BX599" s="101">
        <v>0.66</v>
      </c>
      <c r="BY599" s="101">
        <v>8.5579863539726797E-2</v>
      </c>
      <c r="BZ599" s="101">
        <v>7.3239130434782597E-3</v>
      </c>
      <c r="CA599" s="101">
        <v>0.23</v>
      </c>
      <c r="CB599" s="101">
        <v>24297.42</v>
      </c>
      <c r="CC599" s="101">
        <v>1012.3925</v>
      </c>
      <c r="CD599" s="101">
        <v>1013.45</v>
      </c>
      <c r="CE599" s="101">
        <v>1010.55</v>
      </c>
      <c r="CF599" s="101">
        <v>0.88026799278996104</v>
      </c>
      <c r="CG599" s="101">
        <v>0.77487173913046603</v>
      </c>
      <c r="CH599" s="101">
        <v>2.9000000000000901</v>
      </c>
      <c r="CI599" s="101">
        <v>24.88</v>
      </c>
      <c r="CJ599" s="101">
        <v>1.03666666666667</v>
      </c>
      <c r="CK599" s="101">
        <v>2.34</v>
      </c>
      <c r="CL599" s="101">
        <v>0.08</v>
      </c>
      <c r="CM599" s="101">
        <v>0.81592660937369699</v>
      </c>
      <c r="CN599" s="101">
        <v>0.66573623188405795</v>
      </c>
      <c r="CO599" s="101">
        <v>2.2599999999999998</v>
      </c>
      <c r="CP599" s="101">
        <v>53.29</v>
      </c>
      <c r="CQ599" s="101">
        <v>2.22041666666667</v>
      </c>
      <c r="CR599" s="101">
        <v>4.71</v>
      </c>
      <c r="CS599" s="101">
        <v>0.14000000000000001</v>
      </c>
      <c r="CT599" s="101">
        <v>1.7487796469604699</v>
      </c>
      <c r="CU599" s="101">
        <v>3.05823025362319</v>
      </c>
      <c r="CV599" s="101">
        <v>4.57</v>
      </c>
      <c r="CW599" s="101">
        <v>4261</v>
      </c>
      <c r="CX599" s="101">
        <v>177.541666666667</v>
      </c>
      <c r="CY599" s="101">
        <v>195</v>
      </c>
      <c r="CZ599" s="101">
        <v>163</v>
      </c>
      <c r="DA599" s="101">
        <v>8.8020707379208396</v>
      </c>
      <c r="DB599" s="101">
        <v>77.476449275362299</v>
      </c>
      <c r="DC599" s="101">
        <v>32</v>
      </c>
      <c r="DD599" s="101">
        <v>11.87</v>
      </c>
      <c r="DE599" s="101">
        <v>0.49458333333333299</v>
      </c>
      <c r="DF599" s="101">
        <v>0.75</v>
      </c>
      <c r="DG599" s="101">
        <v>0.25</v>
      </c>
      <c r="DH599" s="101">
        <v>0.15503096932315</v>
      </c>
      <c r="DI599" s="101">
        <v>2.4034601449275401E-2</v>
      </c>
      <c r="DJ599" s="101">
        <v>0.5</v>
      </c>
      <c r="DK599" s="101">
        <v>41</v>
      </c>
      <c r="DL599" s="101">
        <v>1.7083333333333299</v>
      </c>
      <c r="DM599" s="101">
        <v>6</v>
      </c>
      <c r="DN599" s="101">
        <v>0</v>
      </c>
      <c r="DO599" s="101">
        <v>2.3494526035295702</v>
      </c>
      <c r="DP599" s="101">
        <v>5.5199275362318803</v>
      </c>
      <c r="DQ599" s="101">
        <v>6</v>
      </c>
      <c r="DR599" s="101">
        <v>379.327</v>
      </c>
      <c r="DS599" s="101">
        <v>15.805291666666699</v>
      </c>
      <c r="DT599" s="101">
        <v>16.088999999999999</v>
      </c>
      <c r="DU599" s="101">
        <v>13.916</v>
      </c>
      <c r="DV599" s="101">
        <v>0.61065705732978004</v>
      </c>
      <c r="DW599" s="101">
        <v>0.37290204166666602</v>
      </c>
      <c r="DX599" s="101">
        <v>2.173</v>
      </c>
      <c r="DY599" s="101">
        <f>AVERAGE(Total_Visitors_v3!B592:B598)</f>
        <v>2997.5714285714284</v>
      </c>
      <c r="DZ599" s="101">
        <f t="shared" si="28"/>
        <v>2638</v>
      </c>
      <c r="EA599" s="101">
        <f t="shared" si="29"/>
        <v>4969</v>
      </c>
    </row>
    <row r="600" spans="1:131">
      <c r="A600" s="97">
        <v>42603</v>
      </c>
      <c r="B600" s="103">
        <v>1874</v>
      </c>
      <c r="C600" s="98"/>
      <c r="D600" s="98"/>
      <c r="E600" s="101">
        <v>7</v>
      </c>
      <c r="F600" s="98">
        <v>1</v>
      </c>
      <c r="G600" s="101">
        <v>8</v>
      </c>
      <c r="H600" s="101" t="s">
        <v>28</v>
      </c>
      <c r="I600" s="98">
        <v>0</v>
      </c>
      <c r="J600" s="98">
        <v>0</v>
      </c>
      <c r="K600" s="98">
        <v>0</v>
      </c>
      <c r="L600" s="98">
        <v>0</v>
      </c>
      <c r="M600" s="98">
        <v>9</v>
      </c>
      <c r="N600" s="104">
        <v>19</v>
      </c>
      <c r="O600" s="98">
        <f t="shared" si="27"/>
        <v>10</v>
      </c>
      <c r="P600" s="98"/>
      <c r="Q600" s="98"/>
      <c r="R600" s="98"/>
      <c r="S600" s="98"/>
      <c r="T600" s="98"/>
      <c r="U600" s="98"/>
      <c r="V600" s="98"/>
      <c r="W600" s="98"/>
      <c r="X600" s="98"/>
      <c r="Y600" s="98"/>
      <c r="Z600" s="98"/>
      <c r="AA600" s="98"/>
      <c r="AB600" s="98"/>
      <c r="AC600" s="98"/>
      <c r="AD600" s="98"/>
      <c r="AE600" s="98"/>
      <c r="AF600" s="98"/>
      <c r="AG600" s="98"/>
      <c r="AH600" s="98"/>
      <c r="AI600" s="98"/>
      <c r="AJ600" s="98"/>
      <c r="AK600" s="98"/>
      <c r="AL600" s="98"/>
      <c r="AM600" s="98"/>
      <c r="AN600" s="98"/>
      <c r="AO600" s="98"/>
      <c r="AP600" s="98"/>
      <c r="AQ600" s="98"/>
      <c r="AR600" s="101">
        <v>29</v>
      </c>
      <c r="AS600" s="101">
        <v>12.088699999999999</v>
      </c>
      <c r="AT600" s="101">
        <v>0.50369583333333301</v>
      </c>
      <c r="AU600" s="101">
        <v>4.2268999999999997</v>
      </c>
      <c r="AV600" s="101">
        <v>0</v>
      </c>
      <c r="AW600" s="101">
        <v>1.1625491131202399</v>
      </c>
      <c r="AX600" s="101">
        <v>1.3515204404166701</v>
      </c>
      <c r="AY600" s="101">
        <v>4.2268999999999997</v>
      </c>
      <c r="AZ600" s="101">
        <v>5.66</v>
      </c>
      <c r="BA600" s="101">
        <v>0.23583333333333301</v>
      </c>
      <c r="BB600" s="101">
        <v>0.99</v>
      </c>
      <c r="BC600" s="101">
        <v>0</v>
      </c>
      <c r="BD600" s="101">
        <v>0.32094854885868002</v>
      </c>
      <c r="BE600" s="101">
        <v>0.10300797101449299</v>
      </c>
      <c r="BF600" s="101">
        <v>0.99</v>
      </c>
      <c r="BG600" s="101">
        <v>633.78</v>
      </c>
      <c r="BH600" s="101">
        <v>26.407499999999999</v>
      </c>
      <c r="BI600" s="101">
        <v>28.14</v>
      </c>
      <c r="BJ600" s="101">
        <v>24.61</v>
      </c>
      <c r="BK600" s="101">
        <v>0.94730854438291101</v>
      </c>
      <c r="BL600" s="101">
        <v>0.89739347826086902</v>
      </c>
      <c r="BM600" s="101">
        <v>3.53</v>
      </c>
      <c r="BN600" s="101">
        <v>575.6</v>
      </c>
      <c r="BO600" s="101">
        <v>23.983333333333299</v>
      </c>
      <c r="BP600" s="101">
        <v>25.09</v>
      </c>
      <c r="BQ600" s="101">
        <v>22.62</v>
      </c>
      <c r="BR600" s="101">
        <v>0.62913098564722503</v>
      </c>
      <c r="BS600" s="101">
        <v>0.39580579710144898</v>
      </c>
      <c r="BT600" s="101">
        <v>2.4700000000000002</v>
      </c>
      <c r="BU600" s="101">
        <v>20.78</v>
      </c>
      <c r="BV600" s="101">
        <v>0.86583333333333301</v>
      </c>
      <c r="BW600" s="101">
        <v>0.92</v>
      </c>
      <c r="BX600" s="101">
        <v>0.83</v>
      </c>
      <c r="BY600" s="101">
        <v>2.3203572938266401E-2</v>
      </c>
      <c r="BZ600" s="101">
        <v>5.3840579710145E-4</v>
      </c>
      <c r="CA600" s="101">
        <v>9.0000000000000094E-2</v>
      </c>
      <c r="CB600" s="101">
        <v>24362.44</v>
      </c>
      <c r="CC600" s="101">
        <v>1015.10166666667</v>
      </c>
      <c r="CD600" s="101">
        <v>1016.77</v>
      </c>
      <c r="CE600" s="101">
        <v>1012.67</v>
      </c>
      <c r="CF600" s="101">
        <v>1.39848883245194</v>
      </c>
      <c r="CG600" s="101">
        <v>1.95577101449279</v>
      </c>
      <c r="CH600" s="101">
        <v>4.1000000000000201</v>
      </c>
      <c r="CI600" s="101">
        <v>12.57</v>
      </c>
      <c r="CJ600" s="101">
        <v>0.52375000000000005</v>
      </c>
      <c r="CK600" s="101">
        <v>1.65</v>
      </c>
      <c r="CL600" s="101">
        <v>0.05</v>
      </c>
      <c r="CM600" s="101">
        <v>0.37919608900019403</v>
      </c>
      <c r="CN600" s="101">
        <v>0.14378967391304301</v>
      </c>
      <c r="CO600" s="101">
        <v>1.6</v>
      </c>
      <c r="CP600" s="101">
        <v>25.52</v>
      </c>
      <c r="CQ600" s="101">
        <v>1.0633333333333299</v>
      </c>
      <c r="CR600" s="101">
        <v>3.07</v>
      </c>
      <c r="CS600" s="101">
        <v>0.21</v>
      </c>
      <c r="CT600" s="101">
        <v>0.77821795687699002</v>
      </c>
      <c r="CU600" s="101">
        <v>0.60562318840579699</v>
      </c>
      <c r="CV600" s="101">
        <v>2.86</v>
      </c>
      <c r="CW600" s="101">
        <v>3102</v>
      </c>
      <c r="CX600" s="101">
        <v>129.25</v>
      </c>
      <c r="CY600" s="101">
        <v>348</v>
      </c>
      <c r="CZ600" s="101">
        <v>24</v>
      </c>
      <c r="DA600" s="101">
        <v>64.307177231458894</v>
      </c>
      <c r="DB600" s="101">
        <v>4135.4130434782601</v>
      </c>
      <c r="DC600" s="101">
        <v>324</v>
      </c>
      <c r="DD600" s="101">
        <v>10.64</v>
      </c>
      <c r="DE600" s="101">
        <v>0.44333333333333302</v>
      </c>
      <c r="DF600" s="101">
        <v>0.87</v>
      </c>
      <c r="DG600" s="101">
        <v>0</v>
      </c>
      <c r="DH600" s="101">
        <v>0.312544489586706</v>
      </c>
      <c r="DI600" s="101">
        <v>9.7684057971014496E-2</v>
      </c>
      <c r="DJ600" s="101">
        <v>0.87</v>
      </c>
      <c r="DK600" s="101">
        <v>40</v>
      </c>
      <c r="DL600" s="101">
        <v>1.6666666666666701</v>
      </c>
      <c r="DM600" s="101">
        <v>6</v>
      </c>
      <c r="DN600" s="101">
        <v>0</v>
      </c>
      <c r="DO600" s="101">
        <v>2.2586388102931201</v>
      </c>
      <c r="DP600" s="101">
        <v>5.1014492753623104</v>
      </c>
      <c r="DQ600" s="101">
        <v>6</v>
      </c>
      <c r="DR600" s="101">
        <v>375.971</v>
      </c>
      <c r="DS600" s="101">
        <v>15.6654583333333</v>
      </c>
      <c r="DT600" s="101">
        <v>16.088999999999999</v>
      </c>
      <c r="DU600" s="101">
        <v>13.361000000000001</v>
      </c>
      <c r="DV600" s="101">
        <v>0.905784309634313</v>
      </c>
      <c r="DW600" s="101">
        <v>0.82044521557970995</v>
      </c>
      <c r="DX600" s="101">
        <v>2.7280000000000002</v>
      </c>
      <c r="DY600" s="101">
        <f>AVERAGE(Total_Visitors_v3!B593:B599)</f>
        <v>2847.2857142857142</v>
      </c>
      <c r="DZ600" s="101">
        <f t="shared" si="28"/>
        <v>3917</v>
      </c>
      <c r="EA600" s="101">
        <f t="shared" si="29"/>
        <v>3818</v>
      </c>
    </row>
    <row r="601" spans="1:131">
      <c r="A601" s="97">
        <v>42604</v>
      </c>
      <c r="B601" s="103">
        <v>1048</v>
      </c>
      <c r="C601" s="98"/>
      <c r="D601" s="98"/>
      <c r="E601" s="101">
        <v>1</v>
      </c>
      <c r="F601" s="98">
        <v>0</v>
      </c>
      <c r="G601" s="101">
        <v>8</v>
      </c>
      <c r="H601" s="101" t="s">
        <v>28</v>
      </c>
      <c r="I601" s="98">
        <v>0</v>
      </c>
      <c r="J601" s="98">
        <v>0</v>
      </c>
      <c r="K601" s="98">
        <v>0</v>
      </c>
      <c r="L601" s="98">
        <v>0</v>
      </c>
      <c r="M601" s="98">
        <v>10</v>
      </c>
      <c r="N601" s="104">
        <v>19</v>
      </c>
      <c r="O601" s="98">
        <f t="shared" si="27"/>
        <v>9</v>
      </c>
      <c r="P601" s="98"/>
      <c r="Q601" s="98"/>
      <c r="R601" s="98"/>
      <c r="S601" s="98"/>
      <c r="T601" s="98"/>
      <c r="U601" s="98"/>
      <c r="V601" s="98"/>
      <c r="W601" s="98"/>
      <c r="X601" s="98"/>
      <c r="Y601" s="98"/>
      <c r="Z601" s="98"/>
      <c r="AA601" s="98"/>
      <c r="AB601" s="98"/>
      <c r="AC601" s="98"/>
      <c r="AD601" s="98"/>
      <c r="AE601" s="98"/>
      <c r="AF601" s="98"/>
      <c r="AG601" s="98"/>
      <c r="AH601" s="98"/>
      <c r="AI601" s="98"/>
      <c r="AJ601" s="98"/>
      <c r="AK601" s="98"/>
      <c r="AL601" s="98"/>
      <c r="AM601" s="98"/>
      <c r="AN601" s="98"/>
      <c r="AO601" s="98"/>
      <c r="AP601" s="98"/>
      <c r="AQ601" s="98"/>
      <c r="AR601" s="101">
        <v>15</v>
      </c>
      <c r="AS601" s="101">
        <v>10.6563</v>
      </c>
      <c r="AT601" s="101">
        <v>0.44401249999999998</v>
      </c>
      <c r="AU601" s="101">
        <v>5.4766000000000004</v>
      </c>
      <c r="AV601" s="101">
        <v>0</v>
      </c>
      <c r="AW601" s="101">
        <v>1.48361946993698</v>
      </c>
      <c r="AX601" s="101">
        <v>2.2011267315760898</v>
      </c>
      <c r="AY601" s="101">
        <v>5.4766000000000004</v>
      </c>
      <c r="AZ601" s="101">
        <v>2.86</v>
      </c>
      <c r="BA601" s="101">
        <v>0.119166666666667</v>
      </c>
      <c r="BB601" s="101">
        <v>1</v>
      </c>
      <c r="BC601" s="101">
        <v>0</v>
      </c>
      <c r="BD601" s="101">
        <v>0.30004226755382402</v>
      </c>
      <c r="BE601" s="101">
        <v>9.0025362318840493E-2</v>
      </c>
      <c r="BF601" s="101">
        <v>1</v>
      </c>
      <c r="BG601" s="101">
        <v>638.86</v>
      </c>
      <c r="BH601" s="101">
        <v>26.6191666666667</v>
      </c>
      <c r="BI601" s="101">
        <v>30.48</v>
      </c>
      <c r="BJ601" s="101">
        <v>24.56</v>
      </c>
      <c r="BK601" s="101">
        <v>1.6324479262396301</v>
      </c>
      <c r="BL601" s="101">
        <v>2.66488623188406</v>
      </c>
      <c r="BM601" s="101">
        <v>5.92</v>
      </c>
      <c r="BN601" s="101">
        <v>586.17999999999995</v>
      </c>
      <c r="BO601" s="101">
        <v>24.4241666666667</v>
      </c>
      <c r="BP601" s="101">
        <v>26.76</v>
      </c>
      <c r="BQ601" s="101">
        <v>22.98</v>
      </c>
      <c r="BR601" s="101">
        <v>0.98262256306746598</v>
      </c>
      <c r="BS601" s="101">
        <v>0.96554710144927502</v>
      </c>
      <c r="BT601" s="101">
        <v>3.78</v>
      </c>
      <c r="BU601" s="101">
        <v>21.1</v>
      </c>
      <c r="BV601" s="101">
        <v>0.87916666666666698</v>
      </c>
      <c r="BW601" s="101">
        <v>0.92</v>
      </c>
      <c r="BX601" s="101">
        <v>0.78</v>
      </c>
      <c r="BY601" s="101">
        <v>3.9222516455493399E-2</v>
      </c>
      <c r="BZ601" s="101">
        <v>1.53840579710145E-3</v>
      </c>
      <c r="CA601" s="101">
        <v>0.14000000000000001</v>
      </c>
      <c r="CB601" s="101">
        <v>24445.94</v>
      </c>
      <c r="CC601" s="101">
        <v>1018.58083333333</v>
      </c>
      <c r="CD601" s="101">
        <v>1020.21</v>
      </c>
      <c r="CE601" s="101">
        <v>1016.34</v>
      </c>
      <c r="CF601" s="101">
        <v>1.2655602528616301</v>
      </c>
      <c r="CG601" s="101">
        <v>1.6016427536231901</v>
      </c>
      <c r="CH601" s="101">
        <v>3.87</v>
      </c>
      <c r="CI601" s="101">
        <v>16.739999999999998</v>
      </c>
      <c r="CJ601" s="101">
        <v>0.69750000000000001</v>
      </c>
      <c r="CK601" s="101">
        <v>1.78</v>
      </c>
      <c r="CL601" s="101">
        <v>0.13</v>
      </c>
      <c r="CM601" s="101">
        <v>0.45221435855903203</v>
      </c>
      <c r="CN601" s="101">
        <v>0.20449782608695699</v>
      </c>
      <c r="CO601" s="101">
        <v>1.65</v>
      </c>
      <c r="CP601" s="101">
        <v>31.8</v>
      </c>
      <c r="CQ601" s="101">
        <v>1.325</v>
      </c>
      <c r="CR601" s="101">
        <v>3.55</v>
      </c>
      <c r="CS601" s="101">
        <v>0.15</v>
      </c>
      <c r="CT601" s="101">
        <v>1.04574500175504</v>
      </c>
      <c r="CU601" s="101">
        <v>1.0935826086956499</v>
      </c>
      <c r="CV601" s="101">
        <v>3.4</v>
      </c>
      <c r="CW601" s="101">
        <v>2465</v>
      </c>
      <c r="CX601" s="101">
        <v>102.708333333333</v>
      </c>
      <c r="CY601" s="101">
        <v>203</v>
      </c>
      <c r="CZ601" s="101">
        <v>19</v>
      </c>
      <c r="DA601" s="101">
        <v>36.555472042252198</v>
      </c>
      <c r="DB601" s="101">
        <v>1336.3025362318799</v>
      </c>
      <c r="DC601" s="101">
        <v>184</v>
      </c>
      <c r="DD601" s="101">
        <v>8.9600000000000009</v>
      </c>
      <c r="DE601" s="101">
        <v>0.37333333333333302</v>
      </c>
      <c r="DF601" s="101">
        <v>0.97</v>
      </c>
      <c r="DG601" s="101">
        <v>0.04</v>
      </c>
      <c r="DH601" s="101">
        <v>0.28929699898752598</v>
      </c>
      <c r="DI601" s="101">
        <v>8.3692753623188398E-2</v>
      </c>
      <c r="DJ601" s="101">
        <v>0.93</v>
      </c>
      <c r="DK601" s="101">
        <v>38</v>
      </c>
      <c r="DL601" s="101">
        <v>1.5833333333333299</v>
      </c>
      <c r="DM601" s="101">
        <v>6</v>
      </c>
      <c r="DN601" s="101">
        <v>0</v>
      </c>
      <c r="DO601" s="101">
        <v>2.14509889640602</v>
      </c>
      <c r="DP601" s="101">
        <v>4.6014492753623202</v>
      </c>
      <c r="DQ601" s="101">
        <v>6</v>
      </c>
      <c r="DR601" s="101">
        <v>377.64800000000002</v>
      </c>
      <c r="DS601" s="101">
        <v>15.735333333333299</v>
      </c>
      <c r="DT601" s="101">
        <v>16.088999999999999</v>
      </c>
      <c r="DU601" s="101">
        <v>9.3919999999999995</v>
      </c>
      <c r="DV601" s="101">
        <v>1.37197045432335</v>
      </c>
      <c r="DW601" s="101">
        <v>1.88230292753623</v>
      </c>
      <c r="DX601" s="101">
        <v>6.6970000000000001</v>
      </c>
      <c r="DY601" s="101">
        <f>AVERAGE(Total_Visitors_v3!B594:B600)</f>
        <v>2569.5714285714284</v>
      </c>
      <c r="DZ601" s="101">
        <f t="shared" si="28"/>
        <v>1874</v>
      </c>
      <c r="EA601" s="101">
        <f t="shared" si="29"/>
        <v>2729</v>
      </c>
    </row>
    <row r="602" spans="1:131">
      <c r="A602" s="97">
        <v>42605</v>
      </c>
      <c r="B602" s="100">
        <v>931</v>
      </c>
      <c r="C602" s="98"/>
      <c r="D602" s="98"/>
      <c r="E602" s="101">
        <v>2</v>
      </c>
      <c r="F602" s="98">
        <v>0</v>
      </c>
      <c r="G602" s="101">
        <v>8</v>
      </c>
      <c r="H602" s="101" t="s">
        <v>28</v>
      </c>
      <c r="I602" s="98">
        <v>0</v>
      </c>
      <c r="J602" s="98">
        <v>0</v>
      </c>
      <c r="K602" s="98">
        <v>0</v>
      </c>
      <c r="L602" s="98">
        <v>0</v>
      </c>
      <c r="M602" s="98">
        <v>10</v>
      </c>
      <c r="N602" s="104">
        <v>19</v>
      </c>
      <c r="O602" s="98">
        <f t="shared" si="27"/>
        <v>9</v>
      </c>
      <c r="P602" s="98"/>
      <c r="Q602" s="98"/>
      <c r="R602" s="98"/>
      <c r="S602" s="98"/>
      <c r="T602" s="98"/>
      <c r="U602" s="98"/>
      <c r="V602" s="98"/>
      <c r="W602" s="98"/>
      <c r="X602" s="98"/>
      <c r="Y602" s="98"/>
      <c r="Z602" s="98"/>
      <c r="AA602" s="98"/>
      <c r="AB602" s="98"/>
      <c r="AC602" s="98"/>
      <c r="AD602" s="98"/>
      <c r="AE602" s="98"/>
      <c r="AF602" s="98"/>
      <c r="AG602" s="98"/>
      <c r="AH602" s="98"/>
      <c r="AI602" s="98"/>
      <c r="AJ602" s="98"/>
      <c r="AK602" s="98"/>
      <c r="AL602" s="98"/>
      <c r="AM602" s="98"/>
      <c r="AN602" s="98"/>
      <c r="AO602" s="98"/>
      <c r="AP602" s="98"/>
      <c r="AQ602" s="98"/>
      <c r="AR602" s="101">
        <v>20</v>
      </c>
      <c r="AS602" s="101">
        <v>0</v>
      </c>
      <c r="AT602" s="101">
        <v>0</v>
      </c>
      <c r="AU602" s="101">
        <v>0</v>
      </c>
      <c r="AV602" s="101">
        <v>0</v>
      </c>
      <c r="AW602" s="101">
        <v>0</v>
      </c>
      <c r="AX602" s="101">
        <v>0</v>
      </c>
      <c r="AY602" s="101">
        <v>0</v>
      </c>
      <c r="AZ602" s="101">
        <v>0</v>
      </c>
      <c r="BA602" s="101">
        <v>0</v>
      </c>
      <c r="BB602" s="101">
        <v>0</v>
      </c>
      <c r="BC602" s="101">
        <v>0</v>
      </c>
      <c r="BD602" s="101">
        <v>0</v>
      </c>
      <c r="BE602" s="101">
        <v>0</v>
      </c>
      <c r="BF602" s="101">
        <v>0</v>
      </c>
      <c r="BG602" s="101">
        <v>702.02</v>
      </c>
      <c r="BH602" s="101">
        <v>29.250833333333301</v>
      </c>
      <c r="BI602" s="101">
        <v>32.92</v>
      </c>
      <c r="BJ602" s="101">
        <v>26.21</v>
      </c>
      <c r="BK602" s="101">
        <v>2.5069935513811501</v>
      </c>
      <c r="BL602" s="101">
        <v>6.28501666666667</v>
      </c>
      <c r="BM602" s="101">
        <v>6.71</v>
      </c>
      <c r="BN602" s="101">
        <v>609.04999999999995</v>
      </c>
      <c r="BO602" s="101">
        <v>25.377083333333299</v>
      </c>
      <c r="BP602" s="101">
        <v>26.57</v>
      </c>
      <c r="BQ602" s="101">
        <v>24.58</v>
      </c>
      <c r="BR602" s="101">
        <v>0.59319678651880103</v>
      </c>
      <c r="BS602" s="101">
        <v>0.351882427536232</v>
      </c>
      <c r="BT602" s="101">
        <v>1.99</v>
      </c>
      <c r="BU602" s="101">
        <v>19.27</v>
      </c>
      <c r="BV602" s="101">
        <v>0.80291666666666694</v>
      </c>
      <c r="BW602" s="101">
        <v>0.91</v>
      </c>
      <c r="BX602" s="101">
        <v>0.67</v>
      </c>
      <c r="BY602" s="101">
        <v>9.2570967684101793E-2</v>
      </c>
      <c r="BZ602" s="101">
        <v>8.5693840579710093E-3</v>
      </c>
      <c r="CA602" s="101">
        <v>0.24</v>
      </c>
      <c r="CB602" s="101">
        <v>24487.78</v>
      </c>
      <c r="CC602" s="101">
        <v>1020.32416666667</v>
      </c>
      <c r="CD602" s="101">
        <v>1021.89</v>
      </c>
      <c r="CE602" s="101">
        <v>1019.36</v>
      </c>
      <c r="CF602" s="101">
        <v>0.76719090457197603</v>
      </c>
      <c r="CG602" s="101">
        <v>0.58858188405796596</v>
      </c>
      <c r="CH602" s="101">
        <v>2.5299999999999701</v>
      </c>
      <c r="CI602" s="101">
        <v>27.16</v>
      </c>
      <c r="CJ602" s="101">
        <v>1.1316666666666699</v>
      </c>
      <c r="CK602" s="101">
        <v>2.59</v>
      </c>
      <c r="CL602" s="101">
        <v>0.19</v>
      </c>
      <c r="CM602" s="101">
        <v>0.84105351464264999</v>
      </c>
      <c r="CN602" s="101">
        <v>0.70737101449275397</v>
      </c>
      <c r="CO602" s="101">
        <v>2.4</v>
      </c>
      <c r="CP602" s="101">
        <v>53.17</v>
      </c>
      <c r="CQ602" s="101">
        <v>2.2154166666666701</v>
      </c>
      <c r="CR602" s="101">
        <v>4.9800000000000004</v>
      </c>
      <c r="CS602" s="101">
        <v>0.19</v>
      </c>
      <c r="CT602" s="101">
        <v>1.75410321238807</v>
      </c>
      <c r="CU602" s="101">
        <v>3.07687807971014</v>
      </c>
      <c r="CV602" s="101">
        <v>4.79</v>
      </c>
      <c r="CW602" s="101">
        <v>3899</v>
      </c>
      <c r="CX602" s="101">
        <v>162.458333333333</v>
      </c>
      <c r="CY602" s="101">
        <v>188</v>
      </c>
      <c r="CZ602" s="101">
        <v>130</v>
      </c>
      <c r="DA602" s="101">
        <v>14.7677061498235</v>
      </c>
      <c r="DB602" s="101">
        <v>218.08514492753599</v>
      </c>
      <c r="DC602" s="101">
        <v>58</v>
      </c>
      <c r="DD602" s="101">
        <v>8.59</v>
      </c>
      <c r="DE602" s="101">
        <v>0.35791666666666699</v>
      </c>
      <c r="DF602" s="101">
        <v>0.75</v>
      </c>
      <c r="DG602" s="101">
        <v>0.1</v>
      </c>
      <c r="DH602" s="101">
        <v>0.221024869084054</v>
      </c>
      <c r="DI602" s="101">
        <v>4.8851992753623202E-2</v>
      </c>
      <c r="DJ602" s="101">
        <v>0.65</v>
      </c>
      <c r="DK602" s="101">
        <v>45</v>
      </c>
      <c r="DL602" s="101">
        <v>1.875</v>
      </c>
      <c r="DM602" s="101">
        <v>8</v>
      </c>
      <c r="DN602" s="101">
        <v>0</v>
      </c>
      <c r="DO602" s="101">
        <v>2.6426682826593901</v>
      </c>
      <c r="DP602" s="101">
        <v>6.9836956521739104</v>
      </c>
      <c r="DQ602" s="101">
        <v>8</v>
      </c>
      <c r="DR602" s="101">
        <v>381.23700000000002</v>
      </c>
      <c r="DS602" s="101">
        <v>15.884874999999999</v>
      </c>
      <c r="DT602" s="101">
        <v>16.088999999999999</v>
      </c>
      <c r="DU602" s="101">
        <v>14.997999999999999</v>
      </c>
      <c r="DV602" s="101">
        <v>0.37716716539509898</v>
      </c>
      <c r="DW602" s="101">
        <v>0.14225507065217399</v>
      </c>
      <c r="DX602" s="101">
        <v>1.091</v>
      </c>
      <c r="DY602" s="101">
        <f>AVERAGE(Total_Visitors_v3!B595:B601)</f>
        <v>2329.4285714285716</v>
      </c>
      <c r="DZ602" s="101">
        <f t="shared" si="28"/>
        <v>1048</v>
      </c>
      <c r="EA602" s="101">
        <f t="shared" si="29"/>
        <v>2260</v>
      </c>
    </row>
    <row r="603" spans="1:131">
      <c r="A603" s="97">
        <v>42606</v>
      </c>
      <c r="B603" s="100">
        <v>965</v>
      </c>
      <c r="C603" s="98"/>
      <c r="D603" s="98"/>
      <c r="E603" s="101">
        <v>3</v>
      </c>
      <c r="F603" s="98">
        <v>0</v>
      </c>
      <c r="G603" s="101">
        <v>8</v>
      </c>
      <c r="H603" s="101" t="s">
        <v>28</v>
      </c>
      <c r="I603" s="98">
        <v>0</v>
      </c>
      <c r="J603" s="98">
        <v>0</v>
      </c>
      <c r="K603" s="98">
        <v>0</v>
      </c>
      <c r="L603" s="98">
        <v>0</v>
      </c>
      <c r="M603" s="98">
        <v>10</v>
      </c>
      <c r="N603" s="104">
        <v>19</v>
      </c>
      <c r="O603" s="98">
        <f t="shared" si="27"/>
        <v>9</v>
      </c>
      <c r="P603" s="98"/>
      <c r="Q603" s="98"/>
      <c r="R603" s="98"/>
      <c r="S603" s="98"/>
      <c r="T603" s="98"/>
      <c r="U603" s="98"/>
      <c r="V603" s="98"/>
      <c r="W603" s="98"/>
      <c r="X603" s="98"/>
      <c r="Y603" s="98"/>
      <c r="Z603" s="98"/>
      <c r="AA603" s="98"/>
      <c r="AB603" s="98"/>
      <c r="AC603" s="98"/>
      <c r="AD603" s="98"/>
      <c r="AE603" s="98"/>
      <c r="AF603" s="98"/>
      <c r="AG603" s="98"/>
      <c r="AH603" s="98"/>
      <c r="AI603" s="98"/>
      <c r="AJ603" s="98"/>
      <c r="AK603" s="98"/>
      <c r="AL603" s="98"/>
      <c r="AM603" s="98"/>
      <c r="AN603" s="98"/>
      <c r="AO603" s="98"/>
      <c r="AP603" s="98"/>
      <c r="AQ603" s="98"/>
      <c r="AR603" s="101">
        <v>10</v>
      </c>
      <c r="AS603" s="101">
        <v>0</v>
      </c>
      <c r="AT603" s="101">
        <v>0</v>
      </c>
      <c r="AU603" s="101">
        <v>0</v>
      </c>
      <c r="AV603" s="101">
        <v>0</v>
      </c>
      <c r="AW603" s="101">
        <v>0</v>
      </c>
      <c r="AX603" s="101">
        <v>0</v>
      </c>
      <c r="AY603" s="101">
        <v>0</v>
      </c>
      <c r="AZ603" s="101">
        <v>0</v>
      </c>
      <c r="BA603" s="101">
        <v>0</v>
      </c>
      <c r="BB603" s="101">
        <v>0</v>
      </c>
      <c r="BC603" s="101">
        <v>0</v>
      </c>
      <c r="BD603" s="101">
        <v>0</v>
      </c>
      <c r="BE603" s="101">
        <v>0</v>
      </c>
      <c r="BF603" s="101">
        <v>0</v>
      </c>
      <c r="BG603" s="101">
        <v>698.83</v>
      </c>
      <c r="BH603" s="101">
        <v>29.117916666666702</v>
      </c>
      <c r="BI603" s="101">
        <v>32.56</v>
      </c>
      <c r="BJ603" s="101">
        <v>26.09</v>
      </c>
      <c r="BK603" s="101">
        <v>2.4066682348744299</v>
      </c>
      <c r="BL603" s="101">
        <v>5.7920519927536303</v>
      </c>
      <c r="BM603" s="101">
        <v>6.47</v>
      </c>
      <c r="BN603" s="101">
        <v>601.88</v>
      </c>
      <c r="BO603" s="101">
        <v>25.078333333333301</v>
      </c>
      <c r="BP603" s="101">
        <v>26.27</v>
      </c>
      <c r="BQ603" s="101">
        <v>24.16</v>
      </c>
      <c r="BR603" s="101">
        <v>0.70373949396230295</v>
      </c>
      <c r="BS603" s="101">
        <v>0.495249275362319</v>
      </c>
      <c r="BT603" s="101">
        <v>2.11</v>
      </c>
      <c r="BU603" s="101">
        <v>19.04</v>
      </c>
      <c r="BV603" s="101">
        <v>0.793333333333333</v>
      </c>
      <c r="BW603" s="101">
        <v>0.89</v>
      </c>
      <c r="BX603" s="101">
        <v>0.66</v>
      </c>
      <c r="BY603" s="101">
        <v>8.3022609108533804E-2</v>
      </c>
      <c r="BZ603" s="101">
        <v>6.8927536231884103E-3</v>
      </c>
      <c r="CA603" s="101">
        <v>0.23</v>
      </c>
      <c r="CB603" s="101">
        <v>24462.7</v>
      </c>
      <c r="CC603" s="101">
        <v>1019.27916666667</v>
      </c>
      <c r="CD603" s="101">
        <v>1020.89</v>
      </c>
      <c r="CE603" s="101">
        <v>1017.83</v>
      </c>
      <c r="CF603" s="101">
        <v>1.00985111544341</v>
      </c>
      <c r="CG603" s="101">
        <v>1.01979927536231</v>
      </c>
      <c r="CH603" s="101">
        <v>3.0599999999999499</v>
      </c>
      <c r="CI603" s="101">
        <v>25.43</v>
      </c>
      <c r="CJ603" s="101">
        <v>1.05958333333333</v>
      </c>
      <c r="CK603" s="101">
        <v>3.09</v>
      </c>
      <c r="CL603" s="101">
        <v>0.15</v>
      </c>
      <c r="CM603" s="101">
        <v>0.94760328869924404</v>
      </c>
      <c r="CN603" s="101">
        <v>0.89795199275362303</v>
      </c>
      <c r="CO603" s="101">
        <v>2.94</v>
      </c>
      <c r="CP603" s="101">
        <v>46.07</v>
      </c>
      <c r="CQ603" s="101">
        <v>1.9195833333333301</v>
      </c>
      <c r="CR603" s="101">
        <v>4.75</v>
      </c>
      <c r="CS603" s="101">
        <v>0.18</v>
      </c>
      <c r="CT603" s="101">
        <v>1.6498339288406001</v>
      </c>
      <c r="CU603" s="101">
        <v>2.72195199275362</v>
      </c>
      <c r="CV603" s="101">
        <v>4.57</v>
      </c>
      <c r="CW603" s="101">
        <v>3831</v>
      </c>
      <c r="CX603" s="101">
        <v>159.625</v>
      </c>
      <c r="CY603" s="101">
        <v>185</v>
      </c>
      <c r="CZ603" s="101">
        <v>133</v>
      </c>
      <c r="DA603" s="101">
        <v>17.264722765625699</v>
      </c>
      <c r="DB603" s="101">
        <v>298.070652173913</v>
      </c>
      <c r="DC603" s="101">
        <v>52</v>
      </c>
      <c r="DD603" s="101">
        <v>8.92</v>
      </c>
      <c r="DE603" s="101">
        <v>0.37166666666666698</v>
      </c>
      <c r="DF603" s="101">
        <v>0.75</v>
      </c>
      <c r="DG603" s="101">
        <v>0.03</v>
      </c>
      <c r="DH603" s="101">
        <v>0.26964818732477402</v>
      </c>
      <c r="DI603" s="101">
        <v>7.2710144927536205E-2</v>
      </c>
      <c r="DJ603" s="101">
        <v>0.72</v>
      </c>
      <c r="DK603" s="101">
        <v>43</v>
      </c>
      <c r="DL603" s="101">
        <v>1.7916666666666701</v>
      </c>
      <c r="DM603" s="101">
        <v>7</v>
      </c>
      <c r="DN603" s="101">
        <v>0</v>
      </c>
      <c r="DO603" s="101">
        <v>2.50181093830339</v>
      </c>
      <c r="DP603" s="101">
        <v>6.2590579710144896</v>
      </c>
      <c r="DQ603" s="101">
        <v>7</v>
      </c>
      <c r="DR603" s="101">
        <v>380.73500000000001</v>
      </c>
      <c r="DS603" s="101">
        <v>15.863958333333301</v>
      </c>
      <c r="DT603" s="101">
        <v>16.088999999999999</v>
      </c>
      <c r="DU603" s="101">
        <v>14.458</v>
      </c>
      <c r="DV603" s="101">
        <v>0.53719055635833601</v>
      </c>
      <c r="DW603" s="101">
        <v>0.28857369384057902</v>
      </c>
      <c r="DX603" s="101">
        <v>1.631</v>
      </c>
      <c r="DY603" s="101">
        <f>AVERAGE(Total_Visitors_v3!B596:B602)</f>
        <v>2139.5714285714284</v>
      </c>
      <c r="DZ603" s="101">
        <f t="shared" si="28"/>
        <v>931</v>
      </c>
      <c r="EA603" s="101">
        <f t="shared" si="29"/>
        <v>2412</v>
      </c>
    </row>
    <row r="604" spans="1:131">
      <c r="A604" s="97">
        <v>42607</v>
      </c>
      <c r="B604" s="100">
        <v>959</v>
      </c>
      <c r="C604" s="98"/>
      <c r="D604" s="98"/>
      <c r="E604" s="101">
        <v>4</v>
      </c>
      <c r="F604" s="98">
        <v>0</v>
      </c>
      <c r="G604" s="101">
        <v>8</v>
      </c>
      <c r="H604" s="101" t="s">
        <v>28</v>
      </c>
      <c r="I604" s="98">
        <v>0</v>
      </c>
      <c r="J604" s="98">
        <v>0</v>
      </c>
      <c r="K604" s="98">
        <v>0</v>
      </c>
      <c r="L604" s="98">
        <v>0</v>
      </c>
      <c r="M604" s="98">
        <v>10</v>
      </c>
      <c r="N604" s="104">
        <v>19</v>
      </c>
      <c r="O604" s="98">
        <f t="shared" si="27"/>
        <v>9</v>
      </c>
      <c r="P604" s="98"/>
      <c r="Q604" s="98"/>
      <c r="R604" s="98"/>
      <c r="S604" s="98"/>
      <c r="T604" s="98"/>
      <c r="U604" s="98"/>
      <c r="V604" s="98"/>
      <c r="W604" s="98"/>
      <c r="X604" s="98"/>
      <c r="Y604" s="98"/>
      <c r="Z604" s="98"/>
      <c r="AA604" s="98"/>
      <c r="AB604" s="98"/>
      <c r="AC604" s="98"/>
      <c r="AD604" s="98"/>
      <c r="AE604" s="98"/>
      <c r="AF604" s="98"/>
      <c r="AG604" s="98"/>
      <c r="AH604" s="98"/>
      <c r="AI604" s="98"/>
      <c r="AJ604" s="98"/>
      <c r="AK604" s="98"/>
      <c r="AL604" s="98"/>
      <c r="AM604" s="98"/>
      <c r="AN604" s="98"/>
      <c r="AO604" s="98"/>
      <c r="AP604" s="98"/>
      <c r="AQ604" s="98"/>
      <c r="AR604" s="101">
        <v>5</v>
      </c>
      <c r="AS604" s="101">
        <v>0.70820000000000005</v>
      </c>
      <c r="AT604" s="101">
        <v>2.95083333333333E-2</v>
      </c>
      <c r="AU604" s="101">
        <v>0.4335</v>
      </c>
      <c r="AV604" s="101">
        <v>0</v>
      </c>
      <c r="AW604" s="101">
        <v>9.4505720630467999E-2</v>
      </c>
      <c r="AX604" s="101">
        <v>8.9313312318840595E-3</v>
      </c>
      <c r="AY604" s="101">
        <v>0.4335</v>
      </c>
      <c r="AZ604" s="101">
        <v>0.65</v>
      </c>
      <c r="BA604" s="101">
        <v>2.70833333333333E-2</v>
      </c>
      <c r="BB604" s="101">
        <v>0.36</v>
      </c>
      <c r="BC604" s="101">
        <v>0</v>
      </c>
      <c r="BD604" s="101">
        <v>8.2907972379367506E-2</v>
      </c>
      <c r="BE604" s="101">
        <v>6.8737318840579598E-3</v>
      </c>
      <c r="BF604" s="101">
        <v>0.36</v>
      </c>
      <c r="BG604" s="101">
        <v>673.84</v>
      </c>
      <c r="BH604" s="101">
        <v>28.0766666666667</v>
      </c>
      <c r="BI604" s="101">
        <v>31.98</v>
      </c>
      <c r="BJ604" s="101">
        <v>25.53</v>
      </c>
      <c r="BK604" s="101">
        <v>2.0275829831657202</v>
      </c>
      <c r="BL604" s="101">
        <v>4.1110927536231898</v>
      </c>
      <c r="BM604" s="101">
        <v>6.45</v>
      </c>
      <c r="BN604" s="101">
        <v>588.61</v>
      </c>
      <c r="BO604" s="101">
        <v>24.5254166666667</v>
      </c>
      <c r="BP604" s="101">
        <v>25.99</v>
      </c>
      <c r="BQ604" s="101">
        <v>23.85</v>
      </c>
      <c r="BR604" s="101">
        <v>0.63735171620144504</v>
      </c>
      <c r="BS604" s="101">
        <v>0.40621721014492701</v>
      </c>
      <c r="BT604" s="101">
        <v>2.14</v>
      </c>
      <c r="BU604" s="101">
        <v>19.559999999999999</v>
      </c>
      <c r="BV604" s="101">
        <v>0.81499999999999995</v>
      </c>
      <c r="BW604" s="101">
        <v>0.91</v>
      </c>
      <c r="BX604" s="101">
        <v>0.68</v>
      </c>
      <c r="BY604" s="101">
        <v>7.7851586786766194E-2</v>
      </c>
      <c r="BZ604" s="101">
        <v>6.0608695652173902E-3</v>
      </c>
      <c r="CA604" s="101">
        <v>0.23</v>
      </c>
      <c r="CB604" s="101">
        <v>24416.94</v>
      </c>
      <c r="CC604" s="101">
        <v>1017.3724999999999</v>
      </c>
      <c r="CD604" s="101">
        <v>1018.95</v>
      </c>
      <c r="CE604" s="101">
        <v>1015.72</v>
      </c>
      <c r="CF604" s="101">
        <v>1.0606857912813199</v>
      </c>
      <c r="CG604" s="101">
        <v>1.1250543478260799</v>
      </c>
      <c r="CH604" s="101">
        <v>3.23000000000002</v>
      </c>
      <c r="CI604" s="101">
        <v>16.39</v>
      </c>
      <c r="CJ604" s="101">
        <v>0.68291666666666695</v>
      </c>
      <c r="CK604" s="101">
        <v>1.75</v>
      </c>
      <c r="CL604" s="101">
        <v>0.04</v>
      </c>
      <c r="CM604" s="101">
        <v>0.553066386192681</v>
      </c>
      <c r="CN604" s="101">
        <v>0.30588242753623202</v>
      </c>
      <c r="CO604" s="101">
        <v>1.71</v>
      </c>
      <c r="CP604" s="101">
        <v>29.32</v>
      </c>
      <c r="CQ604" s="101">
        <v>1.22166666666667</v>
      </c>
      <c r="CR604" s="101">
        <v>3.27</v>
      </c>
      <c r="CS604" s="101">
        <v>0.08</v>
      </c>
      <c r="CT604" s="101">
        <v>0.91372941797633001</v>
      </c>
      <c r="CU604" s="101">
        <v>0.83490144927536203</v>
      </c>
      <c r="CV604" s="101">
        <v>3.19</v>
      </c>
      <c r="CW604" s="101">
        <v>1677</v>
      </c>
      <c r="CX604" s="101">
        <v>69.875</v>
      </c>
      <c r="CY604" s="101">
        <v>107</v>
      </c>
      <c r="CZ604" s="101">
        <v>5</v>
      </c>
      <c r="DA604" s="101">
        <v>24.7971115078034</v>
      </c>
      <c r="DB604" s="101">
        <v>614.89673913043498</v>
      </c>
      <c r="DC604" s="101">
        <v>102</v>
      </c>
      <c r="DD604" s="101">
        <v>11.07</v>
      </c>
      <c r="DE604" s="101">
        <v>0.46124999999999999</v>
      </c>
      <c r="DF604" s="101">
        <v>0.75</v>
      </c>
      <c r="DG604" s="101">
        <v>0.13</v>
      </c>
      <c r="DH604" s="101">
        <v>0.210513089544487</v>
      </c>
      <c r="DI604" s="101">
        <v>4.43157608695652E-2</v>
      </c>
      <c r="DJ604" s="101">
        <v>0.62</v>
      </c>
      <c r="DK604" s="101">
        <v>42</v>
      </c>
      <c r="DL604" s="101">
        <v>1.75</v>
      </c>
      <c r="DM604" s="101">
        <v>6</v>
      </c>
      <c r="DN604" s="101">
        <v>0</v>
      </c>
      <c r="DO604" s="101">
        <v>2.3819977001412602</v>
      </c>
      <c r="DP604" s="101">
        <v>5.6739130434782599</v>
      </c>
      <c r="DQ604" s="101">
        <v>6</v>
      </c>
      <c r="DR604" s="101">
        <v>382.983</v>
      </c>
      <c r="DS604" s="101">
        <v>15.957625</v>
      </c>
      <c r="DT604" s="101">
        <v>16.088999999999999</v>
      </c>
      <c r="DU604" s="101">
        <v>14.590999999999999</v>
      </c>
      <c r="DV604" s="101">
        <v>0.37467757878405</v>
      </c>
      <c r="DW604" s="101">
        <v>0.14038328804347799</v>
      </c>
      <c r="DX604" s="101">
        <v>1.498</v>
      </c>
      <c r="DY604" s="101">
        <f>AVERAGE(Total_Visitors_v3!B597:B603)</f>
        <v>1932.8571428571429</v>
      </c>
      <c r="DZ604" s="101">
        <f t="shared" si="28"/>
        <v>965</v>
      </c>
      <c r="EA604" s="101">
        <f t="shared" si="29"/>
        <v>2157</v>
      </c>
    </row>
    <row r="605" spans="1:131">
      <c r="A605" s="97">
        <v>42608</v>
      </c>
      <c r="B605" s="103">
        <v>1387</v>
      </c>
      <c r="C605" s="98"/>
      <c r="D605" s="98"/>
      <c r="E605" s="101">
        <v>5</v>
      </c>
      <c r="F605" s="98">
        <v>0</v>
      </c>
      <c r="G605" s="101">
        <v>8</v>
      </c>
      <c r="H605" s="101" t="s">
        <v>28</v>
      </c>
      <c r="I605" s="98">
        <v>0</v>
      </c>
      <c r="J605" s="98">
        <v>1</v>
      </c>
      <c r="K605" s="98">
        <v>0</v>
      </c>
      <c r="L605" s="98">
        <v>0</v>
      </c>
      <c r="M605" s="98">
        <v>10</v>
      </c>
      <c r="N605" s="104">
        <v>19</v>
      </c>
      <c r="O605" s="98">
        <f t="shared" si="27"/>
        <v>9</v>
      </c>
      <c r="P605" s="98"/>
      <c r="Q605" s="98"/>
      <c r="R605" s="98"/>
      <c r="S605" s="98"/>
      <c r="T605" s="98"/>
      <c r="U605" s="98"/>
      <c r="V605" s="98"/>
      <c r="W605" s="98"/>
      <c r="X605" s="98"/>
      <c r="Y605" s="98"/>
      <c r="Z605" s="98"/>
      <c r="AA605" s="98"/>
      <c r="AB605" s="98"/>
      <c r="AC605" s="98"/>
      <c r="AD605" s="98"/>
      <c r="AE605" s="98"/>
      <c r="AF605" s="98"/>
      <c r="AG605" s="98"/>
      <c r="AH605" s="98"/>
      <c r="AI605" s="98"/>
      <c r="AJ605" s="98"/>
      <c r="AK605" s="98"/>
      <c r="AL605" s="98"/>
      <c r="AM605" s="98"/>
      <c r="AN605" s="98"/>
      <c r="AO605" s="98"/>
      <c r="AP605" s="98"/>
      <c r="AQ605" s="98"/>
      <c r="AR605" s="101">
        <v>10</v>
      </c>
      <c r="AS605" s="101">
        <v>0.84019999999999995</v>
      </c>
      <c r="AT605" s="101">
        <v>3.5008333333333301E-2</v>
      </c>
      <c r="AU605" s="101">
        <v>0.22470000000000001</v>
      </c>
      <c r="AV605" s="101">
        <v>0</v>
      </c>
      <c r="AW605" s="101">
        <v>6.5996685797332894E-2</v>
      </c>
      <c r="AX605" s="101">
        <v>4.3555625362318804E-3</v>
      </c>
      <c r="AY605" s="101">
        <v>0.22470000000000001</v>
      </c>
      <c r="AZ605" s="101">
        <v>2.5299999999999998</v>
      </c>
      <c r="BA605" s="101">
        <v>0.10541666666666701</v>
      </c>
      <c r="BB605" s="101">
        <v>0.5</v>
      </c>
      <c r="BC605" s="101">
        <v>0</v>
      </c>
      <c r="BD605" s="101">
        <v>0.16110971596930501</v>
      </c>
      <c r="BE605" s="101">
        <v>2.5956340579710101E-2</v>
      </c>
      <c r="BF605" s="101">
        <v>0.5</v>
      </c>
      <c r="BG605" s="101">
        <v>640.62</v>
      </c>
      <c r="BH605" s="101">
        <v>26.692499999999999</v>
      </c>
      <c r="BI605" s="101">
        <v>30.67</v>
      </c>
      <c r="BJ605" s="101">
        <v>24.5</v>
      </c>
      <c r="BK605" s="101">
        <v>2.0715867684290799</v>
      </c>
      <c r="BL605" s="101">
        <v>4.29147173913044</v>
      </c>
      <c r="BM605" s="101">
        <v>6.17</v>
      </c>
      <c r="BN605" s="101">
        <v>562.82000000000005</v>
      </c>
      <c r="BO605" s="101">
        <v>23.4508333333333</v>
      </c>
      <c r="BP605" s="101">
        <v>24.36</v>
      </c>
      <c r="BQ605" s="101">
        <v>22.93</v>
      </c>
      <c r="BR605" s="101">
        <v>0.42884999573345001</v>
      </c>
      <c r="BS605" s="101">
        <v>0.18391231884058001</v>
      </c>
      <c r="BT605" s="101">
        <v>1.43</v>
      </c>
      <c r="BU605" s="101">
        <v>19.88</v>
      </c>
      <c r="BV605" s="101">
        <v>0.82833333333333303</v>
      </c>
      <c r="BW605" s="101">
        <v>0.91</v>
      </c>
      <c r="BX605" s="101">
        <v>0.68</v>
      </c>
      <c r="BY605" s="101">
        <v>8.3388387611260398E-2</v>
      </c>
      <c r="BZ605" s="101">
        <v>6.9536231884058004E-3</v>
      </c>
      <c r="CA605" s="101">
        <v>0.23</v>
      </c>
      <c r="CB605" s="101">
        <v>24382.55</v>
      </c>
      <c r="CC605" s="101">
        <v>1015.93958333333</v>
      </c>
      <c r="CD605" s="101">
        <v>1017.56</v>
      </c>
      <c r="CE605" s="101">
        <v>1014.27</v>
      </c>
      <c r="CF605" s="101">
        <v>1.0147026943745701</v>
      </c>
      <c r="CG605" s="101">
        <v>1.02962155797102</v>
      </c>
      <c r="CH605" s="101">
        <v>3.2899999999999601</v>
      </c>
      <c r="CI605" s="101">
        <v>18.3</v>
      </c>
      <c r="CJ605" s="101">
        <v>0.76249999999999996</v>
      </c>
      <c r="CK605" s="101">
        <v>1.71</v>
      </c>
      <c r="CL605" s="101">
        <v>0.13</v>
      </c>
      <c r="CM605" s="101">
        <v>0.45199317039857601</v>
      </c>
      <c r="CN605" s="101">
        <v>0.20429782608695601</v>
      </c>
      <c r="CO605" s="101">
        <v>1.58</v>
      </c>
      <c r="CP605" s="101">
        <v>36.03</v>
      </c>
      <c r="CQ605" s="101">
        <v>1.50125</v>
      </c>
      <c r="CR605" s="101">
        <v>3.56</v>
      </c>
      <c r="CS605" s="101">
        <v>0.28999999999999998</v>
      </c>
      <c r="CT605" s="101">
        <v>0.92481402360737897</v>
      </c>
      <c r="CU605" s="101">
        <v>0.85528097826086902</v>
      </c>
      <c r="CV605" s="101">
        <v>3.27</v>
      </c>
      <c r="CW605" s="101">
        <v>1677</v>
      </c>
      <c r="CX605" s="101">
        <v>69.875</v>
      </c>
      <c r="CY605" s="101">
        <v>107</v>
      </c>
      <c r="CZ605" s="101">
        <v>5</v>
      </c>
      <c r="DA605" s="101">
        <v>24.7971115078034</v>
      </c>
      <c r="DB605" s="101">
        <v>614.89673913043498</v>
      </c>
      <c r="DC605" s="101">
        <v>102</v>
      </c>
      <c r="DD605" s="101">
        <v>13.66</v>
      </c>
      <c r="DE605" s="101">
        <v>0.56916666666666704</v>
      </c>
      <c r="DF605" s="101">
        <v>0.75</v>
      </c>
      <c r="DG605" s="101">
        <v>0.17</v>
      </c>
      <c r="DH605" s="101">
        <v>0.14382709023010201</v>
      </c>
      <c r="DI605" s="101">
        <v>2.0686231884058E-2</v>
      </c>
      <c r="DJ605" s="101">
        <v>0.57999999999999996</v>
      </c>
      <c r="DK605" s="101">
        <v>44</v>
      </c>
      <c r="DL605" s="101">
        <v>1.8333333333333299</v>
      </c>
      <c r="DM605" s="101">
        <v>7</v>
      </c>
      <c r="DN605" s="101">
        <v>0</v>
      </c>
      <c r="DO605" s="101">
        <v>2.5480882290824201</v>
      </c>
      <c r="DP605" s="101">
        <v>6.4927536231884098</v>
      </c>
      <c r="DQ605" s="101">
        <v>7</v>
      </c>
      <c r="DR605" s="101">
        <v>385.63900000000001</v>
      </c>
      <c r="DS605" s="101">
        <v>16.068291666666699</v>
      </c>
      <c r="DT605" s="101">
        <v>16.088999999999999</v>
      </c>
      <c r="DU605" s="101">
        <v>15.592000000000001</v>
      </c>
      <c r="DV605" s="101">
        <v>0.10144970018027</v>
      </c>
      <c r="DW605" s="101">
        <v>1.02920416666666E-2</v>
      </c>
      <c r="DX605" s="101">
        <v>0.496999999999998</v>
      </c>
      <c r="DY605" s="101">
        <f>AVERAGE(Total_Visitors_v3!B598:B604)</f>
        <v>1761.7142857142858</v>
      </c>
      <c r="DZ605" s="101">
        <f t="shared" si="28"/>
        <v>959</v>
      </c>
      <c r="EA605" s="101">
        <f t="shared" si="29"/>
        <v>2638</v>
      </c>
    </row>
    <row r="606" spans="1:131">
      <c r="A606" s="97">
        <v>42609</v>
      </c>
      <c r="B606" s="103">
        <v>3299</v>
      </c>
      <c r="C606" s="98"/>
      <c r="D606" s="98"/>
      <c r="E606" s="101">
        <v>6</v>
      </c>
      <c r="F606" s="98">
        <v>1</v>
      </c>
      <c r="G606" s="101">
        <v>8</v>
      </c>
      <c r="H606" s="101" t="s">
        <v>28</v>
      </c>
      <c r="I606" s="98">
        <v>0</v>
      </c>
      <c r="J606" s="98">
        <v>0</v>
      </c>
      <c r="K606" s="98">
        <v>0</v>
      </c>
      <c r="L606" s="98">
        <v>0</v>
      </c>
      <c r="M606" s="98">
        <v>9</v>
      </c>
      <c r="N606" s="104">
        <v>19</v>
      </c>
      <c r="O606" s="98">
        <f t="shared" si="27"/>
        <v>10</v>
      </c>
      <c r="P606" s="98"/>
      <c r="Q606" s="98"/>
      <c r="R606" s="98"/>
      <c r="S606" s="98"/>
      <c r="T606" s="98"/>
      <c r="U606" s="98"/>
      <c r="V606" s="98"/>
      <c r="W606" s="98"/>
      <c r="X606" s="98"/>
      <c r="Y606" s="98"/>
      <c r="Z606" s="98"/>
      <c r="AA606" s="98"/>
      <c r="AB606" s="98"/>
      <c r="AC606" s="98"/>
      <c r="AD606" s="98"/>
      <c r="AE606" s="98"/>
      <c r="AF606" s="98"/>
      <c r="AG606" s="98"/>
      <c r="AH606" s="98"/>
      <c r="AI606" s="98"/>
      <c r="AJ606" s="98"/>
      <c r="AK606" s="98"/>
      <c r="AL606" s="98"/>
      <c r="AM606" s="98"/>
      <c r="AN606" s="98"/>
      <c r="AO606" s="98"/>
      <c r="AP606" s="98"/>
      <c r="AQ606" s="98"/>
      <c r="AR606" s="101">
        <v>50</v>
      </c>
      <c r="AS606" s="101">
        <v>0</v>
      </c>
      <c r="AT606" s="101">
        <v>0</v>
      </c>
      <c r="AU606" s="101">
        <v>0</v>
      </c>
      <c r="AV606" s="101">
        <v>0</v>
      </c>
      <c r="AW606" s="101">
        <v>0</v>
      </c>
      <c r="AX606" s="101">
        <v>0</v>
      </c>
      <c r="AY606" s="101">
        <v>0</v>
      </c>
      <c r="AZ606" s="101">
        <v>0</v>
      </c>
      <c r="BA606" s="101">
        <v>0</v>
      </c>
      <c r="BB606" s="101">
        <v>0</v>
      </c>
      <c r="BC606" s="101">
        <v>0</v>
      </c>
      <c r="BD606" s="101">
        <v>0</v>
      </c>
      <c r="BE606" s="101">
        <v>0</v>
      </c>
      <c r="BF606" s="101">
        <v>0</v>
      </c>
      <c r="BG606" s="101">
        <v>642.42999999999995</v>
      </c>
      <c r="BH606" s="101">
        <v>26.7679166666667</v>
      </c>
      <c r="BI606" s="101">
        <v>30.46</v>
      </c>
      <c r="BJ606" s="101">
        <v>24.6</v>
      </c>
      <c r="BK606" s="101">
        <v>2.06346685726098</v>
      </c>
      <c r="BL606" s="101">
        <v>4.2578954710144901</v>
      </c>
      <c r="BM606" s="101">
        <v>5.86</v>
      </c>
      <c r="BN606" s="101">
        <v>561.4</v>
      </c>
      <c r="BO606" s="101">
        <v>23.391666666666701</v>
      </c>
      <c r="BP606" s="101">
        <v>24.57</v>
      </c>
      <c r="BQ606" s="101">
        <v>22.35</v>
      </c>
      <c r="BR606" s="101">
        <v>0.70514671101691395</v>
      </c>
      <c r="BS606" s="101">
        <v>0.49723188405797097</v>
      </c>
      <c r="BT606" s="101">
        <v>2.2200000000000002</v>
      </c>
      <c r="BU606" s="101">
        <v>19.75</v>
      </c>
      <c r="BV606" s="101">
        <v>0.82291666666666696</v>
      </c>
      <c r="BW606" s="101">
        <v>0.91</v>
      </c>
      <c r="BX606" s="101">
        <v>0.68</v>
      </c>
      <c r="BY606" s="101">
        <v>7.74865579740555E-2</v>
      </c>
      <c r="BZ606" s="101">
        <v>6.0041666666666698E-3</v>
      </c>
      <c r="CA606" s="101">
        <v>0.23</v>
      </c>
      <c r="CB606" s="101">
        <v>24345.13</v>
      </c>
      <c r="CC606" s="101">
        <v>1014.38041666667</v>
      </c>
      <c r="CD606" s="101">
        <v>1016.13</v>
      </c>
      <c r="CE606" s="101">
        <v>1012.48</v>
      </c>
      <c r="CF606" s="101">
        <v>0.97284646970791799</v>
      </c>
      <c r="CG606" s="101">
        <v>0.94643025362315802</v>
      </c>
      <c r="CH606" s="101">
        <v>3.6499999999999799</v>
      </c>
      <c r="CI606" s="101">
        <v>36.479999999999997</v>
      </c>
      <c r="CJ606" s="101">
        <v>1.52</v>
      </c>
      <c r="CK606" s="101">
        <v>3.62</v>
      </c>
      <c r="CL606" s="101">
        <v>0.3</v>
      </c>
      <c r="CM606" s="101">
        <v>0.92399887069383302</v>
      </c>
      <c r="CN606" s="101">
        <v>0.85377391304347805</v>
      </c>
      <c r="CO606" s="101">
        <v>3.32</v>
      </c>
      <c r="CP606" s="101">
        <v>63.81</v>
      </c>
      <c r="CQ606" s="101">
        <v>2.6587499999999999</v>
      </c>
      <c r="CR606" s="101">
        <v>5.62</v>
      </c>
      <c r="CS606" s="101">
        <v>0.33</v>
      </c>
      <c r="CT606" s="101">
        <v>1.6833463373009001</v>
      </c>
      <c r="CU606" s="101">
        <v>2.83365489130435</v>
      </c>
      <c r="CV606" s="101">
        <v>5.29</v>
      </c>
      <c r="CW606" s="101">
        <v>979</v>
      </c>
      <c r="CX606" s="101">
        <v>40.7916666666667</v>
      </c>
      <c r="CY606" s="101">
        <v>83</v>
      </c>
      <c r="CZ606" s="101">
        <v>6</v>
      </c>
      <c r="DA606" s="101">
        <v>18.654709550293099</v>
      </c>
      <c r="DB606" s="101">
        <v>347.99818840579701</v>
      </c>
      <c r="DC606" s="101">
        <v>77</v>
      </c>
      <c r="DD606" s="101">
        <v>15.47</v>
      </c>
      <c r="DE606" s="101">
        <v>0.64458333333333295</v>
      </c>
      <c r="DF606" s="101">
        <v>0.87</v>
      </c>
      <c r="DG606" s="101">
        <v>0.4</v>
      </c>
      <c r="DH606" s="101">
        <v>0.13796594307754101</v>
      </c>
      <c r="DI606" s="101">
        <v>1.90346014492754E-2</v>
      </c>
      <c r="DJ606" s="101">
        <v>0.47</v>
      </c>
      <c r="DK606" s="101">
        <v>42</v>
      </c>
      <c r="DL606" s="101">
        <v>1.75</v>
      </c>
      <c r="DM606" s="101">
        <v>7</v>
      </c>
      <c r="DN606" s="101">
        <v>0</v>
      </c>
      <c r="DO606" s="101">
        <v>2.50651325463325</v>
      </c>
      <c r="DP606" s="101">
        <v>6.2826086956521703</v>
      </c>
      <c r="DQ606" s="101">
        <v>7</v>
      </c>
      <c r="DR606" s="101">
        <v>386.13600000000002</v>
      </c>
      <c r="DS606" s="101">
        <v>16.088999999999999</v>
      </c>
      <c r="DT606" s="101">
        <v>16.088999999999999</v>
      </c>
      <c r="DU606" s="101">
        <v>16.088999999999999</v>
      </c>
      <c r="DV606" s="101">
        <v>0</v>
      </c>
      <c r="DW606" s="101">
        <v>0</v>
      </c>
      <c r="DX606" s="101">
        <v>0</v>
      </c>
      <c r="DY606" s="101">
        <f>AVERAGE(Total_Visitors_v3!B599:B605)</f>
        <v>1583</v>
      </c>
      <c r="DZ606" s="101">
        <f t="shared" si="28"/>
        <v>1387</v>
      </c>
      <c r="EA606" s="101">
        <f t="shared" si="29"/>
        <v>3917</v>
      </c>
    </row>
    <row r="607" spans="1:131">
      <c r="A607" s="97">
        <v>42610</v>
      </c>
      <c r="B607" s="103">
        <v>2446</v>
      </c>
      <c r="C607" s="98"/>
      <c r="D607" s="98"/>
      <c r="E607" s="101">
        <v>7</v>
      </c>
      <c r="F607" s="98">
        <v>1</v>
      </c>
      <c r="G607" s="101">
        <v>8</v>
      </c>
      <c r="H607" s="101" t="s">
        <v>28</v>
      </c>
      <c r="I607" s="98">
        <v>0</v>
      </c>
      <c r="J607" s="98">
        <v>0</v>
      </c>
      <c r="K607" s="98">
        <v>0</v>
      </c>
      <c r="L607" s="98">
        <v>0</v>
      </c>
      <c r="M607" s="98">
        <v>9</v>
      </c>
      <c r="N607" s="104">
        <v>19</v>
      </c>
      <c r="O607" s="98">
        <f t="shared" si="27"/>
        <v>10</v>
      </c>
      <c r="P607" s="98"/>
      <c r="Q607" s="98"/>
      <c r="R607" s="98"/>
      <c r="S607" s="98"/>
      <c r="T607" s="98"/>
      <c r="U607" s="98"/>
      <c r="V607" s="98"/>
      <c r="W607" s="98"/>
      <c r="X607" s="98"/>
      <c r="Y607" s="98"/>
      <c r="Z607" s="98"/>
      <c r="AA607" s="98"/>
      <c r="AB607" s="98"/>
      <c r="AC607" s="98"/>
      <c r="AD607" s="98"/>
      <c r="AE607" s="98"/>
      <c r="AF607" s="98"/>
      <c r="AG607" s="98"/>
      <c r="AH607" s="98"/>
      <c r="AI607" s="98"/>
      <c r="AJ607" s="98"/>
      <c r="AK607" s="98"/>
      <c r="AL607" s="98"/>
      <c r="AM607" s="98"/>
      <c r="AN607" s="98"/>
      <c r="AO607" s="98"/>
      <c r="AP607" s="98"/>
      <c r="AQ607" s="98"/>
      <c r="AR607" s="101">
        <v>33</v>
      </c>
      <c r="AS607" s="101">
        <v>2.4274</v>
      </c>
      <c r="AT607" s="101">
        <v>0.101141666666667</v>
      </c>
      <c r="AU607" s="101">
        <v>1.4652000000000001</v>
      </c>
      <c r="AV607" s="101">
        <v>0</v>
      </c>
      <c r="AW607" s="101">
        <v>0.31320932563808901</v>
      </c>
      <c r="AX607" s="101">
        <v>9.81000816666667E-2</v>
      </c>
      <c r="AY607" s="101">
        <v>1.4652000000000001</v>
      </c>
      <c r="AZ607" s="101">
        <v>3.77</v>
      </c>
      <c r="BA607" s="101">
        <v>0.15708333333333299</v>
      </c>
      <c r="BB607" s="101">
        <v>0.86</v>
      </c>
      <c r="BC607" s="101">
        <v>0</v>
      </c>
      <c r="BD607" s="101">
        <v>0.24254948695717399</v>
      </c>
      <c r="BE607" s="101">
        <v>5.8830253623188403E-2</v>
      </c>
      <c r="BF607" s="101">
        <v>0.86</v>
      </c>
      <c r="BG607" s="101">
        <v>621.85</v>
      </c>
      <c r="BH607" s="101">
        <v>25.910416666666698</v>
      </c>
      <c r="BI607" s="101">
        <v>29.57</v>
      </c>
      <c r="BJ607" s="101">
        <v>24.37</v>
      </c>
      <c r="BK607" s="101">
        <v>1.7274345873645101</v>
      </c>
      <c r="BL607" s="101">
        <v>2.9840302536231902</v>
      </c>
      <c r="BM607" s="101">
        <v>5.2</v>
      </c>
      <c r="BN607" s="101">
        <v>564.80999999999995</v>
      </c>
      <c r="BO607" s="101">
        <v>23.533750000000001</v>
      </c>
      <c r="BP607" s="101">
        <v>24.77</v>
      </c>
      <c r="BQ607" s="101">
        <v>22.65</v>
      </c>
      <c r="BR607" s="101">
        <v>0.64824051159239104</v>
      </c>
      <c r="BS607" s="101">
        <v>0.42021576086956502</v>
      </c>
      <c r="BT607" s="101">
        <v>2.12</v>
      </c>
      <c r="BU607" s="101">
        <v>20.87</v>
      </c>
      <c r="BV607" s="101">
        <v>0.86958333333333304</v>
      </c>
      <c r="BW607" s="101">
        <v>0.92</v>
      </c>
      <c r="BX607" s="101">
        <v>0.75</v>
      </c>
      <c r="BY607" s="101">
        <v>5.5362769366100698E-2</v>
      </c>
      <c r="BZ607" s="101">
        <v>3.0650362318840598E-3</v>
      </c>
      <c r="CA607" s="101">
        <v>0.17</v>
      </c>
      <c r="CB607" s="101">
        <v>24340.5</v>
      </c>
      <c r="CC607" s="101">
        <v>1014.1875</v>
      </c>
      <c r="CD607" s="101">
        <v>1015.87</v>
      </c>
      <c r="CE607" s="101">
        <v>1013.04</v>
      </c>
      <c r="CF607" s="101">
        <v>0.80212896068226403</v>
      </c>
      <c r="CG607" s="101">
        <v>0.64341086956520899</v>
      </c>
      <c r="CH607" s="101">
        <v>2.83000000000004</v>
      </c>
      <c r="CI607" s="101">
        <v>47.33</v>
      </c>
      <c r="CJ607" s="101">
        <v>1.9720833333333301</v>
      </c>
      <c r="CK607" s="101">
        <v>3.38</v>
      </c>
      <c r="CL607" s="101">
        <v>0.97</v>
      </c>
      <c r="CM607" s="101">
        <v>0.74623681499773997</v>
      </c>
      <c r="CN607" s="101">
        <v>0.55686938405797104</v>
      </c>
      <c r="CO607" s="101">
        <v>2.41</v>
      </c>
      <c r="CP607" s="101">
        <v>82.29</v>
      </c>
      <c r="CQ607" s="101">
        <v>3.42875</v>
      </c>
      <c r="CR607" s="101">
        <v>6.1</v>
      </c>
      <c r="CS607" s="101">
        <v>1.7</v>
      </c>
      <c r="CT607" s="101">
        <v>1.36574971448238</v>
      </c>
      <c r="CU607" s="101">
        <v>1.8652722826087</v>
      </c>
      <c r="CV607" s="101">
        <v>4.4000000000000004</v>
      </c>
      <c r="CW607" s="101">
        <v>1373</v>
      </c>
      <c r="CX607" s="101">
        <v>57.2083333333333</v>
      </c>
      <c r="CY607" s="101">
        <v>95</v>
      </c>
      <c r="CZ607" s="101">
        <v>28</v>
      </c>
      <c r="DA607" s="101">
        <v>16.607958193658799</v>
      </c>
      <c r="DB607" s="101">
        <v>275.82427536231899</v>
      </c>
      <c r="DC607" s="101">
        <v>67</v>
      </c>
      <c r="DD607" s="101">
        <v>20.22</v>
      </c>
      <c r="DE607" s="101">
        <v>0.84250000000000003</v>
      </c>
      <c r="DF607" s="101">
        <v>1</v>
      </c>
      <c r="DG607" s="101">
        <v>0.64</v>
      </c>
      <c r="DH607" s="101">
        <v>0.118551034690073</v>
      </c>
      <c r="DI607" s="101">
        <v>1.4054347826086999E-2</v>
      </c>
      <c r="DJ607" s="101">
        <v>0.36</v>
      </c>
      <c r="DK607" s="101">
        <v>38</v>
      </c>
      <c r="DL607" s="101">
        <v>1.5833333333333299</v>
      </c>
      <c r="DM607" s="101">
        <v>6</v>
      </c>
      <c r="DN607" s="101">
        <v>0</v>
      </c>
      <c r="DO607" s="101">
        <v>2.2825741888350999</v>
      </c>
      <c r="DP607" s="101">
        <v>5.2101449275362297</v>
      </c>
      <c r="DQ607" s="101">
        <v>6</v>
      </c>
      <c r="DR607" s="101">
        <v>386.13600000000002</v>
      </c>
      <c r="DS607" s="101">
        <v>16.088999999999999</v>
      </c>
      <c r="DT607" s="101">
        <v>16.088999999999999</v>
      </c>
      <c r="DU607" s="101">
        <v>16.088999999999999</v>
      </c>
      <c r="DV607" s="101">
        <v>0</v>
      </c>
      <c r="DW607" s="101">
        <v>0</v>
      </c>
      <c r="DX607" s="101">
        <v>0</v>
      </c>
      <c r="DY607" s="101">
        <f>AVERAGE(Total_Visitors_v3!B600:B606)</f>
        <v>1494.7142857142858</v>
      </c>
      <c r="DZ607" s="101">
        <f t="shared" si="28"/>
        <v>3299</v>
      </c>
      <c r="EA607" s="101">
        <f t="shared" si="29"/>
        <v>1874</v>
      </c>
    </row>
    <row r="608" spans="1:131">
      <c r="A608" s="97">
        <v>42611</v>
      </c>
      <c r="B608" s="100">
        <v>972</v>
      </c>
      <c r="C608" s="98"/>
      <c r="D608" s="98"/>
      <c r="E608" s="101">
        <v>1</v>
      </c>
      <c r="F608" s="98">
        <v>0</v>
      </c>
      <c r="G608" s="101">
        <v>8</v>
      </c>
      <c r="H608" s="101" t="s">
        <v>28</v>
      </c>
      <c r="I608" s="98">
        <v>0</v>
      </c>
      <c r="J608" s="98">
        <v>0</v>
      </c>
      <c r="K608" s="98">
        <v>0</v>
      </c>
      <c r="L608" s="98">
        <v>0</v>
      </c>
      <c r="M608" s="98">
        <v>10</v>
      </c>
      <c r="N608" s="104">
        <v>19</v>
      </c>
      <c r="O608" s="98">
        <f t="shared" si="27"/>
        <v>9</v>
      </c>
      <c r="P608" s="98"/>
      <c r="Q608" s="98"/>
      <c r="R608" s="98"/>
      <c r="S608" s="98"/>
      <c r="T608" s="98"/>
      <c r="U608" s="98"/>
      <c r="V608" s="98"/>
      <c r="W608" s="98"/>
      <c r="X608" s="98"/>
      <c r="Y608" s="98"/>
      <c r="Z608" s="98"/>
      <c r="AA608" s="98"/>
      <c r="AB608" s="98"/>
      <c r="AC608" s="98"/>
      <c r="AD608" s="98"/>
      <c r="AE608" s="98"/>
      <c r="AF608" s="98"/>
      <c r="AG608" s="98"/>
      <c r="AH608" s="98"/>
      <c r="AI608" s="98"/>
      <c r="AJ608" s="98"/>
      <c r="AK608" s="98"/>
      <c r="AL608" s="98"/>
      <c r="AM608" s="98"/>
      <c r="AN608" s="98"/>
      <c r="AO608" s="98"/>
      <c r="AP608" s="98"/>
      <c r="AQ608" s="98"/>
      <c r="AR608" s="101">
        <v>42</v>
      </c>
      <c r="AS608" s="101">
        <v>5.5766999999999998</v>
      </c>
      <c r="AT608" s="101">
        <v>0.2323625</v>
      </c>
      <c r="AU608" s="101">
        <v>1.5038</v>
      </c>
      <c r="AV608" s="101">
        <v>0</v>
      </c>
      <c r="AW608" s="101">
        <v>0.43845620158291998</v>
      </c>
      <c r="AX608" s="101">
        <v>0.19224384070652201</v>
      </c>
      <c r="AY608" s="101">
        <v>1.5038</v>
      </c>
      <c r="AZ608" s="101">
        <v>6.59</v>
      </c>
      <c r="BA608" s="101">
        <v>0.27458333333333301</v>
      </c>
      <c r="BB608" s="101">
        <v>0.89</v>
      </c>
      <c r="BC608" s="101">
        <v>0</v>
      </c>
      <c r="BD608" s="101">
        <v>0.326962026337412</v>
      </c>
      <c r="BE608" s="101">
        <v>0.10690416666666699</v>
      </c>
      <c r="BF608" s="101">
        <v>0.89</v>
      </c>
      <c r="BG608" s="101">
        <v>610.98</v>
      </c>
      <c r="BH608" s="101">
        <v>25.4575</v>
      </c>
      <c r="BI608" s="101">
        <v>27.54</v>
      </c>
      <c r="BJ608" s="101">
        <v>24.34</v>
      </c>
      <c r="BK608" s="101">
        <v>1.03309686401362</v>
      </c>
      <c r="BL608" s="101">
        <v>1.06728913043478</v>
      </c>
      <c r="BM608" s="101">
        <v>3.2</v>
      </c>
      <c r="BN608" s="101">
        <v>568.62</v>
      </c>
      <c r="BO608" s="101">
        <v>23.692499999999999</v>
      </c>
      <c r="BP608" s="101">
        <v>24.6</v>
      </c>
      <c r="BQ608" s="101">
        <v>23.05</v>
      </c>
      <c r="BR608" s="101">
        <v>0.50028035618301903</v>
      </c>
      <c r="BS608" s="101">
        <v>0.25028043478260897</v>
      </c>
      <c r="BT608" s="101">
        <v>1.55</v>
      </c>
      <c r="BU608" s="101">
        <v>21.62</v>
      </c>
      <c r="BV608" s="101">
        <v>0.90083333333333304</v>
      </c>
      <c r="BW608" s="101">
        <v>0.94</v>
      </c>
      <c r="BX608" s="101">
        <v>0.84</v>
      </c>
      <c r="BY608" s="101">
        <v>2.9915339480472002E-2</v>
      </c>
      <c r="BZ608" s="101">
        <v>8.9492753623188496E-4</v>
      </c>
      <c r="CA608" s="101">
        <v>0.1</v>
      </c>
      <c r="CB608" s="101">
        <v>24339.21</v>
      </c>
      <c r="CC608" s="101">
        <v>1014.13375</v>
      </c>
      <c r="CD608" s="101">
        <v>1015.65</v>
      </c>
      <c r="CE608" s="101">
        <v>1013.1</v>
      </c>
      <c r="CF608" s="101">
        <v>0.85807069993500795</v>
      </c>
      <c r="CG608" s="101">
        <v>0.73628532608695396</v>
      </c>
      <c r="CH608" s="101">
        <v>2.5499999999999501</v>
      </c>
      <c r="CI608" s="101">
        <v>38.979999999999997</v>
      </c>
      <c r="CJ608" s="101">
        <v>1.6241666666666701</v>
      </c>
      <c r="CK608" s="101">
        <v>2.64</v>
      </c>
      <c r="CL608" s="101">
        <v>0.82</v>
      </c>
      <c r="CM608" s="101">
        <v>0.482763031856765</v>
      </c>
      <c r="CN608" s="101">
        <v>0.23306014492753599</v>
      </c>
      <c r="CO608" s="101">
        <v>1.82</v>
      </c>
      <c r="CP608" s="101">
        <v>69.63</v>
      </c>
      <c r="CQ608" s="101">
        <v>2.9012500000000001</v>
      </c>
      <c r="CR608" s="101">
        <v>4.55</v>
      </c>
      <c r="CS608" s="101">
        <v>1.61</v>
      </c>
      <c r="CT608" s="101">
        <v>0.83218576782706</v>
      </c>
      <c r="CU608" s="101">
        <v>0.69253315217391298</v>
      </c>
      <c r="CV608" s="101">
        <v>2.94</v>
      </c>
      <c r="CW608" s="101">
        <v>1537</v>
      </c>
      <c r="CX608" s="101">
        <v>64.0416666666667</v>
      </c>
      <c r="CY608" s="101">
        <v>97</v>
      </c>
      <c r="CZ608" s="101">
        <v>38</v>
      </c>
      <c r="DA608" s="101">
        <v>16.260058202651798</v>
      </c>
      <c r="DB608" s="101">
        <v>264.38949275362302</v>
      </c>
      <c r="DC608" s="101">
        <v>59</v>
      </c>
      <c r="DD608" s="101">
        <v>19.05</v>
      </c>
      <c r="DE608" s="101">
        <v>0.79374999999999996</v>
      </c>
      <c r="DF608" s="101">
        <v>1</v>
      </c>
      <c r="DG608" s="101">
        <v>0.65</v>
      </c>
      <c r="DH608" s="101">
        <v>9.5590271471525795E-2</v>
      </c>
      <c r="DI608" s="101">
        <v>9.1374999999999998E-3</v>
      </c>
      <c r="DJ608" s="101">
        <v>0.35</v>
      </c>
      <c r="DK608" s="101">
        <v>35</v>
      </c>
      <c r="DL608" s="101">
        <v>1.4583333333333299</v>
      </c>
      <c r="DM608" s="101">
        <v>5</v>
      </c>
      <c r="DN608" s="101">
        <v>0</v>
      </c>
      <c r="DO608" s="101">
        <v>1.9995470501583901</v>
      </c>
      <c r="DP608" s="101">
        <v>3.9981884057971002</v>
      </c>
      <c r="DQ608" s="101">
        <v>5</v>
      </c>
      <c r="DR608" s="101">
        <v>378.55700000000002</v>
      </c>
      <c r="DS608" s="101">
        <v>15.773208333333301</v>
      </c>
      <c r="DT608" s="101">
        <v>16.088999999999999</v>
      </c>
      <c r="DU608" s="101">
        <v>13.965</v>
      </c>
      <c r="DV608" s="101">
        <v>0.65778005965828501</v>
      </c>
      <c r="DW608" s="101">
        <v>0.43267460688405701</v>
      </c>
      <c r="DX608" s="101">
        <v>2.1240000000000001</v>
      </c>
      <c r="DY608" s="101">
        <f>AVERAGE(Total_Visitors_v3!B601:B607)</f>
        <v>1576.4285714285713</v>
      </c>
      <c r="DZ608" s="101">
        <f t="shared" si="28"/>
        <v>2446</v>
      </c>
      <c r="EA608" s="101">
        <f t="shared" si="29"/>
        <v>1048</v>
      </c>
    </row>
    <row r="609" spans="1:131">
      <c r="A609" s="97">
        <v>42612</v>
      </c>
      <c r="B609" s="100">
        <v>760</v>
      </c>
      <c r="C609" s="98"/>
      <c r="D609" s="98"/>
      <c r="E609" s="101">
        <v>2</v>
      </c>
      <c r="F609" s="98">
        <v>0</v>
      </c>
      <c r="G609" s="101">
        <v>8</v>
      </c>
      <c r="H609" s="101" t="s">
        <v>28</v>
      </c>
      <c r="I609" s="98">
        <v>0</v>
      </c>
      <c r="J609" s="98">
        <v>0</v>
      </c>
      <c r="K609" s="98">
        <v>0</v>
      </c>
      <c r="L609" s="98">
        <v>0</v>
      </c>
      <c r="M609" s="98">
        <v>10</v>
      </c>
      <c r="N609" s="104">
        <v>19</v>
      </c>
      <c r="O609" s="98">
        <f t="shared" si="27"/>
        <v>9</v>
      </c>
      <c r="P609" s="98"/>
      <c r="Q609" s="98"/>
      <c r="R609" s="98"/>
      <c r="S609" s="98"/>
      <c r="T609" s="98"/>
      <c r="U609" s="98"/>
      <c r="V609" s="98"/>
      <c r="W609" s="98"/>
      <c r="X609" s="98"/>
      <c r="Y609" s="98"/>
      <c r="Z609" s="98"/>
      <c r="AA609" s="98"/>
      <c r="AB609" s="98"/>
      <c r="AC609" s="98"/>
      <c r="AD609" s="98"/>
      <c r="AE609" s="98"/>
      <c r="AF609" s="98"/>
      <c r="AG609" s="98"/>
      <c r="AH609" s="98"/>
      <c r="AI609" s="98"/>
      <c r="AJ609" s="98"/>
      <c r="AK609" s="98"/>
      <c r="AL609" s="98"/>
      <c r="AM609" s="98"/>
      <c r="AN609" s="98"/>
      <c r="AO609" s="98"/>
      <c r="AP609" s="98"/>
      <c r="AQ609" s="98"/>
      <c r="AR609" s="101">
        <v>0</v>
      </c>
      <c r="AS609" s="101">
        <v>6.4999999999999997E-3</v>
      </c>
      <c r="AT609" s="101">
        <v>2.70833333333333E-4</v>
      </c>
      <c r="AU609" s="101">
        <v>6.4999999999999997E-3</v>
      </c>
      <c r="AV609" s="101">
        <v>0</v>
      </c>
      <c r="AW609" s="101">
        <v>1.3268069440075499E-3</v>
      </c>
      <c r="AX609" s="102">
        <v>1.76041666666667E-6</v>
      </c>
      <c r="AY609" s="101">
        <v>6.4999999999999997E-3</v>
      </c>
      <c r="AZ609" s="101">
        <v>0.02</v>
      </c>
      <c r="BA609" s="101">
        <v>8.3333333333333295E-4</v>
      </c>
      <c r="BB609" s="101">
        <v>0.02</v>
      </c>
      <c r="BC609" s="101">
        <v>0</v>
      </c>
      <c r="BD609" s="101">
        <v>4.0824829046386298E-3</v>
      </c>
      <c r="BE609" s="102">
        <v>1.6666666666666701E-5</v>
      </c>
      <c r="BF609" s="101">
        <v>0.02</v>
      </c>
      <c r="BG609" s="101">
        <v>665.93</v>
      </c>
      <c r="BH609" s="101">
        <v>27.7470833333333</v>
      </c>
      <c r="BI609" s="101">
        <v>32.19</v>
      </c>
      <c r="BJ609" s="101">
        <v>24.28</v>
      </c>
      <c r="BK609" s="101">
        <v>2.8672672630871001</v>
      </c>
      <c r="BL609" s="101">
        <v>8.2212215579710097</v>
      </c>
      <c r="BM609" s="101">
        <v>7.91</v>
      </c>
      <c r="BN609" s="101">
        <v>565.83000000000004</v>
      </c>
      <c r="BO609" s="101">
        <v>23.576250000000002</v>
      </c>
      <c r="BP609" s="101">
        <v>24.48</v>
      </c>
      <c r="BQ609" s="101">
        <v>22.62</v>
      </c>
      <c r="BR609" s="101">
        <v>0.58817190994825197</v>
      </c>
      <c r="BS609" s="101">
        <v>0.34594619565217399</v>
      </c>
      <c r="BT609" s="101">
        <v>1.86</v>
      </c>
      <c r="BU609" s="101">
        <v>18.93</v>
      </c>
      <c r="BV609" s="101">
        <v>0.78874999999999995</v>
      </c>
      <c r="BW609" s="101">
        <v>0.92</v>
      </c>
      <c r="BX609" s="101">
        <v>0.63</v>
      </c>
      <c r="BY609" s="101">
        <v>0.103474949709537</v>
      </c>
      <c r="BZ609" s="101">
        <v>1.0707065217391299E-2</v>
      </c>
      <c r="CA609" s="101">
        <v>0.28999999999999998</v>
      </c>
      <c r="CB609" s="101">
        <v>24328.52</v>
      </c>
      <c r="CC609" s="101">
        <v>1013.68833333333</v>
      </c>
      <c r="CD609" s="101">
        <v>1015.25</v>
      </c>
      <c r="CE609" s="101">
        <v>1012.06</v>
      </c>
      <c r="CF609" s="101">
        <v>0.93133222329356902</v>
      </c>
      <c r="CG609" s="101">
        <v>0.86737971014494197</v>
      </c>
      <c r="CH609" s="101">
        <v>3.1900000000000501</v>
      </c>
      <c r="CI609" s="101">
        <v>30.13</v>
      </c>
      <c r="CJ609" s="101">
        <v>1.25541666666667</v>
      </c>
      <c r="CK609" s="101">
        <v>2.91</v>
      </c>
      <c r="CL609" s="101">
        <v>0.22</v>
      </c>
      <c r="CM609" s="101">
        <v>0.85897805391141901</v>
      </c>
      <c r="CN609" s="101">
        <v>0.73784329710144902</v>
      </c>
      <c r="CO609" s="101">
        <v>2.69</v>
      </c>
      <c r="CP609" s="101">
        <v>55.16</v>
      </c>
      <c r="CQ609" s="101">
        <v>2.2983333333333298</v>
      </c>
      <c r="CR609" s="101">
        <v>4.8099999999999996</v>
      </c>
      <c r="CS609" s="101">
        <v>0.35</v>
      </c>
      <c r="CT609" s="101">
        <v>1.5741130467847499</v>
      </c>
      <c r="CU609" s="101">
        <v>2.4778318840579701</v>
      </c>
      <c r="CV609" s="101">
        <v>4.46</v>
      </c>
      <c r="CW609" s="101">
        <v>2647</v>
      </c>
      <c r="CX609" s="101">
        <v>110.291666666667</v>
      </c>
      <c r="CY609" s="101">
        <v>344</v>
      </c>
      <c r="CZ609" s="101">
        <v>2</v>
      </c>
      <c r="DA609" s="101">
        <v>108.41204776891399</v>
      </c>
      <c r="DB609" s="101">
        <v>11753.1721014493</v>
      </c>
      <c r="DC609" s="101">
        <v>342</v>
      </c>
      <c r="DD609" s="101">
        <v>10.65</v>
      </c>
      <c r="DE609" s="101">
        <v>0.44374999999999998</v>
      </c>
      <c r="DF609" s="101">
        <v>0.75</v>
      </c>
      <c r="DG609" s="101">
        <v>0</v>
      </c>
      <c r="DH609" s="101">
        <v>0.188744421167194</v>
      </c>
      <c r="DI609" s="101">
        <v>3.5624456521739102E-2</v>
      </c>
      <c r="DJ609" s="101">
        <v>0.75</v>
      </c>
      <c r="DK609" s="101">
        <v>46</v>
      </c>
      <c r="DL609" s="101">
        <v>1.9166666666666701</v>
      </c>
      <c r="DM609" s="101">
        <v>8</v>
      </c>
      <c r="DN609" s="101">
        <v>0</v>
      </c>
      <c r="DO609" s="101">
        <v>2.7333156591864101</v>
      </c>
      <c r="DP609" s="101">
        <v>7.4710144927536204</v>
      </c>
      <c r="DQ609" s="101">
        <v>8</v>
      </c>
      <c r="DR609" s="101">
        <v>386.13600000000002</v>
      </c>
      <c r="DS609" s="101">
        <v>16.088999999999999</v>
      </c>
      <c r="DT609" s="101">
        <v>16.088999999999999</v>
      </c>
      <c r="DU609" s="101">
        <v>16.088999999999999</v>
      </c>
      <c r="DV609" s="101">
        <v>0</v>
      </c>
      <c r="DW609" s="101">
        <v>0</v>
      </c>
      <c r="DX609" s="101">
        <v>0</v>
      </c>
      <c r="DY609" s="101">
        <f>AVERAGE(Total_Visitors_v3!B602:B608)</f>
        <v>1565.5714285714287</v>
      </c>
      <c r="DZ609" s="101">
        <f t="shared" si="28"/>
        <v>972</v>
      </c>
      <c r="EA609" s="101">
        <f t="shared" si="29"/>
        <v>931</v>
      </c>
    </row>
    <row r="610" spans="1:131">
      <c r="A610" s="97">
        <v>42613</v>
      </c>
      <c r="B610" s="100">
        <v>732</v>
      </c>
      <c r="C610" s="98"/>
      <c r="D610" s="98"/>
      <c r="E610" s="101">
        <v>3</v>
      </c>
      <c r="F610" s="98">
        <v>0</v>
      </c>
      <c r="G610" s="101">
        <v>8</v>
      </c>
      <c r="H610" s="101" t="s">
        <v>28</v>
      </c>
      <c r="I610" s="98">
        <v>0</v>
      </c>
      <c r="J610" s="98">
        <v>0</v>
      </c>
      <c r="K610" s="98">
        <v>0</v>
      </c>
      <c r="L610" s="98">
        <v>0</v>
      </c>
      <c r="M610" s="98">
        <v>10</v>
      </c>
      <c r="N610" s="104">
        <v>19</v>
      </c>
      <c r="O610" s="98">
        <f t="shared" si="27"/>
        <v>9</v>
      </c>
      <c r="P610" s="98"/>
      <c r="Q610" s="98"/>
      <c r="R610" s="98"/>
      <c r="S610" s="98"/>
      <c r="T610" s="98"/>
      <c r="U610" s="98"/>
      <c r="V610" s="98"/>
      <c r="W610" s="98"/>
      <c r="X610" s="98"/>
      <c r="Y610" s="98"/>
      <c r="Z610" s="98"/>
      <c r="AA610" s="98"/>
      <c r="AB610" s="98"/>
      <c r="AC610" s="98"/>
      <c r="AD610" s="98"/>
      <c r="AE610" s="98"/>
      <c r="AF610" s="98"/>
      <c r="AG610" s="98"/>
      <c r="AH610" s="98"/>
      <c r="AI610" s="98"/>
      <c r="AJ610" s="98"/>
      <c r="AK610" s="98"/>
      <c r="AL610" s="98"/>
      <c r="AM610" s="98"/>
      <c r="AN610" s="98"/>
      <c r="AO610" s="98"/>
      <c r="AP610" s="98"/>
      <c r="AQ610" s="98"/>
      <c r="AR610" s="101">
        <v>14</v>
      </c>
      <c r="AS610" s="101">
        <v>0</v>
      </c>
      <c r="AT610" s="101">
        <v>0</v>
      </c>
      <c r="AU610" s="101">
        <v>0</v>
      </c>
      <c r="AV610" s="101">
        <v>0</v>
      </c>
      <c r="AW610" s="101">
        <v>0</v>
      </c>
      <c r="AX610" s="101">
        <v>0</v>
      </c>
      <c r="AY610" s="101">
        <v>0</v>
      </c>
      <c r="AZ610" s="101">
        <v>0</v>
      </c>
      <c r="BA610" s="101">
        <v>0</v>
      </c>
      <c r="BB610" s="101">
        <v>0</v>
      </c>
      <c r="BC610" s="101">
        <v>0</v>
      </c>
      <c r="BD610" s="101">
        <v>0</v>
      </c>
      <c r="BE610" s="101">
        <v>0</v>
      </c>
      <c r="BF610" s="101">
        <v>0</v>
      </c>
      <c r="BG610" s="101">
        <v>697.25</v>
      </c>
      <c r="BH610" s="101">
        <v>29.0520833333333</v>
      </c>
      <c r="BI610" s="101">
        <v>33.619999999999997</v>
      </c>
      <c r="BJ610" s="101">
        <v>25.64</v>
      </c>
      <c r="BK610" s="101">
        <v>2.8895583823358799</v>
      </c>
      <c r="BL610" s="101">
        <v>8.3495476449275294</v>
      </c>
      <c r="BM610" s="101">
        <v>7.98</v>
      </c>
      <c r="BN610" s="101">
        <v>581.19000000000005</v>
      </c>
      <c r="BO610" s="101">
        <v>24.216249999999999</v>
      </c>
      <c r="BP610" s="101">
        <v>25.74</v>
      </c>
      <c r="BQ610" s="101">
        <v>23.32</v>
      </c>
      <c r="BR610" s="101">
        <v>0.651672180190916</v>
      </c>
      <c r="BS610" s="101">
        <v>0.42467663043478199</v>
      </c>
      <c r="BT610" s="101">
        <v>2.42</v>
      </c>
      <c r="BU610" s="101">
        <v>18.260000000000002</v>
      </c>
      <c r="BV610" s="101">
        <v>0.76083333333333303</v>
      </c>
      <c r="BW610" s="101">
        <v>0.89</v>
      </c>
      <c r="BX610" s="101">
        <v>0.56999999999999995</v>
      </c>
      <c r="BY610" s="101">
        <v>0.10926301202649299</v>
      </c>
      <c r="BZ610" s="101">
        <v>1.19384057971015E-2</v>
      </c>
      <c r="CA610" s="101">
        <v>0.32</v>
      </c>
      <c r="CB610" s="101">
        <v>24300.18</v>
      </c>
      <c r="CC610" s="101">
        <v>1012.5075000000001</v>
      </c>
      <c r="CD610" s="101">
        <v>1013.73</v>
      </c>
      <c r="CE610" s="101">
        <v>1010.7</v>
      </c>
      <c r="CF610" s="101">
        <v>1.0044866740086</v>
      </c>
      <c r="CG610" s="101">
        <v>1.00899347826087</v>
      </c>
      <c r="CH610" s="101">
        <v>3.0299999999999701</v>
      </c>
      <c r="CI610" s="101">
        <v>18.420000000000002</v>
      </c>
      <c r="CJ610" s="101">
        <v>0.76749999999999996</v>
      </c>
      <c r="CK610" s="101">
        <v>1.93</v>
      </c>
      <c r="CL610" s="101">
        <v>0.03</v>
      </c>
      <c r="CM610" s="101">
        <v>0.64040238709057296</v>
      </c>
      <c r="CN610" s="101">
        <v>0.41011521739130402</v>
      </c>
      <c r="CO610" s="101">
        <v>1.9</v>
      </c>
      <c r="CP610" s="101">
        <v>36.299999999999997</v>
      </c>
      <c r="CQ610" s="101">
        <v>1.5125</v>
      </c>
      <c r="CR610" s="101">
        <v>3.67</v>
      </c>
      <c r="CS610" s="101">
        <v>0.17</v>
      </c>
      <c r="CT610" s="101">
        <v>1.27530132841649</v>
      </c>
      <c r="CU610" s="101">
        <v>1.62639347826087</v>
      </c>
      <c r="CV610" s="101">
        <v>3.5</v>
      </c>
      <c r="CW610" s="101">
        <v>2622</v>
      </c>
      <c r="CX610" s="101">
        <v>109.25</v>
      </c>
      <c r="CY610" s="101">
        <v>357</v>
      </c>
      <c r="CZ610" s="101">
        <v>0</v>
      </c>
      <c r="DA610" s="101">
        <v>119.180991335247</v>
      </c>
      <c r="DB610" s="101">
        <v>14204.108695652199</v>
      </c>
      <c r="DC610" s="101">
        <v>357</v>
      </c>
      <c r="DD610" s="101">
        <v>10.28</v>
      </c>
      <c r="DE610" s="101">
        <v>0.42833333333333301</v>
      </c>
      <c r="DF610" s="101">
        <v>0.75</v>
      </c>
      <c r="DG610" s="101">
        <v>0</v>
      </c>
      <c r="DH610" s="101">
        <v>0.24869514543376001</v>
      </c>
      <c r="DI610" s="101">
        <v>6.1849275362318802E-2</v>
      </c>
      <c r="DJ610" s="101">
        <v>0.75</v>
      </c>
      <c r="DK610" s="101">
        <v>44</v>
      </c>
      <c r="DL610" s="101">
        <v>1.8333333333333299</v>
      </c>
      <c r="DM610" s="101">
        <v>7</v>
      </c>
      <c r="DN610" s="101">
        <v>0</v>
      </c>
      <c r="DO610" s="101">
        <v>2.5819888974716099</v>
      </c>
      <c r="DP610" s="101">
        <v>6.6666666666666696</v>
      </c>
      <c r="DQ610" s="101">
        <v>7</v>
      </c>
      <c r="DR610" s="101">
        <v>386.13600000000002</v>
      </c>
      <c r="DS610" s="101">
        <v>16.088999999999999</v>
      </c>
      <c r="DT610" s="101">
        <v>16.088999999999999</v>
      </c>
      <c r="DU610" s="101">
        <v>16.088999999999999</v>
      </c>
      <c r="DV610" s="101">
        <v>0</v>
      </c>
      <c r="DW610" s="101">
        <v>0</v>
      </c>
      <c r="DX610" s="101">
        <v>0</v>
      </c>
      <c r="DY610" s="101">
        <f>AVERAGE(Total_Visitors_v3!B603:B609)</f>
        <v>1541.1428571428571</v>
      </c>
      <c r="DZ610" s="101">
        <f t="shared" si="28"/>
        <v>760</v>
      </c>
      <c r="EA610" s="101">
        <f t="shared" si="29"/>
        <v>965</v>
      </c>
    </row>
    <row r="611" spans="1:131">
      <c r="A611" s="97">
        <v>42614</v>
      </c>
      <c r="B611" s="100">
        <v>889</v>
      </c>
      <c r="C611" s="98"/>
      <c r="D611" s="98"/>
      <c r="E611" s="101">
        <v>4</v>
      </c>
      <c r="F611" s="98">
        <v>0</v>
      </c>
      <c r="G611" s="101">
        <v>9</v>
      </c>
      <c r="H611" s="101" t="s">
        <v>32</v>
      </c>
      <c r="I611" s="98">
        <v>0</v>
      </c>
      <c r="J611" s="98">
        <v>0</v>
      </c>
      <c r="K611" s="98">
        <v>0</v>
      </c>
      <c r="L611" s="98">
        <v>0</v>
      </c>
      <c r="M611" s="98">
        <v>10</v>
      </c>
      <c r="N611" s="104">
        <v>19</v>
      </c>
      <c r="O611" s="98">
        <f t="shared" si="27"/>
        <v>9</v>
      </c>
      <c r="P611" s="98"/>
      <c r="Q611" s="98"/>
      <c r="R611" s="98"/>
      <c r="S611" s="98"/>
      <c r="T611" s="98"/>
      <c r="U611" s="98"/>
      <c r="V611" s="98"/>
      <c r="W611" s="98"/>
      <c r="X611" s="98"/>
      <c r="Y611" s="98"/>
      <c r="Z611" s="98"/>
      <c r="AA611" s="98"/>
      <c r="AB611" s="98"/>
      <c r="AC611" s="98"/>
      <c r="AD611" s="98"/>
      <c r="AE611" s="98"/>
      <c r="AF611" s="98"/>
      <c r="AG611" s="98"/>
      <c r="AH611" s="98"/>
      <c r="AI611" s="98"/>
      <c r="AJ611" s="98"/>
      <c r="AK611" s="98"/>
      <c r="AL611" s="98"/>
      <c r="AM611" s="98"/>
      <c r="AN611" s="98"/>
      <c r="AO611" s="98"/>
      <c r="AP611" s="98"/>
      <c r="AQ611" s="98"/>
      <c r="AR611" s="101">
        <v>24</v>
      </c>
      <c r="AS611" s="101">
        <v>0</v>
      </c>
      <c r="AT611" s="101">
        <v>0</v>
      </c>
      <c r="AU611" s="101">
        <v>0</v>
      </c>
      <c r="AV611" s="101">
        <v>0</v>
      </c>
      <c r="AW611" s="101">
        <v>0</v>
      </c>
      <c r="AX611" s="101">
        <v>0</v>
      </c>
      <c r="AY611" s="101">
        <v>0</v>
      </c>
      <c r="AZ611" s="101">
        <v>0</v>
      </c>
      <c r="BA611" s="101">
        <v>0</v>
      </c>
      <c r="BB611" s="101">
        <v>0</v>
      </c>
      <c r="BC611" s="101">
        <v>0</v>
      </c>
      <c r="BD611" s="101">
        <v>0</v>
      </c>
      <c r="BE611" s="101">
        <v>0</v>
      </c>
      <c r="BF611" s="101">
        <v>0</v>
      </c>
      <c r="BG611" s="101">
        <v>716.24</v>
      </c>
      <c r="BH611" s="101">
        <v>29.843333333333302</v>
      </c>
      <c r="BI611" s="101">
        <v>34.68</v>
      </c>
      <c r="BJ611" s="101">
        <v>25.73</v>
      </c>
      <c r="BK611" s="101">
        <v>3.2734181930616</v>
      </c>
      <c r="BL611" s="101">
        <v>10.7152666666667</v>
      </c>
      <c r="BM611" s="101">
        <v>8.9499999999999993</v>
      </c>
      <c r="BN611" s="101">
        <v>567.21</v>
      </c>
      <c r="BO611" s="101">
        <v>23.633749999999999</v>
      </c>
      <c r="BP611" s="101">
        <v>24.95</v>
      </c>
      <c r="BQ611" s="101">
        <v>22.6</v>
      </c>
      <c r="BR611" s="101">
        <v>0.58799447276313699</v>
      </c>
      <c r="BS611" s="101">
        <v>0.34573749999999998</v>
      </c>
      <c r="BT611" s="101">
        <v>2.35</v>
      </c>
      <c r="BU611" s="101">
        <v>17</v>
      </c>
      <c r="BV611" s="101">
        <v>0.70833333333333304</v>
      </c>
      <c r="BW611" s="101">
        <v>0.88</v>
      </c>
      <c r="BX611" s="101">
        <v>0.5</v>
      </c>
      <c r="BY611" s="101">
        <v>0.13735598518691</v>
      </c>
      <c r="BZ611" s="101">
        <v>1.8866666666666702E-2</v>
      </c>
      <c r="CA611" s="101">
        <v>0.38</v>
      </c>
      <c r="CB611" s="101">
        <v>24284.99</v>
      </c>
      <c r="CC611" s="101">
        <v>1011.87458333333</v>
      </c>
      <c r="CD611" s="101">
        <v>1013.22</v>
      </c>
      <c r="CE611" s="101">
        <v>1010.3</v>
      </c>
      <c r="CF611" s="101">
        <v>0.85917543466758595</v>
      </c>
      <c r="CG611" s="101">
        <v>0.73818242753623597</v>
      </c>
      <c r="CH611" s="101">
        <v>2.9200000000000701</v>
      </c>
      <c r="CI611" s="101">
        <v>22.99</v>
      </c>
      <c r="CJ611" s="101">
        <v>0.95791666666666697</v>
      </c>
      <c r="CK611" s="101">
        <v>1.88</v>
      </c>
      <c r="CL611" s="101">
        <v>0.11</v>
      </c>
      <c r="CM611" s="101">
        <v>0.65653887706780101</v>
      </c>
      <c r="CN611" s="101">
        <v>0.43104329710144901</v>
      </c>
      <c r="CO611" s="101">
        <v>1.77</v>
      </c>
      <c r="CP611" s="101">
        <v>42.53</v>
      </c>
      <c r="CQ611" s="101">
        <v>1.7720833333333299</v>
      </c>
      <c r="CR611" s="101">
        <v>3.98</v>
      </c>
      <c r="CS611" s="101">
        <v>0.23</v>
      </c>
      <c r="CT611" s="101">
        <v>1.4216798978265299</v>
      </c>
      <c r="CU611" s="101">
        <v>2.0211737318840601</v>
      </c>
      <c r="CV611" s="101">
        <v>3.75</v>
      </c>
      <c r="CW611" s="101">
        <v>2762</v>
      </c>
      <c r="CX611" s="101">
        <v>115.083333333333</v>
      </c>
      <c r="CY611" s="101">
        <v>354</v>
      </c>
      <c r="CZ611" s="101">
        <v>0</v>
      </c>
      <c r="DA611" s="101">
        <v>142.254492300631</v>
      </c>
      <c r="DB611" s="101">
        <v>20236.3405797101</v>
      </c>
      <c r="DC611" s="101">
        <v>354</v>
      </c>
      <c r="DD611" s="101">
        <v>4</v>
      </c>
      <c r="DE611" s="101">
        <v>0.16666666666666699</v>
      </c>
      <c r="DF611" s="101">
        <v>0.52</v>
      </c>
      <c r="DG611" s="101">
        <v>0</v>
      </c>
      <c r="DH611" s="101">
        <v>0.20478337794864601</v>
      </c>
      <c r="DI611" s="101">
        <v>4.1936231884057998E-2</v>
      </c>
      <c r="DJ611" s="101">
        <v>0.52</v>
      </c>
      <c r="DK611" s="101">
        <v>48</v>
      </c>
      <c r="DL611" s="101">
        <v>2</v>
      </c>
      <c r="DM611" s="101">
        <v>7</v>
      </c>
      <c r="DN611" s="101">
        <v>0</v>
      </c>
      <c r="DO611" s="101">
        <v>2.7819292648776299</v>
      </c>
      <c r="DP611" s="101">
        <v>7.7391304347826102</v>
      </c>
      <c r="DQ611" s="101">
        <v>7</v>
      </c>
      <c r="DR611" s="101">
        <v>385.59100000000001</v>
      </c>
      <c r="DS611" s="101">
        <v>16.0662916666667</v>
      </c>
      <c r="DT611" s="101">
        <v>16.088999999999999</v>
      </c>
      <c r="DU611" s="101">
        <v>15.544</v>
      </c>
      <c r="DV611" s="101">
        <v>0.111247659151402</v>
      </c>
      <c r="DW611" s="101">
        <v>1.2376041666666599E-2</v>
      </c>
      <c r="DX611" s="101">
        <v>0.54499999999999804</v>
      </c>
      <c r="DY611" s="101">
        <f>AVERAGE(Total_Visitors_v3!B604:B610)</f>
        <v>1507.8571428571429</v>
      </c>
      <c r="DZ611" s="101">
        <f t="shared" si="28"/>
        <v>732</v>
      </c>
      <c r="EA611" s="101">
        <f t="shared" si="29"/>
        <v>959</v>
      </c>
    </row>
    <row r="612" spans="1:131">
      <c r="A612" s="97">
        <v>42615</v>
      </c>
      <c r="B612" s="103">
        <v>1521</v>
      </c>
      <c r="C612" s="98"/>
      <c r="D612" s="98"/>
      <c r="E612" s="101">
        <v>5</v>
      </c>
      <c r="F612" s="98">
        <v>0</v>
      </c>
      <c r="G612" s="101">
        <v>9</v>
      </c>
      <c r="H612" s="101" t="s">
        <v>32</v>
      </c>
      <c r="I612" s="98">
        <v>0</v>
      </c>
      <c r="J612" s="98">
        <v>0</v>
      </c>
      <c r="K612" s="98">
        <v>0</v>
      </c>
      <c r="L612" s="98">
        <v>0</v>
      </c>
      <c r="M612" s="98">
        <v>10</v>
      </c>
      <c r="N612" s="104">
        <v>19</v>
      </c>
      <c r="O612" s="98">
        <f t="shared" si="27"/>
        <v>9</v>
      </c>
      <c r="P612" s="98"/>
      <c r="Q612" s="98"/>
      <c r="R612" s="98"/>
      <c r="S612" s="98"/>
      <c r="T612" s="98"/>
      <c r="U612" s="98"/>
      <c r="V612" s="98"/>
      <c r="W612" s="98"/>
      <c r="X612" s="98"/>
      <c r="Y612" s="98"/>
      <c r="Z612" s="98"/>
      <c r="AA612" s="98"/>
      <c r="AB612" s="98"/>
      <c r="AC612" s="98"/>
      <c r="AD612" s="98"/>
      <c r="AE612" s="98"/>
      <c r="AF612" s="98"/>
      <c r="AG612" s="98"/>
      <c r="AH612" s="98"/>
      <c r="AI612" s="98"/>
      <c r="AJ612" s="98"/>
      <c r="AK612" s="98"/>
      <c r="AL612" s="98"/>
      <c r="AM612" s="98"/>
      <c r="AN612" s="98"/>
      <c r="AO612" s="98"/>
      <c r="AP612" s="98"/>
      <c r="AQ612" s="98"/>
      <c r="AR612" s="101">
        <v>5</v>
      </c>
      <c r="AS612" s="101">
        <v>3.5099999999999999E-2</v>
      </c>
      <c r="AT612" s="101">
        <v>1.4625E-3</v>
      </c>
      <c r="AU612" s="101">
        <v>3.5099999999999999E-2</v>
      </c>
      <c r="AV612" s="101">
        <v>0</v>
      </c>
      <c r="AW612" s="101">
        <v>7.1647574976408E-3</v>
      </c>
      <c r="AX612" s="102">
        <v>5.1333750000000003E-5</v>
      </c>
      <c r="AY612" s="101">
        <v>3.5099999999999999E-2</v>
      </c>
      <c r="AZ612" s="101">
        <v>0.26</v>
      </c>
      <c r="BA612" s="101">
        <v>1.0833333333333301E-2</v>
      </c>
      <c r="BB612" s="101">
        <v>0.26</v>
      </c>
      <c r="BC612" s="101">
        <v>0</v>
      </c>
      <c r="BD612" s="101">
        <v>5.3072277760302197E-2</v>
      </c>
      <c r="BE612" s="101">
        <v>2.81666666666667E-3</v>
      </c>
      <c r="BF612" s="101">
        <v>0.26</v>
      </c>
      <c r="BG612" s="101">
        <v>699.22</v>
      </c>
      <c r="BH612" s="101">
        <v>29.134166666666701</v>
      </c>
      <c r="BI612" s="101">
        <v>33.590000000000003</v>
      </c>
      <c r="BJ612" s="101">
        <v>25.85</v>
      </c>
      <c r="BK612" s="101">
        <v>2.64262865947603</v>
      </c>
      <c r="BL612" s="101">
        <v>6.9834862318840596</v>
      </c>
      <c r="BM612" s="101">
        <v>7.74</v>
      </c>
      <c r="BN612" s="101">
        <v>574.95000000000005</v>
      </c>
      <c r="BO612" s="101">
        <v>23.956250000000001</v>
      </c>
      <c r="BP612" s="101">
        <v>24.71</v>
      </c>
      <c r="BQ612" s="101">
        <v>23.23</v>
      </c>
      <c r="BR612" s="101">
        <v>0.42745772737857102</v>
      </c>
      <c r="BS612" s="101">
        <v>0.182720108695652</v>
      </c>
      <c r="BT612" s="101">
        <v>1.48</v>
      </c>
      <c r="BU612" s="101">
        <v>17.88</v>
      </c>
      <c r="BV612" s="101">
        <v>0.745</v>
      </c>
      <c r="BW612" s="101">
        <v>0.87</v>
      </c>
      <c r="BX612" s="101">
        <v>0.57999999999999996</v>
      </c>
      <c r="BY612" s="101">
        <v>9.9564268079772797E-2</v>
      </c>
      <c r="BZ612" s="101">
        <v>9.91304347826087E-3</v>
      </c>
      <c r="CA612" s="101">
        <v>0.28999999999999998</v>
      </c>
      <c r="CB612" s="101">
        <v>24324.04</v>
      </c>
      <c r="CC612" s="101">
        <v>1013.50166666667</v>
      </c>
      <c r="CD612" s="101">
        <v>1014.93</v>
      </c>
      <c r="CE612" s="101">
        <v>1011.79</v>
      </c>
      <c r="CF612" s="101">
        <v>0.95367329501417597</v>
      </c>
      <c r="CG612" s="101">
        <v>0.90949275362319604</v>
      </c>
      <c r="CH612" s="101">
        <v>3.1399999999999899</v>
      </c>
      <c r="CI612" s="101">
        <v>23.71</v>
      </c>
      <c r="CJ612" s="101">
        <v>0.987916666666667</v>
      </c>
      <c r="CK612" s="101">
        <v>1.99</v>
      </c>
      <c r="CL612" s="101">
        <v>0.2</v>
      </c>
      <c r="CM612" s="101">
        <v>0.47593367428544098</v>
      </c>
      <c r="CN612" s="101">
        <v>0.22651286231884099</v>
      </c>
      <c r="CO612" s="101">
        <v>1.79</v>
      </c>
      <c r="CP612" s="101">
        <v>44.44</v>
      </c>
      <c r="CQ612" s="101">
        <v>1.8516666666666699</v>
      </c>
      <c r="CR612" s="101">
        <v>3.82</v>
      </c>
      <c r="CS612" s="101">
        <v>0.44</v>
      </c>
      <c r="CT612" s="101">
        <v>0.981426055008362</v>
      </c>
      <c r="CU612" s="101">
        <v>0.96319710144927595</v>
      </c>
      <c r="CV612" s="101">
        <v>3.38</v>
      </c>
      <c r="CW612" s="101">
        <v>1862</v>
      </c>
      <c r="CX612" s="101">
        <v>77.5833333333333</v>
      </c>
      <c r="CY612" s="101">
        <v>356</v>
      </c>
      <c r="CZ612" s="101">
        <v>11</v>
      </c>
      <c r="DA612" s="101">
        <v>106.582858833405</v>
      </c>
      <c r="DB612" s="101">
        <v>11359.905797101401</v>
      </c>
      <c r="DC612" s="101">
        <v>345</v>
      </c>
      <c r="DD612" s="101">
        <v>6.7</v>
      </c>
      <c r="DE612" s="101">
        <v>0.27916666666666701</v>
      </c>
      <c r="DF612" s="101">
        <v>0.75</v>
      </c>
      <c r="DG612" s="101">
        <v>0</v>
      </c>
      <c r="DH612" s="101">
        <v>0.25230962115531003</v>
      </c>
      <c r="DI612" s="101">
        <v>6.3660144927536202E-2</v>
      </c>
      <c r="DJ612" s="101">
        <v>0.75</v>
      </c>
      <c r="DK612" s="101">
        <v>47</v>
      </c>
      <c r="DL612" s="101">
        <v>1.9583333333333299</v>
      </c>
      <c r="DM612" s="101">
        <v>8</v>
      </c>
      <c r="DN612" s="101">
        <v>0</v>
      </c>
      <c r="DO612" s="101">
        <v>2.7580580229521998</v>
      </c>
      <c r="DP612" s="101">
        <v>7.60688405797102</v>
      </c>
      <c r="DQ612" s="101">
        <v>8</v>
      </c>
      <c r="DR612" s="101">
        <v>382.23099999999999</v>
      </c>
      <c r="DS612" s="101">
        <v>15.9262916666667</v>
      </c>
      <c r="DT612" s="101">
        <v>16.088999999999999</v>
      </c>
      <c r="DU612" s="101">
        <v>14.996</v>
      </c>
      <c r="DV612" s="101">
        <v>0.31790776337562499</v>
      </c>
      <c r="DW612" s="101">
        <v>0.101065346014493</v>
      </c>
      <c r="DX612" s="101">
        <v>1.093</v>
      </c>
      <c r="DY612" s="101">
        <f>AVERAGE(Total_Visitors_v3!B605:B611)</f>
        <v>1497.8571428571429</v>
      </c>
      <c r="DZ612" s="101">
        <f t="shared" si="28"/>
        <v>889</v>
      </c>
      <c r="EA612" s="101">
        <f t="shared" si="29"/>
        <v>1387</v>
      </c>
    </row>
    <row r="613" spans="1:131">
      <c r="A613" s="97">
        <v>42616</v>
      </c>
      <c r="B613" s="103">
        <v>4447</v>
      </c>
      <c r="C613" s="98"/>
      <c r="D613" s="98"/>
      <c r="E613" s="101">
        <v>6</v>
      </c>
      <c r="F613" s="98">
        <v>1</v>
      </c>
      <c r="G613" s="101">
        <v>9</v>
      </c>
      <c r="H613" s="101" t="s">
        <v>32</v>
      </c>
      <c r="I613" s="98">
        <v>0</v>
      </c>
      <c r="J613" s="98">
        <v>0</v>
      </c>
      <c r="K613" s="98">
        <v>0</v>
      </c>
      <c r="L613" s="98">
        <v>0</v>
      </c>
      <c r="M613" s="98">
        <v>9</v>
      </c>
      <c r="N613" s="104">
        <v>19</v>
      </c>
      <c r="O613" s="98">
        <f t="shared" si="27"/>
        <v>10</v>
      </c>
      <c r="P613" s="98"/>
      <c r="Q613" s="98"/>
      <c r="R613" s="98"/>
      <c r="S613" s="98"/>
      <c r="T613" s="98"/>
      <c r="U613" s="98"/>
      <c r="V613" s="98"/>
      <c r="W613" s="98"/>
      <c r="X613" s="98"/>
      <c r="Y613" s="98"/>
      <c r="Z613" s="98"/>
      <c r="AA613" s="98"/>
      <c r="AB613" s="98"/>
      <c r="AC613" s="98"/>
      <c r="AD613" s="98"/>
      <c r="AE613" s="98"/>
      <c r="AF613" s="98"/>
      <c r="AG613" s="98"/>
      <c r="AH613" s="98"/>
      <c r="AI613" s="98"/>
      <c r="AJ613" s="98"/>
      <c r="AK613" s="98"/>
      <c r="AL613" s="98"/>
      <c r="AM613" s="98"/>
      <c r="AN613" s="98"/>
      <c r="AO613" s="98"/>
      <c r="AP613" s="98"/>
      <c r="AQ613" s="98"/>
      <c r="AR613" s="101">
        <v>67</v>
      </c>
      <c r="AS613" s="101">
        <v>0</v>
      </c>
      <c r="AT613" s="101">
        <v>0</v>
      </c>
      <c r="AU613" s="101">
        <v>0</v>
      </c>
      <c r="AV613" s="101">
        <v>0</v>
      </c>
      <c r="AW613" s="101">
        <v>0</v>
      </c>
      <c r="AX613" s="101">
        <v>0</v>
      </c>
      <c r="AY613" s="101">
        <v>0</v>
      </c>
      <c r="AZ613" s="101">
        <v>0</v>
      </c>
      <c r="BA613" s="101">
        <v>0</v>
      </c>
      <c r="BB613" s="101">
        <v>0</v>
      </c>
      <c r="BC613" s="101">
        <v>0</v>
      </c>
      <c r="BD613" s="101">
        <v>0</v>
      </c>
      <c r="BE613" s="101">
        <v>0</v>
      </c>
      <c r="BF613" s="101">
        <v>0</v>
      </c>
      <c r="BG613" s="101">
        <v>687.22</v>
      </c>
      <c r="BH613" s="101">
        <v>28.634166666666701</v>
      </c>
      <c r="BI613" s="101">
        <v>32.44</v>
      </c>
      <c r="BJ613" s="101">
        <v>25.14</v>
      </c>
      <c r="BK613" s="101">
        <v>2.5163740591965098</v>
      </c>
      <c r="BL613" s="101">
        <v>6.3321384057971004</v>
      </c>
      <c r="BM613" s="101">
        <v>7.3</v>
      </c>
      <c r="BN613" s="101">
        <v>560.1</v>
      </c>
      <c r="BO613" s="101">
        <v>23.337499999999999</v>
      </c>
      <c r="BP613" s="101">
        <v>24.03</v>
      </c>
      <c r="BQ613" s="101">
        <v>22.55</v>
      </c>
      <c r="BR613" s="101">
        <v>0.47714048610263698</v>
      </c>
      <c r="BS613" s="101">
        <v>0.227663043478261</v>
      </c>
      <c r="BT613" s="101">
        <v>1.48</v>
      </c>
      <c r="BU613" s="101">
        <v>17.739999999999998</v>
      </c>
      <c r="BV613" s="101">
        <v>0.73916666666666697</v>
      </c>
      <c r="BW613" s="101">
        <v>0.86</v>
      </c>
      <c r="BX613" s="101">
        <v>0.57999999999999996</v>
      </c>
      <c r="BY613" s="101">
        <v>9.8815447950324001E-2</v>
      </c>
      <c r="BZ613" s="101">
        <v>9.7644927536231895E-3</v>
      </c>
      <c r="CA613" s="101">
        <v>0.28000000000000003</v>
      </c>
      <c r="CB613" s="101">
        <v>24345.54</v>
      </c>
      <c r="CC613" s="101">
        <v>1014.3975</v>
      </c>
      <c r="CD613" s="101">
        <v>1015.77</v>
      </c>
      <c r="CE613" s="101">
        <v>1013.16</v>
      </c>
      <c r="CF613" s="101">
        <v>0.76617769536158198</v>
      </c>
      <c r="CG613" s="101">
        <v>0.58702826086958504</v>
      </c>
      <c r="CH613" s="101">
        <v>2.6100000000000101</v>
      </c>
      <c r="CI613" s="101">
        <v>29.28</v>
      </c>
      <c r="CJ613" s="101">
        <v>1.22</v>
      </c>
      <c r="CK613" s="101">
        <v>2.08</v>
      </c>
      <c r="CL613" s="101">
        <v>0.12</v>
      </c>
      <c r="CM613" s="101">
        <v>0.59785122476793695</v>
      </c>
      <c r="CN613" s="101">
        <v>0.357426086956522</v>
      </c>
      <c r="CO613" s="101">
        <v>1.96</v>
      </c>
      <c r="CP613" s="101">
        <v>51.37</v>
      </c>
      <c r="CQ613" s="101">
        <v>2.14041666666667</v>
      </c>
      <c r="CR613" s="101">
        <v>4.07</v>
      </c>
      <c r="CS613" s="101">
        <v>0.12</v>
      </c>
      <c r="CT613" s="101">
        <v>1.18890698494061</v>
      </c>
      <c r="CU613" s="101">
        <v>1.4134998188405801</v>
      </c>
      <c r="CV613" s="101">
        <v>3.95</v>
      </c>
      <c r="CW613" s="101">
        <v>1862</v>
      </c>
      <c r="CX613" s="101">
        <v>77.5833333333333</v>
      </c>
      <c r="CY613" s="101">
        <v>127</v>
      </c>
      <c r="CZ613" s="101">
        <v>48</v>
      </c>
      <c r="DA613" s="101">
        <v>23.916369992605201</v>
      </c>
      <c r="DB613" s="101">
        <v>571.99275362318804</v>
      </c>
      <c r="DC613" s="101">
        <v>79</v>
      </c>
      <c r="DD613" s="101">
        <v>5.7</v>
      </c>
      <c r="DE613" s="101">
        <v>0.23749999999999999</v>
      </c>
      <c r="DF613" s="101">
        <v>0.68</v>
      </c>
      <c r="DG613" s="101">
        <v>0</v>
      </c>
      <c r="DH613" s="101">
        <v>0.227505374996227</v>
      </c>
      <c r="DI613" s="101">
        <v>5.1758695652173899E-2</v>
      </c>
      <c r="DJ613" s="101">
        <v>0.68</v>
      </c>
      <c r="DK613" s="101">
        <v>50</v>
      </c>
      <c r="DL613" s="101">
        <v>2.0833333333333299</v>
      </c>
      <c r="DM613" s="101">
        <v>9</v>
      </c>
      <c r="DN613" s="101">
        <v>0</v>
      </c>
      <c r="DO613" s="101">
        <v>3.0491148632472602</v>
      </c>
      <c r="DP613" s="101">
        <v>9.2971014492753596</v>
      </c>
      <c r="DQ613" s="101">
        <v>9</v>
      </c>
      <c r="DR613" s="101">
        <v>384.42099999999999</v>
      </c>
      <c r="DS613" s="101">
        <v>16.017541666666698</v>
      </c>
      <c r="DT613" s="101">
        <v>16.088999999999999</v>
      </c>
      <c r="DU613" s="101">
        <v>15.14</v>
      </c>
      <c r="DV613" s="101">
        <v>0.24359677644163</v>
      </c>
      <c r="DW613" s="101">
        <v>5.93393894927534E-2</v>
      </c>
      <c r="DX613" s="101">
        <v>0.94899999999999796</v>
      </c>
      <c r="DY613" s="101">
        <f>AVERAGE(Total_Visitors_v3!B606:B612)</f>
        <v>1517</v>
      </c>
      <c r="DZ613" s="101">
        <f t="shared" si="28"/>
        <v>1521</v>
      </c>
      <c r="EA613" s="101">
        <f t="shared" si="29"/>
        <v>3299</v>
      </c>
    </row>
    <row r="614" spans="1:131">
      <c r="A614" s="97">
        <v>42617</v>
      </c>
      <c r="B614" s="103">
        <v>5504</v>
      </c>
      <c r="C614" s="98"/>
      <c r="D614" s="98"/>
      <c r="E614" s="101">
        <v>7</v>
      </c>
      <c r="F614" s="98">
        <v>1</v>
      </c>
      <c r="G614" s="101">
        <v>9</v>
      </c>
      <c r="H614" s="101" t="s">
        <v>32</v>
      </c>
      <c r="I614" s="98">
        <v>0</v>
      </c>
      <c r="J614" s="98">
        <v>0</v>
      </c>
      <c r="K614" s="98">
        <v>0</v>
      </c>
      <c r="L614" s="98">
        <v>0</v>
      </c>
      <c r="M614" s="98">
        <v>9</v>
      </c>
      <c r="N614" s="104">
        <v>19</v>
      </c>
      <c r="O614" s="98">
        <f t="shared" si="27"/>
        <v>10</v>
      </c>
      <c r="P614" s="98"/>
      <c r="Q614" s="98"/>
      <c r="R614" s="98"/>
      <c r="S614" s="98"/>
      <c r="T614" s="98"/>
      <c r="U614" s="98"/>
      <c r="V614" s="98"/>
      <c r="W614" s="98"/>
      <c r="X614" s="98"/>
      <c r="Y614" s="98"/>
      <c r="Z614" s="98"/>
      <c r="AA614" s="98"/>
      <c r="AB614" s="98"/>
      <c r="AC614" s="98"/>
      <c r="AD614" s="98"/>
      <c r="AE614" s="98"/>
      <c r="AF614" s="98"/>
      <c r="AG614" s="98"/>
      <c r="AH614" s="98"/>
      <c r="AI614" s="98"/>
      <c r="AJ614" s="98"/>
      <c r="AK614" s="98"/>
      <c r="AL614" s="98"/>
      <c r="AM614" s="98"/>
      <c r="AN614" s="98"/>
      <c r="AO614" s="98"/>
      <c r="AP614" s="98"/>
      <c r="AQ614" s="98"/>
      <c r="AR614" s="101">
        <v>22</v>
      </c>
      <c r="AS614" s="101">
        <v>6.7299999999999999E-2</v>
      </c>
      <c r="AT614" s="101">
        <v>2.8041666666666701E-3</v>
      </c>
      <c r="AU614" s="101">
        <v>4.7699999999999999E-2</v>
      </c>
      <c r="AV614" s="101">
        <v>0</v>
      </c>
      <c r="AW614" s="101">
        <v>1.0364507965278401E-2</v>
      </c>
      <c r="AX614" s="101">
        <v>1.0742302536231899E-4</v>
      </c>
      <c r="AY614" s="101">
        <v>4.7699999999999999E-2</v>
      </c>
      <c r="AZ614" s="101">
        <v>0.25</v>
      </c>
      <c r="BA614" s="101">
        <v>1.0416666666666701E-2</v>
      </c>
      <c r="BB614" s="101">
        <v>0.15</v>
      </c>
      <c r="BC614" s="101">
        <v>0</v>
      </c>
      <c r="BD614" s="101">
        <v>3.60530004379623E-2</v>
      </c>
      <c r="BE614" s="101">
        <v>1.2998188405797099E-3</v>
      </c>
      <c r="BF614" s="101">
        <v>0.15</v>
      </c>
      <c r="BG614" s="101">
        <v>687.45</v>
      </c>
      <c r="BH614" s="101">
        <v>28.643750000000001</v>
      </c>
      <c r="BI614" s="101">
        <v>32.340000000000003</v>
      </c>
      <c r="BJ614" s="101">
        <v>25.5</v>
      </c>
      <c r="BK614" s="101">
        <v>2.44811340405841</v>
      </c>
      <c r="BL614" s="101">
        <v>5.9932592391304302</v>
      </c>
      <c r="BM614" s="101">
        <v>6.84</v>
      </c>
      <c r="BN614" s="101">
        <v>593.62</v>
      </c>
      <c r="BO614" s="101">
        <v>24.734166666666699</v>
      </c>
      <c r="BP614" s="101">
        <v>26.02</v>
      </c>
      <c r="BQ614" s="101">
        <v>23.29</v>
      </c>
      <c r="BR614" s="101">
        <v>0.92512239691586895</v>
      </c>
      <c r="BS614" s="101">
        <v>0.85585144927536305</v>
      </c>
      <c r="BT614" s="101">
        <v>2.73</v>
      </c>
      <c r="BU614" s="101">
        <v>19.16</v>
      </c>
      <c r="BV614" s="101">
        <v>0.79833333333333301</v>
      </c>
      <c r="BW614" s="101">
        <v>0.88</v>
      </c>
      <c r="BX614" s="101">
        <v>0.68</v>
      </c>
      <c r="BY614" s="101">
        <v>7.0874455241625001E-2</v>
      </c>
      <c r="BZ614" s="101">
        <v>5.0231884057971004E-3</v>
      </c>
      <c r="CA614" s="101">
        <v>0.2</v>
      </c>
      <c r="CB614" s="101">
        <v>24357.45</v>
      </c>
      <c r="CC614" s="101">
        <v>1014.89375</v>
      </c>
      <c r="CD614" s="101">
        <v>1016.05</v>
      </c>
      <c r="CE614" s="101">
        <v>1013.41</v>
      </c>
      <c r="CF614" s="101">
        <v>0.91629126041507103</v>
      </c>
      <c r="CG614" s="101">
        <v>0.83958967391303896</v>
      </c>
      <c r="CH614" s="101">
        <v>2.6399999999999899</v>
      </c>
      <c r="CI614" s="101">
        <v>25.2</v>
      </c>
      <c r="CJ614" s="101">
        <v>1.05</v>
      </c>
      <c r="CK614" s="101">
        <v>2.6</v>
      </c>
      <c r="CL614" s="101">
        <v>0.23</v>
      </c>
      <c r="CM614" s="101">
        <v>0.79754514660272702</v>
      </c>
      <c r="CN614" s="101">
        <v>0.63607826086956498</v>
      </c>
      <c r="CO614" s="101">
        <v>2.37</v>
      </c>
      <c r="CP614" s="101">
        <v>47.46</v>
      </c>
      <c r="CQ614" s="101">
        <v>1.9775</v>
      </c>
      <c r="CR614" s="101">
        <v>5.51</v>
      </c>
      <c r="CS614" s="101">
        <v>0.28000000000000003</v>
      </c>
      <c r="CT614" s="101">
        <v>1.73196608562037</v>
      </c>
      <c r="CU614" s="101">
        <v>2.9997065217391299</v>
      </c>
      <c r="CV614" s="101">
        <v>5.23</v>
      </c>
      <c r="CW614" s="101">
        <v>2871</v>
      </c>
      <c r="CX614" s="101">
        <v>119.625</v>
      </c>
      <c r="CY614" s="101">
        <v>181</v>
      </c>
      <c r="CZ614" s="101">
        <v>59</v>
      </c>
      <c r="DA614" s="101">
        <v>40.308389999450803</v>
      </c>
      <c r="DB614" s="101">
        <v>1624.7663043478301</v>
      </c>
      <c r="DC614" s="101">
        <v>122</v>
      </c>
      <c r="DD614" s="101">
        <v>9.11</v>
      </c>
      <c r="DE614" s="101">
        <v>0.379583333333333</v>
      </c>
      <c r="DF614" s="101">
        <v>0.75</v>
      </c>
      <c r="DG614" s="101">
        <v>0</v>
      </c>
      <c r="DH614" s="101">
        <v>0.28232696380748601</v>
      </c>
      <c r="DI614" s="101">
        <v>7.9708514492753596E-2</v>
      </c>
      <c r="DJ614" s="101">
        <v>0.75</v>
      </c>
      <c r="DK614" s="101">
        <v>38</v>
      </c>
      <c r="DL614" s="101">
        <v>1.5833333333333299</v>
      </c>
      <c r="DM614" s="101">
        <v>6</v>
      </c>
      <c r="DN614" s="101">
        <v>0</v>
      </c>
      <c r="DO614" s="101">
        <v>2.2825741888350999</v>
      </c>
      <c r="DP614" s="101">
        <v>5.2101449275362297</v>
      </c>
      <c r="DQ614" s="101">
        <v>6</v>
      </c>
      <c r="DR614" s="101">
        <v>375.21499999999997</v>
      </c>
      <c r="DS614" s="101">
        <v>15.6339583333333</v>
      </c>
      <c r="DT614" s="101">
        <v>16.088999999999999</v>
      </c>
      <c r="DU614" s="101">
        <v>13.664999999999999</v>
      </c>
      <c r="DV614" s="101">
        <v>0.77360896082928199</v>
      </c>
      <c r="DW614" s="101">
        <v>0.59847082427536202</v>
      </c>
      <c r="DX614" s="101">
        <v>2.4239999999999999</v>
      </c>
      <c r="DY614" s="101">
        <f>AVERAGE(Total_Visitors_v3!B607:B613)</f>
        <v>1681</v>
      </c>
      <c r="DZ614" s="101">
        <f t="shared" si="28"/>
        <v>4447</v>
      </c>
      <c r="EA614" s="101">
        <f t="shared" si="29"/>
        <v>2446</v>
      </c>
    </row>
    <row r="615" spans="1:131">
      <c r="A615" s="97">
        <v>42618</v>
      </c>
      <c r="B615" s="103">
        <v>3203</v>
      </c>
      <c r="C615" s="98"/>
      <c r="D615" s="98"/>
      <c r="E615" s="101">
        <v>1</v>
      </c>
      <c r="F615" s="98">
        <v>0</v>
      </c>
      <c r="G615" s="101">
        <v>9</v>
      </c>
      <c r="H615" s="101" t="s">
        <v>32</v>
      </c>
      <c r="I615" s="98">
        <v>0</v>
      </c>
      <c r="J615" s="98">
        <v>0</v>
      </c>
      <c r="K615" s="98">
        <v>0</v>
      </c>
      <c r="L615" s="98">
        <v>0</v>
      </c>
      <c r="M615" s="98">
        <v>9</v>
      </c>
      <c r="N615" s="104">
        <v>19</v>
      </c>
      <c r="O615" s="98">
        <f t="shared" si="27"/>
        <v>10</v>
      </c>
      <c r="P615" s="98"/>
      <c r="Q615" s="98"/>
      <c r="R615" s="98"/>
      <c r="S615" s="98"/>
      <c r="T615" s="98"/>
      <c r="U615" s="98"/>
      <c r="V615" s="98"/>
      <c r="W615" s="98"/>
      <c r="X615" s="98"/>
      <c r="Y615" s="98"/>
      <c r="Z615" s="98"/>
      <c r="AA615" s="98"/>
      <c r="AB615" s="98"/>
      <c r="AC615" s="98"/>
      <c r="AD615" s="98"/>
      <c r="AE615" s="98"/>
      <c r="AF615" s="98"/>
      <c r="AG615" s="98"/>
      <c r="AH615" s="98"/>
      <c r="AI615" s="98"/>
      <c r="AJ615" s="98"/>
      <c r="AK615" s="98"/>
      <c r="AL615" s="98"/>
      <c r="AM615" s="98"/>
      <c r="AN615" s="98"/>
      <c r="AO615" s="98"/>
      <c r="AP615" s="98"/>
      <c r="AQ615" s="98"/>
      <c r="AR615" s="101">
        <v>33</v>
      </c>
      <c r="AS615" s="101">
        <v>0.24579999999999999</v>
      </c>
      <c r="AT615" s="101">
        <v>1.0241666666666699E-2</v>
      </c>
      <c r="AU615" s="101">
        <v>7.1099999999999997E-2</v>
      </c>
      <c r="AV615" s="101">
        <v>0</v>
      </c>
      <c r="AW615" s="101">
        <v>2.4001212227839599E-2</v>
      </c>
      <c r="AX615" s="101">
        <v>5.7605818840579699E-4</v>
      </c>
      <c r="AY615" s="101">
        <v>7.1099999999999997E-2</v>
      </c>
      <c r="AZ615" s="101">
        <v>0.39</v>
      </c>
      <c r="BA615" s="101">
        <v>1.6250000000000001E-2</v>
      </c>
      <c r="BB615" s="101">
        <v>0.13</v>
      </c>
      <c r="BC615" s="101">
        <v>0</v>
      </c>
      <c r="BD615" s="101">
        <v>3.8426949329638603E-2</v>
      </c>
      <c r="BE615" s="101">
        <v>1.4766304347826099E-3</v>
      </c>
      <c r="BF615" s="101">
        <v>0.13</v>
      </c>
      <c r="BG615" s="101">
        <v>697.15</v>
      </c>
      <c r="BH615" s="101">
        <v>29.047916666666701</v>
      </c>
      <c r="BI615" s="101">
        <v>32.19</v>
      </c>
      <c r="BJ615" s="101">
        <v>26.05</v>
      </c>
      <c r="BK615" s="101">
        <v>2.3048851318481098</v>
      </c>
      <c r="BL615" s="101">
        <v>5.3124954710144898</v>
      </c>
      <c r="BM615" s="101">
        <v>6.14</v>
      </c>
      <c r="BN615" s="101">
        <v>596.88</v>
      </c>
      <c r="BO615" s="101">
        <v>24.87</v>
      </c>
      <c r="BP615" s="101">
        <v>26.18</v>
      </c>
      <c r="BQ615" s="101">
        <v>23.99</v>
      </c>
      <c r="BR615" s="101">
        <v>0.66841148482314205</v>
      </c>
      <c r="BS615" s="101">
        <v>0.44677391304347802</v>
      </c>
      <c r="BT615" s="101">
        <v>2.19</v>
      </c>
      <c r="BU615" s="101">
        <v>18.899999999999999</v>
      </c>
      <c r="BV615" s="101">
        <v>0.78749999999999998</v>
      </c>
      <c r="BW615" s="101">
        <v>0.89</v>
      </c>
      <c r="BX615" s="101">
        <v>0.67</v>
      </c>
      <c r="BY615" s="101">
        <v>8.0555139096041603E-2</v>
      </c>
      <c r="BZ615" s="101">
        <v>6.4891304347826102E-3</v>
      </c>
      <c r="CA615" s="101">
        <v>0.22</v>
      </c>
      <c r="CB615" s="101">
        <v>24417.32</v>
      </c>
      <c r="CC615" s="101">
        <v>1017.38833333333</v>
      </c>
      <c r="CD615" s="101">
        <v>1018.72</v>
      </c>
      <c r="CE615" s="101">
        <v>1015.72</v>
      </c>
      <c r="CF615" s="101">
        <v>0.88890585732596805</v>
      </c>
      <c r="CG615" s="101">
        <v>0.79015362318841498</v>
      </c>
      <c r="CH615" s="101">
        <v>3</v>
      </c>
      <c r="CI615" s="101">
        <v>25.48</v>
      </c>
      <c r="CJ615" s="101">
        <v>1.0616666666666701</v>
      </c>
      <c r="CK615" s="101">
        <v>2.33</v>
      </c>
      <c r="CL615" s="101">
        <v>0.24</v>
      </c>
      <c r="CM615" s="101">
        <v>0.70946805956028203</v>
      </c>
      <c r="CN615" s="101">
        <v>0.50334492753623195</v>
      </c>
      <c r="CO615" s="101">
        <v>2.09</v>
      </c>
      <c r="CP615" s="101">
        <v>48.65</v>
      </c>
      <c r="CQ615" s="101">
        <v>2.02708333333333</v>
      </c>
      <c r="CR615" s="101">
        <v>4.42</v>
      </c>
      <c r="CS615" s="101">
        <v>0.24</v>
      </c>
      <c r="CT615" s="101">
        <v>1.5858216336092701</v>
      </c>
      <c r="CU615" s="101">
        <v>2.5148302536231899</v>
      </c>
      <c r="CV615" s="101">
        <v>4.18</v>
      </c>
      <c r="CW615" s="101">
        <v>3711</v>
      </c>
      <c r="CX615" s="101">
        <v>154.625</v>
      </c>
      <c r="CY615" s="101">
        <v>176</v>
      </c>
      <c r="CZ615" s="101">
        <v>133</v>
      </c>
      <c r="DA615" s="101">
        <v>12.531048396405</v>
      </c>
      <c r="DB615" s="101">
        <v>157.02717391304299</v>
      </c>
      <c r="DC615" s="101">
        <v>43</v>
      </c>
      <c r="DD615" s="101">
        <v>8.1300000000000008</v>
      </c>
      <c r="DE615" s="101">
        <v>0.33875</v>
      </c>
      <c r="DF615" s="101">
        <v>0.75</v>
      </c>
      <c r="DG615" s="101">
        <v>0.03</v>
      </c>
      <c r="DH615" s="101">
        <v>0.22583781213805701</v>
      </c>
      <c r="DI615" s="101">
        <v>5.1002717391304297E-2</v>
      </c>
      <c r="DJ615" s="101">
        <v>0.72</v>
      </c>
      <c r="DK615" s="101">
        <v>40</v>
      </c>
      <c r="DL615" s="101">
        <v>1.6666666666666701</v>
      </c>
      <c r="DM615" s="101">
        <v>6</v>
      </c>
      <c r="DN615" s="101">
        <v>0</v>
      </c>
      <c r="DO615" s="101">
        <v>2.3529198635010902</v>
      </c>
      <c r="DP615" s="101">
        <v>5.5362318840579698</v>
      </c>
      <c r="DQ615" s="101">
        <v>6</v>
      </c>
      <c r="DR615" s="101">
        <v>386.13600000000002</v>
      </c>
      <c r="DS615" s="101">
        <v>16.088999999999999</v>
      </c>
      <c r="DT615" s="101">
        <v>16.088999999999999</v>
      </c>
      <c r="DU615" s="101">
        <v>16.088999999999999</v>
      </c>
      <c r="DV615" s="101">
        <v>0</v>
      </c>
      <c r="DW615" s="101">
        <v>0</v>
      </c>
      <c r="DX615" s="101">
        <v>0</v>
      </c>
      <c r="DY615" s="101">
        <f>AVERAGE(Total_Visitors_v3!B608:B614)</f>
        <v>2117.8571428571427</v>
      </c>
      <c r="DZ615" s="101">
        <f t="shared" si="28"/>
        <v>5504</v>
      </c>
      <c r="EA615" s="101">
        <f t="shared" si="29"/>
        <v>972</v>
      </c>
    </row>
    <row r="616" spans="1:131">
      <c r="A616" s="97">
        <v>42619</v>
      </c>
      <c r="B616" s="100">
        <v>764</v>
      </c>
      <c r="C616" s="98"/>
      <c r="D616" s="98"/>
      <c r="E616" s="101">
        <v>2</v>
      </c>
      <c r="F616" s="98">
        <v>0</v>
      </c>
      <c r="G616" s="101">
        <v>9</v>
      </c>
      <c r="H616" s="101" t="s">
        <v>32</v>
      </c>
      <c r="I616" s="98">
        <v>0</v>
      </c>
      <c r="J616" s="98">
        <v>0</v>
      </c>
      <c r="K616" s="98">
        <v>0</v>
      </c>
      <c r="L616" s="98">
        <v>0</v>
      </c>
      <c r="M616" s="98">
        <v>10</v>
      </c>
      <c r="N616" s="104">
        <v>17</v>
      </c>
      <c r="O616" s="98">
        <f t="shared" si="27"/>
        <v>7</v>
      </c>
      <c r="P616" s="98"/>
      <c r="Q616" s="98"/>
      <c r="R616" s="98"/>
      <c r="S616" s="98"/>
      <c r="T616" s="98"/>
      <c r="U616" s="98"/>
      <c r="V616" s="98"/>
      <c r="W616" s="98"/>
      <c r="X616" s="98"/>
      <c r="Y616" s="98"/>
      <c r="Z616" s="98"/>
      <c r="AA616" s="98"/>
      <c r="AB616" s="98"/>
      <c r="AC616" s="98"/>
      <c r="AD616" s="98"/>
      <c r="AE616" s="98"/>
      <c r="AF616" s="98"/>
      <c r="AG616" s="98"/>
      <c r="AH616" s="98"/>
      <c r="AI616" s="98"/>
      <c r="AJ616" s="98"/>
      <c r="AK616" s="98"/>
      <c r="AL616" s="98"/>
      <c r="AM616" s="98"/>
      <c r="AN616" s="98"/>
      <c r="AO616" s="98"/>
      <c r="AP616" s="98"/>
      <c r="AQ616" s="98"/>
      <c r="AR616" s="101">
        <v>5</v>
      </c>
      <c r="AS616" s="101">
        <v>0</v>
      </c>
      <c r="AT616" s="101">
        <v>0</v>
      </c>
      <c r="AU616" s="101">
        <v>0</v>
      </c>
      <c r="AV616" s="101">
        <v>0</v>
      </c>
      <c r="AW616" s="101">
        <v>0</v>
      </c>
      <c r="AX616" s="101">
        <v>0</v>
      </c>
      <c r="AY616" s="101">
        <v>0</v>
      </c>
      <c r="AZ616" s="101">
        <v>0</v>
      </c>
      <c r="BA616" s="101">
        <v>0</v>
      </c>
      <c r="BB616" s="101">
        <v>0</v>
      </c>
      <c r="BC616" s="101">
        <v>0</v>
      </c>
      <c r="BD616" s="101">
        <v>0</v>
      </c>
      <c r="BE616" s="101">
        <v>0</v>
      </c>
      <c r="BF616" s="101">
        <v>0</v>
      </c>
      <c r="BG616" s="101">
        <v>704.25</v>
      </c>
      <c r="BH616" s="101">
        <v>29.34375</v>
      </c>
      <c r="BI616" s="101">
        <v>33.06</v>
      </c>
      <c r="BJ616" s="101">
        <v>25.95</v>
      </c>
      <c r="BK616" s="101">
        <v>2.6434526377119201</v>
      </c>
      <c r="BL616" s="101">
        <v>6.9878418478260897</v>
      </c>
      <c r="BM616" s="101">
        <v>7.11</v>
      </c>
      <c r="BN616" s="101">
        <v>572.29</v>
      </c>
      <c r="BO616" s="101">
        <v>23.845416666666701</v>
      </c>
      <c r="BP616" s="101">
        <v>25.03</v>
      </c>
      <c r="BQ616" s="101">
        <v>23.21</v>
      </c>
      <c r="BR616" s="101">
        <v>0.50829620914569495</v>
      </c>
      <c r="BS616" s="101">
        <v>0.258365036231884</v>
      </c>
      <c r="BT616" s="101">
        <v>1.82</v>
      </c>
      <c r="BU616" s="101">
        <v>17.57</v>
      </c>
      <c r="BV616" s="101">
        <v>0.73208333333333298</v>
      </c>
      <c r="BW616" s="101">
        <v>0.85</v>
      </c>
      <c r="BX616" s="101">
        <v>0.56999999999999995</v>
      </c>
      <c r="BY616" s="101">
        <v>0.10500431323094001</v>
      </c>
      <c r="BZ616" s="101">
        <v>1.10259057971014E-2</v>
      </c>
      <c r="CA616" s="101">
        <v>0.28000000000000003</v>
      </c>
      <c r="CB616" s="101">
        <v>24462.61</v>
      </c>
      <c r="CC616" s="101">
        <v>1019.27541666667</v>
      </c>
      <c r="CD616" s="101">
        <v>1020.9</v>
      </c>
      <c r="CE616" s="101">
        <v>1018.08</v>
      </c>
      <c r="CF616" s="101">
        <v>0.848338422865625</v>
      </c>
      <c r="CG616" s="101">
        <v>0.71967807971013598</v>
      </c>
      <c r="CH616" s="101">
        <v>2.8199999999999399</v>
      </c>
      <c r="CI616" s="101">
        <v>30.7</v>
      </c>
      <c r="CJ616" s="101">
        <v>1.2791666666666699</v>
      </c>
      <c r="CK616" s="101">
        <v>2.4300000000000002</v>
      </c>
      <c r="CL616" s="101">
        <v>0.34</v>
      </c>
      <c r="CM616" s="101">
        <v>0.81538423413465799</v>
      </c>
      <c r="CN616" s="101">
        <v>0.66485144927536199</v>
      </c>
      <c r="CO616" s="101">
        <v>2.09</v>
      </c>
      <c r="CP616" s="101">
        <v>53.84</v>
      </c>
      <c r="CQ616" s="101">
        <v>2.2433333333333301</v>
      </c>
      <c r="CR616" s="101">
        <v>4.51</v>
      </c>
      <c r="CS616" s="101">
        <v>0.34</v>
      </c>
      <c r="CT616" s="101">
        <v>1.6718192815447901</v>
      </c>
      <c r="CU616" s="101">
        <v>2.7949797101449301</v>
      </c>
      <c r="CV616" s="101">
        <v>4.17</v>
      </c>
      <c r="CW616" s="101">
        <v>3611</v>
      </c>
      <c r="CX616" s="101">
        <v>150.458333333333</v>
      </c>
      <c r="CY616" s="101">
        <v>168</v>
      </c>
      <c r="CZ616" s="101">
        <v>129</v>
      </c>
      <c r="DA616" s="101">
        <v>12.129658824072701</v>
      </c>
      <c r="DB616" s="101">
        <v>147.12862318840601</v>
      </c>
      <c r="DC616" s="101">
        <v>39</v>
      </c>
      <c r="DD616" s="101">
        <v>4.76</v>
      </c>
      <c r="DE616" s="101">
        <v>0.198333333333333</v>
      </c>
      <c r="DF616" s="101">
        <v>0.46</v>
      </c>
      <c r="DG616" s="101">
        <v>0</v>
      </c>
      <c r="DH616" s="101">
        <v>0.144332546772968</v>
      </c>
      <c r="DI616" s="101">
        <v>2.0831884057971001E-2</v>
      </c>
      <c r="DJ616" s="101">
        <v>0.46</v>
      </c>
      <c r="DK616" s="101">
        <v>48</v>
      </c>
      <c r="DL616" s="101">
        <v>2</v>
      </c>
      <c r="DM616" s="101">
        <v>7</v>
      </c>
      <c r="DN616" s="101">
        <v>0</v>
      </c>
      <c r="DO616" s="101">
        <v>2.7819292648776299</v>
      </c>
      <c r="DP616" s="101">
        <v>7.7391304347826102</v>
      </c>
      <c r="DQ616" s="101">
        <v>7</v>
      </c>
      <c r="DR616" s="101">
        <v>384.50400000000002</v>
      </c>
      <c r="DS616" s="101">
        <v>16.021000000000001</v>
      </c>
      <c r="DT616" s="101">
        <v>16.088999999999999</v>
      </c>
      <c r="DU616" s="101">
        <v>15.404999999999999</v>
      </c>
      <c r="DV616" s="101">
        <v>0.1872259736719</v>
      </c>
      <c r="DW616" s="101">
        <v>3.5053565217391197E-2</v>
      </c>
      <c r="DX616" s="101">
        <v>0.68399999999999905</v>
      </c>
      <c r="DY616" s="101">
        <f>AVERAGE(Total_Visitors_v3!B609:B615)</f>
        <v>2436.5714285714284</v>
      </c>
      <c r="DZ616" s="101">
        <f t="shared" si="28"/>
        <v>3203</v>
      </c>
      <c r="EA616" s="101">
        <f t="shared" si="29"/>
        <v>760</v>
      </c>
    </row>
    <row r="617" spans="1:131">
      <c r="A617" s="97">
        <v>42620</v>
      </c>
      <c r="B617" s="100">
        <v>543</v>
      </c>
      <c r="C617" s="98"/>
      <c r="D617" s="98"/>
      <c r="E617" s="101">
        <v>3</v>
      </c>
      <c r="F617" s="98">
        <v>0</v>
      </c>
      <c r="G617" s="101">
        <v>9</v>
      </c>
      <c r="H617" s="101" t="s">
        <v>32</v>
      </c>
      <c r="I617" s="98">
        <v>0</v>
      </c>
      <c r="J617" s="98">
        <v>0</v>
      </c>
      <c r="K617" s="98">
        <v>0</v>
      </c>
      <c r="L617" s="98">
        <v>0</v>
      </c>
      <c r="M617" s="98">
        <v>10</v>
      </c>
      <c r="N617" s="104">
        <v>17</v>
      </c>
      <c r="O617" s="98">
        <f t="shared" si="27"/>
        <v>7</v>
      </c>
      <c r="P617" s="98"/>
      <c r="Q617" s="98"/>
      <c r="R617" s="98"/>
      <c r="S617" s="98"/>
      <c r="T617" s="98"/>
      <c r="U617" s="98"/>
      <c r="V617" s="98"/>
      <c r="W617" s="98"/>
      <c r="X617" s="98"/>
      <c r="Y617" s="98"/>
      <c r="Z617" s="98"/>
      <c r="AA617" s="98"/>
      <c r="AB617" s="98"/>
      <c r="AC617" s="98"/>
      <c r="AD617" s="98"/>
      <c r="AE617" s="98"/>
      <c r="AF617" s="98"/>
      <c r="AG617" s="98"/>
      <c r="AH617" s="98"/>
      <c r="AI617" s="98"/>
      <c r="AJ617" s="98"/>
      <c r="AK617" s="98"/>
      <c r="AL617" s="98"/>
      <c r="AM617" s="98"/>
      <c r="AN617" s="98"/>
      <c r="AO617" s="98"/>
      <c r="AP617" s="98"/>
      <c r="AQ617" s="98"/>
      <c r="AR617" s="101">
        <v>19</v>
      </c>
      <c r="AS617" s="101">
        <v>4.6763000000000003</v>
      </c>
      <c r="AT617" s="101">
        <v>0.194845833333333</v>
      </c>
      <c r="AU617" s="101">
        <v>2.5285000000000002</v>
      </c>
      <c r="AV617" s="101">
        <v>0</v>
      </c>
      <c r="AW617" s="101">
        <v>0.63577799719793304</v>
      </c>
      <c r="AX617" s="101">
        <v>0.40421366172101503</v>
      </c>
      <c r="AY617" s="101">
        <v>2.5285000000000002</v>
      </c>
      <c r="AZ617" s="101">
        <v>1.55</v>
      </c>
      <c r="BA617" s="101">
        <v>6.4583333333333298E-2</v>
      </c>
      <c r="BB617" s="101">
        <v>0.57999999999999996</v>
      </c>
      <c r="BC617" s="101">
        <v>0</v>
      </c>
      <c r="BD617" s="101">
        <v>0.17544921640244501</v>
      </c>
      <c r="BE617" s="101">
        <v>3.07824275362319E-2</v>
      </c>
      <c r="BF617" s="101">
        <v>0.57999999999999996</v>
      </c>
      <c r="BG617" s="101">
        <v>690.59</v>
      </c>
      <c r="BH617" s="101">
        <v>28.7745833333333</v>
      </c>
      <c r="BI617" s="101">
        <v>32.74</v>
      </c>
      <c r="BJ617" s="101">
        <v>25.66</v>
      </c>
      <c r="BK617" s="101">
        <v>2.22484582595634</v>
      </c>
      <c r="BL617" s="101">
        <v>4.94993894927536</v>
      </c>
      <c r="BM617" s="101">
        <v>7.08</v>
      </c>
      <c r="BN617" s="101">
        <v>588.29</v>
      </c>
      <c r="BO617" s="101">
        <v>24.512083333333301</v>
      </c>
      <c r="BP617" s="101">
        <v>25.48</v>
      </c>
      <c r="BQ617" s="101">
        <v>23.12</v>
      </c>
      <c r="BR617" s="101">
        <v>0.83158820895643004</v>
      </c>
      <c r="BS617" s="101">
        <v>0.69153894927536297</v>
      </c>
      <c r="BT617" s="101">
        <v>2.36</v>
      </c>
      <c r="BU617" s="101">
        <v>18.760000000000002</v>
      </c>
      <c r="BV617" s="101">
        <v>0.78166666666666695</v>
      </c>
      <c r="BW617" s="101">
        <v>0.86</v>
      </c>
      <c r="BX617" s="101">
        <v>0.65</v>
      </c>
      <c r="BY617" s="101">
        <v>7.0443728184840598E-2</v>
      </c>
      <c r="BZ617" s="101">
        <v>4.9623188405797103E-3</v>
      </c>
      <c r="CA617" s="101">
        <v>0.21</v>
      </c>
      <c r="CB617" s="101">
        <v>24461.5</v>
      </c>
      <c r="CC617" s="101">
        <v>1019.22916666667</v>
      </c>
      <c r="CD617" s="101">
        <v>1021.23</v>
      </c>
      <c r="CE617" s="101">
        <v>1017.61</v>
      </c>
      <c r="CF617" s="101">
        <v>1.1255719962937001</v>
      </c>
      <c r="CG617" s="101">
        <v>1.26691231884059</v>
      </c>
      <c r="CH617" s="101">
        <v>3.62</v>
      </c>
      <c r="CI617" s="101">
        <v>19.559999999999999</v>
      </c>
      <c r="CJ617" s="101">
        <v>0.81499999999999995</v>
      </c>
      <c r="CK617" s="101">
        <v>2.74</v>
      </c>
      <c r="CL617" s="101">
        <v>0.15</v>
      </c>
      <c r="CM617" s="101">
        <v>0.56570079662693395</v>
      </c>
      <c r="CN617" s="101">
        <v>0.32001739130434798</v>
      </c>
      <c r="CO617" s="101">
        <v>2.59</v>
      </c>
      <c r="CP617" s="101">
        <v>36.78</v>
      </c>
      <c r="CQ617" s="101">
        <v>1.5325</v>
      </c>
      <c r="CR617" s="101">
        <v>5.57</v>
      </c>
      <c r="CS617" s="101">
        <v>0.24</v>
      </c>
      <c r="CT617" s="101">
        <v>1.28480839376759</v>
      </c>
      <c r="CU617" s="101">
        <v>1.65073260869565</v>
      </c>
      <c r="CV617" s="101">
        <v>5.33</v>
      </c>
      <c r="CW617" s="101">
        <v>3790</v>
      </c>
      <c r="CX617" s="101">
        <v>157.916666666667</v>
      </c>
      <c r="CY617" s="101">
        <v>175</v>
      </c>
      <c r="CZ617" s="101">
        <v>113</v>
      </c>
      <c r="DA617" s="101">
        <v>14.0152608335301</v>
      </c>
      <c r="DB617" s="101">
        <v>196.42753623188401</v>
      </c>
      <c r="DC617" s="101">
        <v>62</v>
      </c>
      <c r="DD617" s="101">
        <v>6.07</v>
      </c>
      <c r="DE617" s="101">
        <v>0.25291666666666701</v>
      </c>
      <c r="DF617" s="101">
        <v>0.78</v>
      </c>
      <c r="DG617" s="101">
        <v>0</v>
      </c>
      <c r="DH617" s="101">
        <v>0.21351059777518999</v>
      </c>
      <c r="DI617" s="101">
        <v>4.5586775362318803E-2</v>
      </c>
      <c r="DJ617" s="101">
        <v>0.78</v>
      </c>
      <c r="DK617" s="101">
        <v>42</v>
      </c>
      <c r="DL617" s="101">
        <v>1.75</v>
      </c>
      <c r="DM617" s="101">
        <v>8</v>
      </c>
      <c r="DN617" s="101">
        <v>0</v>
      </c>
      <c r="DO617" s="101">
        <v>2.6085144864629299</v>
      </c>
      <c r="DP617" s="101">
        <v>6.8043478260869596</v>
      </c>
      <c r="DQ617" s="101">
        <v>8</v>
      </c>
      <c r="DR617" s="101">
        <v>381.113</v>
      </c>
      <c r="DS617" s="101">
        <v>15.8797083333333</v>
      </c>
      <c r="DT617" s="101">
        <v>16.088999999999999</v>
      </c>
      <c r="DU617" s="101">
        <v>11.066000000000001</v>
      </c>
      <c r="DV617" s="101">
        <v>1.0253155814999899</v>
      </c>
      <c r="DW617" s="101">
        <v>1.0512720416666701</v>
      </c>
      <c r="DX617" s="101">
        <v>5.0229999999999997</v>
      </c>
      <c r="DY617" s="101">
        <f>AVERAGE(Total_Visitors_v3!B610:B616)</f>
        <v>2437.1428571428573</v>
      </c>
      <c r="DZ617" s="101">
        <f t="shared" si="28"/>
        <v>764</v>
      </c>
      <c r="EA617" s="101">
        <f t="shared" si="29"/>
        <v>732</v>
      </c>
    </row>
    <row r="618" spans="1:131">
      <c r="A618" s="97">
        <v>42621</v>
      </c>
      <c r="B618" s="100">
        <v>893</v>
      </c>
      <c r="C618" s="98"/>
      <c r="D618" s="98"/>
      <c r="E618" s="101">
        <v>4</v>
      </c>
      <c r="F618" s="98">
        <v>0</v>
      </c>
      <c r="G618" s="101">
        <v>9</v>
      </c>
      <c r="H618" s="101" t="s">
        <v>32</v>
      </c>
      <c r="I618" s="98">
        <v>0</v>
      </c>
      <c r="J618" s="98">
        <v>0</v>
      </c>
      <c r="K618" s="98">
        <v>0</v>
      </c>
      <c r="L618" s="98">
        <v>0</v>
      </c>
      <c r="M618" s="98">
        <v>10</v>
      </c>
      <c r="N618" s="104">
        <v>17</v>
      </c>
      <c r="O618" s="98">
        <f t="shared" si="27"/>
        <v>7</v>
      </c>
      <c r="P618" s="98"/>
      <c r="Q618" s="98"/>
      <c r="R618" s="98"/>
      <c r="S618" s="98"/>
      <c r="T618" s="98"/>
      <c r="U618" s="98"/>
      <c r="V618" s="98"/>
      <c r="W618" s="98"/>
      <c r="X618" s="98"/>
      <c r="Y618" s="98"/>
      <c r="Z618" s="98"/>
      <c r="AA618" s="98"/>
      <c r="AB618" s="98"/>
      <c r="AC618" s="98"/>
      <c r="AD618" s="98"/>
      <c r="AE618" s="98"/>
      <c r="AF618" s="98"/>
      <c r="AG618" s="98"/>
      <c r="AH618" s="98"/>
      <c r="AI618" s="98"/>
      <c r="AJ618" s="98"/>
      <c r="AK618" s="98"/>
      <c r="AL618" s="98"/>
      <c r="AM618" s="98"/>
      <c r="AN618" s="98"/>
      <c r="AO618" s="98"/>
      <c r="AP618" s="98"/>
      <c r="AQ618" s="98"/>
      <c r="AR618" s="101">
        <v>24</v>
      </c>
      <c r="AS618" s="101">
        <v>0</v>
      </c>
      <c r="AT618" s="101">
        <v>0</v>
      </c>
      <c r="AU618" s="101">
        <v>0</v>
      </c>
      <c r="AV618" s="101">
        <v>0</v>
      </c>
      <c r="AW618" s="101">
        <v>0</v>
      </c>
      <c r="AX618" s="101">
        <v>0</v>
      </c>
      <c r="AY618" s="101">
        <v>0</v>
      </c>
      <c r="AZ618" s="101">
        <v>0</v>
      </c>
      <c r="BA618" s="101">
        <v>0</v>
      </c>
      <c r="BB618" s="101">
        <v>0</v>
      </c>
      <c r="BC618" s="101">
        <v>0</v>
      </c>
      <c r="BD618" s="101">
        <v>0</v>
      </c>
      <c r="BE618" s="101">
        <v>0</v>
      </c>
      <c r="BF618" s="101">
        <v>0</v>
      </c>
      <c r="BG618" s="101">
        <v>701.07</v>
      </c>
      <c r="BH618" s="101">
        <v>29.21125</v>
      </c>
      <c r="BI618" s="101">
        <v>33.06</v>
      </c>
      <c r="BJ618" s="101">
        <v>26.04</v>
      </c>
      <c r="BK618" s="101">
        <v>2.6556147450097201</v>
      </c>
      <c r="BL618" s="101">
        <v>7.0522896739130498</v>
      </c>
      <c r="BM618" s="101">
        <v>7.02</v>
      </c>
      <c r="BN618" s="101">
        <v>586.75</v>
      </c>
      <c r="BO618" s="101">
        <v>24.4479166666667</v>
      </c>
      <c r="BP618" s="101">
        <v>25.97</v>
      </c>
      <c r="BQ618" s="101">
        <v>23.67</v>
      </c>
      <c r="BR618" s="101">
        <v>0.64558688612473503</v>
      </c>
      <c r="BS618" s="101">
        <v>0.41678242753623101</v>
      </c>
      <c r="BT618" s="101">
        <v>2.2999999999999998</v>
      </c>
      <c r="BU618" s="101">
        <v>18.3</v>
      </c>
      <c r="BV618" s="101">
        <v>0.76249999999999996</v>
      </c>
      <c r="BW618" s="101">
        <v>0.89</v>
      </c>
      <c r="BX618" s="101">
        <v>0.62</v>
      </c>
      <c r="BY618" s="101">
        <v>0.10317776976613199</v>
      </c>
      <c r="BZ618" s="101">
        <v>1.0645652173913001E-2</v>
      </c>
      <c r="CA618" s="101">
        <v>0.27</v>
      </c>
      <c r="CB618" s="101">
        <v>24388.799999999999</v>
      </c>
      <c r="CC618" s="101">
        <v>1016.2</v>
      </c>
      <c r="CD618" s="101">
        <v>1017.9</v>
      </c>
      <c r="CE618" s="101">
        <v>1014.38</v>
      </c>
      <c r="CF618" s="101">
        <v>1.2765612776722399</v>
      </c>
      <c r="CG618" s="101">
        <v>1.62960869565217</v>
      </c>
      <c r="CH618" s="101">
        <v>3.51999999999998</v>
      </c>
      <c r="CI618" s="101">
        <v>23.78</v>
      </c>
      <c r="CJ618" s="101">
        <v>0.99083333333333301</v>
      </c>
      <c r="CK618" s="101">
        <v>2.4700000000000002</v>
      </c>
      <c r="CL618" s="101">
        <v>0.11</v>
      </c>
      <c r="CM618" s="101">
        <v>0.72001761250600005</v>
      </c>
      <c r="CN618" s="101">
        <v>0.51842536231884095</v>
      </c>
      <c r="CO618" s="101">
        <v>2.36</v>
      </c>
      <c r="CP618" s="101">
        <v>46.34</v>
      </c>
      <c r="CQ618" s="101">
        <v>1.9308333333333301</v>
      </c>
      <c r="CR618" s="101">
        <v>4.4800000000000004</v>
      </c>
      <c r="CS618" s="101">
        <v>0.11</v>
      </c>
      <c r="CT618" s="101">
        <v>1.5482582546811801</v>
      </c>
      <c r="CU618" s="101">
        <v>2.3971036231884102</v>
      </c>
      <c r="CV618" s="101">
        <v>4.37</v>
      </c>
      <c r="CW618" s="101">
        <v>4002</v>
      </c>
      <c r="CX618" s="101">
        <v>166.75</v>
      </c>
      <c r="CY618" s="101">
        <v>183</v>
      </c>
      <c r="CZ618" s="101">
        <v>146</v>
      </c>
      <c r="DA618" s="101">
        <v>8.4814375319691901</v>
      </c>
      <c r="DB618" s="101">
        <v>71.934782608695699</v>
      </c>
      <c r="DC618" s="101">
        <v>37</v>
      </c>
      <c r="DD618" s="101">
        <v>8.2200000000000006</v>
      </c>
      <c r="DE618" s="101">
        <v>0.34250000000000003</v>
      </c>
      <c r="DF618" s="101">
        <v>0.75</v>
      </c>
      <c r="DG618" s="101">
        <v>0.09</v>
      </c>
      <c r="DH618" s="101">
        <v>0.17649362594722801</v>
      </c>
      <c r="DI618" s="101">
        <v>3.1150000000000001E-2</v>
      </c>
      <c r="DJ618" s="101">
        <v>0.66</v>
      </c>
      <c r="DK618" s="101">
        <v>41</v>
      </c>
      <c r="DL618" s="101">
        <v>1.7083333333333299</v>
      </c>
      <c r="DM618" s="101">
        <v>7</v>
      </c>
      <c r="DN618" s="101">
        <v>0</v>
      </c>
      <c r="DO618" s="101">
        <v>2.4402274781109101</v>
      </c>
      <c r="DP618" s="101">
        <v>5.9547101449275299</v>
      </c>
      <c r="DQ618" s="101">
        <v>7</v>
      </c>
      <c r="DR618" s="101">
        <v>380.24900000000002</v>
      </c>
      <c r="DS618" s="101">
        <v>15.8437083333333</v>
      </c>
      <c r="DT618" s="101">
        <v>16.088999999999999</v>
      </c>
      <c r="DU618" s="101">
        <v>14.677</v>
      </c>
      <c r="DV618" s="101">
        <v>0.42850107596300002</v>
      </c>
      <c r="DW618" s="101">
        <v>0.18361317210144901</v>
      </c>
      <c r="DX618" s="101">
        <v>1.4119999999999999</v>
      </c>
      <c r="DY618" s="101">
        <f>AVERAGE(Total_Visitors_v3!B611:B617)</f>
        <v>2410.1428571428573</v>
      </c>
      <c r="DZ618" s="101">
        <f t="shared" si="28"/>
        <v>543</v>
      </c>
      <c r="EA618" s="101">
        <f t="shared" si="29"/>
        <v>889</v>
      </c>
    </row>
    <row r="619" spans="1:131">
      <c r="A619" s="97">
        <v>42622</v>
      </c>
      <c r="B619" s="100">
        <v>996</v>
      </c>
      <c r="C619" s="98"/>
      <c r="D619" s="98"/>
      <c r="E619" s="101">
        <v>5</v>
      </c>
      <c r="F619" s="98">
        <v>0</v>
      </c>
      <c r="G619" s="101">
        <v>9</v>
      </c>
      <c r="H619" s="101" t="s">
        <v>32</v>
      </c>
      <c r="I619" s="98">
        <v>0</v>
      </c>
      <c r="J619" s="98">
        <v>0</v>
      </c>
      <c r="K619" s="98">
        <v>0</v>
      </c>
      <c r="L619" s="98">
        <v>0</v>
      </c>
      <c r="M619" s="98">
        <v>10</v>
      </c>
      <c r="N619" s="104">
        <v>17</v>
      </c>
      <c r="O619" s="98">
        <f t="shared" si="27"/>
        <v>7</v>
      </c>
      <c r="P619" s="98"/>
      <c r="Q619" s="98"/>
      <c r="R619" s="98"/>
      <c r="S619" s="98"/>
      <c r="T619" s="98"/>
      <c r="U619" s="98"/>
      <c r="V619" s="98"/>
      <c r="W619" s="98"/>
      <c r="X619" s="98"/>
      <c r="Y619" s="98"/>
      <c r="Z619" s="98"/>
      <c r="AA619" s="98"/>
      <c r="AB619" s="98"/>
      <c r="AC619" s="98"/>
      <c r="AD619" s="98"/>
      <c r="AE619" s="98"/>
      <c r="AF619" s="98"/>
      <c r="AG619" s="98"/>
      <c r="AH619" s="98"/>
      <c r="AI619" s="98"/>
      <c r="AJ619" s="98"/>
      <c r="AK619" s="98"/>
      <c r="AL619" s="98"/>
      <c r="AM619" s="98"/>
      <c r="AN619" s="98"/>
      <c r="AO619" s="98"/>
      <c r="AP619" s="98"/>
      <c r="AQ619" s="98"/>
      <c r="AR619" s="101">
        <v>25</v>
      </c>
      <c r="AS619" s="101">
        <v>1.0725</v>
      </c>
      <c r="AT619" s="101">
        <v>4.4687499999999998E-2</v>
      </c>
      <c r="AU619" s="101">
        <v>0.35149999999999998</v>
      </c>
      <c r="AV619" s="101">
        <v>0</v>
      </c>
      <c r="AW619" s="101">
        <v>0.106391611766849</v>
      </c>
      <c r="AX619" s="101">
        <v>1.13191750543478E-2</v>
      </c>
      <c r="AY619" s="101">
        <v>0.35149999999999998</v>
      </c>
      <c r="AZ619" s="101">
        <v>1.76</v>
      </c>
      <c r="BA619" s="101">
        <v>7.3333333333333306E-2</v>
      </c>
      <c r="BB619" s="101">
        <v>0.51</v>
      </c>
      <c r="BC619" s="101">
        <v>0</v>
      </c>
      <c r="BD619" s="101">
        <v>0.149191055410479</v>
      </c>
      <c r="BE619" s="101">
        <v>2.2257971014492801E-2</v>
      </c>
      <c r="BF619" s="101">
        <v>0.51</v>
      </c>
      <c r="BG619" s="101">
        <v>682.75</v>
      </c>
      <c r="BH619" s="101">
        <v>28.4479166666667</v>
      </c>
      <c r="BI619" s="101">
        <v>31.53</v>
      </c>
      <c r="BJ619" s="101">
        <v>26.28</v>
      </c>
      <c r="BK619" s="101">
        <v>1.89520442666235</v>
      </c>
      <c r="BL619" s="101">
        <v>3.5917998188405802</v>
      </c>
      <c r="BM619" s="101">
        <v>5.25</v>
      </c>
      <c r="BN619" s="101">
        <v>586.65</v>
      </c>
      <c r="BO619" s="101">
        <v>24.443750000000001</v>
      </c>
      <c r="BP619" s="101">
        <v>25.41</v>
      </c>
      <c r="BQ619" s="101">
        <v>23.59</v>
      </c>
      <c r="BR619" s="101">
        <v>0.568880001864839</v>
      </c>
      <c r="BS619" s="101">
        <v>0.32362445652173899</v>
      </c>
      <c r="BT619" s="101">
        <v>1.82</v>
      </c>
      <c r="BU619" s="101">
        <v>19.010000000000002</v>
      </c>
      <c r="BV619" s="101">
        <v>0.79208333333333303</v>
      </c>
      <c r="BW619" s="101">
        <v>0.87</v>
      </c>
      <c r="BX619" s="101">
        <v>0.69</v>
      </c>
      <c r="BY619" s="101">
        <v>6.4131601561481205E-2</v>
      </c>
      <c r="BZ619" s="101">
        <v>4.1128623188405799E-3</v>
      </c>
      <c r="CA619" s="101">
        <v>0.18</v>
      </c>
      <c r="CB619" s="101">
        <v>24350.07</v>
      </c>
      <c r="CC619" s="101">
        <v>1014.5862499999999</v>
      </c>
      <c r="CD619" s="101">
        <v>1015.64</v>
      </c>
      <c r="CE619" s="101">
        <v>1013.75</v>
      </c>
      <c r="CF619" s="101">
        <v>0.63213793555301301</v>
      </c>
      <c r="CG619" s="101">
        <v>0.39959836956522599</v>
      </c>
      <c r="CH619" s="101">
        <v>1.8899999999999899</v>
      </c>
      <c r="CI619" s="101">
        <v>19.809999999999999</v>
      </c>
      <c r="CJ619" s="101">
        <v>0.82541666666666702</v>
      </c>
      <c r="CK619" s="101">
        <v>1.96</v>
      </c>
      <c r="CL619" s="101">
        <v>0.19</v>
      </c>
      <c r="CM619" s="101">
        <v>0.63298450538537798</v>
      </c>
      <c r="CN619" s="101">
        <v>0.40066938405797098</v>
      </c>
      <c r="CO619" s="101">
        <v>1.77</v>
      </c>
      <c r="CP619" s="101">
        <v>38.08</v>
      </c>
      <c r="CQ619" s="101">
        <v>1.58666666666667</v>
      </c>
      <c r="CR619" s="101">
        <v>4.4800000000000004</v>
      </c>
      <c r="CS619" s="101">
        <v>0.19</v>
      </c>
      <c r="CT619" s="101">
        <v>1.3661232571123301</v>
      </c>
      <c r="CU619" s="101">
        <v>1.8662927536231899</v>
      </c>
      <c r="CV619" s="101">
        <v>4.29</v>
      </c>
      <c r="CW619" s="101">
        <v>3814</v>
      </c>
      <c r="CX619" s="101">
        <v>158.916666666667</v>
      </c>
      <c r="CY619" s="101">
        <v>180</v>
      </c>
      <c r="CZ619" s="101">
        <v>130</v>
      </c>
      <c r="DA619" s="101">
        <v>16.415572316942001</v>
      </c>
      <c r="DB619" s="101">
        <v>269.47101449275402</v>
      </c>
      <c r="DC619" s="101">
        <v>50</v>
      </c>
      <c r="DD619" s="101">
        <v>11.62</v>
      </c>
      <c r="DE619" s="101">
        <v>0.48416666666666702</v>
      </c>
      <c r="DF619" s="101">
        <v>0.85</v>
      </c>
      <c r="DG619" s="101">
        <v>0.09</v>
      </c>
      <c r="DH619" s="101">
        <v>0.261049997987503</v>
      </c>
      <c r="DI619" s="101">
        <v>6.8147101449275396E-2</v>
      </c>
      <c r="DJ619" s="101">
        <v>0.76</v>
      </c>
      <c r="DK619" s="101">
        <v>36</v>
      </c>
      <c r="DL619" s="101">
        <v>1.5</v>
      </c>
      <c r="DM619" s="101">
        <v>6</v>
      </c>
      <c r="DN619" s="101">
        <v>0</v>
      </c>
      <c r="DO619" s="101">
        <v>2.16694535554385</v>
      </c>
      <c r="DP619" s="101">
        <v>4.6956521739130404</v>
      </c>
      <c r="DQ619" s="101">
        <v>6</v>
      </c>
      <c r="DR619" s="101">
        <v>383.91800000000001</v>
      </c>
      <c r="DS619" s="101">
        <v>15.9965833333333</v>
      </c>
      <c r="DT619" s="101">
        <v>16.088999999999999</v>
      </c>
      <c r="DU619" s="101">
        <v>13.871</v>
      </c>
      <c r="DV619" s="101">
        <v>0.45274735412442402</v>
      </c>
      <c r="DW619" s="101">
        <v>0.20498016666666599</v>
      </c>
      <c r="DX619" s="101">
        <v>2.218</v>
      </c>
      <c r="DY619" s="101">
        <f>AVERAGE(Total_Visitors_v3!B612:B618)</f>
        <v>2410.7142857142858</v>
      </c>
      <c r="DZ619" s="101">
        <f t="shared" si="28"/>
        <v>893</v>
      </c>
      <c r="EA619" s="101">
        <f t="shared" si="29"/>
        <v>1521</v>
      </c>
    </row>
    <row r="620" spans="1:131">
      <c r="A620" s="97">
        <v>42623</v>
      </c>
      <c r="B620" s="103">
        <v>2304</v>
      </c>
      <c r="C620" s="98"/>
      <c r="D620" s="98"/>
      <c r="E620" s="101">
        <v>6</v>
      </c>
      <c r="F620" s="98">
        <v>1</v>
      </c>
      <c r="G620" s="101">
        <v>9</v>
      </c>
      <c r="H620" s="101" t="s">
        <v>32</v>
      </c>
      <c r="I620" s="98">
        <v>0</v>
      </c>
      <c r="J620" s="98">
        <v>0</v>
      </c>
      <c r="K620" s="98">
        <v>0</v>
      </c>
      <c r="L620" s="98">
        <v>0</v>
      </c>
      <c r="M620" s="98">
        <v>10</v>
      </c>
      <c r="N620" s="104">
        <v>18</v>
      </c>
      <c r="O620" s="98">
        <f t="shared" si="27"/>
        <v>8</v>
      </c>
      <c r="P620" s="98"/>
      <c r="Q620" s="98"/>
      <c r="R620" s="98"/>
      <c r="S620" s="98"/>
      <c r="T620" s="98"/>
      <c r="U620" s="98"/>
      <c r="V620" s="98"/>
      <c r="W620" s="98"/>
      <c r="X620" s="98"/>
      <c r="Y620" s="98"/>
      <c r="Z620" s="98"/>
      <c r="AA620" s="98"/>
      <c r="AB620" s="98"/>
      <c r="AC620" s="98"/>
      <c r="AD620" s="98"/>
      <c r="AE620" s="98"/>
      <c r="AF620" s="98"/>
      <c r="AG620" s="98"/>
      <c r="AH620" s="98"/>
      <c r="AI620" s="98"/>
      <c r="AJ620" s="98"/>
      <c r="AK620" s="98"/>
      <c r="AL620" s="98"/>
      <c r="AM620" s="98"/>
      <c r="AN620" s="98"/>
      <c r="AO620" s="98"/>
      <c r="AP620" s="98"/>
      <c r="AQ620" s="98"/>
      <c r="AR620" s="101">
        <v>50</v>
      </c>
      <c r="AS620" s="101">
        <v>1.6174999999999999</v>
      </c>
      <c r="AT620" s="101">
        <v>6.7395833333333294E-2</v>
      </c>
      <c r="AU620" s="101">
        <v>0.87739999999999996</v>
      </c>
      <c r="AV620" s="101">
        <v>0</v>
      </c>
      <c r="AW620" s="101">
        <v>0.210129162099154</v>
      </c>
      <c r="AX620" s="101">
        <v>4.4154264764492697E-2</v>
      </c>
      <c r="AY620" s="101">
        <v>0.87739999999999996</v>
      </c>
      <c r="AZ620" s="101">
        <v>1.08</v>
      </c>
      <c r="BA620" s="101">
        <v>4.4999999999999998E-2</v>
      </c>
      <c r="BB620" s="101">
        <v>0.49</v>
      </c>
      <c r="BC620" s="101">
        <v>0</v>
      </c>
      <c r="BD620" s="101">
        <v>0.12349969195525699</v>
      </c>
      <c r="BE620" s="101">
        <v>1.5252173913043499E-2</v>
      </c>
      <c r="BF620" s="101">
        <v>0.49</v>
      </c>
      <c r="BG620" s="101">
        <v>629.12</v>
      </c>
      <c r="BH620" s="101">
        <v>26.213333333333299</v>
      </c>
      <c r="BI620" s="101">
        <v>29.07</v>
      </c>
      <c r="BJ620" s="101">
        <v>24.87</v>
      </c>
      <c r="BK620" s="101">
        <v>1.26556970043798</v>
      </c>
      <c r="BL620" s="101">
        <v>1.6016666666666699</v>
      </c>
      <c r="BM620" s="101">
        <v>4.2</v>
      </c>
      <c r="BN620" s="101">
        <v>563.09</v>
      </c>
      <c r="BO620" s="101">
        <v>23.4620833333333</v>
      </c>
      <c r="BP620" s="101">
        <v>25.23</v>
      </c>
      <c r="BQ620" s="101">
        <v>22.45</v>
      </c>
      <c r="BR620" s="101">
        <v>0.80770732520412702</v>
      </c>
      <c r="BS620" s="101">
        <v>0.65239112318840597</v>
      </c>
      <c r="BT620" s="101">
        <v>2.78</v>
      </c>
      <c r="BU620" s="101">
        <v>20.38</v>
      </c>
      <c r="BV620" s="101">
        <v>0.84916666666666696</v>
      </c>
      <c r="BW620" s="101">
        <v>0.9</v>
      </c>
      <c r="BX620" s="101">
        <v>0.77</v>
      </c>
      <c r="BY620" s="101">
        <v>3.4504778077027599E-2</v>
      </c>
      <c r="BZ620" s="101">
        <v>1.19057971014493E-3</v>
      </c>
      <c r="CA620" s="101">
        <v>0.13</v>
      </c>
      <c r="CB620" s="101">
        <v>24420.76</v>
      </c>
      <c r="CC620" s="101">
        <v>1017.53166666667</v>
      </c>
      <c r="CD620" s="101">
        <v>1019.47</v>
      </c>
      <c r="CE620" s="101">
        <v>1014.73</v>
      </c>
      <c r="CF620" s="101">
        <v>1.5348322856024199</v>
      </c>
      <c r="CG620" s="101">
        <v>2.3557101449275399</v>
      </c>
      <c r="CH620" s="101">
        <v>4.74000000000001</v>
      </c>
      <c r="CI620" s="101">
        <v>9.7799999999999994</v>
      </c>
      <c r="CJ620" s="101">
        <v>0.40749999999999997</v>
      </c>
      <c r="CK620" s="101">
        <v>1.56</v>
      </c>
      <c r="CL620" s="101">
        <v>0.08</v>
      </c>
      <c r="CM620" s="101">
        <v>0.36864322330263499</v>
      </c>
      <c r="CN620" s="101">
        <v>0.135897826086956</v>
      </c>
      <c r="CO620" s="101">
        <v>1.48</v>
      </c>
      <c r="CP620" s="101">
        <v>20.11</v>
      </c>
      <c r="CQ620" s="101">
        <v>0.83791666666666698</v>
      </c>
      <c r="CR620" s="101">
        <v>3.41</v>
      </c>
      <c r="CS620" s="101">
        <v>0.08</v>
      </c>
      <c r="CT620" s="101">
        <v>0.85877556498452701</v>
      </c>
      <c r="CU620" s="101">
        <v>0.73749547101449298</v>
      </c>
      <c r="CV620" s="101">
        <v>3.33</v>
      </c>
      <c r="CW620" s="101">
        <v>4269</v>
      </c>
      <c r="CX620" s="101">
        <v>177.875</v>
      </c>
      <c r="CY620" s="101">
        <v>359</v>
      </c>
      <c r="CZ620" s="101">
        <v>0</v>
      </c>
      <c r="DA620" s="101">
        <v>111.396398544547</v>
      </c>
      <c r="DB620" s="101">
        <v>12409.157608695699</v>
      </c>
      <c r="DC620" s="101">
        <v>359</v>
      </c>
      <c r="DD620" s="101">
        <v>10.47</v>
      </c>
      <c r="DE620" s="101">
        <v>0.43625000000000003</v>
      </c>
      <c r="DF620" s="101">
        <v>0.75</v>
      </c>
      <c r="DG620" s="101">
        <v>0.16</v>
      </c>
      <c r="DH620" s="101">
        <v>0.19358881794871999</v>
      </c>
      <c r="DI620" s="101">
        <v>3.7476630434782603E-2</v>
      </c>
      <c r="DJ620" s="101">
        <v>0.59</v>
      </c>
      <c r="DK620" s="101">
        <v>37</v>
      </c>
      <c r="DL620" s="101">
        <v>1.5416666666666701</v>
      </c>
      <c r="DM620" s="101">
        <v>6</v>
      </c>
      <c r="DN620" s="101">
        <v>0</v>
      </c>
      <c r="DO620" s="101">
        <v>2.2062986251159198</v>
      </c>
      <c r="DP620" s="101">
        <v>4.8677536231884098</v>
      </c>
      <c r="DQ620" s="101">
        <v>6</v>
      </c>
      <c r="DR620" s="101">
        <v>386.13600000000002</v>
      </c>
      <c r="DS620" s="101">
        <v>16.088999999999999</v>
      </c>
      <c r="DT620" s="101">
        <v>16.088999999999999</v>
      </c>
      <c r="DU620" s="101">
        <v>16.088999999999999</v>
      </c>
      <c r="DV620" s="101">
        <v>0</v>
      </c>
      <c r="DW620" s="101">
        <v>0</v>
      </c>
      <c r="DX620" s="101">
        <v>0</v>
      </c>
      <c r="DY620" s="101">
        <f>AVERAGE(Total_Visitors_v3!B613:B619)</f>
        <v>2335.7142857142858</v>
      </c>
      <c r="DZ620" s="101">
        <f t="shared" si="28"/>
        <v>996</v>
      </c>
      <c r="EA620" s="101">
        <f t="shared" si="29"/>
        <v>4447</v>
      </c>
    </row>
    <row r="621" spans="1:131">
      <c r="A621" s="97">
        <v>42624</v>
      </c>
      <c r="B621" s="103">
        <v>2226</v>
      </c>
      <c r="C621" s="98"/>
      <c r="D621" s="98"/>
      <c r="E621" s="101">
        <v>7</v>
      </c>
      <c r="F621" s="98">
        <v>1</v>
      </c>
      <c r="G621" s="101">
        <v>9</v>
      </c>
      <c r="H621" s="101" t="s">
        <v>32</v>
      </c>
      <c r="I621" s="98">
        <v>0</v>
      </c>
      <c r="J621" s="98">
        <v>0</v>
      </c>
      <c r="K621" s="98">
        <v>0</v>
      </c>
      <c r="L621" s="98">
        <v>0</v>
      </c>
      <c r="M621" s="98">
        <v>10</v>
      </c>
      <c r="N621" s="104">
        <v>18</v>
      </c>
      <c r="O621" s="98">
        <f t="shared" si="27"/>
        <v>8</v>
      </c>
      <c r="P621" s="98"/>
      <c r="Q621" s="98"/>
      <c r="R621" s="98"/>
      <c r="S621" s="98"/>
      <c r="T621" s="98"/>
      <c r="U621" s="98"/>
      <c r="V621" s="98"/>
      <c r="W621" s="98"/>
      <c r="X621" s="98"/>
      <c r="Y621" s="98"/>
      <c r="Z621" s="98"/>
      <c r="AA621" s="98"/>
      <c r="AB621" s="98"/>
      <c r="AC621" s="98"/>
      <c r="AD621" s="98"/>
      <c r="AE621" s="98"/>
      <c r="AF621" s="98"/>
      <c r="AG621" s="98"/>
      <c r="AH621" s="98"/>
      <c r="AI621" s="98"/>
      <c r="AJ621" s="98"/>
      <c r="AK621" s="98"/>
      <c r="AL621" s="98"/>
      <c r="AM621" s="98"/>
      <c r="AN621" s="98"/>
      <c r="AO621" s="98"/>
      <c r="AP621" s="98"/>
      <c r="AQ621" s="98"/>
      <c r="AR621" s="101">
        <v>11</v>
      </c>
      <c r="AS621" s="101">
        <v>0</v>
      </c>
      <c r="AT621" s="101">
        <v>0</v>
      </c>
      <c r="AU621" s="101">
        <v>0</v>
      </c>
      <c r="AV621" s="101">
        <v>0</v>
      </c>
      <c r="AW621" s="101">
        <v>0</v>
      </c>
      <c r="AX621" s="101">
        <v>0</v>
      </c>
      <c r="AY621" s="101">
        <v>0</v>
      </c>
      <c r="AZ621" s="101">
        <v>0</v>
      </c>
      <c r="BA621" s="101">
        <v>0</v>
      </c>
      <c r="BB621" s="101">
        <v>0</v>
      </c>
      <c r="BC621" s="101">
        <v>0</v>
      </c>
      <c r="BD621" s="101">
        <v>0</v>
      </c>
      <c r="BE621" s="101">
        <v>0</v>
      </c>
      <c r="BF621" s="101">
        <v>0</v>
      </c>
      <c r="BG621" s="101">
        <v>657.17</v>
      </c>
      <c r="BH621" s="101">
        <v>27.382083333333298</v>
      </c>
      <c r="BI621" s="101">
        <v>31.82</v>
      </c>
      <c r="BJ621" s="101">
        <v>23.07</v>
      </c>
      <c r="BK621" s="101">
        <v>3.1498874778614598</v>
      </c>
      <c r="BL621" s="101">
        <v>9.9217911231884095</v>
      </c>
      <c r="BM621" s="101">
        <v>8.75</v>
      </c>
      <c r="BN621" s="101">
        <v>548.89</v>
      </c>
      <c r="BO621" s="101">
        <v>22.870416666666699</v>
      </c>
      <c r="BP621" s="101">
        <v>23.74</v>
      </c>
      <c r="BQ621" s="101">
        <v>21.79</v>
      </c>
      <c r="BR621" s="101">
        <v>0.66148370229794495</v>
      </c>
      <c r="BS621" s="101">
        <v>0.43756068840579698</v>
      </c>
      <c r="BT621" s="101">
        <v>1.95</v>
      </c>
      <c r="BU621" s="101">
        <v>18.579999999999998</v>
      </c>
      <c r="BV621" s="101">
        <v>0.774166666666667</v>
      </c>
      <c r="BW621" s="101">
        <v>0.93</v>
      </c>
      <c r="BX621" s="101">
        <v>0.62</v>
      </c>
      <c r="BY621" s="101">
        <v>0.114584947287711</v>
      </c>
      <c r="BZ621" s="101">
        <v>1.31297101449275E-2</v>
      </c>
      <c r="CA621" s="101">
        <v>0.31</v>
      </c>
      <c r="CB621" s="101">
        <v>24426.89</v>
      </c>
      <c r="CC621" s="101">
        <v>1017.78708333333</v>
      </c>
      <c r="CD621" s="101">
        <v>1020.11</v>
      </c>
      <c r="CE621" s="101">
        <v>1015.46</v>
      </c>
      <c r="CF621" s="101">
        <v>1.64480864267382</v>
      </c>
      <c r="CG621" s="101">
        <v>2.7053954710145098</v>
      </c>
      <c r="CH621" s="101">
        <v>4.6499999999999799</v>
      </c>
      <c r="CI621" s="101">
        <v>17.14</v>
      </c>
      <c r="CJ621" s="101">
        <v>0.71416666666666695</v>
      </c>
      <c r="CK621" s="101">
        <v>1.88</v>
      </c>
      <c r="CL621" s="101">
        <v>0.14000000000000001</v>
      </c>
      <c r="CM621" s="101">
        <v>0.38553087810318698</v>
      </c>
      <c r="CN621" s="101">
        <v>0.14863405797101401</v>
      </c>
      <c r="CO621" s="101">
        <v>1.74</v>
      </c>
      <c r="CP621" s="101">
        <v>33.92</v>
      </c>
      <c r="CQ621" s="101">
        <v>1.41333333333333</v>
      </c>
      <c r="CR621" s="101">
        <v>3.24</v>
      </c>
      <c r="CS621" s="101">
        <v>0.16</v>
      </c>
      <c r="CT621" s="101">
        <v>0.94755367711517702</v>
      </c>
      <c r="CU621" s="101">
        <v>0.89785797101449305</v>
      </c>
      <c r="CV621" s="101">
        <v>3.08</v>
      </c>
      <c r="CW621" s="101">
        <v>1480</v>
      </c>
      <c r="CX621" s="101">
        <v>61.6666666666667</v>
      </c>
      <c r="CY621" s="101">
        <v>359</v>
      </c>
      <c r="CZ621" s="101">
        <v>5</v>
      </c>
      <c r="DA621" s="101">
        <v>94.911247634493904</v>
      </c>
      <c r="DB621" s="101">
        <v>9008.1449275362302</v>
      </c>
      <c r="DC621" s="101">
        <v>354</v>
      </c>
      <c r="DD621" s="101">
        <v>5.54</v>
      </c>
      <c r="DE621" s="101">
        <v>0.230833333333333</v>
      </c>
      <c r="DF621" s="101">
        <v>0.75</v>
      </c>
      <c r="DG621" s="101">
        <v>0</v>
      </c>
      <c r="DH621" s="101">
        <v>0.21562682471397601</v>
      </c>
      <c r="DI621" s="101">
        <v>4.6494927536231898E-2</v>
      </c>
      <c r="DJ621" s="101">
        <v>0.75</v>
      </c>
      <c r="DK621" s="101">
        <v>45</v>
      </c>
      <c r="DL621" s="101">
        <v>1.875</v>
      </c>
      <c r="DM621" s="101">
        <v>8</v>
      </c>
      <c r="DN621" s="101">
        <v>0</v>
      </c>
      <c r="DO621" s="101">
        <v>2.81783913510057</v>
      </c>
      <c r="DP621" s="101">
        <v>7.9402173913043503</v>
      </c>
      <c r="DQ621" s="101">
        <v>8</v>
      </c>
      <c r="DR621" s="101">
        <v>386.13600000000002</v>
      </c>
      <c r="DS621" s="101">
        <v>16.088999999999999</v>
      </c>
      <c r="DT621" s="101">
        <v>16.088999999999999</v>
      </c>
      <c r="DU621" s="101">
        <v>16.088999999999999</v>
      </c>
      <c r="DV621" s="101">
        <v>0</v>
      </c>
      <c r="DW621" s="101">
        <v>0</v>
      </c>
      <c r="DX621" s="101">
        <v>0</v>
      </c>
      <c r="DY621" s="101">
        <f>AVERAGE(Total_Visitors_v3!B614:B620)</f>
        <v>2029.5714285714287</v>
      </c>
      <c r="DZ621" s="101">
        <f t="shared" si="28"/>
        <v>2304</v>
      </c>
      <c r="EA621" s="101">
        <f t="shared" si="29"/>
        <v>5504</v>
      </c>
    </row>
    <row r="622" spans="1:131">
      <c r="A622" s="97">
        <v>42625</v>
      </c>
      <c r="B622" s="103">
        <v>1003</v>
      </c>
      <c r="C622" s="98"/>
      <c r="D622" s="98"/>
      <c r="E622" s="101">
        <v>1</v>
      </c>
      <c r="F622" s="98">
        <v>0</v>
      </c>
      <c r="G622" s="101">
        <v>9</v>
      </c>
      <c r="H622" s="101" t="s">
        <v>32</v>
      </c>
      <c r="I622" s="98">
        <v>0</v>
      </c>
      <c r="J622" s="98">
        <v>0</v>
      </c>
      <c r="K622" s="98">
        <v>0</v>
      </c>
      <c r="L622" s="98">
        <v>0</v>
      </c>
      <c r="M622" s="98">
        <v>10</v>
      </c>
      <c r="N622" s="104">
        <v>17</v>
      </c>
      <c r="O622" s="98">
        <f t="shared" si="27"/>
        <v>7</v>
      </c>
      <c r="P622" s="98"/>
      <c r="Q622" s="98"/>
      <c r="R622" s="98"/>
      <c r="S622" s="98"/>
      <c r="T622" s="98"/>
      <c r="U622" s="98"/>
      <c r="V622" s="98"/>
      <c r="W622" s="98"/>
      <c r="X622" s="98"/>
      <c r="Y622" s="98"/>
      <c r="Z622" s="98"/>
      <c r="AA622" s="98"/>
      <c r="AB622" s="98"/>
      <c r="AC622" s="98"/>
      <c r="AD622" s="98"/>
      <c r="AE622" s="98"/>
      <c r="AF622" s="98"/>
      <c r="AG622" s="98"/>
      <c r="AH622" s="98"/>
      <c r="AI622" s="98"/>
      <c r="AJ622" s="98"/>
      <c r="AK622" s="98"/>
      <c r="AL622" s="98"/>
      <c r="AM622" s="98"/>
      <c r="AN622" s="98"/>
      <c r="AO622" s="98"/>
      <c r="AP622" s="98"/>
      <c r="AQ622" s="98"/>
      <c r="AR622" s="101">
        <v>10</v>
      </c>
      <c r="AS622" s="101">
        <v>0</v>
      </c>
      <c r="AT622" s="101">
        <v>0</v>
      </c>
      <c r="AU622" s="101">
        <v>0</v>
      </c>
      <c r="AV622" s="101">
        <v>0</v>
      </c>
      <c r="AW622" s="101">
        <v>0</v>
      </c>
      <c r="AX622" s="101">
        <v>0</v>
      </c>
      <c r="AY622" s="101">
        <v>0</v>
      </c>
      <c r="AZ622" s="101">
        <v>0</v>
      </c>
      <c r="BA622" s="101">
        <v>0</v>
      </c>
      <c r="BB622" s="101">
        <v>0</v>
      </c>
      <c r="BC622" s="101">
        <v>0</v>
      </c>
      <c r="BD622" s="101">
        <v>0</v>
      </c>
      <c r="BE622" s="101">
        <v>0</v>
      </c>
      <c r="BF622" s="101">
        <v>0</v>
      </c>
      <c r="BG622" s="101">
        <v>674.31</v>
      </c>
      <c r="BH622" s="101">
        <v>28.096250000000001</v>
      </c>
      <c r="BI622" s="101">
        <v>32.29</v>
      </c>
      <c r="BJ622" s="101">
        <v>24.48</v>
      </c>
      <c r="BK622" s="101">
        <v>2.65889452756134</v>
      </c>
      <c r="BL622" s="101">
        <v>7.06972010869565</v>
      </c>
      <c r="BM622" s="101">
        <v>7.81</v>
      </c>
      <c r="BN622" s="101">
        <v>569.13</v>
      </c>
      <c r="BO622" s="101">
        <v>23.713750000000001</v>
      </c>
      <c r="BP622" s="101">
        <v>25.08</v>
      </c>
      <c r="BQ622" s="101">
        <v>22.76</v>
      </c>
      <c r="BR622" s="101">
        <v>0.68867745021510796</v>
      </c>
      <c r="BS622" s="101">
        <v>0.47427663043478202</v>
      </c>
      <c r="BT622" s="101">
        <v>2.3199999999999998</v>
      </c>
      <c r="BU622" s="101">
        <v>18.71</v>
      </c>
      <c r="BV622" s="101">
        <v>0.77958333333333296</v>
      </c>
      <c r="BW622" s="101">
        <v>0.92</v>
      </c>
      <c r="BX622" s="101">
        <v>0.61</v>
      </c>
      <c r="BY622" s="101">
        <v>9.9497833346157402E-2</v>
      </c>
      <c r="BZ622" s="101">
        <v>9.8998188405797095E-3</v>
      </c>
      <c r="CA622" s="101">
        <v>0.31</v>
      </c>
      <c r="CB622" s="101">
        <v>24347.51</v>
      </c>
      <c r="CC622" s="101">
        <v>1014.47958333333</v>
      </c>
      <c r="CD622" s="101">
        <v>1016.35</v>
      </c>
      <c r="CE622" s="101">
        <v>1012.47</v>
      </c>
      <c r="CF622" s="101">
        <v>1.20045454857249</v>
      </c>
      <c r="CG622" s="101">
        <v>1.4410911231883901</v>
      </c>
      <c r="CH622" s="101">
        <v>3.88</v>
      </c>
      <c r="CI622" s="101">
        <v>20.89</v>
      </c>
      <c r="CJ622" s="101">
        <v>0.87041666666666695</v>
      </c>
      <c r="CK622" s="101">
        <v>2.5499999999999998</v>
      </c>
      <c r="CL622" s="101">
        <v>0.09</v>
      </c>
      <c r="CM622" s="101">
        <v>0.64273518224285298</v>
      </c>
      <c r="CN622" s="101">
        <v>0.41310851449275399</v>
      </c>
      <c r="CO622" s="101">
        <v>2.46</v>
      </c>
      <c r="CP622" s="101">
        <v>39.619999999999997</v>
      </c>
      <c r="CQ622" s="101">
        <v>1.65083333333333</v>
      </c>
      <c r="CR622" s="101">
        <v>4.24</v>
      </c>
      <c r="CS622" s="101">
        <v>0.12</v>
      </c>
      <c r="CT622" s="101">
        <v>1.2002605393492001</v>
      </c>
      <c r="CU622" s="101">
        <v>1.4406253623188401</v>
      </c>
      <c r="CV622" s="101">
        <v>4.12</v>
      </c>
      <c r="CW622" s="101">
        <v>2275</v>
      </c>
      <c r="CX622" s="101">
        <v>94.7916666666667</v>
      </c>
      <c r="CY622" s="101">
        <v>125</v>
      </c>
      <c r="CZ622" s="101">
        <v>50</v>
      </c>
      <c r="DA622" s="101">
        <v>24.167853544068301</v>
      </c>
      <c r="DB622" s="101">
        <v>584.08514492753602</v>
      </c>
      <c r="DC622" s="101">
        <v>75</v>
      </c>
      <c r="DD622" s="101">
        <v>8.23</v>
      </c>
      <c r="DE622" s="101">
        <v>0.34291666666666698</v>
      </c>
      <c r="DF622" s="101">
        <v>0.75</v>
      </c>
      <c r="DG622" s="101">
        <v>0</v>
      </c>
      <c r="DH622" s="101">
        <v>0.273916508489701</v>
      </c>
      <c r="DI622" s="101">
        <v>7.5030253623188395E-2</v>
      </c>
      <c r="DJ622" s="101">
        <v>0.75</v>
      </c>
      <c r="DK622" s="101">
        <v>37</v>
      </c>
      <c r="DL622" s="101">
        <v>1.5416666666666701</v>
      </c>
      <c r="DM622" s="101">
        <v>6</v>
      </c>
      <c r="DN622" s="101">
        <v>0</v>
      </c>
      <c r="DO622" s="101">
        <v>2.2062986251159198</v>
      </c>
      <c r="DP622" s="101">
        <v>4.8677536231884098</v>
      </c>
      <c r="DQ622" s="101">
        <v>6</v>
      </c>
      <c r="DR622" s="101">
        <v>376.642</v>
      </c>
      <c r="DS622" s="101">
        <v>15.6934166666667</v>
      </c>
      <c r="DT622" s="101">
        <v>16.088999999999999</v>
      </c>
      <c r="DU622" s="101">
        <v>12.201000000000001</v>
      </c>
      <c r="DV622" s="101">
        <v>0.91317677305140599</v>
      </c>
      <c r="DW622" s="101">
        <v>0.83389181884057895</v>
      </c>
      <c r="DX622" s="101">
        <v>3.8879999999999999</v>
      </c>
      <c r="DY622" s="101">
        <f>AVERAGE(Total_Visitors_v3!B615:B621)</f>
        <v>1561.2857142857142</v>
      </c>
      <c r="DZ622" s="101">
        <f t="shared" si="28"/>
        <v>2226</v>
      </c>
      <c r="EA622" s="101">
        <f t="shared" si="29"/>
        <v>3203</v>
      </c>
    </row>
    <row r="623" spans="1:131">
      <c r="A623" s="97">
        <v>42626</v>
      </c>
      <c r="B623" s="100">
        <v>782</v>
      </c>
      <c r="C623" s="98"/>
      <c r="D623" s="98"/>
      <c r="E623" s="101">
        <v>2</v>
      </c>
      <c r="F623" s="98">
        <v>0</v>
      </c>
      <c r="G623" s="101">
        <v>9</v>
      </c>
      <c r="H623" s="101" t="s">
        <v>32</v>
      </c>
      <c r="I623" s="98">
        <v>0</v>
      </c>
      <c r="J623" s="98">
        <v>0</v>
      </c>
      <c r="K623" s="98">
        <v>0</v>
      </c>
      <c r="L623" s="98">
        <v>0</v>
      </c>
      <c r="M623" s="98">
        <v>10</v>
      </c>
      <c r="N623" s="104">
        <v>17</v>
      </c>
      <c r="O623" s="98">
        <f t="shared" si="27"/>
        <v>7</v>
      </c>
      <c r="P623" s="98"/>
      <c r="Q623" s="98"/>
      <c r="R623" s="98"/>
      <c r="S623" s="98"/>
      <c r="T623" s="98"/>
      <c r="U623" s="98"/>
      <c r="V623" s="98"/>
      <c r="W623" s="98"/>
      <c r="X623" s="98"/>
      <c r="Y623" s="98"/>
      <c r="Z623" s="98"/>
      <c r="AA623" s="98"/>
      <c r="AB623" s="98"/>
      <c r="AC623" s="98"/>
      <c r="AD623" s="98"/>
      <c r="AE623" s="98"/>
      <c r="AF623" s="98"/>
      <c r="AG623" s="98"/>
      <c r="AH623" s="98"/>
      <c r="AI623" s="98"/>
      <c r="AJ623" s="98"/>
      <c r="AK623" s="98"/>
      <c r="AL623" s="98"/>
      <c r="AM623" s="98"/>
      <c r="AN623" s="98"/>
      <c r="AO623" s="98"/>
      <c r="AP623" s="98"/>
      <c r="AQ623" s="98"/>
      <c r="AR623" s="101">
        <v>18</v>
      </c>
      <c r="AS623" s="101">
        <v>5.0881999999999996</v>
      </c>
      <c r="AT623" s="101">
        <v>0.21200833333333299</v>
      </c>
      <c r="AU623" s="101">
        <v>2.2930000000000001</v>
      </c>
      <c r="AV623" s="101">
        <v>0</v>
      </c>
      <c r="AW623" s="101">
        <v>0.56978079531530801</v>
      </c>
      <c r="AX623" s="101">
        <v>0.32465015471014502</v>
      </c>
      <c r="AY623" s="101">
        <v>2.2930000000000001</v>
      </c>
      <c r="AZ623" s="101">
        <v>2.4700000000000002</v>
      </c>
      <c r="BA623" s="101">
        <v>0.102916666666667</v>
      </c>
      <c r="BB623" s="101">
        <v>0.61</v>
      </c>
      <c r="BC623" s="101">
        <v>0</v>
      </c>
      <c r="BD623" s="101">
        <v>0.18336182255588099</v>
      </c>
      <c r="BE623" s="101">
        <v>3.3621557971014501E-2</v>
      </c>
      <c r="BF623" s="101">
        <v>0.61</v>
      </c>
      <c r="BG623" s="101">
        <v>656.7</v>
      </c>
      <c r="BH623" s="101">
        <v>27.362500000000001</v>
      </c>
      <c r="BI623" s="101">
        <v>30.9</v>
      </c>
      <c r="BJ623" s="101">
        <v>24.31</v>
      </c>
      <c r="BK623" s="101">
        <v>1.8349724556634299</v>
      </c>
      <c r="BL623" s="101">
        <v>3.3671239130434798</v>
      </c>
      <c r="BM623" s="101">
        <v>6.59</v>
      </c>
      <c r="BN623" s="101">
        <v>576.99</v>
      </c>
      <c r="BO623" s="101">
        <v>24.041250000000002</v>
      </c>
      <c r="BP623" s="101">
        <v>25.47</v>
      </c>
      <c r="BQ623" s="101">
        <v>22.74</v>
      </c>
      <c r="BR623" s="101">
        <v>0.72279838129315199</v>
      </c>
      <c r="BS623" s="101">
        <v>0.5224375</v>
      </c>
      <c r="BT623" s="101">
        <v>2.73</v>
      </c>
      <c r="BU623" s="101">
        <v>19.760000000000002</v>
      </c>
      <c r="BV623" s="101">
        <v>0.82333333333333303</v>
      </c>
      <c r="BW623" s="101">
        <v>0.91</v>
      </c>
      <c r="BX623" s="101">
        <v>0.7</v>
      </c>
      <c r="BY623" s="101">
        <v>5.8508020012619698E-2</v>
      </c>
      <c r="BZ623" s="101">
        <v>3.4231884057971001E-3</v>
      </c>
      <c r="CA623" s="101">
        <v>0.21</v>
      </c>
      <c r="CB623" s="101">
        <v>24350.6</v>
      </c>
      <c r="CC623" s="101">
        <v>1014.6083333333301</v>
      </c>
      <c r="CD623" s="101">
        <v>1015.97</v>
      </c>
      <c r="CE623" s="101">
        <v>1013.41</v>
      </c>
      <c r="CF623" s="101">
        <v>0.85508029964476795</v>
      </c>
      <c r="CG623" s="101">
        <v>0.73116231884058602</v>
      </c>
      <c r="CH623" s="101">
        <v>2.56000000000006</v>
      </c>
      <c r="CI623" s="101">
        <v>26.69</v>
      </c>
      <c r="CJ623" s="101">
        <v>1.11208333333333</v>
      </c>
      <c r="CK623" s="101">
        <v>2.62</v>
      </c>
      <c r="CL623" s="101">
        <v>0.32</v>
      </c>
      <c r="CM623" s="101">
        <v>0.62598082458939797</v>
      </c>
      <c r="CN623" s="101">
        <v>0.39185199275362298</v>
      </c>
      <c r="CO623" s="101">
        <v>2.2999999999999998</v>
      </c>
      <c r="CP623" s="101">
        <v>46.2</v>
      </c>
      <c r="CQ623" s="101">
        <v>1.925</v>
      </c>
      <c r="CR623" s="101">
        <v>4.45</v>
      </c>
      <c r="CS623" s="101">
        <v>0.32</v>
      </c>
      <c r="CT623" s="101">
        <v>1.14506502568347</v>
      </c>
      <c r="CU623" s="101">
        <v>1.3111739130434801</v>
      </c>
      <c r="CV623" s="101">
        <v>4.13</v>
      </c>
      <c r="CW623" s="101">
        <v>1854</v>
      </c>
      <c r="CX623" s="101">
        <v>77.25</v>
      </c>
      <c r="CY623" s="101">
        <v>104</v>
      </c>
      <c r="CZ623" s="101">
        <v>41</v>
      </c>
      <c r="DA623" s="101">
        <v>15.662888844543399</v>
      </c>
      <c r="DB623" s="101">
        <v>245.326086956522</v>
      </c>
      <c r="DC623" s="101">
        <v>63</v>
      </c>
      <c r="DD623" s="101">
        <v>12.33</v>
      </c>
      <c r="DE623" s="101">
        <v>0.51375000000000004</v>
      </c>
      <c r="DF623" s="101">
        <v>0.78</v>
      </c>
      <c r="DG623" s="101">
        <v>0.06</v>
      </c>
      <c r="DH623" s="101">
        <v>0.208385355823626</v>
      </c>
      <c r="DI623" s="101">
        <v>4.3424456521739097E-2</v>
      </c>
      <c r="DJ623" s="101">
        <v>0.72</v>
      </c>
      <c r="DK623" s="101">
        <v>38</v>
      </c>
      <c r="DL623" s="101">
        <v>1.5833333333333299</v>
      </c>
      <c r="DM623" s="101">
        <v>6</v>
      </c>
      <c r="DN623" s="101">
        <v>0</v>
      </c>
      <c r="DO623" s="101">
        <v>2.2634461349449202</v>
      </c>
      <c r="DP623" s="101">
        <v>5.1231884057970998</v>
      </c>
      <c r="DQ623" s="101">
        <v>6</v>
      </c>
      <c r="DR623" s="101">
        <v>382.38099999999997</v>
      </c>
      <c r="DS623" s="101">
        <v>15.932541666666699</v>
      </c>
      <c r="DT623" s="101">
        <v>16.088999999999999</v>
      </c>
      <c r="DU623" s="101">
        <v>12.95</v>
      </c>
      <c r="DV623" s="101">
        <v>0.64757997519639399</v>
      </c>
      <c r="DW623" s="101">
        <v>0.419359824275362</v>
      </c>
      <c r="DX623" s="101">
        <v>3.1389999999999998</v>
      </c>
      <c r="DY623" s="101">
        <f>AVERAGE(Total_Visitors_v3!B616:B622)</f>
        <v>1247</v>
      </c>
      <c r="DZ623" s="101">
        <f t="shared" si="28"/>
        <v>1003</v>
      </c>
      <c r="EA623" s="101">
        <f t="shared" si="29"/>
        <v>764</v>
      </c>
    </row>
    <row r="624" spans="1:131">
      <c r="A624" s="97">
        <v>42627</v>
      </c>
      <c r="B624" s="100">
        <v>708</v>
      </c>
      <c r="C624" s="98"/>
      <c r="D624" s="98"/>
      <c r="E624" s="101">
        <v>3</v>
      </c>
      <c r="F624" s="98">
        <v>0</v>
      </c>
      <c r="G624" s="101">
        <v>9</v>
      </c>
      <c r="H624" s="101" t="s">
        <v>32</v>
      </c>
      <c r="I624" s="98">
        <v>0</v>
      </c>
      <c r="J624" s="98">
        <v>0</v>
      </c>
      <c r="K624" s="98">
        <v>0</v>
      </c>
      <c r="L624" s="98">
        <v>0</v>
      </c>
      <c r="M624" s="98">
        <v>10</v>
      </c>
      <c r="N624" s="104">
        <v>17</v>
      </c>
      <c r="O624" s="98">
        <f t="shared" si="27"/>
        <v>7</v>
      </c>
      <c r="P624" s="98"/>
      <c r="Q624" s="98"/>
      <c r="R624" s="98"/>
      <c r="S624" s="98"/>
      <c r="T624" s="98"/>
      <c r="U624" s="98"/>
      <c r="V624" s="98"/>
      <c r="W624" s="98"/>
      <c r="X624" s="98"/>
      <c r="Y624" s="98"/>
      <c r="Z624" s="98"/>
      <c r="AA624" s="98"/>
      <c r="AB624" s="98"/>
      <c r="AC624" s="98"/>
      <c r="AD624" s="98"/>
      <c r="AE624" s="98"/>
      <c r="AF624" s="98"/>
      <c r="AG624" s="98"/>
      <c r="AH624" s="98"/>
      <c r="AI624" s="98"/>
      <c r="AJ624" s="98"/>
      <c r="AK624" s="98"/>
      <c r="AL624" s="98"/>
      <c r="AM624" s="98"/>
      <c r="AN624" s="98"/>
      <c r="AO624" s="98"/>
      <c r="AP624" s="98"/>
      <c r="AQ624" s="98"/>
      <c r="AR624" s="101">
        <v>14</v>
      </c>
      <c r="AS624" s="101">
        <v>0</v>
      </c>
      <c r="AT624" s="101">
        <v>0</v>
      </c>
      <c r="AU624" s="101">
        <v>0</v>
      </c>
      <c r="AV624" s="101">
        <v>0</v>
      </c>
      <c r="AW624" s="101">
        <v>0</v>
      </c>
      <c r="AX624" s="101">
        <v>0</v>
      </c>
      <c r="AY624" s="101">
        <v>0</v>
      </c>
      <c r="AZ624" s="101">
        <v>0</v>
      </c>
      <c r="BA624" s="101">
        <v>0</v>
      </c>
      <c r="BB624" s="101">
        <v>0</v>
      </c>
      <c r="BC624" s="101">
        <v>0</v>
      </c>
      <c r="BD624" s="101">
        <v>0</v>
      </c>
      <c r="BE624" s="101">
        <v>0</v>
      </c>
      <c r="BF624" s="101">
        <v>0</v>
      </c>
      <c r="BG624" s="101">
        <v>683.38</v>
      </c>
      <c r="BH624" s="101">
        <v>28.474166666666701</v>
      </c>
      <c r="BI624" s="101">
        <v>31.97</v>
      </c>
      <c r="BJ624" s="101">
        <v>25.29</v>
      </c>
      <c r="BK624" s="101">
        <v>2.36279112154629</v>
      </c>
      <c r="BL624" s="101">
        <v>5.5827818840579697</v>
      </c>
      <c r="BM624" s="101">
        <v>6.68</v>
      </c>
      <c r="BN624" s="101">
        <v>576.99</v>
      </c>
      <c r="BO624" s="101">
        <v>24.041250000000002</v>
      </c>
      <c r="BP624" s="101">
        <v>25</v>
      </c>
      <c r="BQ624" s="101">
        <v>23.69</v>
      </c>
      <c r="BR624" s="101">
        <v>0.35637440619565303</v>
      </c>
      <c r="BS624" s="101">
        <v>0.127002717391304</v>
      </c>
      <c r="BT624" s="101">
        <v>1.31</v>
      </c>
      <c r="BU624" s="101">
        <v>18.670000000000002</v>
      </c>
      <c r="BV624" s="101">
        <v>0.77791666666666703</v>
      </c>
      <c r="BW624" s="101">
        <v>0.91</v>
      </c>
      <c r="BX624" s="101">
        <v>0.62</v>
      </c>
      <c r="BY624" s="101">
        <v>0.105169807481982</v>
      </c>
      <c r="BZ624" s="101">
        <v>1.10606884057971E-2</v>
      </c>
      <c r="CA624" s="101">
        <v>0.28999999999999998</v>
      </c>
      <c r="CB624" s="101">
        <v>24384.63</v>
      </c>
      <c r="CC624" s="101">
        <v>1016.02625</v>
      </c>
      <c r="CD624" s="101">
        <v>1017.71</v>
      </c>
      <c r="CE624" s="101">
        <v>1014.43</v>
      </c>
      <c r="CF624" s="101">
        <v>0.88746739070528102</v>
      </c>
      <c r="CG624" s="101">
        <v>0.78759836956523999</v>
      </c>
      <c r="CH624" s="101">
        <v>3.28000000000009</v>
      </c>
      <c r="CI624" s="101">
        <v>33.85</v>
      </c>
      <c r="CJ624" s="101">
        <v>1.41041666666667</v>
      </c>
      <c r="CK624" s="101">
        <v>3.06</v>
      </c>
      <c r="CL624" s="101">
        <v>0.35</v>
      </c>
      <c r="CM624" s="101">
        <v>0.95142675089511797</v>
      </c>
      <c r="CN624" s="101">
        <v>0.90521286231884002</v>
      </c>
      <c r="CO624" s="101">
        <v>2.71</v>
      </c>
      <c r="CP624" s="101">
        <v>58.78</v>
      </c>
      <c r="CQ624" s="101">
        <v>2.4491666666666698</v>
      </c>
      <c r="CR624" s="101">
        <v>5.24</v>
      </c>
      <c r="CS624" s="101">
        <v>0.45</v>
      </c>
      <c r="CT624" s="101">
        <v>1.7196458600706099</v>
      </c>
      <c r="CU624" s="101">
        <v>2.9571818840579698</v>
      </c>
      <c r="CV624" s="101">
        <v>4.79</v>
      </c>
      <c r="CW624" s="101">
        <v>1761</v>
      </c>
      <c r="CX624" s="101">
        <v>73.375</v>
      </c>
      <c r="CY624" s="101">
        <v>106</v>
      </c>
      <c r="CZ624" s="101">
        <v>37</v>
      </c>
      <c r="DA624" s="101">
        <v>20.397809984748701</v>
      </c>
      <c r="DB624" s="101">
        <v>416.070652173913</v>
      </c>
      <c r="DC624" s="101">
        <v>69</v>
      </c>
      <c r="DD624" s="101">
        <v>9.91</v>
      </c>
      <c r="DE624" s="101">
        <v>0.41291666666666699</v>
      </c>
      <c r="DF624" s="101">
        <v>0.78</v>
      </c>
      <c r="DG624" s="101">
        <v>0</v>
      </c>
      <c r="DH624" s="101">
        <v>0.16530549233797801</v>
      </c>
      <c r="DI624" s="101">
        <v>2.73259057971015E-2</v>
      </c>
      <c r="DJ624" s="101">
        <v>0.78</v>
      </c>
      <c r="DK624" s="101">
        <v>42</v>
      </c>
      <c r="DL624" s="101">
        <v>1.75</v>
      </c>
      <c r="DM624" s="101">
        <v>7</v>
      </c>
      <c r="DN624" s="101">
        <v>0</v>
      </c>
      <c r="DO624" s="101">
        <v>2.6085144864629299</v>
      </c>
      <c r="DP624" s="101">
        <v>6.8043478260869596</v>
      </c>
      <c r="DQ624" s="101">
        <v>7</v>
      </c>
      <c r="DR624" s="101">
        <v>385.96100000000001</v>
      </c>
      <c r="DS624" s="101">
        <v>16.0817083333333</v>
      </c>
      <c r="DT624" s="101">
        <v>16.088999999999999</v>
      </c>
      <c r="DU624" s="101">
        <v>15.914</v>
      </c>
      <c r="DV624" s="101">
        <v>3.5721725415587803E-2</v>
      </c>
      <c r="DW624" s="101">
        <v>1.2760416666666499E-3</v>
      </c>
      <c r="DX624" s="101">
        <v>0.17499999999999899</v>
      </c>
      <c r="DY624" s="101">
        <f>AVERAGE(Total_Visitors_v3!B617:B623)</f>
        <v>1249.5714285714287</v>
      </c>
      <c r="DZ624" s="101">
        <f t="shared" si="28"/>
        <v>782</v>
      </c>
      <c r="EA624" s="101">
        <f t="shared" si="29"/>
        <v>543</v>
      </c>
    </row>
    <row r="625" spans="1:131">
      <c r="A625" s="97">
        <v>42628</v>
      </c>
      <c r="B625" s="100">
        <v>973</v>
      </c>
      <c r="C625" s="98"/>
      <c r="D625" s="98"/>
      <c r="E625" s="101">
        <v>4</v>
      </c>
      <c r="F625" s="98">
        <v>0</v>
      </c>
      <c r="G625" s="101">
        <v>9</v>
      </c>
      <c r="H625" s="101" t="s">
        <v>32</v>
      </c>
      <c r="I625" s="98">
        <v>0</v>
      </c>
      <c r="J625" s="98">
        <v>0</v>
      </c>
      <c r="K625" s="98">
        <v>0</v>
      </c>
      <c r="L625" s="98">
        <v>0</v>
      </c>
      <c r="M625" s="98">
        <v>10</v>
      </c>
      <c r="N625" s="104">
        <v>17</v>
      </c>
      <c r="O625" s="98">
        <f t="shared" si="27"/>
        <v>7</v>
      </c>
      <c r="P625" s="98"/>
      <c r="Q625" s="98"/>
      <c r="R625" s="98"/>
      <c r="S625" s="98"/>
      <c r="T625" s="98"/>
      <c r="U625" s="98"/>
      <c r="V625" s="98"/>
      <c r="W625" s="98"/>
      <c r="X625" s="98"/>
      <c r="Y625" s="98"/>
      <c r="Z625" s="98"/>
      <c r="AA625" s="98"/>
      <c r="AB625" s="98"/>
      <c r="AC625" s="98"/>
      <c r="AD625" s="98"/>
      <c r="AE625" s="98"/>
      <c r="AF625" s="98"/>
      <c r="AG625" s="98"/>
      <c r="AH625" s="98"/>
      <c r="AI625" s="98"/>
      <c r="AJ625" s="98"/>
      <c r="AK625" s="98"/>
      <c r="AL625" s="98"/>
      <c r="AM625" s="98"/>
      <c r="AN625" s="98"/>
      <c r="AO625" s="98"/>
      <c r="AP625" s="98"/>
      <c r="AQ625" s="98"/>
      <c r="AR625" s="101">
        <v>5</v>
      </c>
      <c r="AS625" s="101">
        <v>0</v>
      </c>
      <c r="AT625" s="101">
        <v>0</v>
      </c>
      <c r="AU625" s="101">
        <v>0</v>
      </c>
      <c r="AV625" s="101">
        <v>0</v>
      </c>
      <c r="AW625" s="101">
        <v>0</v>
      </c>
      <c r="AX625" s="101">
        <v>0</v>
      </c>
      <c r="AY625" s="101">
        <v>0</v>
      </c>
      <c r="AZ625" s="101">
        <v>0</v>
      </c>
      <c r="BA625" s="101">
        <v>0</v>
      </c>
      <c r="BB625" s="101">
        <v>0</v>
      </c>
      <c r="BC625" s="101">
        <v>0</v>
      </c>
      <c r="BD625" s="101">
        <v>0</v>
      </c>
      <c r="BE625" s="101">
        <v>0</v>
      </c>
      <c r="BF625" s="101">
        <v>0</v>
      </c>
      <c r="BG625" s="101">
        <v>686.53</v>
      </c>
      <c r="BH625" s="101">
        <v>28.605416666666699</v>
      </c>
      <c r="BI625" s="101">
        <v>32.159999999999997</v>
      </c>
      <c r="BJ625" s="101">
        <v>25.35</v>
      </c>
      <c r="BK625" s="101">
        <v>2.31422064854346</v>
      </c>
      <c r="BL625" s="101">
        <v>5.3556172101449304</v>
      </c>
      <c r="BM625" s="101">
        <v>6.81</v>
      </c>
      <c r="BN625" s="101">
        <v>578.23</v>
      </c>
      <c r="BO625" s="101">
        <v>24.092916666666699</v>
      </c>
      <c r="BP625" s="101">
        <v>24.67</v>
      </c>
      <c r="BQ625" s="101">
        <v>23.38</v>
      </c>
      <c r="BR625" s="101">
        <v>0.38265069968708298</v>
      </c>
      <c r="BS625" s="101">
        <v>0.146421557971014</v>
      </c>
      <c r="BT625" s="101">
        <v>1.29</v>
      </c>
      <c r="BU625" s="101">
        <v>18.57</v>
      </c>
      <c r="BV625" s="101">
        <v>0.77375000000000005</v>
      </c>
      <c r="BW625" s="101">
        <v>0.89</v>
      </c>
      <c r="BX625" s="101">
        <v>0.63</v>
      </c>
      <c r="BY625" s="101">
        <v>9.7749124314992303E-2</v>
      </c>
      <c r="BZ625" s="101">
        <v>9.5548913043478206E-3</v>
      </c>
      <c r="CA625" s="101">
        <v>0.26</v>
      </c>
      <c r="CB625" s="101">
        <v>24355.37</v>
      </c>
      <c r="CC625" s="101">
        <v>1014.80708333333</v>
      </c>
      <c r="CD625" s="101">
        <v>1016.22</v>
      </c>
      <c r="CE625" s="101">
        <v>1013.1</v>
      </c>
      <c r="CF625" s="101">
        <v>1.00869902938589</v>
      </c>
      <c r="CG625" s="101">
        <v>1.0174737318840501</v>
      </c>
      <c r="CH625" s="101">
        <v>3.12</v>
      </c>
      <c r="CI625" s="101">
        <v>37.46</v>
      </c>
      <c r="CJ625" s="101">
        <v>1.56083333333333</v>
      </c>
      <c r="CK625" s="101">
        <v>3.06</v>
      </c>
      <c r="CL625" s="101">
        <v>0.33</v>
      </c>
      <c r="CM625" s="101">
        <v>0.95822715227774602</v>
      </c>
      <c r="CN625" s="101">
        <v>0.91819927536231905</v>
      </c>
      <c r="CO625" s="101">
        <v>2.73</v>
      </c>
      <c r="CP625" s="101">
        <v>62.98</v>
      </c>
      <c r="CQ625" s="101">
        <v>2.6241666666666701</v>
      </c>
      <c r="CR625" s="101">
        <v>5.26</v>
      </c>
      <c r="CS625" s="101">
        <v>0.33</v>
      </c>
      <c r="CT625" s="101">
        <v>1.8248738292697499</v>
      </c>
      <c r="CU625" s="101">
        <v>3.33016449275362</v>
      </c>
      <c r="CV625" s="101">
        <v>4.93</v>
      </c>
      <c r="CW625" s="101">
        <v>1783</v>
      </c>
      <c r="CX625" s="101">
        <v>74.2916666666667</v>
      </c>
      <c r="CY625" s="101">
        <v>106</v>
      </c>
      <c r="CZ625" s="101">
        <v>20</v>
      </c>
      <c r="DA625" s="101">
        <v>26.293459538310199</v>
      </c>
      <c r="DB625" s="101">
        <v>691.34601449275397</v>
      </c>
      <c r="DC625" s="101">
        <v>86</v>
      </c>
      <c r="DD625" s="101">
        <v>6.01</v>
      </c>
      <c r="DE625" s="101">
        <v>0.25041666666666701</v>
      </c>
      <c r="DF625" s="101">
        <v>0.75</v>
      </c>
      <c r="DG625" s="101">
        <v>0</v>
      </c>
      <c r="DH625" s="101">
        <v>0.191549270915882</v>
      </c>
      <c r="DI625" s="101">
        <v>3.6691123188405797E-2</v>
      </c>
      <c r="DJ625" s="101">
        <v>0.75</v>
      </c>
      <c r="DK625" s="101">
        <v>42</v>
      </c>
      <c r="DL625" s="101">
        <v>1.75</v>
      </c>
      <c r="DM625" s="101">
        <v>7</v>
      </c>
      <c r="DN625" s="101">
        <v>0</v>
      </c>
      <c r="DO625" s="101">
        <v>2.6251293963967002</v>
      </c>
      <c r="DP625" s="101">
        <v>6.8913043478260896</v>
      </c>
      <c r="DQ625" s="101">
        <v>7</v>
      </c>
      <c r="DR625" s="101">
        <v>386.13600000000002</v>
      </c>
      <c r="DS625" s="101">
        <v>16.088999999999999</v>
      </c>
      <c r="DT625" s="101">
        <v>16.088999999999999</v>
      </c>
      <c r="DU625" s="101">
        <v>16.088999999999999</v>
      </c>
      <c r="DV625" s="101">
        <v>0</v>
      </c>
      <c r="DW625" s="101">
        <v>0</v>
      </c>
      <c r="DX625" s="101">
        <v>0</v>
      </c>
      <c r="DY625" s="101">
        <f>AVERAGE(Total_Visitors_v3!B618:B624)</f>
        <v>1273.1428571428571</v>
      </c>
      <c r="DZ625" s="101">
        <f t="shared" si="28"/>
        <v>708</v>
      </c>
      <c r="EA625" s="101">
        <f t="shared" si="29"/>
        <v>893</v>
      </c>
    </row>
    <row r="626" spans="1:131">
      <c r="A626" s="97">
        <v>42629</v>
      </c>
      <c r="B626" s="103">
        <v>1163</v>
      </c>
      <c r="C626" s="98"/>
      <c r="D626" s="98"/>
      <c r="E626" s="101">
        <v>5</v>
      </c>
      <c r="F626" s="98">
        <v>0</v>
      </c>
      <c r="G626" s="101">
        <v>9</v>
      </c>
      <c r="H626" s="101" t="s">
        <v>32</v>
      </c>
      <c r="I626" s="98">
        <v>0</v>
      </c>
      <c r="J626" s="98">
        <v>0</v>
      </c>
      <c r="K626" s="98">
        <v>0</v>
      </c>
      <c r="L626" s="98">
        <v>0</v>
      </c>
      <c r="M626" s="98">
        <v>10</v>
      </c>
      <c r="N626" s="98">
        <v>17</v>
      </c>
      <c r="O626" s="98">
        <f t="shared" si="27"/>
        <v>7</v>
      </c>
      <c r="P626" s="98"/>
      <c r="Q626" s="98"/>
      <c r="R626" s="98"/>
      <c r="S626" s="98"/>
      <c r="T626" s="98"/>
      <c r="U626" s="98"/>
      <c r="V626" s="98"/>
      <c r="W626" s="98"/>
      <c r="X626" s="98"/>
      <c r="Y626" s="98"/>
      <c r="Z626" s="98"/>
      <c r="AA626" s="98"/>
      <c r="AB626" s="98"/>
      <c r="AC626" s="98"/>
      <c r="AD626" s="98"/>
      <c r="AE626" s="98"/>
      <c r="AF626" s="98"/>
      <c r="AG626" s="98"/>
      <c r="AH626" s="98"/>
      <c r="AI626" s="98"/>
      <c r="AJ626" s="98"/>
      <c r="AK626" s="98"/>
      <c r="AL626" s="98"/>
      <c r="AM626" s="98"/>
      <c r="AN626" s="98"/>
      <c r="AO626" s="98"/>
      <c r="AP626" s="98"/>
      <c r="AQ626" s="98"/>
      <c r="AR626" s="101">
        <v>68</v>
      </c>
      <c r="AS626" s="101">
        <v>0.13489999999999999</v>
      </c>
      <c r="AT626" s="101">
        <v>5.6208333333333301E-3</v>
      </c>
      <c r="AU626" s="101">
        <v>2.6100000000000002E-2</v>
      </c>
      <c r="AV626" s="101">
        <v>0</v>
      </c>
      <c r="AW626" s="101">
        <v>8.3881893764085197E-3</v>
      </c>
      <c r="AX626" s="102">
        <v>7.0361721014492807E-5</v>
      </c>
      <c r="AY626" s="101">
        <v>2.6100000000000002E-2</v>
      </c>
      <c r="AZ626" s="101">
        <v>1</v>
      </c>
      <c r="BA626" s="101">
        <v>4.1666666666666699E-2</v>
      </c>
      <c r="BB626" s="101">
        <v>0.16</v>
      </c>
      <c r="BC626" s="101">
        <v>0</v>
      </c>
      <c r="BD626" s="101">
        <v>5.7458239403607898E-2</v>
      </c>
      <c r="BE626" s="101">
        <v>3.3014492753623199E-3</v>
      </c>
      <c r="BF626" s="101">
        <v>0.16</v>
      </c>
      <c r="BG626" s="101">
        <v>671.84</v>
      </c>
      <c r="BH626" s="101">
        <v>27.9933333333333</v>
      </c>
      <c r="BI626" s="101">
        <v>30.63</v>
      </c>
      <c r="BJ626" s="101">
        <v>26.04</v>
      </c>
      <c r="BK626" s="101">
        <v>1.5608544668439399</v>
      </c>
      <c r="BL626" s="101">
        <v>2.4362666666666701</v>
      </c>
      <c r="BM626" s="101">
        <v>4.59</v>
      </c>
      <c r="BN626" s="101">
        <v>601.22</v>
      </c>
      <c r="BO626" s="101">
        <v>25.050833333333301</v>
      </c>
      <c r="BP626" s="101">
        <v>25.77</v>
      </c>
      <c r="BQ626" s="101">
        <v>24.29</v>
      </c>
      <c r="BR626" s="101">
        <v>0.45392890332668001</v>
      </c>
      <c r="BS626" s="101">
        <v>0.20605144927536301</v>
      </c>
      <c r="BT626" s="101">
        <v>1.48</v>
      </c>
      <c r="BU626" s="101">
        <v>20.22</v>
      </c>
      <c r="BV626" s="101">
        <v>0.84250000000000003</v>
      </c>
      <c r="BW626" s="101">
        <v>0.92</v>
      </c>
      <c r="BX626" s="101">
        <v>0.75</v>
      </c>
      <c r="BY626" s="101">
        <v>5.72750799441493E-2</v>
      </c>
      <c r="BZ626" s="101">
        <v>3.2804347826086901E-3</v>
      </c>
      <c r="CA626" s="101">
        <v>0.17</v>
      </c>
      <c r="CB626" s="101">
        <v>24307.29</v>
      </c>
      <c r="CC626" s="101">
        <v>1012.80375</v>
      </c>
      <c r="CD626" s="101">
        <v>1013.99</v>
      </c>
      <c r="CE626" s="101">
        <v>1011.45</v>
      </c>
      <c r="CF626" s="101">
        <v>0.77438790695282</v>
      </c>
      <c r="CG626" s="101">
        <v>0.59967663043477004</v>
      </c>
      <c r="CH626" s="101">
        <v>2.5399999999999601</v>
      </c>
      <c r="CI626" s="101">
        <v>21.76</v>
      </c>
      <c r="CJ626" s="101">
        <v>0.90666666666666695</v>
      </c>
      <c r="CK626" s="101">
        <v>2.2200000000000002</v>
      </c>
      <c r="CL626" s="101">
        <v>0.01</v>
      </c>
      <c r="CM626" s="101">
        <v>0.690171161295557</v>
      </c>
      <c r="CN626" s="101">
        <v>0.47633623188405799</v>
      </c>
      <c r="CO626" s="101">
        <v>2.21</v>
      </c>
      <c r="CP626" s="101">
        <v>41</v>
      </c>
      <c r="CQ626" s="101">
        <v>1.7083333333333299</v>
      </c>
      <c r="CR626" s="101">
        <v>4.25</v>
      </c>
      <c r="CS626" s="101">
        <v>0.03</v>
      </c>
      <c r="CT626" s="101">
        <v>1.3500391835429999</v>
      </c>
      <c r="CU626" s="101">
        <v>1.82260579710145</v>
      </c>
      <c r="CV626" s="101">
        <v>4.22</v>
      </c>
      <c r="CW626" s="101">
        <v>5616</v>
      </c>
      <c r="CX626" s="101">
        <v>234</v>
      </c>
      <c r="CY626" s="101">
        <v>332</v>
      </c>
      <c r="CZ626" s="101">
        <v>153</v>
      </c>
      <c r="DA626" s="101">
        <v>45.985820120705803</v>
      </c>
      <c r="DB626" s="101">
        <v>2114.6956521739098</v>
      </c>
      <c r="DC626" s="101">
        <v>179</v>
      </c>
      <c r="DD626" s="101">
        <v>13.32</v>
      </c>
      <c r="DE626" s="101">
        <v>0.55500000000000005</v>
      </c>
      <c r="DF626" s="101">
        <v>0.87</v>
      </c>
      <c r="DG626" s="101">
        <v>0</v>
      </c>
      <c r="DH626" s="101">
        <v>0.23029281927297601</v>
      </c>
      <c r="DI626" s="101">
        <v>5.3034782608695701E-2</v>
      </c>
      <c r="DJ626" s="101">
        <v>0.87</v>
      </c>
      <c r="DK626" s="101">
        <v>36</v>
      </c>
      <c r="DL626" s="101">
        <v>1.5</v>
      </c>
      <c r="DM626" s="101">
        <v>6</v>
      </c>
      <c r="DN626" s="101">
        <v>0</v>
      </c>
      <c r="DO626" s="101">
        <v>2.1264381322847798</v>
      </c>
      <c r="DP626" s="101">
        <v>4.5217391304347796</v>
      </c>
      <c r="DQ626" s="101">
        <v>6</v>
      </c>
      <c r="DR626" s="101">
        <v>382.04300000000001</v>
      </c>
      <c r="DS626" s="101">
        <v>15.9184583333333</v>
      </c>
      <c r="DT626" s="101">
        <v>16.088999999999999</v>
      </c>
      <c r="DU626" s="101">
        <v>13.983000000000001</v>
      </c>
      <c r="DV626" s="101">
        <v>0.57805438131167497</v>
      </c>
      <c r="DW626" s="101">
        <v>0.33414686775362301</v>
      </c>
      <c r="DX626" s="101">
        <v>2.1059999999999999</v>
      </c>
      <c r="DY626" s="101">
        <f>AVERAGE(Total_Visitors_v3!B619:B625)</f>
        <v>1284.5714285714287</v>
      </c>
      <c r="DZ626" s="101">
        <f t="shared" si="28"/>
        <v>973</v>
      </c>
      <c r="EA626" s="101">
        <f t="shared" si="29"/>
        <v>996</v>
      </c>
    </row>
    <row r="627" spans="1:131">
      <c r="A627" s="97">
        <v>42630</v>
      </c>
      <c r="B627" s="103">
        <v>3417</v>
      </c>
      <c r="C627" s="98"/>
      <c r="D627" s="98"/>
      <c r="E627" s="101">
        <v>6</v>
      </c>
      <c r="F627" s="98">
        <v>1</v>
      </c>
      <c r="G627" s="101">
        <v>9</v>
      </c>
      <c r="H627" s="101" t="s">
        <v>32</v>
      </c>
      <c r="I627" s="98">
        <v>0</v>
      </c>
      <c r="J627" s="98">
        <v>0</v>
      </c>
      <c r="K627" s="98">
        <v>0</v>
      </c>
      <c r="L627" s="98">
        <v>0</v>
      </c>
      <c r="M627" s="98">
        <v>10</v>
      </c>
      <c r="N627" s="98">
        <v>18</v>
      </c>
      <c r="O627" s="98">
        <f t="shared" si="27"/>
        <v>8</v>
      </c>
      <c r="P627" s="98"/>
      <c r="Q627" s="98"/>
      <c r="R627" s="98"/>
      <c r="S627" s="98"/>
      <c r="T627" s="98"/>
      <c r="U627" s="98"/>
      <c r="V627" s="98"/>
      <c r="W627" s="98"/>
      <c r="X627" s="98"/>
      <c r="Y627" s="98"/>
      <c r="Z627" s="98"/>
      <c r="AA627" s="98"/>
      <c r="AB627" s="98"/>
      <c r="AC627" s="98"/>
      <c r="AD627" s="98"/>
      <c r="AE627" s="98"/>
      <c r="AF627" s="98"/>
      <c r="AG627" s="98"/>
      <c r="AH627" s="98"/>
      <c r="AI627" s="98"/>
      <c r="AJ627" s="98"/>
      <c r="AK627" s="98"/>
      <c r="AL627" s="98"/>
      <c r="AM627" s="98"/>
      <c r="AN627" s="98"/>
      <c r="AO627" s="98"/>
      <c r="AP627" s="98"/>
      <c r="AQ627" s="98"/>
      <c r="AR627" s="101">
        <v>16</v>
      </c>
      <c r="AS627" s="101">
        <v>0</v>
      </c>
      <c r="AT627" s="101">
        <v>0</v>
      </c>
      <c r="AU627" s="101">
        <v>0</v>
      </c>
      <c r="AV627" s="101">
        <v>0</v>
      </c>
      <c r="AW627" s="101">
        <v>0</v>
      </c>
      <c r="AX627" s="101">
        <v>0</v>
      </c>
      <c r="AY627" s="101">
        <v>0</v>
      </c>
      <c r="AZ627" s="101">
        <v>0</v>
      </c>
      <c r="BA627" s="101">
        <v>0</v>
      </c>
      <c r="BB627" s="101">
        <v>0</v>
      </c>
      <c r="BC627" s="101">
        <v>0</v>
      </c>
      <c r="BD627" s="101">
        <v>0</v>
      </c>
      <c r="BE627" s="101">
        <v>0</v>
      </c>
      <c r="BF627" s="101">
        <v>0</v>
      </c>
      <c r="BG627" s="101">
        <v>693.77</v>
      </c>
      <c r="BH627" s="101">
        <v>28.907083333333301</v>
      </c>
      <c r="BI627" s="101">
        <v>32.950000000000003</v>
      </c>
      <c r="BJ627" s="101">
        <v>25.44</v>
      </c>
      <c r="BK627" s="101">
        <v>2.6963719250079401</v>
      </c>
      <c r="BL627" s="101">
        <v>7.2704215579710096</v>
      </c>
      <c r="BM627" s="101">
        <v>7.51</v>
      </c>
      <c r="BN627" s="101">
        <v>603.53</v>
      </c>
      <c r="BO627" s="101">
        <v>25.147083333333299</v>
      </c>
      <c r="BP627" s="101">
        <v>26.21</v>
      </c>
      <c r="BQ627" s="101">
        <v>24.15</v>
      </c>
      <c r="BR627" s="101">
        <v>0.63404484251418702</v>
      </c>
      <c r="BS627" s="101">
        <v>0.40201286231884098</v>
      </c>
      <c r="BT627" s="101">
        <v>2.06</v>
      </c>
      <c r="BU627" s="101">
        <v>19.399999999999999</v>
      </c>
      <c r="BV627" s="101">
        <v>0.80833333333333302</v>
      </c>
      <c r="BW627" s="101">
        <v>0.93</v>
      </c>
      <c r="BX627" s="101">
        <v>0.65</v>
      </c>
      <c r="BY627" s="101">
        <v>9.8848442035034803E-2</v>
      </c>
      <c r="BZ627" s="101">
        <v>9.7710144927536293E-3</v>
      </c>
      <c r="CA627" s="101">
        <v>0.28000000000000003</v>
      </c>
      <c r="CB627" s="101">
        <v>24347.11</v>
      </c>
      <c r="CC627" s="101">
        <v>1014.46291666667</v>
      </c>
      <c r="CD627" s="101">
        <v>1016.17</v>
      </c>
      <c r="CE627" s="101">
        <v>1013.67</v>
      </c>
      <c r="CF627" s="101">
        <v>0.72787050428939704</v>
      </c>
      <c r="CG627" s="101">
        <v>0.52979547101450097</v>
      </c>
      <c r="CH627" s="101">
        <v>2.5</v>
      </c>
      <c r="CI627" s="101">
        <v>14.07</v>
      </c>
      <c r="CJ627" s="101">
        <v>0.58625000000000005</v>
      </c>
      <c r="CK627" s="101">
        <v>1.47</v>
      </c>
      <c r="CL627" s="101">
        <v>0.01</v>
      </c>
      <c r="CM627" s="101">
        <v>0.52900902022391005</v>
      </c>
      <c r="CN627" s="101">
        <v>0.27985054347826099</v>
      </c>
      <c r="CO627" s="101">
        <v>1.46</v>
      </c>
      <c r="CP627" s="101">
        <v>30.06</v>
      </c>
      <c r="CQ627" s="101">
        <v>1.2524999999999999</v>
      </c>
      <c r="CR627" s="101">
        <v>3.29</v>
      </c>
      <c r="CS627" s="101">
        <v>0.04</v>
      </c>
      <c r="CT627" s="101">
        <v>1.1747793502352399</v>
      </c>
      <c r="CU627" s="101">
        <v>1.38010652173913</v>
      </c>
      <c r="CV627" s="101">
        <v>3.25</v>
      </c>
      <c r="CW627" s="101">
        <v>5616</v>
      </c>
      <c r="CX627" s="101">
        <v>234</v>
      </c>
      <c r="CY627" s="101">
        <v>332</v>
      </c>
      <c r="CZ627" s="101">
        <v>153</v>
      </c>
      <c r="DA627" s="101">
        <v>45.985820120705803</v>
      </c>
      <c r="DB627" s="101">
        <v>2114.6956521739098</v>
      </c>
      <c r="DC627" s="101">
        <v>179</v>
      </c>
      <c r="DD627" s="101">
        <v>9.76</v>
      </c>
      <c r="DE627" s="101">
        <v>0.40666666666666701</v>
      </c>
      <c r="DF627" s="101">
        <v>0.75</v>
      </c>
      <c r="DG627" s="101">
        <v>0</v>
      </c>
      <c r="DH627" s="101">
        <v>0.225960109343425</v>
      </c>
      <c r="DI627" s="101">
        <v>5.1057971014492699E-2</v>
      </c>
      <c r="DJ627" s="101">
        <v>0.75</v>
      </c>
      <c r="DK627" s="101">
        <v>36</v>
      </c>
      <c r="DL627" s="101">
        <v>1.5</v>
      </c>
      <c r="DM627" s="101">
        <v>6</v>
      </c>
      <c r="DN627" s="101">
        <v>0</v>
      </c>
      <c r="DO627" s="101">
        <v>2.1467872861962598</v>
      </c>
      <c r="DP627" s="101">
        <v>4.6086956521739104</v>
      </c>
      <c r="DQ627" s="101">
        <v>6</v>
      </c>
      <c r="DR627" s="101">
        <v>386.13600000000002</v>
      </c>
      <c r="DS627" s="101">
        <v>16.088999999999999</v>
      </c>
      <c r="DT627" s="101">
        <v>16.088999999999999</v>
      </c>
      <c r="DU627" s="101">
        <v>16.088999999999999</v>
      </c>
      <c r="DV627" s="101">
        <v>0</v>
      </c>
      <c r="DW627" s="101">
        <v>0</v>
      </c>
      <c r="DX627" s="101">
        <v>0</v>
      </c>
      <c r="DY627" s="101">
        <f>AVERAGE(Total_Visitors_v3!B620:B626)</f>
        <v>1308.4285714285713</v>
      </c>
      <c r="DZ627" s="101">
        <f t="shared" si="28"/>
        <v>1163</v>
      </c>
      <c r="EA627" s="101">
        <f t="shared" si="29"/>
        <v>2304</v>
      </c>
    </row>
    <row r="628" spans="1:131">
      <c r="A628" s="97">
        <v>42631</v>
      </c>
      <c r="B628" s="103">
        <v>2499</v>
      </c>
      <c r="C628" s="98"/>
      <c r="D628" s="98"/>
      <c r="E628" s="101">
        <v>7</v>
      </c>
      <c r="F628" s="98">
        <v>1</v>
      </c>
      <c r="G628" s="101">
        <v>9</v>
      </c>
      <c r="H628" s="101" t="s">
        <v>32</v>
      </c>
      <c r="I628" s="98">
        <v>0</v>
      </c>
      <c r="J628" s="98">
        <v>0</v>
      </c>
      <c r="K628" s="98">
        <v>0</v>
      </c>
      <c r="L628" s="98">
        <v>0</v>
      </c>
      <c r="M628" s="98">
        <v>10</v>
      </c>
      <c r="N628" s="98">
        <v>18</v>
      </c>
      <c r="O628" s="98">
        <f t="shared" si="27"/>
        <v>8</v>
      </c>
      <c r="P628" s="98"/>
      <c r="Q628" s="98"/>
      <c r="R628" s="98"/>
      <c r="S628" s="98"/>
      <c r="T628" s="98"/>
      <c r="U628" s="98"/>
      <c r="V628" s="98"/>
      <c r="W628" s="98"/>
      <c r="X628" s="98"/>
      <c r="Y628" s="98"/>
      <c r="Z628" s="98"/>
      <c r="AA628" s="98"/>
      <c r="AB628" s="98"/>
      <c r="AC628" s="98"/>
      <c r="AD628" s="98"/>
      <c r="AE628" s="98"/>
      <c r="AF628" s="98"/>
      <c r="AG628" s="98"/>
      <c r="AH628" s="98"/>
      <c r="AI628" s="98"/>
      <c r="AJ628" s="98"/>
      <c r="AK628" s="98"/>
      <c r="AL628" s="98"/>
      <c r="AM628" s="98"/>
      <c r="AN628" s="98"/>
      <c r="AO628" s="98"/>
      <c r="AP628" s="98"/>
      <c r="AQ628" s="98"/>
      <c r="AR628" s="101">
        <v>26</v>
      </c>
      <c r="AS628" s="101">
        <v>0</v>
      </c>
      <c r="AT628" s="101">
        <v>0</v>
      </c>
      <c r="AU628" s="101">
        <v>0</v>
      </c>
      <c r="AV628" s="101">
        <v>0</v>
      </c>
      <c r="AW628" s="101">
        <v>0</v>
      </c>
      <c r="AX628" s="101">
        <v>0</v>
      </c>
      <c r="AY628" s="101">
        <v>0</v>
      </c>
      <c r="AZ628" s="101">
        <v>0</v>
      </c>
      <c r="BA628" s="101">
        <v>0</v>
      </c>
      <c r="BB628" s="101">
        <v>0</v>
      </c>
      <c r="BC628" s="101">
        <v>0</v>
      </c>
      <c r="BD628" s="101">
        <v>0</v>
      </c>
      <c r="BE628" s="101">
        <v>0</v>
      </c>
      <c r="BF628" s="101">
        <v>0</v>
      </c>
      <c r="BG628" s="101">
        <v>710.29</v>
      </c>
      <c r="BH628" s="101">
        <v>29.595416666666701</v>
      </c>
      <c r="BI628" s="101">
        <v>34.57</v>
      </c>
      <c r="BJ628" s="101">
        <v>25.58</v>
      </c>
      <c r="BK628" s="101">
        <v>3.13186981122983</v>
      </c>
      <c r="BL628" s="101">
        <v>9.8086085144927502</v>
      </c>
      <c r="BM628" s="101">
        <v>8.99</v>
      </c>
      <c r="BN628" s="101">
        <v>606.07000000000005</v>
      </c>
      <c r="BO628" s="101">
        <v>25.2529166666667</v>
      </c>
      <c r="BP628" s="101">
        <v>26.41</v>
      </c>
      <c r="BQ628" s="101">
        <v>24.18</v>
      </c>
      <c r="BR628" s="101">
        <v>0.70153545366832604</v>
      </c>
      <c r="BS628" s="101">
        <v>0.49215199275362398</v>
      </c>
      <c r="BT628" s="101">
        <v>2.23</v>
      </c>
      <c r="BU628" s="101">
        <v>18.89</v>
      </c>
      <c r="BV628" s="101">
        <v>0.78708333333333302</v>
      </c>
      <c r="BW628" s="101">
        <v>0.92</v>
      </c>
      <c r="BX628" s="101">
        <v>0.56999999999999995</v>
      </c>
      <c r="BY628" s="101">
        <v>0.12052346575294599</v>
      </c>
      <c r="BZ628" s="101">
        <v>1.45259057971015E-2</v>
      </c>
      <c r="CA628" s="101">
        <v>0.35</v>
      </c>
      <c r="CB628" s="101">
        <v>24348.43</v>
      </c>
      <c r="CC628" s="101">
        <v>1014.51791666667</v>
      </c>
      <c r="CD628" s="101">
        <v>1016.35</v>
      </c>
      <c r="CE628" s="101">
        <v>1013.1</v>
      </c>
      <c r="CF628" s="101">
        <v>0.93070323653286902</v>
      </c>
      <c r="CG628" s="101">
        <v>0.86620851449275704</v>
      </c>
      <c r="CH628" s="101">
        <v>3.25</v>
      </c>
      <c r="CI628" s="101">
        <v>17.07</v>
      </c>
      <c r="CJ628" s="101">
        <v>0.71125000000000005</v>
      </c>
      <c r="CK628" s="101">
        <v>1.76</v>
      </c>
      <c r="CL628" s="101">
        <v>0.01</v>
      </c>
      <c r="CM628" s="101">
        <v>0.55887552086854497</v>
      </c>
      <c r="CN628" s="101">
        <v>0.31234184782608698</v>
      </c>
      <c r="CO628" s="101">
        <v>1.75</v>
      </c>
      <c r="CP628" s="101">
        <v>35.58</v>
      </c>
      <c r="CQ628" s="101">
        <v>1.4824999999999999</v>
      </c>
      <c r="CR628" s="101">
        <v>3.52</v>
      </c>
      <c r="CS628" s="101">
        <v>0.04</v>
      </c>
      <c r="CT628" s="101">
        <v>1.2071859119816499</v>
      </c>
      <c r="CU628" s="101">
        <v>1.45729782608696</v>
      </c>
      <c r="CV628" s="101">
        <v>3.48</v>
      </c>
      <c r="CW628" s="101">
        <v>5616</v>
      </c>
      <c r="CX628" s="101">
        <v>234</v>
      </c>
      <c r="CY628" s="101">
        <v>332</v>
      </c>
      <c r="CZ628" s="101">
        <v>153</v>
      </c>
      <c r="DA628" s="101">
        <v>45.985820120705803</v>
      </c>
      <c r="DB628" s="101">
        <v>2114.6956521739098</v>
      </c>
      <c r="DC628" s="101">
        <v>179</v>
      </c>
      <c r="DD628" s="101">
        <v>6.17</v>
      </c>
      <c r="DE628" s="101">
        <v>0.257083333333333</v>
      </c>
      <c r="DF628" s="101">
        <v>0.75</v>
      </c>
      <c r="DG628" s="101">
        <v>0</v>
      </c>
      <c r="DH628" s="101">
        <v>0.20997886367062199</v>
      </c>
      <c r="DI628" s="101">
        <v>4.4091123188405801E-2</v>
      </c>
      <c r="DJ628" s="101">
        <v>0.75</v>
      </c>
      <c r="DK628" s="101">
        <v>40</v>
      </c>
      <c r="DL628" s="101">
        <v>1.6666666666666701</v>
      </c>
      <c r="DM628" s="101">
        <v>7</v>
      </c>
      <c r="DN628" s="101">
        <v>0</v>
      </c>
      <c r="DO628" s="101">
        <v>2.4435659378771901</v>
      </c>
      <c r="DP628" s="101">
        <v>5.9710144927536204</v>
      </c>
      <c r="DQ628" s="101">
        <v>7</v>
      </c>
      <c r="DR628" s="101">
        <v>378.93099999999998</v>
      </c>
      <c r="DS628" s="101">
        <v>15.7887916666667</v>
      </c>
      <c r="DT628" s="101">
        <v>16.088999999999999</v>
      </c>
      <c r="DU628" s="101">
        <v>11.859</v>
      </c>
      <c r="DV628" s="101">
        <v>0.96563644158598305</v>
      </c>
      <c r="DW628" s="101">
        <v>0.93245373731883996</v>
      </c>
      <c r="DX628" s="101">
        <v>4.2300000000000004</v>
      </c>
      <c r="DY628" s="101">
        <f>AVERAGE(Total_Visitors_v3!B621:B627)</f>
        <v>1467.4285714285713</v>
      </c>
      <c r="DZ628" s="101">
        <f t="shared" si="28"/>
        <v>3417</v>
      </c>
      <c r="EA628" s="101">
        <f t="shared" si="29"/>
        <v>2226</v>
      </c>
    </row>
    <row r="629" spans="1:131">
      <c r="A629" s="97">
        <v>42632</v>
      </c>
      <c r="B629" s="103">
        <v>1053</v>
      </c>
      <c r="C629" s="98"/>
      <c r="D629" s="98"/>
      <c r="E629" s="101">
        <v>1</v>
      </c>
      <c r="F629" s="98">
        <v>0</v>
      </c>
      <c r="G629" s="101">
        <v>9</v>
      </c>
      <c r="H629" s="101" t="s">
        <v>32</v>
      </c>
      <c r="I629" s="98">
        <v>0</v>
      </c>
      <c r="J629" s="98">
        <v>0</v>
      </c>
      <c r="K629" s="98">
        <v>0</v>
      </c>
      <c r="L629" s="98">
        <v>0</v>
      </c>
      <c r="M629" s="98">
        <v>10</v>
      </c>
      <c r="N629" s="104">
        <v>17</v>
      </c>
      <c r="O629" s="98">
        <f t="shared" si="27"/>
        <v>7</v>
      </c>
      <c r="P629" s="98"/>
      <c r="Q629" s="98"/>
      <c r="R629" s="98"/>
      <c r="S629" s="98"/>
      <c r="T629" s="98"/>
      <c r="U629" s="98"/>
      <c r="V629" s="98"/>
      <c r="W629" s="98"/>
      <c r="X629" s="98"/>
      <c r="Y629" s="98"/>
      <c r="Z629" s="98"/>
      <c r="AA629" s="98"/>
      <c r="AB629" s="98"/>
      <c r="AC629" s="98"/>
      <c r="AD629" s="98"/>
      <c r="AE629" s="98"/>
      <c r="AF629" s="98"/>
      <c r="AG629" s="98"/>
      <c r="AH629" s="98"/>
      <c r="AI629" s="98"/>
      <c r="AJ629" s="98"/>
      <c r="AK629" s="98"/>
      <c r="AL629" s="98"/>
      <c r="AM629" s="98"/>
      <c r="AN629" s="98"/>
      <c r="AO629" s="98"/>
      <c r="AP629" s="98"/>
      <c r="AQ629" s="98"/>
      <c r="AR629" s="101">
        <v>37</v>
      </c>
      <c r="AS629" s="101">
        <v>0</v>
      </c>
      <c r="AT629" s="101">
        <v>0</v>
      </c>
      <c r="AU629" s="101">
        <v>0</v>
      </c>
      <c r="AV629" s="101">
        <v>0</v>
      </c>
      <c r="AW629" s="101">
        <v>0</v>
      </c>
      <c r="AX629" s="101">
        <v>0</v>
      </c>
      <c r="AY629" s="101">
        <v>0</v>
      </c>
      <c r="AZ629" s="101">
        <v>0</v>
      </c>
      <c r="BA629" s="101">
        <v>0</v>
      </c>
      <c r="BB629" s="101">
        <v>0</v>
      </c>
      <c r="BC629" s="101">
        <v>0</v>
      </c>
      <c r="BD629" s="101">
        <v>0</v>
      </c>
      <c r="BE629" s="101">
        <v>0</v>
      </c>
      <c r="BF629" s="101">
        <v>0</v>
      </c>
      <c r="BG629" s="101">
        <v>716.15</v>
      </c>
      <c r="BH629" s="101">
        <v>29.839583333333302</v>
      </c>
      <c r="BI629" s="101">
        <v>34.54</v>
      </c>
      <c r="BJ629" s="101">
        <v>26.14</v>
      </c>
      <c r="BK629" s="101">
        <v>3.0480392545210799</v>
      </c>
      <c r="BL629" s="101">
        <v>9.2905432971014505</v>
      </c>
      <c r="BM629" s="101">
        <v>8.4</v>
      </c>
      <c r="BN629" s="101">
        <v>600.54999999999995</v>
      </c>
      <c r="BO629" s="101">
        <v>25.022916666666699</v>
      </c>
      <c r="BP629" s="101">
        <v>26.74</v>
      </c>
      <c r="BQ629" s="101">
        <v>24.41</v>
      </c>
      <c r="BR629" s="101">
        <v>0.60073490620758097</v>
      </c>
      <c r="BS629" s="101">
        <v>0.36088242753623101</v>
      </c>
      <c r="BT629" s="101">
        <v>2.33</v>
      </c>
      <c r="BU629" s="101">
        <v>18.36</v>
      </c>
      <c r="BV629" s="101">
        <v>0.76500000000000001</v>
      </c>
      <c r="BW629" s="101">
        <v>0.9</v>
      </c>
      <c r="BX629" s="101">
        <v>0.56999999999999995</v>
      </c>
      <c r="BY629" s="101">
        <v>0.123076505016012</v>
      </c>
      <c r="BZ629" s="101">
        <v>1.5147826086956501E-2</v>
      </c>
      <c r="CA629" s="101">
        <v>0.33</v>
      </c>
      <c r="CB629" s="101">
        <v>24382.48</v>
      </c>
      <c r="CC629" s="101">
        <v>1015.93666666667</v>
      </c>
      <c r="CD629" s="101">
        <v>1017.61</v>
      </c>
      <c r="CE629" s="101">
        <v>1014.77</v>
      </c>
      <c r="CF629" s="101">
        <v>0.94467692506678003</v>
      </c>
      <c r="CG629" s="101">
        <v>0.89241449275362605</v>
      </c>
      <c r="CH629" s="101">
        <v>2.8400000000000301</v>
      </c>
      <c r="CI629" s="101">
        <v>12.48</v>
      </c>
      <c r="CJ629" s="101">
        <v>0.52</v>
      </c>
      <c r="CK629" s="101">
        <v>1.46</v>
      </c>
      <c r="CL629" s="101">
        <v>7.0000000000000007E-2</v>
      </c>
      <c r="CM629" s="101">
        <v>0.449782556160293</v>
      </c>
      <c r="CN629" s="101">
        <v>0.202304347826087</v>
      </c>
      <c r="CO629" s="101">
        <v>1.39</v>
      </c>
      <c r="CP629" s="101">
        <v>26.64</v>
      </c>
      <c r="CQ629" s="101">
        <v>1.1100000000000001</v>
      </c>
      <c r="CR629" s="101">
        <v>3.02</v>
      </c>
      <c r="CS629" s="101">
        <v>7.0000000000000007E-2</v>
      </c>
      <c r="CT629" s="101">
        <v>0.88986564691823999</v>
      </c>
      <c r="CU629" s="101">
        <v>0.79186086956521795</v>
      </c>
      <c r="CV629" s="101">
        <v>2.95</v>
      </c>
      <c r="CW629" s="101">
        <v>4961</v>
      </c>
      <c r="CX629" s="101">
        <v>206.708333333333</v>
      </c>
      <c r="CY629" s="101">
        <v>286</v>
      </c>
      <c r="CZ629" s="101">
        <v>124</v>
      </c>
      <c r="DA629" s="101">
        <v>57.383893488365302</v>
      </c>
      <c r="DB629" s="101">
        <v>3292.9112318840598</v>
      </c>
      <c r="DC629" s="101">
        <v>162</v>
      </c>
      <c r="DD629" s="101">
        <v>5.26</v>
      </c>
      <c r="DE629" s="101">
        <v>0.21916666666666701</v>
      </c>
      <c r="DF629" s="101">
        <v>0.53</v>
      </c>
      <c r="DG629" s="101">
        <v>0</v>
      </c>
      <c r="DH629" s="101">
        <v>0.17161424554902899</v>
      </c>
      <c r="DI629" s="101">
        <v>2.94514492753623E-2</v>
      </c>
      <c r="DJ629" s="101">
        <v>0.53</v>
      </c>
      <c r="DK629" s="101">
        <v>42</v>
      </c>
      <c r="DL629" s="101">
        <v>1.75</v>
      </c>
      <c r="DM629" s="101">
        <v>7</v>
      </c>
      <c r="DN629" s="101">
        <v>0</v>
      </c>
      <c r="DO629" s="101">
        <v>2.5749630643193102</v>
      </c>
      <c r="DP629" s="101">
        <v>6.63043478260869</v>
      </c>
      <c r="DQ629" s="101">
        <v>7</v>
      </c>
      <c r="DR629" s="101">
        <v>385.59100000000001</v>
      </c>
      <c r="DS629" s="101">
        <v>16.0662916666667</v>
      </c>
      <c r="DT629" s="101">
        <v>16.088999999999999</v>
      </c>
      <c r="DU629" s="101">
        <v>15.544</v>
      </c>
      <c r="DV629" s="101">
        <v>0.111247659151402</v>
      </c>
      <c r="DW629" s="101">
        <v>1.2376041666666599E-2</v>
      </c>
      <c r="DX629" s="101">
        <v>0.54499999999999804</v>
      </c>
      <c r="DY629" s="101">
        <f>AVERAGE(Total_Visitors_v3!B622:B628)</f>
        <v>1506.4285714285713</v>
      </c>
      <c r="DZ629" s="101">
        <f t="shared" si="28"/>
        <v>2499</v>
      </c>
      <c r="EA629" s="101">
        <f t="shared" si="29"/>
        <v>1003</v>
      </c>
    </row>
    <row r="630" spans="1:131">
      <c r="A630" s="97">
        <v>42633</v>
      </c>
      <c r="B630" s="100">
        <v>752</v>
      </c>
      <c r="C630" s="98"/>
      <c r="D630" s="98"/>
      <c r="E630" s="101">
        <v>2</v>
      </c>
      <c r="F630" s="98">
        <v>0</v>
      </c>
      <c r="G630" s="101">
        <v>9</v>
      </c>
      <c r="H630" s="101" t="s">
        <v>32</v>
      </c>
      <c r="I630" s="98">
        <v>0</v>
      </c>
      <c r="J630" s="98">
        <v>0</v>
      </c>
      <c r="K630" s="98">
        <v>0</v>
      </c>
      <c r="L630" s="98">
        <v>0</v>
      </c>
      <c r="M630" s="98">
        <v>10</v>
      </c>
      <c r="N630" s="104">
        <v>17</v>
      </c>
      <c r="O630" s="98">
        <f t="shared" si="27"/>
        <v>7</v>
      </c>
      <c r="P630" s="98"/>
      <c r="Q630" s="98"/>
      <c r="R630" s="98"/>
      <c r="S630" s="98"/>
      <c r="T630" s="98"/>
      <c r="U630" s="98"/>
      <c r="V630" s="98"/>
      <c r="W630" s="98"/>
      <c r="X630" s="98"/>
      <c r="Y630" s="98"/>
      <c r="Z630" s="98"/>
      <c r="AA630" s="98"/>
      <c r="AB630" s="98"/>
      <c r="AC630" s="98"/>
      <c r="AD630" s="98"/>
      <c r="AE630" s="98"/>
      <c r="AF630" s="98"/>
      <c r="AG630" s="98"/>
      <c r="AH630" s="98"/>
      <c r="AI630" s="98"/>
      <c r="AJ630" s="98"/>
      <c r="AK630" s="98"/>
      <c r="AL630" s="98"/>
      <c r="AM630" s="98"/>
      <c r="AN630" s="98"/>
      <c r="AO630" s="98"/>
      <c r="AP630" s="98"/>
      <c r="AQ630" s="98"/>
      <c r="AR630" s="101">
        <v>14</v>
      </c>
      <c r="AS630" s="101">
        <v>1.2602</v>
      </c>
      <c r="AT630" s="101">
        <v>5.2508333333333303E-2</v>
      </c>
      <c r="AU630" s="101">
        <v>1.0623</v>
      </c>
      <c r="AV630" s="101">
        <v>0</v>
      </c>
      <c r="AW630" s="101">
        <v>0.21794060602288701</v>
      </c>
      <c r="AX630" s="101">
        <v>4.7498107753623203E-2</v>
      </c>
      <c r="AY630" s="101">
        <v>1.0623</v>
      </c>
      <c r="AZ630" s="101">
        <v>1.2</v>
      </c>
      <c r="BA630" s="101">
        <v>0.05</v>
      </c>
      <c r="BB630" s="101">
        <v>0.52</v>
      </c>
      <c r="BC630" s="101">
        <v>0</v>
      </c>
      <c r="BD630" s="101">
        <v>0.144071238417425</v>
      </c>
      <c r="BE630" s="101">
        <v>2.0756521739130399E-2</v>
      </c>
      <c r="BF630" s="101">
        <v>0.52</v>
      </c>
      <c r="BG630" s="101">
        <v>682.89</v>
      </c>
      <c r="BH630" s="101">
        <v>28.453749999999999</v>
      </c>
      <c r="BI630" s="101">
        <v>33.19</v>
      </c>
      <c r="BJ630" s="101">
        <v>25.34</v>
      </c>
      <c r="BK630" s="101">
        <v>2.71662804498198</v>
      </c>
      <c r="BL630" s="101">
        <v>7.3800679347826099</v>
      </c>
      <c r="BM630" s="101">
        <v>7.85</v>
      </c>
      <c r="BN630" s="101">
        <v>588.25</v>
      </c>
      <c r="BO630" s="101">
        <v>24.5104166666667</v>
      </c>
      <c r="BP630" s="101">
        <v>25.78</v>
      </c>
      <c r="BQ630" s="101">
        <v>23.11</v>
      </c>
      <c r="BR630" s="101">
        <v>0.73880914265821296</v>
      </c>
      <c r="BS630" s="101">
        <v>0.54583894927536303</v>
      </c>
      <c r="BT630" s="101">
        <v>2.67</v>
      </c>
      <c r="BU630" s="101">
        <v>19.16</v>
      </c>
      <c r="BV630" s="101">
        <v>0.79833333333333301</v>
      </c>
      <c r="BW630" s="101">
        <v>0.9</v>
      </c>
      <c r="BX630" s="101">
        <v>0.63</v>
      </c>
      <c r="BY630" s="101">
        <v>9.7564545710571202E-2</v>
      </c>
      <c r="BZ630" s="101">
        <v>9.5188405797101503E-3</v>
      </c>
      <c r="CA630" s="101">
        <v>0.27</v>
      </c>
      <c r="CB630" s="101">
        <v>24398.54</v>
      </c>
      <c r="CC630" s="101">
        <v>1016.60583333333</v>
      </c>
      <c r="CD630" s="101">
        <v>1018.6</v>
      </c>
      <c r="CE630" s="101">
        <v>1014.79</v>
      </c>
      <c r="CF630" s="101">
        <v>1.15487592658133</v>
      </c>
      <c r="CG630" s="101">
        <v>1.3337384057971</v>
      </c>
      <c r="CH630" s="101">
        <v>3.81000000000006</v>
      </c>
      <c r="CI630" s="101">
        <v>13.9</v>
      </c>
      <c r="CJ630" s="101">
        <v>0.57916666666666705</v>
      </c>
      <c r="CK630" s="101">
        <v>1.79</v>
      </c>
      <c r="CL630" s="101">
        <v>0</v>
      </c>
      <c r="CM630" s="101">
        <v>0.59136479337256798</v>
      </c>
      <c r="CN630" s="101">
        <v>0.34971231884058002</v>
      </c>
      <c r="CO630" s="101">
        <v>1.79</v>
      </c>
      <c r="CP630" s="101">
        <v>29.3</v>
      </c>
      <c r="CQ630" s="101">
        <v>1.2208333333333301</v>
      </c>
      <c r="CR630" s="101">
        <v>3.79</v>
      </c>
      <c r="CS630" s="101">
        <v>0</v>
      </c>
      <c r="CT630" s="101">
        <v>1.3202895488314801</v>
      </c>
      <c r="CU630" s="101">
        <v>1.7431644927536201</v>
      </c>
      <c r="CV630" s="101">
        <v>3.79</v>
      </c>
      <c r="CW630" s="101">
        <v>1833</v>
      </c>
      <c r="CX630" s="101">
        <v>76.375</v>
      </c>
      <c r="CY630" s="101">
        <v>357</v>
      </c>
      <c r="CZ630" s="101">
        <v>0</v>
      </c>
      <c r="DA630" s="101">
        <v>72.760962120464399</v>
      </c>
      <c r="DB630" s="101">
        <v>5294.1576086956502</v>
      </c>
      <c r="DC630" s="101">
        <v>357</v>
      </c>
      <c r="DD630" s="101">
        <v>6.89</v>
      </c>
      <c r="DE630" s="101">
        <v>0.28708333333333302</v>
      </c>
      <c r="DF630" s="101">
        <v>0.83</v>
      </c>
      <c r="DG630" s="101">
        <v>0</v>
      </c>
      <c r="DH630" s="101">
        <v>0.2750569769697</v>
      </c>
      <c r="DI630" s="101">
        <v>7.5656340579710199E-2</v>
      </c>
      <c r="DJ630" s="101">
        <v>0.83</v>
      </c>
      <c r="DK630" s="101">
        <v>36</v>
      </c>
      <c r="DL630" s="101">
        <v>1.5</v>
      </c>
      <c r="DM630" s="101">
        <v>6</v>
      </c>
      <c r="DN630" s="101">
        <v>0</v>
      </c>
      <c r="DO630" s="101">
        <v>2.1467872861962598</v>
      </c>
      <c r="DP630" s="101">
        <v>4.6086956521739104</v>
      </c>
      <c r="DQ630" s="101">
        <v>6</v>
      </c>
      <c r="DR630" s="101">
        <v>378.51</v>
      </c>
      <c r="DS630" s="101">
        <v>15.77125</v>
      </c>
      <c r="DT630" s="101">
        <v>16.088999999999999</v>
      </c>
      <c r="DU630" s="101">
        <v>14.458</v>
      </c>
      <c r="DV630" s="101">
        <v>0.57703456681930898</v>
      </c>
      <c r="DW630" s="101">
        <v>0.33296889130434698</v>
      </c>
      <c r="DX630" s="101">
        <v>1.631</v>
      </c>
      <c r="DY630" s="101">
        <f>AVERAGE(Total_Visitors_v3!B623:B629)</f>
        <v>1513.5714285714287</v>
      </c>
      <c r="DZ630" s="101">
        <f t="shared" si="28"/>
        <v>1053</v>
      </c>
      <c r="EA630" s="101">
        <f t="shared" si="29"/>
        <v>782</v>
      </c>
    </row>
    <row r="631" spans="1:131">
      <c r="A631" s="97">
        <v>42634</v>
      </c>
      <c r="B631" s="100">
        <v>814</v>
      </c>
      <c r="C631" s="98"/>
      <c r="D631" s="98"/>
      <c r="E631" s="101">
        <v>3</v>
      </c>
      <c r="F631" s="98">
        <v>0</v>
      </c>
      <c r="G631" s="101">
        <v>9</v>
      </c>
      <c r="H631" s="101" t="s">
        <v>32</v>
      </c>
      <c r="I631" s="98">
        <v>0</v>
      </c>
      <c r="J631" s="98">
        <v>0</v>
      </c>
      <c r="K631" s="98">
        <v>0</v>
      </c>
      <c r="L631" s="98">
        <v>0</v>
      </c>
      <c r="M631" s="98">
        <v>10</v>
      </c>
      <c r="N631" s="104">
        <v>17</v>
      </c>
      <c r="O631" s="98">
        <f t="shared" si="27"/>
        <v>7</v>
      </c>
      <c r="P631" s="98"/>
      <c r="Q631" s="98"/>
      <c r="R631" s="98"/>
      <c r="S631" s="98"/>
      <c r="T631" s="98"/>
      <c r="U631" s="98"/>
      <c r="V631" s="98"/>
      <c r="W631" s="98"/>
      <c r="X631" s="98"/>
      <c r="Y631" s="98"/>
      <c r="Z631" s="98"/>
      <c r="AA631" s="98"/>
      <c r="AB631" s="98"/>
      <c r="AC631" s="98"/>
      <c r="AD631" s="98"/>
      <c r="AE631" s="98"/>
      <c r="AF631" s="98"/>
      <c r="AG631" s="98"/>
      <c r="AH631" s="98"/>
      <c r="AI631" s="98"/>
      <c r="AJ631" s="98"/>
      <c r="AK631" s="98"/>
      <c r="AL631" s="98"/>
      <c r="AM631" s="98"/>
      <c r="AN631" s="98"/>
      <c r="AO631" s="98"/>
      <c r="AP631" s="98"/>
      <c r="AQ631" s="98"/>
      <c r="AR631" s="101">
        <v>14</v>
      </c>
      <c r="AS631" s="101">
        <v>0</v>
      </c>
      <c r="AT631" s="101">
        <v>0</v>
      </c>
      <c r="AU631" s="101">
        <v>0</v>
      </c>
      <c r="AV631" s="101">
        <v>0</v>
      </c>
      <c r="AW631" s="101">
        <v>0</v>
      </c>
      <c r="AX631" s="101">
        <v>0</v>
      </c>
      <c r="AY631" s="101">
        <v>0</v>
      </c>
      <c r="AZ631" s="101">
        <v>0</v>
      </c>
      <c r="BA631" s="101">
        <v>0</v>
      </c>
      <c r="BB631" s="101">
        <v>0</v>
      </c>
      <c r="BC631" s="101">
        <v>0</v>
      </c>
      <c r="BD631" s="101">
        <v>0</v>
      </c>
      <c r="BE631" s="101">
        <v>0</v>
      </c>
      <c r="BF631" s="101">
        <v>0</v>
      </c>
      <c r="BG631" s="101">
        <v>684.49</v>
      </c>
      <c r="BH631" s="101">
        <v>28.520416666666701</v>
      </c>
      <c r="BI631" s="101">
        <v>33.1</v>
      </c>
      <c r="BJ631" s="101">
        <v>24.63</v>
      </c>
      <c r="BK631" s="101">
        <v>3.0759127018293899</v>
      </c>
      <c r="BL631" s="101">
        <v>9.4612389492753692</v>
      </c>
      <c r="BM631" s="101">
        <v>8.4700000000000006</v>
      </c>
      <c r="BN631" s="101">
        <v>548.63</v>
      </c>
      <c r="BO631" s="101">
        <v>22.859583333333301</v>
      </c>
      <c r="BP631" s="101">
        <v>24.01</v>
      </c>
      <c r="BQ631" s="101">
        <v>21.75</v>
      </c>
      <c r="BR631" s="101">
        <v>0.56331687867229896</v>
      </c>
      <c r="BS631" s="101">
        <v>0.31732590579710201</v>
      </c>
      <c r="BT631" s="101">
        <v>2.2599999999999998</v>
      </c>
      <c r="BU631" s="101">
        <v>17.489999999999998</v>
      </c>
      <c r="BV631" s="101">
        <v>0.72875000000000001</v>
      </c>
      <c r="BW631" s="101">
        <v>0.9</v>
      </c>
      <c r="BX631" s="101">
        <v>0.52</v>
      </c>
      <c r="BY631" s="101">
        <v>0.13788188076566901</v>
      </c>
      <c r="BZ631" s="101">
        <v>1.9011413043478299E-2</v>
      </c>
      <c r="CA631" s="101">
        <v>0.38</v>
      </c>
      <c r="CB631" s="101">
        <v>24371.43</v>
      </c>
      <c r="CC631" s="101">
        <v>1015.4762500000001</v>
      </c>
      <c r="CD631" s="101">
        <v>1016.89</v>
      </c>
      <c r="CE631" s="101">
        <v>1014.22</v>
      </c>
      <c r="CF631" s="101">
        <v>0.78742183877125604</v>
      </c>
      <c r="CG631" s="101">
        <v>0.62003315217390498</v>
      </c>
      <c r="CH631" s="101">
        <v>2.66999999999996</v>
      </c>
      <c r="CI631" s="101">
        <v>19.04</v>
      </c>
      <c r="CJ631" s="101">
        <v>0.793333333333333</v>
      </c>
      <c r="CK631" s="101">
        <v>1.88</v>
      </c>
      <c r="CL631" s="101">
        <v>0.12</v>
      </c>
      <c r="CM631" s="101">
        <v>0.51335780103555295</v>
      </c>
      <c r="CN631" s="101">
        <v>0.263536231884058</v>
      </c>
      <c r="CO631" s="101">
        <v>1.76</v>
      </c>
      <c r="CP631" s="101">
        <v>34.590000000000003</v>
      </c>
      <c r="CQ631" s="101">
        <v>1.4412499999999999</v>
      </c>
      <c r="CR631" s="101">
        <v>3.26</v>
      </c>
      <c r="CS631" s="101">
        <v>0.13</v>
      </c>
      <c r="CT631" s="101">
        <v>1.16323877880758</v>
      </c>
      <c r="CU631" s="101">
        <v>1.35312445652174</v>
      </c>
      <c r="CV631" s="101">
        <v>3.13</v>
      </c>
      <c r="CW631" s="101">
        <v>1833</v>
      </c>
      <c r="CX631" s="101">
        <v>76.375</v>
      </c>
      <c r="CY631" s="101">
        <v>357</v>
      </c>
      <c r="CZ631" s="101">
        <v>0</v>
      </c>
      <c r="DA631" s="101">
        <v>72.760962120464399</v>
      </c>
      <c r="DB631" s="101">
        <v>5294.1576086956502</v>
      </c>
      <c r="DC631" s="101">
        <v>357</v>
      </c>
      <c r="DD631" s="101">
        <v>4.6100000000000003</v>
      </c>
      <c r="DE631" s="101">
        <v>0.192083333333333</v>
      </c>
      <c r="DF631" s="101">
        <v>0.75</v>
      </c>
      <c r="DG631" s="101">
        <v>0</v>
      </c>
      <c r="DH631" s="101">
        <v>0.24884042672165299</v>
      </c>
      <c r="DI631" s="101">
        <v>6.19215579710145E-2</v>
      </c>
      <c r="DJ631" s="101">
        <v>0.75</v>
      </c>
      <c r="DK631" s="101">
        <v>42</v>
      </c>
      <c r="DL631" s="101">
        <v>1.75</v>
      </c>
      <c r="DM631" s="101">
        <v>7</v>
      </c>
      <c r="DN631" s="101">
        <v>0</v>
      </c>
      <c r="DO631" s="101">
        <v>2.6085144864629299</v>
      </c>
      <c r="DP631" s="101">
        <v>6.8043478260869596</v>
      </c>
      <c r="DQ631" s="101">
        <v>7</v>
      </c>
      <c r="DR631" s="101">
        <v>381.96800000000002</v>
      </c>
      <c r="DS631" s="101">
        <v>15.915333333333299</v>
      </c>
      <c r="DT631" s="101">
        <v>16.088999999999999</v>
      </c>
      <c r="DU631" s="101">
        <v>13.374000000000001</v>
      </c>
      <c r="DV631" s="101">
        <v>0.61709668516414695</v>
      </c>
      <c r="DW631" s="101">
        <v>0.38080831884057897</v>
      </c>
      <c r="DX631" s="101">
        <v>2.7149999999999999</v>
      </c>
      <c r="DY631" s="101">
        <f>AVERAGE(Total_Visitors_v3!B624:B630)</f>
        <v>1509.2857142857142</v>
      </c>
      <c r="DZ631" s="101">
        <f t="shared" si="28"/>
        <v>752</v>
      </c>
      <c r="EA631" s="101">
        <f t="shared" si="29"/>
        <v>708</v>
      </c>
    </row>
    <row r="632" spans="1:131">
      <c r="A632" s="97">
        <v>42635</v>
      </c>
      <c r="B632" s="100">
        <v>930</v>
      </c>
      <c r="C632" s="98"/>
      <c r="D632" s="98"/>
      <c r="E632" s="101">
        <v>4</v>
      </c>
      <c r="F632" s="98">
        <v>0</v>
      </c>
      <c r="G632" s="101">
        <v>9</v>
      </c>
      <c r="H632" s="101" t="s">
        <v>32</v>
      </c>
      <c r="I632" s="98">
        <v>0</v>
      </c>
      <c r="J632" s="98">
        <v>0</v>
      </c>
      <c r="K632" s="98">
        <v>0</v>
      </c>
      <c r="L632" s="98">
        <v>0</v>
      </c>
      <c r="M632" s="98">
        <v>10</v>
      </c>
      <c r="N632" s="104">
        <v>17</v>
      </c>
      <c r="O632" s="98">
        <f t="shared" si="27"/>
        <v>7</v>
      </c>
      <c r="P632" s="98"/>
      <c r="Q632" s="98"/>
      <c r="R632" s="98"/>
      <c r="S632" s="98"/>
      <c r="T632" s="98"/>
      <c r="U632" s="98"/>
      <c r="V632" s="98"/>
      <c r="W632" s="98"/>
      <c r="X632" s="98"/>
      <c r="Y632" s="98"/>
      <c r="Z632" s="98"/>
      <c r="AA632" s="98"/>
      <c r="AB632" s="98"/>
      <c r="AC632" s="98"/>
      <c r="AD632" s="98"/>
      <c r="AE632" s="98"/>
      <c r="AF632" s="98"/>
      <c r="AG632" s="98"/>
      <c r="AH632" s="98"/>
      <c r="AI632" s="98"/>
      <c r="AJ632" s="98"/>
      <c r="AK632" s="98"/>
      <c r="AL632" s="98"/>
      <c r="AM632" s="98"/>
      <c r="AN632" s="98"/>
      <c r="AO632" s="98"/>
      <c r="AP632" s="98"/>
      <c r="AQ632" s="98"/>
      <c r="AR632" s="101">
        <v>19</v>
      </c>
      <c r="AS632" s="101">
        <v>0</v>
      </c>
      <c r="AT632" s="101">
        <v>0</v>
      </c>
      <c r="AU632" s="101">
        <v>0</v>
      </c>
      <c r="AV632" s="101">
        <v>0</v>
      </c>
      <c r="AW632" s="101">
        <v>0</v>
      </c>
      <c r="AX632" s="101">
        <v>0</v>
      </c>
      <c r="AY632" s="101">
        <v>0</v>
      </c>
      <c r="AZ632" s="101">
        <v>0</v>
      </c>
      <c r="BA632" s="101">
        <v>0</v>
      </c>
      <c r="BB632" s="101">
        <v>0</v>
      </c>
      <c r="BC632" s="101">
        <v>0</v>
      </c>
      <c r="BD632" s="101">
        <v>0</v>
      </c>
      <c r="BE632" s="101">
        <v>0</v>
      </c>
      <c r="BF632" s="101">
        <v>0</v>
      </c>
      <c r="BG632" s="101">
        <v>689.99</v>
      </c>
      <c r="BH632" s="101">
        <v>28.749583333333302</v>
      </c>
      <c r="BI632" s="101">
        <v>32.369999999999997</v>
      </c>
      <c r="BJ632" s="101">
        <v>25.69</v>
      </c>
      <c r="BK632" s="101">
        <v>2.4625145846695302</v>
      </c>
      <c r="BL632" s="101">
        <v>6.0639780797101404</v>
      </c>
      <c r="BM632" s="101">
        <v>6.68</v>
      </c>
      <c r="BN632" s="101">
        <v>572.66</v>
      </c>
      <c r="BO632" s="101">
        <v>23.8608333333333</v>
      </c>
      <c r="BP632" s="101">
        <v>24.84</v>
      </c>
      <c r="BQ632" s="101">
        <v>23.23</v>
      </c>
      <c r="BR632" s="101">
        <v>0.481003630707319</v>
      </c>
      <c r="BS632" s="101">
        <v>0.231364492753623</v>
      </c>
      <c r="BT632" s="101">
        <v>1.61</v>
      </c>
      <c r="BU632" s="101">
        <v>18.13</v>
      </c>
      <c r="BV632" s="101">
        <v>0.75541666666666696</v>
      </c>
      <c r="BW632" s="101">
        <v>0.88</v>
      </c>
      <c r="BX632" s="101">
        <v>0.61</v>
      </c>
      <c r="BY632" s="101">
        <v>9.6322789152645097E-2</v>
      </c>
      <c r="BZ632" s="101">
        <v>9.2780797101449305E-3</v>
      </c>
      <c r="CA632" s="101">
        <v>0.27</v>
      </c>
      <c r="CB632" s="101">
        <v>24351.07</v>
      </c>
      <c r="CC632" s="101">
        <v>1014.62791666667</v>
      </c>
      <c r="CD632" s="101">
        <v>1016.03</v>
      </c>
      <c r="CE632" s="101">
        <v>1013.64</v>
      </c>
      <c r="CF632" s="101">
        <v>0.69955252260574796</v>
      </c>
      <c r="CG632" s="101">
        <v>0.48937373188406602</v>
      </c>
      <c r="CH632" s="101">
        <v>2.3899999999999899</v>
      </c>
      <c r="CI632" s="101">
        <v>27.76</v>
      </c>
      <c r="CJ632" s="101">
        <v>1.1566666666666701</v>
      </c>
      <c r="CK632" s="101">
        <v>2.5299999999999998</v>
      </c>
      <c r="CL632" s="101">
        <v>0.25</v>
      </c>
      <c r="CM632" s="101">
        <v>0.89551863363550699</v>
      </c>
      <c r="CN632" s="101">
        <v>0.80195362318840602</v>
      </c>
      <c r="CO632" s="101">
        <v>2.2799999999999998</v>
      </c>
      <c r="CP632" s="101">
        <v>51.57</v>
      </c>
      <c r="CQ632" s="101">
        <v>2.1487500000000002</v>
      </c>
      <c r="CR632" s="101">
        <v>5</v>
      </c>
      <c r="CS632" s="101">
        <v>0.25</v>
      </c>
      <c r="CT632" s="101">
        <v>1.9267348196410901</v>
      </c>
      <c r="CU632" s="101">
        <v>3.7123070652173902</v>
      </c>
      <c r="CV632" s="101">
        <v>4.75</v>
      </c>
      <c r="CW632" s="101">
        <v>2942</v>
      </c>
      <c r="CX632" s="101">
        <v>122.583333333333</v>
      </c>
      <c r="CY632" s="101">
        <v>157</v>
      </c>
      <c r="CZ632" s="101">
        <v>76</v>
      </c>
      <c r="DA632" s="101">
        <v>23.992601516639098</v>
      </c>
      <c r="DB632" s="101">
        <v>575.64492753623199</v>
      </c>
      <c r="DC632" s="101">
        <v>81</v>
      </c>
      <c r="DD632" s="101">
        <v>7.41</v>
      </c>
      <c r="DE632" s="101">
        <v>0.30875000000000002</v>
      </c>
      <c r="DF632" s="101">
        <v>0.65</v>
      </c>
      <c r="DG632" s="101">
        <v>0</v>
      </c>
      <c r="DH632" s="101">
        <v>0.19163626097829001</v>
      </c>
      <c r="DI632" s="101">
        <v>3.6724456521739099E-2</v>
      </c>
      <c r="DJ632" s="101">
        <v>0.65</v>
      </c>
      <c r="DK632" s="101">
        <v>37</v>
      </c>
      <c r="DL632" s="101">
        <v>1.5416666666666701</v>
      </c>
      <c r="DM632" s="101">
        <v>6</v>
      </c>
      <c r="DN632" s="101">
        <v>0</v>
      </c>
      <c r="DO632" s="101">
        <v>2.2259178207938302</v>
      </c>
      <c r="DP632" s="101">
        <v>4.9547101449275397</v>
      </c>
      <c r="DQ632" s="101">
        <v>6</v>
      </c>
      <c r="DR632" s="101">
        <v>384.07</v>
      </c>
      <c r="DS632" s="101">
        <v>16.0029166666667</v>
      </c>
      <c r="DT632" s="101">
        <v>16.088999999999999</v>
      </c>
      <c r="DU632" s="101">
        <v>14.513</v>
      </c>
      <c r="DV632" s="101">
        <v>0.332711379905828</v>
      </c>
      <c r="DW632" s="101">
        <v>0.11069686231884</v>
      </c>
      <c r="DX632" s="101">
        <v>1.5760000000000001</v>
      </c>
      <c r="DY632" s="101">
        <f>AVERAGE(Total_Visitors_v3!B625:B631)</f>
        <v>1524.4285714285713</v>
      </c>
      <c r="DZ632" s="101">
        <f t="shared" si="28"/>
        <v>814</v>
      </c>
      <c r="EA632" s="101">
        <f t="shared" si="29"/>
        <v>973</v>
      </c>
    </row>
    <row r="633" spans="1:131">
      <c r="A633" s="97">
        <v>42636</v>
      </c>
      <c r="B633" s="103">
        <v>1158</v>
      </c>
      <c r="C633" s="98"/>
      <c r="D633" s="98"/>
      <c r="E633" s="101">
        <v>5</v>
      </c>
      <c r="F633" s="98">
        <v>0</v>
      </c>
      <c r="G633" s="101">
        <v>9</v>
      </c>
      <c r="H633" s="101" t="s">
        <v>32</v>
      </c>
      <c r="I633" s="98">
        <v>0</v>
      </c>
      <c r="J633" s="98">
        <v>0</v>
      </c>
      <c r="K633" s="98">
        <v>0</v>
      </c>
      <c r="L633" s="98">
        <v>0</v>
      </c>
      <c r="M633" s="98">
        <v>10</v>
      </c>
      <c r="N633" s="98">
        <v>17</v>
      </c>
      <c r="O633" s="98">
        <f t="shared" si="27"/>
        <v>7</v>
      </c>
      <c r="P633" s="98"/>
      <c r="Q633" s="98"/>
      <c r="R633" s="98"/>
      <c r="S633" s="98"/>
      <c r="T633" s="98"/>
      <c r="U633" s="98"/>
      <c r="V633" s="98"/>
      <c r="W633" s="98"/>
      <c r="X633" s="98"/>
      <c r="Y633" s="98"/>
      <c r="Z633" s="98"/>
      <c r="AA633" s="98"/>
      <c r="AB633" s="98"/>
      <c r="AC633" s="98"/>
      <c r="AD633" s="98"/>
      <c r="AE633" s="98"/>
      <c r="AF633" s="98"/>
      <c r="AG633" s="98"/>
      <c r="AH633" s="98"/>
      <c r="AI633" s="98"/>
      <c r="AJ633" s="98"/>
      <c r="AK633" s="98"/>
      <c r="AL633" s="98"/>
      <c r="AM633" s="98"/>
      <c r="AN633" s="98"/>
      <c r="AO633" s="98"/>
      <c r="AP633" s="98"/>
      <c r="AQ633" s="98"/>
      <c r="AR633" s="101">
        <v>29</v>
      </c>
      <c r="AS633" s="101">
        <v>3.1240000000000001</v>
      </c>
      <c r="AT633" s="101">
        <v>0.13016666666666701</v>
      </c>
      <c r="AU633" s="101">
        <v>1.4661999999999999</v>
      </c>
      <c r="AV633" s="101">
        <v>0</v>
      </c>
      <c r="AW633" s="101">
        <v>0.34439630314971198</v>
      </c>
      <c r="AX633" s="101">
        <v>0.11860881362318799</v>
      </c>
      <c r="AY633" s="101">
        <v>1.4661999999999999</v>
      </c>
      <c r="AZ633" s="101">
        <v>2.2000000000000002</v>
      </c>
      <c r="BA633" s="101">
        <v>9.1666666666666702E-2</v>
      </c>
      <c r="BB633" s="101">
        <v>0.67</v>
      </c>
      <c r="BC633" s="101">
        <v>0</v>
      </c>
      <c r="BD633" s="101">
        <v>0.21109788923762299</v>
      </c>
      <c r="BE633" s="101">
        <v>4.45623188405797E-2</v>
      </c>
      <c r="BF633" s="101">
        <v>0.67</v>
      </c>
      <c r="BG633" s="101">
        <v>664.16</v>
      </c>
      <c r="BH633" s="101">
        <v>27.6733333333333</v>
      </c>
      <c r="BI633" s="101">
        <v>30.26</v>
      </c>
      <c r="BJ633" s="101">
        <v>25.79</v>
      </c>
      <c r="BK633" s="101">
        <v>1.40031259450126</v>
      </c>
      <c r="BL633" s="101">
        <v>1.96087536231884</v>
      </c>
      <c r="BM633" s="101">
        <v>4.47</v>
      </c>
      <c r="BN633" s="101">
        <v>582.89</v>
      </c>
      <c r="BO633" s="101">
        <v>24.2870833333333</v>
      </c>
      <c r="BP633" s="101">
        <v>25.2</v>
      </c>
      <c r="BQ633" s="101">
        <v>23.59</v>
      </c>
      <c r="BR633" s="101">
        <v>0.52837304975759802</v>
      </c>
      <c r="BS633" s="101">
        <v>0.27917807971014502</v>
      </c>
      <c r="BT633" s="101">
        <v>1.61</v>
      </c>
      <c r="BU633" s="101">
        <v>19.66</v>
      </c>
      <c r="BV633" s="101">
        <v>0.81916666666666704</v>
      </c>
      <c r="BW633" s="101">
        <v>0.88</v>
      </c>
      <c r="BX633" s="101">
        <v>0.74</v>
      </c>
      <c r="BY633" s="101">
        <v>4.48103895820239E-2</v>
      </c>
      <c r="BZ633" s="101">
        <v>2.0079710144927502E-3</v>
      </c>
      <c r="CA633" s="101">
        <v>0.14000000000000001</v>
      </c>
      <c r="CB633" s="101">
        <v>24365.919999999998</v>
      </c>
      <c r="CC633" s="101">
        <v>1015.24666666667</v>
      </c>
      <c r="CD633" s="101">
        <v>1017.03</v>
      </c>
      <c r="CE633" s="101">
        <v>1014.25</v>
      </c>
      <c r="CF633" s="101">
        <v>0.78845841150098706</v>
      </c>
      <c r="CG633" s="101">
        <v>0.62166666666666004</v>
      </c>
      <c r="CH633" s="101">
        <v>2.7799999999999701</v>
      </c>
      <c r="CI633" s="101">
        <v>19.61</v>
      </c>
      <c r="CJ633" s="101">
        <v>0.81708333333333305</v>
      </c>
      <c r="CK633" s="101">
        <v>2.19</v>
      </c>
      <c r="CL633" s="101">
        <v>7.0000000000000007E-2</v>
      </c>
      <c r="CM633" s="101">
        <v>0.559809588487299</v>
      </c>
      <c r="CN633" s="101">
        <v>0.31338677536231901</v>
      </c>
      <c r="CO633" s="101">
        <v>2.12</v>
      </c>
      <c r="CP633" s="101">
        <v>34.090000000000003</v>
      </c>
      <c r="CQ633" s="101">
        <v>1.42041666666667</v>
      </c>
      <c r="CR633" s="101">
        <v>3.73</v>
      </c>
      <c r="CS633" s="101">
        <v>7.0000000000000007E-2</v>
      </c>
      <c r="CT633" s="101">
        <v>1.1146552563818599</v>
      </c>
      <c r="CU633" s="101">
        <v>1.24245634057971</v>
      </c>
      <c r="CV633" s="101">
        <v>3.66</v>
      </c>
      <c r="CW633" s="101">
        <v>3349</v>
      </c>
      <c r="CX633" s="101">
        <v>139.541666666667</v>
      </c>
      <c r="CY633" s="101">
        <v>174</v>
      </c>
      <c r="CZ633" s="101">
        <v>114</v>
      </c>
      <c r="DA633" s="101">
        <v>12.710759450052601</v>
      </c>
      <c r="DB633" s="101">
        <v>161.56340579710101</v>
      </c>
      <c r="DC633" s="101">
        <v>60</v>
      </c>
      <c r="DD633" s="101">
        <v>11.18</v>
      </c>
      <c r="DE633" s="101">
        <v>0.46583333333333299</v>
      </c>
      <c r="DF633" s="101">
        <v>0.78</v>
      </c>
      <c r="DG633" s="101">
        <v>0.15</v>
      </c>
      <c r="DH633" s="101">
        <v>0.22765184453204099</v>
      </c>
      <c r="DI633" s="101">
        <v>5.18253623188406E-2</v>
      </c>
      <c r="DJ633" s="101">
        <v>0.63</v>
      </c>
      <c r="DK633" s="101">
        <v>35</v>
      </c>
      <c r="DL633" s="101">
        <v>1.4583333333333299</v>
      </c>
      <c r="DM633" s="101">
        <v>7</v>
      </c>
      <c r="DN633" s="101">
        <v>0</v>
      </c>
      <c r="DO633" s="101">
        <v>2.1865033961668701</v>
      </c>
      <c r="DP633" s="101">
        <v>4.7807971014492798</v>
      </c>
      <c r="DQ633" s="101">
        <v>7</v>
      </c>
      <c r="DR633" s="101">
        <v>381.31599999999997</v>
      </c>
      <c r="DS633" s="101">
        <v>15.888166666666701</v>
      </c>
      <c r="DT633" s="101">
        <v>16.088999999999999</v>
      </c>
      <c r="DU633" s="101">
        <v>11.269</v>
      </c>
      <c r="DV633" s="101">
        <v>0.98387838001790995</v>
      </c>
      <c r="DW633" s="101">
        <v>0.96801666666666597</v>
      </c>
      <c r="DX633" s="101">
        <v>4.82</v>
      </c>
      <c r="DY633" s="101">
        <f>AVERAGE(Total_Visitors_v3!B626:B632)</f>
        <v>1518.2857142857142</v>
      </c>
      <c r="DZ633" s="101">
        <f t="shared" si="28"/>
        <v>930</v>
      </c>
      <c r="EA633" s="101">
        <f t="shared" si="29"/>
        <v>1163</v>
      </c>
    </row>
    <row r="634" spans="1:131">
      <c r="A634" s="97">
        <v>42637</v>
      </c>
      <c r="B634" s="103">
        <v>2453</v>
      </c>
      <c r="C634" s="98"/>
      <c r="D634" s="98"/>
      <c r="E634" s="101">
        <v>6</v>
      </c>
      <c r="F634" s="98">
        <v>1</v>
      </c>
      <c r="G634" s="101">
        <v>9</v>
      </c>
      <c r="H634" s="101" t="s">
        <v>32</v>
      </c>
      <c r="I634" s="98">
        <v>0</v>
      </c>
      <c r="J634" s="98">
        <v>0</v>
      </c>
      <c r="K634" s="98">
        <v>0</v>
      </c>
      <c r="L634" s="98">
        <v>0</v>
      </c>
      <c r="M634" s="98">
        <v>10</v>
      </c>
      <c r="N634" s="98">
        <v>18</v>
      </c>
      <c r="O634" s="98">
        <f t="shared" si="27"/>
        <v>8</v>
      </c>
      <c r="P634" s="98"/>
      <c r="Q634" s="98"/>
      <c r="R634" s="98"/>
      <c r="S634" s="98"/>
      <c r="T634" s="98"/>
      <c r="U634" s="98"/>
      <c r="V634" s="98"/>
      <c r="W634" s="98"/>
      <c r="X634" s="98"/>
      <c r="Y634" s="98"/>
      <c r="Z634" s="98"/>
      <c r="AA634" s="98"/>
      <c r="AB634" s="98"/>
      <c r="AC634" s="98"/>
      <c r="AD634" s="98"/>
      <c r="AE634" s="98"/>
      <c r="AF634" s="98"/>
      <c r="AG634" s="98"/>
      <c r="AH634" s="98"/>
      <c r="AI634" s="98"/>
      <c r="AJ634" s="98"/>
      <c r="AK634" s="98"/>
      <c r="AL634" s="98"/>
      <c r="AM634" s="98"/>
      <c r="AN634" s="98"/>
      <c r="AO634" s="98"/>
      <c r="AP634" s="98"/>
      <c r="AQ634" s="98"/>
      <c r="AR634" s="101">
        <v>43</v>
      </c>
      <c r="AS634" s="101">
        <v>5.1288</v>
      </c>
      <c r="AT634" s="101">
        <v>0.2137</v>
      </c>
      <c r="AU634" s="101">
        <v>2.7454000000000001</v>
      </c>
      <c r="AV634" s="101">
        <v>0</v>
      </c>
      <c r="AW634" s="101">
        <v>0.64900641786871605</v>
      </c>
      <c r="AX634" s="101">
        <v>0.42120933043478298</v>
      </c>
      <c r="AY634" s="101">
        <v>2.7454000000000001</v>
      </c>
      <c r="AZ634" s="101">
        <v>2.58</v>
      </c>
      <c r="BA634" s="101">
        <v>0.1075</v>
      </c>
      <c r="BB634" s="101">
        <v>0.78</v>
      </c>
      <c r="BC634" s="101">
        <v>0</v>
      </c>
      <c r="BD634" s="101">
        <v>0.20530465167647799</v>
      </c>
      <c r="BE634" s="101">
        <v>4.215E-2</v>
      </c>
      <c r="BF634" s="101">
        <v>0.78</v>
      </c>
      <c r="BG634" s="101">
        <v>654.37</v>
      </c>
      <c r="BH634" s="101">
        <v>27.265416666666699</v>
      </c>
      <c r="BI634" s="101">
        <v>31.29</v>
      </c>
      <c r="BJ634" s="101">
        <v>25.33</v>
      </c>
      <c r="BK634" s="101">
        <v>1.6081071215851099</v>
      </c>
      <c r="BL634" s="101">
        <v>2.5860085144927498</v>
      </c>
      <c r="BM634" s="101">
        <v>5.96</v>
      </c>
      <c r="BN634" s="101">
        <v>580.75</v>
      </c>
      <c r="BO634" s="101">
        <v>24.1979166666667</v>
      </c>
      <c r="BP634" s="101">
        <v>25.32</v>
      </c>
      <c r="BQ634" s="101">
        <v>23.29</v>
      </c>
      <c r="BR634" s="101">
        <v>0.60456221434563095</v>
      </c>
      <c r="BS634" s="101">
        <v>0.36549547101449298</v>
      </c>
      <c r="BT634" s="101">
        <v>2.0299999999999998</v>
      </c>
      <c r="BU634" s="101">
        <v>20.059999999999999</v>
      </c>
      <c r="BV634" s="101">
        <v>0.83583333333333298</v>
      </c>
      <c r="BW634" s="101">
        <v>0.89</v>
      </c>
      <c r="BX634" s="101">
        <v>0.7</v>
      </c>
      <c r="BY634" s="101">
        <v>5.0382594187888402E-2</v>
      </c>
      <c r="BZ634" s="101">
        <v>2.53840579710145E-3</v>
      </c>
      <c r="CA634" s="101">
        <v>0.19</v>
      </c>
      <c r="CB634" s="101">
        <v>24364.82</v>
      </c>
      <c r="CC634" s="101">
        <v>1015.20083333333</v>
      </c>
      <c r="CD634" s="101">
        <v>1017.07</v>
      </c>
      <c r="CE634" s="101">
        <v>1013.73</v>
      </c>
      <c r="CF634" s="101">
        <v>1.03571826228979</v>
      </c>
      <c r="CG634" s="101">
        <v>1.07271231884058</v>
      </c>
      <c r="CH634" s="101">
        <v>3.3400000000000301</v>
      </c>
      <c r="CI634" s="101">
        <v>20.350000000000001</v>
      </c>
      <c r="CJ634" s="101">
        <v>0.84791666666666698</v>
      </c>
      <c r="CK634" s="101">
        <v>2.34</v>
      </c>
      <c r="CL634" s="101">
        <v>0.14000000000000001</v>
      </c>
      <c r="CM634" s="101">
        <v>0.58373593767005305</v>
      </c>
      <c r="CN634" s="101">
        <v>0.34074764492753601</v>
      </c>
      <c r="CO634" s="101">
        <v>2.2000000000000002</v>
      </c>
      <c r="CP634" s="101">
        <v>35.119999999999997</v>
      </c>
      <c r="CQ634" s="101">
        <v>1.46333333333333</v>
      </c>
      <c r="CR634" s="101">
        <v>4.28</v>
      </c>
      <c r="CS634" s="101">
        <v>0.14000000000000001</v>
      </c>
      <c r="CT634" s="101">
        <v>1.3082802075432001</v>
      </c>
      <c r="CU634" s="101">
        <v>1.7115971014492799</v>
      </c>
      <c r="CV634" s="101">
        <v>4.1399999999999997</v>
      </c>
      <c r="CW634" s="101">
        <v>3242</v>
      </c>
      <c r="CX634" s="101">
        <v>135.083333333333</v>
      </c>
      <c r="CY634" s="101">
        <v>159</v>
      </c>
      <c r="CZ634" s="101">
        <v>120</v>
      </c>
      <c r="DA634" s="101">
        <v>9.7887098526675196</v>
      </c>
      <c r="DB634" s="101">
        <v>95.818840579710098</v>
      </c>
      <c r="DC634" s="101">
        <v>39</v>
      </c>
      <c r="DD634" s="101">
        <v>10.46</v>
      </c>
      <c r="DE634" s="101">
        <v>0.43583333333333302</v>
      </c>
      <c r="DF634" s="101">
        <v>0.88</v>
      </c>
      <c r="DG634" s="101">
        <v>0.1</v>
      </c>
      <c r="DH634" s="101">
        <v>0.245408562032462</v>
      </c>
      <c r="DI634" s="101">
        <v>6.0225362318840597E-2</v>
      </c>
      <c r="DJ634" s="101">
        <v>0.78</v>
      </c>
      <c r="DK634" s="101">
        <v>32</v>
      </c>
      <c r="DL634" s="101">
        <v>1.3333333333333299</v>
      </c>
      <c r="DM634" s="101">
        <v>5</v>
      </c>
      <c r="DN634" s="101">
        <v>0</v>
      </c>
      <c r="DO634" s="101">
        <v>1.9486152645597701</v>
      </c>
      <c r="DP634" s="101">
        <v>3.7971014492753601</v>
      </c>
      <c r="DQ634" s="101">
        <v>5</v>
      </c>
      <c r="DR634" s="101">
        <v>386.13600000000002</v>
      </c>
      <c r="DS634" s="101">
        <v>16.088999999999999</v>
      </c>
      <c r="DT634" s="101">
        <v>16.088999999999999</v>
      </c>
      <c r="DU634" s="101">
        <v>16.088999999999999</v>
      </c>
      <c r="DV634" s="101">
        <v>0</v>
      </c>
      <c r="DW634" s="101">
        <v>0</v>
      </c>
      <c r="DX634" s="101">
        <v>0</v>
      </c>
      <c r="DY634" s="101">
        <f>AVERAGE(Total_Visitors_v3!B627:B633)</f>
        <v>1517.5714285714287</v>
      </c>
      <c r="DZ634" s="101">
        <f t="shared" si="28"/>
        <v>1158</v>
      </c>
      <c r="EA634" s="101">
        <f t="shared" si="29"/>
        <v>3417</v>
      </c>
    </row>
    <row r="635" spans="1:131">
      <c r="A635" s="97">
        <v>42638</v>
      </c>
      <c r="B635" s="103">
        <v>2279</v>
      </c>
      <c r="C635" s="98"/>
      <c r="D635" s="98"/>
      <c r="E635" s="101">
        <v>7</v>
      </c>
      <c r="F635" s="98">
        <v>1</v>
      </c>
      <c r="G635" s="101">
        <v>9</v>
      </c>
      <c r="H635" s="101" t="s">
        <v>32</v>
      </c>
      <c r="I635" s="98">
        <v>0</v>
      </c>
      <c r="J635" s="98">
        <v>0</v>
      </c>
      <c r="K635" s="98">
        <v>0</v>
      </c>
      <c r="L635" s="98">
        <v>0</v>
      </c>
      <c r="M635" s="98">
        <v>10</v>
      </c>
      <c r="N635" s="98">
        <v>18</v>
      </c>
      <c r="O635" s="98">
        <f t="shared" si="27"/>
        <v>8</v>
      </c>
      <c r="P635" s="98"/>
      <c r="Q635" s="98"/>
      <c r="R635" s="98"/>
      <c r="S635" s="98"/>
      <c r="T635" s="98"/>
      <c r="U635" s="98"/>
      <c r="V635" s="98"/>
      <c r="W635" s="98"/>
      <c r="X635" s="98"/>
      <c r="Y635" s="98"/>
      <c r="Z635" s="98"/>
      <c r="AA635" s="98"/>
      <c r="AB635" s="98"/>
      <c r="AC635" s="98"/>
      <c r="AD635" s="98"/>
      <c r="AE635" s="98"/>
      <c r="AF635" s="98"/>
      <c r="AG635" s="98"/>
      <c r="AH635" s="98"/>
      <c r="AI635" s="98"/>
      <c r="AJ635" s="98"/>
      <c r="AK635" s="98"/>
      <c r="AL635" s="98"/>
      <c r="AM635" s="98"/>
      <c r="AN635" s="98"/>
      <c r="AO635" s="98"/>
      <c r="AP635" s="98"/>
      <c r="AQ635" s="98"/>
      <c r="AR635" s="101">
        <v>21</v>
      </c>
      <c r="AS635" s="101">
        <v>0.42199999999999999</v>
      </c>
      <c r="AT635" s="101">
        <v>1.8347826086956499E-2</v>
      </c>
      <c r="AU635" s="101">
        <v>0.13739999999999999</v>
      </c>
      <c r="AV635" s="101">
        <v>0</v>
      </c>
      <c r="AW635" s="101">
        <v>3.5428158671845601E-2</v>
      </c>
      <c r="AX635" s="101">
        <v>1.2551544268774701E-3</v>
      </c>
      <c r="AY635" s="101">
        <v>0.13739999999999999</v>
      </c>
      <c r="AZ635" s="101">
        <v>1.5</v>
      </c>
      <c r="BA635" s="101">
        <v>6.5217391304347797E-2</v>
      </c>
      <c r="BB635" s="101">
        <v>0.31</v>
      </c>
      <c r="BC635" s="101">
        <v>0</v>
      </c>
      <c r="BD635" s="101">
        <v>0.102197205317482</v>
      </c>
      <c r="BE635" s="101">
        <v>1.0444268774703599E-2</v>
      </c>
      <c r="BF635" s="101">
        <v>0.31</v>
      </c>
      <c r="BG635" s="101">
        <v>595.70000000000005</v>
      </c>
      <c r="BH635" s="101">
        <v>25.9</v>
      </c>
      <c r="BI635" s="101">
        <v>29.74</v>
      </c>
      <c r="BJ635" s="101">
        <v>24.31</v>
      </c>
      <c r="BK635" s="101">
        <v>1.4283270570209701</v>
      </c>
      <c r="BL635" s="101">
        <v>2.0401181818181802</v>
      </c>
      <c r="BM635" s="101">
        <v>5.43</v>
      </c>
      <c r="BN635" s="101">
        <v>540.12</v>
      </c>
      <c r="BO635" s="101">
        <v>23.4834782608696</v>
      </c>
      <c r="BP635" s="101">
        <v>24.86</v>
      </c>
      <c r="BQ635" s="101">
        <v>22.76</v>
      </c>
      <c r="BR635" s="101">
        <v>0.500314525579588</v>
      </c>
      <c r="BS635" s="101">
        <v>0.25031462450592901</v>
      </c>
      <c r="BT635" s="101">
        <v>2.1</v>
      </c>
      <c r="BU635" s="101">
        <v>19.940000000000001</v>
      </c>
      <c r="BV635" s="101">
        <v>0.86695652173912996</v>
      </c>
      <c r="BW635" s="101">
        <v>0.91</v>
      </c>
      <c r="BX635" s="101">
        <v>0.75</v>
      </c>
      <c r="BY635" s="101">
        <v>4.7999505926310998E-2</v>
      </c>
      <c r="BZ635" s="101">
        <v>2.30395256916996E-3</v>
      </c>
      <c r="CA635" s="101">
        <v>0.16</v>
      </c>
      <c r="CB635" s="101">
        <v>23351.07</v>
      </c>
      <c r="CC635" s="101">
        <v>1015.26391304348</v>
      </c>
      <c r="CD635" s="101">
        <v>1016.54</v>
      </c>
      <c r="CE635" s="101">
        <v>1014.31</v>
      </c>
      <c r="CF635" s="101">
        <v>0.74476194567877196</v>
      </c>
      <c r="CG635" s="101">
        <v>0.55467035573123102</v>
      </c>
      <c r="CH635" s="101">
        <v>2.23000000000002</v>
      </c>
      <c r="CI635" s="101">
        <v>14.28</v>
      </c>
      <c r="CJ635" s="101">
        <v>0.62086956521739101</v>
      </c>
      <c r="CK635" s="101">
        <v>2.82</v>
      </c>
      <c r="CL635" s="101">
        <v>0.01</v>
      </c>
      <c r="CM635" s="101">
        <v>0.63514431462090304</v>
      </c>
      <c r="CN635" s="101">
        <v>0.40340830039525699</v>
      </c>
      <c r="CO635" s="101">
        <v>2.81</v>
      </c>
      <c r="CP635" s="101">
        <v>25.27</v>
      </c>
      <c r="CQ635" s="101">
        <v>1.09869565217391</v>
      </c>
      <c r="CR635" s="101">
        <v>4.83</v>
      </c>
      <c r="CS635" s="101">
        <v>0.02</v>
      </c>
      <c r="CT635" s="101">
        <v>1.1658446191020999</v>
      </c>
      <c r="CU635" s="101">
        <v>1.3591936758893299</v>
      </c>
      <c r="CV635" s="101">
        <v>4.8099999999999996</v>
      </c>
      <c r="CW635" s="101">
        <v>2762</v>
      </c>
      <c r="CX635" s="101">
        <v>120.086956521739</v>
      </c>
      <c r="CY635" s="101">
        <v>292</v>
      </c>
      <c r="CZ635" s="101">
        <v>8</v>
      </c>
      <c r="DA635" s="101">
        <v>80.098185794616697</v>
      </c>
      <c r="DB635" s="101">
        <v>6415.7193675889303</v>
      </c>
      <c r="DC635" s="101">
        <v>284</v>
      </c>
      <c r="DD635" s="101">
        <v>12.97</v>
      </c>
      <c r="DE635" s="101">
        <v>0.56391304347826099</v>
      </c>
      <c r="DF635" s="101">
        <v>0.84</v>
      </c>
      <c r="DG635" s="101">
        <v>0.28000000000000003</v>
      </c>
      <c r="DH635" s="101">
        <v>0.181677514755098</v>
      </c>
      <c r="DI635" s="101">
        <v>3.3006719367588901E-2</v>
      </c>
      <c r="DJ635" s="101">
        <v>0.56000000000000005</v>
      </c>
      <c r="DK635" s="101">
        <v>33</v>
      </c>
      <c r="DL635" s="101">
        <v>1.4347826086956501</v>
      </c>
      <c r="DM635" s="101">
        <v>6</v>
      </c>
      <c r="DN635" s="101">
        <v>0</v>
      </c>
      <c r="DO635" s="101">
        <v>2.0632297487307198</v>
      </c>
      <c r="DP635" s="101">
        <v>4.2569169960474298</v>
      </c>
      <c r="DQ635" s="101">
        <v>6</v>
      </c>
      <c r="DR635" s="101">
        <v>365.447</v>
      </c>
      <c r="DS635" s="101">
        <v>15.888999999999999</v>
      </c>
      <c r="DT635" s="101">
        <v>16.088999999999999</v>
      </c>
      <c r="DU635" s="101">
        <v>14.196</v>
      </c>
      <c r="DV635" s="101">
        <v>0.50056558919976601</v>
      </c>
      <c r="DW635" s="101">
        <v>0.25056590909090898</v>
      </c>
      <c r="DX635" s="101">
        <v>1.893</v>
      </c>
      <c r="DY635" s="101">
        <f>AVERAGE(Total_Visitors_v3!B628:B634)</f>
        <v>1379.8571428571429</v>
      </c>
      <c r="DZ635" s="101">
        <f t="shared" si="28"/>
        <v>2453</v>
      </c>
      <c r="EA635" s="101">
        <f t="shared" si="29"/>
        <v>2499</v>
      </c>
    </row>
    <row r="636" spans="1:131">
      <c r="A636" s="97">
        <v>42639</v>
      </c>
      <c r="B636" s="100">
        <v>837</v>
      </c>
      <c r="C636" s="98"/>
      <c r="D636" s="98"/>
      <c r="E636" s="101">
        <v>1</v>
      </c>
      <c r="F636" s="98">
        <v>0</v>
      </c>
      <c r="G636" s="101">
        <v>9</v>
      </c>
      <c r="H636" s="101" t="s">
        <v>32</v>
      </c>
      <c r="I636" s="98">
        <v>0</v>
      </c>
      <c r="J636" s="98">
        <v>0</v>
      </c>
      <c r="K636" s="98">
        <v>0</v>
      </c>
      <c r="L636" s="98">
        <v>0</v>
      </c>
      <c r="M636" s="98">
        <v>10</v>
      </c>
      <c r="N636" s="104">
        <v>17</v>
      </c>
      <c r="O636" s="98">
        <f t="shared" si="27"/>
        <v>7</v>
      </c>
      <c r="P636" s="98"/>
      <c r="Q636" s="98"/>
      <c r="R636" s="98"/>
      <c r="S636" s="98"/>
      <c r="T636" s="98"/>
      <c r="U636" s="98"/>
      <c r="V636" s="98"/>
      <c r="W636" s="98"/>
      <c r="X636" s="98"/>
      <c r="Y636" s="98"/>
      <c r="Z636" s="98"/>
      <c r="AA636" s="98"/>
      <c r="AB636" s="98"/>
      <c r="AC636" s="98"/>
      <c r="AD636" s="98"/>
      <c r="AE636" s="98"/>
      <c r="AF636" s="98"/>
      <c r="AG636" s="98"/>
      <c r="AH636" s="98"/>
      <c r="AI636" s="98"/>
      <c r="AJ636" s="98"/>
      <c r="AK636" s="98"/>
      <c r="AL636" s="98"/>
      <c r="AM636" s="98"/>
      <c r="AN636" s="98"/>
      <c r="AO636" s="98"/>
      <c r="AP636" s="98"/>
      <c r="AQ636" s="98"/>
      <c r="AR636" s="101">
        <v>14</v>
      </c>
      <c r="AS636" s="101">
        <v>4.2998000000000003</v>
      </c>
      <c r="AT636" s="101">
        <v>0.179158333333333</v>
      </c>
      <c r="AU636" s="101">
        <v>3.7549999999999999</v>
      </c>
      <c r="AV636" s="101">
        <v>0</v>
      </c>
      <c r="AW636" s="101">
        <v>0.76592118615807803</v>
      </c>
      <c r="AX636" s="101">
        <v>0.58663526340579697</v>
      </c>
      <c r="AY636" s="101">
        <v>3.7549999999999999</v>
      </c>
      <c r="AZ636" s="101">
        <v>2.15</v>
      </c>
      <c r="BA636" s="101">
        <v>8.9583333333333307E-2</v>
      </c>
      <c r="BB636" s="101">
        <v>0.6</v>
      </c>
      <c r="BC636" s="101">
        <v>0</v>
      </c>
      <c r="BD636" s="101">
        <v>0.17481615602053799</v>
      </c>
      <c r="BE636" s="101">
        <v>3.05606884057971E-2</v>
      </c>
      <c r="BF636" s="101">
        <v>0.6</v>
      </c>
      <c r="BG636" s="101">
        <v>617.65</v>
      </c>
      <c r="BH636" s="101">
        <v>25.735416666666701</v>
      </c>
      <c r="BI636" s="101">
        <v>29.92</v>
      </c>
      <c r="BJ636" s="101">
        <v>23.75</v>
      </c>
      <c r="BK636" s="101">
        <v>2.1008941764352902</v>
      </c>
      <c r="BL636" s="101">
        <v>4.4137563405797096</v>
      </c>
      <c r="BM636" s="101">
        <v>6.17</v>
      </c>
      <c r="BN636" s="101">
        <v>550.75</v>
      </c>
      <c r="BO636" s="101">
        <v>22.9479166666667</v>
      </c>
      <c r="BP636" s="101">
        <v>23.93</v>
      </c>
      <c r="BQ636" s="101">
        <v>22.04</v>
      </c>
      <c r="BR636" s="101">
        <v>0.57061354596660196</v>
      </c>
      <c r="BS636" s="101">
        <v>0.32559981884057898</v>
      </c>
      <c r="BT636" s="101">
        <v>1.89</v>
      </c>
      <c r="BU636" s="101">
        <v>20.41</v>
      </c>
      <c r="BV636" s="101">
        <v>0.85041666666666704</v>
      </c>
      <c r="BW636" s="101">
        <v>0.92</v>
      </c>
      <c r="BX636" s="101">
        <v>0.7</v>
      </c>
      <c r="BY636" s="101">
        <v>7.4977049628632997E-2</v>
      </c>
      <c r="BZ636" s="101">
        <v>5.6215579710144998E-3</v>
      </c>
      <c r="CA636" s="101">
        <v>0.22</v>
      </c>
      <c r="CB636" s="101">
        <v>24388.959999999999</v>
      </c>
      <c r="CC636" s="101">
        <v>1016.20666666667</v>
      </c>
      <c r="CD636" s="101">
        <v>1017.85</v>
      </c>
      <c r="CE636" s="101">
        <v>1014.68</v>
      </c>
      <c r="CF636" s="101">
        <v>0.88411422961883801</v>
      </c>
      <c r="CG636" s="101">
        <v>0.78165797101451195</v>
      </c>
      <c r="CH636" s="101">
        <v>3.1700000000000701</v>
      </c>
      <c r="CI636" s="101">
        <v>20.13</v>
      </c>
      <c r="CJ636" s="101">
        <v>0.83875</v>
      </c>
      <c r="CK636" s="101">
        <v>1.99</v>
      </c>
      <c r="CL636" s="101">
        <v>0.13</v>
      </c>
      <c r="CM636" s="101">
        <v>0.49121245292952798</v>
      </c>
      <c r="CN636" s="101">
        <v>0.24128967391304401</v>
      </c>
      <c r="CO636" s="101">
        <v>1.86</v>
      </c>
      <c r="CP636" s="101">
        <v>36.72</v>
      </c>
      <c r="CQ636" s="101">
        <v>1.53</v>
      </c>
      <c r="CR636" s="101">
        <v>3.84</v>
      </c>
      <c r="CS636" s="101">
        <v>0.49</v>
      </c>
      <c r="CT636" s="101">
        <v>0.98039920884079301</v>
      </c>
      <c r="CU636" s="101">
        <v>0.96118260869565197</v>
      </c>
      <c r="CV636" s="101">
        <v>3.35</v>
      </c>
      <c r="CW636" s="101">
        <v>622</v>
      </c>
      <c r="CX636" s="101">
        <v>25.9166666666667</v>
      </c>
      <c r="CY636" s="101">
        <v>68</v>
      </c>
      <c r="CZ636" s="101">
        <v>1</v>
      </c>
      <c r="DA636" s="101">
        <v>19.862388898458899</v>
      </c>
      <c r="DB636" s="101">
        <v>394.51449275362302</v>
      </c>
      <c r="DC636" s="101">
        <v>67</v>
      </c>
      <c r="DD636" s="101">
        <v>13.63</v>
      </c>
      <c r="DE636" s="101">
        <v>0.56791666666666696</v>
      </c>
      <c r="DF636" s="101">
        <v>0.78</v>
      </c>
      <c r="DG636" s="101">
        <v>0.12</v>
      </c>
      <c r="DH636" s="101">
        <v>0.18591674543161499</v>
      </c>
      <c r="DI636" s="101">
        <v>3.4565036231883998E-2</v>
      </c>
      <c r="DJ636" s="101">
        <v>0.66</v>
      </c>
      <c r="DK636" s="101">
        <v>32</v>
      </c>
      <c r="DL636" s="101">
        <v>1.3333333333333299</v>
      </c>
      <c r="DM636" s="101">
        <v>5</v>
      </c>
      <c r="DN636" s="101">
        <v>0</v>
      </c>
      <c r="DO636" s="101">
        <v>1.9486152645597701</v>
      </c>
      <c r="DP636" s="101">
        <v>3.7971014492753601</v>
      </c>
      <c r="DQ636" s="101">
        <v>5</v>
      </c>
      <c r="DR636" s="101">
        <v>383.89400000000001</v>
      </c>
      <c r="DS636" s="101">
        <v>15.9955833333333</v>
      </c>
      <c r="DT636" s="101">
        <v>16.088999999999999</v>
      </c>
      <c r="DU636" s="101">
        <v>13.847</v>
      </c>
      <c r="DV636" s="101">
        <v>0.45764633360999002</v>
      </c>
      <c r="DW636" s="101">
        <v>0.20944016666666701</v>
      </c>
      <c r="DX636" s="101">
        <v>2.242</v>
      </c>
      <c r="DY636" s="101">
        <f>AVERAGE(Total_Visitors_v3!B629:B635)</f>
        <v>1348.4285714285713</v>
      </c>
      <c r="DZ636" s="101">
        <f t="shared" si="28"/>
        <v>2279</v>
      </c>
      <c r="EA636" s="101">
        <f t="shared" si="29"/>
        <v>1053</v>
      </c>
    </row>
    <row r="637" spans="1:131">
      <c r="A637" s="97">
        <v>42640</v>
      </c>
      <c r="B637" s="100">
        <v>721</v>
      </c>
      <c r="C637" s="98"/>
      <c r="D637" s="98"/>
      <c r="E637" s="101">
        <v>2</v>
      </c>
      <c r="F637" s="98">
        <v>0</v>
      </c>
      <c r="G637" s="101">
        <v>9</v>
      </c>
      <c r="H637" s="101" t="s">
        <v>32</v>
      </c>
      <c r="I637" s="98">
        <v>0</v>
      </c>
      <c r="J637" s="98">
        <v>0</v>
      </c>
      <c r="K637" s="98">
        <v>0</v>
      </c>
      <c r="L637" s="98">
        <v>0</v>
      </c>
      <c r="M637" s="98">
        <v>10</v>
      </c>
      <c r="N637" s="104">
        <v>17</v>
      </c>
      <c r="O637" s="98">
        <f t="shared" si="27"/>
        <v>7</v>
      </c>
      <c r="P637" s="98"/>
      <c r="Q637" s="98"/>
      <c r="R637" s="98"/>
      <c r="S637" s="98"/>
      <c r="T637" s="98"/>
      <c r="U637" s="98"/>
      <c r="V637" s="98"/>
      <c r="W637" s="98"/>
      <c r="X637" s="98"/>
      <c r="Y637" s="98"/>
      <c r="Z637" s="98"/>
      <c r="AA637" s="98"/>
      <c r="AB637" s="98"/>
      <c r="AC637" s="98"/>
      <c r="AD637" s="98"/>
      <c r="AE637" s="98"/>
      <c r="AF637" s="98"/>
      <c r="AG637" s="98"/>
      <c r="AH637" s="98"/>
      <c r="AI637" s="98"/>
      <c r="AJ637" s="98"/>
      <c r="AK637" s="98"/>
      <c r="AL637" s="98"/>
      <c r="AM637" s="98"/>
      <c r="AN637" s="98"/>
      <c r="AO637" s="98"/>
      <c r="AP637" s="98"/>
      <c r="AQ637" s="98"/>
      <c r="AR637" s="101">
        <v>9</v>
      </c>
      <c r="AS637" s="101">
        <v>0</v>
      </c>
      <c r="AT637" s="101">
        <v>0</v>
      </c>
      <c r="AU637" s="101">
        <v>0</v>
      </c>
      <c r="AV637" s="101">
        <v>0</v>
      </c>
      <c r="AW637" s="101">
        <v>0</v>
      </c>
      <c r="AX637" s="101">
        <v>0</v>
      </c>
      <c r="AY637" s="101">
        <v>0</v>
      </c>
      <c r="AZ637" s="101">
        <v>0</v>
      </c>
      <c r="BA637" s="101">
        <v>0</v>
      </c>
      <c r="BB637" s="101">
        <v>0</v>
      </c>
      <c r="BC637" s="101">
        <v>0</v>
      </c>
      <c r="BD637" s="101">
        <v>0</v>
      </c>
      <c r="BE637" s="101">
        <v>0</v>
      </c>
      <c r="BF637" s="101">
        <v>0</v>
      </c>
      <c r="BG637" s="101">
        <v>606.22</v>
      </c>
      <c r="BH637" s="101">
        <v>25.259166666666701</v>
      </c>
      <c r="BI637" s="101">
        <v>28.52</v>
      </c>
      <c r="BJ637" s="101">
        <v>22.72</v>
      </c>
      <c r="BK637" s="101">
        <v>2.0542742644601302</v>
      </c>
      <c r="BL637" s="101">
        <v>4.2200427536231899</v>
      </c>
      <c r="BM637" s="101">
        <v>5.8</v>
      </c>
      <c r="BN637" s="101">
        <v>514.98</v>
      </c>
      <c r="BO637" s="101">
        <v>21.4575</v>
      </c>
      <c r="BP637" s="101">
        <v>22.22</v>
      </c>
      <c r="BQ637" s="101">
        <v>19.93</v>
      </c>
      <c r="BR637" s="101">
        <v>0.68858550667291896</v>
      </c>
      <c r="BS637" s="101">
        <v>0.47415000000000002</v>
      </c>
      <c r="BT637" s="101">
        <v>2.29</v>
      </c>
      <c r="BU637" s="101">
        <v>19.18</v>
      </c>
      <c r="BV637" s="101">
        <v>0.79916666666666702</v>
      </c>
      <c r="BW637" s="101">
        <v>0.9</v>
      </c>
      <c r="BX637" s="101">
        <v>0.68</v>
      </c>
      <c r="BY637" s="101">
        <v>8.2825991859658596E-2</v>
      </c>
      <c r="BZ637" s="101">
        <v>6.86014492753624E-3</v>
      </c>
      <c r="CA637" s="101">
        <v>0.22</v>
      </c>
      <c r="CB637" s="101">
        <v>24381.09</v>
      </c>
      <c r="CC637" s="101">
        <v>1015.87875</v>
      </c>
      <c r="CD637" s="101">
        <v>1017.55</v>
      </c>
      <c r="CE637" s="101">
        <v>1014.43</v>
      </c>
      <c r="CF637" s="101">
        <v>0.85589166573711795</v>
      </c>
      <c r="CG637" s="101">
        <v>0.73255054347825899</v>
      </c>
      <c r="CH637" s="101">
        <v>3.12</v>
      </c>
      <c r="CI637" s="101">
        <v>33.57</v>
      </c>
      <c r="CJ637" s="101">
        <v>1.3987499999999999</v>
      </c>
      <c r="CK637" s="101">
        <v>2.37</v>
      </c>
      <c r="CL637" s="101">
        <v>0.66</v>
      </c>
      <c r="CM637" s="101">
        <v>0.50089756394418306</v>
      </c>
      <c r="CN637" s="101">
        <v>0.25089836956521699</v>
      </c>
      <c r="CO637" s="101">
        <v>1.71</v>
      </c>
      <c r="CP637" s="101">
        <v>59.07</v>
      </c>
      <c r="CQ637" s="101">
        <v>2.4612500000000002</v>
      </c>
      <c r="CR637" s="101">
        <v>4.26</v>
      </c>
      <c r="CS637" s="101">
        <v>0.77</v>
      </c>
      <c r="CT637" s="101">
        <v>0.94196977935462001</v>
      </c>
      <c r="CU637" s="101">
        <v>0.887307065217391</v>
      </c>
      <c r="CV637" s="101">
        <v>3.49</v>
      </c>
      <c r="CW637" s="101">
        <v>1369</v>
      </c>
      <c r="CX637" s="101">
        <v>57.0416666666667</v>
      </c>
      <c r="CY637" s="101">
        <v>359</v>
      </c>
      <c r="CZ637" s="101">
        <v>1</v>
      </c>
      <c r="DA637" s="101">
        <v>116.803990092159</v>
      </c>
      <c r="DB637" s="101">
        <v>13643.1721014493</v>
      </c>
      <c r="DC637" s="101">
        <v>358</v>
      </c>
      <c r="DD637" s="101">
        <v>18.420000000000002</v>
      </c>
      <c r="DE637" s="101">
        <v>0.76749999999999996</v>
      </c>
      <c r="DF637" s="101">
        <v>1</v>
      </c>
      <c r="DG637" s="101">
        <v>0.08</v>
      </c>
      <c r="DH637" s="101">
        <v>0.220734938429507</v>
      </c>
      <c r="DI637" s="101">
        <v>4.8723913043478298E-2</v>
      </c>
      <c r="DJ637" s="101">
        <v>0.92</v>
      </c>
      <c r="DK637" s="101">
        <v>29</v>
      </c>
      <c r="DL637" s="101">
        <v>1.2083333333333299</v>
      </c>
      <c r="DM637" s="101">
        <v>5</v>
      </c>
      <c r="DN637" s="101">
        <v>0</v>
      </c>
      <c r="DO637" s="101">
        <v>1.79320375589193</v>
      </c>
      <c r="DP637" s="101">
        <v>3.2155797101449299</v>
      </c>
      <c r="DQ637" s="101">
        <v>5</v>
      </c>
      <c r="DR637" s="101">
        <v>386.13600000000002</v>
      </c>
      <c r="DS637" s="101">
        <v>16.088999999999999</v>
      </c>
      <c r="DT637" s="101">
        <v>16.088999999999999</v>
      </c>
      <c r="DU637" s="101">
        <v>16.088999999999999</v>
      </c>
      <c r="DV637" s="101">
        <v>0</v>
      </c>
      <c r="DW637" s="101">
        <v>0</v>
      </c>
      <c r="DX637" s="101">
        <v>0</v>
      </c>
      <c r="DY637" s="101">
        <f>AVERAGE(Total_Visitors_v3!B630:B636)</f>
        <v>1317.5714285714287</v>
      </c>
      <c r="DZ637" s="101">
        <f t="shared" si="28"/>
        <v>837</v>
      </c>
      <c r="EA637" s="101">
        <f t="shared" si="29"/>
        <v>752</v>
      </c>
    </row>
    <row r="638" spans="1:131">
      <c r="A638" s="97">
        <v>42641</v>
      </c>
      <c r="B638" s="100">
        <v>793</v>
      </c>
      <c r="C638" s="98"/>
      <c r="D638" s="98"/>
      <c r="E638" s="101">
        <v>3</v>
      </c>
      <c r="F638" s="98">
        <v>0</v>
      </c>
      <c r="G638" s="101">
        <v>9</v>
      </c>
      <c r="H638" s="101" t="s">
        <v>32</v>
      </c>
      <c r="I638" s="98">
        <v>0</v>
      </c>
      <c r="J638" s="98">
        <v>0</v>
      </c>
      <c r="K638" s="98">
        <v>0</v>
      </c>
      <c r="L638" s="98">
        <v>0</v>
      </c>
      <c r="M638" s="98">
        <v>10</v>
      </c>
      <c r="N638" s="104">
        <v>17</v>
      </c>
      <c r="O638" s="98">
        <f t="shared" si="27"/>
        <v>7</v>
      </c>
      <c r="P638" s="98"/>
      <c r="Q638" s="98"/>
      <c r="R638" s="98"/>
      <c r="S638" s="98"/>
      <c r="T638" s="98"/>
      <c r="U638" s="98"/>
      <c r="V638" s="98"/>
      <c r="W638" s="98"/>
      <c r="X638" s="98"/>
      <c r="Y638" s="98"/>
      <c r="Z638" s="98"/>
      <c r="AA638" s="98"/>
      <c r="AB638" s="98"/>
      <c r="AC638" s="98"/>
      <c r="AD638" s="98"/>
      <c r="AE638" s="98"/>
      <c r="AF638" s="98"/>
      <c r="AG638" s="98"/>
      <c r="AH638" s="98"/>
      <c r="AI638" s="98"/>
      <c r="AJ638" s="98"/>
      <c r="AK638" s="98"/>
      <c r="AL638" s="98"/>
      <c r="AM638" s="98"/>
      <c r="AN638" s="98"/>
      <c r="AO638" s="98"/>
      <c r="AP638" s="98"/>
      <c r="AQ638" s="98"/>
      <c r="AR638" s="101">
        <v>32</v>
      </c>
      <c r="AS638" s="101">
        <v>0</v>
      </c>
      <c r="AT638" s="101">
        <v>0</v>
      </c>
      <c r="AU638" s="101">
        <v>0</v>
      </c>
      <c r="AV638" s="101">
        <v>0</v>
      </c>
      <c r="AW638" s="101">
        <v>0</v>
      </c>
      <c r="AX638" s="101">
        <v>0</v>
      </c>
      <c r="AY638" s="101">
        <v>0</v>
      </c>
      <c r="AZ638" s="101">
        <v>0</v>
      </c>
      <c r="BA638" s="101">
        <v>0</v>
      </c>
      <c r="BB638" s="101">
        <v>0</v>
      </c>
      <c r="BC638" s="101">
        <v>0</v>
      </c>
      <c r="BD638" s="101">
        <v>0</v>
      </c>
      <c r="BE638" s="101">
        <v>0</v>
      </c>
      <c r="BF638" s="101">
        <v>0</v>
      </c>
      <c r="BG638" s="101">
        <v>616.14</v>
      </c>
      <c r="BH638" s="101">
        <v>25.672499999999999</v>
      </c>
      <c r="BI638" s="101">
        <v>30.82</v>
      </c>
      <c r="BJ638" s="101">
        <v>21.11</v>
      </c>
      <c r="BK638" s="101">
        <v>3.39291621393494</v>
      </c>
      <c r="BL638" s="101">
        <v>11.511880434782601</v>
      </c>
      <c r="BM638" s="101">
        <v>9.7100000000000009</v>
      </c>
      <c r="BN638" s="101">
        <v>467.72</v>
      </c>
      <c r="BO638" s="101">
        <v>19.488333333333301</v>
      </c>
      <c r="BP638" s="101">
        <v>20.29</v>
      </c>
      <c r="BQ638" s="101">
        <v>18.59</v>
      </c>
      <c r="BR638" s="101">
        <v>0.49032967318509002</v>
      </c>
      <c r="BS638" s="101">
        <v>0.24042318840579699</v>
      </c>
      <c r="BT638" s="101">
        <v>1.7</v>
      </c>
      <c r="BU638" s="101">
        <v>16.809999999999999</v>
      </c>
      <c r="BV638" s="101">
        <v>0.70041666666666702</v>
      </c>
      <c r="BW638" s="101">
        <v>0.86</v>
      </c>
      <c r="BX638" s="101">
        <v>0.51</v>
      </c>
      <c r="BY638" s="101">
        <v>0.12909313007237899</v>
      </c>
      <c r="BZ638" s="101">
        <v>1.66650362318841E-2</v>
      </c>
      <c r="CA638" s="101">
        <v>0.35</v>
      </c>
      <c r="CB638" s="101">
        <v>24400.43</v>
      </c>
      <c r="CC638" s="101">
        <v>1016.68458333333</v>
      </c>
      <c r="CD638" s="101">
        <v>1018.53</v>
      </c>
      <c r="CE638" s="101">
        <v>1015.32</v>
      </c>
      <c r="CF638" s="101">
        <v>0.98861334230309394</v>
      </c>
      <c r="CG638" s="101">
        <v>0.977356340579695</v>
      </c>
      <c r="CH638" s="101">
        <v>3.20999999999992</v>
      </c>
      <c r="CI638" s="101">
        <v>13.66</v>
      </c>
      <c r="CJ638" s="101">
        <v>0.56916666666666704</v>
      </c>
      <c r="CK638" s="101">
        <v>1.1599999999999999</v>
      </c>
      <c r="CL638" s="101">
        <v>0</v>
      </c>
      <c r="CM638" s="101">
        <v>0.33135973708692901</v>
      </c>
      <c r="CN638" s="101">
        <v>0.109799275362319</v>
      </c>
      <c r="CO638" s="101">
        <v>1.1599999999999999</v>
      </c>
      <c r="CP638" s="101">
        <v>28.07</v>
      </c>
      <c r="CQ638" s="101">
        <v>1.1695833333333301</v>
      </c>
      <c r="CR638" s="101">
        <v>2.63</v>
      </c>
      <c r="CS638" s="101">
        <v>0.05</v>
      </c>
      <c r="CT638" s="101">
        <v>0.92476779302400702</v>
      </c>
      <c r="CU638" s="101">
        <v>0.855195471014492</v>
      </c>
      <c r="CV638" s="101">
        <v>2.58</v>
      </c>
      <c r="CW638" s="101">
        <v>1491</v>
      </c>
      <c r="CX638" s="101">
        <v>62.125</v>
      </c>
      <c r="CY638" s="101">
        <v>108</v>
      </c>
      <c r="CZ638" s="101">
        <v>27</v>
      </c>
      <c r="DA638" s="101">
        <v>26.195440193982598</v>
      </c>
      <c r="DB638" s="101">
        <v>686.20108695652198</v>
      </c>
      <c r="DC638" s="101">
        <v>81</v>
      </c>
      <c r="DD638" s="101">
        <v>1.0900000000000001</v>
      </c>
      <c r="DE638" s="101">
        <v>4.5416666666666702E-2</v>
      </c>
      <c r="DF638" s="101">
        <v>0.14000000000000001</v>
      </c>
      <c r="DG638" s="101">
        <v>0</v>
      </c>
      <c r="DH638" s="101">
        <v>3.9670289689615001E-2</v>
      </c>
      <c r="DI638" s="101">
        <v>1.5737318840579699E-3</v>
      </c>
      <c r="DJ638" s="101">
        <v>0.14000000000000001</v>
      </c>
      <c r="DK638" s="101">
        <v>43</v>
      </c>
      <c r="DL638" s="101">
        <v>1.7916666666666701</v>
      </c>
      <c r="DM638" s="101">
        <v>8</v>
      </c>
      <c r="DN638" s="101">
        <v>0</v>
      </c>
      <c r="DO638" s="101">
        <v>2.7659288347389901</v>
      </c>
      <c r="DP638" s="101">
        <v>7.65036231884058</v>
      </c>
      <c r="DQ638" s="101">
        <v>8</v>
      </c>
      <c r="DR638" s="101">
        <v>386.13600000000002</v>
      </c>
      <c r="DS638" s="101">
        <v>16.088999999999999</v>
      </c>
      <c r="DT638" s="101">
        <v>16.088999999999999</v>
      </c>
      <c r="DU638" s="101">
        <v>16.088999999999999</v>
      </c>
      <c r="DV638" s="101">
        <v>0</v>
      </c>
      <c r="DW638" s="101">
        <v>0</v>
      </c>
      <c r="DX638" s="101">
        <v>0</v>
      </c>
      <c r="DY638" s="101">
        <f>AVERAGE(Total_Visitors_v3!B631:B637)</f>
        <v>1313.1428571428571</v>
      </c>
      <c r="DZ638" s="101">
        <f t="shared" si="28"/>
        <v>721</v>
      </c>
      <c r="EA638" s="101">
        <f t="shared" si="29"/>
        <v>814</v>
      </c>
    </row>
    <row r="639" spans="1:131">
      <c r="A639" s="97">
        <v>42642</v>
      </c>
      <c r="B639" s="100">
        <v>761</v>
      </c>
      <c r="C639" s="98"/>
      <c r="D639" s="98"/>
      <c r="E639" s="101">
        <v>4</v>
      </c>
      <c r="F639" s="98">
        <v>0</v>
      </c>
      <c r="G639" s="101">
        <v>9</v>
      </c>
      <c r="H639" s="101" t="s">
        <v>32</v>
      </c>
      <c r="I639" s="98">
        <v>0</v>
      </c>
      <c r="J639" s="98">
        <v>0</v>
      </c>
      <c r="K639" s="98">
        <v>0</v>
      </c>
      <c r="L639" s="98">
        <v>0</v>
      </c>
      <c r="M639" s="98">
        <v>10</v>
      </c>
      <c r="N639" s="104">
        <v>17</v>
      </c>
      <c r="O639" s="98">
        <f t="shared" si="27"/>
        <v>7</v>
      </c>
      <c r="P639" s="98"/>
      <c r="Q639" s="98"/>
      <c r="R639" s="98"/>
      <c r="S639" s="98"/>
      <c r="T639" s="98"/>
      <c r="U639" s="98"/>
      <c r="V639" s="98"/>
      <c r="W639" s="98"/>
      <c r="X639" s="98"/>
      <c r="Y639" s="98"/>
      <c r="Z639" s="98"/>
      <c r="AA639" s="98"/>
      <c r="AB639" s="98"/>
      <c r="AC639" s="98"/>
      <c r="AD639" s="98"/>
      <c r="AE639" s="98"/>
      <c r="AF639" s="98"/>
      <c r="AG639" s="98"/>
      <c r="AH639" s="98"/>
      <c r="AI639" s="98"/>
      <c r="AJ639" s="98"/>
      <c r="AK639" s="98"/>
      <c r="AL639" s="98"/>
      <c r="AM639" s="98"/>
      <c r="AN639" s="98"/>
      <c r="AO639" s="98"/>
      <c r="AP639" s="98"/>
      <c r="AQ639" s="98"/>
      <c r="AR639" s="101">
        <v>19</v>
      </c>
      <c r="AS639" s="101">
        <v>0</v>
      </c>
      <c r="AT639" s="101">
        <v>0</v>
      </c>
      <c r="AU639" s="101">
        <v>0</v>
      </c>
      <c r="AV639" s="101">
        <v>0</v>
      </c>
      <c r="AW639" s="101">
        <v>0</v>
      </c>
      <c r="AX639" s="101">
        <v>0</v>
      </c>
      <c r="AY639" s="101">
        <v>0</v>
      </c>
      <c r="AZ639" s="101">
        <v>0</v>
      </c>
      <c r="BA639" s="101">
        <v>0</v>
      </c>
      <c r="BB639" s="101">
        <v>0</v>
      </c>
      <c r="BC639" s="101">
        <v>0</v>
      </c>
      <c r="BD639" s="101">
        <v>0</v>
      </c>
      <c r="BE639" s="101">
        <v>0</v>
      </c>
      <c r="BF639" s="101">
        <v>0</v>
      </c>
      <c r="BG639" s="101">
        <v>579.78</v>
      </c>
      <c r="BH639" s="101">
        <v>24.157499999999999</v>
      </c>
      <c r="BI639" s="101">
        <v>29.36</v>
      </c>
      <c r="BJ639" s="101">
        <v>19.5</v>
      </c>
      <c r="BK639" s="101">
        <v>3.35710570218636</v>
      </c>
      <c r="BL639" s="101">
        <v>11.270158695652199</v>
      </c>
      <c r="BM639" s="101">
        <v>9.86</v>
      </c>
      <c r="BN639" s="101">
        <v>411.78</v>
      </c>
      <c r="BO639" s="101">
        <v>17.157499999999999</v>
      </c>
      <c r="BP639" s="101">
        <v>19.920000000000002</v>
      </c>
      <c r="BQ639" s="101">
        <v>13.82</v>
      </c>
      <c r="BR639" s="101">
        <v>1.6391547397575299</v>
      </c>
      <c r="BS639" s="101">
        <v>2.6868282608695599</v>
      </c>
      <c r="BT639" s="101">
        <v>6.1</v>
      </c>
      <c r="BU639" s="101">
        <v>16.010000000000002</v>
      </c>
      <c r="BV639" s="101">
        <v>0.66708333333333303</v>
      </c>
      <c r="BW639" s="101">
        <v>0.89</v>
      </c>
      <c r="BX639" s="101">
        <v>0.46</v>
      </c>
      <c r="BY639" s="101">
        <v>0.15301262143640501</v>
      </c>
      <c r="BZ639" s="101">
        <v>2.3412862318840599E-2</v>
      </c>
      <c r="CA639" s="101">
        <v>0.43</v>
      </c>
      <c r="CB639" s="101">
        <v>24468.43</v>
      </c>
      <c r="CC639" s="101">
        <v>1019.51791666667</v>
      </c>
      <c r="CD639" s="101">
        <v>1021.41</v>
      </c>
      <c r="CE639" s="101">
        <v>1017.53</v>
      </c>
      <c r="CF639" s="101">
        <v>1.2279745754578999</v>
      </c>
      <c r="CG639" s="101">
        <v>1.5079215579709999</v>
      </c>
      <c r="CH639" s="101">
        <v>3.88</v>
      </c>
      <c r="CI639" s="101">
        <v>35.270000000000003</v>
      </c>
      <c r="CJ639" s="101">
        <v>1.4695833333333299</v>
      </c>
      <c r="CK639" s="101">
        <v>3.13</v>
      </c>
      <c r="CL639" s="101">
        <v>0</v>
      </c>
      <c r="CM639" s="101">
        <v>1.1140075683400199</v>
      </c>
      <c r="CN639" s="101">
        <v>1.2410128623188399</v>
      </c>
      <c r="CO639" s="101">
        <v>3.13</v>
      </c>
      <c r="CP639" s="101">
        <v>60.11</v>
      </c>
      <c r="CQ639" s="101">
        <v>2.5045833333333301</v>
      </c>
      <c r="CR639" s="101">
        <v>5.23</v>
      </c>
      <c r="CS639" s="101">
        <v>0.01</v>
      </c>
      <c r="CT639" s="101">
        <v>1.9935526059659501</v>
      </c>
      <c r="CU639" s="101">
        <v>3.97425199275362</v>
      </c>
      <c r="CV639" s="101">
        <v>5.22</v>
      </c>
      <c r="CW639" s="101">
        <v>1491</v>
      </c>
      <c r="CX639" s="101">
        <v>62.125</v>
      </c>
      <c r="CY639" s="101">
        <v>108</v>
      </c>
      <c r="CZ639" s="101">
        <v>27</v>
      </c>
      <c r="DA639" s="101">
        <v>26.195440193982598</v>
      </c>
      <c r="DB639" s="101">
        <v>686.20108695652198</v>
      </c>
      <c r="DC639" s="101">
        <v>81</v>
      </c>
      <c r="DD639" s="101">
        <v>0.06</v>
      </c>
      <c r="DE639" s="101">
        <v>2.5000000000000001E-3</v>
      </c>
      <c r="DF639" s="101">
        <v>0.06</v>
      </c>
      <c r="DG639" s="101">
        <v>0</v>
      </c>
      <c r="DH639" s="101">
        <v>1.22474487139159E-2</v>
      </c>
      <c r="DI639" s="101">
        <v>1.4999999999999999E-4</v>
      </c>
      <c r="DJ639" s="101">
        <v>0.06</v>
      </c>
      <c r="DK639" s="101">
        <v>43</v>
      </c>
      <c r="DL639" s="101">
        <v>1.7916666666666701</v>
      </c>
      <c r="DM639" s="101">
        <v>8</v>
      </c>
      <c r="DN639" s="101">
        <v>0</v>
      </c>
      <c r="DO639" s="101">
        <v>2.7659288347389901</v>
      </c>
      <c r="DP639" s="101">
        <v>7.65036231884058</v>
      </c>
      <c r="DQ639" s="101">
        <v>8</v>
      </c>
      <c r="DR639" s="101">
        <v>381.66300000000001</v>
      </c>
      <c r="DS639" s="101">
        <v>15.902625</v>
      </c>
      <c r="DT639" s="101">
        <v>16.088999999999999</v>
      </c>
      <c r="DU639" s="101">
        <v>14.337999999999999</v>
      </c>
      <c r="DV639" s="101">
        <v>0.51426552205442699</v>
      </c>
      <c r="DW639" s="101">
        <v>0.26446902717391302</v>
      </c>
      <c r="DX639" s="101">
        <v>1.7509999999999999</v>
      </c>
      <c r="DY639" s="101">
        <f>AVERAGE(Total_Visitors_v3!B632:B638)</f>
        <v>1310.1428571428571</v>
      </c>
      <c r="DZ639" s="101">
        <f t="shared" si="28"/>
        <v>793</v>
      </c>
      <c r="EA639" s="101">
        <f t="shared" si="29"/>
        <v>930</v>
      </c>
    </row>
    <row r="640" spans="1:131">
      <c r="A640" s="97">
        <v>42643</v>
      </c>
      <c r="B640" s="103">
        <v>1267</v>
      </c>
      <c r="C640" s="98"/>
      <c r="D640" s="98"/>
      <c r="E640" s="101">
        <v>5</v>
      </c>
      <c r="F640" s="98">
        <v>0</v>
      </c>
      <c r="G640" s="101">
        <v>9</v>
      </c>
      <c r="H640" s="101" t="s">
        <v>32</v>
      </c>
      <c r="I640" s="98">
        <v>0</v>
      </c>
      <c r="J640" s="98">
        <v>0</v>
      </c>
      <c r="K640" s="98">
        <v>0</v>
      </c>
      <c r="L640" s="98">
        <v>0</v>
      </c>
      <c r="M640" s="98">
        <v>10</v>
      </c>
      <c r="N640" s="98">
        <v>17</v>
      </c>
      <c r="O640" s="98">
        <f t="shared" si="27"/>
        <v>7</v>
      </c>
      <c r="P640" s="98"/>
      <c r="Q640" s="98"/>
      <c r="R640" s="98"/>
      <c r="S640" s="98"/>
      <c r="T640" s="98"/>
      <c r="U640" s="98"/>
      <c r="V640" s="98"/>
      <c r="W640" s="98"/>
      <c r="X640" s="98"/>
      <c r="Y640" s="98"/>
      <c r="Z640" s="98"/>
      <c r="AA640" s="98"/>
      <c r="AB640" s="98"/>
      <c r="AC640" s="98"/>
      <c r="AD640" s="98"/>
      <c r="AE640" s="98"/>
      <c r="AF640" s="98"/>
      <c r="AG640" s="98"/>
      <c r="AH640" s="98"/>
      <c r="AI640" s="98"/>
      <c r="AJ640" s="98"/>
      <c r="AK640" s="98"/>
      <c r="AL640" s="98"/>
      <c r="AM640" s="98"/>
      <c r="AN640" s="98"/>
      <c r="AO640" s="98"/>
      <c r="AP640" s="98"/>
      <c r="AQ640" s="98"/>
      <c r="AR640" s="101">
        <v>19</v>
      </c>
      <c r="AS640" s="101">
        <v>0</v>
      </c>
      <c r="AT640" s="101">
        <v>0</v>
      </c>
      <c r="AU640" s="101">
        <v>0</v>
      </c>
      <c r="AV640" s="101">
        <v>0</v>
      </c>
      <c r="AW640" s="101">
        <v>0</v>
      </c>
      <c r="AX640" s="101">
        <v>0</v>
      </c>
      <c r="AY640" s="101">
        <v>0</v>
      </c>
      <c r="AZ640" s="101">
        <v>0</v>
      </c>
      <c r="BA640" s="101">
        <v>0</v>
      </c>
      <c r="BB640" s="101">
        <v>0</v>
      </c>
      <c r="BC640" s="101">
        <v>0</v>
      </c>
      <c r="BD640" s="101">
        <v>0</v>
      </c>
      <c r="BE640" s="101">
        <v>0</v>
      </c>
      <c r="BF640" s="101">
        <v>0</v>
      </c>
      <c r="BG640" s="101">
        <v>518.04999999999995</v>
      </c>
      <c r="BH640" s="101">
        <v>21.585416666666699</v>
      </c>
      <c r="BI640" s="101">
        <v>26.67</v>
      </c>
      <c r="BJ640" s="101">
        <v>16.29</v>
      </c>
      <c r="BK640" s="101">
        <v>3.4937558949679302</v>
      </c>
      <c r="BL640" s="101">
        <v>12.2063302536232</v>
      </c>
      <c r="BM640" s="101">
        <v>10.38</v>
      </c>
      <c r="BN640" s="101">
        <v>321.51</v>
      </c>
      <c r="BO640" s="101">
        <v>13.39625</v>
      </c>
      <c r="BP640" s="101">
        <v>14.6</v>
      </c>
      <c r="BQ640" s="101">
        <v>11.9</v>
      </c>
      <c r="BR640" s="101">
        <v>0.77044206677781402</v>
      </c>
      <c r="BS640" s="101">
        <v>0.59358097826086997</v>
      </c>
      <c r="BT640" s="101">
        <v>2.7</v>
      </c>
      <c r="BU640" s="101">
        <v>14.76</v>
      </c>
      <c r="BV640" s="101">
        <v>0.61499999999999999</v>
      </c>
      <c r="BW640" s="101">
        <v>0.81</v>
      </c>
      <c r="BX640" s="101">
        <v>0.4</v>
      </c>
      <c r="BY640" s="101">
        <v>0.14218787326754601</v>
      </c>
      <c r="BZ640" s="101">
        <v>2.0217391304347802E-2</v>
      </c>
      <c r="CA640" s="101">
        <v>0.41</v>
      </c>
      <c r="CB640" s="101">
        <v>24479.46</v>
      </c>
      <c r="CC640" s="101">
        <v>1019.9775</v>
      </c>
      <c r="CD640" s="101">
        <v>1022.26</v>
      </c>
      <c r="CE640" s="101">
        <v>1017.8</v>
      </c>
      <c r="CF640" s="101">
        <v>1.4817828568257201</v>
      </c>
      <c r="CG640" s="101">
        <v>2.1956804347826102</v>
      </c>
      <c r="CH640" s="101">
        <v>4.4600000000000399</v>
      </c>
      <c r="CI640" s="101">
        <v>21.31</v>
      </c>
      <c r="CJ640" s="101">
        <v>0.88791666666666702</v>
      </c>
      <c r="CK640" s="101">
        <v>2.16</v>
      </c>
      <c r="CL640" s="101">
        <v>0</v>
      </c>
      <c r="CM640" s="101">
        <v>0.68879844446793703</v>
      </c>
      <c r="CN640" s="101">
        <v>0.474443297101449</v>
      </c>
      <c r="CO640" s="101">
        <v>2.16</v>
      </c>
      <c r="CP640" s="101">
        <v>38.909999999999997</v>
      </c>
      <c r="CQ640" s="101">
        <v>1.6212500000000001</v>
      </c>
      <c r="CR640" s="101">
        <v>3.92</v>
      </c>
      <c r="CS640" s="101">
        <v>0</v>
      </c>
      <c r="CT640" s="101">
        <v>1.3272669286921901</v>
      </c>
      <c r="CU640" s="101">
        <v>1.7616375</v>
      </c>
      <c r="CV640" s="101">
        <v>3.92</v>
      </c>
      <c r="CW640" s="101">
        <v>1491</v>
      </c>
      <c r="CX640" s="101">
        <v>62.125</v>
      </c>
      <c r="CY640" s="101">
        <v>108</v>
      </c>
      <c r="CZ640" s="101">
        <v>27</v>
      </c>
      <c r="DA640" s="101">
        <v>26.195440193982598</v>
      </c>
      <c r="DB640" s="101">
        <v>686.20108695652198</v>
      </c>
      <c r="DC640" s="101">
        <v>81</v>
      </c>
      <c r="DD640" s="101">
        <v>0.11</v>
      </c>
      <c r="DE640" s="101">
        <v>4.5833333333333299E-3</v>
      </c>
      <c r="DF640" s="101">
        <v>0.11</v>
      </c>
      <c r="DG640" s="101">
        <v>0</v>
      </c>
      <c r="DH640" s="101">
        <v>2.24536559755125E-2</v>
      </c>
      <c r="DI640" s="101">
        <v>5.0416666666666698E-4</v>
      </c>
      <c r="DJ640" s="101">
        <v>0.11</v>
      </c>
      <c r="DK640" s="101">
        <v>43</v>
      </c>
      <c r="DL640" s="101">
        <v>1.7916666666666701</v>
      </c>
      <c r="DM640" s="101">
        <v>8</v>
      </c>
      <c r="DN640" s="101">
        <v>0</v>
      </c>
      <c r="DO640" s="101">
        <v>2.7659288347389901</v>
      </c>
      <c r="DP640" s="101">
        <v>7.65036231884058</v>
      </c>
      <c r="DQ640" s="101">
        <v>8</v>
      </c>
      <c r="DR640" s="101">
        <v>386.13600000000002</v>
      </c>
      <c r="DS640" s="101">
        <v>16.088999999999999</v>
      </c>
      <c r="DT640" s="101">
        <v>16.088999999999999</v>
      </c>
      <c r="DU640" s="101">
        <v>16.088999999999999</v>
      </c>
      <c r="DV640" s="101">
        <v>0</v>
      </c>
      <c r="DW640" s="101">
        <v>0</v>
      </c>
      <c r="DX640" s="101">
        <v>0</v>
      </c>
      <c r="DY640" s="101">
        <f>AVERAGE(Total_Visitors_v3!B633:B639)</f>
        <v>1286</v>
      </c>
      <c r="DZ640" s="101">
        <f t="shared" si="28"/>
        <v>761</v>
      </c>
      <c r="EA640" s="101">
        <f t="shared" si="29"/>
        <v>1158</v>
      </c>
    </row>
    <row r="641" spans="1:131">
      <c r="A641" s="97">
        <v>42644</v>
      </c>
      <c r="B641" s="103">
        <v>3051</v>
      </c>
      <c r="C641" s="98"/>
      <c r="D641" s="98"/>
      <c r="E641" s="101">
        <v>6</v>
      </c>
      <c r="F641" s="98">
        <v>1</v>
      </c>
      <c r="G641" s="101">
        <v>10</v>
      </c>
      <c r="H641" s="101" t="s">
        <v>32</v>
      </c>
      <c r="I641" s="98">
        <v>0</v>
      </c>
      <c r="J641" s="98">
        <v>0</v>
      </c>
      <c r="K641" s="98">
        <v>0</v>
      </c>
      <c r="L641" s="98">
        <v>0</v>
      </c>
      <c r="M641" s="98">
        <v>10</v>
      </c>
      <c r="N641" s="98">
        <v>18</v>
      </c>
      <c r="O641" s="98">
        <f t="shared" si="27"/>
        <v>8</v>
      </c>
      <c r="P641" s="98"/>
      <c r="Q641" s="98"/>
      <c r="R641" s="98"/>
      <c r="S641" s="98"/>
      <c r="T641" s="98"/>
      <c r="U641" s="98"/>
      <c r="V641" s="98"/>
      <c r="W641" s="98"/>
      <c r="X641" s="98"/>
      <c r="Y641" s="98"/>
      <c r="Z641" s="98"/>
      <c r="AA641" s="98"/>
      <c r="AB641" s="98"/>
      <c r="AC641" s="98"/>
      <c r="AD641" s="98"/>
      <c r="AE641" s="98"/>
      <c r="AF641" s="98"/>
      <c r="AG641" s="98"/>
      <c r="AH641" s="98"/>
      <c r="AI641" s="98"/>
      <c r="AJ641" s="98"/>
      <c r="AK641" s="98"/>
      <c r="AL641" s="98"/>
      <c r="AM641" s="98"/>
      <c r="AN641" s="98"/>
      <c r="AO641" s="98"/>
      <c r="AP641" s="98"/>
      <c r="AQ641" s="98"/>
      <c r="AR641" s="101">
        <v>11</v>
      </c>
      <c r="AS641" s="101">
        <v>0</v>
      </c>
      <c r="AT641" s="101">
        <v>0</v>
      </c>
      <c r="AU641" s="101">
        <v>0</v>
      </c>
      <c r="AV641" s="101">
        <v>0</v>
      </c>
      <c r="AW641" s="101">
        <v>0</v>
      </c>
      <c r="AX641" s="101">
        <v>0</v>
      </c>
      <c r="AY641" s="101">
        <v>0</v>
      </c>
      <c r="AZ641" s="101">
        <v>0</v>
      </c>
      <c r="BA641" s="101">
        <v>0</v>
      </c>
      <c r="BB641" s="101">
        <v>0</v>
      </c>
      <c r="BC641" s="101">
        <v>0</v>
      </c>
      <c r="BD641" s="101">
        <v>0</v>
      </c>
      <c r="BE641" s="101">
        <v>0</v>
      </c>
      <c r="BF641" s="101">
        <v>0</v>
      </c>
      <c r="BG641" s="101">
        <v>537.91999999999996</v>
      </c>
      <c r="BH641" s="101">
        <v>22.413333333333298</v>
      </c>
      <c r="BI641" s="101">
        <v>27.07</v>
      </c>
      <c r="BJ641" s="101">
        <v>17.41</v>
      </c>
      <c r="BK641" s="101">
        <v>3.6613049071592498</v>
      </c>
      <c r="BL641" s="101">
        <v>13.405153623188401</v>
      </c>
      <c r="BM641" s="101">
        <v>9.66</v>
      </c>
      <c r="BN641" s="101">
        <v>393.92</v>
      </c>
      <c r="BO641" s="101">
        <v>16.413333333333298</v>
      </c>
      <c r="BP641" s="101">
        <v>17.86</v>
      </c>
      <c r="BQ641" s="101">
        <v>14.54</v>
      </c>
      <c r="BR641" s="101">
        <v>1.22615222356864</v>
      </c>
      <c r="BS641" s="101">
        <v>1.5034492753623201</v>
      </c>
      <c r="BT641" s="101">
        <v>3.32</v>
      </c>
      <c r="BU641" s="101">
        <v>16.760000000000002</v>
      </c>
      <c r="BV641" s="101">
        <v>0.69833333333333303</v>
      </c>
      <c r="BW641" s="101">
        <v>0.85</v>
      </c>
      <c r="BX641" s="101">
        <v>0.54</v>
      </c>
      <c r="BY641" s="101">
        <v>0.113546262039701</v>
      </c>
      <c r="BZ641" s="101">
        <v>1.28927536231884E-2</v>
      </c>
      <c r="CA641" s="101">
        <v>0.31</v>
      </c>
      <c r="CB641" s="101">
        <v>24424.49</v>
      </c>
      <c r="CC641" s="101">
        <v>1017.68708333333</v>
      </c>
      <c r="CD641" s="101">
        <v>1019.25</v>
      </c>
      <c r="CE641" s="101">
        <v>1016</v>
      </c>
      <c r="CF641" s="101">
        <v>1.10256412281895</v>
      </c>
      <c r="CG641" s="101">
        <v>1.21564764492753</v>
      </c>
      <c r="CH641" s="101">
        <v>3.25</v>
      </c>
      <c r="CI641" s="101">
        <v>14.69</v>
      </c>
      <c r="CJ641" s="101">
        <v>0.61208333333333298</v>
      </c>
      <c r="CK641" s="101">
        <v>1.76</v>
      </c>
      <c r="CL641" s="101">
        <v>0.01</v>
      </c>
      <c r="CM641" s="101">
        <v>0.56391472656828201</v>
      </c>
      <c r="CN641" s="101">
        <v>0.31799981884057998</v>
      </c>
      <c r="CO641" s="101">
        <v>1.75</v>
      </c>
      <c r="CP641" s="101">
        <v>27.58</v>
      </c>
      <c r="CQ641" s="101">
        <v>1.14916666666667</v>
      </c>
      <c r="CR641" s="101">
        <v>3.49</v>
      </c>
      <c r="CS641" s="101">
        <v>0.01</v>
      </c>
      <c r="CT641" s="101">
        <v>1.1653024114559001</v>
      </c>
      <c r="CU641" s="101">
        <v>1.3579297101449299</v>
      </c>
      <c r="CV641" s="101">
        <v>3.48</v>
      </c>
      <c r="CW641" s="101">
        <v>1491</v>
      </c>
      <c r="CX641" s="101">
        <v>62.125</v>
      </c>
      <c r="CY641" s="101">
        <v>108</v>
      </c>
      <c r="CZ641" s="101">
        <v>27</v>
      </c>
      <c r="DA641" s="101">
        <v>26.195440193982598</v>
      </c>
      <c r="DB641" s="101">
        <v>686.20108695652198</v>
      </c>
      <c r="DC641" s="101">
        <v>81</v>
      </c>
      <c r="DD641" s="101">
        <v>6.69</v>
      </c>
      <c r="DE641" s="101">
        <v>0.27875</v>
      </c>
      <c r="DF641" s="101">
        <v>0.55000000000000004</v>
      </c>
      <c r="DG641" s="101">
        <v>7.0000000000000007E-2</v>
      </c>
      <c r="DH641" s="101">
        <v>0.172054402417678</v>
      </c>
      <c r="DI641" s="101">
        <v>2.9602717391304299E-2</v>
      </c>
      <c r="DJ641" s="101">
        <v>0.48</v>
      </c>
      <c r="DK641" s="101">
        <v>37</v>
      </c>
      <c r="DL641" s="101">
        <v>1.5416666666666701</v>
      </c>
      <c r="DM641" s="101">
        <v>6</v>
      </c>
      <c r="DN641" s="101">
        <v>0</v>
      </c>
      <c r="DO641" s="101">
        <v>2.3215281074376799</v>
      </c>
      <c r="DP641" s="101">
        <v>5.3894927536231902</v>
      </c>
      <c r="DQ641" s="101">
        <v>6</v>
      </c>
      <c r="DR641" s="101">
        <v>386.13600000000002</v>
      </c>
      <c r="DS641" s="101">
        <v>16.088999999999999</v>
      </c>
      <c r="DT641" s="101">
        <v>16.088999999999999</v>
      </c>
      <c r="DU641" s="101">
        <v>16.088999999999999</v>
      </c>
      <c r="DV641" s="101">
        <v>0</v>
      </c>
      <c r="DW641" s="101">
        <v>0</v>
      </c>
      <c r="DX641" s="101">
        <v>0</v>
      </c>
      <c r="DY641" s="101">
        <f>AVERAGE(Total_Visitors_v3!B634:B640)</f>
        <v>1301.5714285714287</v>
      </c>
      <c r="DZ641" s="101">
        <f t="shared" si="28"/>
        <v>1267</v>
      </c>
      <c r="EA641" s="101">
        <f t="shared" si="29"/>
        <v>2453</v>
      </c>
    </row>
    <row r="642" spans="1:131">
      <c r="A642" s="97">
        <v>42645</v>
      </c>
      <c r="B642" s="103">
        <v>2343</v>
      </c>
      <c r="C642" s="98"/>
      <c r="D642" s="98"/>
      <c r="E642" s="101">
        <v>7</v>
      </c>
      <c r="F642" s="98">
        <v>1</v>
      </c>
      <c r="G642" s="101">
        <v>10</v>
      </c>
      <c r="H642" s="101" t="s">
        <v>32</v>
      </c>
      <c r="I642" s="98">
        <v>0</v>
      </c>
      <c r="J642" s="98">
        <v>0</v>
      </c>
      <c r="K642" s="98">
        <v>0</v>
      </c>
      <c r="L642" s="98">
        <v>0</v>
      </c>
      <c r="M642" s="98">
        <v>10</v>
      </c>
      <c r="N642" s="98">
        <v>18</v>
      </c>
      <c r="O642" s="98">
        <f t="shared" si="27"/>
        <v>8</v>
      </c>
      <c r="P642" s="98"/>
      <c r="Q642" s="98"/>
      <c r="R642" s="98"/>
      <c r="S642" s="98"/>
      <c r="T642" s="98"/>
      <c r="U642" s="98"/>
      <c r="V642" s="98"/>
      <c r="W642" s="98"/>
      <c r="X642" s="98"/>
      <c r="Y642" s="98"/>
      <c r="Z642" s="98"/>
      <c r="AA642" s="98"/>
      <c r="AB642" s="98"/>
      <c r="AC642" s="98"/>
      <c r="AD642" s="98"/>
      <c r="AE642" s="98"/>
      <c r="AF642" s="98"/>
      <c r="AG642" s="98"/>
      <c r="AH642" s="98"/>
      <c r="AI642" s="98"/>
      <c r="AJ642" s="98"/>
      <c r="AK642" s="98"/>
      <c r="AL642" s="98"/>
      <c r="AM642" s="98"/>
      <c r="AN642" s="98"/>
      <c r="AO642" s="98"/>
      <c r="AP642" s="98"/>
      <c r="AQ642" s="98"/>
      <c r="AR642" s="101">
        <v>25</v>
      </c>
      <c r="AS642" s="101">
        <v>0</v>
      </c>
      <c r="AT642" s="101">
        <v>0</v>
      </c>
      <c r="AU642" s="101">
        <v>0</v>
      </c>
      <c r="AV642" s="101">
        <v>0</v>
      </c>
      <c r="AW642" s="101">
        <v>0</v>
      </c>
      <c r="AX642" s="101">
        <v>0</v>
      </c>
      <c r="AY642" s="101">
        <v>0</v>
      </c>
      <c r="AZ642" s="101">
        <v>0</v>
      </c>
      <c r="BA642" s="101">
        <v>0</v>
      </c>
      <c r="BB642" s="101">
        <v>0</v>
      </c>
      <c r="BC642" s="101">
        <v>0</v>
      </c>
      <c r="BD642" s="101">
        <v>0</v>
      </c>
      <c r="BE642" s="101">
        <v>0</v>
      </c>
      <c r="BF642" s="101">
        <v>0</v>
      </c>
      <c r="BG642" s="101">
        <v>588.88</v>
      </c>
      <c r="BH642" s="101">
        <v>24.536666666666701</v>
      </c>
      <c r="BI642" s="101">
        <v>29.26</v>
      </c>
      <c r="BJ642" s="101">
        <v>20.27</v>
      </c>
      <c r="BK642" s="101">
        <v>3.2262627007875202</v>
      </c>
      <c r="BL642" s="101">
        <v>10.4087710144928</v>
      </c>
      <c r="BM642" s="101">
        <v>8.99</v>
      </c>
      <c r="BN642" s="101">
        <v>429.91</v>
      </c>
      <c r="BO642" s="101">
        <v>17.9129166666667</v>
      </c>
      <c r="BP642" s="101">
        <v>19.48</v>
      </c>
      <c r="BQ642" s="101">
        <v>16.79</v>
      </c>
      <c r="BR642" s="101">
        <v>0.84040610869759302</v>
      </c>
      <c r="BS642" s="101">
        <v>0.70628242753623105</v>
      </c>
      <c r="BT642" s="101">
        <v>2.69</v>
      </c>
      <c r="BU642" s="101">
        <v>16.309999999999999</v>
      </c>
      <c r="BV642" s="101">
        <v>0.67958333333333298</v>
      </c>
      <c r="BW642" s="101">
        <v>0.82</v>
      </c>
      <c r="BX642" s="101">
        <v>0.49</v>
      </c>
      <c r="BY642" s="101">
        <v>0.12681651129183399</v>
      </c>
      <c r="BZ642" s="101">
        <v>1.6082427536231899E-2</v>
      </c>
      <c r="CA642" s="101">
        <v>0.33</v>
      </c>
      <c r="CB642" s="101">
        <v>24388.5</v>
      </c>
      <c r="CC642" s="101">
        <v>1016.1875</v>
      </c>
      <c r="CD642" s="101">
        <v>1017.66</v>
      </c>
      <c r="CE642" s="101">
        <v>1014.61</v>
      </c>
      <c r="CF642" s="101">
        <v>0.96341444420578004</v>
      </c>
      <c r="CG642" s="101">
        <v>0.92816739130433201</v>
      </c>
      <c r="CH642" s="101">
        <v>3.0499999999999501</v>
      </c>
      <c r="CI642" s="101">
        <v>25.67</v>
      </c>
      <c r="CJ642" s="101">
        <v>1.06958333333333</v>
      </c>
      <c r="CK642" s="101">
        <v>2.2400000000000002</v>
      </c>
      <c r="CL642" s="101">
        <v>0.13</v>
      </c>
      <c r="CM642" s="101">
        <v>0.60498278212414203</v>
      </c>
      <c r="CN642" s="101">
        <v>0.36600416666666702</v>
      </c>
      <c r="CO642" s="101">
        <v>2.11</v>
      </c>
      <c r="CP642" s="101">
        <v>43.68</v>
      </c>
      <c r="CQ642" s="101">
        <v>1.82</v>
      </c>
      <c r="CR642" s="101">
        <v>3.87</v>
      </c>
      <c r="CS642" s="101">
        <v>0.13</v>
      </c>
      <c r="CT642" s="101">
        <v>1.3446577065655401</v>
      </c>
      <c r="CU642" s="101">
        <v>1.8081043478260901</v>
      </c>
      <c r="CV642" s="101">
        <v>3.74</v>
      </c>
      <c r="CW642" s="101">
        <v>1491</v>
      </c>
      <c r="CX642" s="101">
        <v>62.125</v>
      </c>
      <c r="CY642" s="101">
        <v>108</v>
      </c>
      <c r="CZ642" s="101">
        <v>27</v>
      </c>
      <c r="DA642" s="101">
        <v>26.195440193982598</v>
      </c>
      <c r="DB642" s="101">
        <v>686.20108695652198</v>
      </c>
      <c r="DC642" s="101">
        <v>81</v>
      </c>
      <c r="DD642" s="101">
        <v>5.13</v>
      </c>
      <c r="DE642" s="101">
        <v>0.21375</v>
      </c>
      <c r="DF642" s="101">
        <v>0.67</v>
      </c>
      <c r="DG642" s="101">
        <v>0</v>
      </c>
      <c r="DH642" s="101">
        <v>0.160753997854134</v>
      </c>
      <c r="DI642" s="101">
        <v>2.5841847826086999E-2</v>
      </c>
      <c r="DJ642" s="101">
        <v>0.67</v>
      </c>
      <c r="DK642" s="101">
        <v>38</v>
      </c>
      <c r="DL642" s="101">
        <v>1.5833333333333299</v>
      </c>
      <c r="DM642" s="101">
        <v>7</v>
      </c>
      <c r="DN642" s="101">
        <v>0</v>
      </c>
      <c r="DO642" s="101">
        <v>2.4480101354341701</v>
      </c>
      <c r="DP642" s="101">
        <v>5.9927536231884098</v>
      </c>
      <c r="DQ642" s="101">
        <v>7</v>
      </c>
      <c r="DR642" s="101">
        <v>386.13600000000002</v>
      </c>
      <c r="DS642" s="101">
        <v>16.088999999999999</v>
      </c>
      <c r="DT642" s="101">
        <v>16.088999999999999</v>
      </c>
      <c r="DU642" s="101">
        <v>16.088999999999999</v>
      </c>
      <c r="DV642" s="101">
        <v>0</v>
      </c>
      <c r="DW642" s="101">
        <v>0</v>
      </c>
      <c r="DX642" s="101">
        <v>0</v>
      </c>
      <c r="DY642" s="101">
        <f>AVERAGE(Total_Visitors_v3!B635:B641)</f>
        <v>1387</v>
      </c>
      <c r="DZ642" s="101">
        <f t="shared" si="28"/>
        <v>3051</v>
      </c>
      <c r="EA642" s="101">
        <f t="shared" si="29"/>
        <v>2279</v>
      </c>
    </row>
    <row r="643" spans="1:131">
      <c r="A643" s="97">
        <v>42646</v>
      </c>
      <c r="B643" s="100">
        <v>961</v>
      </c>
      <c r="C643" s="98"/>
      <c r="D643" s="98"/>
      <c r="E643" s="101">
        <v>1</v>
      </c>
      <c r="F643" s="98">
        <v>0</v>
      </c>
      <c r="G643" s="101">
        <v>10</v>
      </c>
      <c r="H643" s="101" t="s">
        <v>32</v>
      </c>
      <c r="I643" s="98">
        <v>0</v>
      </c>
      <c r="J643" s="98">
        <v>0</v>
      </c>
      <c r="K643" s="98">
        <v>0</v>
      </c>
      <c r="L643" s="98">
        <v>0</v>
      </c>
      <c r="M643" s="98">
        <v>10</v>
      </c>
      <c r="N643" s="104">
        <v>17</v>
      </c>
      <c r="O643" s="98">
        <f t="shared" ref="O643:O706" si="30">N643-M643</f>
        <v>7</v>
      </c>
      <c r="P643" s="98"/>
      <c r="Q643" s="98"/>
      <c r="R643" s="98"/>
      <c r="S643" s="98"/>
      <c r="T643" s="98"/>
      <c r="U643" s="98"/>
      <c r="V643" s="98"/>
      <c r="W643" s="98"/>
      <c r="X643" s="98"/>
      <c r="Y643" s="98"/>
      <c r="Z643" s="98"/>
      <c r="AA643" s="98"/>
      <c r="AB643" s="98"/>
      <c r="AC643" s="98"/>
      <c r="AD643" s="98"/>
      <c r="AE643" s="98"/>
      <c r="AF643" s="98"/>
      <c r="AG643" s="98"/>
      <c r="AH643" s="98"/>
      <c r="AI643" s="98"/>
      <c r="AJ643" s="98"/>
      <c r="AK643" s="98"/>
      <c r="AL643" s="98"/>
      <c r="AM643" s="98"/>
      <c r="AN643" s="98"/>
      <c r="AO643" s="98"/>
      <c r="AP643" s="98"/>
      <c r="AQ643" s="98"/>
      <c r="AR643" s="101">
        <v>14</v>
      </c>
      <c r="AS643" s="101">
        <v>0</v>
      </c>
      <c r="AT643" s="101">
        <v>0</v>
      </c>
      <c r="AU643" s="101">
        <v>0</v>
      </c>
      <c r="AV643" s="101">
        <v>0</v>
      </c>
      <c r="AW643" s="101">
        <v>0</v>
      </c>
      <c r="AX643" s="101">
        <v>0</v>
      </c>
      <c r="AY643" s="101">
        <v>0</v>
      </c>
      <c r="AZ643" s="101">
        <v>0</v>
      </c>
      <c r="BA643" s="101">
        <v>0</v>
      </c>
      <c r="BB643" s="101">
        <v>0</v>
      </c>
      <c r="BC643" s="101">
        <v>0</v>
      </c>
      <c r="BD643" s="101">
        <v>0</v>
      </c>
      <c r="BE643" s="101">
        <v>0</v>
      </c>
      <c r="BF643" s="101">
        <v>0</v>
      </c>
      <c r="BG643" s="101">
        <v>591.61</v>
      </c>
      <c r="BH643" s="101">
        <v>24.6504166666667</v>
      </c>
      <c r="BI643" s="101">
        <v>29.2</v>
      </c>
      <c r="BJ643" s="101">
        <v>20.64</v>
      </c>
      <c r="BK643" s="101">
        <v>3.0203605876964699</v>
      </c>
      <c r="BL643" s="101">
        <v>9.1225780797101397</v>
      </c>
      <c r="BM643" s="101">
        <v>8.56</v>
      </c>
      <c r="BN643" s="101">
        <v>451.31</v>
      </c>
      <c r="BO643" s="101">
        <v>18.804583333333301</v>
      </c>
      <c r="BP643" s="101">
        <v>19.75</v>
      </c>
      <c r="BQ643" s="101">
        <v>17.73</v>
      </c>
      <c r="BR643" s="101">
        <v>0.65944627078934204</v>
      </c>
      <c r="BS643" s="101">
        <v>0.43486938405797099</v>
      </c>
      <c r="BT643" s="101">
        <v>2.02</v>
      </c>
      <c r="BU643" s="101">
        <v>17.079999999999998</v>
      </c>
      <c r="BV643" s="101">
        <v>0.711666666666667</v>
      </c>
      <c r="BW643" s="101">
        <v>0.85</v>
      </c>
      <c r="BX643" s="101">
        <v>0.52</v>
      </c>
      <c r="BY643" s="101">
        <v>0.122923329468154</v>
      </c>
      <c r="BZ643" s="101">
        <v>1.51101449275362E-2</v>
      </c>
      <c r="CA643" s="101">
        <v>0.33</v>
      </c>
      <c r="CB643" s="101">
        <v>24315.84</v>
      </c>
      <c r="CC643" s="101">
        <v>1013.16</v>
      </c>
      <c r="CD643" s="101">
        <v>1014.87</v>
      </c>
      <c r="CE643" s="101">
        <v>1011.26</v>
      </c>
      <c r="CF643" s="101">
        <v>1.44339274235936</v>
      </c>
      <c r="CG643" s="101">
        <v>2.0833826086956799</v>
      </c>
      <c r="CH643" s="101">
        <v>3.6100000000000101</v>
      </c>
      <c r="CI643" s="101">
        <v>32.18</v>
      </c>
      <c r="CJ643" s="101">
        <v>1.34083333333333</v>
      </c>
      <c r="CK643" s="101">
        <v>2.8</v>
      </c>
      <c r="CL643" s="101">
        <v>0.36</v>
      </c>
      <c r="CM643" s="101">
        <v>0.85746297507425295</v>
      </c>
      <c r="CN643" s="101">
        <v>0.73524275362318903</v>
      </c>
      <c r="CO643" s="101">
        <v>2.44</v>
      </c>
      <c r="CP643" s="101">
        <v>52.48</v>
      </c>
      <c r="CQ643" s="101">
        <v>2.1866666666666701</v>
      </c>
      <c r="CR643" s="101">
        <v>4.88</v>
      </c>
      <c r="CS643" s="101">
        <v>0.36</v>
      </c>
      <c r="CT643" s="101">
        <v>1.6668994040398499</v>
      </c>
      <c r="CU643" s="101">
        <v>2.7785536231884098</v>
      </c>
      <c r="CV643" s="101">
        <v>4.5199999999999996</v>
      </c>
      <c r="CW643" s="101">
        <v>1965</v>
      </c>
      <c r="CX643" s="101">
        <v>81.875</v>
      </c>
      <c r="CY643" s="101">
        <v>121</v>
      </c>
      <c r="CZ643" s="101">
        <v>46</v>
      </c>
      <c r="DA643" s="101">
        <v>25.675758318254001</v>
      </c>
      <c r="DB643" s="101">
        <v>659.24456521739103</v>
      </c>
      <c r="DC643" s="101">
        <v>75</v>
      </c>
      <c r="DD643" s="101">
        <v>4.9400000000000004</v>
      </c>
      <c r="DE643" s="101">
        <v>0.20583333333333301</v>
      </c>
      <c r="DF643" s="101">
        <v>0.68</v>
      </c>
      <c r="DG643" s="101">
        <v>0</v>
      </c>
      <c r="DH643" s="101">
        <v>0.227861832022727</v>
      </c>
      <c r="DI643" s="101">
        <v>5.1921014492753603E-2</v>
      </c>
      <c r="DJ643" s="101">
        <v>0.68</v>
      </c>
      <c r="DK643" s="101">
        <v>39</v>
      </c>
      <c r="DL643" s="101">
        <v>1.625</v>
      </c>
      <c r="DM643" s="101">
        <v>7</v>
      </c>
      <c r="DN643" s="101">
        <v>0</v>
      </c>
      <c r="DO643" s="101">
        <v>2.5844434267530301</v>
      </c>
      <c r="DP643" s="101">
        <v>6.6793478260869596</v>
      </c>
      <c r="DQ643" s="101">
        <v>7</v>
      </c>
      <c r="DR643" s="101">
        <v>385.875</v>
      </c>
      <c r="DS643" s="101">
        <v>16.078125</v>
      </c>
      <c r="DT643" s="101">
        <v>16.088999999999999</v>
      </c>
      <c r="DU643" s="101">
        <v>15.827999999999999</v>
      </c>
      <c r="DV643" s="101">
        <v>5.3276401905534003E-2</v>
      </c>
      <c r="DW643" s="101">
        <v>2.8383749999999902E-3</v>
      </c>
      <c r="DX643" s="101">
        <v>0.26099999999999901</v>
      </c>
      <c r="DY643" s="101">
        <f>AVERAGE(Total_Visitors_v3!B636:B642)</f>
        <v>1396.1428571428571</v>
      </c>
      <c r="DZ643" s="101">
        <f t="shared" si="28"/>
        <v>2343</v>
      </c>
      <c r="EA643" s="101">
        <f t="shared" si="29"/>
        <v>837</v>
      </c>
    </row>
    <row r="644" spans="1:131">
      <c r="A644" s="97">
        <v>42647</v>
      </c>
      <c r="B644" s="100">
        <v>889</v>
      </c>
      <c r="C644" s="98"/>
      <c r="D644" s="98"/>
      <c r="E644" s="101">
        <v>2</v>
      </c>
      <c r="F644" s="98">
        <v>0</v>
      </c>
      <c r="G644" s="101">
        <v>10</v>
      </c>
      <c r="H644" s="101" t="s">
        <v>32</v>
      </c>
      <c r="I644" s="98">
        <v>0</v>
      </c>
      <c r="J644" s="98">
        <v>0</v>
      </c>
      <c r="K644" s="98">
        <v>0</v>
      </c>
      <c r="L644" s="98">
        <v>0</v>
      </c>
      <c r="M644" s="98">
        <v>10</v>
      </c>
      <c r="N644" s="104">
        <v>17</v>
      </c>
      <c r="O644" s="98">
        <f t="shared" si="30"/>
        <v>7</v>
      </c>
      <c r="P644" s="98"/>
      <c r="Q644" s="98"/>
      <c r="R644" s="98"/>
      <c r="S644" s="98"/>
      <c r="T644" s="98"/>
      <c r="U644" s="98"/>
      <c r="V644" s="98"/>
      <c r="W644" s="98"/>
      <c r="X644" s="98"/>
      <c r="Y644" s="98"/>
      <c r="Z644" s="98"/>
      <c r="AA644" s="98"/>
      <c r="AB644" s="98"/>
      <c r="AC644" s="98"/>
      <c r="AD644" s="98"/>
      <c r="AE644" s="98"/>
      <c r="AF644" s="98"/>
      <c r="AG644" s="98"/>
      <c r="AH644" s="98"/>
      <c r="AI644" s="98"/>
      <c r="AJ644" s="98"/>
      <c r="AK644" s="98"/>
      <c r="AL644" s="98"/>
      <c r="AM644" s="98"/>
      <c r="AN644" s="98"/>
      <c r="AO644" s="98"/>
      <c r="AP644" s="98"/>
      <c r="AQ644" s="98"/>
      <c r="AR644" s="101">
        <v>9</v>
      </c>
      <c r="AS644" s="101">
        <v>0</v>
      </c>
      <c r="AT644" s="101">
        <v>0</v>
      </c>
      <c r="AU644" s="101">
        <v>0</v>
      </c>
      <c r="AV644" s="101">
        <v>0</v>
      </c>
      <c r="AW644" s="101">
        <v>0</v>
      </c>
      <c r="AX644" s="101">
        <v>0</v>
      </c>
      <c r="AY644" s="101">
        <v>0</v>
      </c>
      <c r="AZ644" s="101">
        <v>0</v>
      </c>
      <c r="BA644" s="101">
        <v>0</v>
      </c>
      <c r="BB644" s="101">
        <v>0</v>
      </c>
      <c r="BC644" s="101">
        <v>0</v>
      </c>
      <c r="BD644" s="101">
        <v>0</v>
      </c>
      <c r="BE644" s="101">
        <v>0</v>
      </c>
      <c r="BF644" s="101">
        <v>0</v>
      </c>
      <c r="BG644" s="101">
        <v>625.70000000000005</v>
      </c>
      <c r="BH644" s="101">
        <v>26.070833333333301</v>
      </c>
      <c r="BI644" s="101">
        <v>30.85</v>
      </c>
      <c r="BJ644" s="101">
        <v>21.19</v>
      </c>
      <c r="BK644" s="101">
        <v>3.5763679859620798</v>
      </c>
      <c r="BL644" s="101">
        <v>12.790407971014501</v>
      </c>
      <c r="BM644" s="101">
        <v>9.66</v>
      </c>
      <c r="BN644" s="101">
        <v>524.92999999999995</v>
      </c>
      <c r="BO644" s="101">
        <v>21.8720833333333</v>
      </c>
      <c r="BP644" s="101">
        <v>23.61</v>
      </c>
      <c r="BQ644" s="101">
        <v>18.670000000000002</v>
      </c>
      <c r="BR644" s="101">
        <v>2.0395267549257499</v>
      </c>
      <c r="BS644" s="101">
        <v>4.1596693840579704</v>
      </c>
      <c r="BT644" s="101">
        <v>4.9400000000000004</v>
      </c>
      <c r="BU644" s="101">
        <v>18.78</v>
      </c>
      <c r="BV644" s="101">
        <v>0.78249999999999997</v>
      </c>
      <c r="BW644" s="101">
        <v>0.87</v>
      </c>
      <c r="BX644" s="101">
        <v>0.65</v>
      </c>
      <c r="BY644" s="101">
        <v>8.3314490623336804E-2</v>
      </c>
      <c r="BZ644" s="101">
        <v>6.9413043478260801E-3</v>
      </c>
      <c r="CA644" s="101">
        <v>0.22</v>
      </c>
      <c r="CB644" s="101">
        <v>24245.31</v>
      </c>
      <c r="CC644" s="101">
        <v>1010.2212500000001</v>
      </c>
      <c r="CD644" s="101">
        <v>1011.17</v>
      </c>
      <c r="CE644" s="101">
        <v>1008.64</v>
      </c>
      <c r="CF644" s="101">
        <v>0.757882132054159</v>
      </c>
      <c r="CG644" s="101">
        <v>0.57438532608695803</v>
      </c>
      <c r="CH644" s="101">
        <v>2.5299999999999701</v>
      </c>
      <c r="CI644" s="101">
        <v>30.35</v>
      </c>
      <c r="CJ644" s="101">
        <v>1.2645833333333301</v>
      </c>
      <c r="CK644" s="101">
        <v>2.68</v>
      </c>
      <c r="CL644" s="101">
        <v>0.2</v>
      </c>
      <c r="CM644" s="101">
        <v>0.92008968923246004</v>
      </c>
      <c r="CN644" s="101">
        <v>0.84656503623188395</v>
      </c>
      <c r="CO644" s="101">
        <v>2.48</v>
      </c>
      <c r="CP644" s="101">
        <v>53.75</v>
      </c>
      <c r="CQ644" s="101">
        <v>2.2395833333333299</v>
      </c>
      <c r="CR644" s="101">
        <v>4.9400000000000004</v>
      </c>
      <c r="CS644" s="101">
        <v>0.2</v>
      </c>
      <c r="CT644" s="101">
        <v>1.80469310691456</v>
      </c>
      <c r="CU644" s="101">
        <v>3.25691721014493</v>
      </c>
      <c r="CV644" s="101">
        <v>4.74</v>
      </c>
      <c r="CW644" s="101">
        <v>2567</v>
      </c>
      <c r="CX644" s="101">
        <v>106.958333333333</v>
      </c>
      <c r="CY644" s="101">
        <v>122</v>
      </c>
      <c r="CZ644" s="101">
        <v>71</v>
      </c>
      <c r="DA644" s="101">
        <v>12.8316157329792</v>
      </c>
      <c r="DB644" s="101">
        <v>164.65036231884099</v>
      </c>
      <c r="DC644" s="101">
        <v>51</v>
      </c>
      <c r="DD644" s="101">
        <v>5.28</v>
      </c>
      <c r="DE644" s="101">
        <v>0.22</v>
      </c>
      <c r="DF644" s="101">
        <v>0.75</v>
      </c>
      <c r="DG644" s="101">
        <v>0</v>
      </c>
      <c r="DH644" s="101">
        <v>0.23273422049905801</v>
      </c>
      <c r="DI644" s="101">
        <v>5.41652173913044E-2</v>
      </c>
      <c r="DJ644" s="101">
        <v>0.75</v>
      </c>
      <c r="DK644" s="101">
        <v>32</v>
      </c>
      <c r="DL644" s="101">
        <v>1.3333333333333299</v>
      </c>
      <c r="DM644" s="101">
        <v>5</v>
      </c>
      <c r="DN644" s="101">
        <v>0</v>
      </c>
      <c r="DO644" s="101">
        <v>2.0144406207413401</v>
      </c>
      <c r="DP644" s="101">
        <v>4.0579710144927503</v>
      </c>
      <c r="DQ644" s="101">
        <v>5</v>
      </c>
      <c r="DR644" s="101">
        <v>382.43799999999999</v>
      </c>
      <c r="DS644" s="101">
        <v>15.9349166666667</v>
      </c>
      <c r="DT644" s="101">
        <v>16.088999999999999</v>
      </c>
      <c r="DU644" s="101">
        <v>14.250999999999999</v>
      </c>
      <c r="DV644" s="101">
        <v>0.428878306107076</v>
      </c>
      <c r="DW644" s="101">
        <v>0.18393660144927501</v>
      </c>
      <c r="DX644" s="101">
        <v>1.8380000000000001</v>
      </c>
      <c r="DY644" s="101">
        <f>AVERAGE(Total_Visitors_v3!B637:B643)</f>
        <v>1413.8571428571429</v>
      </c>
      <c r="DZ644" s="101">
        <f t="shared" ref="DZ644:DZ707" si="31">B643</f>
        <v>961</v>
      </c>
      <c r="EA644" s="101">
        <f t="shared" si="29"/>
        <v>721</v>
      </c>
    </row>
    <row r="645" spans="1:131">
      <c r="A645" s="97">
        <v>42648</v>
      </c>
      <c r="B645" s="100">
        <v>818</v>
      </c>
      <c r="C645" s="98"/>
      <c r="D645" s="98"/>
      <c r="E645" s="101">
        <v>3</v>
      </c>
      <c r="F645" s="98">
        <v>0</v>
      </c>
      <c r="G645" s="101">
        <v>10</v>
      </c>
      <c r="H645" s="101" t="s">
        <v>32</v>
      </c>
      <c r="I645" s="98">
        <v>0</v>
      </c>
      <c r="J645" s="98">
        <v>0</v>
      </c>
      <c r="K645" s="98">
        <v>0</v>
      </c>
      <c r="L645" s="98">
        <v>0</v>
      </c>
      <c r="M645" s="98">
        <v>10</v>
      </c>
      <c r="N645" s="104">
        <v>17</v>
      </c>
      <c r="O645" s="98">
        <f t="shared" si="30"/>
        <v>7</v>
      </c>
      <c r="P645" s="98"/>
      <c r="Q645" s="98"/>
      <c r="R645" s="98"/>
      <c r="S645" s="98"/>
      <c r="T645" s="98"/>
      <c r="U645" s="98"/>
      <c r="V645" s="98"/>
      <c r="W645" s="98"/>
      <c r="X645" s="98"/>
      <c r="Y645" s="98"/>
      <c r="Z645" s="98"/>
      <c r="AA645" s="98"/>
      <c r="AB645" s="98"/>
      <c r="AC645" s="98"/>
      <c r="AD645" s="98"/>
      <c r="AE645" s="98"/>
      <c r="AF645" s="98"/>
      <c r="AG645" s="98"/>
      <c r="AH645" s="98"/>
      <c r="AI645" s="98"/>
      <c r="AJ645" s="98"/>
      <c r="AK645" s="98"/>
      <c r="AL645" s="98"/>
      <c r="AM645" s="98"/>
      <c r="AN645" s="98"/>
      <c r="AO645" s="98"/>
      <c r="AP645" s="98"/>
      <c r="AQ645" s="98"/>
      <c r="AR645" s="101">
        <v>23</v>
      </c>
      <c r="AS645" s="101">
        <v>0</v>
      </c>
      <c r="AT645" s="101">
        <v>0</v>
      </c>
      <c r="AU645" s="101">
        <v>0</v>
      </c>
      <c r="AV645" s="101">
        <v>0</v>
      </c>
      <c r="AW645" s="101">
        <v>0</v>
      </c>
      <c r="AX645" s="101">
        <v>0</v>
      </c>
      <c r="AY645" s="101">
        <v>0</v>
      </c>
      <c r="AZ645" s="101">
        <v>0</v>
      </c>
      <c r="BA645" s="101">
        <v>0</v>
      </c>
      <c r="BB645" s="101">
        <v>0</v>
      </c>
      <c r="BC645" s="101">
        <v>0</v>
      </c>
      <c r="BD645" s="101">
        <v>0</v>
      </c>
      <c r="BE645" s="101">
        <v>0</v>
      </c>
      <c r="BF645" s="101">
        <v>0</v>
      </c>
      <c r="BG645" s="101">
        <v>661.08</v>
      </c>
      <c r="BH645" s="101">
        <v>27.545000000000002</v>
      </c>
      <c r="BI645" s="101">
        <v>31.17</v>
      </c>
      <c r="BJ645" s="101">
        <v>24.5</v>
      </c>
      <c r="BK645" s="101">
        <v>2.2825614901951101</v>
      </c>
      <c r="BL645" s="101">
        <v>5.2100869565217396</v>
      </c>
      <c r="BM645" s="101">
        <v>6.67</v>
      </c>
      <c r="BN645" s="101">
        <v>569.98</v>
      </c>
      <c r="BO645" s="101">
        <v>23.749166666666699</v>
      </c>
      <c r="BP645" s="101">
        <v>25.02</v>
      </c>
      <c r="BQ645" s="101">
        <v>22.89</v>
      </c>
      <c r="BR645" s="101">
        <v>0.63504136576437598</v>
      </c>
      <c r="BS645" s="101">
        <v>0.403277536231884</v>
      </c>
      <c r="BT645" s="101">
        <v>2.13</v>
      </c>
      <c r="BU645" s="101">
        <v>19.28</v>
      </c>
      <c r="BV645" s="101">
        <v>0.80333333333333301</v>
      </c>
      <c r="BW645" s="101">
        <v>0.91</v>
      </c>
      <c r="BX645" s="101">
        <v>0.67</v>
      </c>
      <c r="BY645" s="101">
        <v>8.1222542740764805E-2</v>
      </c>
      <c r="BZ645" s="101">
        <v>6.5971014492753602E-3</v>
      </c>
      <c r="CA645" s="101">
        <v>0.24</v>
      </c>
      <c r="CB645" s="101">
        <v>24293.93</v>
      </c>
      <c r="CC645" s="101">
        <v>1012.24708333333</v>
      </c>
      <c r="CD645" s="101">
        <v>1013.74</v>
      </c>
      <c r="CE645" s="101">
        <v>1010.63</v>
      </c>
      <c r="CF645" s="101">
        <v>0.986290719847849</v>
      </c>
      <c r="CG645" s="101">
        <v>0.97276938405798796</v>
      </c>
      <c r="CH645" s="101">
        <v>3.1100000000000101</v>
      </c>
      <c r="CI645" s="101">
        <v>29.22</v>
      </c>
      <c r="CJ645" s="101">
        <v>1.2175</v>
      </c>
      <c r="CK645" s="101">
        <v>2.95</v>
      </c>
      <c r="CL645" s="101">
        <v>0.1</v>
      </c>
      <c r="CM645" s="101">
        <v>0.92035555511230904</v>
      </c>
      <c r="CN645" s="101">
        <v>0.84705434782608702</v>
      </c>
      <c r="CO645" s="101">
        <v>2.85</v>
      </c>
      <c r="CP645" s="101">
        <v>54.16</v>
      </c>
      <c r="CQ645" s="101">
        <v>2.2566666666666699</v>
      </c>
      <c r="CR645" s="101">
        <v>5.18</v>
      </c>
      <c r="CS645" s="101">
        <v>0.16</v>
      </c>
      <c r="CT645" s="101">
        <v>1.7052825002905201</v>
      </c>
      <c r="CU645" s="101">
        <v>2.9079884057970999</v>
      </c>
      <c r="CV645" s="101">
        <v>5.0199999999999996</v>
      </c>
      <c r="CW645" s="101">
        <v>2743</v>
      </c>
      <c r="CX645" s="101">
        <v>114.291666666667</v>
      </c>
      <c r="CY645" s="101">
        <v>151</v>
      </c>
      <c r="CZ645" s="101">
        <v>35</v>
      </c>
      <c r="DA645" s="101">
        <v>22.533992036509002</v>
      </c>
      <c r="DB645" s="101">
        <v>507.78079710144902</v>
      </c>
      <c r="DC645" s="101">
        <v>116</v>
      </c>
      <c r="DD645" s="101">
        <v>8.1199999999999992</v>
      </c>
      <c r="DE645" s="101">
        <v>0.33833333333333299</v>
      </c>
      <c r="DF645" s="101">
        <v>0.67</v>
      </c>
      <c r="DG645" s="101">
        <v>0.06</v>
      </c>
      <c r="DH645" s="101">
        <v>0.166254562975411</v>
      </c>
      <c r="DI645" s="101">
        <v>2.76405797101449E-2</v>
      </c>
      <c r="DJ645" s="101">
        <v>0.61</v>
      </c>
      <c r="DK645" s="101">
        <v>32</v>
      </c>
      <c r="DL645" s="101">
        <v>1.3333333333333299</v>
      </c>
      <c r="DM645" s="101">
        <v>6</v>
      </c>
      <c r="DN645" s="101">
        <v>0</v>
      </c>
      <c r="DO645" s="101">
        <v>2.03590951081621</v>
      </c>
      <c r="DP645" s="101">
        <v>4.1449275362318803</v>
      </c>
      <c r="DQ645" s="101">
        <v>6</v>
      </c>
      <c r="DR645" s="101">
        <v>386.13600000000002</v>
      </c>
      <c r="DS645" s="101">
        <v>16.088999999999999</v>
      </c>
      <c r="DT645" s="101">
        <v>16.088999999999999</v>
      </c>
      <c r="DU645" s="101">
        <v>16.088999999999999</v>
      </c>
      <c r="DV645" s="101">
        <v>0</v>
      </c>
      <c r="DW645" s="101">
        <v>0</v>
      </c>
      <c r="DX645" s="101">
        <v>0</v>
      </c>
      <c r="DY645" s="101">
        <f>AVERAGE(Total_Visitors_v3!B638:B644)</f>
        <v>1437.8571428571429</v>
      </c>
      <c r="DZ645" s="101">
        <f t="shared" si="31"/>
        <v>889</v>
      </c>
      <c r="EA645" s="101">
        <f t="shared" si="29"/>
        <v>793</v>
      </c>
    </row>
    <row r="646" spans="1:131">
      <c r="A646" s="97">
        <v>42649</v>
      </c>
      <c r="B646" s="103">
        <v>2493</v>
      </c>
      <c r="C646" s="98"/>
      <c r="D646" s="98"/>
      <c r="E646" s="101">
        <v>4</v>
      </c>
      <c r="F646" s="98">
        <v>0</v>
      </c>
      <c r="G646" s="101">
        <v>10</v>
      </c>
      <c r="H646" s="101" t="s">
        <v>32</v>
      </c>
      <c r="I646" s="98">
        <v>0</v>
      </c>
      <c r="J646" s="98">
        <v>0</v>
      </c>
      <c r="K646" s="98">
        <v>0</v>
      </c>
      <c r="L646" s="98">
        <v>0</v>
      </c>
      <c r="M646" s="98">
        <v>10</v>
      </c>
      <c r="N646" s="104">
        <v>17</v>
      </c>
      <c r="O646" s="98">
        <f t="shared" si="30"/>
        <v>7</v>
      </c>
      <c r="P646" s="98"/>
      <c r="Q646" s="98"/>
      <c r="R646" s="98"/>
      <c r="S646" s="98"/>
      <c r="T646" s="98"/>
      <c r="U646" s="98"/>
      <c r="V646" s="98"/>
      <c r="W646" s="98"/>
      <c r="X646" s="98"/>
      <c r="Y646" s="98"/>
      <c r="Z646" s="98"/>
      <c r="AA646" s="98"/>
      <c r="AB646" s="98"/>
      <c r="AC646" s="98"/>
      <c r="AD646" s="98"/>
      <c r="AE646" s="98"/>
      <c r="AF646" s="98"/>
      <c r="AG646" s="98"/>
      <c r="AH646" s="98"/>
      <c r="AI646" s="98"/>
      <c r="AJ646" s="98"/>
      <c r="AK646" s="98"/>
      <c r="AL646" s="98"/>
      <c r="AM646" s="98"/>
      <c r="AN646" s="98"/>
      <c r="AO646" s="98"/>
      <c r="AP646" s="98"/>
      <c r="AQ646" s="98"/>
      <c r="AR646" s="101">
        <v>18</v>
      </c>
      <c r="AS646" s="101">
        <v>0</v>
      </c>
      <c r="AT646" s="101">
        <v>0</v>
      </c>
      <c r="AU646" s="101">
        <v>0</v>
      </c>
      <c r="AV646" s="101">
        <v>0</v>
      </c>
      <c r="AW646" s="101">
        <v>0</v>
      </c>
      <c r="AX646" s="101">
        <v>0</v>
      </c>
      <c r="AY646" s="101">
        <v>0</v>
      </c>
      <c r="AZ646" s="101">
        <v>0</v>
      </c>
      <c r="BA646" s="101">
        <v>0</v>
      </c>
      <c r="BB646" s="101">
        <v>0</v>
      </c>
      <c r="BC646" s="101">
        <v>0</v>
      </c>
      <c r="BD646" s="101">
        <v>0</v>
      </c>
      <c r="BE646" s="101">
        <v>0</v>
      </c>
      <c r="BF646" s="101">
        <v>0</v>
      </c>
      <c r="BG646" s="101">
        <v>659.57</v>
      </c>
      <c r="BH646" s="101">
        <v>27.4820833333333</v>
      </c>
      <c r="BI646" s="101">
        <v>30.81</v>
      </c>
      <c r="BJ646" s="101">
        <v>24.62</v>
      </c>
      <c r="BK646" s="101">
        <v>2.0039243654187202</v>
      </c>
      <c r="BL646" s="101">
        <v>4.0157128623188401</v>
      </c>
      <c r="BM646" s="101">
        <v>6.19</v>
      </c>
      <c r="BN646" s="101">
        <v>568.35</v>
      </c>
      <c r="BO646" s="101">
        <v>23.681249999999999</v>
      </c>
      <c r="BP646" s="101">
        <v>24.42</v>
      </c>
      <c r="BQ646" s="101">
        <v>22.2</v>
      </c>
      <c r="BR646" s="101">
        <v>0.51949233161683495</v>
      </c>
      <c r="BS646" s="101">
        <v>0.269872282608696</v>
      </c>
      <c r="BT646" s="101">
        <v>2.2200000000000002</v>
      </c>
      <c r="BU646" s="101">
        <v>19.23</v>
      </c>
      <c r="BV646" s="101">
        <v>0.80125000000000002</v>
      </c>
      <c r="BW646" s="101">
        <v>0.88</v>
      </c>
      <c r="BX646" s="101">
        <v>0.67</v>
      </c>
      <c r="BY646" s="101">
        <v>7.5083287088406003E-2</v>
      </c>
      <c r="BZ646" s="101">
        <v>5.6375000000000001E-3</v>
      </c>
      <c r="CA646" s="101">
        <v>0.21</v>
      </c>
      <c r="CB646" s="101">
        <v>24319.7</v>
      </c>
      <c r="CC646" s="101">
        <v>1013.32083333333</v>
      </c>
      <c r="CD646" s="101">
        <v>1014.47</v>
      </c>
      <c r="CE646" s="101">
        <v>1012.41</v>
      </c>
      <c r="CF646" s="101">
        <v>0.52496721774806798</v>
      </c>
      <c r="CG646" s="101">
        <v>0.275590579710148</v>
      </c>
      <c r="CH646" s="101">
        <v>2.06000000000006</v>
      </c>
      <c r="CI646" s="101">
        <v>37.01</v>
      </c>
      <c r="CJ646" s="101">
        <v>1.5420833333333299</v>
      </c>
      <c r="CK646" s="101">
        <v>2.97</v>
      </c>
      <c r="CL646" s="101">
        <v>0.28000000000000003</v>
      </c>
      <c r="CM646" s="101">
        <v>0.91806497433539502</v>
      </c>
      <c r="CN646" s="101">
        <v>0.84284329710145001</v>
      </c>
      <c r="CO646" s="101">
        <v>2.69</v>
      </c>
      <c r="CP646" s="101">
        <v>63.04</v>
      </c>
      <c r="CQ646" s="101">
        <v>2.62666666666667</v>
      </c>
      <c r="CR646" s="101">
        <v>5.04</v>
      </c>
      <c r="CS646" s="101">
        <v>0.28000000000000003</v>
      </c>
      <c r="CT646" s="101">
        <v>1.6894394919917799</v>
      </c>
      <c r="CU646" s="101">
        <v>2.8542057971014501</v>
      </c>
      <c r="CV646" s="101">
        <v>4.76</v>
      </c>
      <c r="CW646" s="101">
        <v>2623</v>
      </c>
      <c r="CX646" s="101">
        <v>109.291666666667</v>
      </c>
      <c r="CY646" s="101">
        <v>118</v>
      </c>
      <c r="CZ646" s="101">
        <v>94</v>
      </c>
      <c r="DA646" s="101">
        <v>5.9889693289570598</v>
      </c>
      <c r="DB646" s="101">
        <v>35.867753623188399</v>
      </c>
      <c r="DC646" s="101">
        <v>24</v>
      </c>
      <c r="DD646" s="101">
        <v>9.7799999999999994</v>
      </c>
      <c r="DE646" s="101">
        <v>0.40749999999999997</v>
      </c>
      <c r="DF646" s="101">
        <v>0.75</v>
      </c>
      <c r="DG646" s="101">
        <v>0</v>
      </c>
      <c r="DH646" s="101">
        <v>0.24598073448774499</v>
      </c>
      <c r="DI646" s="101">
        <v>6.0506521739130403E-2</v>
      </c>
      <c r="DJ646" s="101">
        <v>0.75</v>
      </c>
      <c r="DK646" s="101">
        <v>30</v>
      </c>
      <c r="DL646" s="101">
        <v>1.25</v>
      </c>
      <c r="DM646" s="101">
        <v>5</v>
      </c>
      <c r="DN646" s="101">
        <v>0</v>
      </c>
      <c r="DO646" s="101">
        <v>1.9167454300136599</v>
      </c>
      <c r="DP646" s="101">
        <v>3.6739130434782599</v>
      </c>
      <c r="DQ646" s="101">
        <v>5</v>
      </c>
      <c r="DR646" s="101">
        <v>385.173</v>
      </c>
      <c r="DS646" s="101">
        <v>16.048874999999999</v>
      </c>
      <c r="DT646" s="101">
        <v>16.088999999999999</v>
      </c>
      <c r="DU646" s="101">
        <v>15.567</v>
      </c>
      <c r="DV646" s="101">
        <v>0.13646541606798601</v>
      </c>
      <c r="DW646" s="101">
        <v>1.86228097826086E-2</v>
      </c>
      <c r="DX646" s="101">
        <v>0.52199999999999802</v>
      </c>
      <c r="DY646" s="101">
        <f>AVERAGE(Total_Visitors_v3!B639:B645)</f>
        <v>1441.4285714285713</v>
      </c>
      <c r="DZ646" s="101">
        <f t="shared" si="31"/>
        <v>818</v>
      </c>
      <c r="EA646" s="101">
        <f t="shared" si="29"/>
        <v>761</v>
      </c>
    </row>
    <row r="647" spans="1:131">
      <c r="A647" s="97">
        <v>42650</v>
      </c>
      <c r="B647" s="103">
        <v>1826</v>
      </c>
      <c r="C647" s="98"/>
      <c r="D647" s="98"/>
      <c r="E647" s="101">
        <v>5</v>
      </c>
      <c r="F647" s="98">
        <v>0</v>
      </c>
      <c r="G647" s="101">
        <v>10</v>
      </c>
      <c r="H647" s="101" t="s">
        <v>32</v>
      </c>
      <c r="I647" s="98">
        <v>0</v>
      </c>
      <c r="J647" s="98">
        <v>0</v>
      </c>
      <c r="K647" s="98">
        <v>0</v>
      </c>
      <c r="L647" s="98">
        <v>0</v>
      </c>
      <c r="M647" s="98">
        <v>10</v>
      </c>
      <c r="N647" s="98">
        <v>17</v>
      </c>
      <c r="O647" s="98">
        <f t="shared" si="30"/>
        <v>7</v>
      </c>
      <c r="P647" s="98"/>
      <c r="Q647" s="98"/>
      <c r="R647" s="98"/>
      <c r="S647" s="98"/>
      <c r="T647" s="98"/>
      <c r="U647" s="98"/>
      <c r="V647" s="98"/>
      <c r="W647" s="98"/>
      <c r="X647" s="98"/>
      <c r="Y647" s="98"/>
      <c r="Z647" s="98"/>
      <c r="AA647" s="98"/>
      <c r="AB647" s="98"/>
      <c r="AC647" s="98"/>
      <c r="AD647" s="98"/>
      <c r="AE647" s="98"/>
      <c r="AF647" s="98"/>
      <c r="AG647" s="98"/>
      <c r="AH647" s="98"/>
      <c r="AI647" s="98"/>
      <c r="AJ647" s="98"/>
      <c r="AK647" s="98"/>
      <c r="AL647" s="98"/>
      <c r="AM647" s="98"/>
      <c r="AN647" s="98"/>
      <c r="AO647" s="98"/>
      <c r="AP647" s="98"/>
      <c r="AQ647" s="98"/>
      <c r="AR647" s="101">
        <v>24</v>
      </c>
      <c r="AS647" s="101">
        <v>0</v>
      </c>
      <c r="AT647" s="101">
        <v>0</v>
      </c>
      <c r="AU647" s="101">
        <v>0</v>
      </c>
      <c r="AV647" s="101">
        <v>0</v>
      </c>
      <c r="AW647" s="101">
        <v>0</v>
      </c>
      <c r="AX647" s="101">
        <v>0</v>
      </c>
      <c r="AY647" s="101">
        <v>0</v>
      </c>
      <c r="AZ647" s="101">
        <v>0</v>
      </c>
      <c r="BA647" s="101">
        <v>0</v>
      </c>
      <c r="BB647" s="101">
        <v>0</v>
      </c>
      <c r="BC647" s="101">
        <v>0</v>
      </c>
      <c r="BD647" s="101">
        <v>0</v>
      </c>
      <c r="BE647" s="101">
        <v>0</v>
      </c>
      <c r="BF647" s="101">
        <v>0</v>
      </c>
      <c r="BG647" s="101">
        <v>650.23</v>
      </c>
      <c r="BH647" s="101">
        <v>27.092916666666699</v>
      </c>
      <c r="BI647" s="101">
        <v>31.75</v>
      </c>
      <c r="BJ647" s="101">
        <v>22.96</v>
      </c>
      <c r="BK647" s="101">
        <v>3.1788765846725999</v>
      </c>
      <c r="BL647" s="101">
        <v>10.1052563405797</v>
      </c>
      <c r="BM647" s="101">
        <v>8.7899999999999991</v>
      </c>
      <c r="BN647" s="101">
        <v>511.58</v>
      </c>
      <c r="BO647" s="101">
        <v>21.315833333333298</v>
      </c>
      <c r="BP647" s="101">
        <v>23.8</v>
      </c>
      <c r="BQ647" s="101">
        <v>20.010000000000002</v>
      </c>
      <c r="BR647" s="101">
        <v>1.1646268917990199</v>
      </c>
      <c r="BS647" s="101">
        <v>1.3563557971014499</v>
      </c>
      <c r="BT647" s="101">
        <v>3.79</v>
      </c>
      <c r="BU647" s="101">
        <v>17.39</v>
      </c>
      <c r="BV647" s="101">
        <v>0.72458333333333302</v>
      </c>
      <c r="BW647" s="101">
        <v>0.93</v>
      </c>
      <c r="BX647" s="101">
        <v>0.5</v>
      </c>
      <c r="BY647" s="101">
        <v>0.15348074986691401</v>
      </c>
      <c r="BZ647" s="101">
        <v>2.3556340579710101E-2</v>
      </c>
      <c r="CA647" s="101">
        <v>0.43</v>
      </c>
      <c r="CB647" s="101">
        <v>24364.07</v>
      </c>
      <c r="CC647" s="101">
        <v>1015.16958333333</v>
      </c>
      <c r="CD647" s="101">
        <v>1017.32</v>
      </c>
      <c r="CE647" s="101">
        <v>1012.9</v>
      </c>
      <c r="CF647" s="101">
        <v>1.45712187776681</v>
      </c>
      <c r="CG647" s="101">
        <v>2.1232041666666799</v>
      </c>
      <c r="CH647" s="101">
        <v>4.4200000000000701</v>
      </c>
      <c r="CI647" s="101">
        <v>35.22</v>
      </c>
      <c r="CJ647" s="101">
        <v>1.4675</v>
      </c>
      <c r="CK647" s="101">
        <v>3.09</v>
      </c>
      <c r="CL647" s="101">
        <v>0.11</v>
      </c>
      <c r="CM647" s="101">
        <v>1.06355535822072</v>
      </c>
      <c r="CN647" s="101">
        <v>1.1311500000000001</v>
      </c>
      <c r="CO647" s="101">
        <v>2.98</v>
      </c>
      <c r="CP647" s="101">
        <v>59.53</v>
      </c>
      <c r="CQ647" s="101">
        <v>2.4804166666666698</v>
      </c>
      <c r="CR647" s="101">
        <v>5.49</v>
      </c>
      <c r="CS647" s="101">
        <v>0.11</v>
      </c>
      <c r="CT647" s="101">
        <v>1.97077225906533</v>
      </c>
      <c r="CU647" s="101">
        <v>3.88394329710145</v>
      </c>
      <c r="CV647" s="101">
        <v>5.38</v>
      </c>
      <c r="CW647" s="101">
        <v>1325</v>
      </c>
      <c r="CX647" s="101">
        <v>55.2083333333333</v>
      </c>
      <c r="CY647" s="101">
        <v>359</v>
      </c>
      <c r="CZ647" s="101">
        <v>5</v>
      </c>
      <c r="DA647" s="101">
        <v>73.523128077624904</v>
      </c>
      <c r="DB647" s="101">
        <v>5405.6503623188401</v>
      </c>
      <c r="DC647" s="101">
        <v>354</v>
      </c>
      <c r="DD647" s="101">
        <v>4.74</v>
      </c>
      <c r="DE647" s="101">
        <v>0.19750000000000001</v>
      </c>
      <c r="DF647" s="101">
        <v>0.68</v>
      </c>
      <c r="DG647" s="101">
        <v>0</v>
      </c>
      <c r="DH647" s="101">
        <v>0.19097575534720301</v>
      </c>
      <c r="DI647" s="101">
        <v>3.6471739130434798E-2</v>
      </c>
      <c r="DJ647" s="101">
        <v>0.68</v>
      </c>
      <c r="DK647" s="101">
        <v>32</v>
      </c>
      <c r="DL647" s="101">
        <v>1.3333333333333299</v>
      </c>
      <c r="DM647" s="101">
        <v>6</v>
      </c>
      <c r="DN647" s="101">
        <v>0</v>
      </c>
      <c r="DO647" s="101">
        <v>2.03590951081621</v>
      </c>
      <c r="DP647" s="101">
        <v>4.1449275362318803</v>
      </c>
      <c r="DQ647" s="101">
        <v>6</v>
      </c>
      <c r="DR647" s="101">
        <v>374.613</v>
      </c>
      <c r="DS647" s="101">
        <v>15.608874999999999</v>
      </c>
      <c r="DT647" s="101">
        <v>16.088999999999999</v>
      </c>
      <c r="DU647" s="101">
        <v>11.692</v>
      </c>
      <c r="DV647" s="101">
        <v>1.1235611982906599</v>
      </c>
      <c r="DW647" s="101">
        <v>1.26238976630435</v>
      </c>
      <c r="DX647" s="101">
        <v>4.3970000000000002</v>
      </c>
      <c r="DY647" s="101">
        <f>AVERAGE(Total_Visitors_v3!B640:B646)</f>
        <v>1688.8571428571429</v>
      </c>
      <c r="DZ647" s="101">
        <f t="shared" si="31"/>
        <v>2493</v>
      </c>
      <c r="EA647" s="101">
        <f t="shared" si="29"/>
        <v>1267</v>
      </c>
    </row>
    <row r="648" spans="1:131">
      <c r="A648" s="97">
        <v>42651</v>
      </c>
      <c r="B648" s="103">
        <v>3338</v>
      </c>
      <c r="C648" s="98"/>
      <c r="D648" s="98"/>
      <c r="E648" s="101">
        <v>6</v>
      </c>
      <c r="F648" s="98">
        <v>1</v>
      </c>
      <c r="G648" s="101">
        <v>10</v>
      </c>
      <c r="H648" s="101" t="s">
        <v>32</v>
      </c>
      <c r="I648" s="98">
        <v>0</v>
      </c>
      <c r="J648" s="98">
        <v>0</v>
      </c>
      <c r="K648" s="98">
        <v>0</v>
      </c>
      <c r="L648" s="98">
        <v>0</v>
      </c>
      <c r="M648" s="98">
        <v>10</v>
      </c>
      <c r="N648" s="98">
        <v>18</v>
      </c>
      <c r="O648" s="98">
        <f t="shared" si="30"/>
        <v>8</v>
      </c>
      <c r="P648" s="98"/>
      <c r="Q648" s="98"/>
      <c r="R648" s="98"/>
      <c r="S648" s="98"/>
      <c r="T648" s="98"/>
      <c r="U648" s="98"/>
      <c r="V648" s="98"/>
      <c r="W648" s="98"/>
      <c r="X648" s="98"/>
      <c r="Y648" s="98"/>
      <c r="Z648" s="98"/>
      <c r="AA648" s="98"/>
      <c r="AB648" s="98"/>
      <c r="AC648" s="98"/>
      <c r="AD648" s="98"/>
      <c r="AE648" s="98"/>
      <c r="AF648" s="98"/>
      <c r="AG648" s="98"/>
      <c r="AH648" s="98"/>
      <c r="AI648" s="98"/>
      <c r="AJ648" s="98"/>
      <c r="AK648" s="98"/>
      <c r="AL648" s="98"/>
      <c r="AM648" s="98"/>
      <c r="AN648" s="98"/>
      <c r="AO648" s="98"/>
      <c r="AP648" s="98"/>
      <c r="AQ648" s="98"/>
      <c r="AR648" s="101">
        <v>21</v>
      </c>
      <c r="AS648" s="101">
        <v>0</v>
      </c>
      <c r="AT648" s="101">
        <v>0</v>
      </c>
      <c r="AU648" s="101">
        <v>0</v>
      </c>
      <c r="AV648" s="101">
        <v>0</v>
      </c>
      <c r="AW648" s="101">
        <v>0</v>
      </c>
      <c r="AX648" s="101">
        <v>0</v>
      </c>
      <c r="AY648" s="101">
        <v>0</v>
      </c>
      <c r="AZ648" s="101">
        <v>0</v>
      </c>
      <c r="BA648" s="101">
        <v>0</v>
      </c>
      <c r="BB648" s="101">
        <v>0</v>
      </c>
      <c r="BC648" s="101">
        <v>0</v>
      </c>
      <c r="BD648" s="101">
        <v>0</v>
      </c>
      <c r="BE648" s="101">
        <v>0</v>
      </c>
      <c r="BF648" s="101">
        <v>0</v>
      </c>
      <c r="BG648" s="101">
        <v>611.79999999999995</v>
      </c>
      <c r="BH648" s="101">
        <v>25.491666666666699</v>
      </c>
      <c r="BI648" s="101">
        <v>30.4</v>
      </c>
      <c r="BJ648" s="101">
        <v>21.35</v>
      </c>
      <c r="BK648" s="101">
        <v>3.0066125191949302</v>
      </c>
      <c r="BL648" s="101">
        <v>9.0397188405797095</v>
      </c>
      <c r="BM648" s="101">
        <v>9.0500000000000007</v>
      </c>
      <c r="BN648" s="101">
        <v>449</v>
      </c>
      <c r="BO648" s="101">
        <v>18.7083333333333</v>
      </c>
      <c r="BP648" s="101">
        <v>20.32</v>
      </c>
      <c r="BQ648" s="101">
        <v>17.38</v>
      </c>
      <c r="BR648" s="101">
        <v>0.63881457244729001</v>
      </c>
      <c r="BS648" s="101">
        <v>0.40808405797101399</v>
      </c>
      <c r="BT648" s="101">
        <v>2.94</v>
      </c>
      <c r="BU648" s="101">
        <v>16.170000000000002</v>
      </c>
      <c r="BV648" s="101">
        <v>0.67374999999999996</v>
      </c>
      <c r="BW648" s="101">
        <v>0.83</v>
      </c>
      <c r="BX648" s="101">
        <v>0.48</v>
      </c>
      <c r="BY648" s="101">
        <v>0.12454482343107701</v>
      </c>
      <c r="BZ648" s="101">
        <v>1.5511413043478301E-2</v>
      </c>
      <c r="CA648" s="101">
        <v>0.35</v>
      </c>
      <c r="CB648" s="101">
        <v>24466.080000000002</v>
      </c>
      <c r="CC648" s="101">
        <v>1019.42</v>
      </c>
      <c r="CD648" s="101">
        <v>1021.17</v>
      </c>
      <c r="CE648" s="101">
        <v>1017.44</v>
      </c>
      <c r="CF648" s="101">
        <v>1.1929685297791699</v>
      </c>
      <c r="CG648" s="101">
        <v>1.42317391304347</v>
      </c>
      <c r="CH648" s="101">
        <v>3.7299999999999001</v>
      </c>
      <c r="CI648" s="101">
        <v>57.63</v>
      </c>
      <c r="CJ648" s="101">
        <v>2.4012500000000001</v>
      </c>
      <c r="CK648" s="101">
        <v>3.01</v>
      </c>
      <c r="CL648" s="101">
        <v>1.1000000000000001</v>
      </c>
      <c r="CM648" s="101">
        <v>0.47880569263987199</v>
      </c>
      <c r="CN648" s="101">
        <v>0.22925489130434801</v>
      </c>
      <c r="CO648" s="101">
        <v>1.91</v>
      </c>
      <c r="CP648" s="101">
        <v>97.77</v>
      </c>
      <c r="CQ648" s="101">
        <v>4.0737500000000004</v>
      </c>
      <c r="CR648" s="101">
        <v>4.8899999999999997</v>
      </c>
      <c r="CS648" s="101">
        <v>1.98</v>
      </c>
      <c r="CT648" s="101">
        <v>0.74381398153734302</v>
      </c>
      <c r="CU648" s="101">
        <v>0.55325923913043495</v>
      </c>
      <c r="CV648" s="101">
        <v>2.91</v>
      </c>
      <c r="CW648" s="101">
        <v>1026</v>
      </c>
      <c r="CX648" s="101">
        <v>42.75</v>
      </c>
      <c r="CY648" s="101">
        <v>356</v>
      </c>
      <c r="CZ648" s="101">
        <v>1</v>
      </c>
      <c r="DA648" s="101">
        <v>96.423544842533104</v>
      </c>
      <c r="DB648" s="101">
        <v>9297.5</v>
      </c>
      <c r="DC648" s="101">
        <v>355</v>
      </c>
      <c r="DD648" s="101">
        <v>2.57</v>
      </c>
      <c r="DE648" s="101">
        <v>0.107083333333333</v>
      </c>
      <c r="DF648" s="101">
        <v>0.51</v>
      </c>
      <c r="DG648" s="101">
        <v>0</v>
      </c>
      <c r="DH648" s="101">
        <v>0.123551755276419</v>
      </c>
      <c r="DI648" s="101">
        <v>1.52650362318841E-2</v>
      </c>
      <c r="DJ648" s="101">
        <v>0.51</v>
      </c>
      <c r="DK648" s="101">
        <v>39</v>
      </c>
      <c r="DL648" s="101">
        <v>1.625</v>
      </c>
      <c r="DM648" s="101">
        <v>7</v>
      </c>
      <c r="DN648" s="101">
        <v>0</v>
      </c>
      <c r="DO648" s="101">
        <v>2.5844434267530301</v>
      </c>
      <c r="DP648" s="101">
        <v>6.6793478260869596</v>
      </c>
      <c r="DQ648" s="101">
        <v>7</v>
      </c>
      <c r="DR648" s="101">
        <v>386.13600000000002</v>
      </c>
      <c r="DS648" s="101">
        <v>16.088999999999999</v>
      </c>
      <c r="DT648" s="101">
        <v>16.088999999999999</v>
      </c>
      <c r="DU648" s="101">
        <v>16.088999999999999</v>
      </c>
      <c r="DV648" s="101">
        <v>0</v>
      </c>
      <c r="DW648" s="101">
        <v>0</v>
      </c>
      <c r="DX648" s="101">
        <v>0</v>
      </c>
      <c r="DY648" s="101">
        <f>AVERAGE(Total_Visitors_v3!B641:B647)</f>
        <v>1768.7142857142858</v>
      </c>
      <c r="DZ648" s="101">
        <f t="shared" si="31"/>
        <v>1826</v>
      </c>
      <c r="EA648" s="101">
        <f t="shared" si="29"/>
        <v>3051</v>
      </c>
    </row>
    <row r="649" spans="1:131">
      <c r="A649" s="97">
        <v>42652</v>
      </c>
      <c r="B649" s="103">
        <v>2992</v>
      </c>
      <c r="C649" s="98"/>
      <c r="D649" s="98"/>
      <c r="E649" s="101">
        <v>7</v>
      </c>
      <c r="F649" s="98">
        <v>1</v>
      </c>
      <c r="G649" s="101">
        <v>10</v>
      </c>
      <c r="H649" s="101" t="s">
        <v>32</v>
      </c>
      <c r="I649" s="98">
        <v>0</v>
      </c>
      <c r="J649" s="98">
        <v>0</v>
      </c>
      <c r="K649" s="98">
        <v>0</v>
      </c>
      <c r="L649" s="98">
        <v>0</v>
      </c>
      <c r="M649" s="98">
        <v>10</v>
      </c>
      <c r="N649" s="98">
        <v>18</v>
      </c>
      <c r="O649" s="98">
        <f t="shared" si="30"/>
        <v>8</v>
      </c>
      <c r="P649" s="98"/>
      <c r="Q649" s="98"/>
      <c r="R649" s="98"/>
      <c r="S649" s="98"/>
      <c r="T649" s="98"/>
      <c r="U649" s="98"/>
      <c r="V649" s="98"/>
      <c r="W649" s="98"/>
      <c r="X649" s="98"/>
      <c r="Y649" s="98"/>
      <c r="Z649" s="98"/>
      <c r="AA649" s="98"/>
      <c r="AB649" s="98"/>
      <c r="AC649" s="98"/>
      <c r="AD649" s="98"/>
      <c r="AE649" s="98"/>
      <c r="AF649" s="98"/>
      <c r="AG649" s="98"/>
      <c r="AH649" s="98"/>
      <c r="AI649" s="98"/>
      <c r="AJ649" s="98"/>
      <c r="AK649" s="98"/>
      <c r="AL649" s="98"/>
      <c r="AM649" s="98"/>
      <c r="AN649" s="98"/>
      <c r="AO649" s="98"/>
      <c r="AP649" s="98"/>
      <c r="AQ649" s="98"/>
      <c r="AR649" s="101">
        <v>21</v>
      </c>
      <c r="AS649" s="101">
        <v>0</v>
      </c>
      <c r="AT649" s="101">
        <v>0</v>
      </c>
      <c r="AU649" s="101">
        <v>0</v>
      </c>
      <c r="AV649" s="101">
        <v>0</v>
      </c>
      <c r="AW649" s="101">
        <v>0</v>
      </c>
      <c r="AX649" s="101">
        <v>0</v>
      </c>
      <c r="AY649" s="101">
        <v>0</v>
      </c>
      <c r="AZ649" s="101">
        <v>0</v>
      </c>
      <c r="BA649" s="101">
        <v>0</v>
      </c>
      <c r="BB649" s="101">
        <v>0</v>
      </c>
      <c r="BC649" s="101">
        <v>0</v>
      </c>
      <c r="BD649" s="101">
        <v>0</v>
      </c>
      <c r="BE649" s="101">
        <v>0</v>
      </c>
      <c r="BF649" s="101">
        <v>0</v>
      </c>
      <c r="BG649" s="101">
        <v>528.58000000000004</v>
      </c>
      <c r="BH649" s="101">
        <v>22.024166666666702</v>
      </c>
      <c r="BI649" s="101">
        <v>26.63</v>
      </c>
      <c r="BJ649" s="101">
        <v>17.75</v>
      </c>
      <c r="BK649" s="101">
        <v>2.83613012007048</v>
      </c>
      <c r="BL649" s="101">
        <v>8.0436340579710208</v>
      </c>
      <c r="BM649" s="101">
        <v>8.8800000000000008</v>
      </c>
      <c r="BN649" s="101">
        <v>260.77</v>
      </c>
      <c r="BO649" s="101">
        <v>10.8654166666667</v>
      </c>
      <c r="BP649" s="101">
        <v>16.55</v>
      </c>
      <c r="BQ649" s="101">
        <v>8.49</v>
      </c>
      <c r="BR649" s="101">
        <v>2.1121305525498402</v>
      </c>
      <c r="BS649" s="101">
        <v>4.4610954710144899</v>
      </c>
      <c r="BT649" s="101">
        <v>8.06</v>
      </c>
      <c r="BU649" s="101">
        <v>12.2</v>
      </c>
      <c r="BV649" s="101">
        <v>0.50833333333333297</v>
      </c>
      <c r="BW649" s="101">
        <v>0.69</v>
      </c>
      <c r="BX649" s="101">
        <v>0.32</v>
      </c>
      <c r="BY649" s="101">
        <v>0.12426012920540901</v>
      </c>
      <c r="BZ649" s="101">
        <v>1.5440579710144901E-2</v>
      </c>
      <c r="CA649" s="101">
        <v>0.37</v>
      </c>
      <c r="CB649" s="101">
        <v>24526.52</v>
      </c>
      <c r="CC649" s="101">
        <v>1021.93833333333</v>
      </c>
      <c r="CD649" s="101">
        <v>1023.78</v>
      </c>
      <c r="CE649" s="101">
        <v>1020.54</v>
      </c>
      <c r="CF649" s="101">
        <v>0.98787724403154897</v>
      </c>
      <c r="CG649" s="101">
        <v>0.97590144927536904</v>
      </c>
      <c r="CH649" s="101">
        <v>3.24000000000001</v>
      </c>
      <c r="CI649" s="101">
        <v>45.99</v>
      </c>
      <c r="CJ649" s="101">
        <v>1.91625</v>
      </c>
      <c r="CK649" s="101">
        <v>3.15</v>
      </c>
      <c r="CL649" s="101">
        <v>0.26</v>
      </c>
      <c r="CM649" s="101">
        <v>0.88571667125505205</v>
      </c>
      <c r="CN649" s="101">
        <v>0.78449402173912997</v>
      </c>
      <c r="CO649" s="101">
        <v>2.89</v>
      </c>
      <c r="CP649" s="101">
        <v>79.569999999999993</v>
      </c>
      <c r="CQ649" s="101">
        <v>3.3154166666666698</v>
      </c>
      <c r="CR649" s="101">
        <v>5.15</v>
      </c>
      <c r="CS649" s="101">
        <v>0.26</v>
      </c>
      <c r="CT649" s="101">
        <v>1.6686885742915001</v>
      </c>
      <c r="CU649" s="101">
        <v>2.7845215579710101</v>
      </c>
      <c r="CV649" s="101">
        <v>4.8899999999999997</v>
      </c>
      <c r="CW649" s="101">
        <v>801</v>
      </c>
      <c r="CX649" s="101">
        <v>33.375</v>
      </c>
      <c r="CY649" s="101">
        <v>53</v>
      </c>
      <c r="CZ649" s="101">
        <v>10</v>
      </c>
      <c r="DA649" s="101">
        <v>12.6553391379154</v>
      </c>
      <c r="DB649" s="101">
        <v>160.15760869565199</v>
      </c>
      <c r="DC649" s="101">
        <v>43</v>
      </c>
      <c r="DD649" s="101">
        <v>1.1599999999999999</v>
      </c>
      <c r="DE649" s="101">
        <v>4.8333333333333298E-2</v>
      </c>
      <c r="DF649" s="101">
        <v>0.25</v>
      </c>
      <c r="DG649" s="101">
        <v>0</v>
      </c>
      <c r="DH649" s="101">
        <v>5.60020703551036E-2</v>
      </c>
      <c r="DI649" s="101">
        <v>3.1362318840579698E-3</v>
      </c>
      <c r="DJ649" s="101">
        <v>0.25</v>
      </c>
      <c r="DK649" s="101">
        <v>38</v>
      </c>
      <c r="DL649" s="101">
        <v>1.5833333333333299</v>
      </c>
      <c r="DM649" s="101">
        <v>7</v>
      </c>
      <c r="DN649" s="101">
        <v>0</v>
      </c>
      <c r="DO649" s="101">
        <v>2.5007245326916401</v>
      </c>
      <c r="DP649" s="101">
        <v>6.2536231884057996</v>
      </c>
      <c r="DQ649" s="101">
        <v>7</v>
      </c>
      <c r="DR649" s="101">
        <v>386.13600000000002</v>
      </c>
      <c r="DS649" s="101">
        <v>16.088999999999999</v>
      </c>
      <c r="DT649" s="101">
        <v>16.088999999999999</v>
      </c>
      <c r="DU649" s="101">
        <v>16.088999999999999</v>
      </c>
      <c r="DV649" s="101">
        <v>0</v>
      </c>
      <c r="DW649" s="101">
        <v>0</v>
      </c>
      <c r="DX649" s="101">
        <v>0</v>
      </c>
      <c r="DY649" s="101">
        <f>AVERAGE(Total_Visitors_v3!B642:B648)</f>
        <v>1809.7142857142858</v>
      </c>
      <c r="DZ649" s="101">
        <f t="shared" si="31"/>
        <v>3338</v>
      </c>
      <c r="EA649" s="101">
        <f t="shared" si="29"/>
        <v>2343</v>
      </c>
    </row>
    <row r="650" spans="1:131">
      <c r="A650" s="97">
        <v>42653</v>
      </c>
      <c r="B650" s="103">
        <v>1792</v>
      </c>
      <c r="C650" s="98"/>
      <c r="D650" s="98"/>
      <c r="E650" s="101">
        <v>1</v>
      </c>
      <c r="F650" s="98">
        <v>0</v>
      </c>
      <c r="G650" s="101">
        <v>10</v>
      </c>
      <c r="H650" s="101" t="s">
        <v>32</v>
      </c>
      <c r="I650" s="98">
        <v>0</v>
      </c>
      <c r="J650" s="98">
        <v>0</v>
      </c>
      <c r="K650" s="98">
        <v>0</v>
      </c>
      <c r="L650" s="98">
        <v>0</v>
      </c>
      <c r="M650" s="98">
        <v>10</v>
      </c>
      <c r="N650" s="104">
        <v>17</v>
      </c>
      <c r="O650" s="98">
        <f t="shared" si="30"/>
        <v>7</v>
      </c>
      <c r="P650" s="98"/>
      <c r="Q650" s="98"/>
      <c r="R650" s="98"/>
      <c r="S650" s="98"/>
      <c r="T650" s="98"/>
      <c r="U650" s="98"/>
      <c r="V650" s="98"/>
      <c r="W650" s="98"/>
      <c r="X650" s="98"/>
      <c r="Y650" s="98"/>
      <c r="Z650" s="98"/>
      <c r="AA650" s="98"/>
      <c r="AB650" s="98"/>
      <c r="AC650" s="98"/>
      <c r="AD650" s="98"/>
      <c r="AE650" s="98"/>
      <c r="AF650" s="98"/>
      <c r="AG650" s="98"/>
      <c r="AH650" s="98"/>
      <c r="AI650" s="98"/>
      <c r="AJ650" s="98"/>
      <c r="AK650" s="98"/>
      <c r="AL650" s="98"/>
      <c r="AM650" s="98"/>
      <c r="AN650" s="98"/>
      <c r="AO650" s="98"/>
      <c r="AP650" s="98"/>
      <c r="AQ650" s="98"/>
      <c r="AR650" s="101">
        <v>23</v>
      </c>
      <c r="AS650" s="101">
        <v>0</v>
      </c>
      <c r="AT650" s="101">
        <v>0</v>
      </c>
      <c r="AU650" s="101">
        <v>0</v>
      </c>
      <c r="AV650" s="101">
        <v>0</v>
      </c>
      <c r="AW650" s="101">
        <v>0</v>
      </c>
      <c r="AX650" s="101">
        <v>0</v>
      </c>
      <c r="AY650" s="101">
        <v>0</v>
      </c>
      <c r="AZ650" s="101">
        <v>0</v>
      </c>
      <c r="BA650" s="101">
        <v>0</v>
      </c>
      <c r="BB650" s="101">
        <v>0</v>
      </c>
      <c r="BC650" s="101">
        <v>0</v>
      </c>
      <c r="BD650" s="101">
        <v>0</v>
      </c>
      <c r="BE650" s="101">
        <v>0</v>
      </c>
      <c r="BF650" s="101">
        <v>0</v>
      </c>
      <c r="BG650" s="101">
        <v>519.94000000000005</v>
      </c>
      <c r="BH650" s="101">
        <v>21.664166666666699</v>
      </c>
      <c r="BI650" s="101">
        <v>28.32</v>
      </c>
      <c r="BJ650" s="101">
        <v>14.56</v>
      </c>
      <c r="BK650" s="101">
        <v>4.9725069494490199</v>
      </c>
      <c r="BL650" s="101">
        <v>24.725825362318801</v>
      </c>
      <c r="BM650" s="101">
        <v>13.76</v>
      </c>
      <c r="BN650" s="101">
        <v>343.09</v>
      </c>
      <c r="BO650" s="101">
        <v>14.2954166666667</v>
      </c>
      <c r="BP650" s="101">
        <v>18.22</v>
      </c>
      <c r="BQ650" s="101">
        <v>10.72</v>
      </c>
      <c r="BR650" s="101">
        <v>2.82180635820185</v>
      </c>
      <c r="BS650" s="101">
        <v>7.9625911231884103</v>
      </c>
      <c r="BT650" s="101">
        <v>7.5</v>
      </c>
      <c r="BU650" s="101">
        <v>15.44</v>
      </c>
      <c r="BV650" s="101">
        <v>0.64333333333333298</v>
      </c>
      <c r="BW650" s="101">
        <v>0.83</v>
      </c>
      <c r="BX650" s="101">
        <v>0.45</v>
      </c>
      <c r="BY650" s="101">
        <v>0.12862708710155801</v>
      </c>
      <c r="BZ650" s="101">
        <v>1.65449275362319E-2</v>
      </c>
      <c r="CA650" s="101">
        <v>0.38</v>
      </c>
      <c r="CB650" s="101">
        <v>24497.45</v>
      </c>
      <c r="CC650" s="101">
        <v>1020.72708333333</v>
      </c>
      <c r="CD650" s="101">
        <v>1022.22</v>
      </c>
      <c r="CE650" s="101">
        <v>1019.34</v>
      </c>
      <c r="CF650" s="101">
        <v>0.86494774492408399</v>
      </c>
      <c r="CG650" s="101">
        <v>0.74813460144925703</v>
      </c>
      <c r="CH650" s="101">
        <v>2.88</v>
      </c>
      <c r="CI650" s="101">
        <v>15.75</v>
      </c>
      <c r="CJ650" s="101">
        <v>0.65625</v>
      </c>
      <c r="CK650" s="101">
        <v>1.51</v>
      </c>
      <c r="CL650" s="101">
        <v>0.17</v>
      </c>
      <c r="CM650" s="101">
        <v>0.41366666374709499</v>
      </c>
      <c r="CN650" s="101">
        <v>0.171120108695652</v>
      </c>
      <c r="CO650" s="101">
        <v>1.34</v>
      </c>
      <c r="CP650" s="101">
        <v>30.52</v>
      </c>
      <c r="CQ650" s="101">
        <v>1.2716666666666701</v>
      </c>
      <c r="CR650" s="101">
        <v>3.34</v>
      </c>
      <c r="CS650" s="101">
        <v>0.2</v>
      </c>
      <c r="CT650" s="101">
        <v>1.05770328158896</v>
      </c>
      <c r="CU650" s="101">
        <v>1.1187362318840599</v>
      </c>
      <c r="CV650" s="101">
        <v>3.14</v>
      </c>
      <c r="CW650" s="101">
        <v>1413</v>
      </c>
      <c r="CX650" s="101">
        <v>58.875</v>
      </c>
      <c r="CY650" s="101">
        <v>113</v>
      </c>
      <c r="CZ650" s="101">
        <v>5</v>
      </c>
      <c r="DA650" s="101">
        <v>40.979647652696201</v>
      </c>
      <c r="DB650" s="101">
        <v>1679.33152173913</v>
      </c>
      <c r="DC650" s="101">
        <v>108</v>
      </c>
      <c r="DD650" s="101">
        <v>0.38</v>
      </c>
      <c r="DE650" s="101">
        <v>1.58333333333333E-2</v>
      </c>
      <c r="DF650" s="101">
        <v>0.11</v>
      </c>
      <c r="DG650" s="101">
        <v>0</v>
      </c>
      <c r="DH650" s="101">
        <v>3.6821150191829598E-2</v>
      </c>
      <c r="DI650" s="101">
        <v>1.3557971014492799E-3</v>
      </c>
      <c r="DJ650" s="101">
        <v>0.11</v>
      </c>
      <c r="DK650" s="101">
        <v>38</v>
      </c>
      <c r="DL650" s="101">
        <v>1.5833333333333299</v>
      </c>
      <c r="DM650" s="101">
        <v>7</v>
      </c>
      <c r="DN650" s="101">
        <v>0</v>
      </c>
      <c r="DO650" s="101">
        <v>2.5007245326916401</v>
      </c>
      <c r="DP650" s="101">
        <v>6.2536231884057996</v>
      </c>
      <c r="DQ650" s="101">
        <v>7</v>
      </c>
      <c r="DR650" s="101">
        <v>386.13600000000002</v>
      </c>
      <c r="DS650" s="101">
        <v>16.088999999999999</v>
      </c>
      <c r="DT650" s="101">
        <v>16.088999999999999</v>
      </c>
      <c r="DU650" s="101">
        <v>16.088999999999999</v>
      </c>
      <c r="DV650" s="101">
        <v>0</v>
      </c>
      <c r="DW650" s="101">
        <v>0</v>
      </c>
      <c r="DX650" s="101">
        <v>0</v>
      </c>
      <c r="DY650" s="101">
        <f>AVERAGE(Total_Visitors_v3!B643:B649)</f>
        <v>1902.4285714285713</v>
      </c>
      <c r="DZ650" s="101">
        <f t="shared" si="31"/>
        <v>2992</v>
      </c>
      <c r="EA650" s="101">
        <f t="shared" ref="EA650:EA713" si="32">B643</f>
        <v>961</v>
      </c>
    </row>
    <row r="651" spans="1:131">
      <c r="A651" s="97">
        <v>42654</v>
      </c>
      <c r="B651" s="103">
        <v>1059</v>
      </c>
      <c r="C651" s="98"/>
      <c r="D651" s="98"/>
      <c r="E651" s="101">
        <v>2</v>
      </c>
      <c r="F651" s="98">
        <v>0</v>
      </c>
      <c r="G651" s="101">
        <v>10</v>
      </c>
      <c r="H651" s="101" t="s">
        <v>32</v>
      </c>
      <c r="I651" s="98">
        <v>0</v>
      </c>
      <c r="J651" s="98">
        <v>0</v>
      </c>
      <c r="K651" s="98">
        <v>0</v>
      </c>
      <c r="L651" s="98">
        <v>0</v>
      </c>
      <c r="M651" s="98">
        <v>10</v>
      </c>
      <c r="N651" s="104">
        <v>17</v>
      </c>
      <c r="O651" s="98">
        <f t="shared" si="30"/>
        <v>7</v>
      </c>
      <c r="P651" s="98"/>
      <c r="Q651" s="98"/>
      <c r="R651" s="98"/>
      <c r="S651" s="98"/>
      <c r="T651" s="98"/>
      <c r="U651" s="98"/>
      <c r="V651" s="98"/>
      <c r="W651" s="98"/>
      <c r="X651" s="98"/>
      <c r="Y651" s="98"/>
      <c r="Z651" s="98"/>
      <c r="AA651" s="98"/>
      <c r="AB651" s="98"/>
      <c r="AC651" s="98"/>
      <c r="AD651" s="98"/>
      <c r="AE651" s="98"/>
      <c r="AF651" s="98"/>
      <c r="AG651" s="98"/>
      <c r="AH651" s="98"/>
      <c r="AI651" s="98"/>
      <c r="AJ651" s="98"/>
      <c r="AK651" s="98"/>
      <c r="AL651" s="98"/>
      <c r="AM651" s="98"/>
      <c r="AN651" s="98"/>
      <c r="AO651" s="98"/>
      <c r="AP651" s="98"/>
      <c r="AQ651" s="98"/>
      <c r="AR651" s="101">
        <v>14</v>
      </c>
      <c r="AS651" s="101">
        <v>4.8551000000000002</v>
      </c>
      <c r="AT651" s="101">
        <v>0.20229583333333301</v>
      </c>
      <c r="AU651" s="101">
        <v>2.0550999999999999</v>
      </c>
      <c r="AV651" s="101">
        <v>0</v>
      </c>
      <c r="AW651" s="101">
        <v>0.46745605836658399</v>
      </c>
      <c r="AX651" s="101">
        <v>0.21851516650362299</v>
      </c>
      <c r="AY651" s="101">
        <v>2.0550999999999999</v>
      </c>
      <c r="AZ651" s="101">
        <v>4.1900000000000004</v>
      </c>
      <c r="BA651" s="101">
        <v>0.17458333333333301</v>
      </c>
      <c r="BB651" s="101">
        <v>0.75</v>
      </c>
      <c r="BC651" s="101">
        <v>0</v>
      </c>
      <c r="BD651" s="101">
        <v>0.26276091243076699</v>
      </c>
      <c r="BE651" s="101">
        <v>6.9043297101449297E-2</v>
      </c>
      <c r="BF651" s="101">
        <v>0.75</v>
      </c>
      <c r="BG651" s="101">
        <v>588.02</v>
      </c>
      <c r="BH651" s="101">
        <v>24.500833333333301</v>
      </c>
      <c r="BI651" s="101">
        <v>27.96</v>
      </c>
      <c r="BJ651" s="101">
        <v>21.16</v>
      </c>
      <c r="BK651" s="101">
        <v>2.2021391115609998</v>
      </c>
      <c r="BL651" s="101">
        <v>4.84941666666667</v>
      </c>
      <c r="BM651" s="101">
        <v>6.8</v>
      </c>
      <c r="BN651" s="101">
        <v>523.26</v>
      </c>
      <c r="BO651" s="101">
        <v>21.802499999999998</v>
      </c>
      <c r="BP651" s="101">
        <v>23.9</v>
      </c>
      <c r="BQ651" s="101">
        <v>18.28</v>
      </c>
      <c r="BR651" s="101">
        <v>1.7457656847603999</v>
      </c>
      <c r="BS651" s="101">
        <v>3.04769782608696</v>
      </c>
      <c r="BT651" s="101">
        <v>5.62</v>
      </c>
      <c r="BU651" s="101">
        <v>20.440000000000001</v>
      </c>
      <c r="BV651" s="101">
        <v>0.85166666666666702</v>
      </c>
      <c r="BW651" s="101">
        <v>0.93</v>
      </c>
      <c r="BX651" s="101">
        <v>0.79</v>
      </c>
      <c r="BY651" s="101">
        <v>3.8183386629432901E-2</v>
      </c>
      <c r="BZ651" s="101">
        <v>1.45797101449276E-3</v>
      </c>
      <c r="CA651" s="101">
        <v>0.14000000000000001</v>
      </c>
      <c r="CB651" s="101">
        <v>24460.18</v>
      </c>
      <c r="CC651" s="101">
        <v>1019.17416666667</v>
      </c>
      <c r="CD651" s="101">
        <v>1020.63</v>
      </c>
      <c r="CE651" s="101">
        <v>1018.02</v>
      </c>
      <c r="CF651" s="101">
        <v>0.77855449484880901</v>
      </c>
      <c r="CG651" s="101">
        <v>0.60614710144928396</v>
      </c>
      <c r="CH651" s="101">
        <v>2.6100000000000101</v>
      </c>
      <c r="CI651" s="101">
        <v>25.97</v>
      </c>
      <c r="CJ651" s="101">
        <v>1.08208333333333</v>
      </c>
      <c r="CK651" s="101">
        <v>2.68</v>
      </c>
      <c r="CL651" s="101">
        <v>0.16</v>
      </c>
      <c r="CM651" s="101">
        <v>0.64372542868542304</v>
      </c>
      <c r="CN651" s="101">
        <v>0.414382427536232</v>
      </c>
      <c r="CO651" s="101">
        <v>2.52</v>
      </c>
      <c r="CP651" s="101">
        <v>46.93</v>
      </c>
      <c r="CQ651" s="101">
        <v>1.9554166666666699</v>
      </c>
      <c r="CR651" s="101">
        <v>4.5999999999999996</v>
      </c>
      <c r="CS651" s="101">
        <v>0.16</v>
      </c>
      <c r="CT651" s="101">
        <v>1.2570842010007901</v>
      </c>
      <c r="CU651" s="101">
        <v>1.5802606884057999</v>
      </c>
      <c r="CV651" s="101">
        <v>4.4400000000000004</v>
      </c>
      <c r="CW651" s="101">
        <v>2265</v>
      </c>
      <c r="CX651" s="101">
        <v>94.375</v>
      </c>
      <c r="CY651" s="101">
        <v>131</v>
      </c>
      <c r="CZ651" s="101">
        <v>19</v>
      </c>
      <c r="DA651" s="101">
        <v>32.901450344667303</v>
      </c>
      <c r="DB651" s="101">
        <v>1082.5054347826101</v>
      </c>
      <c r="DC651" s="101">
        <v>112</v>
      </c>
      <c r="DD651" s="101">
        <v>18.02</v>
      </c>
      <c r="DE651" s="101">
        <v>0.75083333333333302</v>
      </c>
      <c r="DF651" s="101">
        <v>1</v>
      </c>
      <c r="DG651" s="101">
        <v>0.11</v>
      </c>
      <c r="DH651" s="101">
        <v>0.21952352883038501</v>
      </c>
      <c r="DI651" s="101">
        <v>4.8190579710144898E-2</v>
      </c>
      <c r="DJ651" s="101">
        <v>0.89</v>
      </c>
      <c r="DK651" s="101">
        <v>26</v>
      </c>
      <c r="DL651" s="101">
        <v>1.0833333333333299</v>
      </c>
      <c r="DM651" s="101">
        <v>5</v>
      </c>
      <c r="DN651" s="101">
        <v>0</v>
      </c>
      <c r="DO651" s="101">
        <v>1.66594187138705</v>
      </c>
      <c r="DP651" s="101">
        <v>2.77536231884058</v>
      </c>
      <c r="DQ651" s="101">
        <v>5</v>
      </c>
      <c r="DR651" s="101">
        <v>358.31700000000001</v>
      </c>
      <c r="DS651" s="101">
        <v>14.929874999999999</v>
      </c>
      <c r="DT651" s="101">
        <v>16.088999999999999</v>
      </c>
      <c r="DU651" s="101">
        <v>10.484</v>
      </c>
      <c r="DV651" s="101">
        <v>1.8728655633756199</v>
      </c>
      <c r="DW651" s="101">
        <v>3.50762541847826</v>
      </c>
      <c r="DX651" s="101">
        <v>5.6050000000000004</v>
      </c>
      <c r="DY651" s="101">
        <f>AVERAGE(Total_Visitors_v3!B644:B650)</f>
        <v>2021.1428571428571</v>
      </c>
      <c r="DZ651" s="101">
        <f t="shared" si="31"/>
        <v>1792</v>
      </c>
      <c r="EA651" s="101">
        <f t="shared" si="32"/>
        <v>889</v>
      </c>
    </row>
    <row r="652" spans="1:131">
      <c r="A652" s="97">
        <v>42655</v>
      </c>
      <c r="B652" s="100">
        <v>927</v>
      </c>
      <c r="C652" s="98"/>
      <c r="D652" s="98"/>
      <c r="E652" s="101">
        <v>3</v>
      </c>
      <c r="F652" s="98">
        <v>0</v>
      </c>
      <c r="G652" s="101">
        <v>10</v>
      </c>
      <c r="H652" s="101" t="s">
        <v>32</v>
      </c>
      <c r="I652" s="98">
        <v>0</v>
      </c>
      <c r="J652" s="98">
        <v>0</v>
      </c>
      <c r="K652" s="98">
        <v>0</v>
      </c>
      <c r="L652" s="98">
        <v>0</v>
      </c>
      <c r="M652" s="98">
        <v>10</v>
      </c>
      <c r="N652" s="104">
        <v>17</v>
      </c>
      <c r="O652" s="98">
        <f t="shared" si="30"/>
        <v>7</v>
      </c>
      <c r="P652" s="98"/>
      <c r="Q652" s="98"/>
      <c r="R652" s="98"/>
      <c r="S652" s="98"/>
      <c r="T652" s="98"/>
      <c r="U652" s="98"/>
      <c r="V652" s="98"/>
      <c r="W652" s="98"/>
      <c r="X652" s="98"/>
      <c r="Y652" s="98"/>
      <c r="Z652" s="98"/>
      <c r="AA652" s="98"/>
      <c r="AB652" s="98"/>
      <c r="AC652" s="98"/>
      <c r="AD652" s="98"/>
      <c r="AE652" s="98"/>
      <c r="AF652" s="98"/>
      <c r="AG652" s="98"/>
      <c r="AH652" s="98"/>
      <c r="AI652" s="98"/>
      <c r="AJ652" s="98"/>
      <c r="AK652" s="98"/>
      <c r="AL652" s="98"/>
      <c r="AM652" s="98"/>
      <c r="AN652" s="98"/>
      <c r="AO652" s="98"/>
      <c r="AP652" s="98"/>
      <c r="AQ652" s="98"/>
      <c r="AR652" s="101">
        <v>19</v>
      </c>
      <c r="AS652" s="101">
        <v>0</v>
      </c>
      <c r="AT652" s="101">
        <v>0</v>
      </c>
      <c r="AU652" s="101">
        <v>0</v>
      </c>
      <c r="AV652" s="101">
        <v>0</v>
      </c>
      <c r="AW652" s="101">
        <v>0</v>
      </c>
      <c r="AX652" s="101">
        <v>0</v>
      </c>
      <c r="AY652" s="101">
        <v>0</v>
      </c>
      <c r="AZ652" s="101">
        <v>0</v>
      </c>
      <c r="BA652" s="101">
        <v>0</v>
      </c>
      <c r="BB652" s="101">
        <v>0</v>
      </c>
      <c r="BC652" s="101">
        <v>0</v>
      </c>
      <c r="BD652" s="101">
        <v>0</v>
      </c>
      <c r="BE652" s="101">
        <v>0</v>
      </c>
      <c r="BF652" s="101">
        <v>0</v>
      </c>
      <c r="BG652" s="101">
        <v>632.55999999999995</v>
      </c>
      <c r="BH652" s="101">
        <v>26.356666666666701</v>
      </c>
      <c r="BI652" s="101">
        <v>30.06</v>
      </c>
      <c r="BJ652" s="101">
        <v>23.26</v>
      </c>
      <c r="BK652" s="101">
        <v>2.5681352847114001</v>
      </c>
      <c r="BL652" s="101">
        <v>6.5953188405797096</v>
      </c>
      <c r="BM652" s="101">
        <v>6.8</v>
      </c>
      <c r="BN652" s="101">
        <v>534.12</v>
      </c>
      <c r="BO652" s="101">
        <v>22.254999999999999</v>
      </c>
      <c r="BP652" s="101">
        <v>23.17</v>
      </c>
      <c r="BQ652" s="101">
        <v>20.9</v>
      </c>
      <c r="BR652" s="101">
        <v>0.88128858225747497</v>
      </c>
      <c r="BS652" s="101">
        <v>0.77666956521739094</v>
      </c>
      <c r="BT652" s="101">
        <v>2.27</v>
      </c>
      <c r="BU652" s="101">
        <v>18.89</v>
      </c>
      <c r="BV652" s="101">
        <v>0.78708333333333302</v>
      </c>
      <c r="BW652" s="101">
        <v>0.87</v>
      </c>
      <c r="BX652" s="101">
        <v>0.66</v>
      </c>
      <c r="BY652" s="101">
        <v>8.30127893062617E-2</v>
      </c>
      <c r="BZ652" s="101">
        <v>6.8911231884058004E-3</v>
      </c>
      <c r="CA652" s="101">
        <v>0.21</v>
      </c>
      <c r="CB652" s="101">
        <v>24437.42</v>
      </c>
      <c r="CC652" s="101">
        <v>1018.22583333333</v>
      </c>
      <c r="CD652" s="101">
        <v>1019.52</v>
      </c>
      <c r="CE652" s="101">
        <v>1017.1</v>
      </c>
      <c r="CF652" s="101">
        <v>0.75288960254687098</v>
      </c>
      <c r="CG652" s="101">
        <v>0.56684275362318504</v>
      </c>
      <c r="CH652" s="101">
        <v>2.41999999999996</v>
      </c>
      <c r="CI652" s="101">
        <v>27.78</v>
      </c>
      <c r="CJ652" s="101">
        <v>1.1575</v>
      </c>
      <c r="CK652" s="101">
        <v>2.44</v>
      </c>
      <c r="CL652" s="101">
        <v>0.21</v>
      </c>
      <c r="CM652" s="101">
        <v>0.89225288869877295</v>
      </c>
      <c r="CN652" s="101">
        <v>0.79611521739130398</v>
      </c>
      <c r="CO652" s="101">
        <v>2.23</v>
      </c>
      <c r="CP652" s="101">
        <v>49.54</v>
      </c>
      <c r="CQ652" s="101">
        <v>2.06416666666667</v>
      </c>
      <c r="CR652" s="101">
        <v>4.49</v>
      </c>
      <c r="CS652" s="101">
        <v>0.21</v>
      </c>
      <c r="CT652" s="101">
        <v>1.74619316792563</v>
      </c>
      <c r="CU652" s="101">
        <v>3.04919057971015</v>
      </c>
      <c r="CV652" s="101">
        <v>4.28</v>
      </c>
      <c r="CW652" s="101">
        <v>3142</v>
      </c>
      <c r="CX652" s="101">
        <v>130.916666666667</v>
      </c>
      <c r="CY652" s="101">
        <v>150</v>
      </c>
      <c r="CZ652" s="101">
        <v>109</v>
      </c>
      <c r="DA652" s="101">
        <v>9.6455291137427004</v>
      </c>
      <c r="DB652" s="101">
        <v>93.036231884057898</v>
      </c>
      <c r="DC652" s="101">
        <v>41</v>
      </c>
      <c r="DD652" s="101">
        <v>11.41</v>
      </c>
      <c r="DE652" s="101">
        <v>0.47541666666666699</v>
      </c>
      <c r="DF652" s="101">
        <v>0.91</v>
      </c>
      <c r="DG652" s="101">
        <v>0</v>
      </c>
      <c r="DH652" s="101">
        <v>0.25556381261602901</v>
      </c>
      <c r="DI652" s="101">
        <v>6.5312862318840606E-2</v>
      </c>
      <c r="DJ652" s="101">
        <v>0.91</v>
      </c>
      <c r="DK652" s="101">
        <v>28</v>
      </c>
      <c r="DL652" s="101">
        <v>1.1666666666666701</v>
      </c>
      <c r="DM652" s="101">
        <v>5</v>
      </c>
      <c r="DN652" s="101">
        <v>0</v>
      </c>
      <c r="DO652" s="101">
        <v>1.80979620920163</v>
      </c>
      <c r="DP652" s="101">
        <v>3.27536231884058</v>
      </c>
      <c r="DQ652" s="101">
        <v>5</v>
      </c>
      <c r="DR652" s="101">
        <v>386.13600000000002</v>
      </c>
      <c r="DS652" s="101">
        <v>16.088999999999999</v>
      </c>
      <c r="DT652" s="101">
        <v>16.088999999999999</v>
      </c>
      <c r="DU652" s="101">
        <v>16.088999999999999</v>
      </c>
      <c r="DV652" s="101">
        <v>0</v>
      </c>
      <c r="DW652" s="101">
        <v>0</v>
      </c>
      <c r="DX652" s="101">
        <v>0</v>
      </c>
      <c r="DY652" s="101">
        <f>AVERAGE(Total_Visitors_v3!B645:B651)</f>
        <v>2045.4285714285713</v>
      </c>
      <c r="DZ652" s="101">
        <f t="shared" si="31"/>
        <v>1059</v>
      </c>
      <c r="EA652" s="101">
        <f t="shared" si="32"/>
        <v>818</v>
      </c>
    </row>
    <row r="653" spans="1:131">
      <c r="A653" s="97">
        <v>42656</v>
      </c>
      <c r="B653" s="100">
        <v>959</v>
      </c>
      <c r="C653" s="98"/>
      <c r="D653" s="98"/>
      <c r="E653" s="101">
        <v>4</v>
      </c>
      <c r="F653" s="98">
        <v>0</v>
      </c>
      <c r="G653" s="101">
        <v>10</v>
      </c>
      <c r="H653" s="101" t="s">
        <v>32</v>
      </c>
      <c r="I653" s="98">
        <v>0</v>
      </c>
      <c r="J653" s="98">
        <v>0</v>
      </c>
      <c r="K653" s="98">
        <v>0</v>
      </c>
      <c r="L653" s="98">
        <v>0</v>
      </c>
      <c r="M653" s="98">
        <v>10</v>
      </c>
      <c r="N653" s="104">
        <v>17</v>
      </c>
      <c r="O653" s="98">
        <f t="shared" si="30"/>
        <v>7</v>
      </c>
      <c r="P653" s="98"/>
      <c r="Q653" s="98"/>
      <c r="R653" s="98"/>
      <c r="S653" s="98"/>
      <c r="T653" s="98"/>
      <c r="U653" s="98"/>
      <c r="V653" s="98"/>
      <c r="W653" s="98"/>
      <c r="X653" s="98"/>
      <c r="Y653" s="98"/>
      <c r="Z653" s="98"/>
      <c r="AA653" s="98"/>
      <c r="AB653" s="98"/>
      <c r="AC653" s="98"/>
      <c r="AD653" s="98"/>
      <c r="AE653" s="98"/>
      <c r="AF653" s="98"/>
      <c r="AG653" s="98"/>
      <c r="AH653" s="98"/>
      <c r="AI653" s="98"/>
      <c r="AJ653" s="98"/>
      <c r="AK653" s="98"/>
      <c r="AL653" s="98"/>
      <c r="AM653" s="98"/>
      <c r="AN653" s="98"/>
      <c r="AO653" s="98"/>
      <c r="AP653" s="98"/>
      <c r="AQ653" s="98"/>
      <c r="AR653" s="101">
        <v>18</v>
      </c>
      <c r="AS653" s="101">
        <v>0</v>
      </c>
      <c r="AT653" s="101">
        <v>0</v>
      </c>
      <c r="AU653" s="101">
        <v>0</v>
      </c>
      <c r="AV653" s="101">
        <v>0</v>
      </c>
      <c r="AW653" s="101">
        <v>0</v>
      </c>
      <c r="AX653" s="101">
        <v>0</v>
      </c>
      <c r="AY653" s="101">
        <v>0</v>
      </c>
      <c r="AZ653" s="101">
        <v>0</v>
      </c>
      <c r="BA653" s="101">
        <v>0</v>
      </c>
      <c r="BB653" s="101">
        <v>0</v>
      </c>
      <c r="BC653" s="101">
        <v>0</v>
      </c>
      <c r="BD653" s="101">
        <v>0</v>
      </c>
      <c r="BE653" s="101">
        <v>0</v>
      </c>
      <c r="BF653" s="101">
        <v>0</v>
      </c>
      <c r="BG653" s="101">
        <v>633.42999999999995</v>
      </c>
      <c r="BH653" s="101">
        <v>26.3929166666667</v>
      </c>
      <c r="BI653" s="101">
        <v>30.59</v>
      </c>
      <c r="BJ653" s="101">
        <v>22.99</v>
      </c>
      <c r="BK653" s="101">
        <v>2.75832570382937</v>
      </c>
      <c r="BL653" s="101">
        <v>7.6083606884058002</v>
      </c>
      <c r="BM653" s="101">
        <v>7.6</v>
      </c>
      <c r="BN653" s="101">
        <v>519.98</v>
      </c>
      <c r="BO653" s="101">
        <v>21.6658333333333</v>
      </c>
      <c r="BP653" s="101">
        <v>22.68</v>
      </c>
      <c r="BQ653" s="101">
        <v>20.97</v>
      </c>
      <c r="BR653" s="101">
        <v>0.520559203220893</v>
      </c>
      <c r="BS653" s="101">
        <v>0.27098188405797102</v>
      </c>
      <c r="BT653" s="101">
        <v>1.71</v>
      </c>
      <c r="BU653" s="101">
        <v>18.3</v>
      </c>
      <c r="BV653" s="101">
        <v>0.76249999999999996</v>
      </c>
      <c r="BW653" s="101">
        <v>0.89</v>
      </c>
      <c r="BX653" s="101">
        <v>0.59</v>
      </c>
      <c r="BY653" s="101">
        <v>0.112220667708179</v>
      </c>
      <c r="BZ653" s="101">
        <v>1.25934782608696E-2</v>
      </c>
      <c r="CA653" s="101">
        <v>0.3</v>
      </c>
      <c r="CB653" s="101">
        <v>24458.58</v>
      </c>
      <c r="CC653" s="101">
        <v>1019.1075</v>
      </c>
      <c r="CD653" s="101">
        <v>1020.86</v>
      </c>
      <c r="CE653" s="101">
        <v>1017.75</v>
      </c>
      <c r="CF653" s="101">
        <v>0.92293129425383003</v>
      </c>
      <c r="CG653" s="101">
        <v>0.85180217391305002</v>
      </c>
      <c r="CH653" s="101">
        <v>3.1100000000000101</v>
      </c>
      <c r="CI653" s="101">
        <v>22.32</v>
      </c>
      <c r="CJ653" s="101">
        <v>0.93</v>
      </c>
      <c r="CK653" s="101">
        <v>2.39</v>
      </c>
      <c r="CL653" s="101">
        <v>0.08</v>
      </c>
      <c r="CM653" s="101">
        <v>0.75657695950390502</v>
      </c>
      <c r="CN653" s="101">
        <v>0.572408695652174</v>
      </c>
      <c r="CO653" s="101">
        <v>2.31</v>
      </c>
      <c r="CP653" s="101">
        <v>39.54</v>
      </c>
      <c r="CQ653" s="101">
        <v>1.6475</v>
      </c>
      <c r="CR653" s="101">
        <v>4.05</v>
      </c>
      <c r="CS653" s="101">
        <v>0.09</v>
      </c>
      <c r="CT653" s="101">
        <v>1.4859757444330901</v>
      </c>
      <c r="CU653" s="101">
        <v>2.20812391304348</v>
      </c>
      <c r="CV653" s="101">
        <v>3.96</v>
      </c>
      <c r="CW653" s="101">
        <v>3084</v>
      </c>
      <c r="CX653" s="101">
        <v>128.5</v>
      </c>
      <c r="CY653" s="101">
        <v>155</v>
      </c>
      <c r="CZ653" s="101">
        <v>103</v>
      </c>
      <c r="DA653" s="101">
        <v>11.5983507073392</v>
      </c>
      <c r="DB653" s="101">
        <v>134.52173913043501</v>
      </c>
      <c r="DC653" s="101">
        <v>52</v>
      </c>
      <c r="DD653" s="101">
        <v>6.66</v>
      </c>
      <c r="DE653" s="101">
        <v>0.27750000000000002</v>
      </c>
      <c r="DF653" s="101">
        <v>0.7</v>
      </c>
      <c r="DG653" s="101">
        <v>0</v>
      </c>
      <c r="DH653" s="101">
        <v>0.181641069862709</v>
      </c>
      <c r="DI653" s="101">
        <v>3.2993478260869603E-2</v>
      </c>
      <c r="DJ653" s="101">
        <v>0.7</v>
      </c>
      <c r="DK653" s="101">
        <v>32</v>
      </c>
      <c r="DL653" s="101">
        <v>1.3333333333333299</v>
      </c>
      <c r="DM653" s="101">
        <v>6</v>
      </c>
      <c r="DN653" s="101">
        <v>0</v>
      </c>
      <c r="DO653" s="101">
        <v>2.03590951081621</v>
      </c>
      <c r="DP653" s="101">
        <v>4.1449275362318803</v>
      </c>
      <c r="DQ653" s="101">
        <v>6</v>
      </c>
      <c r="DR653" s="101">
        <v>384.72399999999999</v>
      </c>
      <c r="DS653" s="101">
        <v>16.030166666666702</v>
      </c>
      <c r="DT653" s="101">
        <v>16.088999999999999</v>
      </c>
      <c r="DU653" s="101">
        <v>14.677</v>
      </c>
      <c r="DV653" s="101">
        <v>0.28822329306748701</v>
      </c>
      <c r="DW653" s="101">
        <v>8.3072666666666503E-2</v>
      </c>
      <c r="DX653" s="101">
        <v>1.4119999999999999</v>
      </c>
      <c r="DY653" s="101">
        <f>AVERAGE(Total_Visitors_v3!B646:B652)</f>
        <v>2061</v>
      </c>
      <c r="DZ653" s="101">
        <f t="shared" si="31"/>
        <v>927</v>
      </c>
      <c r="EA653" s="101">
        <f t="shared" si="32"/>
        <v>2493</v>
      </c>
    </row>
    <row r="654" spans="1:131">
      <c r="A654" s="97">
        <v>42657</v>
      </c>
      <c r="B654" s="103">
        <v>1842</v>
      </c>
      <c r="C654" s="98"/>
      <c r="D654" s="98"/>
      <c r="E654" s="101">
        <v>5</v>
      </c>
      <c r="F654" s="98">
        <v>0</v>
      </c>
      <c r="G654" s="101">
        <v>10</v>
      </c>
      <c r="H654" s="101" t="s">
        <v>32</v>
      </c>
      <c r="I654" s="98">
        <v>0</v>
      </c>
      <c r="J654" s="98">
        <v>0</v>
      </c>
      <c r="K654" s="98">
        <v>0</v>
      </c>
      <c r="L654" s="98">
        <v>0</v>
      </c>
      <c r="M654" s="98">
        <v>10</v>
      </c>
      <c r="N654" s="98">
        <v>17</v>
      </c>
      <c r="O654" s="98">
        <f t="shared" si="30"/>
        <v>7</v>
      </c>
      <c r="P654" s="98"/>
      <c r="Q654" s="98"/>
      <c r="R654" s="98"/>
      <c r="S654" s="98"/>
      <c r="T654" s="98"/>
      <c r="U654" s="98"/>
      <c r="V654" s="98"/>
      <c r="W654" s="98"/>
      <c r="X654" s="98"/>
      <c r="Y654" s="98"/>
      <c r="Z654" s="98"/>
      <c r="AA654" s="98"/>
      <c r="AB654" s="98"/>
      <c r="AC654" s="98"/>
      <c r="AD654" s="98"/>
      <c r="AE654" s="98"/>
      <c r="AF654" s="98"/>
      <c r="AG654" s="98"/>
      <c r="AH654" s="98"/>
      <c r="AI654" s="98"/>
      <c r="AJ654" s="98"/>
      <c r="AK654" s="98"/>
      <c r="AL654" s="98"/>
      <c r="AM654" s="98"/>
      <c r="AN654" s="98"/>
      <c r="AO654" s="98"/>
      <c r="AP654" s="98"/>
      <c r="AQ654" s="98"/>
      <c r="AR654" s="101">
        <v>10</v>
      </c>
      <c r="AS654" s="101">
        <v>0</v>
      </c>
      <c r="AT654" s="101">
        <v>0</v>
      </c>
      <c r="AU654" s="101">
        <v>0</v>
      </c>
      <c r="AV654" s="101">
        <v>0</v>
      </c>
      <c r="AW654" s="101">
        <v>0</v>
      </c>
      <c r="AX654" s="101">
        <v>0</v>
      </c>
      <c r="AY654" s="101">
        <v>0</v>
      </c>
      <c r="AZ654" s="101">
        <v>0</v>
      </c>
      <c r="BA654" s="101">
        <v>0</v>
      </c>
      <c r="BB654" s="101">
        <v>0</v>
      </c>
      <c r="BC654" s="101">
        <v>0</v>
      </c>
      <c r="BD654" s="101">
        <v>0</v>
      </c>
      <c r="BE654" s="101">
        <v>0</v>
      </c>
      <c r="BF654" s="101">
        <v>0</v>
      </c>
      <c r="BG654" s="101">
        <v>610.99</v>
      </c>
      <c r="BH654" s="101">
        <v>25.457916666666701</v>
      </c>
      <c r="BI654" s="101">
        <v>29.21</v>
      </c>
      <c r="BJ654" s="101">
        <v>22.81</v>
      </c>
      <c r="BK654" s="101">
        <v>2.4030722711936301</v>
      </c>
      <c r="BL654" s="101">
        <v>5.7747563405797102</v>
      </c>
      <c r="BM654" s="101">
        <v>6.4</v>
      </c>
      <c r="BN654" s="101">
        <v>505.62</v>
      </c>
      <c r="BO654" s="101">
        <v>21.067499999999999</v>
      </c>
      <c r="BP654" s="101">
        <v>22.38</v>
      </c>
      <c r="BQ654" s="101">
        <v>20.079999999999998</v>
      </c>
      <c r="BR654" s="101">
        <v>0.73896078615733096</v>
      </c>
      <c r="BS654" s="101">
        <v>0.54606304347826096</v>
      </c>
      <c r="BT654" s="101">
        <v>2.2999999999999998</v>
      </c>
      <c r="BU654" s="101">
        <v>18.54</v>
      </c>
      <c r="BV654" s="101">
        <v>0.77249999999999996</v>
      </c>
      <c r="BW654" s="101">
        <v>0.9</v>
      </c>
      <c r="BX654" s="101">
        <v>0.63</v>
      </c>
      <c r="BY654" s="101">
        <v>9.2325040175882195E-2</v>
      </c>
      <c r="BZ654" s="101">
        <v>8.5239130434782602E-3</v>
      </c>
      <c r="CA654" s="101">
        <v>0.27</v>
      </c>
      <c r="CB654" s="101">
        <v>24452.55</v>
      </c>
      <c r="CC654" s="101">
        <v>1018.85625</v>
      </c>
      <c r="CD654" s="101">
        <v>1020.79</v>
      </c>
      <c r="CE654" s="101">
        <v>1017.23</v>
      </c>
      <c r="CF654" s="101">
        <v>1.04986878062057</v>
      </c>
      <c r="CG654" s="101">
        <v>1.1022244565217201</v>
      </c>
      <c r="CH654" s="101">
        <v>3.5599999999999499</v>
      </c>
      <c r="CI654" s="101">
        <v>19.09</v>
      </c>
      <c r="CJ654" s="101">
        <v>0.79541666666666699</v>
      </c>
      <c r="CK654" s="101">
        <v>2.52</v>
      </c>
      <c r="CL654" s="101">
        <v>0.04</v>
      </c>
      <c r="CM654" s="101">
        <v>0.70448858519259705</v>
      </c>
      <c r="CN654" s="101">
        <v>0.49630416666666699</v>
      </c>
      <c r="CO654" s="101">
        <v>2.48</v>
      </c>
      <c r="CP654" s="101">
        <v>33.549999999999997</v>
      </c>
      <c r="CQ654" s="101">
        <v>1.39791666666667</v>
      </c>
      <c r="CR654" s="101">
        <v>4.01</v>
      </c>
      <c r="CS654" s="101">
        <v>7.0000000000000007E-2</v>
      </c>
      <c r="CT654" s="101">
        <v>1.30575974608377</v>
      </c>
      <c r="CU654" s="101">
        <v>1.70500851449275</v>
      </c>
      <c r="CV654" s="101">
        <v>3.94</v>
      </c>
      <c r="CW654" s="101">
        <v>2726</v>
      </c>
      <c r="CX654" s="101">
        <v>113.583333333333</v>
      </c>
      <c r="CY654" s="101">
        <v>144</v>
      </c>
      <c r="CZ654" s="101">
        <v>86</v>
      </c>
      <c r="DA654" s="101">
        <v>13.513010370578501</v>
      </c>
      <c r="DB654" s="101">
        <v>182.601449275362</v>
      </c>
      <c r="DC654" s="101">
        <v>58</v>
      </c>
      <c r="DD654" s="101">
        <v>11.28</v>
      </c>
      <c r="DE654" s="101">
        <v>0.47</v>
      </c>
      <c r="DF654" s="101">
        <v>0.87</v>
      </c>
      <c r="DG654" s="101">
        <v>0</v>
      </c>
      <c r="DH654" s="101">
        <v>0.24532143953526001</v>
      </c>
      <c r="DI654" s="101">
        <v>6.0182608695652201E-2</v>
      </c>
      <c r="DJ654" s="101">
        <v>0.87</v>
      </c>
      <c r="DK654" s="101">
        <v>26</v>
      </c>
      <c r="DL654" s="101">
        <v>1.0833333333333299</v>
      </c>
      <c r="DM654" s="101">
        <v>5</v>
      </c>
      <c r="DN654" s="101">
        <v>0</v>
      </c>
      <c r="DO654" s="101">
        <v>1.66594187138705</v>
      </c>
      <c r="DP654" s="101">
        <v>2.77536231884058</v>
      </c>
      <c r="DQ654" s="101">
        <v>5</v>
      </c>
      <c r="DR654" s="101">
        <v>386.13600000000002</v>
      </c>
      <c r="DS654" s="101">
        <v>16.088999999999999</v>
      </c>
      <c r="DT654" s="101">
        <v>16.088999999999999</v>
      </c>
      <c r="DU654" s="101">
        <v>16.088999999999999</v>
      </c>
      <c r="DV654" s="101">
        <v>0</v>
      </c>
      <c r="DW654" s="101">
        <v>0</v>
      </c>
      <c r="DX654" s="101">
        <v>0</v>
      </c>
      <c r="DY654" s="101">
        <f>AVERAGE(Total_Visitors_v3!B647:B653)</f>
        <v>1841.8571428571429</v>
      </c>
      <c r="DZ654" s="101">
        <f t="shared" si="31"/>
        <v>959</v>
      </c>
      <c r="EA654" s="101">
        <f t="shared" si="32"/>
        <v>1826</v>
      </c>
    </row>
    <row r="655" spans="1:131">
      <c r="A655" s="97">
        <v>42658</v>
      </c>
      <c r="B655" s="103">
        <v>3088</v>
      </c>
      <c r="C655" s="98"/>
      <c r="D655" s="98"/>
      <c r="E655" s="101">
        <v>6</v>
      </c>
      <c r="F655" s="98">
        <v>1</v>
      </c>
      <c r="G655" s="101">
        <v>10</v>
      </c>
      <c r="H655" s="101" t="s">
        <v>32</v>
      </c>
      <c r="I655" s="98">
        <v>0</v>
      </c>
      <c r="J655" s="98">
        <v>0</v>
      </c>
      <c r="K655" s="98">
        <v>0</v>
      </c>
      <c r="L655" s="98">
        <v>0</v>
      </c>
      <c r="M655" s="98">
        <v>10</v>
      </c>
      <c r="N655" s="98">
        <v>18</v>
      </c>
      <c r="O655" s="98">
        <f t="shared" si="30"/>
        <v>8</v>
      </c>
      <c r="P655" s="98"/>
      <c r="Q655" s="98"/>
      <c r="R655" s="98"/>
      <c r="S655" s="98"/>
      <c r="T655" s="98"/>
      <c r="U655" s="98"/>
      <c r="V655" s="98"/>
      <c r="W655" s="98"/>
      <c r="X655" s="98"/>
      <c r="Y655" s="98"/>
      <c r="Z655" s="98"/>
      <c r="AA655" s="98"/>
      <c r="AB655" s="98"/>
      <c r="AC655" s="98"/>
      <c r="AD655" s="98"/>
      <c r="AE655" s="98"/>
      <c r="AF655" s="98"/>
      <c r="AG655" s="98"/>
      <c r="AH655" s="98"/>
      <c r="AI655" s="98"/>
      <c r="AJ655" s="98"/>
      <c r="AK655" s="98"/>
      <c r="AL655" s="98"/>
      <c r="AM655" s="98"/>
      <c r="AN655" s="98"/>
      <c r="AO655" s="98"/>
      <c r="AP655" s="98"/>
      <c r="AQ655" s="98"/>
      <c r="AR655" s="101">
        <v>43</v>
      </c>
      <c r="AS655" s="101">
        <v>0</v>
      </c>
      <c r="AT655" s="101">
        <v>0</v>
      </c>
      <c r="AU655" s="101">
        <v>0</v>
      </c>
      <c r="AV655" s="101">
        <v>0</v>
      </c>
      <c r="AW655" s="101">
        <v>0</v>
      </c>
      <c r="AX655" s="101">
        <v>0</v>
      </c>
      <c r="AY655" s="101">
        <v>0</v>
      </c>
      <c r="AZ655" s="101">
        <v>0</v>
      </c>
      <c r="BA655" s="101">
        <v>0</v>
      </c>
      <c r="BB655" s="101">
        <v>0</v>
      </c>
      <c r="BC655" s="101">
        <v>0</v>
      </c>
      <c r="BD655" s="101">
        <v>0</v>
      </c>
      <c r="BE655" s="101">
        <v>0</v>
      </c>
      <c r="BF655" s="101">
        <v>0</v>
      </c>
      <c r="BG655" s="101">
        <v>626.54999999999995</v>
      </c>
      <c r="BH655" s="101">
        <v>26.106249999999999</v>
      </c>
      <c r="BI655" s="101">
        <v>31.22</v>
      </c>
      <c r="BJ655" s="101">
        <v>21.56</v>
      </c>
      <c r="BK655" s="101">
        <v>3.4841190172103702</v>
      </c>
      <c r="BL655" s="101">
        <v>12.139085326087001</v>
      </c>
      <c r="BM655" s="101">
        <v>9.66</v>
      </c>
      <c r="BN655" s="101">
        <v>518.6</v>
      </c>
      <c r="BO655" s="101">
        <v>21.608333333333299</v>
      </c>
      <c r="BP655" s="101">
        <v>23.46</v>
      </c>
      <c r="BQ655" s="101">
        <v>19.73</v>
      </c>
      <c r="BR655" s="101">
        <v>1.28060334512144</v>
      </c>
      <c r="BS655" s="101">
        <v>1.6399449275362299</v>
      </c>
      <c r="BT655" s="101">
        <v>3.73</v>
      </c>
      <c r="BU655" s="101">
        <v>18.52</v>
      </c>
      <c r="BV655" s="101">
        <v>0.77166666666666694</v>
      </c>
      <c r="BW655" s="101">
        <v>0.9</v>
      </c>
      <c r="BX655" s="101">
        <v>0.6</v>
      </c>
      <c r="BY655" s="101">
        <v>0.107972084422284</v>
      </c>
      <c r="BZ655" s="101">
        <v>1.1657971014492801E-2</v>
      </c>
      <c r="CA655" s="101">
        <v>0.3</v>
      </c>
      <c r="CB655" s="101">
        <v>24414.14</v>
      </c>
      <c r="CC655" s="101">
        <v>1017.25583333333</v>
      </c>
      <c r="CD655" s="101">
        <v>1018.95</v>
      </c>
      <c r="CE655" s="101">
        <v>1015.69</v>
      </c>
      <c r="CF655" s="101">
        <v>1.05854665201527</v>
      </c>
      <c r="CG655" s="101">
        <v>1.12052101449274</v>
      </c>
      <c r="CH655" s="101">
        <v>3.25999999999999</v>
      </c>
      <c r="CI655" s="101">
        <v>21.64</v>
      </c>
      <c r="CJ655" s="101">
        <v>0.90166666666666695</v>
      </c>
      <c r="CK655" s="101">
        <v>2.5099999999999998</v>
      </c>
      <c r="CL655" s="101">
        <v>0.04</v>
      </c>
      <c r="CM655" s="101">
        <v>0.808378229740782</v>
      </c>
      <c r="CN655" s="101">
        <v>0.65347536231884096</v>
      </c>
      <c r="CO655" s="101">
        <v>2.4700000000000002</v>
      </c>
      <c r="CP655" s="101">
        <v>41.3</v>
      </c>
      <c r="CQ655" s="101">
        <v>1.7208333333333301</v>
      </c>
      <c r="CR655" s="101">
        <v>4.3499999999999996</v>
      </c>
      <c r="CS655" s="101">
        <v>0.04</v>
      </c>
      <c r="CT655" s="101">
        <v>1.6191541448940401</v>
      </c>
      <c r="CU655" s="101">
        <v>2.6216601449275401</v>
      </c>
      <c r="CV655" s="101">
        <v>4.3099999999999996</v>
      </c>
      <c r="CW655" s="101">
        <v>3302</v>
      </c>
      <c r="CX655" s="101">
        <v>137.583333333333</v>
      </c>
      <c r="CY655" s="101">
        <v>186</v>
      </c>
      <c r="CZ655" s="101">
        <v>90</v>
      </c>
      <c r="DA655" s="101">
        <v>25.546065240568101</v>
      </c>
      <c r="DB655" s="101">
        <v>652.60144927536203</v>
      </c>
      <c r="DC655" s="101">
        <v>96</v>
      </c>
      <c r="DD655" s="101">
        <v>6.55</v>
      </c>
      <c r="DE655" s="101">
        <v>0.27291666666666697</v>
      </c>
      <c r="DF655" s="101">
        <v>0.75</v>
      </c>
      <c r="DG655" s="101">
        <v>0</v>
      </c>
      <c r="DH655" s="101">
        <v>0.241885333356021</v>
      </c>
      <c r="DI655" s="101">
        <v>5.8508514492753599E-2</v>
      </c>
      <c r="DJ655" s="101">
        <v>0.75</v>
      </c>
      <c r="DK655" s="101">
        <v>29</v>
      </c>
      <c r="DL655" s="101">
        <v>1.2083333333333299</v>
      </c>
      <c r="DM655" s="101">
        <v>6</v>
      </c>
      <c r="DN655" s="101">
        <v>0</v>
      </c>
      <c r="DO655" s="101">
        <v>1.9105921382756099</v>
      </c>
      <c r="DP655" s="101">
        <v>3.65036231884058</v>
      </c>
      <c r="DQ655" s="101">
        <v>6</v>
      </c>
      <c r="DR655" s="101">
        <v>386.13600000000002</v>
      </c>
      <c r="DS655" s="101">
        <v>16.088999999999999</v>
      </c>
      <c r="DT655" s="101">
        <v>16.088999999999999</v>
      </c>
      <c r="DU655" s="101">
        <v>16.088999999999999</v>
      </c>
      <c r="DV655" s="101">
        <v>0</v>
      </c>
      <c r="DW655" s="101">
        <v>0</v>
      </c>
      <c r="DX655" s="101">
        <v>0</v>
      </c>
      <c r="DY655" s="101">
        <f>AVERAGE(Total_Visitors_v3!B648:B654)</f>
        <v>1844.1428571428571</v>
      </c>
      <c r="DZ655" s="101">
        <f t="shared" si="31"/>
        <v>1842</v>
      </c>
      <c r="EA655" s="101">
        <f t="shared" si="32"/>
        <v>3338</v>
      </c>
    </row>
    <row r="656" spans="1:131">
      <c r="A656" s="97">
        <v>42659</v>
      </c>
      <c r="B656" s="103">
        <v>2467</v>
      </c>
      <c r="C656" s="98"/>
      <c r="D656" s="98"/>
      <c r="E656" s="101">
        <v>7</v>
      </c>
      <c r="F656" s="98">
        <v>1</v>
      </c>
      <c r="G656" s="101">
        <v>10</v>
      </c>
      <c r="H656" s="101" t="s">
        <v>32</v>
      </c>
      <c r="I656" s="98">
        <v>0</v>
      </c>
      <c r="J656" s="98">
        <v>0</v>
      </c>
      <c r="K656" s="98">
        <v>0</v>
      </c>
      <c r="L656" s="98">
        <v>0</v>
      </c>
      <c r="M656" s="98">
        <v>10</v>
      </c>
      <c r="N656" s="98">
        <v>18</v>
      </c>
      <c r="O656" s="98">
        <f t="shared" si="30"/>
        <v>8</v>
      </c>
      <c r="P656" s="98"/>
      <c r="Q656" s="98"/>
      <c r="R656" s="98"/>
      <c r="S656" s="98"/>
      <c r="T656" s="98"/>
      <c r="U656" s="98"/>
      <c r="V656" s="98"/>
      <c r="W656" s="98"/>
      <c r="X656" s="98"/>
      <c r="Y656" s="98"/>
      <c r="Z656" s="98"/>
      <c r="AA656" s="98"/>
      <c r="AB656" s="98"/>
      <c r="AC656" s="98"/>
      <c r="AD656" s="98"/>
      <c r="AE656" s="98"/>
      <c r="AF656" s="98"/>
      <c r="AG656" s="98"/>
      <c r="AH656" s="98"/>
      <c r="AI656" s="98"/>
      <c r="AJ656" s="98"/>
      <c r="AK656" s="98"/>
      <c r="AL656" s="98"/>
      <c r="AM656" s="98"/>
      <c r="AN656" s="98"/>
      <c r="AO656" s="98"/>
      <c r="AP656" s="98"/>
      <c r="AQ656" s="98"/>
      <c r="AR656" s="101">
        <v>10</v>
      </c>
      <c r="AS656" s="101">
        <v>0</v>
      </c>
      <c r="AT656" s="101">
        <v>0</v>
      </c>
      <c r="AU656" s="101">
        <v>0</v>
      </c>
      <c r="AV656" s="101">
        <v>0</v>
      </c>
      <c r="AW656" s="101">
        <v>0</v>
      </c>
      <c r="AX656" s="101">
        <v>0</v>
      </c>
      <c r="AY656" s="101">
        <v>0</v>
      </c>
      <c r="AZ656" s="101">
        <v>0</v>
      </c>
      <c r="BA656" s="101">
        <v>0</v>
      </c>
      <c r="BB656" s="101">
        <v>0</v>
      </c>
      <c r="BC656" s="101">
        <v>0</v>
      </c>
      <c r="BD656" s="101">
        <v>0</v>
      </c>
      <c r="BE656" s="101">
        <v>0</v>
      </c>
      <c r="BF656" s="101">
        <v>0</v>
      </c>
      <c r="BG656" s="101">
        <v>642.88</v>
      </c>
      <c r="BH656" s="101">
        <v>26.786666666666701</v>
      </c>
      <c r="BI656" s="101">
        <v>31.63</v>
      </c>
      <c r="BJ656" s="101">
        <v>22.87</v>
      </c>
      <c r="BK656" s="101">
        <v>3.1369601273493601</v>
      </c>
      <c r="BL656" s="101">
        <v>9.8405188405797102</v>
      </c>
      <c r="BM656" s="101">
        <v>8.76</v>
      </c>
      <c r="BN656" s="101">
        <v>542.39</v>
      </c>
      <c r="BO656" s="101">
        <v>22.5995833333333</v>
      </c>
      <c r="BP656" s="101">
        <v>24.46</v>
      </c>
      <c r="BQ656" s="101">
        <v>21.03</v>
      </c>
      <c r="BR656" s="101">
        <v>1.06283247142663</v>
      </c>
      <c r="BS656" s="101">
        <v>1.1296128623188399</v>
      </c>
      <c r="BT656" s="101">
        <v>3.43</v>
      </c>
      <c r="BU656" s="101">
        <v>18.920000000000002</v>
      </c>
      <c r="BV656" s="101">
        <v>0.788333333333333</v>
      </c>
      <c r="BW656" s="101">
        <v>0.9</v>
      </c>
      <c r="BX656" s="101">
        <v>0.61</v>
      </c>
      <c r="BY656" s="101">
        <v>0.104368355468448</v>
      </c>
      <c r="BZ656" s="101">
        <v>1.08927536231884E-2</v>
      </c>
      <c r="CA656" s="101">
        <v>0.28999999999999998</v>
      </c>
      <c r="CB656" s="101">
        <v>24371.71</v>
      </c>
      <c r="CC656" s="101">
        <v>1015.48791666667</v>
      </c>
      <c r="CD656" s="101">
        <v>1017.33</v>
      </c>
      <c r="CE656" s="101">
        <v>1013.63</v>
      </c>
      <c r="CF656" s="101">
        <v>1.2204702556504801</v>
      </c>
      <c r="CG656" s="101">
        <v>1.48954764492754</v>
      </c>
      <c r="CH656" s="101">
        <v>3.7000000000000499</v>
      </c>
      <c r="CI656" s="101">
        <v>29.99</v>
      </c>
      <c r="CJ656" s="101">
        <v>1.2495833333333299</v>
      </c>
      <c r="CK656" s="101">
        <v>2.95</v>
      </c>
      <c r="CL656" s="101">
        <v>0.1</v>
      </c>
      <c r="CM656" s="101">
        <v>0.903420934037933</v>
      </c>
      <c r="CN656" s="101">
        <v>0.81616938405797101</v>
      </c>
      <c r="CO656" s="101">
        <v>2.85</v>
      </c>
      <c r="CP656" s="101">
        <v>53.34</v>
      </c>
      <c r="CQ656" s="101">
        <v>2.2225000000000001</v>
      </c>
      <c r="CR656" s="101">
        <v>5.01</v>
      </c>
      <c r="CS656" s="101">
        <v>0.1</v>
      </c>
      <c r="CT656" s="101">
        <v>1.8198978709997899</v>
      </c>
      <c r="CU656" s="101">
        <v>3.3120282608695599</v>
      </c>
      <c r="CV656" s="101">
        <v>4.91</v>
      </c>
      <c r="CW656" s="101">
        <v>3604</v>
      </c>
      <c r="CX656" s="101">
        <v>150.166666666667</v>
      </c>
      <c r="CY656" s="101">
        <v>167</v>
      </c>
      <c r="CZ656" s="101">
        <v>122</v>
      </c>
      <c r="DA656" s="101">
        <v>11.254628677422801</v>
      </c>
      <c r="DB656" s="101">
        <v>126.666666666667</v>
      </c>
      <c r="DC656" s="101">
        <v>45</v>
      </c>
      <c r="DD656" s="101">
        <v>6.09</v>
      </c>
      <c r="DE656" s="101">
        <v>0.25374999999999998</v>
      </c>
      <c r="DF656" s="101">
        <v>0.75</v>
      </c>
      <c r="DG656" s="101">
        <v>0</v>
      </c>
      <c r="DH656" s="101">
        <v>0.214370919913005</v>
      </c>
      <c r="DI656" s="101">
        <v>4.5954891304347802E-2</v>
      </c>
      <c r="DJ656" s="101">
        <v>0.75</v>
      </c>
      <c r="DK656" s="101">
        <v>29</v>
      </c>
      <c r="DL656" s="101">
        <v>1.2083333333333299</v>
      </c>
      <c r="DM656" s="101">
        <v>5</v>
      </c>
      <c r="DN656" s="101">
        <v>0</v>
      </c>
      <c r="DO656" s="101">
        <v>1.864523873637</v>
      </c>
      <c r="DP656" s="101">
        <v>3.4764492753623202</v>
      </c>
      <c r="DQ656" s="101">
        <v>5</v>
      </c>
      <c r="DR656" s="101">
        <v>386.13600000000002</v>
      </c>
      <c r="DS656" s="101">
        <v>16.088999999999999</v>
      </c>
      <c r="DT656" s="101">
        <v>16.088999999999999</v>
      </c>
      <c r="DU656" s="101">
        <v>16.088999999999999</v>
      </c>
      <c r="DV656" s="101">
        <v>0</v>
      </c>
      <c r="DW656" s="101">
        <v>0</v>
      </c>
      <c r="DX656" s="101">
        <v>0</v>
      </c>
      <c r="DY656" s="101">
        <f>AVERAGE(Total_Visitors_v3!B649:B655)</f>
        <v>1808.4285714285713</v>
      </c>
      <c r="DZ656" s="101">
        <f t="shared" si="31"/>
        <v>3088</v>
      </c>
      <c r="EA656" s="101">
        <f t="shared" si="32"/>
        <v>2992</v>
      </c>
    </row>
    <row r="657" spans="1:131">
      <c r="A657" s="97">
        <v>42660</v>
      </c>
      <c r="B657" s="103">
        <v>1175</v>
      </c>
      <c r="C657" s="98"/>
      <c r="D657" s="98"/>
      <c r="E657" s="101">
        <v>1</v>
      </c>
      <c r="F657" s="98">
        <v>0</v>
      </c>
      <c r="G657" s="101">
        <v>10</v>
      </c>
      <c r="H657" s="101" t="s">
        <v>32</v>
      </c>
      <c r="I657" s="98">
        <v>0</v>
      </c>
      <c r="J657" s="98">
        <v>0</v>
      </c>
      <c r="K657" s="98">
        <v>0</v>
      </c>
      <c r="L657" s="98">
        <v>0</v>
      </c>
      <c r="M657" s="98">
        <v>10</v>
      </c>
      <c r="N657" s="104">
        <v>17</v>
      </c>
      <c r="O657" s="98">
        <f t="shared" si="30"/>
        <v>7</v>
      </c>
      <c r="P657" s="98"/>
      <c r="Q657" s="98"/>
      <c r="R657" s="98"/>
      <c r="S657" s="98"/>
      <c r="T657" s="98"/>
      <c r="U657" s="98"/>
      <c r="V657" s="98"/>
      <c r="W657" s="98"/>
      <c r="X657" s="98"/>
      <c r="Y657" s="98"/>
      <c r="Z657" s="98"/>
      <c r="AA657" s="98"/>
      <c r="AB657" s="98"/>
      <c r="AC657" s="98"/>
      <c r="AD657" s="98"/>
      <c r="AE657" s="98"/>
      <c r="AF657" s="98"/>
      <c r="AG657" s="98"/>
      <c r="AH657" s="98"/>
      <c r="AI657" s="98"/>
      <c r="AJ657" s="98"/>
      <c r="AK657" s="98"/>
      <c r="AL657" s="98"/>
      <c r="AM657" s="98"/>
      <c r="AN657" s="98"/>
      <c r="AO657" s="98"/>
      <c r="AP657" s="98"/>
      <c r="AQ657" s="98"/>
      <c r="AR657" s="101">
        <v>22</v>
      </c>
      <c r="AS657" s="101">
        <v>0</v>
      </c>
      <c r="AT657" s="101">
        <v>0</v>
      </c>
      <c r="AU657" s="101">
        <v>0</v>
      </c>
      <c r="AV657" s="101">
        <v>0</v>
      </c>
      <c r="AW657" s="101">
        <v>0</v>
      </c>
      <c r="AX657" s="101">
        <v>0</v>
      </c>
      <c r="AY657" s="101">
        <v>0</v>
      </c>
      <c r="AZ657" s="101">
        <v>0</v>
      </c>
      <c r="BA657" s="101">
        <v>0</v>
      </c>
      <c r="BB657" s="101">
        <v>0</v>
      </c>
      <c r="BC657" s="101">
        <v>0</v>
      </c>
      <c r="BD657" s="101">
        <v>0</v>
      </c>
      <c r="BE657" s="101">
        <v>0</v>
      </c>
      <c r="BF657" s="101">
        <v>0</v>
      </c>
      <c r="BG657" s="101">
        <v>650.97</v>
      </c>
      <c r="BH657" s="101">
        <v>27.123750000000001</v>
      </c>
      <c r="BI657" s="101">
        <v>31.76</v>
      </c>
      <c r="BJ657" s="101">
        <v>23.27</v>
      </c>
      <c r="BK657" s="101">
        <v>2.9159379317364</v>
      </c>
      <c r="BL657" s="101">
        <v>8.5026940217391296</v>
      </c>
      <c r="BM657" s="101">
        <v>8.49</v>
      </c>
      <c r="BN657" s="101">
        <v>545.58000000000004</v>
      </c>
      <c r="BO657" s="101">
        <v>22.732500000000002</v>
      </c>
      <c r="BP657" s="101">
        <v>23.82</v>
      </c>
      <c r="BQ657" s="101">
        <v>21.3</v>
      </c>
      <c r="BR657" s="101">
        <v>0.74144541562263799</v>
      </c>
      <c r="BS657" s="101">
        <v>0.54974130434782598</v>
      </c>
      <c r="BT657" s="101">
        <v>2.52</v>
      </c>
      <c r="BU657" s="101">
        <v>18.690000000000001</v>
      </c>
      <c r="BV657" s="101">
        <v>0.77875000000000005</v>
      </c>
      <c r="BW657" s="101">
        <v>0.89</v>
      </c>
      <c r="BX657" s="101">
        <v>0.59</v>
      </c>
      <c r="BY657" s="101">
        <v>0.110268940007759</v>
      </c>
      <c r="BZ657" s="101">
        <v>1.2159239130434801E-2</v>
      </c>
      <c r="CA657" s="101">
        <v>0.3</v>
      </c>
      <c r="CB657" s="101">
        <v>24297.03</v>
      </c>
      <c r="CC657" s="101">
        <v>1012.37625</v>
      </c>
      <c r="CD657" s="101">
        <v>1014.24</v>
      </c>
      <c r="CE657" s="101">
        <v>1010.01</v>
      </c>
      <c r="CF657" s="101">
        <v>1.53543879155396</v>
      </c>
      <c r="CG657" s="101">
        <v>2.35757228260869</v>
      </c>
      <c r="CH657" s="101">
        <v>4.23000000000002</v>
      </c>
      <c r="CI657" s="101">
        <v>31.15</v>
      </c>
      <c r="CJ657" s="101">
        <v>1.2979166666666699</v>
      </c>
      <c r="CK657" s="101">
        <v>2.6</v>
      </c>
      <c r="CL657" s="101">
        <v>0.18</v>
      </c>
      <c r="CM657" s="101">
        <v>0.79695605228604804</v>
      </c>
      <c r="CN657" s="101">
        <v>0.63513894927536196</v>
      </c>
      <c r="CO657" s="101">
        <v>2.42</v>
      </c>
      <c r="CP657" s="101">
        <v>59.74</v>
      </c>
      <c r="CQ657" s="101">
        <v>2.4891666666666699</v>
      </c>
      <c r="CR657" s="101">
        <v>5.08</v>
      </c>
      <c r="CS657" s="101">
        <v>0.18</v>
      </c>
      <c r="CT657" s="101">
        <v>1.7356490244954099</v>
      </c>
      <c r="CU657" s="101">
        <v>3.0124775362318901</v>
      </c>
      <c r="CV657" s="101">
        <v>4.9000000000000004</v>
      </c>
      <c r="CW657" s="101">
        <v>3929</v>
      </c>
      <c r="CX657" s="101">
        <v>163.708333333333</v>
      </c>
      <c r="CY657" s="101">
        <v>178</v>
      </c>
      <c r="CZ657" s="101">
        <v>137</v>
      </c>
      <c r="DA657" s="101">
        <v>11.0943744721159</v>
      </c>
      <c r="DB657" s="101">
        <v>123.08514492753601</v>
      </c>
      <c r="DC657" s="101">
        <v>41</v>
      </c>
      <c r="DD657" s="101">
        <v>5.29</v>
      </c>
      <c r="DE657" s="101">
        <v>0.22041666666666701</v>
      </c>
      <c r="DF657" s="101">
        <v>0.72</v>
      </c>
      <c r="DG657" s="101">
        <v>0</v>
      </c>
      <c r="DH657" s="101">
        <v>0.19020536193847101</v>
      </c>
      <c r="DI657" s="101">
        <v>3.6178079710144903E-2</v>
      </c>
      <c r="DJ657" s="101">
        <v>0.72</v>
      </c>
      <c r="DK657" s="101">
        <v>29</v>
      </c>
      <c r="DL657" s="101">
        <v>1.2083333333333299</v>
      </c>
      <c r="DM657" s="101">
        <v>5</v>
      </c>
      <c r="DN657" s="101">
        <v>0</v>
      </c>
      <c r="DO657" s="101">
        <v>1.8876985450811401</v>
      </c>
      <c r="DP657" s="101">
        <v>3.5634057971014501</v>
      </c>
      <c r="DQ657" s="101">
        <v>5</v>
      </c>
      <c r="DR657" s="101">
        <v>386.13600000000002</v>
      </c>
      <c r="DS657" s="101">
        <v>16.088999999999999</v>
      </c>
      <c r="DT657" s="101">
        <v>16.088999999999999</v>
      </c>
      <c r="DU657" s="101">
        <v>16.088999999999999</v>
      </c>
      <c r="DV657" s="101">
        <v>0</v>
      </c>
      <c r="DW657" s="101">
        <v>0</v>
      </c>
      <c r="DX657" s="101">
        <v>0</v>
      </c>
      <c r="DY657" s="101">
        <f>AVERAGE(Total_Visitors_v3!B650:B656)</f>
        <v>1733.4285714285713</v>
      </c>
      <c r="DZ657" s="101">
        <f t="shared" si="31"/>
        <v>2467</v>
      </c>
      <c r="EA657" s="101">
        <f t="shared" si="32"/>
        <v>1792</v>
      </c>
    </row>
    <row r="658" spans="1:131">
      <c r="A658" s="97">
        <v>42661</v>
      </c>
      <c r="B658" s="103">
        <v>1074</v>
      </c>
      <c r="C658" s="98"/>
      <c r="D658" s="98"/>
      <c r="E658" s="101">
        <v>2</v>
      </c>
      <c r="F658" s="98">
        <v>0</v>
      </c>
      <c r="G658" s="101">
        <v>10</v>
      </c>
      <c r="H658" s="101" t="s">
        <v>32</v>
      </c>
      <c r="I658" s="98">
        <v>0</v>
      </c>
      <c r="J658" s="98">
        <v>0</v>
      </c>
      <c r="K658" s="98">
        <v>0</v>
      </c>
      <c r="L658" s="98">
        <v>0</v>
      </c>
      <c r="M658" s="98">
        <v>10</v>
      </c>
      <c r="N658" s="104">
        <v>17</v>
      </c>
      <c r="O658" s="98">
        <f t="shared" si="30"/>
        <v>7</v>
      </c>
      <c r="P658" s="98"/>
      <c r="Q658" s="98"/>
      <c r="R658" s="98"/>
      <c r="S658" s="98"/>
      <c r="T658" s="98"/>
      <c r="U658" s="98"/>
      <c r="V658" s="98"/>
      <c r="W658" s="98"/>
      <c r="X658" s="98"/>
      <c r="Y658" s="98"/>
      <c r="Z658" s="98"/>
      <c r="AA658" s="98"/>
      <c r="AB658" s="98"/>
      <c r="AC658" s="98"/>
      <c r="AD658" s="98"/>
      <c r="AE658" s="98"/>
      <c r="AF658" s="98"/>
      <c r="AG658" s="98"/>
      <c r="AH658" s="98"/>
      <c r="AI658" s="98"/>
      <c r="AJ658" s="98"/>
      <c r="AK658" s="98"/>
      <c r="AL658" s="98"/>
      <c r="AM658" s="98"/>
      <c r="AN658" s="98"/>
      <c r="AO658" s="98"/>
      <c r="AP658" s="98"/>
      <c r="AQ658" s="98"/>
      <c r="AR658" s="101">
        <v>9</v>
      </c>
      <c r="AS658" s="101">
        <v>0</v>
      </c>
      <c r="AT658" s="101">
        <v>0</v>
      </c>
      <c r="AU658" s="101">
        <v>0</v>
      </c>
      <c r="AV658" s="101">
        <v>0</v>
      </c>
      <c r="AW658" s="101">
        <v>0</v>
      </c>
      <c r="AX658" s="101">
        <v>0</v>
      </c>
      <c r="AY658" s="101">
        <v>0</v>
      </c>
      <c r="AZ658" s="101">
        <v>0</v>
      </c>
      <c r="BA658" s="101">
        <v>0</v>
      </c>
      <c r="BB658" s="101">
        <v>0</v>
      </c>
      <c r="BC658" s="101">
        <v>0</v>
      </c>
      <c r="BD658" s="101">
        <v>0</v>
      </c>
      <c r="BE658" s="101">
        <v>0</v>
      </c>
      <c r="BF658" s="101">
        <v>0</v>
      </c>
      <c r="BG658" s="101">
        <v>658.87</v>
      </c>
      <c r="BH658" s="101">
        <v>27.452916666666699</v>
      </c>
      <c r="BI658" s="101">
        <v>32.229999999999997</v>
      </c>
      <c r="BJ658" s="101">
        <v>23.67</v>
      </c>
      <c r="BK658" s="101">
        <v>2.93784375108635</v>
      </c>
      <c r="BL658" s="101">
        <v>8.6309259057971008</v>
      </c>
      <c r="BM658" s="101">
        <v>8.56</v>
      </c>
      <c r="BN658" s="101">
        <v>553.85</v>
      </c>
      <c r="BO658" s="101">
        <v>23.077083333333299</v>
      </c>
      <c r="BP658" s="101">
        <v>24.4</v>
      </c>
      <c r="BQ658" s="101">
        <v>21.53</v>
      </c>
      <c r="BR658" s="101">
        <v>0.66202902318269397</v>
      </c>
      <c r="BS658" s="101">
        <v>0.43828242753623098</v>
      </c>
      <c r="BT658" s="101">
        <v>2.87</v>
      </c>
      <c r="BU658" s="101">
        <v>18.739999999999998</v>
      </c>
      <c r="BV658" s="101">
        <v>0.78083333333333305</v>
      </c>
      <c r="BW658" s="101">
        <v>0.89</v>
      </c>
      <c r="BX658" s="101">
        <v>0.57999999999999996</v>
      </c>
      <c r="BY658" s="101">
        <v>0.117025328609801</v>
      </c>
      <c r="BZ658" s="101">
        <v>1.36949275362319E-2</v>
      </c>
      <c r="CA658" s="101">
        <v>0.31</v>
      </c>
      <c r="CB658" s="101">
        <v>24303.15</v>
      </c>
      <c r="CC658" s="101">
        <v>1012.63125</v>
      </c>
      <c r="CD658" s="101">
        <v>1014.43</v>
      </c>
      <c r="CE658" s="101">
        <v>1011.14</v>
      </c>
      <c r="CF658" s="101">
        <v>1.09195999488753</v>
      </c>
      <c r="CG658" s="101">
        <v>1.19237663043477</v>
      </c>
      <c r="CH658" s="101">
        <v>3.2899999999999601</v>
      </c>
      <c r="CI658" s="101">
        <v>26.83</v>
      </c>
      <c r="CJ658" s="101">
        <v>1.11791666666667</v>
      </c>
      <c r="CK658" s="101">
        <v>2.56</v>
      </c>
      <c r="CL658" s="101">
        <v>0.11</v>
      </c>
      <c r="CM658" s="101">
        <v>0.828922711909163</v>
      </c>
      <c r="CN658" s="101">
        <v>0.68711286231884094</v>
      </c>
      <c r="CO658" s="101">
        <v>2.4500000000000002</v>
      </c>
      <c r="CP658" s="101">
        <v>54.4</v>
      </c>
      <c r="CQ658" s="101">
        <v>2.2666666666666702</v>
      </c>
      <c r="CR658" s="101">
        <v>4.7699999999999996</v>
      </c>
      <c r="CS658" s="101">
        <v>0.17</v>
      </c>
      <c r="CT658" s="101">
        <v>1.7523243363345</v>
      </c>
      <c r="CU658" s="101">
        <v>3.0706405797101501</v>
      </c>
      <c r="CV658" s="101">
        <v>4.5999999999999996</v>
      </c>
      <c r="CW658" s="101">
        <v>4046</v>
      </c>
      <c r="CX658" s="101">
        <v>168.583333333333</v>
      </c>
      <c r="CY658" s="101">
        <v>195</v>
      </c>
      <c r="CZ658" s="101">
        <v>139</v>
      </c>
      <c r="DA658" s="101">
        <v>15.4916995072583</v>
      </c>
      <c r="DB658" s="101">
        <v>239.99275362318801</v>
      </c>
      <c r="DC658" s="101">
        <v>56</v>
      </c>
      <c r="DD658" s="101">
        <v>5.15</v>
      </c>
      <c r="DE658" s="101">
        <v>0.21458333333333299</v>
      </c>
      <c r="DF658" s="101">
        <v>0.44</v>
      </c>
      <c r="DG658" s="101">
        <v>0</v>
      </c>
      <c r="DH658" s="101">
        <v>0.142645171413323</v>
      </c>
      <c r="DI658" s="101">
        <v>2.0347644927536199E-2</v>
      </c>
      <c r="DJ658" s="101">
        <v>0.44</v>
      </c>
      <c r="DK658" s="101">
        <v>30</v>
      </c>
      <c r="DL658" s="101">
        <v>1.25</v>
      </c>
      <c r="DM658" s="101">
        <v>6</v>
      </c>
      <c r="DN658" s="101">
        <v>0</v>
      </c>
      <c r="DO658" s="101">
        <v>1.9836286468731099</v>
      </c>
      <c r="DP658" s="101">
        <v>3.9347826086956501</v>
      </c>
      <c r="DQ658" s="101">
        <v>6</v>
      </c>
      <c r="DR658" s="101">
        <v>386.13600000000002</v>
      </c>
      <c r="DS658" s="101">
        <v>16.088999999999999</v>
      </c>
      <c r="DT658" s="101">
        <v>16.088999999999999</v>
      </c>
      <c r="DU658" s="101">
        <v>16.088999999999999</v>
      </c>
      <c r="DV658" s="101">
        <v>0</v>
      </c>
      <c r="DW658" s="101">
        <v>0</v>
      </c>
      <c r="DX658" s="101">
        <v>0</v>
      </c>
      <c r="DY658" s="101">
        <f>AVERAGE(Total_Visitors_v3!B651:B657)</f>
        <v>1645.2857142857142</v>
      </c>
      <c r="DZ658" s="101">
        <f t="shared" si="31"/>
        <v>1175</v>
      </c>
      <c r="EA658" s="101">
        <f t="shared" si="32"/>
        <v>1059</v>
      </c>
    </row>
    <row r="659" spans="1:131">
      <c r="A659" s="97">
        <v>42662</v>
      </c>
      <c r="B659" s="103">
        <v>1082</v>
      </c>
      <c r="C659" s="98"/>
      <c r="D659" s="98"/>
      <c r="E659" s="101">
        <v>3</v>
      </c>
      <c r="F659" s="98">
        <v>0</v>
      </c>
      <c r="G659" s="101">
        <v>10</v>
      </c>
      <c r="H659" s="101" t="s">
        <v>32</v>
      </c>
      <c r="I659" s="98">
        <v>0</v>
      </c>
      <c r="J659" s="98">
        <v>0</v>
      </c>
      <c r="K659" s="98">
        <v>0</v>
      </c>
      <c r="L659" s="98">
        <v>0</v>
      </c>
      <c r="M659" s="98">
        <v>10</v>
      </c>
      <c r="N659" s="104">
        <v>17</v>
      </c>
      <c r="O659" s="98">
        <f t="shared" si="30"/>
        <v>7</v>
      </c>
      <c r="P659" s="98"/>
      <c r="Q659" s="98"/>
      <c r="R659" s="98"/>
      <c r="S659" s="98"/>
      <c r="T659" s="98"/>
      <c r="U659" s="98"/>
      <c r="V659" s="98"/>
      <c r="W659" s="98"/>
      <c r="X659" s="98"/>
      <c r="Y659" s="98"/>
      <c r="Z659" s="98"/>
      <c r="AA659" s="98"/>
      <c r="AB659" s="98"/>
      <c r="AC659" s="98"/>
      <c r="AD659" s="98"/>
      <c r="AE659" s="98"/>
      <c r="AF659" s="98"/>
      <c r="AG659" s="98"/>
      <c r="AH659" s="98"/>
      <c r="AI659" s="98"/>
      <c r="AJ659" s="98"/>
      <c r="AK659" s="98"/>
      <c r="AL659" s="98"/>
      <c r="AM659" s="98"/>
      <c r="AN659" s="98"/>
      <c r="AO659" s="98"/>
      <c r="AP659" s="98"/>
      <c r="AQ659" s="98"/>
      <c r="AR659" s="101">
        <v>27</v>
      </c>
      <c r="AS659" s="101">
        <v>0</v>
      </c>
      <c r="AT659" s="101">
        <v>0</v>
      </c>
      <c r="AU659" s="101">
        <v>0</v>
      </c>
      <c r="AV659" s="101">
        <v>0</v>
      </c>
      <c r="AW659" s="101">
        <v>0</v>
      </c>
      <c r="AX659" s="101">
        <v>0</v>
      </c>
      <c r="AY659" s="101">
        <v>0</v>
      </c>
      <c r="AZ659" s="101">
        <v>0</v>
      </c>
      <c r="BA659" s="101">
        <v>0</v>
      </c>
      <c r="BB659" s="101">
        <v>0</v>
      </c>
      <c r="BC659" s="101">
        <v>0</v>
      </c>
      <c r="BD659" s="101">
        <v>0</v>
      </c>
      <c r="BE659" s="101">
        <v>0</v>
      </c>
      <c r="BF659" s="101">
        <v>0</v>
      </c>
      <c r="BG659" s="101">
        <v>651.48</v>
      </c>
      <c r="BH659" s="101">
        <v>27.145</v>
      </c>
      <c r="BI659" s="101">
        <v>30.63</v>
      </c>
      <c r="BJ659" s="101">
        <v>24.83</v>
      </c>
      <c r="BK659" s="101">
        <v>2.2200881298605801</v>
      </c>
      <c r="BL659" s="101">
        <v>4.92879130434783</v>
      </c>
      <c r="BM659" s="101">
        <v>5.8</v>
      </c>
      <c r="BN659" s="101">
        <v>560.13</v>
      </c>
      <c r="BO659" s="101">
        <v>23.338750000000001</v>
      </c>
      <c r="BP659" s="101">
        <v>24.62</v>
      </c>
      <c r="BQ659" s="101">
        <v>22.34</v>
      </c>
      <c r="BR659" s="101">
        <v>0.58940140968539501</v>
      </c>
      <c r="BS659" s="101">
        <v>0.34739402173913098</v>
      </c>
      <c r="BT659" s="101">
        <v>2.2799999999999998</v>
      </c>
      <c r="BU659" s="101">
        <v>19.260000000000002</v>
      </c>
      <c r="BV659" s="101">
        <v>0.80249999999999999</v>
      </c>
      <c r="BW659" s="101">
        <v>0.89</v>
      </c>
      <c r="BX659" s="101">
        <v>0.67</v>
      </c>
      <c r="BY659" s="101">
        <v>8.5732140997411194E-2</v>
      </c>
      <c r="BZ659" s="101">
        <v>7.3499999999999998E-3</v>
      </c>
      <c r="CA659" s="101">
        <v>0.22</v>
      </c>
      <c r="CB659" s="101">
        <v>24348.19</v>
      </c>
      <c r="CC659" s="101">
        <v>1014.50791666667</v>
      </c>
      <c r="CD659" s="101">
        <v>1016.4</v>
      </c>
      <c r="CE659" s="101">
        <v>1013.55</v>
      </c>
      <c r="CF659" s="101">
        <v>0.88438128294485197</v>
      </c>
      <c r="CG659" s="101">
        <v>0.782130253623183</v>
      </c>
      <c r="CH659" s="101">
        <v>2.8500000000000201</v>
      </c>
      <c r="CI659" s="101">
        <v>33.06</v>
      </c>
      <c r="CJ659" s="101">
        <v>1.3774999999999999</v>
      </c>
      <c r="CK659" s="101">
        <v>3.32</v>
      </c>
      <c r="CL659" s="101">
        <v>0.33</v>
      </c>
      <c r="CM659" s="101">
        <v>1.1030875640279201</v>
      </c>
      <c r="CN659" s="101">
        <v>1.2168021739130399</v>
      </c>
      <c r="CO659" s="101">
        <v>2.99</v>
      </c>
      <c r="CP659" s="101">
        <v>55.76</v>
      </c>
      <c r="CQ659" s="101">
        <v>2.3233333333333301</v>
      </c>
      <c r="CR659" s="101">
        <v>5.63</v>
      </c>
      <c r="CS659" s="101">
        <v>0.41</v>
      </c>
      <c r="CT659" s="101">
        <v>2.0476639217000101</v>
      </c>
      <c r="CU659" s="101">
        <v>4.1929275362318803</v>
      </c>
      <c r="CV659" s="101">
        <v>5.22</v>
      </c>
      <c r="CW659" s="101">
        <v>3452</v>
      </c>
      <c r="CX659" s="101">
        <v>143.833333333333</v>
      </c>
      <c r="CY659" s="101">
        <v>163</v>
      </c>
      <c r="CZ659" s="101">
        <v>127</v>
      </c>
      <c r="DA659" s="101">
        <v>11.4461562436314</v>
      </c>
      <c r="DB659" s="101">
        <v>131.01449275362299</v>
      </c>
      <c r="DC659" s="101">
        <v>36</v>
      </c>
      <c r="DD659" s="101">
        <v>10.75</v>
      </c>
      <c r="DE659" s="101">
        <v>0.44791666666666702</v>
      </c>
      <c r="DF659" s="101">
        <v>0.7</v>
      </c>
      <c r="DG659" s="101">
        <v>0.14000000000000001</v>
      </c>
      <c r="DH659" s="101">
        <v>0.213337437686967</v>
      </c>
      <c r="DI659" s="101">
        <v>4.5512862318840601E-2</v>
      </c>
      <c r="DJ659" s="101">
        <v>0.56000000000000005</v>
      </c>
      <c r="DK659" s="101">
        <v>26</v>
      </c>
      <c r="DL659" s="101">
        <v>1.0833333333333299</v>
      </c>
      <c r="DM659" s="101">
        <v>5</v>
      </c>
      <c r="DN659" s="101">
        <v>0</v>
      </c>
      <c r="DO659" s="101">
        <v>1.66594187138705</v>
      </c>
      <c r="DP659" s="101">
        <v>2.77536231884058</v>
      </c>
      <c r="DQ659" s="101">
        <v>5</v>
      </c>
      <c r="DR659" s="101">
        <v>386.13600000000002</v>
      </c>
      <c r="DS659" s="101">
        <v>16.088999999999999</v>
      </c>
      <c r="DT659" s="101">
        <v>16.088999999999999</v>
      </c>
      <c r="DU659" s="101">
        <v>16.088999999999999</v>
      </c>
      <c r="DV659" s="101">
        <v>0</v>
      </c>
      <c r="DW659" s="101">
        <v>0</v>
      </c>
      <c r="DX659" s="101">
        <v>0</v>
      </c>
      <c r="DY659" s="101">
        <f>AVERAGE(Total_Visitors_v3!B652:B658)</f>
        <v>1647.4285714285713</v>
      </c>
      <c r="DZ659" s="101">
        <f t="shared" si="31"/>
        <v>1074</v>
      </c>
      <c r="EA659" s="101">
        <f t="shared" si="32"/>
        <v>927</v>
      </c>
    </row>
    <row r="660" spans="1:131">
      <c r="A660" s="97">
        <v>42663</v>
      </c>
      <c r="B660" s="103">
        <v>1034</v>
      </c>
      <c r="C660" s="98"/>
      <c r="D660" s="98"/>
      <c r="E660" s="101">
        <v>4</v>
      </c>
      <c r="F660" s="98">
        <v>0</v>
      </c>
      <c r="G660" s="101">
        <v>10</v>
      </c>
      <c r="H660" s="101" t="s">
        <v>32</v>
      </c>
      <c r="I660" s="98">
        <v>0</v>
      </c>
      <c r="J660" s="98">
        <v>0</v>
      </c>
      <c r="K660" s="98">
        <v>0</v>
      </c>
      <c r="L660" s="98">
        <v>0</v>
      </c>
      <c r="M660" s="98">
        <v>10</v>
      </c>
      <c r="N660" s="104">
        <v>17</v>
      </c>
      <c r="O660" s="98">
        <f t="shared" si="30"/>
        <v>7</v>
      </c>
      <c r="P660" s="98"/>
      <c r="Q660" s="98"/>
      <c r="R660" s="98"/>
      <c r="S660" s="98"/>
      <c r="T660" s="98"/>
      <c r="U660" s="98"/>
      <c r="V660" s="98"/>
      <c r="W660" s="98"/>
      <c r="X660" s="98"/>
      <c r="Y660" s="98"/>
      <c r="Z660" s="98"/>
      <c r="AA660" s="98"/>
      <c r="AB660" s="98"/>
      <c r="AC660" s="98"/>
      <c r="AD660" s="98"/>
      <c r="AE660" s="98"/>
      <c r="AF660" s="98"/>
      <c r="AG660" s="98"/>
      <c r="AH660" s="98"/>
      <c r="AI660" s="98"/>
      <c r="AJ660" s="98"/>
      <c r="AK660" s="98"/>
      <c r="AL660" s="98"/>
      <c r="AM660" s="98"/>
      <c r="AN660" s="98"/>
      <c r="AO660" s="98"/>
      <c r="AP660" s="98"/>
      <c r="AQ660" s="98"/>
      <c r="AR660" s="101">
        <v>9</v>
      </c>
      <c r="AS660" s="101">
        <v>1.9198</v>
      </c>
      <c r="AT660" s="101">
        <v>7.9991666666666697E-2</v>
      </c>
      <c r="AU660" s="101">
        <v>1.2617</v>
      </c>
      <c r="AV660" s="101">
        <v>0</v>
      </c>
      <c r="AW660" s="101">
        <v>0.26603061104785097</v>
      </c>
      <c r="AX660" s="101">
        <v>7.0772286014492702E-2</v>
      </c>
      <c r="AY660" s="101">
        <v>1.2617</v>
      </c>
      <c r="AZ660" s="101">
        <v>1.68</v>
      </c>
      <c r="BA660" s="101">
        <v>7.0000000000000007E-2</v>
      </c>
      <c r="BB660" s="101">
        <v>0.68</v>
      </c>
      <c r="BC660" s="101">
        <v>0</v>
      </c>
      <c r="BD660" s="101">
        <v>0.18141952342088499</v>
      </c>
      <c r="BE660" s="101">
        <v>3.2913043478260899E-2</v>
      </c>
      <c r="BF660" s="101">
        <v>0.68</v>
      </c>
      <c r="BG660" s="101">
        <v>587.80999999999995</v>
      </c>
      <c r="BH660" s="101">
        <v>24.492083333333301</v>
      </c>
      <c r="BI660" s="101">
        <v>27.96</v>
      </c>
      <c r="BJ660" s="101">
        <v>21.35</v>
      </c>
      <c r="BK660" s="101">
        <v>1.6920298567790899</v>
      </c>
      <c r="BL660" s="101">
        <v>2.8629650362318801</v>
      </c>
      <c r="BM660" s="101">
        <v>6.61</v>
      </c>
      <c r="BN660" s="101">
        <v>510.03</v>
      </c>
      <c r="BO660" s="101">
        <v>21.251249999999999</v>
      </c>
      <c r="BP660" s="101">
        <v>23.13</v>
      </c>
      <c r="BQ660" s="101">
        <v>14.86</v>
      </c>
      <c r="BR660" s="101">
        <v>2.2717093975587002</v>
      </c>
      <c r="BS660" s="101">
        <v>5.1606635869565203</v>
      </c>
      <c r="BT660" s="101">
        <v>8.27</v>
      </c>
      <c r="BU660" s="101">
        <v>19.8</v>
      </c>
      <c r="BV660" s="101">
        <v>0.82499999999999996</v>
      </c>
      <c r="BW660" s="101">
        <v>0.92</v>
      </c>
      <c r="BX660" s="101">
        <v>0.67</v>
      </c>
      <c r="BY660" s="101">
        <v>7.2411865470166994E-2</v>
      </c>
      <c r="BZ660" s="101">
        <v>5.2434782608695701E-3</v>
      </c>
      <c r="CA660" s="101">
        <v>0.25</v>
      </c>
      <c r="CB660" s="101">
        <v>24407.33</v>
      </c>
      <c r="CC660" s="101">
        <v>1016.97208333333</v>
      </c>
      <c r="CD660" s="101">
        <v>1020.63</v>
      </c>
      <c r="CE660" s="101">
        <v>1014.04</v>
      </c>
      <c r="CF660" s="101">
        <v>1.9525167241207</v>
      </c>
      <c r="CG660" s="101">
        <v>3.8123215579710301</v>
      </c>
      <c r="CH660" s="101">
        <v>6.5900000000000301</v>
      </c>
      <c r="CI660" s="101">
        <v>25.87</v>
      </c>
      <c r="CJ660" s="101">
        <v>1.07791666666667</v>
      </c>
      <c r="CK660" s="101">
        <v>3.02</v>
      </c>
      <c r="CL660" s="101">
        <v>0.08</v>
      </c>
      <c r="CM660" s="101">
        <v>1.0542459871629899</v>
      </c>
      <c r="CN660" s="101">
        <v>1.11143460144928</v>
      </c>
      <c r="CO660" s="101">
        <v>2.94</v>
      </c>
      <c r="CP660" s="101">
        <v>50.47</v>
      </c>
      <c r="CQ660" s="101">
        <v>2.1029166666666699</v>
      </c>
      <c r="CR660" s="101">
        <v>5.6</v>
      </c>
      <c r="CS660" s="101">
        <v>0.08</v>
      </c>
      <c r="CT660" s="101">
        <v>1.94343818856006</v>
      </c>
      <c r="CU660" s="101">
        <v>3.7769519927536201</v>
      </c>
      <c r="CV660" s="101">
        <v>5.52</v>
      </c>
      <c r="CW660" s="101">
        <v>1838</v>
      </c>
      <c r="CX660" s="101">
        <v>76.5833333333333</v>
      </c>
      <c r="CY660" s="101">
        <v>179</v>
      </c>
      <c r="CZ660" s="101">
        <v>2</v>
      </c>
      <c r="DA660" s="101">
        <v>62.312617653574598</v>
      </c>
      <c r="DB660" s="101">
        <v>3882.86231884058</v>
      </c>
      <c r="DC660" s="101">
        <v>177</v>
      </c>
      <c r="DD660" s="101">
        <v>16.38</v>
      </c>
      <c r="DE660" s="101">
        <v>0.6825</v>
      </c>
      <c r="DF660" s="101">
        <v>1</v>
      </c>
      <c r="DG660" s="101">
        <v>0.28000000000000003</v>
      </c>
      <c r="DH660" s="101">
        <v>0.15707240091892299</v>
      </c>
      <c r="DI660" s="101">
        <v>2.46717391304348E-2</v>
      </c>
      <c r="DJ660" s="101">
        <v>0.72</v>
      </c>
      <c r="DK660" s="101">
        <v>25</v>
      </c>
      <c r="DL660" s="101">
        <v>1.0416666666666701</v>
      </c>
      <c r="DM660" s="101">
        <v>5</v>
      </c>
      <c r="DN660" s="101">
        <v>0</v>
      </c>
      <c r="DO660" s="101">
        <v>1.6010639578422401</v>
      </c>
      <c r="DP660" s="101">
        <v>2.5634057971014501</v>
      </c>
      <c r="DQ660" s="101">
        <v>5</v>
      </c>
      <c r="DR660" s="101">
        <v>384.666</v>
      </c>
      <c r="DS660" s="101">
        <v>16.027750000000001</v>
      </c>
      <c r="DT660" s="101">
        <v>16.088999999999999</v>
      </c>
      <c r="DU660" s="101">
        <v>15.456</v>
      </c>
      <c r="DV660" s="101">
        <v>0.18032344128887101</v>
      </c>
      <c r="DW660" s="101">
        <v>3.2516543478260801E-2</v>
      </c>
      <c r="DX660" s="101">
        <v>0.63299999999999901</v>
      </c>
      <c r="DY660" s="101">
        <f>AVERAGE(Total_Visitors_v3!B653:B659)</f>
        <v>1669.5714285714287</v>
      </c>
      <c r="DZ660" s="101">
        <f t="shared" si="31"/>
        <v>1082</v>
      </c>
      <c r="EA660" s="101">
        <f t="shared" si="32"/>
        <v>959</v>
      </c>
    </row>
    <row r="661" spans="1:131">
      <c r="A661" s="97">
        <v>42664</v>
      </c>
      <c r="B661" s="103">
        <v>2412</v>
      </c>
      <c r="C661" s="98"/>
      <c r="D661" s="98"/>
      <c r="E661" s="101">
        <v>5</v>
      </c>
      <c r="F661" s="98">
        <v>0</v>
      </c>
      <c r="G661" s="101">
        <v>10</v>
      </c>
      <c r="H661" s="101" t="s">
        <v>32</v>
      </c>
      <c r="I661" s="98">
        <v>0</v>
      </c>
      <c r="J661" s="98">
        <v>0</v>
      </c>
      <c r="K661" s="98">
        <v>0</v>
      </c>
      <c r="L661" s="98">
        <v>0</v>
      </c>
      <c r="M661" s="98">
        <v>10</v>
      </c>
      <c r="N661" s="98">
        <v>17</v>
      </c>
      <c r="O661" s="98">
        <f t="shared" si="30"/>
        <v>7</v>
      </c>
      <c r="P661" s="98"/>
      <c r="Q661" s="98"/>
      <c r="R661" s="98"/>
      <c r="S661" s="98"/>
      <c r="T661" s="98"/>
      <c r="U661" s="98"/>
      <c r="V661" s="98"/>
      <c r="W661" s="98"/>
      <c r="X661" s="98"/>
      <c r="Y661" s="98"/>
      <c r="Z661" s="98"/>
      <c r="AA661" s="98"/>
      <c r="AB661" s="98"/>
      <c r="AC661" s="98"/>
      <c r="AD661" s="98"/>
      <c r="AE661" s="98"/>
      <c r="AF661" s="98"/>
      <c r="AG661" s="98"/>
      <c r="AH661" s="98"/>
      <c r="AI661" s="98"/>
      <c r="AJ661" s="98"/>
      <c r="AK661" s="98"/>
      <c r="AL661" s="98"/>
      <c r="AM661" s="98"/>
      <c r="AN661" s="98"/>
      <c r="AO661" s="98"/>
      <c r="AP661" s="98"/>
      <c r="AQ661" s="98"/>
      <c r="AR661" s="101">
        <v>29</v>
      </c>
      <c r="AS661" s="101">
        <v>0</v>
      </c>
      <c r="AT661" s="101">
        <v>0</v>
      </c>
      <c r="AU661" s="101">
        <v>0</v>
      </c>
      <c r="AV661" s="101">
        <v>0</v>
      </c>
      <c r="AW661" s="101">
        <v>0</v>
      </c>
      <c r="AX661" s="101">
        <v>0</v>
      </c>
      <c r="AY661" s="101">
        <v>0</v>
      </c>
      <c r="AZ661" s="101">
        <v>0</v>
      </c>
      <c r="BA661" s="101">
        <v>0</v>
      </c>
      <c r="BB661" s="101">
        <v>0</v>
      </c>
      <c r="BC661" s="101">
        <v>0</v>
      </c>
      <c r="BD661" s="101">
        <v>0</v>
      </c>
      <c r="BE661" s="101">
        <v>0</v>
      </c>
      <c r="BF661" s="101">
        <v>0</v>
      </c>
      <c r="BG661" s="101">
        <v>465.24</v>
      </c>
      <c r="BH661" s="101">
        <v>19.385000000000002</v>
      </c>
      <c r="BI661" s="101">
        <v>23.3</v>
      </c>
      <c r="BJ661" s="101">
        <v>15.81</v>
      </c>
      <c r="BK661" s="101">
        <v>2.4047199963549901</v>
      </c>
      <c r="BL661" s="101">
        <v>5.7826782608695604</v>
      </c>
      <c r="BM661" s="101">
        <v>7.49</v>
      </c>
      <c r="BN661" s="101">
        <v>271.39999999999998</v>
      </c>
      <c r="BO661" s="101">
        <v>11.3083333333333</v>
      </c>
      <c r="BP661" s="101">
        <v>13.03</v>
      </c>
      <c r="BQ661" s="101">
        <v>9.48</v>
      </c>
      <c r="BR661" s="101">
        <v>1.1743848220004101</v>
      </c>
      <c r="BS661" s="101">
        <v>1.3791797101449299</v>
      </c>
      <c r="BT661" s="101">
        <v>3.55</v>
      </c>
      <c r="BU661" s="101">
        <v>14.56</v>
      </c>
      <c r="BV661" s="101">
        <v>0.60666666666666702</v>
      </c>
      <c r="BW661" s="101">
        <v>0.77</v>
      </c>
      <c r="BX661" s="101">
        <v>0.43</v>
      </c>
      <c r="BY661" s="101">
        <v>0.11304738008873801</v>
      </c>
      <c r="BZ661" s="101">
        <v>1.27797101449275E-2</v>
      </c>
      <c r="CA661" s="101">
        <v>0.34</v>
      </c>
      <c r="CB661" s="101">
        <v>24520.09</v>
      </c>
      <c r="CC661" s="101">
        <v>1021.67041666667</v>
      </c>
      <c r="CD661" s="101">
        <v>1024.05</v>
      </c>
      <c r="CE661" s="101">
        <v>1020.05</v>
      </c>
      <c r="CF661" s="101">
        <v>1.2031822991249299</v>
      </c>
      <c r="CG661" s="101">
        <v>1.4476476449275499</v>
      </c>
      <c r="CH661" s="101">
        <v>4</v>
      </c>
      <c r="CI661" s="101">
        <v>55.62</v>
      </c>
      <c r="CJ661" s="101">
        <v>2.3174999999999999</v>
      </c>
      <c r="CK661" s="101">
        <v>3.66</v>
      </c>
      <c r="CL661" s="101">
        <v>0.4</v>
      </c>
      <c r="CM661" s="101">
        <v>0.93044285855901898</v>
      </c>
      <c r="CN661" s="101">
        <v>0.86572391304347796</v>
      </c>
      <c r="CO661" s="101">
        <v>3.26</v>
      </c>
      <c r="CP661" s="101">
        <v>94.17</v>
      </c>
      <c r="CQ661" s="101">
        <v>3.9237500000000001</v>
      </c>
      <c r="CR661" s="101">
        <v>5.54</v>
      </c>
      <c r="CS661" s="101">
        <v>0.4</v>
      </c>
      <c r="CT661" s="101">
        <v>1.81251641671726</v>
      </c>
      <c r="CU661" s="101">
        <v>3.28521576086957</v>
      </c>
      <c r="CV661" s="101">
        <v>5.14</v>
      </c>
      <c r="CW661" s="101">
        <v>431</v>
      </c>
      <c r="CX661" s="101">
        <v>17.9583333333333</v>
      </c>
      <c r="CY661" s="101">
        <v>32</v>
      </c>
      <c r="CZ661" s="101">
        <v>0</v>
      </c>
      <c r="DA661" s="101">
        <v>8.4260422741520298</v>
      </c>
      <c r="DB661" s="101">
        <v>70.998188405797094</v>
      </c>
      <c r="DC661" s="101">
        <v>32</v>
      </c>
      <c r="DD661" s="101">
        <v>1.27</v>
      </c>
      <c r="DE661" s="101">
        <v>5.2916666666666702E-2</v>
      </c>
      <c r="DF661" s="101">
        <v>0.46</v>
      </c>
      <c r="DG661" s="101">
        <v>0</v>
      </c>
      <c r="DH661" s="101">
        <v>0.108085278998723</v>
      </c>
      <c r="DI661" s="101">
        <v>1.16824275362319E-2</v>
      </c>
      <c r="DJ661" s="101">
        <v>0.46</v>
      </c>
      <c r="DK661" s="101">
        <v>33</v>
      </c>
      <c r="DL661" s="101">
        <v>1.375</v>
      </c>
      <c r="DM661" s="101">
        <v>6</v>
      </c>
      <c r="DN661" s="101">
        <v>0</v>
      </c>
      <c r="DO661" s="101">
        <v>2.1831867414003101</v>
      </c>
      <c r="DP661" s="101">
        <v>4.7663043478260896</v>
      </c>
      <c r="DQ661" s="101">
        <v>6</v>
      </c>
      <c r="DR661" s="101">
        <v>386.13600000000002</v>
      </c>
      <c r="DS661" s="101">
        <v>16.088999999999999</v>
      </c>
      <c r="DT661" s="101">
        <v>16.088999999999999</v>
      </c>
      <c r="DU661" s="101">
        <v>16.088999999999999</v>
      </c>
      <c r="DV661" s="101">
        <v>0</v>
      </c>
      <c r="DW661" s="101">
        <v>0</v>
      </c>
      <c r="DX661" s="101">
        <v>0</v>
      </c>
      <c r="DY661" s="101">
        <f>AVERAGE(Total_Visitors_v3!B654:B660)</f>
        <v>1680.2857142857142</v>
      </c>
      <c r="DZ661" s="101">
        <f t="shared" si="31"/>
        <v>1034</v>
      </c>
      <c r="EA661" s="101">
        <f t="shared" si="32"/>
        <v>1842</v>
      </c>
    </row>
    <row r="662" spans="1:131">
      <c r="A662" s="97">
        <v>42665</v>
      </c>
      <c r="B662" s="103">
        <v>3444</v>
      </c>
      <c r="C662" s="98"/>
      <c r="D662" s="98"/>
      <c r="E662" s="101">
        <v>6</v>
      </c>
      <c r="F662" s="98">
        <v>1</v>
      </c>
      <c r="G662" s="101">
        <v>10</v>
      </c>
      <c r="H662" s="101" t="s">
        <v>32</v>
      </c>
      <c r="I662" s="98">
        <v>0</v>
      </c>
      <c r="J662" s="98">
        <v>1</v>
      </c>
      <c r="K662" s="98">
        <v>0</v>
      </c>
      <c r="L662" s="98">
        <v>0</v>
      </c>
      <c r="M662" s="98">
        <v>10</v>
      </c>
      <c r="N662" s="98">
        <v>18</v>
      </c>
      <c r="O662" s="98">
        <f t="shared" si="30"/>
        <v>8</v>
      </c>
      <c r="P662" s="98"/>
      <c r="Q662" s="98"/>
      <c r="R662" s="98"/>
      <c r="S662" s="98"/>
      <c r="T662" s="98"/>
      <c r="U662" s="98"/>
      <c r="V662" s="98"/>
      <c r="W662" s="98"/>
      <c r="X662" s="98"/>
      <c r="Y662" s="98"/>
      <c r="Z662" s="98"/>
      <c r="AA662" s="98"/>
      <c r="AB662" s="98"/>
      <c r="AC662" s="98"/>
      <c r="AD662" s="98"/>
      <c r="AE662" s="98"/>
      <c r="AF662" s="98"/>
      <c r="AG662" s="98"/>
      <c r="AH662" s="98"/>
      <c r="AI662" s="98"/>
      <c r="AJ662" s="98"/>
      <c r="AK662" s="98"/>
      <c r="AL662" s="98"/>
      <c r="AM662" s="98"/>
      <c r="AN662" s="98"/>
      <c r="AO662" s="98"/>
      <c r="AP662" s="98"/>
      <c r="AQ662" s="98"/>
      <c r="AR662" s="101">
        <v>16</v>
      </c>
      <c r="AS662" s="101">
        <v>0</v>
      </c>
      <c r="AT662" s="101">
        <v>0</v>
      </c>
      <c r="AU662" s="101">
        <v>0</v>
      </c>
      <c r="AV662" s="101">
        <v>0</v>
      </c>
      <c r="AW662" s="101">
        <v>0</v>
      </c>
      <c r="AX662" s="101">
        <v>0</v>
      </c>
      <c r="AY662" s="101">
        <v>0</v>
      </c>
      <c r="AZ662" s="101">
        <v>0</v>
      </c>
      <c r="BA662" s="101">
        <v>0</v>
      </c>
      <c r="BB662" s="101">
        <v>0</v>
      </c>
      <c r="BC662" s="101">
        <v>0</v>
      </c>
      <c r="BD662" s="101">
        <v>0</v>
      </c>
      <c r="BE662" s="101">
        <v>0</v>
      </c>
      <c r="BF662" s="101">
        <v>0</v>
      </c>
      <c r="BG662" s="101">
        <v>426.65</v>
      </c>
      <c r="BH662" s="101">
        <v>17.777083333333302</v>
      </c>
      <c r="BI662" s="101">
        <v>23.97</v>
      </c>
      <c r="BJ662" s="101">
        <v>12.38</v>
      </c>
      <c r="BK662" s="101">
        <v>4.0986163934405599</v>
      </c>
      <c r="BL662" s="101">
        <v>16.798656340579701</v>
      </c>
      <c r="BM662" s="101">
        <v>11.59</v>
      </c>
      <c r="BN662" s="101">
        <v>245.24</v>
      </c>
      <c r="BO662" s="101">
        <v>10.2183333333333</v>
      </c>
      <c r="BP662" s="101">
        <v>11.62</v>
      </c>
      <c r="BQ662" s="101">
        <v>9.2799999999999994</v>
      </c>
      <c r="BR662" s="101">
        <v>0.58941877536571796</v>
      </c>
      <c r="BS662" s="101">
        <v>0.34741449275362302</v>
      </c>
      <c r="BT662" s="101">
        <v>2.34</v>
      </c>
      <c r="BU662" s="101">
        <v>15.19</v>
      </c>
      <c r="BV662" s="101">
        <v>0.63291666666666702</v>
      </c>
      <c r="BW662" s="101">
        <v>0.83</v>
      </c>
      <c r="BX662" s="101">
        <v>0.42</v>
      </c>
      <c r="BY662" s="101">
        <v>0.14962210853453101</v>
      </c>
      <c r="BZ662" s="101">
        <v>2.2386775362318801E-2</v>
      </c>
      <c r="CA662" s="101">
        <v>0.41</v>
      </c>
      <c r="CB662" s="101">
        <v>24529.74</v>
      </c>
      <c r="CC662" s="101">
        <v>1022.0725</v>
      </c>
      <c r="CD662" s="101">
        <v>1024</v>
      </c>
      <c r="CE662" s="101">
        <v>1020.61</v>
      </c>
      <c r="CF662" s="101">
        <v>1.0047376901893099</v>
      </c>
      <c r="CG662" s="101">
        <v>1.0094978260869401</v>
      </c>
      <c r="CH662" s="101">
        <v>3.3899999999999899</v>
      </c>
      <c r="CI662" s="101">
        <v>21.63</v>
      </c>
      <c r="CJ662" s="101">
        <v>0.90125</v>
      </c>
      <c r="CK662" s="101">
        <v>2.14</v>
      </c>
      <c r="CL662" s="101">
        <v>0.13</v>
      </c>
      <c r="CM662" s="101">
        <v>0.72336960604971601</v>
      </c>
      <c r="CN662" s="101">
        <v>0.52326358695652198</v>
      </c>
      <c r="CO662" s="101">
        <v>2.0099999999999998</v>
      </c>
      <c r="CP662" s="101">
        <v>38.729999999999997</v>
      </c>
      <c r="CQ662" s="101">
        <v>1.61375</v>
      </c>
      <c r="CR662" s="101">
        <v>3.78</v>
      </c>
      <c r="CS662" s="101">
        <v>0.21</v>
      </c>
      <c r="CT662" s="101">
        <v>1.4423736852238001</v>
      </c>
      <c r="CU662" s="101">
        <v>2.0804418478260902</v>
      </c>
      <c r="CV662" s="101">
        <v>3.57</v>
      </c>
      <c r="CW662" s="101">
        <v>2068</v>
      </c>
      <c r="CX662" s="101">
        <v>86.1666666666667</v>
      </c>
      <c r="CY662" s="101">
        <v>136</v>
      </c>
      <c r="CZ662" s="101">
        <v>13</v>
      </c>
      <c r="DA662" s="101">
        <v>40.682938061002503</v>
      </c>
      <c r="DB662" s="101">
        <v>1655.10144927536</v>
      </c>
      <c r="DC662" s="101">
        <v>123</v>
      </c>
      <c r="DD662" s="101">
        <v>0</v>
      </c>
      <c r="DE662" s="101">
        <v>0</v>
      </c>
      <c r="DF662" s="101">
        <v>0</v>
      </c>
      <c r="DG662" s="101">
        <v>0</v>
      </c>
      <c r="DH662" s="101">
        <v>0</v>
      </c>
      <c r="DI662" s="101">
        <v>0</v>
      </c>
      <c r="DJ662" s="101">
        <v>0</v>
      </c>
      <c r="DK662" s="101">
        <v>33</v>
      </c>
      <c r="DL662" s="101">
        <v>1.375</v>
      </c>
      <c r="DM662" s="101">
        <v>6</v>
      </c>
      <c r="DN662" s="101">
        <v>0</v>
      </c>
      <c r="DO662" s="101">
        <v>2.1831867414003101</v>
      </c>
      <c r="DP662" s="101">
        <v>4.7663043478260896</v>
      </c>
      <c r="DQ662" s="101">
        <v>6</v>
      </c>
      <c r="DR662" s="101">
        <v>386.13600000000002</v>
      </c>
      <c r="DS662" s="101">
        <v>16.088999999999999</v>
      </c>
      <c r="DT662" s="101">
        <v>16.088999999999999</v>
      </c>
      <c r="DU662" s="101">
        <v>16.088999999999999</v>
      </c>
      <c r="DV662" s="101">
        <v>0</v>
      </c>
      <c r="DW662" s="101">
        <v>0</v>
      </c>
      <c r="DX662" s="101">
        <v>0</v>
      </c>
      <c r="DY662" s="101">
        <f>AVERAGE(Total_Visitors_v3!B655:B661)</f>
        <v>1761.7142857142858</v>
      </c>
      <c r="DZ662" s="101">
        <f t="shared" si="31"/>
        <v>2412</v>
      </c>
      <c r="EA662" s="101">
        <f t="shared" si="32"/>
        <v>3088</v>
      </c>
    </row>
    <row r="663" spans="1:131">
      <c r="A663" s="97">
        <v>42666</v>
      </c>
      <c r="B663" s="103">
        <v>2515</v>
      </c>
      <c r="C663" s="98"/>
      <c r="D663" s="98"/>
      <c r="E663" s="101">
        <v>7</v>
      </c>
      <c r="F663" s="98">
        <v>1</v>
      </c>
      <c r="G663" s="101">
        <v>10</v>
      </c>
      <c r="H663" s="101" t="s">
        <v>32</v>
      </c>
      <c r="I663" s="98">
        <v>0</v>
      </c>
      <c r="J663" s="98">
        <v>1</v>
      </c>
      <c r="K663" s="98">
        <v>0</v>
      </c>
      <c r="L663" s="98">
        <v>0</v>
      </c>
      <c r="M663" s="98">
        <v>10</v>
      </c>
      <c r="N663" s="98">
        <v>18</v>
      </c>
      <c r="O663" s="98">
        <f t="shared" si="30"/>
        <v>8</v>
      </c>
      <c r="P663" s="98"/>
      <c r="Q663" s="98"/>
      <c r="R663" s="98"/>
      <c r="S663" s="98"/>
      <c r="T663" s="98"/>
      <c r="U663" s="98"/>
      <c r="V663" s="98"/>
      <c r="W663" s="98"/>
      <c r="X663" s="98"/>
      <c r="Y663" s="98"/>
      <c r="Z663" s="98"/>
      <c r="AA663" s="98"/>
      <c r="AB663" s="98"/>
      <c r="AC663" s="98"/>
      <c r="AD663" s="98"/>
      <c r="AE663" s="98"/>
      <c r="AF663" s="98"/>
      <c r="AG663" s="98"/>
      <c r="AH663" s="98"/>
      <c r="AI663" s="98"/>
      <c r="AJ663" s="98"/>
      <c r="AK663" s="98"/>
      <c r="AL663" s="98"/>
      <c r="AM663" s="98"/>
      <c r="AN663" s="98"/>
      <c r="AO663" s="98"/>
      <c r="AP663" s="98"/>
      <c r="AQ663" s="98"/>
      <c r="AR663" s="101">
        <v>31</v>
      </c>
      <c r="AS663" s="101">
        <v>0</v>
      </c>
      <c r="AT663" s="101">
        <v>0</v>
      </c>
      <c r="AU663" s="101">
        <v>0</v>
      </c>
      <c r="AV663" s="101">
        <v>0</v>
      </c>
      <c r="AW663" s="101">
        <v>0</v>
      </c>
      <c r="AX663" s="101">
        <v>0</v>
      </c>
      <c r="AY663" s="101">
        <v>0</v>
      </c>
      <c r="AZ663" s="101">
        <v>0</v>
      </c>
      <c r="BA663" s="101">
        <v>0</v>
      </c>
      <c r="BB663" s="101">
        <v>0</v>
      </c>
      <c r="BC663" s="101">
        <v>0</v>
      </c>
      <c r="BD663" s="101">
        <v>0</v>
      </c>
      <c r="BE663" s="101">
        <v>0</v>
      </c>
      <c r="BF663" s="101">
        <v>0</v>
      </c>
      <c r="BG663" s="101">
        <v>481.45</v>
      </c>
      <c r="BH663" s="101">
        <v>20.060416666666701</v>
      </c>
      <c r="BI663" s="101">
        <v>25.78</v>
      </c>
      <c r="BJ663" s="101">
        <v>13.45</v>
      </c>
      <c r="BK663" s="101">
        <v>4.6550743506570296</v>
      </c>
      <c r="BL663" s="101">
        <v>21.669717210144899</v>
      </c>
      <c r="BM663" s="101">
        <v>12.33</v>
      </c>
      <c r="BN663" s="101">
        <v>351.8</v>
      </c>
      <c r="BO663" s="101">
        <v>14.658333333333299</v>
      </c>
      <c r="BP663" s="101">
        <v>16.91</v>
      </c>
      <c r="BQ663" s="101">
        <v>10.27</v>
      </c>
      <c r="BR663" s="101">
        <v>2.6942897211416001</v>
      </c>
      <c r="BS663" s="101">
        <v>7.2591971014492698</v>
      </c>
      <c r="BT663" s="101">
        <v>6.64</v>
      </c>
      <c r="BU663" s="101">
        <v>17.260000000000002</v>
      </c>
      <c r="BV663" s="101">
        <v>0.71916666666666695</v>
      </c>
      <c r="BW663" s="101">
        <v>0.84</v>
      </c>
      <c r="BX663" s="101">
        <v>0.57999999999999996</v>
      </c>
      <c r="BY663" s="101">
        <v>9.4359012226738606E-2</v>
      </c>
      <c r="BZ663" s="101">
        <v>8.9036231884058008E-3</v>
      </c>
      <c r="CA663" s="101">
        <v>0.26</v>
      </c>
      <c r="CB663" s="101">
        <v>24542.59</v>
      </c>
      <c r="CC663" s="101">
        <v>1022.60791666667</v>
      </c>
      <c r="CD663" s="101">
        <v>1024.0999999999999</v>
      </c>
      <c r="CE663" s="101">
        <v>1021.71</v>
      </c>
      <c r="CF663" s="101">
        <v>0.76911003999632899</v>
      </c>
      <c r="CG663" s="101">
        <v>0.59153025362315403</v>
      </c>
      <c r="CH663" s="101">
        <v>2.38999999999987</v>
      </c>
      <c r="CI663" s="101">
        <v>25.15</v>
      </c>
      <c r="CJ663" s="101">
        <v>1.0479166666666699</v>
      </c>
      <c r="CK663" s="101">
        <v>2.34</v>
      </c>
      <c r="CL663" s="101">
        <v>0.06</v>
      </c>
      <c r="CM663" s="101">
        <v>0.88222534421258503</v>
      </c>
      <c r="CN663" s="101">
        <v>0.77832155797101499</v>
      </c>
      <c r="CO663" s="101">
        <v>2.2799999999999998</v>
      </c>
      <c r="CP663" s="101">
        <v>42.01</v>
      </c>
      <c r="CQ663" s="101">
        <v>1.7504166666666701</v>
      </c>
      <c r="CR663" s="101">
        <v>4.4000000000000004</v>
      </c>
      <c r="CS663" s="101">
        <v>0.1</v>
      </c>
      <c r="CT663" s="101">
        <v>1.64640181889943</v>
      </c>
      <c r="CU663" s="101">
        <v>2.71063894927536</v>
      </c>
      <c r="CV663" s="101">
        <v>4.3</v>
      </c>
      <c r="CW663" s="101">
        <v>2670</v>
      </c>
      <c r="CX663" s="101">
        <v>111.25</v>
      </c>
      <c r="CY663" s="101">
        <v>171</v>
      </c>
      <c r="CZ663" s="101">
        <v>70</v>
      </c>
      <c r="DA663" s="101">
        <v>24.521951124584699</v>
      </c>
      <c r="DB663" s="101">
        <v>601.32608695652198</v>
      </c>
      <c r="DC663" s="101">
        <v>101</v>
      </c>
      <c r="DD663" s="101">
        <v>8.81</v>
      </c>
      <c r="DE663" s="101">
        <v>0.36708333333333298</v>
      </c>
      <c r="DF663" s="101">
        <v>0.75</v>
      </c>
      <c r="DG663" s="101">
        <v>0</v>
      </c>
      <c r="DH663" s="101">
        <v>0.29677218852860499</v>
      </c>
      <c r="DI663" s="101">
        <v>8.8073731884057996E-2</v>
      </c>
      <c r="DJ663" s="101">
        <v>0.75</v>
      </c>
      <c r="DK663" s="101">
        <v>26</v>
      </c>
      <c r="DL663" s="101">
        <v>1.0833333333333299</v>
      </c>
      <c r="DM663" s="101">
        <v>5</v>
      </c>
      <c r="DN663" s="101">
        <v>0</v>
      </c>
      <c r="DO663" s="101">
        <v>1.69183889321049</v>
      </c>
      <c r="DP663" s="101">
        <v>2.86231884057971</v>
      </c>
      <c r="DQ663" s="101">
        <v>5</v>
      </c>
      <c r="DR663" s="101">
        <v>386.13600000000002</v>
      </c>
      <c r="DS663" s="101">
        <v>16.088999999999999</v>
      </c>
      <c r="DT663" s="101">
        <v>16.088999999999999</v>
      </c>
      <c r="DU663" s="101">
        <v>16.088999999999999</v>
      </c>
      <c r="DV663" s="101">
        <v>0</v>
      </c>
      <c r="DW663" s="101">
        <v>0</v>
      </c>
      <c r="DX663" s="101">
        <v>0</v>
      </c>
      <c r="DY663" s="101">
        <f>AVERAGE(Total_Visitors_v3!B656:B662)</f>
        <v>1812.5714285714287</v>
      </c>
      <c r="DZ663" s="101">
        <f t="shared" si="31"/>
        <v>3444</v>
      </c>
      <c r="EA663" s="101">
        <f t="shared" si="32"/>
        <v>2467</v>
      </c>
    </row>
    <row r="664" spans="1:131">
      <c r="A664" s="97">
        <v>42667</v>
      </c>
      <c r="B664" s="103">
        <v>1357</v>
      </c>
      <c r="C664" s="98"/>
      <c r="D664" s="98"/>
      <c r="E664" s="101">
        <v>1</v>
      </c>
      <c r="F664" s="98">
        <v>0</v>
      </c>
      <c r="G664" s="101">
        <v>10</v>
      </c>
      <c r="H664" s="101" t="s">
        <v>32</v>
      </c>
      <c r="I664" s="98">
        <v>0</v>
      </c>
      <c r="J664" s="98">
        <v>0</v>
      </c>
      <c r="K664" s="98">
        <v>0</v>
      </c>
      <c r="L664" s="98">
        <v>0</v>
      </c>
      <c r="M664" s="98">
        <v>10</v>
      </c>
      <c r="N664" s="104">
        <v>17</v>
      </c>
      <c r="O664" s="98">
        <f t="shared" si="30"/>
        <v>7</v>
      </c>
      <c r="P664" s="98"/>
      <c r="Q664" s="98"/>
      <c r="R664" s="98"/>
      <c r="S664" s="98"/>
      <c r="T664" s="98"/>
      <c r="U664" s="98"/>
      <c r="V664" s="98"/>
      <c r="W664" s="98"/>
      <c r="X664" s="98"/>
      <c r="Y664" s="98"/>
      <c r="Z664" s="98"/>
      <c r="AA664" s="98"/>
      <c r="AB664" s="98"/>
      <c r="AC664" s="98"/>
      <c r="AD664" s="98"/>
      <c r="AE664" s="98"/>
      <c r="AF664" s="98"/>
      <c r="AG664" s="98"/>
      <c r="AH664" s="98"/>
      <c r="AI664" s="98"/>
      <c r="AJ664" s="98"/>
      <c r="AK664" s="98"/>
      <c r="AL664" s="98"/>
      <c r="AM664" s="98"/>
      <c r="AN664" s="98"/>
      <c r="AO664" s="98"/>
      <c r="AP664" s="98"/>
      <c r="AQ664" s="98"/>
      <c r="AR664" s="101">
        <v>23</v>
      </c>
      <c r="AS664" s="101">
        <v>0</v>
      </c>
      <c r="AT664" s="101">
        <v>0</v>
      </c>
      <c r="AU664" s="101">
        <v>0</v>
      </c>
      <c r="AV664" s="101">
        <v>0</v>
      </c>
      <c r="AW664" s="101">
        <v>0</v>
      </c>
      <c r="AX664" s="101">
        <v>0</v>
      </c>
      <c r="AY664" s="101">
        <v>0</v>
      </c>
      <c r="AZ664" s="101">
        <v>0</v>
      </c>
      <c r="BA664" s="101">
        <v>0</v>
      </c>
      <c r="BB664" s="101">
        <v>0</v>
      </c>
      <c r="BC664" s="101">
        <v>0</v>
      </c>
      <c r="BD664" s="101">
        <v>0</v>
      </c>
      <c r="BE664" s="101">
        <v>0</v>
      </c>
      <c r="BF664" s="101">
        <v>0</v>
      </c>
      <c r="BG664" s="101">
        <v>539.45000000000005</v>
      </c>
      <c r="BH664" s="101">
        <v>22.477083333333301</v>
      </c>
      <c r="BI664" s="101">
        <v>26.86</v>
      </c>
      <c r="BJ664" s="101">
        <v>18.52</v>
      </c>
      <c r="BK664" s="101">
        <v>3.0779940943620301</v>
      </c>
      <c r="BL664" s="101">
        <v>9.4740476449275306</v>
      </c>
      <c r="BM664" s="101">
        <v>8.34</v>
      </c>
      <c r="BN664" s="101">
        <v>432.89</v>
      </c>
      <c r="BO664" s="101">
        <v>18.0370833333333</v>
      </c>
      <c r="BP664" s="101">
        <v>19.43</v>
      </c>
      <c r="BQ664" s="101">
        <v>15.87</v>
      </c>
      <c r="BR664" s="101">
        <v>1.4350078901969601</v>
      </c>
      <c r="BS664" s="101">
        <v>2.0592476449275399</v>
      </c>
      <c r="BT664" s="101">
        <v>3.56</v>
      </c>
      <c r="BU664" s="101">
        <v>18.37</v>
      </c>
      <c r="BV664" s="101">
        <v>0.76541666666666697</v>
      </c>
      <c r="BW664" s="101">
        <v>0.87</v>
      </c>
      <c r="BX664" s="101">
        <v>0.63</v>
      </c>
      <c r="BY664" s="101">
        <v>8.4234618860019497E-2</v>
      </c>
      <c r="BZ664" s="101">
        <v>7.0954710144927498E-3</v>
      </c>
      <c r="CA664" s="101">
        <v>0.24</v>
      </c>
      <c r="CB664" s="101">
        <v>24565.82</v>
      </c>
      <c r="CC664" s="101">
        <v>1023.57583333333</v>
      </c>
      <c r="CD664" s="101">
        <v>1025.44</v>
      </c>
      <c r="CE664" s="101">
        <v>1022.4</v>
      </c>
      <c r="CF664" s="101">
        <v>0.92010357009967303</v>
      </c>
      <c r="CG664" s="101">
        <v>0.84659057971016305</v>
      </c>
      <c r="CH664" s="101">
        <v>3.04000000000008</v>
      </c>
      <c r="CI664" s="101">
        <v>23.02</v>
      </c>
      <c r="CJ664" s="101">
        <v>0.95916666666666694</v>
      </c>
      <c r="CK664" s="101">
        <v>2.4</v>
      </c>
      <c r="CL664" s="101">
        <v>7.0000000000000007E-2</v>
      </c>
      <c r="CM664" s="101">
        <v>0.85912451224268505</v>
      </c>
      <c r="CN664" s="101">
        <v>0.73809492753623196</v>
      </c>
      <c r="CO664" s="101">
        <v>2.33</v>
      </c>
      <c r="CP664" s="101">
        <v>40.89</v>
      </c>
      <c r="CQ664" s="101">
        <v>1.7037500000000001</v>
      </c>
      <c r="CR664" s="101">
        <v>4.12</v>
      </c>
      <c r="CS664" s="101">
        <v>0.14000000000000001</v>
      </c>
      <c r="CT664" s="101">
        <v>1.5893116160915299</v>
      </c>
      <c r="CU664" s="101">
        <v>2.5259114130434801</v>
      </c>
      <c r="CV664" s="101">
        <v>3.98</v>
      </c>
      <c r="CW664" s="101">
        <v>2670</v>
      </c>
      <c r="CX664" s="101">
        <v>111.25</v>
      </c>
      <c r="CY664" s="101">
        <v>171</v>
      </c>
      <c r="CZ664" s="101">
        <v>70</v>
      </c>
      <c r="DA664" s="101">
        <v>24.521951124584699</v>
      </c>
      <c r="DB664" s="101">
        <v>601.32608695652198</v>
      </c>
      <c r="DC664" s="101">
        <v>101</v>
      </c>
      <c r="DD664" s="101">
        <v>5.96</v>
      </c>
      <c r="DE664" s="101">
        <v>0.24833333333333299</v>
      </c>
      <c r="DF664" s="101">
        <v>0.75</v>
      </c>
      <c r="DG664" s="101">
        <v>0</v>
      </c>
      <c r="DH664" s="101">
        <v>0.266909309897847</v>
      </c>
      <c r="DI664" s="101">
        <v>7.12405797101449E-2</v>
      </c>
      <c r="DJ664" s="101">
        <v>0.75</v>
      </c>
      <c r="DK664" s="101">
        <v>25</v>
      </c>
      <c r="DL664" s="101">
        <v>1.0416666666666701</v>
      </c>
      <c r="DM664" s="101">
        <v>4</v>
      </c>
      <c r="DN664" s="101">
        <v>0</v>
      </c>
      <c r="DO664" s="101">
        <v>1.5736738147920999</v>
      </c>
      <c r="DP664" s="101">
        <v>2.4764492753623202</v>
      </c>
      <c r="DQ664" s="101">
        <v>4</v>
      </c>
      <c r="DR664" s="101">
        <v>386.13600000000002</v>
      </c>
      <c r="DS664" s="101">
        <v>16.088999999999999</v>
      </c>
      <c r="DT664" s="101">
        <v>16.088999999999999</v>
      </c>
      <c r="DU664" s="101">
        <v>16.088999999999999</v>
      </c>
      <c r="DV664" s="101">
        <v>0</v>
      </c>
      <c r="DW664" s="101">
        <v>0</v>
      </c>
      <c r="DX664" s="101">
        <v>0</v>
      </c>
      <c r="DY664" s="101">
        <f>AVERAGE(Total_Visitors_v3!B657:B663)</f>
        <v>1819.4285714285713</v>
      </c>
      <c r="DZ664" s="101">
        <f t="shared" si="31"/>
        <v>2515</v>
      </c>
      <c r="EA664" s="101">
        <f t="shared" si="32"/>
        <v>1175</v>
      </c>
    </row>
    <row r="665" spans="1:131">
      <c r="A665" s="97">
        <v>42668</v>
      </c>
      <c r="B665" s="103">
        <v>1114</v>
      </c>
      <c r="C665" s="98"/>
      <c r="D665" s="98"/>
      <c r="E665" s="101">
        <v>2</v>
      </c>
      <c r="F665" s="98">
        <v>0</v>
      </c>
      <c r="G665" s="101">
        <v>10</v>
      </c>
      <c r="H665" s="101" t="s">
        <v>32</v>
      </c>
      <c r="I665" s="98">
        <v>0</v>
      </c>
      <c r="J665" s="98">
        <v>0</v>
      </c>
      <c r="K665" s="98">
        <v>0</v>
      </c>
      <c r="L665" s="98">
        <v>0</v>
      </c>
      <c r="M665" s="98">
        <v>10</v>
      </c>
      <c r="N665" s="104">
        <v>17</v>
      </c>
      <c r="O665" s="98">
        <f t="shared" si="30"/>
        <v>7</v>
      </c>
      <c r="P665" s="98"/>
      <c r="Q665" s="98"/>
      <c r="R665" s="98"/>
      <c r="S665" s="98"/>
      <c r="T665" s="98"/>
      <c r="U665" s="98"/>
      <c r="V665" s="98"/>
      <c r="W665" s="98"/>
      <c r="X665" s="98"/>
      <c r="Y665" s="98"/>
      <c r="Z665" s="98"/>
      <c r="AA665" s="98"/>
      <c r="AB665" s="98"/>
      <c r="AC665" s="98"/>
      <c r="AD665" s="98"/>
      <c r="AE665" s="98"/>
      <c r="AF665" s="98"/>
      <c r="AG665" s="98"/>
      <c r="AH665" s="98"/>
      <c r="AI665" s="98"/>
      <c r="AJ665" s="98"/>
      <c r="AK665" s="98"/>
      <c r="AL665" s="98"/>
      <c r="AM665" s="98"/>
      <c r="AN665" s="98"/>
      <c r="AO665" s="98"/>
      <c r="AP665" s="98"/>
      <c r="AQ665" s="98"/>
      <c r="AR665" s="101">
        <v>22</v>
      </c>
      <c r="AS665" s="101">
        <v>0</v>
      </c>
      <c r="AT665" s="101">
        <v>0</v>
      </c>
      <c r="AU665" s="101">
        <v>0</v>
      </c>
      <c r="AV665" s="101">
        <v>0</v>
      </c>
      <c r="AW665" s="101">
        <v>0</v>
      </c>
      <c r="AX665" s="101">
        <v>0</v>
      </c>
      <c r="AY665" s="101">
        <v>0</v>
      </c>
      <c r="AZ665" s="101">
        <v>0</v>
      </c>
      <c r="BA665" s="101">
        <v>0</v>
      </c>
      <c r="BB665" s="101">
        <v>0</v>
      </c>
      <c r="BC665" s="101">
        <v>0</v>
      </c>
      <c r="BD665" s="101">
        <v>0</v>
      </c>
      <c r="BE665" s="101">
        <v>0</v>
      </c>
      <c r="BF665" s="101">
        <v>0</v>
      </c>
      <c r="BG665" s="101">
        <v>543.04999999999995</v>
      </c>
      <c r="BH665" s="101">
        <v>22.627083333333299</v>
      </c>
      <c r="BI665" s="101">
        <v>26.91</v>
      </c>
      <c r="BJ665" s="101">
        <v>18.22</v>
      </c>
      <c r="BK665" s="101">
        <v>3.1919020895502701</v>
      </c>
      <c r="BL665" s="101">
        <v>10.1882389492754</v>
      </c>
      <c r="BM665" s="101">
        <v>8.69</v>
      </c>
      <c r="BN665" s="101">
        <v>452.5</v>
      </c>
      <c r="BO665" s="101">
        <v>18.8541666666667</v>
      </c>
      <c r="BP665" s="101">
        <v>20.39</v>
      </c>
      <c r="BQ665" s="101">
        <v>16.420000000000002</v>
      </c>
      <c r="BR665" s="101">
        <v>1.44669914142406</v>
      </c>
      <c r="BS665" s="101">
        <v>2.0929384057971001</v>
      </c>
      <c r="BT665" s="101">
        <v>3.97</v>
      </c>
      <c r="BU665" s="101">
        <v>19.190000000000001</v>
      </c>
      <c r="BV665" s="101">
        <v>0.79958333333333298</v>
      </c>
      <c r="BW665" s="101">
        <v>0.92</v>
      </c>
      <c r="BX665" s="101">
        <v>0.66</v>
      </c>
      <c r="BY665" s="101">
        <v>8.9998993553148707E-2</v>
      </c>
      <c r="BZ665" s="101">
        <v>8.09981884057971E-3</v>
      </c>
      <c r="CA665" s="101">
        <v>0.26</v>
      </c>
      <c r="CB665" s="101">
        <v>24519.919999999998</v>
      </c>
      <c r="CC665" s="101">
        <v>1021.66333333333</v>
      </c>
      <c r="CD665" s="101">
        <v>1023.54</v>
      </c>
      <c r="CE665" s="101">
        <v>1019.65</v>
      </c>
      <c r="CF665" s="101">
        <v>1.17999508719194</v>
      </c>
      <c r="CG665" s="101">
        <v>1.3923884057971201</v>
      </c>
      <c r="CH665" s="101">
        <v>3.8899999999999899</v>
      </c>
      <c r="CI665" s="101">
        <v>23.79</v>
      </c>
      <c r="CJ665" s="101">
        <v>0.99124999999999996</v>
      </c>
      <c r="CK665" s="101">
        <v>2.33</v>
      </c>
      <c r="CL665" s="101">
        <v>0.04</v>
      </c>
      <c r="CM665" s="101">
        <v>0.71710961202048695</v>
      </c>
      <c r="CN665" s="101">
        <v>0.514246195652174</v>
      </c>
      <c r="CO665" s="101">
        <v>2.29</v>
      </c>
      <c r="CP665" s="101">
        <v>42.5</v>
      </c>
      <c r="CQ665" s="101">
        <v>1.7708333333333299</v>
      </c>
      <c r="CR665" s="101">
        <v>4.2</v>
      </c>
      <c r="CS665" s="101">
        <v>7.0000000000000007E-2</v>
      </c>
      <c r="CT665" s="101">
        <v>1.4977749197208901</v>
      </c>
      <c r="CU665" s="101">
        <v>2.2433297101449301</v>
      </c>
      <c r="CV665" s="101">
        <v>4.13</v>
      </c>
      <c r="CW665" s="101">
        <v>2426</v>
      </c>
      <c r="CX665" s="101">
        <v>101.083333333333</v>
      </c>
      <c r="CY665" s="101">
        <v>125</v>
      </c>
      <c r="CZ665" s="101">
        <v>59</v>
      </c>
      <c r="DA665" s="101">
        <v>15.494505805120999</v>
      </c>
      <c r="DB665" s="101">
        <v>240.07971014492799</v>
      </c>
      <c r="DC665" s="101">
        <v>66</v>
      </c>
      <c r="DD665" s="101">
        <v>6.41</v>
      </c>
      <c r="DE665" s="101">
        <v>0.26708333333333301</v>
      </c>
      <c r="DF665" s="101">
        <v>0.75</v>
      </c>
      <c r="DG665" s="101">
        <v>0</v>
      </c>
      <c r="DH665" s="101">
        <v>0.28962463212964501</v>
      </c>
      <c r="DI665" s="101">
        <v>8.3882427536231902E-2</v>
      </c>
      <c r="DJ665" s="101">
        <v>0.75</v>
      </c>
      <c r="DK665" s="101">
        <v>26</v>
      </c>
      <c r="DL665" s="101">
        <v>1.0833333333333299</v>
      </c>
      <c r="DM665" s="101">
        <v>5</v>
      </c>
      <c r="DN665" s="101">
        <v>0</v>
      </c>
      <c r="DO665" s="101">
        <v>1.66594187138705</v>
      </c>
      <c r="DP665" s="101">
        <v>2.77536231884058</v>
      </c>
      <c r="DQ665" s="101">
        <v>5</v>
      </c>
      <c r="DR665" s="101">
        <v>379.02800000000002</v>
      </c>
      <c r="DS665" s="101">
        <v>15.7928333333333</v>
      </c>
      <c r="DT665" s="101">
        <v>16.088999999999999</v>
      </c>
      <c r="DU665" s="101">
        <v>11.94</v>
      </c>
      <c r="DV665" s="101">
        <v>0.91503013334399796</v>
      </c>
      <c r="DW665" s="101">
        <v>0.837280144927535</v>
      </c>
      <c r="DX665" s="101">
        <v>4.149</v>
      </c>
      <c r="DY665" s="101">
        <f>AVERAGE(Total_Visitors_v3!B658:B664)</f>
        <v>1845.4285714285713</v>
      </c>
      <c r="DZ665" s="101">
        <f t="shared" si="31"/>
        <v>1357</v>
      </c>
      <c r="EA665" s="101">
        <f t="shared" si="32"/>
        <v>1074</v>
      </c>
    </row>
    <row r="666" spans="1:131">
      <c r="A666" s="97">
        <v>42669</v>
      </c>
      <c r="B666" s="103">
        <v>1027</v>
      </c>
      <c r="C666" s="98"/>
      <c r="D666" s="98"/>
      <c r="E666" s="101">
        <v>3</v>
      </c>
      <c r="F666" s="98">
        <v>0</v>
      </c>
      <c r="G666" s="101">
        <v>10</v>
      </c>
      <c r="H666" s="101" t="s">
        <v>32</v>
      </c>
      <c r="I666" s="98">
        <v>0</v>
      </c>
      <c r="J666" s="98">
        <v>0</v>
      </c>
      <c r="K666" s="98">
        <v>0</v>
      </c>
      <c r="L666" s="98">
        <v>0</v>
      </c>
      <c r="M666" s="98">
        <v>10</v>
      </c>
      <c r="N666" s="104">
        <v>17</v>
      </c>
      <c r="O666" s="98">
        <f t="shared" si="30"/>
        <v>7</v>
      </c>
      <c r="P666" s="98"/>
      <c r="Q666" s="98"/>
      <c r="R666" s="98"/>
      <c r="S666" s="98"/>
      <c r="T666" s="98"/>
      <c r="U666" s="98"/>
      <c r="V666" s="98"/>
      <c r="W666" s="98"/>
      <c r="X666" s="98"/>
      <c r="Y666" s="98"/>
      <c r="Z666" s="98"/>
      <c r="AA666" s="98"/>
      <c r="AB666" s="98"/>
      <c r="AC666" s="98"/>
      <c r="AD666" s="98"/>
      <c r="AE666" s="98"/>
      <c r="AF666" s="98"/>
      <c r="AG666" s="98"/>
      <c r="AH666" s="98"/>
      <c r="AI666" s="98"/>
      <c r="AJ666" s="98"/>
      <c r="AK666" s="98"/>
      <c r="AL666" s="98"/>
      <c r="AM666" s="98"/>
      <c r="AN666" s="98"/>
      <c r="AO666" s="98"/>
      <c r="AP666" s="98"/>
      <c r="AQ666" s="98"/>
      <c r="AR666" s="101">
        <v>18</v>
      </c>
      <c r="AS666" s="101">
        <v>0</v>
      </c>
      <c r="AT666" s="101">
        <v>0</v>
      </c>
      <c r="AU666" s="101">
        <v>0</v>
      </c>
      <c r="AV666" s="101">
        <v>0</v>
      </c>
      <c r="AW666" s="101">
        <v>0</v>
      </c>
      <c r="AX666" s="101">
        <v>0</v>
      </c>
      <c r="AY666" s="101">
        <v>0</v>
      </c>
      <c r="AZ666" s="101">
        <v>0</v>
      </c>
      <c r="BA666" s="101">
        <v>0</v>
      </c>
      <c r="BB666" s="101">
        <v>0</v>
      </c>
      <c r="BC666" s="101">
        <v>0</v>
      </c>
      <c r="BD666" s="101">
        <v>0</v>
      </c>
      <c r="BE666" s="101">
        <v>0</v>
      </c>
      <c r="BF666" s="101">
        <v>0</v>
      </c>
      <c r="BG666" s="101">
        <v>547.07000000000005</v>
      </c>
      <c r="BH666" s="101">
        <v>22.7945833333333</v>
      </c>
      <c r="BI666" s="101">
        <v>28.1</v>
      </c>
      <c r="BJ666" s="101">
        <v>17.739999999999998</v>
      </c>
      <c r="BK666" s="101">
        <v>3.4237787148712999</v>
      </c>
      <c r="BL666" s="101">
        <v>11.7222606884058</v>
      </c>
      <c r="BM666" s="101">
        <v>10.36</v>
      </c>
      <c r="BN666" s="101">
        <v>419.68</v>
      </c>
      <c r="BO666" s="101">
        <v>17.4866666666667</v>
      </c>
      <c r="BP666" s="101">
        <v>19.11</v>
      </c>
      <c r="BQ666" s="101">
        <v>15.69</v>
      </c>
      <c r="BR666" s="101">
        <v>1.16828252489328</v>
      </c>
      <c r="BS666" s="101">
        <v>1.36488405797101</v>
      </c>
      <c r="BT666" s="101">
        <v>3.42</v>
      </c>
      <c r="BU666" s="101">
        <v>17.73</v>
      </c>
      <c r="BV666" s="101">
        <v>0.73875000000000002</v>
      </c>
      <c r="BW666" s="101">
        <v>0.88</v>
      </c>
      <c r="BX666" s="101">
        <v>0.47</v>
      </c>
      <c r="BY666" s="101">
        <v>0.15314989815324001</v>
      </c>
      <c r="BZ666" s="101">
        <v>2.3454891304347799E-2</v>
      </c>
      <c r="CA666" s="101">
        <v>0.41</v>
      </c>
      <c r="CB666" s="101">
        <v>24494.37</v>
      </c>
      <c r="CC666" s="101">
        <v>1020.59875</v>
      </c>
      <c r="CD666" s="101">
        <v>1021.87</v>
      </c>
      <c r="CE666" s="101">
        <v>1019.22</v>
      </c>
      <c r="CF666" s="101">
        <v>0.81624970870226898</v>
      </c>
      <c r="CG666" s="101">
        <v>0.66626358695653798</v>
      </c>
      <c r="CH666" s="101">
        <v>2.6499999999999799</v>
      </c>
      <c r="CI666" s="101">
        <v>14.49</v>
      </c>
      <c r="CJ666" s="101">
        <v>0.60375000000000001</v>
      </c>
      <c r="CK666" s="101">
        <v>1.51</v>
      </c>
      <c r="CL666" s="101">
        <v>0.02</v>
      </c>
      <c r="CM666" s="101">
        <v>0.50996856254342604</v>
      </c>
      <c r="CN666" s="101">
        <v>0.26006793478260898</v>
      </c>
      <c r="CO666" s="101">
        <v>1.49</v>
      </c>
      <c r="CP666" s="101">
        <v>29.88</v>
      </c>
      <c r="CQ666" s="101">
        <v>1.2450000000000001</v>
      </c>
      <c r="CR666" s="101">
        <v>3.53</v>
      </c>
      <c r="CS666" s="101">
        <v>0.08</v>
      </c>
      <c r="CT666" s="101">
        <v>1.1948621896159899</v>
      </c>
      <c r="CU666" s="101">
        <v>1.4276956521739099</v>
      </c>
      <c r="CV666" s="101">
        <v>3.45</v>
      </c>
      <c r="CW666" s="101">
        <v>2450</v>
      </c>
      <c r="CX666" s="101">
        <v>102.083333333333</v>
      </c>
      <c r="CY666" s="101">
        <v>120</v>
      </c>
      <c r="CZ666" s="101">
        <v>77</v>
      </c>
      <c r="DA666" s="101">
        <v>12.3391094973829</v>
      </c>
      <c r="DB666" s="101">
        <v>152.25362318840601</v>
      </c>
      <c r="DC666" s="101">
        <v>43</v>
      </c>
      <c r="DD666" s="101">
        <v>1.87</v>
      </c>
      <c r="DE666" s="101">
        <v>7.7916666666666703E-2</v>
      </c>
      <c r="DF666" s="101">
        <v>0.32</v>
      </c>
      <c r="DG666" s="101">
        <v>0</v>
      </c>
      <c r="DH666" s="101">
        <v>0.12423607144978201</v>
      </c>
      <c r="DI666" s="101">
        <v>1.5434601449275401E-2</v>
      </c>
      <c r="DJ666" s="101">
        <v>0.32</v>
      </c>
      <c r="DK666" s="101">
        <v>30</v>
      </c>
      <c r="DL666" s="101">
        <v>1.25</v>
      </c>
      <c r="DM666" s="101">
        <v>6</v>
      </c>
      <c r="DN666" s="101">
        <v>0</v>
      </c>
      <c r="DO666" s="101">
        <v>1.9836286468731099</v>
      </c>
      <c r="DP666" s="101">
        <v>3.9347826086956501</v>
      </c>
      <c r="DQ666" s="101">
        <v>6</v>
      </c>
      <c r="DR666" s="101">
        <v>384.65600000000001</v>
      </c>
      <c r="DS666" s="101">
        <v>16.027333333333299</v>
      </c>
      <c r="DT666" s="101">
        <v>16.088999999999999</v>
      </c>
      <c r="DU666" s="101">
        <v>15.557</v>
      </c>
      <c r="DV666" s="101">
        <v>0.16695603864664299</v>
      </c>
      <c r="DW666" s="101">
        <v>2.78743188405795E-2</v>
      </c>
      <c r="DX666" s="101">
        <v>0.53199999999999803</v>
      </c>
      <c r="DY666" s="101">
        <f>AVERAGE(Total_Visitors_v3!B659:B665)</f>
        <v>1851.1428571428571</v>
      </c>
      <c r="DZ666" s="101">
        <f t="shared" si="31"/>
        <v>1114</v>
      </c>
      <c r="EA666" s="101">
        <f t="shared" si="32"/>
        <v>1082</v>
      </c>
    </row>
    <row r="667" spans="1:131">
      <c r="A667" s="97">
        <v>42670</v>
      </c>
      <c r="B667" s="103">
        <v>1176</v>
      </c>
      <c r="C667" s="98"/>
      <c r="D667" s="98"/>
      <c r="E667" s="101">
        <v>4</v>
      </c>
      <c r="F667" s="98">
        <v>0</v>
      </c>
      <c r="G667" s="101">
        <v>10</v>
      </c>
      <c r="H667" s="101" t="s">
        <v>32</v>
      </c>
      <c r="I667" s="98">
        <v>0</v>
      </c>
      <c r="J667" s="98">
        <v>0</v>
      </c>
      <c r="K667" s="98">
        <v>0</v>
      </c>
      <c r="L667" s="98">
        <v>0</v>
      </c>
      <c r="M667" s="98">
        <v>10</v>
      </c>
      <c r="N667" s="104">
        <v>17</v>
      </c>
      <c r="O667" s="98">
        <f t="shared" si="30"/>
        <v>7</v>
      </c>
      <c r="P667" s="98"/>
      <c r="Q667" s="98"/>
      <c r="R667" s="98"/>
      <c r="S667" s="98"/>
      <c r="T667" s="98"/>
      <c r="U667" s="98"/>
      <c r="V667" s="98"/>
      <c r="W667" s="98"/>
      <c r="X667" s="98"/>
      <c r="Y667" s="98"/>
      <c r="Z667" s="98"/>
      <c r="AA667" s="98"/>
      <c r="AB667" s="98"/>
      <c r="AC667" s="98"/>
      <c r="AD667" s="98"/>
      <c r="AE667" s="98"/>
      <c r="AF667" s="98"/>
      <c r="AG667" s="98"/>
      <c r="AH667" s="98"/>
      <c r="AI667" s="98"/>
      <c r="AJ667" s="98"/>
      <c r="AK667" s="98"/>
      <c r="AL667" s="98"/>
      <c r="AM667" s="98"/>
      <c r="AN667" s="98"/>
      <c r="AO667" s="98"/>
      <c r="AP667" s="98"/>
      <c r="AQ667" s="98"/>
      <c r="AR667" s="101">
        <v>19</v>
      </c>
      <c r="AS667" s="101">
        <v>0</v>
      </c>
      <c r="AT667" s="101">
        <v>0</v>
      </c>
      <c r="AU667" s="101">
        <v>0</v>
      </c>
      <c r="AV667" s="101">
        <v>0</v>
      </c>
      <c r="AW667" s="101">
        <v>0</v>
      </c>
      <c r="AX667" s="101">
        <v>0</v>
      </c>
      <c r="AY667" s="101">
        <v>0</v>
      </c>
      <c r="AZ667" s="101">
        <v>0</v>
      </c>
      <c r="BA667" s="101">
        <v>0</v>
      </c>
      <c r="BB667" s="101">
        <v>0</v>
      </c>
      <c r="BC667" s="101">
        <v>0</v>
      </c>
      <c r="BD667" s="101">
        <v>0</v>
      </c>
      <c r="BE667" s="101">
        <v>0</v>
      </c>
      <c r="BF667" s="101">
        <v>0</v>
      </c>
      <c r="BG667" s="101">
        <v>539.83000000000004</v>
      </c>
      <c r="BH667" s="101">
        <v>22.492916666666702</v>
      </c>
      <c r="BI667" s="101">
        <v>28.23</v>
      </c>
      <c r="BJ667" s="101">
        <v>17.89</v>
      </c>
      <c r="BK667" s="101">
        <v>3.7655988370310101</v>
      </c>
      <c r="BL667" s="101">
        <v>14.179734601449301</v>
      </c>
      <c r="BM667" s="101">
        <v>10.34</v>
      </c>
      <c r="BN667" s="101">
        <v>421.18</v>
      </c>
      <c r="BO667" s="101">
        <v>17.5491666666667</v>
      </c>
      <c r="BP667" s="101">
        <v>19.03</v>
      </c>
      <c r="BQ667" s="101">
        <v>15.84</v>
      </c>
      <c r="BR667" s="101">
        <v>1.01463600955419</v>
      </c>
      <c r="BS667" s="101">
        <v>1.0294862318840601</v>
      </c>
      <c r="BT667" s="101">
        <v>3.19</v>
      </c>
      <c r="BU667" s="101">
        <v>18.04</v>
      </c>
      <c r="BV667" s="101">
        <v>0.75166666666666704</v>
      </c>
      <c r="BW667" s="101">
        <v>0.89</v>
      </c>
      <c r="BX667" s="101">
        <v>0.51</v>
      </c>
      <c r="BY667" s="101">
        <v>0.135828109617703</v>
      </c>
      <c r="BZ667" s="101">
        <v>1.8449275362318801E-2</v>
      </c>
      <c r="CA667" s="101">
        <v>0.38</v>
      </c>
      <c r="CB667" s="101">
        <v>24523.79</v>
      </c>
      <c r="CC667" s="101">
        <v>1021.82458333333</v>
      </c>
      <c r="CD667" s="101">
        <v>1024.0899999999999</v>
      </c>
      <c r="CE667" s="101">
        <v>1020.37</v>
      </c>
      <c r="CF667" s="101">
        <v>1.0245082772456899</v>
      </c>
      <c r="CG667" s="101">
        <v>1.0496172101449199</v>
      </c>
      <c r="CH667" s="101">
        <v>3.71999999999991</v>
      </c>
      <c r="CI667" s="101">
        <v>19.84</v>
      </c>
      <c r="CJ667" s="101">
        <v>0.82666666666666699</v>
      </c>
      <c r="CK667" s="101">
        <v>2.29</v>
      </c>
      <c r="CL667" s="101">
        <v>0</v>
      </c>
      <c r="CM667" s="101">
        <v>0.87228668336219295</v>
      </c>
      <c r="CN667" s="101">
        <v>0.76088405797101399</v>
      </c>
      <c r="CO667" s="101">
        <v>2.29</v>
      </c>
      <c r="CP667" s="101">
        <v>38.49</v>
      </c>
      <c r="CQ667" s="101">
        <v>1.60375</v>
      </c>
      <c r="CR667" s="101">
        <v>4.58</v>
      </c>
      <c r="CS667" s="101">
        <v>0</v>
      </c>
      <c r="CT667" s="101">
        <v>1.7373062919859299</v>
      </c>
      <c r="CU667" s="101">
        <v>3.0182331521739099</v>
      </c>
      <c r="CV667" s="101">
        <v>4.58</v>
      </c>
      <c r="CW667" s="101">
        <v>2138</v>
      </c>
      <c r="CX667" s="101">
        <v>89.0833333333333</v>
      </c>
      <c r="CY667" s="101">
        <v>124</v>
      </c>
      <c r="CZ667" s="101">
        <v>40</v>
      </c>
      <c r="DA667" s="101">
        <v>27.117965594251601</v>
      </c>
      <c r="DB667" s="101">
        <v>735.38405797101404</v>
      </c>
      <c r="DC667" s="101">
        <v>84</v>
      </c>
      <c r="DD667" s="101">
        <v>2.19</v>
      </c>
      <c r="DE667" s="101">
        <v>9.1249999999999998E-2</v>
      </c>
      <c r="DF667" s="101">
        <v>0.4</v>
      </c>
      <c r="DG667" s="101">
        <v>0</v>
      </c>
      <c r="DH667" s="101">
        <v>0.126329882175338</v>
      </c>
      <c r="DI667" s="101">
        <v>1.5959239130434798E-2</v>
      </c>
      <c r="DJ667" s="101">
        <v>0.4</v>
      </c>
      <c r="DK667" s="101">
        <v>29</v>
      </c>
      <c r="DL667" s="101">
        <v>1.2083333333333299</v>
      </c>
      <c r="DM667" s="101">
        <v>5</v>
      </c>
      <c r="DN667" s="101">
        <v>0</v>
      </c>
      <c r="DO667" s="101">
        <v>1.8876985450811401</v>
      </c>
      <c r="DP667" s="101">
        <v>3.5634057971014501</v>
      </c>
      <c r="DQ667" s="101">
        <v>5</v>
      </c>
      <c r="DR667" s="101">
        <v>383.85899999999998</v>
      </c>
      <c r="DS667" s="101">
        <v>15.994125</v>
      </c>
      <c r="DT667" s="101">
        <v>16.088999999999999</v>
      </c>
      <c r="DU667" s="101">
        <v>14.662000000000001</v>
      </c>
      <c r="DV667" s="101">
        <v>0.33250031873145802</v>
      </c>
      <c r="DW667" s="101">
        <v>0.110556461956521</v>
      </c>
      <c r="DX667" s="101">
        <v>1.427</v>
      </c>
      <c r="DY667" s="101">
        <f>AVERAGE(Total_Visitors_v3!B660:B666)</f>
        <v>1843.2857142857142</v>
      </c>
      <c r="DZ667" s="101">
        <f t="shared" si="31"/>
        <v>1027</v>
      </c>
      <c r="EA667" s="101">
        <f t="shared" si="32"/>
        <v>1034</v>
      </c>
    </row>
    <row r="668" spans="1:131">
      <c r="A668" s="97">
        <v>42671</v>
      </c>
      <c r="B668" s="103">
        <v>1612</v>
      </c>
      <c r="C668" s="98"/>
      <c r="D668" s="98"/>
      <c r="E668" s="101">
        <v>5</v>
      </c>
      <c r="F668" s="98">
        <v>0</v>
      </c>
      <c r="G668" s="101">
        <v>10</v>
      </c>
      <c r="H668" s="101" t="s">
        <v>32</v>
      </c>
      <c r="I668" s="98">
        <v>0</v>
      </c>
      <c r="J668" s="98">
        <v>0</v>
      </c>
      <c r="K668" s="98">
        <v>0</v>
      </c>
      <c r="L668" s="98">
        <v>0</v>
      </c>
      <c r="M668" s="98">
        <v>10</v>
      </c>
      <c r="N668" s="98">
        <v>17</v>
      </c>
      <c r="O668" s="98">
        <f t="shared" si="30"/>
        <v>7</v>
      </c>
      <c r="P668" s="98"/>
      <c r="Q668" s="98"/>
      <c r="R668" s="98"/>
      <c r="S668" s="98"/>
      <c r="T668" s="98"/>
      <c r="U668" s="98"/>
      <c r="V668" s="98"/>
      <c r="W668" s="98"/>
      <c r="X668" s="98"/>
      <c r="Y668" s="98"/>
      <c r="Z668" s="98"/>
      <c r="AA668" s="98"/>
      <c r="AB668" s="98"/>
      <c r="AC668" s="98"/>
      <c r="AD668" s="98"/>
      <c r="AE668" s="98"/>
      <c r="AF668" s="98"/>
      <c r="AG668" s="98"/>
      <c r="AH668" s="98"/>
      <c r="AI668" s="98"/>
      <c r="AJ668" s="98"/>
      <c r="AK668" s="98"/>
      <c r="AL668" s="98"/>
      <c r="AM668" s="98"/>
      <c r="AN668" s="98"/>
      <c r="AO668" s="98"/>
      <c r="AP668" s="98"/>
      <c r="AQ668" s="98"/>
      <c r="AR668" s="101">
        <v>29</v>
      </c>
      <c r="AS668" s="101">
        <v>0</v>
      </c>
      <c r="AT668" s="101">
        <v>0</v>
      </c>
      <c r="AU668" s="101">
        <v>0</v>
      </c>
      <c r="AV668" s="101">
        <v>0</v>
      </c>
      <c r="AW668" s="101">
        <v>0</v>
      </c>
      <c r="AX668" s="101">
        <v>0</v>
      </c>
      <c r="AY668" s="101">
        <v>0</v>
      </c>
      <c r="AZ668" s="101">
        <v>0</v>
      </c>
      <c r="BA668" s="101">
        <v>0</v>
      </c>
      <c r="BB668" s="101">
        <v>0</v>
      </c>
      <c r="BC668" s="101">
        <v>0</v>
      </c>
      <c r="BD668" s="101">
        <v>0</v>
      </c>
      <c r="BE668" s="101">
        <v>0</v>
      </c>
      <c r="BF668" s="101">
        <v>0</v>
      </c>
      <c r="BG668" s="101">
        <v>558.76</v>
      </c>
      <c r="BH668" s="101">
        <v>23.281666666666698</v>
      </c>
      <c r="BI668" s="101">
        <v>28.74</v>
      </c>
      <c r="BJ668" s="101">
        <v>19.350000000000001</v>
      </c>
      <c r="BK668" s="101">
        <v>3.38803350256351</v>
      </c>
      <c r="BL668" s="101">
        <v>11.4787710144927</v>
      </c>
      <c r="BM668" s="101">
        <v>9.39</v>
      </c>
      <c r="BN668" s="101">
        <v>436.2</v>
      </c>
      <c r="BO668" s="101">
        <v>18.175000000000001</v>
      </c>
      <c r="BP668" s="101">
        <v>21.25</v>
      </c>
      <c r="BQ668" s="101">
        <v>15.51</v>
      </c>
      <c r="BR668" s="101">
        <v>1.31082781676977</v>
      </c>
      <c r="BS668" s="101">
        <v>1.71826956521739</v>
      </c>
      <c r="BT668" s="101">
        <v>5.74</v>
      </c>
      <c r="BU668" s="101">
        <v>18.05</v>
      </c>
      <c r="BV668" s="101">
        <v>0.75208333333333299</v>
      </c>
      <c r="BW668" s="101">
        <v>0.91</v>
      </c>
      <c r="BX668" s="101">
        <v>0.45</v>
      </c>
      <c r="BY668" s="101">
        <v>0.16383924164085101</v>
      </c>
      <c r="BZ668" s="101">
        <v>2.6843297101449299E-2</v>
      </c>
      <c r="CA668" s="101">
        <v>0.46</v>
      </c>
      <c r="CB668" s="101">
        <v>24518.11</v>
      </c>
      <c r="CC668" s="101">
        <v>1021.58791666667</v>
      </c>
      <c r="CD668" s="101">
        <v>1023.37</v>
      </c>
      <c r="CE668" s="101">
        <v>1019.97</v>
      </c>
      <c r="CF668" s="101">
        <v>0.89543761060877403</v>
      </c>
      <c r="CG668" s="101">
        <v>0.80180851449275004</v>
      </c>
      <c r="CH668" s="101">
        <v>3.3999999999999799</v>
      </c>
      <c r="CI668" s="101">
        <v>24.92</v>
      </c>
      <c r="CJ668" s="101">
        <v>1.03833333333333</v>
      </c>
      <c r="CK668" s="101">
        <v>2.54</v>
      </c>
      <c r="CL668" s="101">
        <v>0.06</v>
      </c>
      <c r="CM668" s="101">
        <v>0.85574105523995303</v>
      </c>
      <c r="CN668" s="101">
        <v>0.73229275362318802</v>
      </c>
      <c r="CO668" s="101">
        <v>2.48</v>
      </c>
      <c r="CP668" s="101">
        <v>46.64</v>
      </c>
      <c r="CQ668" s="101">
        <v>1.94333333333333</v>
      </c>
      <c r="CR668" s="101">
        <v>4.7300000000000004</v>
      </c>
      <c r="CS668" s="101">
        <v>0.06</v>
      </c>
      <c r="CT668" s="101">
        <v>1.7501643815135901</v>
      </c>
      <c r="CU668" s="101">
        <v>3.0630753623188398</v>
      </c>
      <c r="CV668" s="101">
        <v>4.67</v>
      </c>
      <c r="CW668" s="101">
        <v>2138</v>
      </c>
      <c r="CX668" s="101">
        <v>89.0833333333333</v>
      </c>
      <c r="CY668" s="101">
        <v>124</v>
      </c>
      <c r="CZ668" s="101">
        <v>40</v>
      </c>
      <c r="DA668" s="101">
        <v>27.117965594251601</v>
      </c>
      <c r="DB668" s="101">
        <v>735.38405797101404</v>
      </c>
      <c r="DC668" s="101">
        <v>84</v>
      </c>
      <c r="DD668" s="101">
        <v>1.67</v>
      </c>
      <c r="DE668" s="101">
        <v>6.9583333333333303E-2</v>
      </c>
      <c r="DF668" s="101">
        <v>0.36</v>
      </c>
      <c r="DG668" s="101">
        <v>0</v>
      </c>
      <c r="DH668" s="101">
        <v>8.9998993553148804E-2</v>
      </c>
      <c r="DI668" s="101">
        <v>8.09981884057971E-3</v>
      </c>
      <c r="DJ668" s="101">
        <v>0.36</v>
      </c>
      <c r="DK668" s="101">
        <v>30</v>
      </c>
      <c r="DL668" s="101">
        <v>1.25</v>
      </c>
      <c r="DM668" s="101">
        <v>6</v>
      </c>
      <c r="DN668" s="101">
        <v>0</v>
      </c>
      <c r="DO668" s="101">
        <v>1.9836286468731099</v>
      </c>
      <c r="DP668" s="101">
        <v>3.9347826086956501</v>
      </c>
      <c r="DQ668" s="101">
        <v>6</v>
      </c>
      <c r="DR668" s="101">
        <v>349.68099999999998</v>
      </c>
      <c r="DS668" s="101">
        <v>14.5700416666667</v>
      </c>
      <c r="DT668" s="101">
        <v>16.088999999999999</v>
      </c>
      <c r="DU668" s="101">
        <v>8.5190000000000001</v>
      </c>
      <c r="DV668" s="101">
        <v>2.6400874405671799</v>
      </c>
      <c r="DW668" s="101">
        <v>6.9700616938405702</v>
      </c>
      <c r="DX668" s="101">
        <v>7.57</v>
      </c>
      <c r="DY668" s="101">
        <f>AVERAGE(Total_Visitors_v3!B661:B667)</f>
        <v>1863.5714285714287</v>
      </c>
      <c r="DZ668" s="101">
        <f t="shared" si="31"/>
        <v>1176</v>
      </c>
      <c r="EA668" s="101">
        <f t="shared" si="32"/>
        <v>2412</v>
      </c>
    </row>
    <row r="669" spans="1:131">
      <c r="A669" s="97">
        <v>42672</v>
      </c>
      <c r="B669" s="103">
        <v>2861</v>
      </c>
      <c r="C669" s="98"/>
      <c r="D669" s="98"/>
      <c r="E669" s="101">
        <v>6</v>
      </c>
      <c r="F669" s="98">
        <v>1</v>
      </c>
      <c r="G669" s="101">
        <v>10</v>
      </c>
      <c r="H669" s="101" t="s">
        <v>32</v>
      </c>
      <c r="I669" s="98">
        <v>0</v>
      </c>
      <c r="J669" s="98">
        <v>0</v>
      </c>
      <c r="K669" s="98">
        <v>0</v>
      </c>
      <c r="L669" s="98">
        <v>0</v>
      </c>
      <c r="M669" s="98">
        <v>10</v>
      </c>
      <c r="N669" s="98">
        <v>18</v>
      </c>
      <c r="O669" s="98">
        <f t="shared" si="30"/>
        <v>8</v>
      </c>
      <c r="P669" s="98"/>
      <c r="Q669" s="98"/>
      <c r="R669" s="98"/>
      <c r="S669" s="98"/>
      <c r="T669" s="98"/>
      <c r="U669" s="98"/>
      <c r="V669" s="98"/>
      <c r="W669" s="98"/>
      <c r="X669" s="98"/>
      <c r="Y669" s="98"/>
      <c r="Z669" s="98"/>
      <c r="AA669" s="98"/>
      <c r="AB669" s="98"/>
      <c r="AC669" s="98"/>
      <c r="AD669" s="98"/>
      <c r="AE669" s="98"/>
      <c r="AF669" s="98"/>
      <c r="AG669" s="98"/>
      <c r="AH669" s="98"/>
      <c r="AI669" s="98"/>
      <c r="AJ669" s="98"/>
      <c r="AK669" s="98"/>
      <c r="AL669" s="98"/>
      <c r="AM669" s="98"/>
      <c r="AN669" s="98"/>
      <c r="AO669" s="98"/>
      <c r="AP669" s="98"/>
      <c r="AQ669" s="98"/>
      <c r="AR669" s="101">
        <v>11</v>
      </c>
      <c r="AS669" s="101">
        <v>0</v>
      </c>
      <c r="AT669" s="101">
        <v>0</v>
      </c>
      <c r="AU669" s="101">
        <v>0</v>
      </c>
      <c r="AV669" s="101">
        <v>0</v>
      </c>
      <c r="AW669" s="101">
        <v>0</v>
      </c>
      <c r="AX669" s="101">
        <v>0</v>
      </c>
      <c r="AY669" s="101">
        <v>0</v>
      </c>
      <c r="AZ669" s="101">
        <v>0</v>
      </c>
      <c r="BA669" s="101">
        <v>0</v>
      </c>
      <c r="BB669" s="101">
        <v>0</v>
      </c>
      <c r="BC669" s="101">
        <v>0</v>
      </c>
      <c r="BD669" s="101">
        <v>0</v>
      </c>
      <c r="BE669" s="101">
        <v>0</v>
      </c>
      <c r="BF669" s="101">
        <v>0</v>
      </c>
      <c r="BG669" s="101">
        <v>569.94000000000005</v>
      </c>
      <c r="BH669" s="101">
        <v>23.747499999999999</v>
      </c>
      <c r="BI669" s="101">
        <v>28.69</v>
      </c>
      <c r="BJ669" s="101">
        <v>20.37</v>
      </c>
      <c r="BK669" s="101">
        <v>3.1617527472562799</v>
      </c>
      <c r="BL669" s="101">
        <v>9.9966804347826095</v>
      </c>
      <c r="BM669" s="101">
        <v>8.32</v>
      </c>
      <c r="BN669" s="101">
        <v>480.92</v>
      </c>
      <c r="BO669" s="101">
        <v>20.038333333333298</v>
      </c>
      <c r="BP669" s="101">
        <v>22.42</v>
      </c>
      <c r="BQ669" s="101">
        <v>18.38</v>
      </c>
      <c r="BR669" s="101">
        <v>1.3099939152419799</v>
      </c>
      <c r="BS669" s="101">
        <v>1.7160840579710099</v>
      </c>
      <c r="BT669" s="101">
        <v>4.04</v>
      </c>
      <c r="BU669" s="101">
        <v>19.3</v>
      </c>
      <c r="BV669" s="101">
        <v>0.80416666666666703</v>
      </c>
      <c r="BW669" s="101">
        <v>0.91</v>
      </c>
      <c r="BX669" s="101">
        <v>0.63</v>
      </c>
      <c r="BY669" s="101">
        <v>9.7620234300720393E-2</v>
      </c>
      <c r="BZ669" s="101">
        <v>9.5297101449275407E-3</v>
      </c>
      <c r="CA669" s="101">
        <v>0.28000000000000003</v>
      </c>
      <c r="CB669" s="101">
        <v>24494.560000000001</v>
      </c>
      <c r="CC669" s="101">
        <v>1020.60666666667</v>
      </c>
      <c r="CD669" s="101">
        <v>1022.13</v>
      </c>
      <c r="CE669" s="101">
        <v>1019.33</v>
      </c>
      <c r="CF669" s="101">
        <v>0.80228839370059102</v>
      </c>
      <c r="CG669" s="101">
        <v>0.64366666666667505</v>
      </c>
      <c r="CH669" s="101">
        <v>2.7999999999999501</v>
      </c>
      <c r="CI669" s="101">
        <v>25.19</v>
      </c>
      <c r="CJ669" s="101">
        <v>1.04958333333333</v>
      </c>
      <c r="CK669" s="101">
        <v>2.4700000000000002</v>
      </c>
      <c r="CL669" s="101">
        <v>0.18</v>
      </c>
      <c r="CM669" s="101">
        <v>0.83254183426245998</v>
      </c>
      <c r="CN669" s="101">
        <v>0.69312590579710098</v>
      </c>
      <c r="CO669" s="101">
        <v>2.29</v>
      </c>
      <c r="CP669" s="101">
        <v>44.63</v>
      </c>
      <c r="CQ669" s="101">
        <v>1.85958333333333</v>
      </c>
      <c r="CR669" s="101">
        <v>4.59</v>
      </c>
      <c r="CS669" s="101">
        <v>0.18</v>
      </c>
      <c r="CT669" s="101">
        <v>1.70083222383138</v>
      </c>
      <c r="CU669" s="101">
        <v>2.89283025362319</v>
      </c>
      <c r="CV669" s="101">
        <v>4.41</v>
      </c>
      <c r="CW669" s="101">
        <v>2545</v>
      </c>
      <c r="CX669" s="101">
        <v>106.041666666667</v>
      </c>
      <c r="CY669" s="101">
        <v>129</v>
      </c>
      <c r="CZ669" s="101">
        <v>83</v>
      </c>
      <c r="DA669" s="101">
        <v>15.075113862621899</v>
      </c>
      <c r="DB669" s="101">
        <v>227.25905797101501</v>
      </c>
      <c r="DC669" s="101">
        <v>46</v>
      </c>
      <c r="DD669" s="101">
        <v>6.99</v>
      </c>
      <c r="DE669" s="101">
        <v>0.29125000000000001</v>
      </c>
      <c r="DF669" s="101">
        <v>0.79</v>
      </c>
      <c r="DG669" s="101">
        <v>0</v>
      </c>
      <c r="DH669" s="101">
        <v>0.31106147162648501</v>
      </c>
      <c r="DI669" s="101">
        <v>9.6759239130434799E-2</v>
      </c>
      <c r="DJ669" s="101">
        <v>0.79</v>
      </c>
      <c r="DK669" s="101">
        <v>24</v>
      </c>
      <c r="DL669" s="101">
        <v>1</v>
      </c>
      <c r="DM669" s="101">
        <v>4</v>
      </c>
      <c r="DN669" s="101">
        <v>0</v>
      </c>
      <c r="DO669" s="101">
        <v>1.5036188231122201</v>
      </c>
      <c r="DP669" s="101">
        <v>2.2608695652173898</v>
      </c>
      <c r="DQ669" s="101">
        <v>4</v>
      </c>
      <c r="DR669" s="101">
        <v>368.17</v>
      </c>
      <c r="DS669" s="101">
        <v>15.3404166666667</v>
      </c>
      <c r="DT669" s="101">
        <v>16.088999999999999</v>
      </c>
      <c r="DU669" s="101">
        <v>12.5</v>
      </c>
      <c r="DV669" s="101">
        <v>1.1025966946324901</v>
      </c>
      <c r="DW669" s="101">
        <v>1.2157194710144901</v>
      </c>
      <c r="DX669" s="101">
        <v>3.589</v>
      </c>
      <c r="DY669" s="101">
        <f>AVERAGE(Total_Visitors_v3!B662:B668)</f>
        <v>1749.2857142857142</v>
      </c>
      <c r="DZ669" s="101">
        <f t="shared" si="31"/>
        <v>1612</v>
      </c>
      <c r="EA669" s="101">
        <f t="shared" si="32"/>
        <v>3444</v>
      </c>
    </row>
    <row r="670" spans="1:131">
      <c r="A670" s="97">
        <v>42673</v>
      </c>
      <c r="B670" s="103">
        <v>1923</v>
      </c>
      <c r="C670" s="98"/>
      <c r="D670" s="98"/>
      <c r="E670" s="101">
        <v>7</v>
      </c>
      <c r="F670" s="98">
        <v>1</v>
      </c>
      <c r="G670" s="101">
        <v>10</v>
      </c>
      <c r="H670" s="101" t="s">
        <v>32</v>
      </c>
      <c r="I670" s="98">
        <v>0</v>
      </c>
      <c r="J670" s="98">
        <v>0</v>
      </c>
      <c r="K670" s="98">
        <v>0</v>
      </c>
      <c r="L670" s="98">
        <v>0</v>
      </c>
      <c r="M670" s="98">
        <v>10</v>
      </c>
      <c r="N670" s="98">
        <v>18</v>
      </c>
      <c r="O670" s="98">
        <f t="shared" si="30"/>
        <v>8</v>
      </c>
      <c r="P670" s="98"/>
      <c r="Q670" s="98"/>
      <c r="R670" s="98"/>
      <c r="S670" s="98"/>
      <c r="T670" s="98"/>
      <c r="U670" s="98"/>
      <c r="V670" s="98"/>
      <c r="W670" s="98"/>
      <c r="X670" s="98"/>
      <c r="Y670" s="98"/>
      <c r="Z670" s="98"/>
      <c r="AA670" s="98"/>
      <c r="AB670" s="98"/>
      <c r="AC670" s="98"/>
      <c r="AD670" s="98"/>
      <c r="AE670" s="98"/>
      <c r="AF670" s="98"/>
      <c r="AG670" s="98"/>
      <c r="AH670" s="98"/>
      <c r="AI670" s="98"/>
      <c r="AJ670" s="98"/>
      <c r="AK670" s="98"/>
      <c r="AL670" s="98"/>
      <c r="AM670" s="98"/>
      <c r="AN670" s="98"/>
      <c r="AO670" s="98"/>
      <c r="AP670" s="98"/>
      <c r="AQ670" s="98"/>
      <c r="AR670" s="101">
        <v>16</v>
      </c>
      <c r="AS670" s="101">
        <v>0</v>
      </c>
      <c r="AT670" s="101">
        <v>0</v>
      </c>
      <c r="AU670" s="101">
        <v>0</v>
      </c>
      <c r="AV670" s="101">
        <v>0</v>
      </c>
      <c r="AW670" s="101">
        <v>0</v>
      </c>
      <c r="AX670" s="101">
        <v>0</v>
      </c>
      <c r="AY670" s="101">
        <v>0</v>
      </c>
      <c r="AZ670" s="101">
        <v>0</v>
      </c>
      <c r="BA670" s="101">
        <v>0</v>
      </c>
      <c r="BB670" s="101">
        <v>0</v>
      </c>
      <c r="BC670" s="101">
        <v>0</v>
      </c>
      <c r="BD670" s="101">
        <v>0</v>
      </c>
      <c r="BE670" s="101">
        <v>0</v>
      </c>
      <c r="BF670" s="101">
        <v>0</v>
      </c>
      <c r="BG670" s="101">
        <v>548.63</v>
      </c>
      <c r="BH670" s="101">
        <v>22.859583333333301</v>
      </c>
      <c r="BI670" s="101">
        <v>28.63</v>
      </c>
      <c r="BJ670" s="101">
        <v>18.8</v>
      </c>
      <c r="BK670" s="101">
        <v>3.6041588045486801</v>
      </c>
      <c r="BL670" s="101">
        <v>12.9899606884058</v>
      </c>
      <c r="BM670" s="101">
        <v>9.83</v>
      </c>
      <c r="BN670" s="101">
        <v>435.97</v>
      </c>
      <c r="BO670" s="101">
        <v>18.165416666666701</v>
      </c>
      <c r="BP670" s="101">
        <v>21.33</v>
      </c>
      <c r="BQ670" s="101">
        <v>16.12</v>
      </c>
      <c r="BR670" s="101">
        <v>1.5727460868249501</v>
      </c>
      <c r="BS670" s="101">
        <v>2.4735302536231898</v>
      </c>
      <c r="BT670" s="101">
        <v>5.21</v>
      </c>
      <c r="BU670" s="101">
        <v>18.39</v>
      </c>
      <c r="BV670" s="101">
        <v>0.76624999999999999</v>
      </c>
      <c r="BW670" s="101">
        <v>0.93</v>
      </c>
      <c r="BX670" s="101">
        <v>0.48</v>
      </c>
      <c r="BY670" s="101">
        <v>0.15032754094049899</v>
      </c>
      <c r="BZ670" s="101">
        <v>2.2598369565217401E-2</v>
      </c>
      <c r="CA670" s="101">
        <v>0.45</v>
      </c>
      <c r="CB670" s="101">
        <v>24488.36</v>
      </c>
      <c r="CC670" s="101">
        <v>1020.3483333333299</v>
      </c>
      <c r="CD670" s="101">
        <v>1022.27</v>
      </c>
      <c r="CE670" s="101">
        <v>1019.22</v>
      </c>
      <c r="CF670" s="101">
        <v>0.911218327614016</v>
      </c>
      <c r="CG670" s="101">
        <v>0.83031884057968497</v>
      </c>
      <c r="CH670" s="101">
        <v>3.0499999999999501</v>
      </c>
      <c r="CI670" s="101">
        <v>17.21</v>
      </c>
      <c r="CJ670" s="101">
        <v>0.71708333333333296</v>
      </c>
      <c r="CK670" s="101">
        <v>1.91</v>
      </c>
      <c r="CL670" s="101">
        <v>0.13</v>
      </c>
      <c r="CM670" s="101">
        <v>0.66896077201339199</v>
      </c>
      <c r="CN670" s="101">
        <v>0.44750851449275397</v>
      </c>
      <c r="CO670" s="101">
        <v>1.78</v>
      </c>
      <c r="CP670" s="101">
        <v>30.32</v>
      </c>
      <c r="CQ670" s="101">
        <v>1.2633333333333301</v>
      </c>
      <c r="CR670" s="101">
        <v>3.41</v>
      </c>
      <c r="CS670" s="101">
        <v>0.13</v>
      </c>
      <c r="CT670" s="101">
        <v>1.29817486149382</v>
      </c>
      <c r="CU670" s="101">
        <v>1.6852579710144899</v>
      </c>
      <c r="CV670" s="101">
        <v>3.28</v>
      </c>
      <c r="CW670" s="101">
        <v>2395</v>
      </c>
      <c r="CX670" s="101">
        <v>99.7916666666667</v>
      </c>
      <c r="CY670" s="101">
        <v>139</v>
      </c>
      <c r="CZ670" s="101">
        <v>67</v>
      </c>
      <c r="DA670" s="101">
        <v>18.3349966307408</v>
      </c>
      <c r="DB670" s="101">
        <v>336.17210144927498</v>
      </c>
      <c r="DC670" s="101">
        <v>72</v>
      </c>
      <c r="DD670" s="101">
        <v>2.4300000000000002</v>
      </c>
      <c r="DE670" s="101">
        <v>0.10125000000000001</v>
      </c>
      <c r="DF670" s="101">
        <v>0.34</v>
      </c>
      <c r="DG670" s="101">
        <v>0</v>
      </c>
      <c r="DH670" s="101">
        <v>0.108640311999296</v>
      </c>
      <c r="DI670" s="101">
        <v>1.18027173913043E-2</v>
      </c>
      <c r="DJ670" s="101">
        <v>0.34</v>
      </c>
      <c r="DK670" s="101">
        <v>28</v>
      </c>
      <c r="DL670" s="101">
        <v>1.1666666666666701</v>
      </c>
      <c r="DM670" s="101">
        <v>5</v>
      </c>
      <c r="DN670" s="101">
        <v>0</v>
      </c>
      <c r="DO670" s="101">
        <v>1.8336626845141699</v>
      </c>
      <c r="DP670" s="101">
        <v>3.36231884057971</v>
      </c>
      <c r="DQ670" s="101">
        <v>5</v>
      </c>
      <c r="DR670" s="101">
        <v>356.59100000000001</v>
      </c>
      <c r="DS670" s="101">
        <v>14.857958333333301</v>
      </c>
      <c r="DT670" s="101">
        <v>16.088999999999999</v>
      </c>
      <c r="DU670" s="101">
        <v>5.7549999999999999</v>
      </c>
      <c r="DV670" s="101">
        <v>2.5615326505683198</v>
      </c>
      <c r="DW670" s="101">
        <v>6.5614495199275398</v>
      </c>
      <c r="DX670" s="101">
        <v>10.334</v>
      </c>
      <c r="DY670" s="101">
        <f>AVERAGE(Total_Visitors_v3!B663:B669)</f>
        <v>1666</v>
      </c>
      <c r="DZ670" s="101">
        <f t="shared" si="31"/>
        <v>2861</v>
      </c>
      <c r="EA670" s="101">
        <f t="shared" si="32"/>
        <v>2515</v>
      </c>
    </row>
    <row r="671" spans="1:131">
      <c r="A671" s="97">
        <v>42674</v>
      </c>
      <c r="B671" s="100">
        <v>994</v>
      </c>
      <c r="C671" s="98"/>
      <c r="D671" s="98"/>
      <c r="E671" s="101">
        <v>1</v>
      </c>
      <c r="F671" s="98">
        <v>0</v>
      </c>
      <c r="G671" s="101">
        <v>10</v>
      </c>
      <c r="H671" s="101" t="s">
        <v>32</v>
      </c>
      <c r="I671" s="98">
        <v>0</v>
      </c>
      <c r="J671" s="98">
        <v>0</v>
      </c>
      <c r="K671" s="98">
        <v>0</v>
      </c>
      <c r="L671" s="98">
        <v>0</v>
      </c>
      <c r="M671" s="98">
        <v>10</v>
      </c>
      <c r="N671" s="104">
        <v>17</v>
      </c>
      <c r="O671" s="98">
        <f t="shared" si="30"/>
        <v>7</v>
      </c>
      <c r="P671" s="98"/>
      <c r="Q671" s="98"/>
      <c r="R671" s="98"/>
      <c r="S671" s="98"/>
      <c r="T671" s="98"/>
      <c r="U671" s="98"/>
      <c r="V671" s="98"/>
      <c r="W671" s="98"/>
      <c r="X671" s="98"/>
      <c r="Y671" s="98"/>
      <c r="Z671" s="98"/>
      <c r="AA671" s="98"/>
      <c r="AB671" s="98"/>
      <c r="AC671" s="98"/>
      <c r="AD671" s="98"/>
      <c r="AE671" s="98"/>
      <c r="AF671" s="98"/>
      <c r="AG671" s="98"/>
      <c r="AH671" s="98"/>
      <c r="AI671" s="98"/>
      <c r="AJ671" s="98"/>
      <c r="AK671" s="98"/>
      <c r="AL671" s="98"/>
      <c r="AM671" s="98"/>
      <c r="AN671" s="98"/>
      <c r="AO671" s="98"/>
      <c r="AP671" s="98"/>
      <c r="AQ671" s="98"/>
      <c r="AR671" s="101">
        <v>9</v>
      </c>
      <c r="AS671" s="101">
        <v>0</v>
      </c>
      <c r="AT671" s="101">
        <v>0</v>
      </c>
      <c r="AU671" s="101">
        <v>0</v>
      </c>
      <c r="AV671" s="101">
        <v>0</v>
      </c>
      <c r="AW671" s="101">
        <v>0</v>
      </c>
      <c r="AX671" s="101">
        <v>0</v>
      </c>
      <c r="AY671" s="101">
        <v>0</v>
      </c>
      <c r="AZ671" s="101">
        <v>0</v>
      </c>
      <c r="BA671" s="101">
        <v>0</v>
      </c>
      <c r="BB671" s="101">
        <v>0</v>
      </c>
      <c r="BC671" s="101">
        <v>0</v>
      </c>
      <c r="BD671" s="101">
        <v>0</v>
      </c>
      <c r="BE671" s="101">
        <v>0</v>
      </c>
      <c r="BF671" s="101">
        <v>0</v>
      </c>
      <c r="BG671" s="101">
        <v>537.23</v>
      </c>
      <c r="BH671" s="101">
        <v>22.3845833333333</v>
      </c>
      <c r="BI671" s="101">
        <v>28.19</v>
      </c>
      <c r="BJ671" s="101">
        <v>16.88</v>
      </c>
      <c r="BK671" s="101">
        <v>4.2148814818209397</v>
      </c>
      <c r="BL671" s="101">
        <v>17.765225905797099</v>
      </c>
      <c r="BM671" s="101">
        <v>11.31</v>
      </c>
      <c r="BN671" s="101">
        <v>448.98</v>
      </c>
      <c r="BO671" s="101">
        <v>18.7075</v>
      </c>
      <c r="BP671" s="101">
        <v>21.52</v>
      </c>
      <c r="BQ671" s="101">
        <v>14.92</v>
      </c>
      <c r="BR671" s="101">
        <v>2.4435171550362602</v>
      </c>
      <c r="BS671" s="101">
        <v>5.9707760869565201</v>
      </c>
      <c r="BT671" s="101">
        <v>6.6</v>
      </c>
      <c r="BU671" s="101">
        <v>19.36</v>
      </c>
      <c r="BV671" s="101">
        <v>0.80666666666666698</v>
      </c>
      <c r="BW671" s="101">
        <v>0.94</v>
      </c>
      <c r="BX671" s="101">
        <v>0.61</v>
      </c>
      <c r="BY671" s="101">
        <v>0.107891518249327</v>
      </c>
      <c r="BZ671" s="101">
        <v>1.1640579710144899E-2</v>
      </c>
      <c r="CA671" s="101">
        <v>0.33</v>
      </c>
      <c r="CB671" s="101">
        <v>24431.58</v>
      </c>
      <c r="CC671" s="101">
        <v>1017.9825</v>
      </c>
      <c r="CD671" s="101">
        <v>1019.96</v>
      </c>
      <c r="CE671" s="101">
        <v>1016.09</v>
      </c>
      <c r="CF671" s="101">
        <v>1.4277414514448701</v>
      </c>
      <c r="CG671" s="101">
        <v>2.0384456521739001</v>
      </c>
      <c r="CH671" s="101">
        <v>3.87</v>
      </c>
      <c r="CI671" s="101">
        <v>23.83</v>
      </c>
      <c r="CJ671" s="101">
        <v>0.992916666666667</v>
      </c>
      <c r="CK671" s="101">
        <v>2.68</v>
      </c>
      <c r="CL671" s="101">
        <v>0</v>
      </c>
      <c r="CM671" s="101">
        <v>0.97606788416213797</v>
      </c>
      <c r="CN671" s="101">
        <v>0.95270851449275296</v>
      </c>
      <c r="CO671" s="101">
        <v>2.68</v>
      </c>
      <c r="CP671" s="101">
        <v>45.75</v>
      </c>
      <c r="CQ671" s="101">
        <v>1.90625</v>
      </c>
      <c r="CR671" s="101">
        <v>4.8099999999999996</v>
      </c>
      <c r="CS671" s="101">
        <v>0.01</v>
      </c>
      <c r="CT671" s="101">
        <v>1.9351211904527099</v>
      </c>
      <c r="CU671" s="101">
        <v>3.74469402173913</v>
      </c>
      <c r="CV671" s="101">
        <v>4.8</v>
      </c>
      <c r="CW671" s="101">
        <v>3118</v>
      </c>
      <c r="CX671" s="101">
        <v>129.916666666667</v>
      </c>
      <c r="CY671" s="101">
        <v>140</v>
      </c>
      <c r="CZ671" s="101">
        <v>118</v>
      </c>
      <c r="DA671" s="101">
        <v>5.9264819586156801</v>
      </c>
      <c r="DB671" s="101">
        <v>35.123188405797102</v>
      </c>
      <c r="DC671" s="101">
        <v>22</v>
      </c>
      <c r="DD671" s="101">
        <v>7.67</v>
      </c>
      <c r="DE671" s="101">
        <v>0.319583333333333</v>
      </c>
      <c r="DF671" s="101">
        <v>1</v>
      </c>
      <c r="DG671" s="101">
        <v>0</v>
      </c>
      <c r="DH671" s="101">
        <v>0.288089345541436</v>
      </c>
      <c r="DI671" s="101">
        <v>8.2995471014492797E-2</v>
      </c>
      <c r="DJ671" s="101">
        <v>1</v>
      </c>
      <c r="DK671" s="101">
        <v>26</v>
      </c>
      <c r="DL671" s="101">
        <v>1.0833333333333299</v>
      </c>
      <c r="DM671" s="101">
        <v>5</v>
      </c>
      <c r="DN671" s="101">
        <v>0</v>
      </c>
      <c r="DO671" s="101">
        <v>1.66594187138705</v>
      </c>
      <c r="DP671" s="101">
        <v>2.77536231884058</v>
      </c>
      <c r="DQ671" s="101">
        <v>5</v>
      </c>
      <c r="DR671" s="101">
        <v>341.24400000000003</v>
      </c>
      <c r="DS671" s="101">
        <v>14.218500000000001</v>
      </c>
      <c r="DT671" s="101">
        <v>16.088999999999999</v>
      </c>
      <c r="DU671" s="101">
        <v>0.45600000000000002</v>
      </c>
      <c r="DV671" s="101">
        <v>4.5383795614159697</v>
      </c>
      <c r="DW671" s="101">
        <v>20.596889043478299</v>
      </c>
      <c r="DX671" s="101">
        <v>15.632999999999999</v>
      </c>
      <c r="DY671" s="101">
        <f>AVERAGE(Total_Visitors_v3!B664:B670)</f>
        <v>1581.4285714285713</v>
      </c>
      <c r="DZ671" s="101">
        <f t="shared" si="31"/>
        <v>1923</v>
      </c>
      <c r="EA671" s="101">
        <f t="shared" si="32"/>
        <v>1357</v>
      </c>
    </row>
    <row r="672" spans="1:131">
      <c r="A672" s="97">
        <v>42675</v>
      </c>
      <c r="B672" s="100">
        <v>732</v>
      </c>
      <c r="C672" s="98"/>
      <c r="D672" s="98"/>
      <c r="E672" s="101">
        <v>2</v>
      </c>
      <c r="F672" s="98">
        <v>0</v>
      </c>
      <c r="G672" s="101">
        <v>11</v>
      </c>
      <c r="H672" s="101" t="s">
        <v>32</v>
      </c>
      <c r="I672" s="98">
        <v>0</v>
      </c>
      <c r="J672" s="98">
        <v>0</v>
      </c>
      <c r="K672" s="98">
        <v>0</v>
      </c>
      <c r="L672" s="98">
        <v>0</v>
      </c>
      <c r="M672" s="98">
        <v>10</v>
      </c>
      <c r="N672" s="104">
        <v>17</v>
      </c>
      <c r="O672" s="98">
        <f t="shared" si="30"/>
        <v>7</v>
      </c>
      <c r="P672" s="98"/>
      <c r="Q672" s="98"/>
      <c r="R672" s="98"/>
      <c r="S672" s="98"/>
      <c r="T672" s="98"/>
      <c r="U672" s="98"/>
      <c r="V672" s="98"/>
      <c r="W672" s="98"/>
      <c r="X672" s="98"/>
      <c r="Y672" s="98"/>
      <c r="Z672" s="98"/>
      <c r="AA672" s="98"/>
      <c r="AB672" s="98"/>
      <c r="AC672" s="98"/>
      <c r="AD672" s="98"/>
      <c r="AE672" s="98"/>
      <c r="AF672" s="98"/>
      <c r="AG672" s="98"/>
      <c r="AH672" s="98"/>
      <c r="AI672" s="98"/>
      <c r="AJ672" s="98"/>
      <c r="AK672" s="98"/>
      <c r="AL672" s="98"/>
      <c r="AM672" s="98"/>
      <c r="AN672" s="98"/>
      <c r="AO672" s="98"/>
      <c r="AP672" s="98"/>
      <c r="AQ672" s="98"/>
      <c r="AR672" s="101">
        <v>28</v>
      </c>
      <c r="AS672" s="101">
        <v>5.7999999999999996E-3</v>
      </c>
      <c r="AT672" s="101">
        <v>2.4166666666666699E-4</v>
      </c>
      <c r="AU672" s="101">
        <v>5.7999999999999996E-3</v>
      </c>
      <c r="AV672" s="101">
        <v>0</v>
      </c>
      <c r="AW672" s="101">
        <v>1.1839200423452E-3</v>
      </c>
      <c r="AX672" s="102">
        <v>1.40166666666667E-6</v>
      </c>
      <c r="AY672" s="101">
        <v>5.7999999999999996E-3</v>
      </c>
      <c r="AZ672" s="101">
        <v>0.02</v>
      </c>
      <c r="BA672" s="101">
        <v>8.3333333333333295E-4</v>
      </c>
      <c r="BB672" s="101">
        <v>0.02</v>
      </c>
      <c r="BC672" s="101">
        <v>0</v>
      </c>
      <c r="BD672" s="101">
        <v>4.0824829046386298E-3</v>
      </c>
      <c r="BE672" s="102">
        <v>1.6666666666666701E-5</v>
      </c>
      <c r="BF672" s="101">
        <v>0.02</v>
      </c>
      <c r="BG672" s="101">
        <v>605.34</v>
      </c>
      <c r="BH672" s="101">
        <v>25.2225</v>
      </c>
      <c r="BI672" s="101">
        <v>28.71</v>
      </c>
      <c r="BJ672" s="101">
        <v>21.92</v>
      </c>
      <c r="BK672" s="101">
        <v>2.3892608462251101</v>
      </c>
      <c r="BL672" s="101">
        <v>5.7085673913043502</v>
      </c>
      <c r="BM672" s="101">
        <v>6.79</v>
      </c>
      <c r="BN672" s="101">
        <v>513.19000000000005</v>
      </c>
      <c r="BO672" s="101">
        <v>21.382916666666699</v>
      </c>
      <c r="BP672" s="101">
        <v>22.86</v>
      </c>
      <c r="BQ672" s="101">
        <v>19.43</v>
      </c>
      <c r="BR672" s="101">
        <v>1.24291200558334</v>
      </c>
      <c r="BS672" s="101">
        <v>1.5448302536231899</v>
      </c>
      <c r="BT672" s="101">
        <v>3.43</v>
      </c>
      <c r="BU672" s="101">
        <v>19.13</v>
      </c>
      <c r="BV672" s="101">
        <v>0.79708333333333303</v>
      </c>
      <c r="BW672" s="101">
        <v>0.87</v>
      </c>
      <c r="BX672" s="101">
        <v>0.69</v>
      </c>
      <c r="BY672" s="101">
        <v>5.57540535993001E-2</v>
      </c>
      <c r="BZ672" s="101">
        <v>3.1085144927536202E-3</v>
      </c>
      <c r="CA672" s="101">
        <v>0.18</v>
      </c>
      <c r="CB672" s="101">
        <v>24395.66</v>
      </c>
      <c r="CC672" s="101">
        <v>1016.48583333333</v>
      </c>
      <c r="CD672" s="101">
        <v>1017.65</v>
      </c>
      <c r="CE672" s="101">
        <v>1015.54</v>
      </c>
      <c r="CF672" s="101">
        <v>0.70146998861501597</v>
      </c>
      <c r="CG672" s="101">
        <v>0.49206014492755101</v>
      </c>
      <c r="CH672" s="101">
        <v>2.1100000000000101</v>
      </c>
      <c r="CI672" s="101">
        <v>37.67</v>
      </c>
      <c r="CJ672" s="101">
        <v>1.56958333333333</v>
      </c>
      <c r="CK672" s="101">
        <v>2.93</v>
      </c>
      <c r="CL672" s="101">
        <v>0.37</v>
      </c>
      <c r="CM672" s="101">
        <v>0.89197133491992897</v>
      </c>
      <c r="CN672" s="101">
        <v>0.79561286231884099</v>
      </c>
      <c r="CO672" s="101">
        <v>2.56</v>
      </c>
      <c r="CP672" s="101">
        <v>70.34</v>
      </c>
      <c r="CQ672" s="101">
        <v>2.9308333333333301</v>
      </c>
      <c r="CR672" s="101">
        <v>5.55</v>
      </c>
      <c r="CS672" s="101">
        <v>0.37</v>
      </c>
      <c r="CT672" s="101">
        <v>1.9486292097527</v>
      </c>
      <c r="CU672" s="101">
        <v>3.7971557971014498</v>
      </c>
      <c r="CV672" s="101">
        <v>5.18</v>
      </c>
      <c r="CW672" s="101">
        <v>3118</v>
      </c>
      <c r="CX672" s="101">
        <v>129.916666666667</v>
      </c>
      <c r="CY672" s="101">
        <v>140</v>
      </c>
      <c r="CZ672" s="101">
        <v>118</v>
      </c>
      <c r="DA672" s="101">
        <v>5.9264819586156801</v>
      </c>
      <c r="DB672" s="101">
        <v>35.123188405797102</v>
      </c>
      <c r="DC672" s="101">
        <v>22</v>
      </c>
      <c r="DD672" s="101">
        <v>10.75</v>
      </c>
      <c r="DE672" s="101">
        <v>0.44791666666666702</v>
      </c>
      <c r="DF672" s="101">
        <v>0.92</v>
      </c>
      <c r="DG672" s="101">
        <v>0.13</v>
      </c>
      <c r="DH672" s="101">
        <v>0.25459224290014698</v>
      </c>
      <c r="DI672" s="101">
        <v>6.4817210144927501E-2</v>
      </c>
      <c r="DJ672" s="101">
        <v>0.79</v>
      </c>
      <c r="DK672" s="101">
        <v>24</v>
      </c>
      <c r="DL672" s="101">
        <v>1</v>
      </c>
      <c r="DM672" s="101">
        <v>4</v>
      </c>
      <c r="DN672" s="101">
        <v>0</v>
      </c>
      <c r="DO672" s="101">
        <v>1.5036188231122201</v>
      </c>
      <c r="DP672" s="101">
        <v>2.2608695652173898</v>
      </c>
      <c r="DQ672" s="101">
        <v>4</v>
      </c>
      <c r="DR672" s="101">
        <v>386.13600000000002</v>
      </c>
      <c r="DS672" s="101">
        <v>16.088999999999999</v>
      </c>
      <c r="DT672" s="101">
        <v>16.088999999999999</v>
      </c>
      <c r="DU672" s="101">
        <v>16.088999999999999</v>
      </c>
      <c r="DV672" s="101">
        <v>0</v>
      </c>
      <c r="DW672" s="101">
        <v>0</v>
      </c>
      <c r="DX672" s="101">
        <v>0</v>
      </c>
      <c r="DY672" s="101">
        <f>AVERAGE(Total_Visitors_v3!B665:B671)</f>
        <v>1529.5714285714287</v>
      </c>
      <c r="DZ672" s="101">
        <f t="shared" si="31"/>
        <v>994</v>
      </c>
      <c r="EA672" s="101">
        <f t="shared" si="32"/>
        <v>1114</v>
      </c>
    </row>
    <row r="673" spans="1:131">
      <c r="A673" s="97">
        <v>42676</v>
      </c>
      <c r="B673" s="100">
        <v>903</v>
      </c>
      <c r="C673" s="98"/>
      <c r="D673" s="98"/>
      <c r="E673" s="101">
        <v>3</v>
      </c>
      <c r="F673" s="98">
        <v>0</v>
      </c>
      <c r="G673" s="101">
        <v>11</v>
      </c>
      <c r="H673" s="101" t="s">
        <v>32</v>
      </c>
      <c r="I673" s="98">
        <v>0</v>
      </c>
      <c r="J673" s="98">
        <v>0</v>
      </c>
      <c r="K673" s="98">
        <v>0</v>
      </c>
      <c r="L673" s="98">
        <v>0</v>
      </c>
      <c r="M673" s="98">
        <v>10</v>
      </c>
      <c r="N673" s="104">
        <v>17</v>
      </c>
      <c r="O673" s="98">
        <f t="shared" si="30"/>
        <v>7</v>
      </c>
      <c r="P673" s="98"/>
      <c r="Q673" s="98"/>
      <c r="R673" s="98"/>
      <c r="S673" s="98"/>
      <c r="T673" s="98"/>
      <c r="U673" s="98"/>
      <c r="V673" s="98"/>
      <c r="W673" s="98"/>
      <c r="X673" s="98"/>
      <c r="Y673" s="98"/>
      <c r="Z673" s="98"/>
      <c r="AA673" s="98"/>
      <c r="AB673" s="98"/>
      <c r="AC673" s="98"/>
      <c r="AD673" s="98"/>
      <c r="AE673" s="98"/>
      <c r="AF673" s="98"/>
      <c r="AG673" s="98"/>
      <c r="AH673" s="98"/>
      <c r="AI673" s="98"/>
      <c r="AJ673" s="98"/>
      <c r="AK673" s="98"/>
      <c r="AL673" s="98"/>
      <c r="AM673" s="98"/>
      <c r="AN673" s="98"/>
      <c r="AO673" s="98"/>
      <c r="AP673" s="98"/>
      <c r="AQ673" s="98"/>
      <c r="AR673" s="101">
        <v>14</v>
      </c>
      <c r="AS673" s="101">
        <v>4.8399999999999999E-2</v>
      </c>
      <c r="AT673" s="101">
        <v>2.0166666666666701E-3</v>
      </c>
      <c r="AU673" s="101">
        <v>4.8399999999999999E-2</v>
      </c>
      <c r="AV673" s="101">
        <v>0</v>
      </c>
      <c r="AW673" s="101">
        <v>9.8796086292254892E-3</v>
      </c>
      <c r="AX673" s="102">
        <v>9.7606666666666696E-5</v>
      </c>
      <c r="AY673" s="101">
        <v>4.8399999999999999E-2</v>
      </c>
      <c r="AZ673" s="101">
        <v>0.3</v>
      </c>
      <c r="BA673" s="101">
        <v>1.2500000000000001E-2</v>
      </c>
      <c r="BB673" s="101">
        <v>0.3</v>
      </c>
      <c r="BC673" s="101">
        <v>0</v>
      </c>
      <c r="BD673" s="101">
        <v>6.1237243569579401E-2</v>
      </c>
      <c r="BE673" s="101">
        <v>3.7499999999999999E-3</v>
      </c>
      <c r="BF673" s="101">
        <v>0.3</v>
      </c>
      <c r="BG673" s="101">
        <v>609.30999999999995</v>
      </c>
      <c r="BH673" s="101">
        <v>25.387916666666701</v>
      </c>
      <c r="BI673" s="101">
        <v>29.42</v>
      </c>
      <c r="BJ673" s="101">
        <v>21.73</v>
      </c>
      <c r="BK673" s="101">
        <v>2.4948572829560498</v>
      </c>
      <c r="BL673" s="101">
        <v>6.2243128623188397</v>
      </c>
      <c r="BM673" s="101">
        <v>7.69</v>
      </c>
      <c r="BN673" s="101">
        <v>530.66999999999996</v>
      </c>
      <c r="BO673" s="101">
        <v>22.111249999999998</v>
      </c>
      <c r="BP673" s="101">
        <v>23.5</v>
      </c>
      <c r="BQ673" s="101">
        <v>19.739999999999998</v>
      </c>
      <c r="BR673" s="101">
        <v>1.4343406681029101</v>
      </c>
      <c r="BS673" s="101">
        <v>2.0573331521739102</v>
      </c>
      <c r="BT673" s="101">
        <v>3.76</v>
      </c>
      <c r="BU673" s="101">
        <v>19.77</v>
      </c>
      <c r="BV673" s="101">
        <v>0.82374999999999998</v>
      </c>
      <c r="BW673" s="101">
        <v>0.89</v>
      </c>
      <c r="BX673" s="101">
        <v>0.7</v>
      </c>
      <c r="BY673" s="101">
        <v>6.3643880132035202E-2</v>
      </c>
      <c r="BZ673" s="101">
        <v>4.0505434782608703E-3</v>
      </c>
      <c r="CA673" s="101">
        <v>0.19</v>
      </c>
      <c r="CB673" s="101">
        <v>24451.58</v>
      </c>
      <c r="CC673" s="101">
        <v>1018.81583333333</v>
      </c>
      <c r="CD673" s="101">
        <v>1020.76</v>
      </c>
      <c r="CE673" s="101">
        <v>1016.99</v>
      </c>
      <c r="CF673" s="101">
        <v>1.1746929910357</v>
      </c>
      <c r="CG673" s="101">
        <v>1.3799036231884101</v>
      </c>
      <c r="CH673" s="101">
        <v>3.76999999999998</v>
      </c>
      <c r="CI673" s="101">
        <v>29.62</v>
      </c>
      <c r="CJ673" s="101">
        <v>1.23416666666667</v>
      </c>
      <c r="CK673" s="101">
        <v>2.65</v>
      </c>
      <c r="CL673" s="101">
        <v>0.09</v>
      </c>
      <c r="CM673" s="101">
        <v>0.83339492526009296</v>
      </c>
      <c r="CN673" s="101">
        <v>0.69454710144927501</v>
      </c>
      <c r="CO673" s="101">
        <v>2.56</v>
      </c>
      <c r="CP673" s="101">
        <v>57.95</v>
      </c>
      <c r="CQ673" s="101">
        <v>2.4145833333333302</v>
      </c>
      <c r="CR673" s="101">
        <v>5.27</v>
      </c>
      <c r="CS673" s="101">
        <v>0.09</v>
      </c>
      <c r="CT673" s="101">
        <v>1.7935075645388201</v>
      </c>
      <c r="CU673" s="101">
        <v>3.2166693840579699</v>
      </c>
      <c r="CV673" s="101">
        <v>5.18</v>
      </c>
      <c r="CW673" s="101">
        <v>2740</v>
      </c>
      <c r="CX673" s="101">
        <v>114.166666666667</v>
      </c>
      <c r="CY673" s="101">
        <v>132</v>
      </c>
      <c r="CZ673" s="101">
        <v>86</v>
      </c>
      <c r="DA673" s="101">
        <v>13.496107866204699</v>
      </c>
      <c r="DB673" s="101">
        <v>182.14492753623199</v>
      </c>
      <c r="DC673" s="101">
        <v>46</v>
      </c>
      <c r="DD673" s="101">
        <v>9.61</v>
      </c>
      <c r="DE673" s="101">
        <v>0.40041666666666698</v>
      </c>
      <c r="DF673" s="101">
        <v>0.78</v>
      </c>
      <c r="DG673" s="101">
        <v>0</v>
      </c>
      <c r="DH673" s="101">
        <v>0.25374549328474599</v>
      </c>
      <c r="DI673" s="101">
        <v>6.4386775362318793E-2</v>
      </c>
      <c r="DJ673" s="101">
        <v>0.78</v>
      </c>
      <c r="DK673" s="101">
        <v>24</v>
      </c>
      <c r="DL673" s="101">
        <v>1</v>
      </c>
      <c r="DM673" s="101">
        <v>4</v>
      </c>
      <c r="DN673" s="101">
        <v>0</v>
      </c>
      <c r="DO673" s="101">
        <v>1.5036188231122201</v>
      </c>
      <c r="DP673" s="101">
        <v>2.2608695652173898</v>
      </c>
      <c r="DQ673" s="101">
        <v>4</v>
      </c>
      <c r="DR673" s="101">
        <v>380.16800000000001</v>
      </c>
      <c r="DS673" s="101">
        <v>15.8403333333333</v>
      </c>
      <c r="DT673" s="101">
        <v>16.088999999999999</v>
      </c>
      <c r="DU673" s="101">
        <v>12.76</v>
      </c>
      <c r="DV673" s="101">
        <v>0.77872815297245002</v>
      </c>
      <c r="DW673" s="101">
        <v>0.60641753623188399</v>
      </c>
      <c r="DX673" s="101">
        <v>3.3290000000000002</v>
      </c>
      <c r="DY673" s="101">
        <f>AVERAGE(Total_Visitors_v3!B666:B672)</f>
        <v>1475</v>
      </c>
      <c r="DZ673" s="101">
        <f t="shared" si="31"/>
        <v>732</v>
      </c>
      <c r="EA673" s="101">
        <f t="shared" si="32"/>
        <v>1027</v>
      </c>
    </row>
    <row r="674" spans="1:131">
      <c r="A674" s="97">
        <v>42677</v>
      </c>
      <c r="B674" s="100">
        <v>987</v>
      </c>
      <c r="C674" s="98"/>
      <c r="D674" s="98"/>
      <c r="E674" s="101">
        <v>4</v>
      </c>
      <c r="F674" s="98">
        <v>0</v>
      </c>
      <c r="G674" s="101">
        <v>11</v>
      </c>
      <c r="H674" s="101" t="s">
        <v>32</v>
      </c>
      <c r="I674" s="98">
        <v>0</v>
      </c>
      <c r="J674" s="98">
        <v>0</v>
      </c>
      <c r="K674" s="98">
        <v>0</v>
      </c>
      <c r="L674" s="98">
        <v>0</v>
      </c>
      <c r="M674" s="98">
        <v>10</v>
      </c>
      <c r="N674" s="104">
        <v>17</v>
      </c>
      <c r="O674" s="98">
        <f t="shared" si="30"/>
        <v>7</v>
      </c>
      <c r="P674" s="98"/>
      <c r="Q674" s="98"/>
      <c r="R674" s="98"/>
      <c r="S674" s="98"/>
      <c r="T674" s="98"/>
      <c r="U674" s="98"/>
      <c r="V674" s="98"/>
      <c r="W674" s="98"/>
      <c r="X674" s="98"/>
      <c r="Y674" s="98"/>
      <c r="Z674" s="98"/>
      <c r="AA674" s="98"/>
      <c r="AB674" s="98"/>
      <c r="AC674" s="98"/>
      <c r="AD674" s="98"/>
      <c r="AE674" s="98"/>
      <c r="AF674" s="98"/>
      <c r="AG674" s="98"/>
      <c r="AH674" s="98"/>
      <c r="AI674" s="98"/>
      <c r="AJ674" s="98"/>
      <c r="AK674" s="98"/>
      <c r="AL674" s="98"/>
      <c r="AM674" s="98"/>
      <c r="AN674" s="98"/>
      <c r="AO674" s="98"/>
      <c r="AP674" s="98"/>
      <c r="AQ674" s="98"/>
      <c r="AR674" s="101">
        <v>23</v>
      </c>
      <c r="AS674" s="101">
        <v>0</v>
      </c>
      <c r="AT674" s="101">
        <v>0</v>
      </c>
      <c r="AU674" s="101">
        <v>0</v>
      </c>
      <c r="AV674" s="101">
        <v>0</v>
      </c>
      <c r="AW674" s="101">
        <v>0</v>
      </c>
      <c r="AX674" s="101">
        <v>0</v>
      </c>
      <c r="AY674" s="101">
        <v>0</v>
      </c>
      <c r="AZ674" s="101">
        <v>0</v>
      </c>
      <c r="BA674" s="101">
        <v>0</v>
      </c>
      <c r="BB674" s="101">
        <v>0</v>
      </c>
      <c r="BC674" s="101">
        <v>0</v>
      </c>
      <c r="BD674" s="101">
        <v>0</v>
      </c>
      <c r="BE674" s="101">
        <v>0</v>
      </c>
      <c r="BF674" s="101">
        <v>0</v>
      </c>
      <c r="BG674" s="101">
        <v>605.91</v>
      </c>
      <c r="BH674" s="101">
        <v>25.24625</v>
      </c>
      <c r="BI674" s="101">
        <v>28.7</v>
      </c>
      <c r="BJ674" s="101">
        <v>22.79</v>
      </c>
      <c r="BK674" s="101">
        <v>2.0304354052228799</v>
      </c>
      <c r="BL674" s="101">
        <v>4.1226679347826103</v>
      </c>
      <c r="BM674" s="101">
        <v>5.91</v>
      </c>
      <c r="BN674" s="101">
        <v>524.01</v>
      </c>
      <c r="BO674" s="101">
        <v>21.833749999999998</v>
      </c>
      <c r="BP674" s="101">
        <v>23.23</v>
      </c>
      <c r="BQ674" s="101">
        <v>20.149999999999999</v>
      </c>
      <c r="BR674" s="101">
        <v>0.70909502950561298</v>
      </c>
      <c r="BS674" s="101">
        <v>0.50281576086956503</v>
      </c>
      <c r="BT674" s="101">
        <v>3.08</v>
      </c>
      <c r="BU674" s="101">
        <v>19.690000000000001</v>
      </c>
      <c r="BV674" s="101">
        <v>0.82041666666666702</v>
      </c>
      <c r="BW674" s="101">
        <v>0.92</v>
      </c>
      <c r="BX674" s="101">
        <v>0.62</v>
      </c>
      <c r="BY674" s="101">
        <v>9.8045205486247899E-2</v>
      </c>
      <c r="BZ674" s="101">
        <v>9.6128623188405805E-3</v>
      </c>
      <c r="CA674" s="101">
        <v>0.3</v>
      </c>
      <c r="CB674" s="101">
        <v>24513.9</v>
      </c>
      <c r="CC674" s="101">
        <v>1021.4125</v>
      </c>
      <c r="CD674" s="101">
        <v>1022.86</v>
      </c>
      <c r="CE674" s="101">
        <v>1020.24</v>
      </c>
      <c r="CF674" s="101">
        <v>0.90970731078977696</v>
      </c>
      <c r="CG674" s="101">
        <v>0.82756739130436696</v>
      </c>
      <c r="CH674" s="101">
        <v>2.62</v>
      </c>
      <c r="CI674" s="101">
        <v>23.25</v>
      </c>
      <c r="CJ674" s="101">
        <v>0.96875</v>
      </c>
      <c r="CK674" s="101">
        <v>3.18</v>
      </c>
      <c r="CL674" s="101">
        <v>0.01</v>
      </c>
      <c r="CM674" s="101">
        <v>0.79681601444095296</v>
      </c>
      <c r="CN674" s="101">
        <v>0.63491576086956503</v>
      </c>
      <c r="CO674" s="101">
        <v>3.17</v>
      </c>
      <c r="CP674" s="101">
        <v>41.63</v>
      </c>
      <c r="CQ674" s="101">
        <v>1.73458333333333</v>
      </c>
      <c r="CR674" s="101">
        <v>4.91</v>
      </c>
      <c r="CS674" s="101">
        <v>0.16</v>
      </c>
      <c r="CT674" s="101">
        <v>1.38725245865991</v>
      </c>
      <c r="CU674" s="101">
        <v>1.9244693840579701</v>
      </c>
      <c r="CV674" s="101">
        <v>4.75</v>
      </c>
      <c r="CW674" s="101">
        <v>1482</v>
      </c>
      <c r="CX674" s="101">
        <v>61.75</v>
      </c>
      <c r="CY674" s="101">
        <v>95</v>
      </c>
      <c r="CZ674" s="101">
        <v>8</v>
      </c>
      <c r="DA674" s="101">
        <v>24.800508409936</v>
      </c>
      <c r="DB674" s="101">
        <v>615.06521739130403</v>
      </c>
      <c r="DC674" s="101">
        <v>87</v>
      </c>
      <c r="DD674" s="101">
        <v>11.48</v>
      </c>
      <c r="DE674" s="101">
        <v>0.478333333333333</v>
      </c>
      <c r="DF674" s="101">
        <v>0.87</v>
      </c>
      <c r="DG674" s="101">
        <v>0</v>
      </c>
      <c r="DH674" s="101">
        <v>0.27379247403933499</v>
      </c>
      <c r="DI674" s="101">
        <v>7.4962318840579703E-2</v>
      </c>
      <c r="DJ674" s="101">
        <v>0.87</v>
      </c>
      <c r="DK674" s="101">
        <v>24</v>
      </c>
      <c r="DL674" s="101">
        <v>1</v>
      </c>
      <c r="DM674" s="101">
        <v>4</v>
      </c>
      <c r="DN674" s="101">
        <v>0</v>
      </c>
      <c r="DO674" s="101">
        <v>1.5036188231122201</v>
      </c>
      <c r="DP674" s="101">
        <v>2.2608695652173898</v>
      </c>
      <c r="DQ674" s="101">
        <v>4</v>
      </c>
      <c r="DR674" s="101">
        <v>368.62700000000001</v>
      </c>
      <c r="DS674" s="101">
        <v>15.359458333333301</v>
      </c>
      <c r="DT674" s="101">
        <v>16.088999999999999</v>
      </c>
      <c r="DU674" s="101">
        <v>12.098000000000001</v>
      </c>
      <c r="DV674" s="101">
        <v>1.2625503512703</v>
      </c>
      <c r="DW674" s="101">
        <v>1.5940333894927501</v>
      </c>
      <c r="DX674" s="101">
        <v>3.9910000000000001</v>
      </c>
      <c r="DY674" s="101">
        <f>AVERAGE(Total_Visitors_v3!B667:B673)</f>
        <v>1457.2857142857142</v>
      </c>
      <c r="DZ674" s="101">
        <f t="shared" si="31"/>
        <v>903</v>
      </c>
      <c r="EA674" s="101">
        <f t="shared" si="32"/>
        <v>1176</v>
      </c>
    </row>
    <row r="675" spans="1:131">
      <c r="A675" s="97">
        <v>42678</v>
      </c>
      <c r="B675" s="103">
        <v>1999</v>
      </c>
      <c r="C675" s="98"/>
      <c r="D675" s="98"/>
      <c r="E675" s="101">
        <v>5</v>
      </c>
      <c r="F675" s="98">
        <v>0</v>
      </c>
      <c r="G675" s="101">
        <v>11</v>
      </c>
      <c r="H675" s="101" t="s">
        <v>32</v>
      </c>
      <c r="I675" s="98">
        <v>0</v>
      </c>
      <c r="J675" s="98">
        <v>0</v>
      </c>
      <c r="K675" s="98">
        <v>0</v>
      </c>
      <c r="L675" s="98">
        <v>0</v>
      </c>
      <c r="M675" s="98">
        <v>10</v>
      </c>
      <c r="N675" s="98">
        <v>17</v>
      </c>
      <c r="O675" s="98">
        <f t="shared" si="30"/>
        <v>7</v>
      </c>
      <c r="P675" s="98"/>
      <c r="Q675" s="98"/>
      <c r="R675" s="98"/>
      <c r="S675" s="98"/>
      <c r="T675" s="98"/>
      <c r="U675" s="98"/>
      <c r="V675" s="98"/>
      <c r="W675" s="98"/>
      <c r="X675" s="98"/>
      <c r="Y675" s="98"/>
      <c r="Z675" s="98"/>
      <c r="AA675" s="98"/>
      <c r="AB675" s="98"/>
      <c r="AC675" s="98"/>
      <c r="AD675" s="98"/>
      <c r="AE675" s="98"/>
      <c r="AF675" s="98"/>
      <c r="AG675" s="98"/>
      <c r="AH675" s="98"/>
      <c r="AI675" s="98"/>
      <c r="AJ675" s="98"/>
      <c r="AK675" s="98"/>
      <c r="AL675" s="98"/>
      <c r="AM675" s="98"/>
      <c r="AN675" s="98"/>
      <c r="AO675" s="98"/>
      <c r="AP675" s="98"/>
      <c r="AQ675" s="98"/>
      <c r="AR675" s="101">
        <v>14</v>
      </c>
      <c r="AS675" s="101">
        <v>0</v>
      </c>
      <c r="AT675" s="101">
        <v>0</v>
      </c>
      <c r="AU675" s="101">
        <v>0</v>
      </c>
      <c r="AV675" s="101">
        <v>0</v>
      </c>
      <c r="AW675" s="101">
        <v>0</v>
      </c>
      <c r="AX675" s="101">
        <v>0</v>
      </c>
      <c r="AY675" s="101">
        <v>0</v>
      </c>
      <c r="AZ675" s="101">
        <v>0</v>
      </c>
      <c r="BA675" s="101">
        <v>0</v>
      </c>
      <c r="BB675" s="101">
        <v>0</v>
      </c>
      <c r="BC675" s="101">
        <v>0</v>
      </c>
      <c r="BD675" s="101">
        <v>0</v>
      </c>
      <c r="BE675" s="101">
        <v>0</v>
      </c>
      <c r="BF675" s="101">
        <v>0</v>
      </c>
      <c r="BG675" s="101">
        <v>592.46</v>
      </c>
      <c r="BH675" s="101">
        <v>24.685833333333299</v>
      </c>
      <c r="BI675" s="101">
        <v>28.92</v>
      </c>
      <c r="BJ675" s="101">
        <v>21.35</v>
      </c>
      <c r="BK675" s="101">
        <v>2.69522107936745</v>
      </c>
      <c r="BL675" s="101">
        <v>7.2642166666666697</v>
      </c>
      <c r="BM675" s="101">
        <v>7.57</v>
      </c>
      <c r="BN675" s="101">
        <v>486.57</v>
      </c>
      <c r="BO675" s="101">
        <v>20.27375</v>
      </c>
      <c r="BP675" s="101">
        <v>22.26</v>
      </c>
      <c r="BQ675" s="101">
        <v>18.82</v>
      </c>
      <c r="BR675" s="101">
        <v>0.83097539596287195</v>
      </c>
      <c r="BS675" s="101">
        <v>0.69052010869565295</v>
      </c>
      <c r="BT675" s="101">
        <v>3.44</v>
      </c>
      <c r="BU675" s="101">
        <v>18.66</v>
      </c>
      <c r="BV675" s="101">
        <v>0.77749999999999997</v>
      </c>
      <c r="BW675" s="101">
        <v>0.94</v>
      </c>
      <c r="BX675" s="101">
        <v>0.55000000000000004</v>
      </c>
      <c r="BY675" s="101">
        <v>0.13800598600753899</v>
      </c>
      <c r="BZ675" s="101">
        <v>1.9045652173912998E-2</v>
      </c>
      <c r="CA675" s="101">
        <v>0.39</v>
      </c>
      <c r="CB675" s="101">
        <v>24536.69</v>
      </c>
      <c r="CC675" s="101">
        <v>1022.36208333333</v>
      </c>
      <c r="CD675" s="101">
        <v>1024.57</v>
      </c>
      <c r="CE675" s="101">
        <v>1021.2</v>
      </c>
      <c r="CF675" s="101">
        <v>1.03542463108942</v>
      </c>
      <c r="CG675" s="101">
        <v>1.07210416666666</v>
      </c>
      <c r="CH675" s="101">
        <v>3.36999999999989</v>
      </c>
      <c r="CI675" s="101">
        <v>12.66</v>
      </c>
      <c r="CJ675" s="101">
        <v>0.52749999999999997</v>
      </c>
      <c r="CK675" s="101">
        <v>1.52</v>
      </c>
      <c r="CL675" s="101">
        <v>0</v>
      </c>
      <c r="CM675" s="101">
        <v>0.48475228994683001</v>
      </c>
      <c r="CN675" s="101">
        <v>0.23498478260869601</v>
      </c>
      <c r="CO675" s="101">
        <v>1.52</v>
      </c>
      <c r="CP675" s="101">
        <v>26.17</v>
      </c>
      <c r="CQ675" s="101">
        <v>1.0904166666666699</v>
      </c>
      <c r="CR675" s="101">
        <v>3.08</v>
      </c>
      <c r="CS675" s="101">
        <v>0.05</v>
      </c>
      <c r="CT675" s="101">
        <v>1.02954814557551</v>
      </c>
      <c r="CU675" s="101">
        <v>1.05996938405797</v>
      </c>
      <c r="CV675" s="101">
        <v>3.03</v>
      </c>
      <c r="CW675" s="101">
        <v>1482</v>
      </c>
      <c r="CX675" s="101">
        <v>61.75</v>
      </c>
      <c r="CY675" s="101">
        <v>95</v>
      </c>
      <c r="CZ675" s="101">
        <v>8</v>
      </c>
      <c r="DA675" s="101">
        <v>24.800508409936</v>
      </c>
      <c r="DB675" s="101">
        <v>615.06521739130403</v>
      </c>
      <c r="DC675" s="101">
        <v>87</v>
      </c>
      <c r="DD675" s="101">
        <v>14.71</v>
      </c>
      <c r="DE675" s="101">
        <v>0.612916666666667</v>
      </c>
      <c r="DF675" s="101">
        <v>0.94</v>
      </c>
      <c r="DG675" s="101">
        <v>0.24</v>
      </c>
      <c r="DH675" s="101">
        <v>0.19050229181930001</v>
      </c>
      <c r="DI675" s="101">
        <v>3.6291123188405799E-2</v>
      </c>
      <c r="DJ675" s="101">
        <v>0.7</v>
      </c>
      <c r="DK675" s="101">
        <v>23</v>
      </c>
      <c r="DL675" s="101">
        <v>0.95833333333333304</v>
      </c>
      <c r="DM675" s="101">
        <v>4</v>
      </c>
      <c r="DN675" s="101">
        <v>0</v>
      </c>
      <c r="DO675" s="101">
        <v>1.4288690166235201</v>
      </c>
      <c r="DP675" s="101">
        <v>2.0416666666666701</v>
      </c>
      <c r="DQ675" s="101">
        <v>4</v>
      </c>
      <c r="DR675" s="101">
        <v>343.048</v>
      </c>
      <c r="DS675" s="101">
        <v>14.2936666666667</v>
      </c>
      <c r="DT675" s="101">
        <v>16.088999999999999</v>
      </c>
      <c r="DU675" s="101">
        <v>3.9580000000000002</v>
      </c>
      <c r="DV675" s="101">
        <v>3.61328242517216</v>
      </c>
      <c r="DW675" s="101">
        <v>13.055809884058</v>
      </c>
      <c r="DX675" s="101">
        <v>12.131</v>
      </c>
      <c r="DY675" s="101">
        <f>AVERAGE(Total_Visitors_v3!B668:B674)</f>
        <v>1430.2857142857142</v>
      </c>
      <c r="DZ675" s="101">
        <f t="shared" si="31"/>
        <v>987</v>
      </c>
      <c r="EA675" s="101">
        <f t="shared" si="32"/>
        <v>1612</v>
      </c>
    </row>
    <row r="676" spans="1:131">
      <c r="A676" s="97">
        <v>42679</v>
      </c>
      <c r="B676" s="103">
        <v>3302</v>
      </c>
      <c r="C676" s="98"/>
      <c r="D676" s="98"/>
      <c r="E676" s="101">
        <v>6</v>
      </c>
      <c r="F676" s="98">
        <v>1</v>
      </c>
      <c r="G676" s="101">
        <v>11</v>
      </c>
      <c r="H676" s="101" t="s">
        <v>32</v>
      </c>
      <c r="I676" s="98">
        <v>0</v>
      </c>
      <c r="J676" s="98">
        <v>0</v>
      </c>
      <c r="K676" s="98">
        <v>0</v>
      </c>
      <c r="L676" s="98">
        <v>0</v>
      </c>
      <c r="M676" s="98">
        <v>10</v>
      </c>
      <c r="N676" s="98">
        <v>18</v>
      </c>
      <c r="O676" s="98">
        <f t="shared" si="30"/>
        <v>8</v>
      </c>
      <c r="P676" s="98"/>
      <c r="Q676" s="98"/>
      <c r="R676" s="98"/>
      <c r="S676" s="98"/>
      <c r="T676" s="98"/>
      <c r="U676" s="98"/>
      <c r="V676" s="98"/>
      <c r="W676" s="98"/>
      <c r="X676" s="98"/>
      <c r="Y676" s="98"/>
      <c r="Z676" s="98"/>
      <c r="AA676" s="98"/>
      <c r="AB676" s="98"/>
      <c r="AC676" s="98"/>
      <c r="AD676" s="98"/>
      <c r="AE676" s="98"/>
      <c r="AF676" s="98"/>
      <c r="AG676" s="98"/>
      <c r="AH676" s="98"/>
      <c r="AI676" s="98"/>
      <c r="AJ676" s="98"/>
      <c r="AK676" s="98"/>
      <c r="AL676" s="98"/>
      <c r="AM676" s="98"/>
      <c r="AN676" s="98"/>
      <c r="AO676" s="98"/>
      <c r="AP676" s="98"/>
      <c r="AQ676" s="98"/>
      <c r="AR676" s="101">
        <v>37</v>
      </c>
      <c r="AS676" s="101">
        <v>0</v>
      </c>
      <c r="AT676" s="101">
        <v>0</v>
      </c>
      <c r="AU676" s="101">
        <v>0</v>
      </c>
      <c r="AV676" s="101">
        <v>0</v>
      </c>
      <c r="AW676" s="101">
        <v>0</v>
      </c>
      <c r="AX676" s="101">
        <v>0</v>
      </c>
      <c r="AY676" s="101">
        <v>0</v>
      </c>
      <c r="AZ676" s="101">
        <v>0</v>
      </c>
      <c r="BA676" s="101">
        <v>0</v>
      </c>
      <c r="BB676" s="101">
        <v>0</v>
      </c>
      <c r="BC676" s="101">
        <v>0</v>
      </c>
      <c r="BD676" s="101">
        <v>0</v>
      </c>
      <c r="BE676" s="101">
        <v>0</v>
      </c>
      <c r="BF676" s="101">
        <v>0</v>
      </c>
      <c r="BG676" s="101">
        <v>556.59</v>
      </c>
      <c r="BH676" s="101">
        <v>23.19125</v>
      </c>
      <c r="BI676" s="101">
        <v>26.86</v>
      </c>
      <c r="BJ676" s="101">
        <v>20.55</v>
      </c>
      <c r="BK676" s="101">
        <v>1.9325750168239699</v>
      </c>
      <c r="BL676" s="101">
        <v>3.7348461956521799</v>
      </c>
      <c r="BM676" s="101">
        <v>6.31</v>
      </c>
      <c r="BN676" s="101">
        <v>404.15</v>
      </c>
      <c r="BO676" s="101">
        <v>16.839583333333302</v>
      </c>
      <c r="BP676" s="101">
        <v>20.61</v>
      </c>
      <c r="BQ676" s="101">
        <v>14.18</v>
      </c>
      <c r="BR676" s="101">
        <v>1.9082144605720399</v>
      </c>
      <c r="BS676" s="101">
        <v>3.6412824275362299</v>
      </c>
      <c r="BT676" s="101">
        <v>6.43</v>
      </c>
      <c r="BU676" s="101">
        <v>16.399999999999999</v>
      </c>
      <c r="BV676" s="101">
        <v>0.68333333333333302</v>
      </c>
      <c r="BW676" s="101">
        <v>0.87</v>
      </c>
      <c r="BX676" s="101">
        <v>0.54</v>
      </c>
      <c r="BY676" s="101">
        <v>0.112584911594941</v>
      </c>
      <c r="BZ676" s="101">
        <v>1.2675362318840601E-2</v>
      </c>
      <c r="CA676" s="101">
        <v>0.33</v>
      </c>
      <c r="CB676" s="101">
        <v>24529.5</v>
      </c>
      <c r="CC676" s="101">
        <v>1022.0625</v>
      </c>
      <c r="CD676" s="101">
        <v>1023.88</v>
      </c>
      <c r="CE676" s="101">
        <v>1020.21</v>
      </c>
      <c r="CF676" s="101">
        <v>0.99990108206413097</v>
      </c>
      <c r="CG676" s="101">
        <v>0.99980217391301995</v>
      </c>
      <c r="CH676" s="101">
        <v>3.66999999999996</v>
      </c>
      <c r="CI676" s="101">
        <v>33.42</v>
      </c>
      <c r="CJ676" s="101">
        <v>1.3925000000000001</v>
      </c>
      <c r="CK676" s="101">
        <v>2.61</v>
      </c>
      <c r="CL676" s="101">
        <v>0.4</v>
      </c>
      <c r="CM676" s="101">
        <v>0.70147205466665696</v>
      </c>
      <c r="CN676" s="101">
        <v>0.49206304347826102</v>
      </c>
      <c r="CO676" s="101">
        <v>2.21</v>
      </c>
      <c r="CP676" s="101">
        <v>59.07</v>
      </c>
      <c r="CQ676" s="101">
        <v>2.4612500000000002</v>
      </c>
      <c r="CR676" s="101">
        <v>4.83</v>
      </c>
      <c r="CS676" s="101">
        <v>0.56999999999999995</v>
      </c>
      <c r="CT676" s="101">
        <v>1.25404497700355</v>
      </c>
      <c r="CU676" s="101">
        <v>1.57262880434783</v>
      </c>
      <c r="CV676" s="101">
        <v>4.26</v>
      </c>
      <c r="CW676" s="101">
        <v>1482</v>
      </c>
      <c r="CX676" s="101">
        <v>61.75</v>
      </c>
      <c r="CY676" s="101">
        <v>95</v>
      </c>
      <c r="CZ676" s="101">
        <v>8</v>
      </c>
      <c r="DA676" s="101">
        <v>24.800508409936</v>
      </c>
      <c r="DB676" s="101">
        <v>615.06521739130403</v>
      </c>
      <c r="DC676" s="101">
        <v>87</v>
      </c>
      <c r="DD676" s="101">
        <v>12.58</v>
      </c>
      <c r="DE676" s="101">
        <v>0.524166666666667</v>
      </c>
      <c r="DF676" s="101">
        <v>0.75</v>
      </c>
      <c r="DG676" s="101">
        <v>0.17</v>
      </c>
      <c r="DH676" s="101">
        <v>0.168314319488651</v>
      </c>
      <c r="DI676" s="101">
        <v>2.8329710144927502E-2</v>
      </c>
      <c r="DJ676" s="101">
        <v>0.57999999999999996</v>
      </c>
      <c r="DK676" s="101">
        <v>24</v>
      </c>
      <c r="DL676" s="101">
        <v>1</v>
      </c>
      <c r="DM676" s="101">
        <v>4</v>
      </c>
      <c r="DN676" s="101">
        <v>0</v>
      </c>
      <c r="DO676" s="101">
        <v>1.5036188231122201</v>
      </c>
      <c r="DP676" s="101">
        <v>2.2608695652173898</v>
      </c>
      <c r="DQ676" s="101">
        <v>4</v>
      </c>
      <c r="DR676" s="101">
        <v>386.13600000000002</v>
      </c>
      <c r="DS676" s="101">
        <v>16.088999999999999</v>
      </c>
      <c r="DT676" s="101">
        <v>16.088999999999999</v>
      </c>
      <c r="DU676" s="101">
        <v>16.088999999999999</v>
      </c>
      <c r="DV676" s="101">
        <v>0</v>
      </c>
      <c r="DW676" s="101">
        <v>0</v>
      </c>
      <c r="DX676" s="101">
        <v>0</v>
      </c>
      <c r="DY676" s="101">
        <f>AVERAGE(Total_Visitors_v3!B669:B675)</f>
        <v>1485.5714285714287</v>
      </c>
      <c r="DZ676" s="101">
        <f t="shared" si="31"/>
        <v>1999</v>
      </c>
      <c r="EA676" s="101">
        <f t="shared" si="32"/>
        <v>2861</v>
      </c>
    </row>
    <row r="677" spans="1:131">
      <c r="A677" s="97">
        <v>42680</v>
      </c>
      <c r="B677" s="103">
        <v>2202</v>
      </c>
      <c r="C677" s="98"/>
      <c r="D677" s="98"/>
      <c r="E677" s="101">
        <v>7</v>
      </c>
      <c r="F677" s="98">
        <v>1</v>
      </c>
      <c r="G677" s="101">
        <v>11</v>
      </c>
      <c r="H677" s="101" t="s">
        <v>32</v>
      </c>
      <c r="I677" s="98">
        <v>0</v>
      </c>
      <c r="J677" s="98">
        <v>0</v>
      </c>
      <c r="K677" s="98">
        <v>0</v>
      </c>
      <c r="L677" s="98">
        <v>0</v>
      </c>
      <c r="M677" s="98">
        <v>10</v>
      </c>
      <c r="N677" s="98">
        <v>18</v>
      </c>
      <c r="O677" s="98">
        <f t="shared" si="30"/>
        <v>8</v>
      </c>
      <c r="P677" s="98"/>
      <c r="Q677" s="98"/>
      <c r="R677" s="98"/>
      <c r="S677" s="98"/>
      <c r="T677" s="98"/>
      <c r="U677" s="98"/>
      <c r="V677" s="98"/>
      <c r="W677" s="98"/>
      <c r="X677" s="98"/>
      <c r="Y677" s="98"/>
      <c r="Z677" s="98"/>
      <c r="AA677" s="98"/>
      <c r="AB677" s="98"/>
      <c r="AC677" s="98"/>
      <c r="AD677" s="98"/>
      <c r="AE677" s="98"/>
      <c r="AF677" s="98"/>
      <c r="AG677" s="98"/>
      <c r="AH677" s="98"/>
      <c r="AI677" s="98"/>
      <c r="AJ677" s="98"/>
      <c r="AK677" s="98"/>
      <c r="AL677" s="98"/>
      <c r="AM677" s="98"/>
      <c r="AN677" s="98"/>
      <c r="AO677" s="98"/>
      <c r="AP677" s="98"/>
      <c r="AQ677" s="98"/>
      <c r="AR677" s="101">
        <v>20</v>
      </c>
      <c r="AS677" s="101">
        <v>4.3002000000000002</v>
      </c>
      <c r="AT677" s="101">
        <v>0.179175</v>
      </c>
      <c r="AU677" s="101">
        <v>1.5946</v>
      </c>
      <c r="AV677" s="101">
        <v>0</v>
      </c>
      <c r="AW677" s="101">
        <v>0.43629829968078898</v>
      </c>
      <c r="AX677" s="101">
        <v>0.19035620630434799</v>
      </c>
      <c r="AY677" s="101">
        <v>1.5946</v>
      </c>
      <c r="AZ677" s="101">
        <v>3.88</v>
      </c>
      <c r="BA677" s="101">
        <v>0.16166666666666701</v>
      </c>
      <c r="BB677" s="101">
        <v>0.68</v>
      </c>
      <c r="BC677" s="101">
        <v>0</v>
      </c>
      <c r="BD677" s="101">
        <v>0.22711166888763701</v>
      </c>
      <c r="BE677" s="101">
        <v>5.1579710144927501E-2</v>
      </c>
      <c r="BF677" s="101">
        <v>0.68</v>
      </c>
      <c r="BG677" s="101">
        <v>532.41</v>
      </c>
      <c r="BH677" s="101">
        <v>22.18375</v>
      </c>
      <c r="BI677" s="101">
        <v>25.37</v>
      </c>
      <c r="BJ677" s="101">
        <v>20.399999999999999</v>
      </c>
      <c r="BK677" s="101">
        <v>1.4964619505905301</v>
      </c>
      <c r="BL677" s="101">
        <v>2.2393983695652202</v>
      </c>
      <c r="BM677" s="101">
        <v>4.97</v>
      </c>
      <c r="BN677" s="101">
        <v>448.83</v>
      </c>
      <c r="BO677" s="101">
        <v>18.701250000000002</v>
      </c>
      <c r="BP677" s="101">
        <v>20.91</v>
      </c>
      <c r="BQ677" s="101">
        <v>15.21</v>
      </c>
      <c r="BR677" s="101">
        <v>2.0907962130126001</v>
      </c>
      <c r="BS677" s="101">
        <v>4.3714288043478202</v>
      </c>
      <c r="BT677" s="101">
        <v>5.7</v>
      </c>
      <c r="BU677" s="101">
        <v>19.399999999999999</v>
      </c>
      <c r="BV677" s="101">
        <v>0.80833333333333302</v>
      </c>
      <c r="BW677" s="101">
        <v>0.91</v>
      </c>
      <c r="BX677" s="101">
        <v>0.72</v>
      </c>
      <c r="BY677" s="101">
        <v>6.2182527020592099E-2</v>
      </c>
      <c r="BZ677" s="101">
        <v>3.8666666666666702E-3</v>
      </c>
      <c r="CA677" s="101">
        <v>0.19</v>
      </c>
      <c r="CB677" s="101">
        <v>24478.01</v>
      </c>
      <c r="CC677" s="101">
        <v>1019.91708333333</v>
      </c>
      <c r="CD677" s="101">
        <v>1021.57</v>
      </c>
      <c r="CE677" s="101">
        <v>1018.3</v>
      </c>
      <c r="CF677" s="101">
        <v>1.0689835853731</v>
      </c>
      <c r="CG677" s="101">
        <v>1.14272590579713</v>
      </c>
      <c r="CH677" s="101">
        <v>3.2700000000000999</v>
      </c>
      <c r="CI677" s="101">
        <v>27.92</v>
      </c>
      <c r="CJ677" s="101">
        <v>1.16333333333333</v>
      </c>
      <c r="CK677" s="101">
        <v>2.57</v>
      </c>
      <c r="CL677" s="101">
        <v>0.11</v>
      </c>
      <c r="CM677" s="101">
        <v>0.76208333828575003</v>
      </c>
      <c r="CN677" s="101">
        <v>0.58077101449275403</v>
      </c>
      <c r="CO677" s="101">
        <v>2.46</v>
      </c>
      <c r="CP677" s="101">
        <v>49.07</v>
      </c>
      <c r="CQ677" s="101">
        <v>2.0445833333333301</v>
      </c>
      <c r="CR677" s="101">
        <v>4.78</v>
      </c>
      <c r="CS677" s="101">
        <v>0.36</v>
      </c>
      <c r="CT677" s="101">
        <v>1.36974126140246</v>
      </c>
      <c r="CU677" s="101">
        <v>1.8761911231884101</v>
      </c>
      <c r="CV677" s="101">
        <v>4.42</v>
      </c>
      <c r="CW677" s="101">
        <v>2171</v>
      </c>
      <c r="CX677" s="101">
        <v>90.4583333333333</v>
      </c>
      <c r="CY677" s="101">
        <v>127</v>
      </c>
      <c r="CZ677" s="101">
        <v>33</v>
      </c>
      <c r="DA677" s="101">
        <v>26.1084346968339</v>
      </c>
      <c r="DB677" s="101">
        <v>681.65036231884096</v>
      </c>
      <c r="DC677" s="101">
        <v>94</v>
      </c>
      <c r="DD677" s="101">
        <v>17.190000000000001</v>
      </c>
      <c r="DE677" s="101">
        <v>0.71625000000000005</v>
      </c>
      <c r="DF677" s="101">
        <v>1</v>
      </c>
      <c r="DG677" s="101">
        <v>0.33</v>
      </c>
      <c r="DH677" s="101">
        <v>0.18633332685178</v>
      </c>
      <c r="DI677" s="101">
        <v>3.4720108695652202E-2</v>
      </c>
      <c r="DJ677" s="101">
        <v>0.67</v>
      </c>
      <c r="DK677" s="101">
        <v>22</v>
      </c>
      <c r="DL677" s="101">
        <v>0.91666666666666696</v>
      </c>
      <c r="DM677" s="101">
        <v>4</v>
      </c>
      <c r="DN677" s="101">
        <v>0</v>
      </c>
      <c r="DO677" s="101">
        <v>1.4421200175184901</v>
      </c>
      <c r="DP677" s="101">
        <v>2.0797101449275401</v>
      </c>
      <c r="DQ677" s="101">
        <v>4</v>
      </c>
      <c r="DR677" s="101">
        <v>376.36399999999998</v>
      </c>
      <c r="DS677" s="101">
        <v>15.6818333333333</v>
      </c>
      <c r="DT677" s="101">
        <v>16.088999999999999</v>
      </c>
      <c r="DU677" s="101">
        <v>11.664</v>
      </c>
      <c r="DV677" s="101">
        <v>1.01849866776147</v>
      </c>
      <c r="DW677" s="101">
        <v>1.03733953623188</v>
      </c>
      <c r="DX677" s="101">
        <v>4.4249999999999998</v>
      </c>
      <c r="DY677" s="101">
        <f>AVERAGE(Total_Visitors_v3!B670:B676)</f>
        <v>1548.5714285714287</v>
      </c>
      <c r="DZ677" s="101">
        <f t="shared" si="31"/>
        <v>3302</v>
      </c>
      <c r="EA677" s="101">
        <f t="shared" si="32"/>
        <v>1923</v>
      </c>
    </row>
    <row r="678" spans="1:131">
      <c r="A678" s="97">
        <v>42681</v>
      </c>
      <c r="B678" s="103">
        <v>1107</v>
      </c>
      <c r="C678" s="98"/>
      <c r="D678" s="98"/>
      <c r="E678" s="101">
        <v>1</v>
      </c>
      <c r="F678" s="98">
        <v>0</v>
      </c>
      <c r="G678" s="101">
        <v>11</v>
      </c>
      <c r="H678" s="101" t="s">
        <v>32</v>
      </c>
      <c r="I678" s="98">
        <v>0</v>
      </c>
      <c r="J678" s="98">
        <v>0</v>
      </c>
      <c r="K678" s="98">
        <v>0</v>
      </c>
      <c r="L678" s="98">
        <v>0</v>
      </c>
      <c r="M678" s="98">
        <v>10</v>
      </c>
      <c r="N678" s="104">
        <v>17</v>
      </c>
      <c r="O678" s="98">
        <f t="shared" si="30"/>
        <v>7</v>
      </c>
      <c r="P678" s="98"/>
      <c r="Q678" s="98"/>
      <c r="R678" s="98"/>
      <c r="S678" s="98"/>
      <c r="T678" s="98"/>
      <c r="U678" s="98"/>
      <c r="V678" s="98"/>
      <c r="W678" s="98"/>
      <c r="X678" s="98"/>
      <c r="Y678" s="98"/>
      <c r="Z678" s="98"/>
      <c r="AA678" s="98"/>
      <c r="AB678" s="98"/>
      <c r="AC678" s="98"/>
      <c r="AD678" s="98"/>
      <c r="AE678" s="98"/>
      <c r="AF678" s="98"/>
      <c r="AG678" s="98"/>
      <c r="AH678" s="98"/>
      <c r="AI678" s="98"/>
      <c r="AJ678" s="98"/>
      <c r="AK678" s="98"/>
      <c r="AL678" s="98"/>
      <c r="AM678" s="98"/>
      <c r="AN678" s="98"/>
      <c r="AO678" s="98"/>
      <c r="AP678" s="98"/>
      <c r="AQ678" s="98"/>
      <c r="AR678" s="101">
        <v>22</v>
      </c>
      <c r="AS678" s="101">
        <v>11.3093</v>
      </c>
      <c r="AT678" s="101">
        <v>0.47122083333333298</v>
      </c>
      <c r="AU678" s="101">
        <v>5.3076999999999996</v>
      </c>
      <c r="AV678" s="101">
        <v>0</v>
      </c>
      <c r="AW678" s="101">
        <v>1.27854333995989</v>
      </c>
      <c r="AX678" s="101">
        <v>1.6346730721557901</v>
      </c>
      <c r="AY678" s="101">
        <v>5.3076999999999996</v>
      </c>
      <c r="AZ678" s="101">
        <v>3.61</v>
      </c>
      <c r="BA678" s="101">
        <v>0.150416666666667</v>
      </c>
      <c r="BB678" s="101">
        <v>1</v>
      </c>
      <c r="BC678" s="101">
        <v>0</v>
      </c>
      <c r="BD678" s="101">
        <v>0.32680906760166001</v>
      </c>
      <c r="BE678" s="101">
        <v>0.10680416666666701</v>
      </c>
      <c r="BF678" s="101">
        <v>1</v>
      </c>
      <c r="BG678" s="101">
        <v>517.46</v>
      </c>
      <c r="BH678" s="101">
        <v>21.560833333333299</v>
      </c>
      <c r="BI678" s="101">
        <v>24.05</v>
      </c>
      <c r="BJ678" s="101">
        <v>20.12</v>
      </c>
      <c r="BK678" s="101">
        <v>1.4291314378554101</v>
      </c>
      <c r="BL678" s="101">
        <v>2.0424166666666701</v>
      </c>
      <c r="BM678" s="101">
        <v>3.93</v>
      </c>
      <c r="BN678" s="101">
        <v>462.98</v>
      </c>
      <c r="BO678" s="101">
        <v>19.2908333333333</v>
      </c>
      <c r="BP678" s="101">
        <v>20.13</v>
      </c>
      <c r="BQ678" s="101">
        <v>18.48</v>
      </c>
      <c r="BR678" s="101">
        <v>0.47926498676226298</v>
      </c>
      <c r="BS678" s="101">
        <v>0.229694927536232</v>
      </c>
      <c r="BT678" s="101">
        <v>1.65</v>
      </c>
      <c r="BU678" s="101">
        <v>20.92</v>
      </c>
      <c r="BV678" s="101">
        <v>0.87166666666666703</v>
      </c>
      <c r="BW678" s="101">
        <v>0.94</v>
      </c>
      <c r="BX678" s="101">
        <v>0.76</v>
      </c>
      <c r="BY678" s="101">
        <v>6.1902213675853399E-2</v>
      </c>
      <c r="BZ678" s="101">
        <v>3.8318840579710102E-3</v>
      </c>
      <c r="CA678" s="101">
        <v>0.18</v>
      </c>
      <c r="CB678" s="101">
        <v>24457.59</v>
      </c>
      <c r="CC678" s="101">
        <v>1019.06625</v>
      </c>
      <c r="CD678" s="101">
        <v>1020.64</v>
      </c>
      <c r="CE678" s="101">
        <v>1017.89</v>
      </c>
      <c r="CF678" s="101">
        <v>0.81513302461996495</v>
      </c>
      <c r="CG678" s="101">
        <v>0.66444184782609295</v>
      </c>
      <c r="CH678" s="101">
        <v>2.75</v>
      </c>
      <c r="CI678" s="101">
        <v>42.34</v>
      </c>
      <c r="CJ678" s="101">
        <v>1.76416666666667</v>
      </c>
      <c r="CK678" s="101">
        <v>2.71</v>
      </c>
      <c r="CL678" s="101">
        <v>0.81</v>
      </c>
      <c r="CM678" s="101">
        <v>0.58369078075315906</v>
      </c>
      <c r="CN678" s="101">
        <v>0.34069492753623198</v>
      </c>
      <c r="CO678" s="101">
        <v>1.9</v>
      </c>
      <c r="CP678" s="101">
        <v>76.41</v>
      </c>
      <c r="CQ678" s="101">
        <v>3.1837499999999999</v>
      </c>
      <c r="CR678" s="101">
        <v>4.4400000000000004</v>
      </c>
      <c r="CS678" s="101">
        <v>1.69</v>
      </c>
      <c r="CT678" s="101">
        <v>0.941768976101796</v>
      </c>
      <c r="CU678" s="101">
        <v>0.88692880434782595</v>
      </c>
      <c r="CV678" s="101">
        <v>2.75</v>
      </c>
      <c r="CW678" s="101">
        <v>1818</v>
      </c>
      <c r="CX678" s="101">
        <v>75.75</v>
      </c>
      <c r="CY678" s="101">
        <v>94</v>
      </c>
      <c r="CZ678" s="101">
        <v>37</v>
      </c>
      <c r="DA678" s="101">
        <v>13.6166458233392</v>
      </c>
      <c r="DB678" s="101">
        <v>185.41304347826099</v>
      </c>
      <c r="DC678" s="101">
        <v>57</v>
      </c>
      <c r="DD678" s="101">
        <v>17.72</v>
      </c>
      <c r="DE678" s="101">
        <v>0.73833333333333295</v>
      </c>
      <c r="DF678" s="101">
        <v>1</v>
      </c>
      <c r="DG678" s="101">
        <v>0.14000000000000001</v>
      </c>
      <c r="DH678" s="101">
        <v>0.27892131766732198</v>
      </c>
      <c r="DI678" s="101">
        <v>7.7797101449275402E-2</v>
      </c>
      <c r="DJ678" s="101">
        <v>0.86</v>
      </c>
      <c r="DK678" s="101">
        <v>17</v>
      </c>
      <c r="DL678" s="101">
        <v>0.70833333333333304</v>
      </c>
      <c r="DM678" s="101">
        <v>3</v>
      </c>
      <c r="DN678" s="101">
        <v>0</v>
      </c>
      <c r="DO678" s="101">
        <v>1.12207752451178</v>
      </c>
      <c r="DP678" s="101">
        <v>1.25905797101449</v>
      </c>
      <c r="DQ678" s="101">
        <v>3</v>
      </c>
      <c r="DR678" s="101">
        <v>372.45100000000002</v>
      </c>
      <c r="DS678" s="101">
        <v>15.518791666666701</v>
      </c>
      <c r="DT678" s="101">
        <v>16.088999999999999</v>
      </c>
      <c r="DU678" s="101">
        <v>10.071999999999999</v>
      </c>
      <c r="DV678" s="101">
        <v>1.6553340915688699</v>
      </c>
      <c r="DW678" s="101">
        <v>2.74013095471014</v>
      </c>
      <c r="DX678" s="101">
        <v>6.0170000000000003</v>
      </c>
      <c r="DY678" s="101">
        <f>AVERAGE(Total_Visitors_v3!B671:B677)</f>
        <v>1588.4285714285713</v>
      </c>
      <c r="DZ678" s="101">
        <f t="shared" si="31"/>
        <v>2202</v>
      </c>
      <c r="EA678" s="101">
        <f t="shared" si="32"/>
        <v>994</v>
      </c>
    </row>
    <row r="679" spans="1:131">
      <c r="A679" s="97">
        <v>42682</v>
      </c>
      <c r="B679" s="100">
        <v>791</v>
      </c>
      <c r="C679" s="98"/>
      <c r="D679" s="98"/>
      <c r="E679" s="101">
        <v>2</v>
      </c>
      <c r="F679" s="98">
        <v>0</v>
      </c>
      <c r="G679" s="101">
        <v>11</v>
      </c>
      <c r="H679" s="101" t="s">
        <v>32</v>
      </c>
      <c r="I679" s="98">
        <v>0</v>
      </c>
      <c r="J679" s="98">
        <v>0</v>
      </c>
      <c r="K679" s="98">
        <v>0</v>
      </c>
      <c r="L679" s="98">
        <v>0</v>
      </c>
      <c r="M679" s="98">
        <v>10</v>
      </c>
      <c r="N679" s="104">
        <v>17</v>
      </c>
      <c r="O679" s="98">
        <f t="shared" si="30"/>
        <v>7</v>
      </c>
      <c r="P679" s="98"/>
      <c r="Q679" s="98"/>
      <c r="R679" s="98"/>
      <c r="S679" s="98"/>
      <c r="T679" s="98"/>
      <c r="U679" s="98"/>
      <c r="V679" s="98"/>
      <c r="W679" s="98"/>
      <c r="X679" s="98"/>
      <c r="Y679" s="98"/>
      <c r="Z679" s="98"/>
      <c r="AA679" s="98"/>
      <c r="AB679" s="98"/>
      <c r="AC679" s="98"/>
      <c r="AD679" s="98"/>
      <c r="AE679" s="98"/>
      <c r="AF679" s="98"/>
      <c r="AG679" s="98"/>
      <c r="AH679" s="98"/>
      <c r="AI679" s="98"/>
      <c r="AJ679" s="98"/>
      <c r="AK679" s="98"/>
      <c r="AL679" s="98"/>
      <c r="AM679" s="98"/>
      <c r="AN679" s="98"/>
      <c r="AO679" s="98"/>
      <c r="AP679" s="98"/>
      <c r="AQ679" s="98"/>
      <c r="AR679" s="101">
        <v>22</v>
      </c>
      <c r="AS679" s="101">
        <v>0</v>
      </c>
      <c r="AT679" s="101">
        <v>0</v>
      </c>
      <c r="AU679" s="101">
        <v>0</v>
      </c>
      <c r="AV679" s="101">
        <v>0</v>
      </c>
      <c r="AW679" s="101">
        <v>0</v>
      </c>
      <c r="AX679" s="101">
        <v>0</v>
      </c>
      <c r="AY679" s="101">
        <v>0</v>
      </c>
      <c r="AZ679" s="101">
        <v>0</v>
      </c>
      <c r="BA679" s="101">
        <v>0</v>
      </c>
      <c r="BB679" s="101">
        <v>0</v>
      </c>
      <c r="BC679" s="101">
        <v>0</v>
      </c>
      <c r="BD679" s="101">
        <v>0</v>
      </c>
      <c r="BE679" s="101">
        <v>0</v>
      </c>
      <c r="BF679" s="101">
        <v>0</v>
      </c>
      <c r="BG679" s="101">
        <v>477.92</v>
      </c>
      <c r="BH679" s="101">
        <v>19.913333333333298</v>
      </c>
      <c r="BI679" s="101">
        <v>20.77</v>
      </c>
      <c r="BJ679" s="101">
        <v>19.09</v>
      </c>
      <c r="BK679" s="101">
        <v>0.52302353980333005</v>
      </c>
      <c r="BL679" s="101">
        <v>0.27355362318840598</v>
      </c>
      <c r="BM679" s="101">
        <v>1.68</v>
      </c>
      <c r="BN679" s="101">
        <v>432.7</v>
      </c>
      <c r="BO679" s="101">
        <v>18.029166666666701</v>
      </c>
      <c r="BP679" s="101">
        <v>18.3</v>
      </c>
      <c r="BQ679" s="101">
        <v>17.75</v>
      </c>
      <c r="BR679" s="101">
        <v>0.15556116276988599</v>
      </c>
      <c r="BS679" s="101">
        <v>2.4199275362318799E-2</v>
      </c>
      <c r="BT679" s="101">
        <v>0.55000000000000104</v>
      </c>
      <c r="BU679" s="101">
        <v>21.33</v>
      </c>
      <c r="BV679" s="101">
        <v>0.88875000000000004</v>
      </c>
      <c r="BW679" s="101">
        <v>0.93</v>
      </c>
      <c r="BX679" s="101">
        <v>0.85</v>
      </c>
      <c r="BY679" s="101">
        <v>2.8485312767780199E-2</v>
      </c>
      <c r="BZ679" s="101">
        <v>8.1141304347826198E-4</v>
      </c>
      <c r="CA679" s="101">
        <v>8.0000000000000099E-2</v>
      </c>
      <c r="CB679" s="101">
        <v>24471.45</v>
      </c>
      <c r="CC679" s="101">
        <v>1019.64375</v>
      </c>
      <c r="CD679" s="101">
        <v>1021.11</v>
      </c>
      <c r="CE679" s="101">
        <v>1018.72</v>
      </c>
      <c r="CF679" s="101">
        <v>0.75043646720049495</v>
      </c>
      <c r="CG679" s="101">
        <v>0.56315489130435903</v>
      </c>
      <c r="CH679" s="101">
        <v>2.3899999999999899</v>
      </c>
      <c r="CI679" s="101">
        <v>35.86</v>
      </c>
      <c r="CJ679" s="101">
        <v>1.49416666666667</v>
      </c>
      <c r="CK679" s="101">
        <v>2.35</v>
      </c>
      <c r="CL679" s="101">
        <v>0.96</v>
      </c>
      <c r="CM679" s="101">
        <v>0.384220460567681</v>
      </c>
      <c r="CN679" s="101">
        <v>0.14762536231884099</v>
      </c>
      <c r="CO679" s="101">
        <v>1.39</v>
      </c>
      <c r="CP679" s="101">
        <v>62.14</v>
      </c>
      <c r="CQ679" s="101">
        <v>2.5891666666666699</v>
      </c>
      <c r="CR679" s="101">
        <v>3.86</v>
      </c>
      <c r="CS679" s="101">
        <v>1.48</v>
      </c>
      <c r="CT679" s="101">
        <v>0.58018675154355803</v>
      </c>
      <c r="CU679" s="101">
        <v>0.33661666666666701</v>
      </c>
      <c r="CV679" s="101">
        <v>2.38</v>
      </c>
      <c r="CW679" s="101">
        <v>678</v>
      </c>
      <c r="CX679" s="101">
        <v>28.25</v>
      </c>
      <c r="CY679" s="101">
        <v>58</v>
      </c>
      <c r="CZ679" s="101">
        <v>3</v>
      </c>
      <c r="DA679" s="101">
        <v>17.308580430576601</v>
      </c>
      <c r="DB679" s="101">
        <v>299.58695652173901</v>
      </c>
      <c r="DC679" s="101">
        <v>55</v>
      </c>
      <c r="DD679" s="101">
        <v>21.9</v>
      </c>
      <c r="DE679" s="101">
        <v>0.91249999999999998</v>
      </c>
      <c r="DF679" s="101">
        <v>1</v>
      </c>
      <c r="DG679" s="101">
        <v>0.43</v>
      </c>
      <c r="DH679" s="101">
        <v>0.180199165176853</v>
      </c>
      <c r="DI679" s="101">
        <v>3.2471739130434801E-2</v>
      </c>
      <c r="DJ679" s="101">
        <v>0.56999999999999995</v>
      </c>
      <c r="DK679" s="101">
        <v>17</v>
      </c>
      <c r="DL679" s="101">
        <v>0.70833333333333304</v>
      </c>
      <c r="DM679" s="101">
        <v>3</v>
      </c>
      <c r="DN679" s="101">
        <v>0</v>
      </c>
      <c r="DO679" s="101">
        <v>1.12207752451178</v>
      </c>
      <c r="DP679" s="101">
        <v>1.25905797101449</v>
      </c>
      <c r="DQ679" s="101">
        <v>3</v>
      </c>
      <c r="DR679" s="101">
        <v>330.4</v>
      </c>
      <c r="DS679" s="101">
        <v>13.766666666666699</v>
      </c>
      <c r="DT679" s="101">
        <v>16.088999999999999</v>
      </c>
      <c r="DU679" s="101">
        <v>7.3680000000000003</v>
      </c>
      <c r="DV679" s="101">
        <v>3.0163884490168602</v>
      </c>
      <c r="DW679" s="101">
        <v>9.0985992753623108</v>
      </c>
      <c r="DX679" s="101">
        <v>8.7210000000000001</v>
      </c>
      <c r="DY679" s="101">
        <f>AVERAGE(Total_Visitors_v3!B672:B678)</f>
        <v>1604.5714285714287</v>
      </c>
      <c r="DZ679" s="101">
        <f t="shared" si="31"/>
        <v>1107</v>
      </c>
      <c r="EA679" s="101">
        <f t="shared" si="32"/>
        <v>732</v>
      </c>
    </row>
    <row r="680" spans="1:131">
      <c r="A680" s="97">
        <v>42683</v>
      </c>
      <c r="B680" s="100">
        <v>733</v>
      </c>
      <c r="C680" s="98"/>
      <c r="D680" s="98"/>
      <c r="E680" s="101">
        <v>3</v>
      </c>
      <c r="F680" s="98">
        <v>0</v>
      </c>
      <c r="G680" s="101">
        <v>11</v>
      </c>
      <c r="H680" s="101" t="s">
        <v>32</v>
      </c>
      <c r="I680" s="98">
        <v>0</v>
      </c>
      <c r="J680" s="98">
        <v>0</v>
      </c>
      <c r="K680" s="98">
        <v>0</v>
      </c>
      <c r="L680" s="98">
        <v>0</v>
      </c>
      <c r="M680" s="98">
        <v>10</v>
      </c>
      <c r="N680" s="104">
        <v>17</v>
      </c>
      <c r="O680" s="98">
        <f t="shared" si="30"/>
        <v>7</v>
      </c>
      <c r="P680" s="98"/>
      <c r="Q680" s="98"/>
      <c r="R680" s="98"/>
      <c r="S680" s="98"/>
      <c r="T680" s="98"/>
      <c r="U680" s="98"/>
      <c r="V680" s="98"/>
      <c r="W680" s="98"/>
      <c r="X680" s="98"/>
      <c r="Y680" s="98"/>
      <c r="Z680" s="98"/>
      <c r="AA680" s="98"/>
      <c r="AB680" s="98"/>
      <c r="AC680" s="98"/>
      <c r="AD680" s="98"/>
      <c r="AE680" s="98"/>
      <c r="AF680" s="98"/>
      <c r="AG680" s="98"/>
      <c r="AH680" s="98"/>
      <c r="AI680" s="98"/>
      <c r="AJ680" s="98"/>
      <c r="AK680" s="98"/>
      <c r="AL680" s="98"/>
      <c r="AM680" s="98"/>
      <c r="AN680" s="98"/>
      <c r="AO680" s="98"/>
      <c r="AP680" s="98"/>
      <c r="AQ680" s="98"/>
      <c r="AR680" s="101">
        <v>8</v>
      </c>
      <c r="AS680" s="101">
        <v>0</v>
      </c>
      <c r="AT680" s="101">
        <v>0</v>
      </c>
      <c r="AU680" s="101">
        <v>0</v>
      </c>
      <c r="AV680" s="101">
        <v>0</v>
      </c>
      <c r="AW680" s="101">
        <v>0</v>
      </c>
      <c r="AX680" s="101">
        <v>0</v>
      </c>
      <c r="AY680" s="101">
        <v>0</v>
      </c>
      <c r="AZ680" s="101">
        <v>0</v>
      </c>
      <c r="BA680" s="101">
        <v>0</v>
      </c>
      <c r="BB680" s="101">
        <v>0</v>
      </c>
      <c r="BC680" s="101">
        <v>0</v>
      </c>
      <c r="BD680" s="101">
        <v>0</v>
      </c>
      <c r="BE680" s="101">
        <v>0</v>
      </c>
      <c r="BF680" s="101">
        <v>0</v>
      </c>
      <c r="BG680" s="101">
        <v>493.34</v>
      </c>
      <c r="BH680" s="101">
        <v>20.5558333333333</v>
      </c>
      <c r="BI680" s="101">
        <v>23.22</v>
      </c>
      <c r="BJ680" s="101">
        <v>18.55</v>
      </c>
      <c r="BK680" s="101">
        <v>1.52823261564993</v>
      </c>
      <c r="BL680" s="101">
        <v>2.3354949275362298</v>
      </c>
      <c r="BM680" s="101">
        <v>4.67</v>
      </c>
      <c r="BN680" s="101">
        <v>409.54</v>
      </c>
      <c r="BO680" s="101">
        <v>17.064166666666701</v>
      </c>
      <c r="BP680" s="101">
        <v>17.79</v>
      </c>
      <c r="BQ680" s="101">
        <v>15.31</v>
      </c>
      <c r="BR680" s="101">
        <v>0.62226735947393796</v>
      </c>
      <c r="BS680" s="101">
        <v>0.38721666666666699</v>
      </c>
      <c r="BT680" s="101">
        <v>2.48</v>
      </c>
      <c r="BU680" s="101">
        <v>19.39</v>
      </c>
      <c r="BV680" s="101">
        <v>0.80791666666666695</v>
      </c>
      <c r="BW680" s="101">
        <v>0.89</v>
      </c>
      <c r="BX680" s="101">
        <v>0.69</v>
      </c>
      <c r="BY680" s="101">
        <v>7.5927835685498504E-2</v>
      </c>
      <c r="BZ680" s="101">
        <v>5.76503623188406E-3</v>
      </c>
      <c r="CA680" s="101">
        <v>0.2</v>
      </c>
      <c r="CB680" s="101">
        <v>24507.21</v>
      </c>
      <c r="CC680" s="101">
        <v>1021.13375</v>
      </c>
      <c r="CD680" s="101">
        <v>1023.74</v>
      </c>
      <c r="CE680" s="101">
        <v>1019.33</v>
      </c>
      <c r="CF680" s="101">
        <v>1.4056464163601301</v>
      </c>
      <c r="CG680" s="101">
        <v>1.97584184782609</v>
      </c>
      <c r="CH680" s="101">
        <v>4.4099999999999699</v>
      </c>
      <c r="CI680" s="101">
        <v>53.63</v>
      </c>
      <c r="CJ680" s="101">
        <v>2.23458333333333</v>
      </c>
      <c r="CK680" s="101">
        <v>2.84</v>
      </c>
      <c r="CL680" s="101">
        <v>1.48</v>
      </c>
      <c r="CM680" s="101">
        <v>0.34361225830574099</v>
      </c>
      <c r="CN680" s="101">
        <v>0.118069384057971</v>
      </c>
      <c r="CO680" s="101">
        <v>1.36</v>
      </c>
      <c r="CP680" s="101">
        <v>95</v>
      </c>
      <c r="CQ680" s="101">
        <v>3.9583333333333299</v>
      </c>
      <c r="CR680" s="101">
        <v>5.03</v>
      </c>
      <c r="CS680" s="101">
        <v>3.19</v>
      </c>
      <c r="CT680" s="101">
        <v>0.52774060382685795</v>
      </c>
      <c r="CU680" s="101">
        <v>0.27851014492753601</v>
      </c>
      <c r="CV680" s="101">
        <v>1.84</v>
      </c>
      <c r="CW680" s="101">
        <v>728</v>
      </c>
      <c r="CX680" s="101">
        <v>30.3333333333333</v>
      </c>
      <c r="CY680" s="101">
        <v>62</v>
      </c>
      <c r="CZ680" s="101">
        <v>6</v>
      </c>
      <c r="DA680" s="101">
        <v>14.2696597158376</v>
      </c>
      <c r="DB680" s="101">
        <v>203.62318840579701</v>
      </c>
      <c r="DC680" s="101">
        <v>56</v>
      </c>
      <c r="DD680" s="101">
        <v>19.440000000000001</v>
      </c>
      <c r="DE680" s="101">
        <v>0.81</v>
      </c>
      <c r="DF680" s="101">
        <v>1</v>
      </c>
      <c r="DG680" s="101">
        <v>0</v>
      </c>
      <c r="DH680" s="101">
        <v>0.32458669371853599</v>
      </c>
      <c r="DI680" s="101">
        <v>0.10535652173913</v>
      </c>
      <c r="DJ680" s="101">
        <v>1</v>
      </c>
      <c r="DK680" s="101">
        <v>17</v>
      </c>
      <c r="DL680" s="101">
        <v>0.70833333333333304</v>
      </c>
      <c r="DM680" s="101">
        <v>3</v>
      </c>
      <c r="DN680" s="101">
        <v>0</v>
      </c>
      <c r="DO680" s="101">
        <v>1.12207752451178</v>
      </c>
      <c r="DP680" s="101">
        <v>1.25905797101449</v>
      </c>
      <c r="DQ680" s="101">
        <v>3</v>
      </c>
      <c r="DR680" s="101">
        <v>385.66699999999997</v>
      </c>
      <c r="DS680" s="101">
        <v>16.069458333333301</v>
      </c>
      <c r="DT680" s="101">
        <v>16.088999999999999</v>
      </c>
      <c r="DU680" s="101">
        <v>15.62</v>
      </c>
      <c r="DV680" s="101">
        <v>9.5734224113775801E-2</v>
      </c>
      <c r="DW680" s="101">
        <v>9.1650416666666495E-3</v>
      </c>
      <c r="DX680" s="101">
        <v>0.46899999999999897</v>
      </c>
      <c r="DY680" s="101">
        <f>AVERAGE(Total_Visitors_v3!B673:B679)</f>
        <v>1613</v>
      </c>
      <c r="DZ680" s="101">
        <f t="shared" si="31"/>
        <v>791</v>
      </c>
      <c r="EA680" s="101">
        <f t="shared" si="32"/>
        <v>903</v>
      </c>
    </row>
    <row r="681" spans="1:131">
      <c r="A681" s="97">
        <v>42684</v>
      </c>
      <c r="B681" s="100">
        <v>966</v>
      </c>
      <c r="C681" s="98"/>
      <c r="D681" s="98"/>
      <c r="E681" s="101">
        <v>4</v>
      </c>
      <c r="F681" s="98">
        <v>0</v>
      </c>
      <c r="G681" s="101">
        <v>11</v>
      </c>
      <c r="H681" s="101" t="s">
        <v>32</v>
      </c>
      <c r="I681" s="98">
        <v>0</v>
      </c>
      <c r="J681" s="98">
        <v>0</v>
      </c>
      <c r="K681" s="98">
        <v>0</v>
      </c>
      <c r="L681" s="98">
        <v>0</v>
      </c>
      <c r="M681" s="98">
        <v>10</v>
      </c>
      <c r="N681" s="104">
        <v>17</v>
      </c>
      <c r="O681" s="98">
        <f t="shared" si="30"/>
        <v>7</v>
      </c>
      <c r="P681" s="98"/>
      <c r="Q681" s="98"/>
      <c r="R681" s="98"/>
      <c r="S681" s="98"/>
      <c r="T681" s="98"/>
      <c r="U681" s="98"/>
      <c r="V681" s="98"/>
      <c r="W681" s="98"/>
      <c r="X681" s="98"/>
      <c r="Y681" s="98"/>
      <c r="Z681" s="98"/>
      <c r="AA681" s="98"/>
      <c r="AB681" s="98"/>
      <c r="AC681" s="98"/>
      <c r="AD681" s="98"/>
      <c r="AE681" s="98"/>
      <c r="AF681" s="98"/>
      <c r="AG681" s="98"/>
      <c r="AH681" s="98"/>
      <c r="AI681" s="98"/>
      <c r="AJ681" s="98"/>
      <c r="AK681" s="98"/>
      <c r="AL681" s="98"/>
      <c r="AM681" s="98"/>
      <c r="AN681" s="98"/>
      <c r="AO681" s="98"/>
      <c r="AP681" s="98"/>
      <c r="AQ681" s="98"/>
      <c r="AR681" s="101">
        <v>14</v>
      </c>
      <c r="AS681" s="101">
        <v>0</v>
      </c>
      <c r="AT681" s="101">
        <v>0</v>
      </c>
      <c r="AU681" s="101">
        <v>0</v>
      </c>
      <c r="AV681" s="101">
        <v>0</v>
      </c>
      <c r="AW681" s="101">
        <v>0</v>
      </c>
      <c r="AX681" s="101">
        <v>0</v>
      </c>
      <c r="AY681" s="101">
        <v>0</v>
      </c>
      <c r="AZ681" s="101">
        <v>0</v>
      </c>
      <c r="BA681" s="101">
        <v>0</v>
      </c>
      <c r="BB681" s="101">
        <v>0</v>
      </c>
      <c r="BC681" s="101">
        <v>0</v>
      </c>
      <c r="BD681" s="101">
        <v>0</v>
      </c>
      <c r="BE681" s="101">
        <v>0</v>
      </c>
      <c r="BF681" s="101">
        <v>0</v>
      </c>
      <c r="BG681" s="101">
        <v>434.73</v>
      </c>
      <c r="BH681" s="101">
        <v>18.11375</v>
      </c>
      <c r="BI681" s="101">
        <v>20.9</v>
      </c>
      <c r="BJ681" s="101">
        <v>14.73</v>
      </c>
      <c r="BK681" s="101">
        <v>1.9279563690264301</v>
      </c>
      <c r="BL681" s="101">
        <v>3.7170157608695602</v>
      </c>
      <c r="BM681" s="101">
        <v>6.17</v>
      </c>
      <c r="BN681" s="101">
        <v>296.7</v>
      </c>
      <c r="BO681" s="101">
        <v>12.362500000000001</v>
      </c>
      <c r="BP681" s="101">
        <v>14.99</v>
      </c>
      <c r="BQ681" s="101">
        <v>11.28</v>
      </c>
      <c r="BR681" s="101">
        <v>0.99254722809547002</v>
      </c>
      <c r="BS681" s="101">
        <v>0.98515000000000097</v>
      </c>
      <c r="BT681" s="101">
        <v>3.71</v>
      </c>
      <c r="BU681" s="101">
        <v>16.739999999999998</v>
      </c>
      <c r="BV681" s="101">
        <v>0.69750000000000001</v>
      </c>
      <c r="BW681" s="101">
        <v>0.83</v>
      </c>
      <c r="BX681" s="101">
        <v>0.57999999999999996</v>
      </c>
      <c r="BY681" s="101">
        <v>9.4328288900819804E-2</v>
      </c>
      <c r="BZ681" s="101">
        <v>8.8978260869565194E-3</v>
      </c>
      <c r="CA681" s="101">
        <v>0.25</v>
      </c>
      <c r="CB681" s="101">
        <v>24580.46</v>
      </c>
      <c r="CC681" s="101">
        <v>1024.18583333333</v>
      </c>
      <c r="CD681" s="101">
        <v>1025.92</v>
      </c>
      <c r="CE681" s="101">
        <v>1022.7</v>
      </c>
      <c r="CF681" s="101">
        <v>0.90326902279235199</v>
      </c>
      <c r="CG681" s="101">
        <v>0.81589492753625004</v>
      </c>
      <c r="CH681" s="101">
        <v>3.2200000000000299</v>
      </c>
      <c r="CI681" s="101">
        <v>33.630000000000003</v>
      </c>
      <c r="CJ681" s="101">
        <v>1.4012500000000001</v>
      </c>
      <c r="CK681" s="101">
        <v>2.54</v>
      </c>
      <c r="CL681" s="101">
        <v>0.13</v>
      </c>
      <c r="CM681" s="101">
        <v>0.85123088626948396</v>
      </c>
      <c r="CN681" s="101">
        <v>0.72459402173913001</v>
      </c>
      <c r="CO681" s="101">
        <v>2.41</v>
      </c>
      <c r="CP681" s="101">
        <v>59.34</v>
      </c>
      <c r="CQ681" s="101">
        <v>2.4725000000000001</v>
      </c>
      <c r="CR681" s="101">
        <v>4.76</v>
      </c>
      <c r="CS681" s="101">
        <v>0.33</v>
      </c>
      <c r="CT681" s="101">
        <v>1.48154223406029</v>
      </c>
      <c r="CU681" s="101">
        <v>2.1949673913043499</v>
      </c>
      <c r="CV681" s="101">
        <v>4.43</v>
      </c>
      <c r="CW681" s="101">
        <v>803</v>
      </c>
      <c r="CX681" s="101">
        <v>33.4583333333333</v>
      </c>
      <c r="CY681" s="101">
        <v>60</v>
      </c>
      <c r="CZ681" s="101">
        <v>3</v>
      </c>
      <c r="DA681" s="101">
        <v>14.7411850348567</v>
      </c>
      <c r="DB681" s="101">
        <v>217.30253623188401</v>
      </c>
      <c r="DC681" s="101">
        <v>57</v>
      </c>
      <c r="DD681" s="101">
        <v>2.27</v>
      </c>
      <c r="DE681" s="101">
        <v>9.4583333333333297E-2</v>
      </c>
      <c r="DF681" s="101">
        <v>0.34</v>
      </c>
      <c r="DG681" s="101">
        <v>0</v>
      </c>
      <c r="DH681" s="101">
        <v>0.106157355176036</v>
      </c>
      <c r="DI681" s="101">
        <v>1.1269384057971E-2</v>
      </c>
      <c r="DJ681" s="101">
        <v>0.34</v>
      </c>
      <c r="DK681" s="101">
        <v>23</v>
      </c>
      <c r="DL681" s="101">
        <v>0.95833333333333304</v>
      </c>
      <c r="DM681" s="101">
        <v>4</v>
      </c>
      <c r="DN681" s="101">
        <v>0</v>
      </c>
      <c r="DO681" s="101">
        <v>1.5174110293140901</v>
      </c>
      <c r="DP681" s="101">
        <v>2.3025362318840599</v>
      </c>
      <c r="DQ681" s="101">
        <v>4</v>
      </c>
      <c r="DR681" s="101">
        <v>386.13600000000002</v>
      </c>
      <c r="DS681" s="101">
        <v>16.088999999999999</v>
      </c>
      <c r="DT681" s="101">
        <v>16.088999999999999</v>
      </c>
      <c r="DU681" s="101">
        <v>16.088999999999999</v>
      </c>
      <c r="DV681" s="101">
        <v>0</v>
      </c>
      <c r="DW681" s="101">
        <v>0</v>
      </c>
      <c r="DX681" s="101">
        <v>0</v>
      </c>
      <c r="DY681" s="101">
        <f>AVERAGE(Total_Visitors_v3!B674:B680)</f>
        <v>1588.7142857142858</v>
      </c>
      <c r="DZ681" s="101">
        <f t="shared" si="31"/>
        <v>733</v>
      </c>
      <c r="EA681" s="101">
        <f t="shared" si="32"/>
        <v>987</v>
      </c>
    </row>
    <row r="682" spans="1:131">
      <c r="A682" s="97">
        <v>42685</v>
      </c>
      <c r="B682" s="103">
        <v>2085</v>
      </c>
      <c r="C682" s="98"/>
      <c r="D682" s="98"/>
      <c r="E682" s="101">
        <v>5</v>
      </c>
      <c r="F682" s="98">
        <v>0</v>
      </c>
      <c r="G682" s="101">
        <v>11</v>
      </c>
      <c r="H682" s="101" t="s">
        <v>32</v>
      </c>
      <c r="I682" s="98">
        <v>1</v>
      </c>
      <c r="J682" s="98">
        <v>1</v>
      </c>
      <c r="K682" s="98">
        <v>0</v>
      </c>
      <c r="L682" s="98">
        <v>0</v>
      </c>
      <c r="M682" s="98">
        <v>10</v>
      </c>
      <c r="N682" s="98">
        <v>17</v>
      </c>
      <c r="O682" s="98">
        <f t="shared" si="30"/>
        <v>7</v>
      </c>
      <c r="P682" s="98"/>
      <c r="Q682" s="98"/>
      <c r="R682" s="98"/>
      <c r="S682" s="98"/>
      <c r="T682" s="98"/>
      <c r="U682" s="98"/>
      <c r="V682" s="98"/>
      <c r="W682" s="98"/>
      <c r="X682" s="98"/>
      <c r="Y682" s="98"/>
      <c r="Z682" s="98"/>
      <c r="AA682" s="98"/>
      <c r="AB682" s="98"/>
      <c r="AC682" s="98"/>
      <c r="AD682" s="98"/>
      <c r="AE682" s="98"/>
      <c r="AF682" s="98"/>
      <c r="AG682" s="98"/>
      <c r="AH682" s="98"/>
      <c r="AI682" s="98"/>
      <c r="AJ682" s="98"/>
      <c r="AK682" s="98"/>
      <c r="AL682" s="98"/>
      <c r="AM682" s="98"/>
      <c r="AN682" s="98"/>
      <c r="AO682" s="98"/>
      <c r="AP682" s="98"/>
      <c r="AQ682" s="98"/>
      <c r="AR682" s="101">
        <v>33</v>
      </c>
      <c r="AS682" s="101">
        <v>0</v>
      </c>
      <c r="AT682" s="101">
        <v>0</v>
      </c>
      <c r="AU682" s="101">
        <v>0</v>
      </c>
      <c r="AV682" s="101">
        <v>0</v>
      </c>
      <c r="AW682" s="101">
        <v>0</v>
      </c>
      <c r="AX682" s="101">
        <v>0</v>
      </c>
      <c r="AY682" s="101">
        <v>0</v>
      </c>
      <c r="AZ682" s="101">
        <v>0</v>
      </c>
      <c r="BA682" s="101">
        <v>0</v>
      </c>
      <c r="BB682" s="101">
        <v>0</v>
      </c>
      <c r="BC682" s="101">
        <v>0</v>
      </c>
      <c r="BD682" s="101">
        <v>0</v>
      </c>
      <c r="BE682" s="101">
        <v>0</v>
      </c>
      <c r="BF682" s="101">
        <v>0</v>
      </c>
      <c r="BG682" s="101">
        <v>443.83</v>
      </c>
      <c r="BH682" s="101">
        <v>18.492916666666702</v>
      </c>
      <c r="BI682" s="101">
        <v>22.91</v>
      </c>
      <c r="BJ682" s="101">
        <v>15.59</v>
      </c>
      <c r="BK682" s="101">
        <v>2.5380349796586801</v>
      </c>
      <c r="BL682" s="101">
        <v>6.4416215579710201</v>
      </c>
      <c r="BM682" s="101">
        <v>7.32</v>
      </c>
      <c r="BN682" s="101">
        <v>262.89</v>
      </c>
      <c r="BO682" s="101">
        <v>10.953749999999999</v>
      </c>
      <c r="BP682" s="101">
        <v>12.25</v>
      </c>
      <c r="BQ682" s="101">
        <v>8.31</v>
      </c>
      <c r="BR682" s="101">
        <v>1.3248980682695399</v>
      </c>
      <c r="BS682" s="101">
        <v>1.75535489130435</v>
      </c>
      <c r="BT682" s="101">
        <v>3.94</v>
      </c>
      <c r="BU682" s="101">
        <v>15.18</v>
      </c>
      <c r="BV682" s="101">
        <v>0.63249999999999995</v>
      </c>
      <c r="BW682" s="101">
        <v>0.79</v>
      </c>
      <c r="BX682" s="101">
        <v>0.39</v>
      </c>
      <c r="BY682" s="101">
        <v>0.144350117844563</v>
      </c>
      <c r="BZ682" s="101">
        <v>2.08369565217391E-2</v>
      </c>
      <c r="CA682" s="101">
        <v>0.4</v>
      </c>
      <c r="CB682" s="101">
        <v>24547.67</v>
      </c>
      <c r="CC682" s="101">
        <v>1022.81958333333</v>
      </c>
      <c r="CD682" s="101">
        <v>1024.8900000000001</v>
      </c>
      <c r="CE682" s="101">
        <v>1020.91</v>
      </c>
      <c r="CF682" s="101">
        <v>1.17997228842431</v>
      </c>
      <c r="CG682" s="101">
        <v>1.3923346014493001</v>
      </c>
      <c r="CH682" s="101">
        <v>3.9800000000001301</v>
      </c>
      <c r="CI682" s="101">
        <v>17.989999999999998</v>
      </c>
      <c r="CJ682" s="101">
        <v>0.74958333333333305</v>
      </c>
      <c r="CK682" s="101">
        <v>2.08</v>
      </c>
      <c r="CL682" s="101">
        <v>0.05</v>
      </c>
      <c r="CM682" s="101">
        <v>0.58802897863127901</v>
      </c>
      <c r="CN682" s="101">
        <v>0.34577807971014501</v>
      </c>
      <c r="CO682" s="101">
        <v>2.0299999999999998</v>
      </c>
      <c r="CP682" s="101">
        <v>33.74</v>
      </c>
      <c r="CQ682" s="101">
        <v>1.4058333333333299</v>
      </c>
      <c r="CR682" s="101">
        <v>4.09</v>
      </c>
      <c r="CS682" s="101">
        <v>0.06</v>
      </c>
      <c r="CT682" s="101">
        <v>1.32006230639073</v>
      </c>
      <c r="CU682" s="101">
        <v>1.7425644927536199</v>
      </c>
      <c r="CV682" s="101">
        <v>4.03</v>
      </c>
      <c r="CW682" s="101">
        <v>1602</v>
      </c>
      <c r="CX682" s="101">
        <v>66.75</v>
      </c>
      <c r="CY682" s="101">
        <v>358</v>
      </c>
      <c r="CZ682" s="101">
        <v>0</v>
      </c>
      <c r="DA682" s="101">
        <v>131.557972012341</v>
      </c>
      <c r="DB682" s="101">
        <v>17307.5</v>
      </c>
      <c r="DC682" s="101">
        <v>358</v>
      </c>
      <c r="DD682" s="101">
        <v>7.14</v>
      </c>
      <c r="DE682" s="101">
        <v>0.29749999999999999</v>
      </c>
      <c r="DF682" s="101">
        <v>0.57999999999999996</v>
      </c>
      <c r="DG682" s="101">
        <v>0</v>
      </c>
      <c r="DH682" s="101">
        <v>0.16366057133193601</v>
      </c>
      <c r="DI682" s="101">
        <v>2.6784782608695601E-2</v>
      </c>
      <c r="DJ682" s="101">
        <v>0.57999999999999996</v>
      </c>
      <c r="DK682" s="101">
        <v>24</v>
      </c>
      <c r="DL682" s="101">
        <v>1</v>
      </c>
      <c r="DM682" s="101">
        <v>5</v>
      </c>
      <c r="DN682" s="101">
        <v>0</v>
      </c>
      <c r="DO682" s="101">
        <v>1.6151457061745</v>
      </c>
      <c r="DP682" s="101">
        <v>2.60869565217391</v>
      </c>
      <c r="DQ682" s="101">
        <v>5</v>
      </c>
      <c r="DR682" s="101">
        <v>386.13600000000002</v>
      </c>
      <c r="DS682" s="101">
        <v>16.088999999999999</v>
      </c>
      <c r="DT682" s="101">
        <v>16.088999999999999</v>
      </c>
      <c r="DU682" s="101">
        <v>16.088999999999999</v>
      </c>
      <c r="DV682" s="101">
        <v>0</v>
      </c>
      <c r="DW682" s="101">
        <v>0</v>
      </c>
      <c r="DX682" s="101">
        <v>0</v>
      </c>
      <c r="DY682" s="101">
        <f>AVERAGE(Total_Visitors_v3!B675:B681)</f>
        <v>1585.7142857142858</v>
      </c>
      <c r="DZ682" s="101">
        <f t="shared" si="31"/>
        <v>966</v>
      </c>
      <c r="EA682" s="101">
        <f t="shared" si="32"/>
        <v>1999</v>
      </c>
    </row>
    <row r="683" spans="1:131">
      <c r="A683" s="97">
        <v>42686</v>
      </c>
      <c r="B683" s="103">
        <v>3302</v>
      </c>
      <c r="C683" s="98"/>
      <c r="D683" s="98"/>
      <c r="E683" s="101">
        <v>6</v>
      </c>
      <c r="F683" s="98">
        <v>1</v>
      </c>
      <c r="G683" s="101">
        <v>11</v>
      </c>
      <c r="H683" s="101" t="s">
        <v>32</v>
      </c>
      <c r="I683" s="98">
        <v>0</v>
      </c>
      <c r="J683" s="98">
        <v>0</v>
      </c>
      <c r="K683" s="98">
        <v>0</v>
      </c>
      <c r="L683" s="98">
        <v>0</v>
      </c>
      <c r="M683" s="98">
        <v>10</v>
      </c>
      <c r="N683" s="98">
        <v>18</v>
      </c>
      <c r="O683" s="98">
        <f t="shared" si="30"/>
        <v>8</v>
      </c>
      <c r="P683" s="98"/>
      <c r="Q683" s="98"/>
      <c r="R683" s="98"/>
      <c r="S683" s="98"/>
      <c r="T683" s="98"/>
      <c r="U683" s="98"/>
      <c r="V683" s="98"/>
      <c r="W683" s="98"/>
      <c r="X683" s="98"/>
      <c r="Y683" s="98"/>
      <c r="Z683" s="98"/>
      <c r="AA683" s="98"/>
      <c r="AB683" s="98"/>
      <c r="AC683" s="98"/>
      <c r="AD683" s="98"/>
      <c r="AE683" s="98"/>
      <c r="AF683" s="98"/>
      <c r="AG683" s="98"/>
      <c r="AH683" s="98"/>
      <c r="AI683" s="98"/>
      <c r="AJ683" s="98"/>
      <c r="AK683" s="98"/>
      <c r="AL683" s="98"/>
      <c r="AM683" s="98"/>
      <c r="AN683" s="98"/>
      <c r="AO683" s="98"/>
      <c r="AP683" s="98"/>
      <c r="AQ683" s="98"/>
      <c r="AR683" s="101">
        <v>31</v>
      </c>
      <c r="AS683" s="101">
        <v>0</v>
      </c>
      <c r="AT683" s="101">
        <v>0</v>
      </c>
      <c r="AU683" s="101">
        <v>0</v>
      </c>
      <c r="AV683" s="101">
        <v>0</v>
      </c>
      <c r="AW683" s="101">
        <v>0</v>
      </c>
      <c r="AX683" s="101">
        <v>0</v>
      </c>
      <c r="AY683" s="101">
        <v>0</v>
      </c>
      <c r="AZ683" s="101">
        <v>0</v>
      </c>
      <c r="BA683" s="101">
        <v>0</v>
      </c>
      <c r="BB683" s="101">
        <v>0</v>
      </c>
      <c r="BC683" s="101">
        <v>0</v>
      </c>
      <c r="BD683" s="101">
        <v>0</v>
      </c>
      <c r="BE683" s="101">
        <v>0</v>
      </c>
      <c r="BF683" s="101">
        <v>0</v>
      </c>
      <c r="BG683" s="101">
        <v>470.4</v>
      </c>
      <c r="BH683" s="101">
        <v>19.600000000000001</v>
      </c>
      <c r="BI683" s="101">
        <v>24.56</v>
      </c>
      <c r="BJ683" s="101">
        <v>15.09</v>
      </c>
      <c r="BK683" s="101">
        <v>3.4284183195626898</v>
      </c>
      <c r="BL683" s="101">
        <v>11.754052173912999</v>
      </c>
      <c r="BM683" s="101">
        <v>9.4700000000000006</v>
      </c>
      <c r="BN683" s="101">
        <v>337.84</v>
      </c>
      <c r="BO683" s="101">
        <v>14.0766666666667</v>
      </c>
      <c r="BP683" s="101">
        <v>15.64</v>
      </c>
      <c r="BQ683" s="101">
        <v>12.01</v>
      </c>
      <c r="BR683" s="101">
        <v>1.24701614879773</v>
      </c>
      <c r="BS683" s="101">
        <v>1.55504927536232</v>
      </c>
      <c r="BT683" s="101">
        <v>3.63</v>
      </c>
      <c r="BU683" s="101">
        <v>17.16</v>
      </c>
      <c r="BV683" s="101">
        <v>0.71499999999999997</v>
      </c>
      <c r="BW683" s="101">
        <v>0.86</v>
      </c>
      <c r="BX683" s="101">
        <v>0.54</v>
      </c>
      <c r="BY683" s="101">
        <v>0.106199156633022</v>
      </c>
      <c r="BZ683" s="101">
        <v>1.1278260869565199E-2</v>
      </c>
      <c r="CA683" s="101">
        <v>0.32</v>
      </c>
      <c r="CB683" s="101">
        <v>24531.72</v>
      </c>
      <c r="CC683" s="101">
        <v>1022.155</v>
      </c>
      <c r="CD683" s="101">
        <v>1023.84</v>
      </c>
      <c r="CE683" s="101">
        <v>1020.54</v>
      </c>
      <c r="CF683" s="101">
        <v>0.96367051919483504</v>
      </c>
      <c r="CG683" s="101">
        <v>0.92866086956524296</v>
      </c>
      <c r="CH683" s="101">
        <v>3.30000000000007</v>
      </c>
      <c r="CI683" s="101">
        <v>16.61</v>
      </c>
      <c r="CJ683" s="101">
        <v>0.69208333333333305</v>
      </c>
      <c r="CK683" s="101">
        <v>2</v>
      </c>
      <c r="CL683" s="101">
        <v>0</v>
      </c>
      <c r="CM683" s="101">
        <v>0.69187193566607297</v>
      </c>
      <c r="CN683" s="101">
        <v>0.47868677536231902</v>
      </c>
      <c r="CO683" s="101">
        <v>2</v>
      </c>
      <c r="CP683" s="101">
        <v>31.11</v>
      </c>
      <c r="CQ683" s="101">
        <v>1.2962499999999999</v>
      </c>
      <c r="CR683" s="101">
        <v>3.9</v>
      </c>
      <c r="CS683" s="101">
        <v>0.08</v>
      </c>
      <c r="CT683" s="101">
        <v>1.3951992611311399</v>
      </c>
      <c r="CU683" s="101">
        <v>1.9465809782608701</v>
      </c>
      <c r="CV683" s="101">
        <v>3.82</v>
      </c>
      <c r="CW683" s="101">
        <v>1509</v>
      </c>
      <c r="CX683" s="101">
        <v>62.875</v>
      </c>
      <c r="CY683" s="101">
        <v>92</v>
      </c>
      <c r="CZ683" s="101">
        <v>29</v>
      </c>
      <c r="DA683" s="101">
        <v>15.2124448482441</v>
      </c>
      <c r="DB683" s="101">
        <v>231.41847826086999</v>
      </c>
      <c r="DC683" s="101">
        <v>63</v>
      </c>
      <c r="DD683" s="101">
        <v>6.73</v>
      </c>
      <c r="DE683" s="101">
        <v>0.28041666666666698</v>
      </c>
      <c r="DF683" s="101">
        <v>0.7</v>
      </c>
      <c r="DG683" s="101">
        <v>0.06</v>
      </c>
      <c r="DH683" s="101">
        <v>0.20528832675398101</v>
      </c>
      <c r="DI683" s="101">
        <v>4.2143297101449297E-2</v>
      </c>
      <c r="DJ683" s="101">
        <v>0.64</v>
      </c>
      <c r="DK683" s="101">
        <v>23</v>
      </c>
      <c r="DL683" s="101">
        <v>0.95833333333333304</v>
      </c>
      <c r="DM683" s="101">
        <v>4</v>
      </c>
      <c r="DN683" s="101">
        <v>0</v>
      </c>
      <c r="DO683" s="101">
        <v>1.5174110293140901</v>
      </c>
      <c r="DP683" s="101">
        <v>2.3025362318840599</v>
      </c>
      <c r="DQ683" s="101">
        <v>4</v>
      </c>
      <c r="DR683" s="101">
        <v>386.13600000000002</v>
      </c>
      <c r="DS683" s="101">
        <v>16.088999999999999</v>
      </c>
      <c r="DT683" s="101">
        <v>16.088999999999999</v>
      </c>
      <c r="DU683" s="101">
        <v>16.088999999999999</v>
      </c>
      <c r="DV683" s="101">
        <v>0</v>
      </c>
      <c r="DW683" s="101">
        <v>0</v>
      </c>
      <c r="DX683" s="101">
        <v>0</v>
      </c>
      <c r="DY683" s="101">
        <f>AVERAGE(Total_Visitors_v3!B676:B682)</f>
        <v>1598</v>
      </c>
      <c r="DZ683" s="101">
        <f t="shared" si="31"/>
        <v>2085</v>
      </c>
      <c r="EA683" s="101">
        <f t="shared" si="32"/>
        <v>3302</v>
      </c>
    </row>
    <row r="684" spans="1:131">
      <c r="A684" s="97">
        <v>42687</v>
      </c>
      <c r="B684" s="103">
        <v>2382</v>
      </c>
      <c r="C684" s="98"/>
      <c r="D684" s="98"/>
      <c r="E684" s="101">
        <v>7</v>
      </c>
      <c r="F684" s="98">
        <v>1</v>
      </c>
      <c r="G684" s="101">
        <v>11</v>
      </c>
      <c r="H684" s="101" t="s">
        <v>32</v>
      </c>
      <c r="I684" s="98">
        <v>0</v>
      </c>
      <c r="J684" s="98">
        <v>0</v>
      </c>
      <c r="K684" s="98">
        <v>0</v>
      </c>
      <c r="L684" s="98">
        <v>0</v>
      </c>
      <c r="M684" s="98">
        <v>10</v>
      </c>
      <c r="N684" s="98">
        <v>18</v>
      </c>
      <c r="O684" s="98">
        <f t="shared" si="30"/>
        <v>8</v>
      </c>
      <c r="P684" s="98"/>
      <c r="Q684" s="98"/>
      <c r="R684" s="98"/>
      <c r="S684" s="98"/>
      <c r="T684" s="98"/>
      <c r="U684" s="98"/>
      <c r="V684" s="98"/>
      <c r="W684" s="98"/>
      <c r="X684" s="98"/>
      <c r="Y684" s="98"/>
      <c r="Z684" s="98"/>
      <c r="AA684" s="98"/>
      <c r="AB684" s="98"/>
      <c r="AC684" s="98"/>
      <c r="AD684" s="98"/>
      <c r="AE684" s="98"/>
      <c r="AF684" s="98"/>
      <c r="AG684" s="98"/>
      <c r="AH684" s="98"/>
      <c r="AI684" s="98"/>
      <c r="AJ684" s="98"/>
      <c r="AK684" s="98"/>
      <c r="AL684" s="98"/>
      <c r="AM684" s="98"/>
      <c r="AN684" s="98"/>
      <c r="AO684" s="98"/>
      <c r="AP684" s="98"/>
      <c r="AQ684" s="98"/>
      <c r="AR684" s="101">
        <v>46</v>
      </c>
      <c r="AS684" s="101">
        <v>0</v>
      </c>
      <c r="AT684" s="101">
        <v>0</v>
      </c>
      <c r="AU684" s="101">
        <v>0</v>
      </c>
      <c r="AV684" s="101">
        <v>0</v>
      </c>
      <c r="AW684" s="101">
        <v>0</v>
      </c>
      <c r="AX684" s="101">
        <v>0</v>
      </c>
      <c r="AY684" s="101">
        <v>0</v>
      </c>
      <c r="AZ684" s="101">
        <v>0</v>
      </c>
      <c r="BA684" s="101">
        <v>0</v>
      </c>
      <c r="BB684" s="101">
        <v>0</v>
      </c>
      <c r="BC684" s="101">
        <v>0</v>
      </c>
      <c r="BD684" s="101">
        <v>0</v>
      </c>
      <c r="BE684" s="101">
        <v>0</v>
      </c>
      <c r="BF684" s="101">
        <v>0</v>
      </c>
      <c r="BG684" s="101">
        <v>412.31</v>
      </c>
      <c r="BH684" s="101">
        <v>17.179583333333301</v>
      </c>
      <c r="BI684" s="101">
        <v>19.61</v>
      </c>
      <c r="BJ684" s="101">
        <v>13.8</v>
      </c>
      <c r="BK684" s="101">
        <v>1.62639499765764</v>
      </c>
      <c r="BL684" s="101">
        <v>2.6451606884058001</v>
      </c>
      <c r="BM684" s="101">
        <v>5.81</v>
      </c>
      <c r="BN684" s="101">
        <v>263.36</v>
      </c>
      <c r="BO684" s="101">
        <v>10.973333333333301</v>
      </c>
      <c r="BP684" s="101">
        <v>14.18</v>
      </c>
      <c r="BQ684" s="101">
        <v>10.119999999999999</v>
      </c>
      <c r="BR684" s="101">
        <v>0.98217888509112194</v>
      </c>
      <c r="BS684" s="101">
        <v>0.96467536231883999</v>
      </c>
      <c r="BT684" s="101">
        <v>4.0599999999999996</v>
      </c>
      <c r="BU684" s="101">
        <v>16.16</v>
      </c>
      <c r="BV684" s="101">
        <v>0.67333333333333301</v>
      </c>
      <c r="BW684" s="101">
        <v>0.8</v>
      </c>
      <c r="BX684" s="101">
        <v>0.56000000000000005</v>
      </c>
      <c r="BY684" s="101">
        <v>7.0381980566092295E-2</v>
      </c>
      <c r="BZ684" s="101">
        <v>4.9536231884058004E-3</v>
      </c>
      <c r="CA684" s="101">
        <v>0.24</v>
      </c>
      <c r="CB684" s="101">
        <v>24543.1</v>
      </c>
      <c r="CC684" s="101">
        <v>1022.62916666667</v>
      </c>
      <c r="CD684" s="101">
        <v>1024.8900000000001</v>
      </c>
      <c r="CE684" s="101">
        <v>1021.14</v>
      </c>
      <c r="CF684" s="101">
        <v>1.12409544955496</v>
      </c>
      <c r="CG684" s="101">
        <v>1.2635905797101801</v>
      </c>
      <c r="CH684" s="101">
        <v>3.7500000000001101</v>
      </c>
      <c r="CI684" s="101">
        <v>24.09</v>
      </c>
      <c r="CJ684" s="101">
        <v>1.0037499999999999</v>
      </c>
      <c r="CK684" s="101">
        <v>1.95</v>
      </c>
      <c r="CL684" s="101">
        <v>0.17</v>
      </c>
      <c r="CM684" s="101">
        <v>0.58495494066525799</v>
      </c>
      <c r="CN684" s="101">
        <v>0.34217228260869598</v>
      </c>
      <c r="CO684" s="101">
        <v>1.78</v>
      </c>
      <c r="CP684" s="101">
        <v>38.94</v>
      </c>
      <c r="CQ684" s="101">
        <v>1.6225000000000001</v>
      </c>
      <c r="CR684" s="101">
        <v>3.42</v>
      </c>
      <c r="CS684" s="101">
        <v>0.19</v>
      </c>
      <c r="CT684" s="101">
        <v>1.0249761397010799</v>
      </c>
      <c r="CU684" s="101">
        <v>1.0505760869565199</v>
      </c>
      <c r="CV684" s="101">
        <v>3.23</v>
      </c>
      <c r="CW684" s="101">
        <v>1509</v>
      </c>
      <c r="CX684" s="101">
        <v>62.875</v>
      </c>
      <c r="CY684" s="101">
        <v>92</v>
      </c>
      <c r="CZ684" s="101">
        <v>29</v>
      </c>
      <c r="DA684" s="101">
        <v>15.2124448482441</v>
      </c>
      <c r="DB684" s="101">
        <v>231.41847826086999</v>
      </c>
      <c r="DC684" s="101">
        <v>63</v>
      </c>
      <c r="DD684" s="101">
        <v>8.0500000000000007</v>
      </c>
      <c r="DE684" s="101">
        <v>0.33541666666666697</v>
      </c>
      <c r="DF684" s="101">
        <v>0.74</v>
      </c>
      <c r="DG684" s="101">
        <v>0</v>
      </c>
      <c r="DH684" s="101">
        <v>0.24164255252005101</v>
      </c>
      <c r="DI684" s="101">
        <v>5.8391123188405801E-2</v>
      </c>
      <c r="DJ684" s="101">
        <v>0.74</v>
      </c>
      <c r="DK684" s="101">
        <v>20</v>
      </c>
      <c r="DL684" s="101">
        <v>0.83333333333333304</v>
      </c>
      <c r="DM684" s="101">
        <v>4</v>
      </c>
      <c r="DN684" s="101">
        <v>0</v>
      </c>
      <c r="DO684" s="101">
        <v>1.37260991217989</v>
      </c>
      <c r="DP684" s="101">
        <v>1.88405797101449</v>
      </c>
      <c r="DQ684" s="101">
        <v>4</v>
      </c>
      <c r="DR684" s="101">
        <v>386.13600000000002</v>
      </c>
      <c r="DS684" s="101">
        <v>16.088999999999999</v>
      </c>
      <c r="DT684" s="101">
        <v>16.088999999999999</v>
      </c>
      <c r="DU684" s="101">
        <v>16.088999999999999</v>
      </c>
      <c r="DV684" s="101">
        <v>0</v>
      </c>
      <c r="DW684" s="101">
        <v>0</v>
      </c>
      <c r="DX684" s="101">
        <v>0</v>
      </c>
      <c r="DY684" s="101">
        <f>AVERAGE(Total_Visitors_v3!B677:B683)</f>
        <v>1598</v>
      </c>
      <c r="DZ684" s="101">
        <f t="shared" si="31"/>
        <v>3302</v>
      </c>
      <c r="EA684" s="101">
        <f t="shared" si="32"/>
        <v>2202</v>
      </c>
    </row>
    <row r="685" spans="1:131">
      <c r="A685" s="97">
        <v>42688</v>
      </c>
      <c r="B685" s="100">
        <v>936</v>
      </c>
      <c r="C685" s="98"/>
      <c r="D685" s="98"/>
      <c r="E685" s="101">
        <v>1</v>
      </c>
      <c r="F685" s="98">
        <v>0</v>
      </c>
      <c r="G685" s="101">
        <v>11</v>
      </c>
      <c r="H685" s="101" t="s">
        <v>32</v>
      </c>
      <c r="I685" s="98">
        <v>0</v>
      </c>
      <c r="J685" s="98">
        <v>0</v>
      </c>
      <c r="K685" s="98">
        <v>0</v>
      </c>
      <c r="L685" s="98">
        <v>0</v>
      </c>
      <c r="M685" s="98">
        <v>10</v>
      </c>
      <c r="N685" s="104">
        <v>17</v>
      </c>
      <c r="O685" s="98">
        <f t="shared" si="30"/>
        <v>7</v>
      </c>
      <c r="P685" s="98"/>
      <c r="Q685" s="98"/>
      <c r="R685" s="98"/>
      <c r="S685" s="98"/>
      <c r="T685" s="98"/>
      <c r="U685" s="98"/>
      <c r="V685" s="98"/>
      <c r="W685" s="98"/>
      <c r="X685" s="98"/>
      <c r="Y685" s="98"/>
      <c r="Z685" s="98"/>
      <c r="AA685" s="98"/>
      <c r="AB685" s="98"/>
      <c r="AC685" s="98"/>
      <c r="AD685" s="98"/>
      <c r="AE685" s="98"/>
      <c r="AF685" s="98"/>
      <c r="AG685" s="98"/>
      <c r="AH685" s="98"/>
      <c r="AI685" s="98"/>
      <c r="AJ685" s="98"/>
      <c r="AK685" s="98"/>
      <c r="AL685" s="98"/>
      <c r="AM685" s="98"/>
      <c r="AN685" s="98"/>
      <c r="AO685" s="98"/>
      <c r="AP685" s="98"/>
      <c r="AQ685" s="98"/>
      <c r="AR685" s="101">
        <v>13</v>
      </c>
      <c r="AS685" s="101">
        <v>0</v>
      </c>
      <c r="AT685" s="101">
        <v>0</v>
      </c>
      <c r="AU685" s="101">
        <v>0</v>
      </c>
      <c r="AV685" s="101">
        <v>0</v>
      </c>
      <c r="AW685" s="101">
        <v>0</v>
      </c>
      <c r="AX685" s="101">
        <v>0</v>
      </c>
      <c r="AY685" s="101">
        <v>0</v>
      </c>
      <c r="AZ685" s="101">
        <v>0</v>
      </c>
      <c r="BA685" s="101">
        <v>0</v>
      </c>
      <c r="BB685" s="101">
        <v>0</v>
      </c>
      <c r="BC685" s="101">
        <v>0</v>
      </c>
      <c r="BD685" s="101">
        <v>0</v>
      </c>
      <c r="BE685" s="101">
        <v>0</v>
      </c>
      <c r="BF685" s="101">
        <v>0</v>
      </c>
      <c r="BG685" s="101">
        <v>437.34</v>
      </c>
      <c r="BH685" s="101">
        <v>18.2225</v>
      </c>
      <c r="BI685" s="101">
        <v>25.03</v>
      </c>
      <c r="BJ685" s="101">
        <v>11.76</v>
      </c>
      <c r="BK685" s="101">
        <v>4.8358725214255003</v>
      </c>
      <c r="BL685" s="101">
        <v>23.385663043478299</v>
      </c>
      <c r="BM685" s="101">
        <v>13.27</v>
      </c>
      <c r="BN685" s="101">
        <v>334.04</v>
      </c>
      <c r="BO685" s="101">
        <v>13.918333333333299</v>
      </c>
      <c r="BP685" s="101">
        <v>16.62</v>
      </c>
      <c r="BQ685" s="101">
        <v>9.75</v>
      </c>
      <c r="BR685" s="101">
        <v>2.9021246589751901</v>
      </c>
      <c r="BS685" s="101">
        <v>8.4223275362318901</v>
      </c>
      <c r="BT685" s="101">
        <v>6.87</v>
      </c>
      <c r="BU685" s="101">
        <v>18.47</v>
      </c>
      <c r="BV685" s="101">
        <v>0.76958333333333295</v>
      </c>
      <c r="BW685" s="101">
        <v>0.89</v>
      </c>
      <c r="BX685" s="101">
        <v>0.59</v>
      </c>
      <c r="BY685" s="101">
        <v>0.105314401619179</v>
      </c>
      <c r="BZ685" s="101">
        <v>1.1091123188405799E-2</v>
      </c>
      <c r="CA685" s="101">
        <v>0.3</v>
      </c>
      <c r="CB685" s="101">
        <v>24465.08</v>
      </c>
      <c r="CC685" s="101">
        <v>1019.37833333333</v>
      </c>
      <c r="CD685" s="101">
        <v>1021.25</v>
      </c>
      <c r="CE685" s="101">
        <v>1017.1</v>
      </c>
      <c r="CF685" s="101">
        <v>1.49035060557447</v>
      </c>
      <c r="CG685" s="101">
        <v>2.2211449275362001</v>
      </c>
      <c r="CH685" s="101">
        <v>4.1499999999999799</v>
      </c>
      <c r="CI685" s="101">
        <v>13.56</v>
      </c>
      <c r="CJ685" s="101">
        <v>0.56499999999999995</v>
      </c>
      <c r="CK685" s="101">
        <v>1.48</v>
      </c>
      <c r="CL685" s="101">
        <v>0</v>
      </c>
      <c r="CM685" s="101">
        <v>0.51953156158048897</v>
      </c>
      <c r="CN685" s="101">
        <v>0.26991304347826101</v>
      </c>
      <c r="CO685" s="101">
        <v>1.48</v>
      </c>
      <c r="CP685" s="101">
        <v>28.67</v>
      </c>
      <c r="CQ685" s="101">
        <v>1.19458333333333</v>
      </c>
      <c r="CR685" s="101">
        <v>3.03</v>
      </c>
      <c r="CS685" s="101">
        <v>0</v>
      </c>
      <c r="CT685" s="101">
        <v>1.0933632960281101</v>
      </c>
      <c r="CU685" s="101">
        <v>1.1954432971014499</v>
      </c>
      <c r="CV685" s="101">
        <v>3.03</v>
      </c>
      <c r="CW685" s="101">
        <v>3821</v>
      </c>
      <c r="CX685" s="101">
        <v>159.208333333333</v>
      </c>
      <c r="CY685" s="101">
        <v>179</v>
      </c>
      <c r="CZ685" s="101">
        <v>135</v>
      </c>
      <c r="DA685" s="101">
        <v>12.218941698522199</v>
      </c>
      <c r="DB685" s="101">
        <v>149.30253623188401</v>
      </c>
      <c r="DC685" s="101">
        <v>44</v>
      </c>
      <c r="DD685" s="101">
        <v>2.35</v>
      </c>
      <c r="DE685" s="101">
        <v>9.7916666666666693E-2</v>
      </c>
      <c r="DF685" s="101">
        <v>0.44</v>
      </c>
      <c r="DG685" s="101">
        <v>0</v>
      </c>
      <c r="DH685" s="101">
        <v>0.152514551455909</v>
      </c>
      <c r="DI685" s="101">
        <v>2.3260688405797099E-2</v>
      </c>
      <c r="DJ685" s="101">
        <v>0.44</v>
      </c>
      <c r="DK685" s="101">
        <v>23</v>
      </c>
      <c r="DL685" s="101">
        <v>0.95833333333333304</v>
      </c>
      <c r="DM685" s="101">
        <v>4</v>
      </c>
      <c r="DN685" s="101">
        <v>0</v>
      </c>
      <c r="DO685" s="101">
        <v>1.5174110293140901</v>
      </c>
      <c r="DP685" s="101">
        <v>2.3025362318840599</v>
      </c>
      <c r="DQ685" s="101">
        <v>4</v>
      </c>
      <c r="DR685" s="101">
        <v>385.50299999999999</v>
      </c>
      <c r="DS685" s="101">
        <v>16.062625000000001</v>
      </c>
      <c r="DT685" s="101">
        <v>16.088999999999999</v>
      </c>
      <c r="DU685" s="101">
        <v>15.456</v>
      </c>
      <c r="DV685" s="101">
        <v>0.12921058393181201</v>
      </c>
      <c r="DW685" s="101">
        <v>1.6695374999999901E-2</v>
      </c>
      <c r="DX685" s="101">
        <v>0.63299999999999901</v>
      </c>
      <c r="DY685" s="101">
        <f>AVERAGE(Total_Visitors_v3!B678:B684)</f>
        <v>1623.7142857142858</v>
      </c>
      <c r="DZ685" s="101">
        <f t="shared" si="31"/>
        <v>2382</v>
      </c>
      <c r="EA685" s="101">
        <f t="shared" si="32"/>
        <v>1107</v>
      </c>
    </row>
    <row r="686" spans="1:131">
      <c r="A686" s="97">
        <v>42689</v>
      </c>
      <c r="B686" s="100">
        <v>814</v>
      </c>
      <c r="C686" s="98"/>
      <c r="D686" s="98"/>
      <c r="E686" s="101">
        <v>2</v>
      </c>
      <c r="F686" s="98">
        <v>0</v>
      </c>
      <c r="G686" s="101">
        <v>11</v>
      </c>
      <c r="H686" s="101" t="s">
        <v>32</v>
      </c>
      <c r="I686" s="98">
        <v>0</v>
      </c>
      <c r="J686" s="98">
        <v>0</v>
      </c>
      <c r="K686" s="98">
        <v>0</v>
      </c>
      <c r="L686" s="98">
        <v>0</v>
      </c>
      <c r="M686" s="98">
        <v>10</v>
      </c>
      <c r="N686" s="104">
        <v>17</v>
      </c>
      <c r="O686" s="98">
        <f t="shared" si="30"/>
        <v>7</v>
      </c>
      <c r="P686" s="98"/>
      <c r="Q686" s="98"/>
      <c r="R686" s="98"/>
      <c r="S686" s="98"/>
      <c r="T686" s="98"/>
      <c r="U686" s="98"/>
      <c r="V686" s="98"/>
      <c r="W686" s="98"/>
      <c r="X686" s="98"/>
      <c r="Y686" s="98"/>
      <c r="Z686" s="98"/>
      <c r="AA686" s="98"/>
      <c r="AB686" s="98"/>
      <c r="AC686" s="98"/>
      <c r="AD686" s="98"/>
      <c r="AE686" s="98"/>
      <c r="AF686" s="98"/>
      <c r="AG686" s="98"/>
      <c r="AH686" s="98"/>
      <c r="AI686" s="98"/>
      <c r="AJ686" s="98"/>
      <c r="AK686" s="98"/>
      <c r="AL686" s="98"/>
      <c r="AM686" s="98"/>
      <c r="AN686" s="98"/>
      <c r="AO686" s="98"/>
      <c r="AP686" s="98"/>
      <c r="AQ686" s="98"/>
      <c r="AR686" s="101">
        <v>27</v>
      </c>
      <c r="AS686" s="101">
        <v>0</v>
      </c>
      <c r="AT686" s="101">
        <v>0</v>
      </c>
      <c r="AU686" s="101">
        <v>0</v>
      </c>
      <c r="AV686" s="101">
        <v>0</v>
      </c>
      <c r="AW686" s="101">
        <v>0</v>
      </c>
      <c r="AX686" s="101">
        <v>0</v>
      </c>
      <c r="AY686" s="101">
        <v>0</v>
      </c>
      <c r="AZ686" s="101">
        <v>0</v>
      </c>
      <c r="BA686" s="101">
        <v>0</v>
      </c>
      <c r="BB686" s="101">
        <v>0</v>
      </c>
      <c r="BC686" s="101">
        <v>0</v>
      </c>
      <c r="BD686" s="101">
        <v>0</v>
      </c>
      <c r="BE686" s="101">
        <v>0</v>
      </c>
      <c r="BF686" s="101">
        <v>0</v>
      </c>
      <c r="BG686" s="101">
        <v>491.48</v>
      </c>
      <c r="BH686" s="101">
        <v>20.4783333333333</v>
      </c>
      <c r="BI686" s="101">
        <v>27.6</v>
      </c>
      <c r="BJ686" s="101">
        <v>15.25</v>
      </c>
      <c r="BK686" s="101">
        <v>4.1602400293071202</v>
      </c>
      <c r="BL686" s="101">
        <v>17.3075971014493</v>
      </c>
      <c r="BM686" s="101">
        <v>12.35</v>
      </c>
      <c r="BN686" s="101">
        <v>337.81</v>
      </c>
      <c r="BO686" s="101">
        <v>14.075416666666699</v>
      </c>
      <c r="BP686" s="101">
        <v>17.47</v>
      </c>
      <c r="BQ686" s="101">
        <v>10.28</v>
      </c>
      <c r="BR686" s="101">
        <v>2.3159033905784501</v>
      </c>
      <c r="BS686" s="101">
        <v>5.3634085144927504</v>
      </c>
      <c r="BT686" s="101">
        <v>7.19</v>
      </c>
      <c r="BU686" s="101">
        <v>16.920000000000002</v>
      </c>
      <c r="BV686" s="101">
        <v>0.70499999999999996</v>
      </c>
      <c r="BW686" s="101">
        <v>0.93</v>
      </c>
      <c r="BX686" s="101">
        <v>0.35</v>
      </c>
      <c r="BY686" s="101">
        <v>0.21303194289977301</v>
      </c>
      <c r="BZ686" s="101">
        <v>4.53826086956522E-2</v>
      </c>
      <c r="CA686" s="101">
        <v>0.57999999999999996</v>
      </c>
      <c r="CB686" s="101">
        <v>24411.83</v>
      </c>
      <c r="CC686" s="101">
        <v>1017.15958333333</v>
      </c>
      <c r="CD686" s="101">
        <v>1018.25</v>
      </c>
      <c r="CE686" s="101">
        <v>1015.74</v>
      </c>
      <c r="CF686" s="101">
        <v>0.80967239304424399</v>
      </c>
      <c r="CG686" s="101">
        <v>0.65556938405799303</v>
      </c>
      <c r="CH686" s="101">
        <v>2.50999999999999</v>
      </c>
      <c r="CI686" s="101">
        <v>19.36</v>
      </c>
      <c r="CJ686" s="101">
        <v>0.80666666666666698</v>
      </c>
      <c r="CK686" s="101">
        <v>2.0299999999999998</v>
      </c>
      <c r="CL686" s="101">
        <v>0</v>
      </c>
      <c r="CM686" s="101">
        <v>0.71132250782955497</v>
      </c>
      <c r="CN686" s="101">
        <v>0.50597971014492704</v>
      </c>
      <c r="CO686" s="101">
        <v>2.0299999999999998</v>
      </c>
      <c r="CP686" s="101">
        <v>40.28</v>
      </c>
      <c r="CQ686" s="101">
        <v>1.6783333333333299</v>
      </c>
      <c r="CR686" s="101">
        <v>4.08</v>
      </c>
      <c r="CS686" s="101">
        <v>0</v>
      </c>
      <c r="CT686" s="101">
        <v>1.48167257624227</v>
      </c>
      <c r="CU686" s="101">
        <v>2.1953536231884101</v>
      </c>
      <c r="CV686" s="101">
        <v>4.08</v>
      </c>
      <c r="CW686" s="101">
        <v>3821</v>
      </c>
      <c r="CX686" s="101">
        <v>159.208333333333</v>
      </c>
      <c r="CY686" s="101">
        <v>179</v>
      </c>
      <c r="CZ686" s="101">
        <v>135</v>
      </c>
      <c r="DA686" s="101">
        <v>12.218941698522199</v>
      </c>
      <c r="DB686" s="101">
        <v>149.30253623188401</v>
      </c>
      <c r="DC686" s="101">
        <v>44</v>
      </c>
      <c r="DD686" s="101">
        <v>2.74</v>
      </c>
      <c r="DE686" s="101">
        <v>0.114166666666667</v>
      </c>
      <c r="DF686" s="101">
        <v>0.83</v>
      </c>
      <c r="DG686" s="101">
        <v>0</v>
      </c>
      <c r="DH686" s="101">
        <v>0.24321964785240799</v>
      </c>
      <c r="DI686" s="101">
        <v>5.9155797101449303E-2</v>
      </c>
      <c r="DJ686" s="101">
        <v>0.83</v>
      </c>
      <c r="DK686" s="101">
        <v>23</v>
      </c>
      <c r="DL686" s="101">
        <v>0.95833333333333304</v>
      </c>
      <c r="DM686" s="101">
        <v>5</v>
      </c>
      <c r="DN686" s="101">
        <v>0</v>
      </c>
      <c r="DO686" s="101">
        <v>1.6010639578422401</v>
      </c>
      <c r="DP686" s="101">
        <v>2.5634057971014501</v>
      </c>
      <c r="DQ686" s="101">
        <v>5</v>
      </c>
      <c r="DR686" s="101">
        <v>321.03699999999998</v>
      </c>
      <c r="DS686" s="101">
        <v>13.3765416666667</v>
      </c>
      <c r="DT686" s="101">
        <v>16.088999999999999</v>
      </c>
      <c r="DU686" s="101">
        <v>2.73</v>
      </c>
      <c r="DV686" s="101">
        <v>4.4514317577427303</v>
      </c>
      <c r="DW686" s="101">
        <v>19.815244693840601</v>
      </c>
      <c r="DX686" s="101">
        <v>13.359</v>
      </c>
      <c r="DY686" s="101">
        <f>AVERAGE(Total_Visitors_v3!B679:B685)</f>
        <v>1599.2857142857142</v>
      </c>
      <c r="DZ686" s="101">
        <f t="shared" si="31"/>
        <v>936</v>
      </c>
      <c r="EA686" s="101">
        <f t="shared" si="32"/>
        <v>791</v>
      </c>
    </row>
    <row r="687" spans="1:131">
      <c r="A687" s="97">
        <v>42690</v>
      </c>
      <c r="B687" s="100">
        <v>922</v>
      </c>
      <c r="C687" s="98"/>
      <c r="D687" s="98"/>
      <c r="E687" s="101">
        <v>3</v>
      </c>
      <c r="F687" s="98">
        <v>0</v>
      </c>
      <c r="G687" s="101">
        <v>11</v>
      </c>
      <c r="H687" s="101" t="s">
        <v>32</v>
      </c>
      <c r="I687" s="98">
        <v>0</v>
      </c>
      <c r="J687" s="98">
        <v>0</v>
      </c>
      <c r="K687" s="98">
        <v>0</v>
      </c>
      <c r="L687" s="98">
        <v>0</v>
      </c>
      <c r="M687" s="98">
        <v>10</v>
      </c>
      <c r="N687" s="104">
        <v>17</v>
      </c>
      <c r="O687" s="98">
        <f t="shared" si="30"/>
        <v>7</v>
      </c>
      <c r="P687" s="98"/>
      <c r="Q687" s="98"/>
      <c r="R687" s="98"/>
      <c r="S687" s="98"/>
      <c r="T687" s="98"/>
      <c r="U687" s="98"/>
      <c r="V687" s="98"/>
      <c r="W687" s="98"/>
      <c r="X687" s="98"/>
      <c r="Y687" s="98"/>
      <c r="Z687" s="98"/>
      <c r="AA687" s="98"/>
      <c r="AB687" s="98"/>
      <c r="AC687" s="98"/>
      <c r="AD687" s="98"/>
      <c r="AE687" s="98"/>
      <c r="AF687" s="98"/>
      <c r="AG687" s="98"/>
      <c r="AH687" s="98"/>
      <c r="AI687" s="98"/>
      <c r="AJ687" s="98"/>
      <c r="AK687" s="98"/>
      <c r="AL687" s="98"/>
      <c r="AM687" s="98"/>
      <c r="AN687" s="98"/>
      <c r="AO687" s="98"/>
      <c r="AP687" s="98"/>
      <c r="AQ687" s="98"/>
      <c r="AR687" s="101">
        <v>9</v>
      </c>
      <c r="AS687" s="101">
        <v>0</v>
      </c>
      <c r="AT687" s="101">
        <v>0</v>
      </c>
      <c r="AU687" s="101">
        <v>0</v>
      </c>
      <c r="AV687" s="101">
        <v>0</v>
      </c>
      <c r="AW687" s="101">
        <v>0</v>
      </c>
      <c r="AX687" s="101">
        <v>0</v>
      </c>
      <c r="AY687" s="101">
        <v>0</v>
      </c>
      <c r="AZ687" s="101">
        <v>0</v>
      </c>
      <c r="BA687" s="101">
        <v>0</v>
      </c>
      <c r="BB687" s="101">
        <v>0</v>
      </c>
      <c r="BC687" s="101">
        <v>0</v>
      </c>
      <c r="BD687" s="101">
        <v>0</v>
      </c>
      <c r="BE687" s="101">
        <v>0</v>
      </c>
      <c r="BF687" s="101">
        <v>0</v>
      </c>
      <c r="BG687" s="101">
        <v>472.39</v>
      </c>
      <c r="BH687" s="101">
        <v>19.682916666666699</v>
      </c>
      <c r="BI687" s="101">
        <v>27.45</v>
      </c>
      <c r="BJ687" s="101">
        <v>12.54</v>
      </c>
      <c r="BK687" s="101">
        <v>5.3465043266131103</v>
      </c>
      <c r="BL687" s="101">
        <v>28.585108514492799</v>
      </c>
      <c r="BM687" s="101">
        <v>14.91</v>
      </c>
      <c r="BN687" s="101">
        <v>336.53</v>
      </c>
      <c r="BO687" s="101">
        <v>14.022083333333301</v>
      </c>
      <c r="BP687" s="101">
        <v>16.829999999999998</v>
      </c>
      <c r="BQ687" s="101">
        <v>10.35</v>
      </c>
      <c r="BR687" s="101">
        <v>2.42632837514999</v>
      </c>
      <c r="BS687" s="101">
        <v>5.8870693840579698</v>
      </c>
      <c r="BT687" s="101">
        <v>6.48</v>
      </c>
      <c r="BU687" s="101">
        <v>17.3</v>
      </c>
      <c r="BV687" s="101">
        <v>0.72083333333333299</v>
      </c>
      <c r="BW687" s="101">
        <v>0.87</v>
      </c>
      <c r="BX687" s="101">
        <v>0.44</v>
      </c>
      <c r="BY687" s="101">
        <v>0.15564498809419</v>
      </c>
      <c r="BZ687" s="101">
        <v>2.42253623188406E-2</v>
      </c>
      <c r="CA687" s="101">
        <v>0.43</v>
      </c>
      <c r="CB687" s="101">
        <v>24397.03</v>
      </c>
      <c r="CC687" s="101">
        <v>1016.54291666667</v>
      </c>
      <c r="CD687" s="101">
        <v>1018.42</v>
      </c>
      <c r="CE687" s="101">
        <v>1015.33</v>
      </c>
      <c r="CF687" s="101">
        <v>0.93700020494019598</v>
      </c>
      <c r="CG687" s="101">
        <v>0.87796938405796998</v>
      </c>
      <c r="CH687" s="101">
        <v>3.0899999999999199</v>
      </c>
      <c r="CI687" s="101">
        <v>16.07</v>
      </c>
      <c r="CJ687" s="101">
        <v>0.66958333333333298</v>
      </c>
      <c r="CK687" s="101">
        <v>2.37</v>
      </c>
      <c r="CL687" s="101">
        <v>0</v>
      </c>
      <c r="CM687" s="101">
        <v>0.78101650133804401</v>
      </c>
      <c r="CN687" s="101">
        <v>0.60998677536231904</v>
      </c>
      <c r="CO687" s="101">
        <v>2.37</v>
      </c>
      <c r="CP687" s="101">
        <v>31.32</v>
      </c>
      <c r="CQ687" s="101">
        <v>1.3049999999999999</v>
      </c>
      <c r="CR687" s="101">
        <v>4.2300000000000004</v>
      </c>
      <c r="CS687" s="101">
        <v>0</v>
      </c>
      <c r="CT687" s="101">
        <v>1.50003768068614</v>
      </c>
      <c r="CU687" s="101">
        <v>2.2501130434782599</v>
      </c>
      <c r="CV687" s="101">
        <v>4.2300000000000004</v>
      </c>
      <c r="CW687" s="101">
        <v>3821</v>
      </c>
      <c r="CX687" s="101">
        <v>159.208333333333</v>
      </c>
      <c r="CY687" s="101">
        <v>179</v>
      </c>
      <c r="CZ687" s="101">
        <v>135</v>
      </c>
      <c r="DA687" s="101">
        <v>12.218941698522199</v>
      </c>
      <c r="DB687" s="101">
        <v>149.30253623188401</v>
      </c>
      <c r="DC687" s="101">
        <v>44</v>
      </c>
      <c r="DD687" s="101">
        <v>0</v>
      </c>
      <c r="DE687" s="101">
        <v>0</v>
      </c>
      <c r="DF687" s="101">
        <v>0</v>
      </c>
      <c r="DG687" s="101">
        <v>0</v>
      </c>
      <c r="DH687" s="101">
        <v>0</v>
      </c>
      <c r="DI687" s="101">
        <v>0</v>
      </c>
      <c r="DJ687" s="101">
        <v>0</v>
      </c>
      <c r="DK687" s="101">
        <v>23</v>
      </c>
      <c r="DL687" s="101">
        <v>0.95833333333333304</v>
      </c>
      <c r="DM687" s="101">
        <v>5</v>
      </c>
      <c r="DN687" s="101">
        <v>0</v>
      </c>
      <c r="DO687" s="101">
        <v>1.6010639578422401</v>
      </c>
      <c r="DP687" s="101">
        <v>2.5634057971014501</v>
      </c>
      <c r="DQ687" s="101">
        <v>5</v>
      </c>
      <c r="DR687" s="101">
        <v>382.86799999999999</v>
      </c>
      <c r="DS687" s="101">
        <v>15.952833333333301</v>
      </c>
      <c r="DT687" s="101">
        <v>16.088999999999999</v>
      </c>
      <c r="DU687" s="101">
        <v>13.561999999999999</v>
      </c>
      <c r="DV687" s="101">
        <v>0.53119296965838403</v>
      </c>
      <c r="DW687" s="101">
        <v>0.28216597101449198</v>
      </c>
      <c r="DX687" s="101">
        <v>2.5270000000000001</v>
      </c>
      <c r="DY687" s="101">
        <f>AVERAGE(Total_Visitors_v3!B680:B686)</f>
        <v>1602.5714285714287</v>
      </c>
      <c r="DZ687" s="101">
        <f t="shared" si="31"/>
        <v>814</v>
      </c>
      <c r="EA687" s="101">
        <f t="shared" si="32"/>
        <v>733</v>
      </c>
    </row>
    <row r="688" spans="1:131">
      <c r="A688" s="97">
        <v>42691</v>
      </c>
      <c r="B688" s="103">
        <v>1284</v>
      </c>
      <c r="C688" s="98"/>
      <c r="D688" s="98"/>
      <c r="E688" s="101">
        <v>4</v>
      </c>
      <c r="F688" s="98">
        <v>0</v>
      </c>
      <c r="G688" s="101">
        <v>11</v>
      </c>
      <c r="H688" s="101" t="s">
        <v>32</v>
      </c>
      <c r="I688" s="98">
        <v>0</v>
      </c>
      <c r="J688" s="98">
        <v>0</v>
      </c>
      <c r="K688" s="98">
        <v>0</v>
      </c>
      <c r="L688" s="98">
        <v>0</v>
      </c>
      <c r="M688" s="98">
        <v>10</v>
      </c>
      <c r="N688" s="104">
        <v>17</v>
      </c>
      <c r="O688" s="98">
        <f t="shared" si="30"/>
        <v>7</v>
      </c>
      <c r="P688" s="98"/>
      <c r="Q688" s="98"/>
      <c r="R688" s="98"/>
      <c r="S688" s="98"/>
      <c r="T688" s="98"/>
      <c r="U688" s="98"/>
      <c r="V688" s="98"/>
      <c r="W688" s="98"/>
      <c r="X688" s="98"/>
      <c r="Y688" s="98"/>
      <c r="Z688" s="98"/>
      <c r="AA688" s="98"/>
      <c r="AB688" s="98"/>
      <c r="AC688" s="98"/>
      <c r="AD688" s="98"/>
      <c r="AE688" s="98"/>
      <c r="AF688" s="98"/>
      <c r="AG688" s="98"/>
      <c r="AH688" s="98"/>
      <c r="AI688" s="98"/>
      <c r="AJ688" s="98"/>
      <c r="AK688" s="98"/>
      <c r="AL688" s="98"/>
      <c r="AM688" s="98"/>
      <c r="AN688" s="98"/>
      <c r="AO688" s="98"/>
      <c r="AP688" s="98"/>
      <c r="AQ688" s="98"/>
      <c r="AR688" s="101">
        <v>22</v>
      </c>
      <c r="AS688" s="101">
        <v>0</v>
      </c>
      <c r="AT688" s="101">
        <v>0</v>
      </c>
      <c r="AU688" s="101">
        <v>0</v>
      </c>
      <c r="AV688" s="101">
        <v>0</v>
      </c>
      <c r="AW688" s="101">
        <v>0</v>
      </c>
      <c r="AX688" s="101">
        <v>0</v>
      </c>
      <c r="AY688" s="101">
        <v>0</v>
      </c>
      <c r="AZ688" s="101">
        <v>0</v>
      </c>
      <c r="BA688" s="101">
        <v>0</v>
      </c>
      <c r="BB688" s="101">
        <v>0</v>
      </c>
      <c r="BC688" s="101">
        <v>0</v>
      </c>
      <c r="BD688" s="101">
        <v>0</v>
      </c>
      <c r="BE688" s="101">
        <v>0</v>
      </c>
      <c r="BF688" s="101">
        <v>0</v>
      </c>
      <c r="BG688" s="101">
        <v>537.6</v>
      </c>
      <c r="BH688" s="101">
        <v>22.4</v>
      </c>
      <c r="BI688" s="101">
        <v>27.49</v>
      </c>
      <c r="BJ688" s="101">
        <v>17.420000000000002</v>
      </c>
      <c r="BK688" s="101">
        <v>3.6069160619926901</v>
      </c>
      <c r="BL688" s="101">
        <v>13.009843478260899</v>
      </c>
      <c r="BM688" s="101">
        <v>10.07</v>
      </c>
      <c r="BN688" s="101">
        <v>432.62</v>
      </c>
      <c r="BO688" s="101">
        <v>18.025833333333299</v>
      </c>
      <c r="BP688" s="101">
        <v>20.22</v>
      </c>
      <c r="BQ688" s="101">
        <v>15.1</v>
      </c>
      <c r="BR688" s="101">
        <v>1.7451271703173099</v>
      </c>
      <c r="BS688" s="101">
        <v>3.0454688405797099</v>
      </c>
      <c r="BT688" s="101">
        <v>5.12</v>
      </c>
      <c r="BU688" s="101">
        <v>18.55</v>
      </c>
      <c r="BV688" s="101">
        <v>0.77291666666666703</v>
      </c>
      <c r="BW688" s="101">
        <v>0.89</v>
      </c>
      <c r="BX688" s="101">
        <v>0.56999999999999995</v>
      </c>
      <c r="BY688" s="101">
        <v>0.11203567625369699</v>
      </c>
      <c r="BZ688" s="101">
        <v>1.25519927536232E-2</v>
      </c>
      <c r="CA688" s="101">
        <v>0.32</v>
      </c>
      <c r="CB688" s="101">
        <v>24349.119999999999</v>
      </c>
      <c r="CC688" s="101">
        <v>1014.54666666667</v>
      </c>
      <c r="CD688" s="101">
        <v>1015.98</v>
      </c>
      <c r="CE688" s="101">
        <v>1013.16</v>
      </c>
      <c r="CF688" s="101">
        <v>0.81734813330336697</v>
      </c>
      <c r="CG688" s="101">
        <v>0.66805797101449804</v>
      </c>
      <c r="CH688" s="101">
        <v>2.82000000000005</v>
      </c>
      <c r="CI688" s="101">
        <v>33.89</v>
      </c>
      <c r="CJ688" s="101">
        <v>1.41208333333333</v>
      </c>
      <c r="CK688" s="101">
        <v>3.05</v>
      </c>
      <c r="CL688" s="101">
        <v>0.19</v>
      </c>
      <c r="CM688" s="101">
        <v>1.0767744875792</v>
      </c>
      <c r="CN688" s="101">
        <v>1.1594432971014501</v>
      </c>
      <c r="CO688" s="101">
        <v>2.86</v>
      </c>
      <c r="CP688" s="101">
        <v>68.87</v>
      </c>
      <c r="CQ688" s="101">
        <v>2.8695833333333298</v>
      </c>
      <c r="CR688" s="101">
        <v>6.54</v>
      </c>
      <c r="CS688" s="101">
        <v>0.22</v>
      </c>
      <c r="CT688" s="101">
        <v>2.45186438231713</v>
      </c>
      <c r="CU688" s="101">
        <v>6.0116389492753601</v>
      </c>
      <c r="CV688" s="101">
        <v>6.32</v>
      </c>
      <c r="CW688" s="101">
        <v>3821</v>
      </c>
      <c r="CX688" s="101">
        <v>159.208333333333</v>
      </c>
      <c r="CY688" s="101">
        <v>179</v>
      </c>
      <c r="CZ688" s="101">
        <v>135</v>
      </c>
      <c r="DA688" s="101">
        <v>12.218941698522199</v>
      </c>
      <c r="DB688" s="101">
        <v>149.30253623188401</v>
      </c>
      <c r="DC688" s="101">
        <v>44</v>
      </c>
      <c r="DD688" s="101">
        <v>9.59</v>
      </c>
      <c r="DE688" s="101">
        <v>0.39958333333333301</v>
      </c>
      <c r="DF688" s="101">
        <v>0.72</v>
      </c>
      <c r="DG688" s="101">
        <v>0</v>
      </c>
      <c r="DH688" s="101">
        <v>0.199814678632731</v>
      </c>
      <c r="DI688" s="101">
        <v>3.9925905797101403E-2</v>
      </c>
      <c r="DJ688" s="101">
        <v>0.72</v>
      </c>
      <c r="DK688" s="101">
        <v>20</v>
      </c>
      <c r="DL688" s="101">
        <v>0.83333333333333304</v>
      </c>
      <c r="DM688" s="101">
        <v>4</v>
      </c>
      <c r="DN688" s="101">
        <v>0</v>
      </c>
      <c r="DO688" s="101">
        <v>1.43456300471354</v>
      </c>
      <c r="DP688" s="101">
        <v>2.0579710144927499</v>
      </c>
      <c r="DQ688" s="101">
        <v>4</v>
      </c>
      <c r="DR688" s="101">
        <v>344.75</v>
      </c>
      <c r="DS688" s="101">
        <v>14.3645833333333</v>
      </c>
      <c r="DT688" s="101">
        <v>16.088999999999999</v>
      </c>
      <c r="DU688" s="101">
        <v>7.2430000000000003</v>
      </c>
      <c r="DV688" s="101">
        <v>2.7535415916781498</v>
      </c>
      <c r="DW688" s="101">
        <v>7.5819912971014496</v>
      </c>
      <c r="DX688" s="101">
        <v>8.8460000000000001</v>
      </c>
      <c r="DY688" s="101">
        <f>AVERAGE(Total_Visitors_v3!B681:B687)</f>
        <v>1629.5714285714287</v>
      </c>
      <c r="DZ688" s="101">
        <f t="shared" si="31"/>
        <v>922</v>
      </c>
      <c r="EA688" s="101">
        <f t="shared" si="32"/>
        <v>966</v>
      </c>
    </row>
    <row r="689" spans="1:131">
      <c r="A689" s="97">
        <v>42692</v>
      </c>
      <c r="B689" s="103">
        <v>1532</v>
      </c>
      <c r="C689" s="98"/>
      <c r="D689" s="98"/>
      <c r="E689" s="101">
        <v>5</v>
      </c>
      <c r="F689" s="98">
        <v>0</v>
      </c>
      <c r="G689" s="101">
        <v>11</v>
      </c>
      <c r="H689" s="101" t="s">
        <v>32</v>
      </c>
      <c r="I689" s="98">
        <v>0</v>
      </c>
      <c r="J689" s="98">
        <v>0</v>
      </c>
      <c r="K689" s="98">
        <v>0</v>
      </c>
      <c r="L689" s="98">
        <v>0</v>
      </c>
      <c r="M689" s="98">
        <v>10</v>
      </c>
      <c r="N689" s="98">
        <v>17</v>
      </c>
      <c r="O689" s="98">
        <f t="shared" si="30"/>
        <v>7</v>
      </c>
      <c r="P689" s="98"/>
      <c r="Q689" s="98"/>
      <c r="R689" s="98"/>
      <c r="S689" s="98"/>
      <c r="T689" s="98"/>
      <c r="U689" s="98"/>
      <c r="V689" s="98"/>
      <c r="W689" s="98"/>
      <c r="X689" s="98"/>
      <c r="Y689" s="98"/>
      <c r="Z689" s="98"/>
      <c r="AA689" s="98"/>
      <c r="AB689" s="98"/>
      <c r="AC689" s="98"/>
      <c r="AD689" s="98"/>
      <c r="AE689" s="98"/>
      <c r="AF689" s="98"/>
      <c r="AG689" s="98"/>
      <c r="AH689" s="98"/>
      <c r="AI689" s="98"/>
      <c r="AJ689" s="98"/>
      <c r="AK689" s="98"/>
      <c r="AL689" s="98"/>
      <c r="AM689" s="98"/>
      <c r="AN689" s="98"/>
      <c r="AO689" s="98"/>
      <c r="AP689" s="98"/>
      <c r="AQ689" s="98"/>
      <c r="AR689" s="101">
        <v>19</v>
      </c>
      <c r="AS689" s="101">
        <v>12.4064</v>
      </c>
      <c r="AT689" s="101">
        <v>0.51693333333333302</v>
      </c>
      <c r="AU689" s="101">
        <v>6.8159000000000001</v>
      </c>
      <c r="AV689" s="101">
        <v>0</v>
      </c>
      <c r="AW689" s="101">
        <v>1.54904715078732</v>
      </c>
      <c r="AX689" s="101">
        <v>2.39954707536232</v>
      </c>
      <c r="AY689" s="101">
        <v>6.8159000000000001</v>
      </c>
      <c r="AZ689" s="101">
        <v>3.46</v>
      </c>
      <c r="BA689" s="101">
        <v>0.144166666666667</v>
      </c>
      <c r="BB689" s="101">
        <v>0.97</v>
      </c>
      <c r="BC689" s="101">
        <v>0</v>
      </c>
      <c r="BD689" s="101">
        <v>0.29608924428237898</v>
      </c>
      <c r="BE689" s="101">
        <v>8.7668840579710097E-2</v>
      </c>
      <c r="BF689" s="101">
        <v>0.97</v>
      </c>
      <c r="BG689" s="101">
        <v>511.33</v>
      </c>
      <c r="BH689" s="101">
        <v>21.305416666666702</v>
      </c>
      <c r="BI689" s="101">
        <v>27.21</v>
      </c>
      <c r="BJ689" s="101">
        <v>15.63</v>
      </c>
      <c r="BK689" s="101">
        <v>3.4980391764115701</v>
      </c>
      <c r="BL689" s="101">
        <v>12.2362780797101</v>
      </c>
      <c r="BM689" s="101">
        <v>11.58</v>
      </c>
      <c r="BN689" s="101">
        <v>411.83</v>
      </c>
      <c r="BO689" s="101">
        <v>17.159583333333298</v>
      </c>
      <c r="BP689" s="101">
        <v>21.39</v>
      </c>
      <c r="BQ689" s="101">
        <v>5.61</v>
      </c>
      <c r="BR689" s="101">
        <v>4.7286025871853798</v>
      </c>
      <c r="BS689" s="101">
        <v>22.3596824275362</v>
      </c>
      <c r="BT689" s="101">
        <v>15.78</v>
      </c>
      <c r="BU689" s="101">
        <v>18.670000000000002</v>
      </c>
      <c r="BV689" s="101">
        <v>0.77791666666666703</v>
      </c>
      <c r="BW689" s="101">
        <v>0.89</v>
      </c>
      <c r="BX689" s="101">
        <v>0.51</v>
      </c>
      <c r="BY689" s="101">
        <v>0.10619830370653301</v>
      </c>
      <c r="BZ689" s="101">
        <v>1.1278079710144899E-2</v>
      </c>
      <c r="CA689" s="101">
        <v>0.38</v>
      </c>
      <c r="CB689" s="101">
        <v>24455.91</v>
      </c>
      <c r="CC689" s="101">
        <v>1018.99625</v>
      </c>
      <c r="CD689" s="101">
        <v>1027.58</v>
      </c>
      <c r="CE689" s="101">
        <v>1014.32</v>
      </c>
      <c r="CF689" s="101">
        <v>3.99992153455648</v>
      </c>
      <c r="CG689" s="101">
        <v>15.999372282608601</v>
      </c>
      <c r="CH689" s="101">
        <v>13.2599999999999</v>
      </c>
      <c r="CI689" s="101">
        <v>40.21</v>
      </c>
      <c r="CJ689" s="101">
        <v>1.6754166666666701</v>
      </c>
      <c r="CK689" s="101">
        <v>3.94</v>
      </c>
      <c r="CL689" s="101">
        <v>0.06</v>
      </c>
      <c r="CM689" s="101">
        <v>1.2348947470257901</v>
      </c>
      <c r="CN689" s="101">
        <v>1.5249650362318801</v>
      </c>
      <c r="CO689" s="101">
        <v>3.88</v>
      </c>
      <c r="CP689" s="101">
        <v>78.900000000000006</v>
      </c>
      <c r="CQ689" s="101">
        <v>3.2875000000000001</v>
      </c>
      <c r="CR689" s="101">
        <v>7.48</v>
      </c>
      <c r="CS689" s="101">
        <v>7.0000000000000007E-2</v>
      </c>
      <c r="CT689" s="101">
        <v>2.4076549117166</v>
      </c>
      <c r="CU689" s="101">
        <v>5.7968021739130497</v>
      </c>
      <c r="CV689" s="101">
        <v>7.41</v>
      </c>
      <c r="CW689" s="101">
        <v>5385</v>
      </c>
      <c r="CX689" s="101">
        <v>224.375</v>
      </c>
      <c r="CY689" s="101">
        <v>359</v>
      </c>
      <c r="CZ689" s="101">
        <v>134</v>
      </c>
      <c r="DA689" s="101">
        <v>85.964508601692302</v>
      </c>
      <c r="DB689" s="101">
        <v>7389.8967391304304</v>
      </c>
      <c r="DC689" s="101">
        <v>225</v>
      </c>
      <c r="DD689" s="101">
        <v>14.9</v>
      </c>
      <c r="DE689" s="101">
        <v>0.62083333333333302</v>
      </c>
      <c r="DF689" s="101">
        <v>1</v>
      </c>
      <c r="DG689" s="101">
        <v>0</v>
      </c>
      <c r="DH689" s="101">
        <v>0.31696820121222002</v>
      </c>
      <c r="DI689" s="101">
        <v>0.10046884057971001</v>
      </c>
      <c r="DJ689" s="101">
        <v>1</v>
      </c>
      <c r="DK689" s="101">
        <v>16</v>
      </c>
      <c r="DL689" s="101">
        <v>0.66666666666666696</v>
      </c>
      <c r="DM689" s="101">
        <v>3</v>
      </c>
      <c r="DN689" s="101">
        <v>0</v>
      </c>
      <c r="DO689" s="101">
        <v>1.1671841502435301</v>
      </c>
      <c r="DP689" s="101">
        <v>1.36231884057971</v>
      </c>
      <c r="DQ689" s="101">
        <v>3</v>
      </c>
      <c r="DR689" s="101">
        <v>380.62099999999998</v>
      </c>
      <c r="DS689" s="101">
        <v>15.859208333333299</v>
      </c>
      <c r="DT689" s="101">
        <v>16.088999999999999</v>
      </c>
      <c r="DU689" s="101">
        <v>12.381</v>
      </c>
      <c r="DV689" s="101">
        <v>0.80596148247412103</v>
      </c>
      <c r="DW689" s="101">
        <v>0.64957391123188302</v>
      </c>
      <c r="DX689" s="101">
        <v>3.7080000000000002</v>
      </c>
      <c r="DY689" s="101">
        <f>AVERAGE(Total_Visitors_v3!B682:B688)</f>
        <v>1675</v>
      </c>
      <c r="DZ689" s="101">
        <f t="shared" si="31"/>
        <v>1284</v>
      </c>
      <c r="EA689" s="101">
        <f t="shared" si="32"/>
        <v>2085</v>
      </c>
    </row>
    <row r="690" spans="1:131">
      <c r="A690" s="97">
        <v>42693</v>
      </c>
      <c r="B690" s="103">
        <v>2512</v>
      </c>
      <c r="C690" s="98"/>
      <c r="D690" s="98"/>
      <c r="E690" s="101">
        <v>6</v>
      </c>
      <c r="F690" s="98">
        <v>1</v>
      </c>
      <c r="G690" s="101">
        <v>11</v>
      </c>
      <c r="H690" s="101" t="s">
        <v>32</v>
      </c>
      <c r="I690" s="98">
        <v>0</v>
      </c>
      <c r="J690" s="98">
        <v>0</v>
      </c>
      <c r="K690" s="98">
        <v>0</v>
      </c>
      <c r="L690" s="98">
        <v>0</v>
      </c>
      <c r="M690" s="98">
        <v>10</v>
      </c>
      <c r="N690" s="98">
        <v>18</v>
      </c>
      <c r="O690" s="98">
        <f t="shared" si="30"/>
        <v>8</v>
      </c>
      <c r="P690" s="98"/>
      <c r="Q690" s="98"/>
      <c r="R690" s="98"/>
      <c r="S690" s="98"/>
      <c r="T690" s="98"/>
      <c r="U690" s="98"/>
      <c r="V690" s="98"/>
      <c r="W690" s="98"/>
      <c r="X690" s="98"/>
      <c r="Y690" s="98"/>
      <c r="Z690" s="98"/>
      <c r="AA690" s="98"/>
      <c r="AB690" s="98"/>
      <c r="AC690" s="98"/>
      <c r="AD690" s="98"/>
      <c r="AE690" s="98"/>
      <c r="AF690" s="98"/>
      <c r="AG690" s="98"/>
      <c r="AH690" s="98"/>
      <c r="AI690" s="98"/>
      <c r="AJ690" s="98"/>
      <c r="AK690" s="98"/>
      <c r="AL690" s="98"/>
      <c r="AM690" s="98"/>
      <c r="AN690" s="98"/>
      <c r="AO690" s="98"/>
      <c r="AP690" s="98"/>
      <c r="AQ690" s="98"/>
      <c r="AR690" s="101">
        <v>26</v>
      </c>
      <c r="AS690" s="101">
        <v>0</v>
      </c>
      <c r="AT690" s="101">
        <v>0</v>
      </c>
      <c r="AU690" s="101">
        <v>0</v>
      </c>
      <c r="AV690" s="101">
        <v>0</v>
      </c>
      <c r="AW690" s="101">
        <v>0</v>
      </c>
      <c r="AX690" s="101">
        <v>0</v>
      </c>
      <c r="AY690" s="101">
        <v>0</v>
      </c>
      <c r="AZ690" s="101">
        <v>0</v>
      </c>
      <c r="BA690" s="101">
        <v>0</v>
      </c>
      <c r="BB690" s="101">
        <v>0</v>
      </c>
      <c r="BC690" s="101">
        <v>0</v>
      </c>
      <c r="BD690" s="101">
        <v>0</v>
      </c>
      <c r="BE690" s="101">
        <v>0</v>
      </c>
      <c r="BF690" s="101">
        <v>0</v>
      </c>
      <c r="BG690" s="101">
        <v>307.01</v>
      </c>
      <c r="BH690" s="101">
        <v>12.7920833333333</v>
      </c>
      <c r="BI690" s="101">
        <v>17</v>
      </c>
      <c r="BJ690" s="101">
        <v>9.09</v>
      </c>
      <c r="BK690" s="101">
        <v>2.5289609125293802</v>
      </c>
      <c r="BL690" s="101">
        <v>6.3956432971014499</v>
      </c>
      <c r="BM690" s="101">
        <v>7.91</v>
      </c>
      <c r="BN690" s="101">
        <v>52.02</v>
      </c>
      <c r="BO690" s="101">
        <v>2.1675</v>
      </c>
      <c r="BP690" s="101">
        <v>4.99</v>
      </c>
      <c r="BQ690" s="101">
        <v>0.33</v>
      </c>
      <c r="BR690" s="101">
        <v>1.1235048034958599</v>
      </c>
      <c r="BS690" s="101">
        <v>1.26226304347826</v>
      </c>
      <c r="BT690" s="101">
        <v>4.66</v>
      </c>
      <c r="BU690" s="101">
        <v>11.87</v>
      </c>
      <c r="BV690" s="101">
        <v>0.49458333333333299</v>
      </c>
      <c r="BW690" s="101">
        <v>0.62</v>
      </c>
      <c r="BX690" s="101">
        <v>0.33</v>
      </c>
      <c r="BY690" s="101">
        <v>9.4407956861911696E-2</v>
      </c>
      <c r="BZ690" s="101">
        <v>8.9128623188405795E-3</v>
      </c>
      <c r="CA690" s="101">
        <v>0.28999999999999998</v>
      </c>
      <c r="CB690" s="101">
        <v>24747.11</v>
      </c>
      <c r="CC690" s="101">
        <v>1031.1295833333299</v>
      </c>
      <c r="CD690" s="101">
        <v>1033.7</v>
      </c>
      <c r="CE690" s="101">
        <v>1027.9100000000001</v>
      </c>
      <c r="CF690" s="101">
        <v>1.53187716378551</v>
      </c>
      <c r="CG690" s="101">
        <v>2.34664764492753</v>
      </c>
      <c r="CH690" s="101">
        <v>5.7899999999999601</v>
      </c>
      <c r="CI690" s="101">
        <v>73.27</v>
      </c>
      <c r="CJ690" s="101">
        <v>3.0529166666666701</v>
      </c>
      <c r="CK690" s="101">
        <v>4.68</v>
      </c>
      <c r="CL690" s="101">
        <v>0.65</v>
      </c>
      <c r="CM690" s="101">
        <v>1.3936017744668301</v>
      </c>
      <c r="CN690" s="101">
        <v>1.9421259057971001</v>
      </c>
      <c r="CO690" s="101">
        <v>4.03</v>
      </c>
      <c r="CP690" s="101">
        <v>132.62</v>
      </c>
      <c r="CQ690" s="101">
        <v>5.5258333333333303</v>
      </c>
      <c r="CR690" s="101">
        <v>8.25</v>
      </c>
      <c r="CS690" s="101">
        <v>0.85</v>
      </c>
      <c r="CT690" s="101">
        <v>2.6500974824837402</v>
      </c>
      <c r="CU690" s="101">
        <v>7.0230166666666696</v>
      </c>
      <c r="CV690" s="101">
        <v>7.4</v>
      </c>
      <c r="CW690" s="101">
        <v>905</v>
      </c>
      <c r="CX690" s="101">
        <v>37.7083333333333</v>
      </c>
      <c r="CY690" s="101">
        <v>359</v>
      </c>
      <c r="CZ690" s="101">
        <v>0</v>
      </c>
      <c r="DA690" s="101">
        <v>98.721161630236097</v>
      </c>
      <c r="DB690" s="101">
        <v>9745.8677536231899</v>
      </c>
      <c r="DC690" s="101">
        <v>359</v>
      </c>
      <c r="DD690" s="101">
        <v>1.88</v>
      </c>
      <c r="DE690" s="101">
        <v>7.8333333333333297E-2</v>
      </c>
      <c r="DF690" s="101">
        <v>0.78</v>
      </c>
      <c r="DG690" s="101">
        <v>0</v>
      </c>
      <c r="DH690" s="101">
        <v>0.20393235593476</v>
      </c>
      <c r="DI690" s="101">
        <v>4.1588405797101498E-2</v>
      </c>
      <c r="DJ690" s="101">
        <v>0.78</v>
      </c>
      <c r="DK690" s="101">
        <v>22</v>
      </c>
      <c r="DL690" s="101">
        <v>0.91666666666666696</v>
      </c>
      <c r="DM690" s="101">
        <v>4</v>
      </c>
      <c r="DN690" s="101">
        <v>0</v>
      </c>
      <c r="DO690" s="101">
        <v>1.5012072436561801</v>
      </c>
      <c r="DP690" s="101">
        <v>2.2536231884058</v>
      </c>
      <c r="DQ690" s="101">
        <v>4</v>
      </c>
      <c r="DR690" s="101">
        <v>386.13600000000002</v>
      </c>
      <c r="DS690" s="101">
        <v>16.088999999999999</v>
      </c>
      <c r="DT690" s="101">
        <v>16.088999999999999</v>
      </c>
      <c r="DU690" s="101">
        <v>16.088999999999999</v>
      </c>
      <c r="DV690" s="101">
        <v>0</v>
      </c>
      <c r="DW690" s="101">
        <v>0</v>
      </c>
      <c r="DX690" s="101">
        <v>0</v>
      </c>
      <c r="DY690" s="101">
        <f>AVERAGE(Total_Visitors_v3!B683:B689)</f>
        <v>1596</v>
      </c>
      <c r="DZ690" s="101">
        <f t="shared" si="31"/>
        <v>1532</v>
      </c>
      <c r="EA690" s="101">
        <f t="shared" si="32"/>
        <v>3302</v>
      </c>
    </row>
    <row r="691" spans="1:131">
      <c r="A691" s="97">
        <v>42694</v>
      </c>
      <c r="B691" s="103">
        <v>2981</v>
      </c>
      <c r="C691" s="98"/>
      <c r="D691" s="98"/>
      <c r="E691" s="101">
        <v>7</v>
      </c>
      <c r="F691" s="98">
        <v>1</v>
      </c>
      <c r="G691" s="101">
        <v>11</v>
      </c>
      <c r="H691" s="101" t="s">
        <v>32</v>
      </c>
      <c r="I691" s="98">
        <v>0</v>
      </c>
      <c r="J691" s="98">
        <v>0</v>
      </c>
      <c r="K691" s="98">
        <v>0</v>
      </c>
      <c r="L691" s="98">
        <v>0</v>
      </c>
      <c r="M691" s="98">
        <v>10</v>
      </c>
      <c r="N691" s="98">
        <v>18</v>
      </c>
      <c r="O691" s="98">
        <f t="shared" si="30"/>
        <v>8</v>
      </c>
      <c r="P691" s="98"/>
      <c r="Q691" s="98"/>
      <c r="R691" s="98"/>
      <c r="S691" s="98"/>
      <c r="T691" s="98"/>
      <c r="U691" s="98"/>
      <c r="V691" s="98"/>
      <c r="W691" s="98"/>
      <c r="X691" s="98"/>
      <c r="Y691" s="98"/>
      <c r="Z691" s="98"/>
      <c r="AA691" s="98"/>
      <c r="AB691" s="98"/>
      <c r="AC691" s="98"/>
      <c r="AD691" s="98"/>
      <c r="AE691" s="98"/>
      <c r="AF691" s="98"/>
      <c r="AG691" s="98"/>
      <c r="AH691" s="98"/>
      <c r="AI691" s="98"/>
      <c r="AJ691" s="98"/>
      <c r="AK691" s="98"/>
      <c r="AL691" s="98"/>
      <c r="AM691" s="98"/>
      <c r="AN691" s="98"/>
      <c r="AO691" s="98"/>
      <c r="AP691" s="98"/>
      <c r="AQ691" s="98"/>
      <c r="AR691" s="101">
        <v>5</v>
      </c>
      <c r="AS691" s="101">
        <v>0</v>
      </c>
      <c r="AT691" s="101">
        <v>0</v>
      </c>
      <c r="AU691" s="101">
        <v>0</v>
      </c>
      <c r="AV691" s="101">
        <v>0</v>
      </c>
      <c r="AW691" s="101">
        <v>0</v>
      </c>
      <c r="AX691" s="101">
        <v>0</v>
      </c>
      <c r="AY691" s="101">
        <v>0</v>
      </c>
      <c r="AZ691" s="101">
        <v>0</v>
      </c>
      <c r="BA691" s="101">
        <v>0</v>
      </c>
      <c r="BB691" s="101">
        <v>0</v>
      </c>
      <c r="BC691" s="101">
        <v>0</v>
      </c>
      <c r="BD691" s="101">
        <v>0</v>
      </c>
      <c r="BE691" s="101">
        <v>0</v>
      </c>
      <c r="BF691" s="101">
        <v>0</v>
      </c>
      <c r="BG691" s="101">
        <v>275.51</v>
      </c>
      <c r="BH691" s="101">
        <v>11.4795833333333</v>
      </c>
      <c r="BI691" s="101">
        <v>17.55</v>
      </c>
      <c r="BJ691" s="101">
        <v>5.31</v>
      </c>
      <c r="BK691" s="101">
        <v>4.1098222527592796</v>
      </c>
      <c r="BL691" s="101">
        <v>16.890638949275399</v>
      </c>
      <c r="BM691" s="101">
        <v>12.24</v>
      </c>
      <c r="BN691" s="101">
        <v>107.97</v>
      </c>
      <c r="BO691" s="101">
        <v>4.4987500000000002</v>
      </c>
      <c r="BP691" s="101">
        <v>7.23</v>
      </c>
      <c r="BQ691" s="101">
        <v>1.68</v>
      </c>
      <c r="BR691" s="101">
        <v>2.1829483701994699</v>
      </c>
      <c r="BS691" s="101">
        <v>4.7652635869565199</v>
      </c>
      <c r="BT691" s="101">
        <v>5.55</v>
      </c>
      <c r="BU691" s="101">
        <v>15.25</v>
      </c>
      <c r="BV691" s="101">
        <v>0.63541666666666696</v>
      </c>
      <c r="BW691" s="101">
        <v>0.8</v>
      </c>
      <c r="BX691" s="101">
        <v>0.45</v>
      </c>
      <c r="BY691" s="101">
        <v>0.12318170271618301</v>
      </c>
      <c r="BZ691" s="101">
        <v>1.5173731884058E-2</v>
      </c>
      <c r="CA691" s="101">
        <v>0.35</v>
      </c>
      <c r="CB691" s="101">
        <v>24680.74</v>
      </c>
      <c r="CC691" s="101">
        <v>1028.3641666666699</v>
      </c>
      <c r="CD691" s="101">
        <v>1031.21</v>
      </c>
      <c r="CE691" s="101">
        <v>1024.26</v>
      </c>
      <c r="CF691" s="101">
        <v>2.5193838388654202</v>
      </c>
      <c r="CG691" s="101">
        <v>6.3472949275362396</v>
      </c>
      <c r="CH691" s="101">
        <v>6.9500000000000499</v>
      </c>
      <c r="CI691" s="101">
        <v>19.809999999999999</v>
      </c>
      <c r="CJ691" s="101">
        <v>0.82541666666666702</v>
      </c>
      <c r="CK691" s="101">
        <v>2.38</v>
      </c>
      <c r="CL691" s="101">
        <v>0.11</v>
      </c>
      <c r="CM691" s="101">
        <v>0.586077448262871</v>
      </c>
      <c r="CN691" s="101">
        <v>0.34348677536231897</v>
      </c>
      <c r="CO691" s="101">
        <v>2.27</v>
      </c>
      <c r="CP691" s="101">
        <v>35.21</v>
      </c>
      <c r="CQ691" s="101">
        <v>1.46708333333333</v>
      </c>
      <c r="CR691" s="101">
        <v>4.43</v>
      </c>
      <c r="CS691" s="101">
        <v>0.18</v>
      </c>
      <c r="CT691" s="101">
        <v>1.3382028154813901</v>
      </c>
      <c r="CU691" s="101">
        <v>1.7907867753623199</v>
      </c>
      <c r="CV691" s="101">
        <v>4.25</v>
      </c>
      <c r="CW691" s="101">
        <v>1887</v>
      </c>
      <c r="CX691" s="101">
        <v>78.625</v>
      </c>
      <c r="CY691" s="101">
        <v>163</v>
      </c>
      <c r="CZ691" s="101">
        <v>11</v>
      </c>
      <c r="DA691" s="101">
        <v>41.957341172444103</v>
      </c>
      <c r="DB691" s="101">
        <v>1760.41847826087</v>
      </c>
      <c r="DC691" s="101">
        <v>152</v>
      </c>
      <c r="DD691" s="101">
        <v>0</v>
      </c>
      <c r="DE691" s="101">
        <v>0</v>
      </c>
      <c r="DF691" s="101">
        <v>0</v>
      </c>
      <c r="DG691" s="101">
        <v>0</v>
      </c>
      <c r="DH691" s="101">
        <v>0</v>
      </c>
      <c r="DI691" s="101">
        <v>0</v>
      </c>
      <c r="DJ691" s="101">
        <v>0</v>
      </c>
      <c r="DK691" s="101">
        <v>22</v>
      </c>
      <c r="DL691" s="101">
        <v>0.91666666666666696</v>
      </c>
      <c r="DM691" s="101">
        <v>4</v>
      </c>
      <c r="DN691" s="101">
        <v>0</v>
      </c>
      <c r="DO691" s="101">
        <v>1.5012072436561801</v>
      </c>
      <c r="DP691" s="101">
        <v>2.2536231884058</v>
      </c>
      <c r="DQ691" s="101">
        <v>4</v>
      </c>
      <c r="DR691" s="101">
        <v>386.13600000000002</v>
      </c>
      <c r="DS691" s="101">
        <v>16.088999999999999</v>
      </c>
      <c r="DT691" s="101">
        <v>16.088999999999999</v>
      </c>
      <c r="DU691" s="101">
        <v>16.088999999999999</v>
      </c>
      <c r="DV691" s="101">
        <v>0</v>
      </c>
      <c r="DW691" s="101">
        <v>0</v>
      </c>
      <c r="DX691" s="101">
        <v>0</v>
      </c>
      <c r="DY691" s="101">
        <f>AVERAGE(Total_Visitors_v3!B684:B690)</f>
        <v>1483.1428571428571</v>
      </c>
      <c r="DZ691" s="101">
        <f t="shared" si="31"/>
        <v>2512</v>
      </c>
      <c r="EA691" s="101">
        <f t="shared" si="32"/>
        <v>2382</v>
      </c>
    </row>
    <row r="692" spans="1:131">
      <c r="A692" s="97">
        <v>42695</v>
      </c>
      <c r="B692" s="103">
        <v>2991</v>
      </c>
      <c r="C692" s="98"/>
      <c r="D692" s="98"/>
      <c r="E692" s="101">
        <v>1</v>
      </c>
      <c r="F692" s="98">
        <v>0</v>
      </c>
      <c r="G692" s="101">
        <v>11</v>
      </c>
      <c r="H692" s="101" t="s">
        <v>32</v>
      </c>
      <c r="I692" s="98">
        <v>0</v>
      </c>
      <c r="J692" s="98">
        <v>0</v>
      </c>
      <c r="K692" s="98">
        <v>0</v>
      </c>
      <c r="L692" s="98">
        <v>0</v>
      </c>
      <c r="M692" s="98">
        <v>10</v>
      </c>
      <c r="N692" s="98">
        <v>18</v>
      </c>
      <c r="O692" s="98">
        <f t="shared" si="30"/>
        <v>8</v>
      </c>
      <c r="P692" s="98"/>
      <c r="Q692" s="98"/>
      <c r="R692" s="98"/>
      <c r="S692" s="98"/>
      <c r="T692" s="98"/>
      <c r="U692" s="98"/>
      <c r="V692" s="98"/>
      <c r="W692" s="98"/>
      <c r="X692" s="98"/>
      <c r="Y692" s="98"/>
      <c r="Z692" s="98"/>
      <c r="AA692" s="98"/>
      <c r="AB692" s="98"/>
      <c r="AC692" s="98"/>
      <c r="AD692" s="98"/>
      <c r="AE692" s="98"/>
      <c r="AF692" s="98"/>
      <c r="AG692" s="98"/>
      <c r="AH692" s="98"/>
      <c r="AI692" s="98"/>
      <c r="AJ692" s="98"/>
      <c r="AK692" s="98"/>
      <c r="AL692" s="98"/>
      <c r="AM692" s="98"/>
      <c r="AN692" s="98"/>
      <c r="AO692" s="98"/>
      <c r="AP692" s="98"/>
      <c r="AQ692" s="98"/>
      <c r="AR692" s="101">
        <v>31</v>
      </c>
      <c r="AS692" s="101">
        <v>0</v>
      </c>
      <c r="AT692" s="101">
        <v>0</v>
      </c>
      <c r="AU692" s="101">
        <v>0</v>
      </c>
      <c r="AV692" s="101">
        <v>0</v>
      </c>
      <c r="AW692" s="101">
        <v>0</v>
      </c>
      <c r="AX692" s="101">
        <v>0</v>
      </c>
      <c r="AY692" s="101">
        <v>0</v>
      </c>
      <c r="AZ692" s="101">
        <v>0</v>
      </c>
      <c r="BA692" s="101">
        <v>0</v>
      </c>
      <c r="BB692" s="101">
        <v>0</v>
      </c>
      <c r="BC692" s="101">
        <v>0</v>
      </c>
      <c r="BD692" s="101">
        <v>0</v>
      </c>
      <c r="BE692" s="101">
        <v>0</v>
      </c>
      <c r="BF692" s="101">
        <v>0</v>
      </c>
      <c r="BG692" s="101">
        <v>386.7</v>
      </c>
      <c r="BH692" s="101">
        <v>16.112500000000001</v>
      </c>
      <c r="BI692" s="101">
        <v>23.61</v>
      </c>
      <c r="BJ692" s="101">
        <v>9.11</v>
      </c>
      <c r="BK692" s="101">
        <v>5.4762580448617504</v>
      </c>
      <c r="BL692" s="101">
        <v>29.989402173913</v>
      </c>
      <c r="BM692" s="101">
        <v>14.5</v>
      </c>
      <c r="BN692" s="101">
        <v>276.17</v>
      </c>
      <c r="BO692" s="101">
        <v>11.5070833333333</v>
      </c>
      <c r="BP692" s="101">
        <v>14.38</v>
      </c>
      <c r="BQ692" s="101">
        <v>6.87</v>
      </c>
      <c r="BR692" s="101">
        <v>3.1346998735287999</v>
      </c>
      <c r="BS692" s="101">
        <v>9.8263432971014506</v>
      </c>
      <c r="BT692" s="101">
        <v>7.51</v>
      </c>
      <c r="BU692" s="101">
        <v>18.13</v>
      </c>
      <c r="BV692" s="101">
        <v>0.75541666666666696</v>
      </c>
      <c r="BW692" s="101">
        <v>0.88</v>
      </c>
      <c r="BX692" s="101">
        <v>0.54</v>
      </c>
      <c r="BY692" s="101">
        <v>0.12247374755668999</v>
      </c>
      <c r="BZ692" s="101">
        <v>1.4999818840579699E-2</v>
      </c>
      <c r="CA692" s="101">
        <v>0.34</v>
      </c>
      <c r="CB692" s="101">
        <v>24502.720000000001</v>
      </c>
      <c r="CC692" s="101">
        <v>1020.94666666667</v>
      </c>
      <c r="CD692" s="101">
        <v>1023.92</v>
      </c>
      <c r="CE692" s="101">
        <v>1018.29</v>
      </c>
      <c r="CF692" s="101">
        <v>2.1364551433882601</v>
      </c>
      <c r="CG692" s="101">
        <v>4.5644405797101397</v>
      </c>
      <c r="CH692" s="101">
        <v>5.63</v>
      </c>
      <c r="CI692" s="101">
        <v>17.649999999999999</v>
      </c>
      <c r="CJ692" s="101">
        <v>0.73541666666666705</v>
      </c>
      <c r="CK692" s="101">
        <v>2.4</v>
      </c>
      <c r="CL692" s="101">
        <v>0.01</v>
      </c>
      <c r="CM692" s="101">
        <v>0.76689650776567497</v>
      </c>
      <c r="CN692" s="101">
        <v>0.58813025362318805</v>
      </c>
      <c r="CO692" s="101">
        <v>2.39</v>
      </c>
      <c r="CP692" s="101">
        <v>36.11</v>
      </c>
      <c r="CQ692" s="101">
        <v>1.5045833333333301</v>
      </c>
      <c r="CR692" s="101">
        <v>4.82</v>
      </c>
      <c r="CS692" s="101">
        <v>0.04</v>
      </c>
      <c r="CT692" s="101">
        <v>1.7547054234795101</v>
      </c>
      <c r="CU692" s="101">
        <v>3.07899112318841</v>
      </c>
      <c r="CV692" s="101">
        <v>4.78</v>
      </c>
      <c r="CW692" s="101">
        <v>2512</v>
      </c>
      <c r="CX692" s="101">
        <v>104.666666666667</v>
      </c>
      <c r="CY692" s="101">
        <v>155</v>
      </c>
      <c r="CZ692" s="101">
        <v>37</v>
      </c>
      <c r="DA692" s="101">
        <v>41.367564133253502</v>
      </c>
      <c r="DB692" s="101">
        <v>1711.2753623188401</v>
      </c>
      <c r="DC692" s="101">
        <v>118</v>
      </c>
      <c r="DD692" s="101">
        <v>2.69</v>
      </c>
      <c r="DE692" s="101">
        <v>0.11208333333333299</v>
      </c>
      <c r="DF692" s="101">
        <v>0.55000000000000004</v>
      </c>
      <c r="DG692" s="101">
        <v>0</v>
      </c>
      <c r="DH692" s="101">
        <v>0.17186898869593201</v>
      </c>
      <c r="DI692" s="101">
        <v>2.9538949275362301E-2</v>
      </c>
      <c r="DJ692" s="101">
        <v>0.55000000000000004</v>
      </c>
      <c r="DK692" s="101">
        <v>21</v>
      </c>
      <c r="DL692" s="101">
        <v>0.875</v>
      </c>
      <c r="DM692" s="101">
        <v>4</v>
      </c>
      <c r="DN692" s="101">
        <v>0</v>
      </c>
      <c r="DO692" s="101">
        <v>1.5126280039259099</v>
      </c>
      <c r="DP692" s="101">
        <v>2.2880434782608701</v>
      </c>
      <c r="DQ692" s="101">
        <v>4</v>
      </c>
      <c r="DR692" s="101">
        <v>382.46600000000001</v>
      </c>
      <c r="DS692" s="101">
        <v>15.936083333333301</v>
      </c>
      <c r="DT692" s="101">
        <v>16.088999999999999</v>
      </c>
      <c r="DU692" s="101">
        <v>13.042999999999999</v>
      </c>
      <c r="DV692" s="101">
        <v>0.62922615804733895</v>
      </c>
      <c r="DW692" s="101">
        <v>0.39592555797101397</v>
      </c>
      <c r="DX692" s="101">
        <v>3.0459999999999998</v>
      </c>
      <c r="DY692" s="101">
        <f>AVERAGE(Total_Visitors_v3!B685:B691)</f>
        <v>1568.7142857142858</v>
      </c>
      <c r="DZ692" s="101">
        <f t="shared" si="31"/>
        <v>2981</v>
      </c>
      <c r="EA692" s="101">
        <f t="shared" si="32"/>
        <v>936</v>
      </c>
    </row>
    <row r="693" spans="1:131">
      <c r="A693" s="97">
        <v>42696</v>
      </c>
      <c r="B693" s="103">
        <v>3162</v>
      </c>
      <c r="C693" s="98"/>
      <c r="D693" s="98"/>
      <c r="E693" s="101">
        <v>2</v>
      </c>
      <c r="F693" s="98">
        <v>0</v>
      </c>
      <c r="G693" s="101">
        <v>11</v>
      </c>
      <c r="H693" s="101" t="s">
        <v>32</v>
      </c>
      <c r="I693" s="98">
        <v>0</v>
      </c>
      <c r="J693" s="98">
        <v>0</v>
      </c>
      <c r="K693" s="98">
        <v>0</v>
      </c>
      <c r="L693" s="98">
        <v>0</v>
      </c>
      <c r="M693" s="98">
        <v>10</v>
      </c>
      <c r="N693" s="98">
        <v>18</v>
      </c>
      <c r="O693" s="98">
        <f t="shared" si="30"/>
        <v>8</v>
      </c>
      <c r="P693" s="98"/>
      <c r="Q693" s="98"/>
      <c r="R693" s="98"/>
      <c r="S693" s="98"/>
      <c r="T693" s="98"/>
      <c r="U693" s="98"/>
      <c r="V693" s="98"/>
      <c r="W693" s="98"/>
      <c r="X693" s="98"/>
      <c r="Y693" s="98"/>
      <c r="Z693" s="98"/>
      <c r="AA693" s="98"/>
      <c r="AB693" s="98"/>
      <c r="AC693" s="98"/>
      <c r="AD693" s="98"/>
      <c r="AE693" s="98"/>
      <c r="AF693" s="98"/>
      <c r="AG693" s="98"/>
      <c r="AH693" s="98"/>
      <c r="AI693" s="98"/>
      <c r="AJ693" s="98"/>
      <c r="AK693" s="98"/>
      <c r="AL693" s="98"/>
      <c r="AM693" s="98"/>
      <c r="AN693" s="98"/>
      <c r="AO693" s="98"/>
      <c r="AP693" s="98"/>
      <c r="AQ693" s="98"/>
      <c r="AR693" s="101">
        <v>40</v>
      </c>
      <c r="AS693" s="101">
        <v>0</v>
      </c>
      <c r="AT693" s="101">
        <v>0</v>
      </c>
      <c r="AU693" s="101">
        <v>0</v>
      </c>
      <c r="AV693" s="101">
        <v>0</v>
      </c>
      <c r="AW693" s="101">
        <v>0</v>
      </c>
      <c r="AX693" s="101">
        <v>0</v>
      </c>
      <c r="AY693" s="101">
        <v>0</v>
      </c>
      <c r="AZ693" s="101">
        <v>0</v>
      </c>
      <c r="BA693" s="101">
        <v>0</v>
      </c>
      <c r="BB693" s="101">
        <v>0</v>
      </c>
      <c r="BC693" s="101">
        <v>0</v>
      </c>
      <c r="BD693" s="101">
        <v>0</v>
      </c>
      <c r="BE693" s="101">
        <v>0</v>
      </c>
      <c r="BF693" s="101">
        <v>0</v>
      </c>
      <c r="BG693" s="101">
        <v>518.91</v>
      </c>
      <c r="BH693" s="101">
        <v>21.62125</v>
      </c>
      <c r="BI693" s="101">
        <v>26.16</v>
      </c>
      <c r="BJ693" s="101">
        <v>15.85</v>
      </c>
      <c r="BK693" s="101">
        <v>3.5366691680658802</v>
      </c>
      <c r="BL693" s="101">
        <v>12.5080288043478</v>
      </c>
      <c r="BM693" s="101">
        <v>10.31</v>
      </c>
      <c r="BN693" s="101">
        <v>424.38</v>
      </c>
      <c r="BO693" s="101">
        <v>17.682500000000001</v>
      </c>
      <c r="BP693" s="101">
        <v>19.37</v>
      </c>
      <c r="BQ693" s="101">
        <v>13.29</v>
      </c>
      <c r="BR693" s="101">
        <v>2.1835377158459499</v>
      </c>
      <c r="BS693" s="101">
        <v>4.76783695652174</v>
      </c>
      <c r="BT693" s="101">
        <v>6.08</v>
      </c>
      <c r="BU693" s="101">
        <v>18.91</v>
      </c>
      <c r="BV693" s="101">
        <v>0.78791666666666704</v>
      </c>
      <c r="BW693" s="101">
        <v>0.87</v>
      </c>
      <c r="BX693" s="101">
        <v>0.65</v>
      </c>
      <c r="BY693" s="101">
        <v>7.5006038404260802E-2</v>
      </c>
      <c r="BZ693" s="101">
        <v>5.6259057971014496E-3</v>
      </c>
      <c r="CA693" s="101">
        <v>0.22</v>
      </c>
      <c r="CB693" s="101">
        <v>24390.13</v>
      </c>
      <c r="CC693" s="101">
        <v>1016.25541666667</v>
      </c>
      <c r="CD693" s="101">
        <v>1017.88</v>
      </c>
      <c r="CE693" s="101">
        <v>1014.74</v>
      </c>
      <c r="CF693" s="101">
        <v>0.87230319403223699</v>
      </c>
      <c r="CG693" s="101">
        <v>0.76091286231884303</v>
      </c>
      <c r="CH693" s="101">
        <v>3.1399999999999899</v>
      </c>
      <c r="CI693" s="101">
        <v>40.35</v>
      </c>
      <c r="CJ693" s="101">
        <v>1.6812499999999999</v>
      </c>
      <c r="CK693" s="101">
        <v>3.19</v>
      </c>
      <c r="CL693" s="101">
        <v>0.15</v>
      </c>
      <c r="CM693" s="101">
        <v>0.96902152576261402</v>
      </c>
      <c r="CN693" s="101">
        <v>0.93900271739130403</v>
      </c>
      <c r="CO693" s="101">
        <v>3.04</v>
      </c>
      <c r="CP693" s="101">
        <v>83.76</v>
      </c>
      <c r="CQ693" s="101">
        <v>3.49</v>
      </c>
      <c r="CR693" s="101">
        <v>6.86</v>
      </c>
      <c r="CS693" s="101">
        <v>0.23</v>
      </c>
      <c r="CT693" s="101">
        <v>2.2617672966836899</v>
      </c>
      <c r="CU693" s="101">
        <v>5.1155913043478298</v>
      </c>
      <c r="CV693" s="101">
        <v>6.63</v>
      </c>
      <c r="CW693" s="101">
        <v>3707</v>
      </c>
      <c r="CX693" s="101">
        <v>154.458333333333</v>
      </c>
      <c r="CY693" s="101">
        <v>167</v>
      </c>
      <c r="CZ693" s="101">
        <v>142</v>
      </c>
      <c r="DA693" s="101">
        <v>7.7962040187163701</v>
      </c>
      <c r="DB693" s="101">
        <v>60.780797101449302</v>
      </c>
      <c r="DC693" s="101">
        <v>25</v>
      </c>
      <c r="DD693" s="101">
        <v>11.32</v>
      </c>
      <c r="DE693" s="101">
        <v>0.47166666666666701</v>
      </c>
      <c r="DF693" s="101">
        <v>0.78</v>
      </c>
      <c r="DG693" s="101">
        <v>0</v>
      </c>
      <c r="DH693" s="101">
        <v>0.29836753912883501</v>
      </c>
      <c r="DI693" s="101">
        <v>8.9023188405797093E-2</v>
      </c>
      <c r="DJ693" s="101">
        <v>0.78</v>
      </c>
      <c r="DK693" s="101">
        <v>15</v>
      </c>
      <c r="DL693" s="101">
        <v>0.625</v>
      </c>
      <c r="DM693" s="101">
        <v>3</v>
      </c>
      <c r="DN693" s="101">
        <v>0</v>
      </c>
      <c r="DO693" s="101">
        <v>1.09594112821891</v>
      </c>
      <c r="DP693" s="101">
        <v>1.2010869565217399</v>
      </c>
      <c r="DQ693" s="101">
        <v>3</v>
      </c>
      <c r="DR693" s="101">
        <v>386.13600000000002</v>
      </c>
      <c r="DS693" s="101">
        <v>16.088999999999999</v>
      </c>
      <c r="DT693" s="101">
        <v>16.088999999999999</v>
      </c>
      <c r="DU693" s="101">
        <v>16.088999999999999</v>
      </c>
      <c r="DV693" s="101">
        <v>0</v>
      </c>
      <c r="DW693" s="101">
        <v>0</v>
      </c>
      <c r="DX693" s="101">
        <v>0</v>
      </c>
      <c r="DY693" s="101">
        <f>AVERAGE(Total_Visitors_v3!B686:B692)</f>
        <v>1862.2857142857142</v>
      </c>
      <c r="DZ693" s="101">
        <f t="shared" si="31"/>
        <v>2991</v>
      </c>
      <c r="EA693" s="101">
        <f t="shared" si="32"/>
        <v>814</v>
      </c>
    </row>
    <row r="694" spans="1:131">
      <c r="A694" s="97">
        <v>42697</v>
      </c>
      <c r="B694" s="103">
        <v>3510</v>
      </c>
      <c r="C694" s="98"/>
      <c r="D694" s="98"/>
      <c r="E694" s="101">
        <v>3</v>
      </c>
      <c r="F694" s="98">
        <v>0</v>
      </c>
      <c r="G694" s="101">
        <v>11</v>
      </c>
      <c r="H694" s="101" t="s">
        <v>32</v>
      </c>
      <c r="I694" s="98">
        <v>0</v>
      </c>
      <c r="J694" s="98">
        <v>0</v>
      </c>
      <c r="K694" s="98">
        <v>0</v>
      </c>
      <c r="L694" s="98">
        <v>0</v>
      </c>
      <c r="M694" s="98">
        <v>10</v>
      </c>
      <c r="N694" s="98">
        <v>18</v>
      </c>
      <c r="O694" s="98">
        <f t="shared" si="30"/>
        <v>8</v>
      </c>
      <c r="P694" s="98"/>
      <c r="Q694" s="98"/>
      <c r="R694" s="98"/>
      <c r="S694" s="98"/>
      <c r="T694" s="98"/>
      <c r="U694" s="98"/>
      <c r="V694" s="98"/>
      <c r="W694" s="98"/>
      <c r="X694" s="98"/>
      <c r="Y694" s="98"/>
      <c r="Z694" s="98"/>
      <c r="AA694" s="98"/>
      <c r="AB694" s="98"/>
      <c r="AC694" s="98"/>
      <c r="AD694" s="98"/>
      <c r="AE694" s="98"/>
      <c r="AF694" s="98"/>
      <c r="AG694" s="98"/>
      <c r="AH694" s="98"/>
      <c r="AI694" s="98"/>
      <c r="AJ694" s="98"/>
      <c r="AK694" s="98"/>
      <c r="AL694" s="98"/>
      <c r="AM694" s="98"/>
      <c r="AN694" s="98"/>
      <c r="AO694" s="98"/>
      <c r="AP694" s="98"/>
      <c r="AQ694" s="98"/>
      <c r="AR694" s="101">
        <v>22</v>
      </c>
      <c r="AS694" s="101">
        <v>9.4413</v>
      </c>
      <c r="AT694" s="101">
        <v>0.3933875</v>
      </c>
      <c r="AU694" s="101">
        <v>4.4824999999999999</v>
      </c>
      <c r="AV694" s="101">
        <v>0</v>
      </c>
      <c r="AW694" s="101">
        <v>1.2099970302919001</v>
      </c>
      <c r="AX694" s="101">
        <v>1.46409281331522</v>
      </c>
      <c r="AY694" s="101">
        <v>4.4824999999999999</v>
      </c>
      <c r="AZ694" s="101">
        <v>3.3</v>
      </c>
      <c r="BA694" s="101">
        <v>0.13750000000000001</v>
      </c>
      <c r="BB694" s="101">
        <v>1</v>
      </c>
      <c r="BC694" s="101">
        <v>0</v>
      </c>
      <c r="BD694" s="101">
        <v>0.29352801510617998</v>
      </c>
      <c r="BE694" s="101">
        <v>8.6158695652173906E-2</v>
      </c>
      <c r="BF694" s="101">
        <v>1</v>
      </c>
      <c r="BG694" s="101">
        <v>476.85</v>
      </c>
      <c r="BH694" s="101">
        <v>19.868749999999999</v>
      </c>
      <c r="BI694" s="101">
        <v>22.53</v>
      </c>
      <c r="BJ694" s="101">
        <v>14.03</v>
      </c>
      <c r="BK694" s="101">
        <v>2.66662351640813</v>
      </c>
      <c r="BL694" s="101">
        <v>7.1108809782608704</v>
      </c>
      <c r="BM694" s="101">
        <v>8.5</v>
      </c>
      <c r="BN694" s="101">
        <v>368.87</v>
      </c>
      <c r="BO694" s="101">
        <v>15.369583333333299</v>
      </c>
      <c r="BP694" s="101">
        <v>19.91</v>
      </c>
      <c r="BQ694" s="101">
        <v>10.76</v>
      </c>
      <c r="BR694" s="101">
        <v>3.5164649729233899</v>
      </c>
      <c r="BS694" s="101">
        <v>12.365525905797099</v>
      </c>
      <c r="BT694" s="101">
        <v>9.15</v>
      </c>
      <c r="BU694" s="101">
        <v>18.28</v>
      </c>
      <c r="BV694" s="101">
        <v>0.76166666666666705</v>
      </c>
      <c r="BW694" s="101">
        <v>0.92</v>
      </c>
      <c r="BX694" s="101">
        <v>0.54</v>
      </c>
      <c r="BY694" s="101">
        <v>0.120349731910854</v>
      </c>
      <c r="BZ694" s="101">
        <v>1.44840579710145E-2</v>
      </c>
      <c r="CA694" s="101">
        <v>0.38</v>
      </c>
      <c r="CB694" s="101">
        <v>24449.29</v>
      </c>
      <c r="CC694" s="101">
        <v>1018.72041666667</v>
      </c>
      <c r="CD694" s="101">
        <v>1022.18</v>
      </c>
      <c r="CE694" s="101">
        <v>1015.39</v>
      </c>
      <c r="CF694" s="101">
        <v>2.3127594644881899</v>
      </c>
      <c r="CG694" s="101">
        <v>5.3488563405797098</v>
      </c>
      <c r="CH694" s="101">
        <v>6.7899999999999601</v>
      </c>
      <c r="CI694" s="101">
        <v>30.62</v>
      </c>
      <c r="CJ694" s="101">
        <v>1.27583333333333</v>
      </c>
      <c r="CK694" s="101">
        <v>2.44</v>
      </c>
      <c r="CL694" s="101">
        <v>0.1</v>
      </c>
      <c r="CM694" s="101">
        <v>0.73038951291739496</v>
      </c>
      <c r="CN694" s="101">
        <v>0.53346884057971</v>
      </c>
      <c r="CO694" s="101">
        <v>2.34</v>
      </c>
      <c r="CP694" s="101">
        <v>58.74</v>
      </c>
      <c r="CQ694" s="101">
        <v>2.4474999999999998</v>
      </c>
      <c r="CR694" s="101">
        <v>5.2</v>
      </c>
      <c r="CS694" s="101">
        <v>0.22</v>
      </c>
      <c r="CT694" s="101">
        <v>1.4806821283507801</v>
      </c>
      <c r="CU694" s="101">
        <v>2.1924195652173899</v>
      </c>
      <c r="CV694" s="101">
        <v>4.9800000000000004</v>
      </c>
      <c r="CW694" s="101">
        <v>6179</v>
      </c>
      <c r="CX694" s="101">
        <v>257.45833333333297</v>
      </c>
      <c r="CY694" s="101">
        <v>352</v>
      </c>
      <c r="CZ694" s="101">
        <v>0</v>
      </c>
      <c r="DA694" s="101">
        <v>106.99409945805699</v>
      </c>
      <c r="DB694" s="101">
        <v>11447.7373188406</v>
      </c>
      <c r="DC694" s="101">
        <v>352</v>
      </c>
      <c r="DD694" s="101">
        <v>10.58</v>
      </c>
      <c r="DE694" s="101">
        <v>0.44083333333333302</v>
      </c>
      <c r="DF694" s="101">
        <v>1</v>
      </c>
      <c r="DG694" s="101">
        <v>0</v>
      </c>
      <c r="DH694" s="101">
        <v>0.40382859759046802</v>
      </c>
      <c r="DI694" s="101">
        <v>0.16307753623188401</v>
      </c>
      <c r="DJ694" s="101">
        <v>1</v>
      </c>
      <c r="DK694" s="101">
        <v>17</v>
      </c>
      <c r="DL694" s="101">
        <v>0.70833333333333304</v>
      </c>
      <c r="DM694" s="101">
        <v>3</v>
      </c>
      <c r="DN694" s="101">
        <v>0</v>
      </c>
      <c r="DO694" s="101">
        <v>1.19706767331373</v>
      </c>
      <c r="DP694" s="101">
        <v>1.4329710144927501</v>
      </c>
      <c r="DQ694" s="101">
        <v>3</v>
      </c>
      <c r="DR694" s="101">
        <v>384.03</v>
      </c>
      <c r="DS694" s="101">
        <v>16.001249999999999</v>
      </c>
      <c r="DT694" s="101">
        <v>16.088999999999999</v>
      </c>
      <c r="DU694" s="101">
        <v>13.983000000000001</v>
      </c>
      <c r="DV694" s="101">
        <v>0.42988544985844701</v>
      </c>
      <c r="DW694" s="101">
        <v>0.18480150000000001</v>
      </c>
      <c r="DX694" s="101">
        <v>2.1059999999999999</v>
      </c>
      <c r="DY694" s="101">
        <f>AVERAGE(Total_Visitors_v3!B687:B693)</f>
        <v>2197.7142857142858</v>
      </c>
      <c r="DZ694" s="101">
        <f t="shared" si="31"/>
        <v>3162</v>
      </c>
      <c r="EA694" s="101">
        <f t="shared" si="32"/>
        <v>922</v>
      </c>
    </row>
    <row r="695" spans="1:131">
      <c r="A695" s="97">
        <v>42698</v>
      </c>
      <c r="B695" s="103">
        <v>2231</v>
      </c>
      <c r="C695" s="98"/>
      <c r="D695" s="98"/>
      <c r="E695" s="101">
        <v>4</v>
      </c>
      <c r="F695" s="98">
        <v>0</v>
      </c>
      <c r="G695" s="101">
        <v>11</v>
      </c>
      <c r="H695" s="101" t="s">
        <v>32</v>
      </c>
      <c r="I695" s="98">
        <v>1</v>
      </c>
      <c r="J695" s="98">
        <v>0</v>
      </c>
      <c r="K695" s="98">
        <v>0</v>
      </c>
      <c r="L695" s="98">
        <v>0</v>
      </c>
      <c r="M695" s="98">
        <v>10</v>
      </c>
      <c r="N695" s="98">
        <v>18</v>
      </c>
      <c r="O695" s="98">
        <f t="shared" si="30"/>
        <v>8</v>
      </c>
      <c r="P695" s="98"/>
      <c r="Q695" s="98"/>
      <c r="R695" s="98"/>
      <c r="S695" s="98"/>
      <c r="T695" s="98"/>
      <c r="U695" s="98"/>
      <c r="V695" s="98"/>
      <c r="W695" s="98"/>
      <c r="X695" s="98"/>
      <c r="Y695" s="98"/>
      <c r="Z695" s="98"/>
      <c r="AA695" s="98"/>
      <c r="AB695" s="98"/>
      <c r="AC695" s="98"/>
      <c r="AD695" s="98"/>
      <c r="AE695" s="98"/>
      <c r="AF695" s="98"/>
      <c r="AG695" s="98"/>
      <c r="AH695" s="98"/>
      <c r="AI695" s="98"/>
      <c r="AJ695" s="98"/>
      <c r="AK695" s="98"/>
      <c r="AL695" s="98"/>
      <c r="AM695" s="98"/>
      <c r="AN695" s="98"/>
      <c r="AO695" s="98"/>
      <c r="AP695" s="98"/>
      <c r="AQ695" s="98"/>
      <c r="AR695" s="101">
        <v>28</v>
      </c>
      <c r="AS695" s="101">
        <v>0</v>
      </c>
      <c r="AT695" s="101">
        <v>0</v>
      </c>
      <c r="AU695" s="101">
        <v>0</v>
      </c>
      <c r="AV695" s="101">
        <v>0</v>
      </c>
      <c r="AW695" s="101">
        <v>0</v>
      </c>
      <c r="AX695" s="101">
        <v>0</v>
      </c>
      <c r="AY695" s="101">
        <v>0</v>
      </c>
      <c r="AZ695" s="101">
        <v>0</v>
      </c>
      <c r="BA695" s="101">
        <v>0</v>
      </c>
      <c r="BB695" s="101">
        <v>0</v>
      </c>
      <c r="BC695" s="101">
        <v>0</v>
      </c>
      <c r="BD695" s="101">
        <v>0</v>
      </c>
      <c r="BE695" s="101">
        <v>0</v>
      </c>
      <c r="BF695" s="101">
        <v>0</v>
      </c>
      <c r="BG695" s="101">
        <v>399.53</v>
      </c>
      <c r="BH695" s="101">
        <v>16.647083333333299</v>
      </c>
      <c r="BI695" s="101">
        <v>21.98</v>
      </c>
      <c r="BJ695" s="101">
        <v>11.94</v>
      </c>
      <c r="BK695" s="101">
        <v>3.6191693488095198</v>
      </c>
      <c r="BL695" s="101">
        <v>13.0983867753623</v>
      </c>
      <c r="BM695" s="101">
        <v>10.039999999999999</v>
      </c>
      <c r="BN695" s="101">
        <v>305.16000000000003</v>
      </c>
      <c r="BO695" s="101">
        <v>12.715</v>
      </c>
      <c r="BP695" s="101">
        <v>15.15</v>
      </c>
      <c r="BQ695" s="101">
        <v>9.5500000000000007</v>
      </c>
      <c r="BR695" s="101">
        <v>2.09673244752919</v>
      </c>
      <c r="BS695" s="101">
        <v>4.39628695652174</v>
      </c>
      <c r="BT695" s="101">
        <v>5.6</v>
      </c>
      <c r="BU695" s="101">
        <v>18.8</v>
      </c>
      <c r="BV695" s="101">
        <v>0.78333333333333299</v>
      </c>
      <c r="BW695" s="101">
        <v>0.9</v>
      </c>
      <c r="BX695" s="101">
        <v>0.62</v>
      </c>
      <c r="BY695" s="101">
        <v>9.4715439569025006E-2</v>
      </c>
      <c r="BZ695" s="101">
        <v>8.9710144927536203E-3</v>
      </c>
      <c r="CA695" s="101">
        <v>0.28000000000000003</v>
      </c>
      <c r="CB695" s="101">
        <v>24542.17</v>
      </c>
      <c r="CC695" s="101">
        <v>1022.59041666667</v>
      </c>
      <c r="CD695" s="101">
        <v>1024.1600000000001</v>
      </c>
      <c r="CE695" s="101">
        <v>1021.63</v>
      </c>
      <c r="CF695" s="101">
        <v>0.69699653275084195</v>
      </c>
      <c r="CG695" s="101">
        <v>0.48580416666669501</v>
      </c>
      <c r="CH695" s="101">
        <v>2.53000000000009</v>
      </c>
      <c r="CI695" s="101">
        <v>21.71</v>
      </c>
      <c r="CJ695" s="101">
        <v>0.90458333333333296</v>
      </c>
      <c r="CK695" s="101">
        <v>2.1</v>
      </c>
      <c r="CL695" s="101">
        <v>0.13</v>
      </c>
      <c r="CM695" s="101">
        <v>0.71948640599096603</v>
      </c>
      <c r="CN695" s="101">
        <v>0.51766068840579704</v>
      </c>
      <c r="CO695" s="101">
        <v>1.97</v>
      </c>
      <c r="CP695" s="101">
        <v>36.39</v>
      </c>
      <c r="CQ695" s="101">
        <v>1.5162500000000001</v>
      </c>
      <c r="CR695" s="101">
        <v>3.8</v>
      </c>
      <c r="CS695" s="101">
        <v>0.21</v>
      </c>
      <c r="CT695" s="101">
        <v>1.3411280537375001</v>
      </c>
      <c r="CU695" s="101">
        <v>1.79862445652174</v>
      </c>
      <c r="CV695" s="101">
        <v>3.59</v>
      </c>
      <c r="CW695" s="101">
        <v>1904</v>
      </c>
      <c r="CX695" s="101">
        <v>79.3333333333333</v>
      </c>
      <c r="CY695" s="101">
        <v>129</v>
      </c>
      <c r="CZ695" s="101">
        <v>7</v>
      </c>
      <c r="DA695" s="101">
        <v>36.123780757720901</v>
      </c>
      <c r="DB695" s="101">
        <v>1304.9275362318799</v>
      </c>
      <c r="DC695" s="101">
        <v>122</v>
      </c>
      <c r="DD695" s="101">
        <v>0.53</v>
      </c>
      <c r="DE695" s="101">
        <v>2.2083333333333299E-2</v>
      </c>
      <c r="DF695" s="101">
        <v>0.21</v>
      </c>
      <c r="DG695" s="101">
        <v>0</v>
      </c>
      <c r="DH695" s="101">
        <v>5.1158676145181201E-2</v>
      </c>
      <c r="DI695" s="101">
        <v>2.61721014492754E-3</v>
      </c>
      <c r="DJ695" s="101">
        <v>0.21</v>
      </c>
      <c r="DK695" s="101">
        <v>21</v>
      </c>
      <c r="DL695" s="101">
        <v>0.875</v>
      </c>
      <c r="DM695" s="101">
        <v>4</v>
      </c>
      <c r="DN695" s="101">
        <v>0</v>
      </c>
      <c r="DO695" s="101">
        <v>1.5126280039259099</v>
      </c>
      <c r="DP695" s="101">
        <v>2.2880434782608701</v>
      </c>
      <c r="DQ695" s="101">
        <v>4</v>
      </c>
      <c r="DR695" s="101">
        <v>382.99599999999998</v>
      </c>
      <c r="DS695" s="101">
        <v>15.958166666666701</v>
      </c>
      <c r="DT695" s="101">
        <v>16.088999999999999</v>
      </c>
      <c r="DU695" s="101">
        <v>12.949</v>
      </c>
      <c r="DV695" s="101">
        <v>0.64094981602826495</v>
      </c>
      <c r="DW695" s="101">
        <v>0.410816666666666</v>
      </c>
      <c r="DX695" s="101">
        <v>3.14</v>
      </c>
      <c r="DY695" s="101">
        <f>AVERAGE(Total_Visitors_v3!B688:B694)</f>
        <v>2567.4285714285716</v>
      </c>
      <c r="DZ695" s="101">
        <f t="shared" si="31"/>
        <v>3510</v>
      </c>
      <c r="EA695" s="101">
        <f t="shared" si="32"/>
        <v>1284</v>
      </c>
    </row>
    <row r="696" spans="1:131">
      <c r="A696" s="97">
        <v>42699</v>
      </c>
      <c r="B696" s="103">
        <v>5840</v>
      </c>
      <c r="C696" s="98"/>
      <c r="D696" s="98"/>
      <c r="E696" s="101">
        <v>5</v>
      </c>
      <c r="F696" s="98">
        <v>0</v>
      </c>
      <c r="G696" s="101">
        <v>11</v>
      </c>
      <c r="H696" s="101" t="s">
        <v>32</v>
      </c>
      <c r="I696" s="98">
        <v>1</v>
      </c>
      <c r="J696" s="98">
        <v>0</v>
      </c>
      <c r="K696" s="98">
        <v>0</v>
      </c>
      <c r="L696" s="98">
        <v>0</v>
      </c>
      <c r="M696" s="98">
        <v>9</v>
      </c>
      <c r="N696" s="98">
        <v>19</v>
      </c>
      <c r="O696" s="98">
        <f t="shared" si="30"/>
        <v>10</v>
      </c>
      <c r="P696" s="98"/>
      <c r="Q696" s="98"/>
      <c r="R696" s="98"/>
      <c r="S696" s="98"/>
      <c r="T696" s="98"/>
      <c r="U696" s="98"/>
      <c r="V696" s="98"/>
      <c r="W696" s="98"/>
      <c r="X696" s="98"/>
      <c r="Y696" s="98"/>
      <c r="Z696" s="98"/>
      <c r="AA696" s="98"/>
      <c r="AB696" s="98"/>
      <c r="AC696" s="98"/>
      <c r="AD696" s="98"/>
      <c r="AE696" s="98"/>
      <c r="AF696" s="98"/>
      <c r="AG696" s="98"/>
      <c r="AH696" s="98"/>
      <c r="AI696" s="98"/>
      <c r="AJ696" s="98"/>
      <c r="AK696" s="98"/>
      <c r="AL696" s="98"/>
      <c r="AM696" s="98"/>
      <c r="AN696" s="98"/>
      <c r="AO696" s="98"/>
      <c r="AP696" s="98"/>
      <c r="AQ696" s="98"/>
      <c r="AR696" s="101">
        <v>28</v>
      </c>
      <c r="AS696" s="101">
        <v>4.9799999999999997E-2</v>
      </c>
      <c r="AT696" s="101">
        <v>2.075E-3</v>
      </c>
      <c r="AU696" s="101">
        <v>3.6900000000000002E-2</v>
      </c>
      <c r="AV696" s="101">
        <v>0</v>
      </c>
      <c r="AW696" s="101">
        <v>7.8703764895306297E-3</v>
      </c>
      <c r="AX696" s="102">
        <v>6.1942826086956501E-5</v>
      </c>
      <c r="AY696" s="101">
        <v>3.6900000000000002E-2</v>
      </c>
      <c r="AZ696" s="101">
        <v>0.22</v>
      </c>
      <c r="BA696" s="101">
        <v>9.1666666666666702E-3</v>
      </c>
      <c r="BB696" s="101">
        <v>0.12</v>
      </c>
      <c r="BC696" s="101">
        <v>0</v>
      </c>
      <c r="BD696" s="101">
        <v>3.1195967781062699E-2</v>
      </c>
      <c r="BE696" s="101">
        <v>9.7318840579710105E-4</v>
      </c>
      <c r="BF696" s="101">
        <v>0.12</v>
      </c>
      <c r="BG696" s="101">
        <v>450.1</v>
      </c>
      <c r="BH696" s="101">
        <v>18.754166666666698</v>
      </c>
      <c r="BI696" s="101">
        <v>22.83</v>
      </c>
      <c r="BJ696" s="101">
        <v>16.260000000000002</v>
      </c>
      <c r="BK696" s="101">
        <v>2.3077749808676802</v>
      </c>
      <c r="BL696" s="101">
        <v>5.3258253623188399</v>
      </c>
      <c r="BM696" s="101">
        <v>6.57</v>
      </c>
      <c r="BN696" s="101">
        <v>363.32</v>
      </c>
      <c r="BO696" s="101">
        <v>15.1383333333333</v>
      </c>
      <c r="BP696" s="101">
        <v>15.93</v>
      </c>
      <c r="BQ696" s="101">
        <v>14.27</v>
      </c>
      <c r="BR696" s="101">
        <v>0.39967015385697502</v>
      </c>
      <c r="BS696" s="101">
        <v>0.159736231884058</v>
      </c>
      <c r="BT696" s="101">
        <v>1.66</v>
      </c>
      <c r="BU696" s="101">
        <v>19.27</v>
      </c>
      <c r="BV696" s="101">
        <v>0.80291666666666694</v>
      </c>
      <c r="BW696" s="101">
        <v>0.92</v>
      </c>
      <c r="BX696" s="101">
        <v>0.63</v>
      </c>
      <c r="BY696" s="101">
        <v>0.10306094299498</v>
      </c>
      <c r="BZ696" s="101">
        <v>1.06215579710145E-2</v>
      </c>
      <c r="CA696" s="101">
        <v>0.28999999999999998</v>
      </c>
      <c r="CB696" s="101">
        <v>24604.73</v>
      </c>
      <c r="CC696" s="101">
        <v>1025.1970833333301</v>
      </c>
      <c r="CD696" s="101">
        <v>1027.33</v>
      </c>
      <c r="CE696" s="101">
        <v>1023.02</v>
      </c>
      <c r="CF696" s="101">
        <v>1.3969391358521499</v>
      </c>
      <c r="CG696" s="101">
        <v>1.9514389492753501</v>
      </c>
      <c r="CH696" s="101">
        <v>4.3099999999999499</v>
      </c>
      <c r="CI696" s="101">
        <v>16.62</v>
      </c>
      <c r="CJ696" s="101">
        <v>0.6925</v>
      </c>
      <c r="CK696" s="101">
        <v>1.63</v>
      </c>
      <c r="CL696" s="101">
        <v>7.0000000000000007E-2</v>
      </c>
      <c r="CM696" s="101">
        <v>0.521371519043345</v>
      </c>
      <c r="CN696" s="101">
        <v>0.27182826086956502</v>
      </c>
      <c r="CO696" s="101">
        <v>1.56</v>
      </c>
      <c r="CP696" s="101">
        <v>29.91</v>
      </c>
      <c r="CQ696" s="101">
        <v>1.2462500000000001</v>
      </c>
      <c r="CR696" s="101">
        <v>3.23</v>
      </c>
      <c r="CS696" s="101">
        <v>0.13</v>
      </c>
      <c r="CT696" s="101">
        <v>1.1215199798565301</v>
      </c>
      <c r="CU696" s="101">
        <v>1.2578070652173901</v>
      </c>
      <c r="CV696" s="101">
        <v>3.1</v>
      </c>
      <c r="CW696" s="101">
        <v>2488</v>
      </c>
      <c r="CX696" s="101">
        <v>103.666666666667</v>
      </c>
      <c r="CY696" s="101">
        <v>356</v>
      </c>
      <c r="CZ696" s="101">
        <v>30</v>
      </c>
      <c r="DA696" s="101">
        <v>98.611079131790405</v>
      </c>
      <c r="DB696" s="101">
        <v>9724.1449275362302</v>
      </c>
      <c r="DC696" s="101">
        <v>326</v>
      </c>
      <c r="DD696" s="101">
        <v>13.44</v>
      </c>
      <c r="DE696" s="101">
        <v>0.56000000000000005</v>
      </c>
      <c r="DF696" s="101">
        <v>0.94</v>
      </c>
      <c r="DG696" s="101">
        <v>0.06</v>
      </c>
      <c r="DH696" s="101">
        <v>0.26819849884480801</v>
      </c>
      <c r="DI696" s="101">
        <v>7.1930434782608701E-2</v>
      </c>
      <c r="DJ696" s="101">
        <v>0.88</v>
      </c>
      <c r="DK696" s="101">
        <v>15</v>
      </c>
      <c r="DL696" s="101">
        <v>0.625</v>
      </c>
      <c r="DM696" s="101">
        <v>3</v>
      </c>
      <c r="DN696" s="101">
        <v>0</v>
      </c>
      <c r="DO696" s="101">
        <v>1.09594112821891</v>
      </c>
      <c r="DP696" s="101">
        <v>1.2010869565217399</v>
      </c>
      <c r="DQ696" s="101">
        <v>3</v>
      </c>
      <c r="DR696" s="101">
        <v>340.41199999999998</v>
      </c>
      <c r="DS696" s="101">
        <v>14.1838333333333</v>
      </c>
      <c r="DT696" s="101">
        <v>16.088999999999999</v>
      </c>
      <c r="DU696" s="101">
        <v>6.7229999999999999</v>
      </c>
      <c r="DV696" s="101">
        <v>3.09519266333914</v>
      </c>
      <c r="DW696" s="101">
        <v>9.5802176231884104</v>
      </c>
      <c r="DX696" s="101">
        <v>9.3659999999999997</v>
      </c>
      <c r="DY696" s="101">
        <f>AVERAGE(Total_Visitors_v3!B689:B695)</f>
        <v>2702.7142857142858</v>
      </c>
      <c r="DZ696" s="101">
        <f t="shared" si="31"/>
        <v>2231</v>
      </c>
      <c r="EA696" s="101">
        <f t="shared" si="32"/>
        <v>1532</v>
      </c>
    </row>
    <row r="697" spans="1:131">
      <c r="A697" s="97">
        <v>42700</v>
      </c>
      <c r="B697" s="103">
        <v>6033</v>
      </c>
      <c r="C697" s="98"/>
      <c r="D697" s="98"/>
      <c r="E697" s="101">
        <v>6</v>
      </c>
      <c r="F697" s="98">
        <v>1</v>
      </c>
      <c r="G697" s="101">
        <v>11</v>
      </c>
      <c r="H697" s="101" t="s">
        <v>32</v>
      </c>
      <c r="I697" s="98">
        <v>0</v>
      </c>
      <c r="J697" s="98">
        <v>0</v>
      </c>
      <c r="K697" s="98">
        <v>1</v>
      </c>
      <c r="L697" s="98">
        <v>0</v>
      </c>
      <c r="M697" s="98">
        <v>9</v>
      </c>
      <c r="N697" s="98">
        <v>19</v>
      </c>
      <c r="O697" s="98">
        <f t="shared" si="30"/>
        <v>10</v>
      </c>
      <c r="P697" s="98"/>
      <c r="Q697" s="98"/>
      <c r="R697" s="98"/>
      <c r="S697" s="98"/>
      <c r="T697" s="98"/>
      <c r="U697" s="98"/>
      <c r="V697" s="98"/>
      <c r="W697" s="98"/>
      <c r="X697" s="98"/>
      <c r="Y697" s="98"/>
      <c r="Z697" s="98"/>
      <c r="AA697" s="98"/>
      <c r="AB697" s="98"/>
      <c r="AC697" s="98"/>
      <c r="AD697" s="98"/>
      <c r="AE697" s="98"/>
      <c r="AF697" s="98"/>
      <c r="AG697" s="98"/>
      <c r="AH697" s="98"/>
      <c r="AI697" s="98"/>
      <c r="AJ697" s="98"/>
      <c r="AK697" s="98"/>
      <c r="AL697" s="98"/>
      <c r="AM697" s="98"/>
      <c r="AN697" s="98"/>
      <c r="AO697" s="98"/>
      <c r="AP697" s="98"/>
      <c r="AQ697" s="98"/>
      <c r="AR697" s="101">
        <v>15</v>
      </c>
      <c r="AS697" s="101">
        <v>0</v>
      </c>
      <c r="AT697" s="101">
        <v>0</v>
      </c>
      <c r="AU697" s="101">
        <v>0</v>
      </c>
      <c r="AV697" s="101">
        <v>0</v>
      </c>
      <c r="AW697" s="101">
        <v>0</v>
      </c>
      <c r="AX697" s="101">
        <v>0</v>
      </c>
      <c r="AY697" s="101">
        <v>0</v>
      </c>
      <c r="AZ697" s="101">
        <v>0</v>
      </c>
      <c r="BA697" s="101">
        <v>0</v>
      </c>
      <c r="BB697" s="101">
        <v>0</v>
      </c>
      <c r="BC697" s="101">
        <v>0</v>
      </c>
      <c r="BD697" s="101">
        <v>0</v>
      </c>
      <c r="BE697" s="101">
        <v>0</v>
      </c>
      <c r="BF697" s="101">
        <v>0</v>
      </c>
      <c r="BG697" s="101">
        <v>406.23</v>
      </c>
      <c r="BH697" s="101">
        <v>16.92625</v>
      </c>
      <c r="BI697" s="101">
        <v>20.94</v>
      </c>
      <c r="BJ697" s="101">
        <v>14.09</v>
      </c>
      <c r="BK697" s="101">
        <v>2.43262751576043</v>
      </c>
      <c r="BL697" s="101">
        <v>5.9176766304347801</v>
      </c>
      <c r="BM697" s="101">
        <v>6.85</v>
      </c>
      <c r="BN697" s="101">
        <v>310.97000000000003</v>
      </c>
      <c r="BO697" s="101">
        <v>12.9570833333333</v>
      </c>
      <c r="BP697" s="101">
        <v>14.22</v>
      </c>
      <c r="BQ697" s="101">
        <v>11.49</v>
      </c>
      <c r="BR697" s="101">
        <v>0.68657612495798204</v>
      </c>
      <c r="BS697" s="101">
        <v>0.47138677536231899</v>
      </c>
      <c r="BT697" s="101">
        <v>2.73</v>
      </c>
      <c r="BU697" s="101">
        <v>18.78</v>
      </c>
      <c r="BV697" s="101">
        <v>0.78249999999999997</v>
      </c>
      <c r="BW697" s="101">
        <v>0.9</v>
      </c>
      <c r="BX697" s="101">
        <v>0.62</v>
      </c>
      <c r="BY697" s="101">
        <v>0.103262013723638</v>
      </c>
      <c r="BZ697" s="101">
        <v>1.06630434782609E-2</v>
      </c>
      <c r="CA697" s="101">
        <v>0.28000000000000003</v>
      </c>
      <c r="CB697" s="101">
        <v>24630.16</v>
      </c>
      <c r="CC697" s="101">
        <v>1026.2566666666701</v>
      </c>
      <c r="CD697" s="101">
        <v>1028.74</v>
      </c>
      <c r="CE697" s="101">
        <v>1024.3800000000001</v>
      </c>
      <c r="CF697" s="101">
        <v>1.4338900166017201</v>
      </c>
      <c r="CG697" s="101">
        <v>2.0560405797100798</v>
      </c>
      <c r="CH697" s="101">
        <v>4.3599999999999</v>
      </c>
      <c r="CI697" s="101">
        <v>25.54</v>
      </c>
      <c r="CJ697" s="101">
        <v>1.06416666666667</v>
      </c>
      <c r="CK697" s="101">
        <v>2.5299999999999998</v>
      </c>
      <c r="CL697" s="101">
        <v>0.06</v>
      </c>
      <c r="CM697" s="101">
        <v>0.83311315931983898</v>
      </c>
      <c r="CN697" s="101">
        <v>0.69407753623188395</v>
      </c>
      <c r="CO697" s="101">
        <v>2.4700000000000002</v>
      </c>
      <c r="CP697" s="101">
        <v>42.92</v>
      </c>
      <c r="CQ697" s="101">
        <v>1.78833333333333</v>
      </c>
      <c r="CR697" s="101">
        <v>4.41</v>
      </c>
      <c r="CS697" s="101">
        <v>7.0000000000000007E-2</v>
      </c>
      <c r="CT697" s="101">
        <v>1.60440878090089</v>
      </c>
      <c r="CU697" s="101">
        <v>2.5741275362318801</v>
      </c>
      <c r="CV697" s="101">
        <v>4.34</v>
      </c>
      <c r="CW697" s="101">
        <v>1636</v>
      </c>
      <c r="CX697" s="101">
        <v>68.1666666666667</v>
      </c>
      <c r="CY697" s="101">
        <v>125</v>
      </c>
      <c r="CZ697" s="101">
        <v>3</v>
      </c>
      <c r="DA697" s="101">
        <v>40.246702988558901</v>
      </c>
      <c r="DB697" s="101">
        <v>1619.79710144928</v>
      </c>
      <c r="DC697" s="101">
        <v>122</v>
      </c>
      <c r="DD697" s="101">
        <v>5.09</v>
      </c>
      <c r="DE697" s="101">
        <v>0.21208333333333301</v>
      </c>
      <c r="DF697" s="101">
        <v>0.72</v>
      </c>
      <c r="DG697" s="101">
        <v>0.06</v>
      </c>
      <c r="DH697" s="101">
        <v>0.19858147307660701</v>
      </c>
      <c r="DI697" s="101">
        <v>3.9434601449275297E-2</v>
      </c>
      <c r="DJ697" s="101">
        <v>0.66</v>
      </c>
      <c r="DK697" s="101">
        <v>17</v>
      </c>
      <c r="DL697" s="101">
        <v>0.70833333333333304</v>
      </c>
      <c r="DM697" s="101">
        <v>4</v>
      </c>
      <c r="DN697" s="101">
        <v>0</v>
      </c>
      <c r="DO697" s="101">
        <v>1.2676293062133801</v>
      </c>
      <c r="DP697" s="101">
        <v>1.60688405797102</v>
      </c>
      <c r="DQ697" s="101">
        <v>4</v>
      </c>
      <c r="DR697" s="101">
        <v>381.86599999999999</v>
      </c>
      <c r="DS697" s="101">
        <v>15.9110833333333</v>
      </c>
      <c r="DT697" s="101">
        <v>16.088999999999999</v>
      </c>
      <c r="DU697" s="101">
        <v>14.46</v>
      </c>
      <c r="DV697" s="101">
        <v>0.44988442155027197</v>
      </c>
      <c r="DW697" s="101">
        <v>0.20239599275362299</v>
      </c>
      <c r="DX697" s="101">
        <v>1.629</v>
      </c>
      <c r="DY697" s="101">
        <f>AVERAGE(Total_Visitors_v3!B690:B696)</f>
        <v>3318.1428571428573</v>
      </c>
      <c r="DZ697" s="101">
        <f t="shared" si="31"/>
        <v>5840</v>
      </c>
      <c r="EA697" s="101">
        <f t="shared" si="32"/>
        <v>2512</v>
      </c>
    </row>
    <row r="698" spans="1:131">
      <c r="A698" s="97">
        <v>42701</v>
      </c>
      <c r="B698" s="103">
        <v>2017</v>
      </c>
      <c r="C698" s="98"/>
      <c r="D698" s="98"/>
      <c r="E698" s="101">
        <v>7</v>
      </c>
      <c r="F698" s="98">
        <v>1</v>
      </c>
      <c r="G698" s="101">
        <v>11</v>
      </c>
      <c r="H698" s="101" t="s">
        <v>32</v>
      </c>
      <c r="I698" s="98">
        <v>0</v>
      </c>
      <c r="J698" s="98">
        <v>0</v>
      </c>
      <c r="K698" s="98">
        <v>1</v>
      </c>
      <c r="L698" s="98">
        <v>0</v>
      </c>
      <c r="M698" s="98">
        <v>9</v>
      </c>
      <c r="N698" s="98">
        <v>19</v>
      </c>
      <c r="O698" s="98">
        <f t="shared" si="30"/>
        <v>10</v>
      </c>
      <c r="P698" s="98"/>
      <c r="Q698" s="98"/>
      <c r="R698" s="98"/>
      <c r="S698" s="98"/>
      <c r="T698" s="98"/>
      <c r="U698" s="98"/>
      <c r="V698" s="98"/>
      <c r="W698" s="98"/>
      <c r="X698" s="98"/>
      <c r="Y698" s="98"/>
      <c r="Z698" s="98"/>
      <c r="AA698" s="98"/>
      <c r="AB698" s="98"/>
      <c r="AC698" s="98"/>
      <c r="AD698" s="98"/>
      <c r="AE698" s="98"/>
      <c r="AF698" s="98"/>
      <c r="AG698" s="98"/>
      <c r="AH698" s="98"/>
      <c r="AI698" s="98"/>
      <c r="AJ698" s="98"/>
      <c r="AK698" s="98"/>
      <c r="AL698" s="98"/>
      <c r="AM698" s="98"/>
      <c r="AN698" s="98"/>
      <c r="AO698" s="98"/>
      <c r="AP698" s="98"/>
      <c r="AQ698" s="98"/>
      <c r="AR698" s="101">
        <v>20</v>
      </c>
      <c r="AS698" s="101">
        <v>0</v>
      </c>
      <c r="AT698" s="101">
        <v>0</v>
      </c>
      <c r="AU698" s="101">
        <v>0</v>
      </c>
      <c r="AV698" s="101">
        <v>0</v>
      </c>
      <c r="AW698" s="101">
        <v>0</v>
      </c>
      <c r="AX698" s="101">
        <v>0</v>
      </c>
      <c r="AY698" s="101">
        <v>0</v>
      </c>
      <c r="AZ698" s="101">
        <v>0</v>
      </c>
      <c r="BA698" s="101">
        <v>0</v>
      </c>
      <c r="BB698" s="101">
        <v>0</v>
      </c>
      <c r="BC698" s="101">
        <v>0</v>
      </c>
      <c r="BD698" s="101">
        <v>0</v>
      </c>
      <c r="BE698" s="101">
        <v>0</v>
      </c>
      <c r="BF698" s="101">
        <v>0</v>
      </c>
      <c r="BG698" s="101">
        <v>438.01</v>
      </c>
      <c r="BH698" s="101">
        <v>18.250416666666698</v>
      </c>
      <c r="BI698" s="101">
        <v>22.51</v>
      </c>
      <c r="BJ698" s="101">
        <v>13.11</v>
      </c>
      <c r="BK698" s="101">
        <v>3.8223581148253301</v>
      </c>
      <c r="BL698" s="101">
        <v>14.610421557971</v>
      </c>
      <c r="BM698" s="101">
        <v>9.4</v>
      </c>
      <c r="BN698" s="101">
        <v>353.35</v>
      </c>
      <c r="BO698" s="101">
        <v>14.7229166666667</v>
      </c>
      <c r="BP698" s="101">
        <v>18.670000000000002</v>
      </c>
      <c r="BQ698" s="101">
        <v>11.61</v>
      </c>
      <c r="BR698" s="101">
        <v>2.4002943282686902</v>
      </c>
      <c r="BS698" s="101">
        <v>5.7614128623188403</v>
      </c>
      <c r="BT698" s="101">
        <v>7.06</v>
      </c>
      <c r="BU698" s="101">
        <v>19.329999999999998</v>
      </c>
      <c r="BV698" s="101">
        <v>0.805416666666667</v>
      </c>
      <c r="BW698" s="101">
        <v>0.91</v>
      </c>
      <c r="BX698" s="101">
        <v>0.67</v>
      </c>
      <c r="BY698" s="101">
        <v>9.0167919035477398E-2</v>
      </c>
      <c r="BZ698" s="101">
        <v>8.1302536231884007E-3</v>
      </c>
      <c r="CA698" s="101">
        <v>0.24</v>
      </c>
      <c r="CB698" s="101">
        <v>24413.78</v>
      </c>
      <c r="CC698" s="101">
        <v>1017.24083333333</v>
      </c>
      <c r="CD698" s="101">
        <v>1023.82</v>
      </c>
      <c r="CE698" s="101">
        <v>1009.69</v>
      </c>
      <c r="CF698" s="101">
        <v>4.7704679532257197</v>
      </c>
      <c r="CG698" s="101">
        <v>22.757364492753499</v>
      </c>
      <c r="CH698" s="101">
        <v>14.13</v>
      </c>
      <c r="CI698" s="101">
        <v>48.67</v>
      </c>
      <c r="CJ698" s="101">
        <v>2.0279166666666701</v>
      </c>
      <c r="CK698" s="101">
        <v>3.3</v>
      </c>
      <c r="CL698" s="101">
        <v>0.53</v>
      </c>
      <c r="CM698" s="101">
        <v>0.91058022193528398</v>
      </c>
      <c r="CN698" s="101">
        <v>0.82915634057970999</v>
      </c>
      <c r="CO698" s="101">
        <v>2.77</v>
      </c>
      <c r="CP698" s="101">
        <v>82.03</v>
      </c>
      <c r="CQ698" s="101">
        <v>3.4179166666666698</v>
      </c>
      <c r="CR698" s="101">
        <v>6.07</v>
      </c>
      <c r="CS698" s="101">
        <v>0.78</v>
      </c>
      <c r="CT698" s="101">
        <v>1.7803321115837401</v>
      </c>
      <c r="CU698" s="101">
        <v>3.1695824275362301</v>
      </c>
      <c r="CV698" s="101">
        <v>5.29</v>
      </c>
      <c r="CW698" s="101">
        <v>2850</v>
      </c>
      <c r="CX698" s="101">
        <v>118.75</v>
      </c>
      <c r="CY698" s="101">
        <v>156</v>
      </c>
      <c r="CZ698" s="101">
        <v>69</v>
      </c>
      <c r="DA698" s="101">
        <v>33.945288460928602</v>
      </c>
      <c r="DB698" s="101">
        <v>1152.28260869565</v>
      </c>
      <c r="DC698" s="101">
        <v>87</v>
      </c>
      <c r="DD698" s="101">
        <v>10.8</v>
      </c>
      <c r="DE698" s="101">
        <v>0.45</v>
      </c>
      <c r="DF698" s="101">
        <v>1</v>
      </c>
      <c r="DG698" s="101">
        <v>0</v>
      </c>
      <c r="DH698" s="101">
        <v>0.32105803349171202</v>
      </c>
      <c r="DI698" s="101">
        <v>0.10307826086956499</v>
      </c>
      <c r="DJ698" s="101">
        <v>1</v>
      </c>
      <c r="DK698" s="101">
        <v>16</v>
      </c>
      <c r="DL698" s="101">
        <v>0.66666666666666696</v>
      </c>
      <c r="DM698" s="101">
        <v>4</v>
      </c>
      <c r="DN698" s="101">
        <v>0</v>
      </c>
      <c r="DO698" s="101">
        <v>1.2038585308576899</v>
      </c>
      <c r="DP698" s="101">
        <v>1.4492753623188399</v>
      </c>
      <c r="DQ698" s="101">
        <v>4</v>
      </c>
      <c r="DR698" s="101">
        <v>356.35899999999998</v>
      </c>
      <c r="DS698" s="101">
        <v>14.8482916666667</v>
      </c>
      <c r="DT698" s="101">
        <v>16.088999999999999</v>
      </c>
      <c r="DU698" s="101">
        <v>8.843</v>
      </c>
      <c r="DV698" s="101">
        <v>2.2924366849948399</v>
      </c>
      <c r="DW698" s="101">
        <v>5.2552659547101399</v>
      </c>
      <c r="DX698" s="101">
        <v>7.2460000000000004</v>
      </c>
      <c r="DY698" s="101">
        <f>AVERAGE(Total_Visitors_v3!B691:B697)</f>
        <v>3821.1428571428573</v>
      </c>
      <c r="DZ698" s="101">
        <f t="shared" si="31"/>
        <v>6033</v>
      </c>
      <c r="EA698" s="101">
        <f t="shared" si="32"/>
        <v>2981</v>
      </c>
    </row>
    <row r="699" spans="1:131">
      <c r="A699" s="97">
        <v>42702</v>
      </c>
      <c r="B699" s="100">
        <v>898</v>
      </c>
      <c r="C699" s="98"/>
      <c r="D699" s="98"/>
      <c r="E699" s="101">
        <v>1</v>
      </c>
      <c r="F699" s="98">
        <v>0</v>
      </c>
      <c r="G699" s="101">
        <v>11</v>
      </c>
      <c r="H699" s="101" t="s">
        <v>32</v>
      </c>
      <c r="I699" s="98">
        <v>0</v>
      </c>
      <c r="J699" s="98">
        <v>0</v>
      </c>
      <c r="K699" s="98">
        <v>0</v>
      </c>
      <c r="L699" s="98">
        <v>0</v>
      </c>
      <c r="M699" s="98">
        <v>10</v>
      </c>
      <c r="N699" s="98">
        <v>17</v>
      </c>
      <c r="O699" s="98">
        <f t="shared" si="30"/>
        <v>7</v>
      </c>
      <c r="P699" s="98"/>
      <c r="Q699" s="98"/>
      <c r="R699" s="98"/>
      <c r="S699" s="98"/>
      <c r="T699" s="98"/>
      <c r="U699" s="98"/>
      <c r="V699" s="98"/>
      <c r="W699" s="98"/>
      <c r="X699" s="98"/>
      <c r="Y699" s="98"/>
      <c r="Z699" s="98"/>
      <c r="AA699" s="98"/>
      <c r="AB699" s="98"/>
      <c r="AC699" s="98"/>
      <c r="AD699" s="98"/>
      <c r="AE699" s="98"/>
      <c r="AF699" s="98"/>
      <c r="AG699" s="98"/>
      <c r="AH699" s="98"/>
      <c r="AI699" s="98"/>
      <c r="AJ699" s="98"/>
      <c r="AK699" s="98"/>
      <c r="AL699" s="98"/>
      <c r="AM699" s="98"/>
      <c r="AN699" s="98"/>
      <c r="AO699" s="98"/>
      <c r="AP699" s="98"/>
      <c r="AQ699" s="98"/>
      <c r="AR699" s="101">
        <v>17</v>
      </c>
      <c r="AS699" s="101">
        <v>0.44469999999999998</v>
      </c>
      <c r="AT699" s="101">
        <v>1.8529166666666701E-2</v>
      </c>
      <c r="AU699" s="101">
        <v>8.7800000000000003E-2</v>
      </c>
      <c r="AV699" s="101">
        <v>0</v>
      </c>
      <c r="AW699" s="101">
        <v>2.8514153299822799E-2</v>
      </c>
      <c r="AX699" s="101">
        <v>8.1305693840579799E-4</v>
      </c>
      <c r="AY699" s="101">
        <v>8.7800000000000003E-2</v>
      </c>
      <c r="AZ699" s="101">
        <v>2.54</v>
      </c>
      <c r="BA699" s="101">
        <v>0.105833333333333</v>
      </c>
      <c r="BB699" s="101">
        <v>0.4</v>
      </c>
      <c r="BC699" s="101">
        <v>0</v>
      </c>
      <c r="BD699" s="101">
        <v>0.15639739424790999</v>
      </c>
      <c r="BE699" s="101">
        <v>2.44601449275362E-2</v>
      </c>
      <c r="BF699" s="101">
        <v>0.4</v>
      </c>
      <c r="BG699" s="101">
        <v>567.38</v>
      </c>
      <c r="BH699" s="101">
        <v>23.640833333333301</v>
      </c>
      <c r="BI699" s="101">
        <v>27.62</v>
      </c>
      <c r="BJ699" s="101">
        <v>19.71</v>
      </c>
      <c r="BK699" s="101">
        <v>2.3718309138844602</v>
      </c>
      <c r="BL699" s="101">
        <v>5.6255818840579703</v>
      </c>
      <c r="BM699" s="101">
        <v>7.91</v>
      </c>
      <c r="BN699" s="101">
        <v>484.67</v>
      </c>
      <c r="BO699" s="101">
        <v>20.194583333333298</v>
      </c>
      <c r="BP699" s="101">
        <v>21.7</v>
      </c>
      <c r="BQ699" s="101">
        <v>18.02</v>
      </c>
      <c r="BR699" s="101">
        <v>1.08818548277742</v>
      </c>
      <c r="BS699" s="101">
        <v>1.1841476449275401</v>
      </c>
      <c r="BT699" s="101">
        <v>3.68</v>
      </c>
      <c r="BU699" s="101">
        <v>19.600000000000001</v>
      </c>
      <c r="BV699" s="101">
        <v>0.81666666666666698</v>
      </c>
      <c r="BW699" s="101">
        <v>0.9</v>
      </c>
      <c r="BX699" s="101">
        <v>0.64</v>
      </c>
      <c r="BY699" s="101">
        <v>8.9329223353433101E-2</v>
      </c>
      <c r="BZ699" s="101">
        <v>7.9797101449275397E-3</v>
      </c>
      <c r="CA699" s="101">
        <v>0.26</v>
      </c>
      <c r="CB699" s="101">
        <v>24070.7</v>
      </c>
      <c r="CC699" s="101">
        <v>1002.94583333333</v>
      </c>
      <c r="CD699" s="101">
        <v>1008.83</v>
      </c>
      <c r="CE699" s="101">
        <v>999.6</v>
      </c>
      <c r="CF699" s="101">
        <v>2.4402920649624802</v>
      </c>
      <c r="CG699" s="101">
        <v>5.9550253623188603</v>
      </c>
      <c r="CH699" s="101">
        <v>9.23000000000002</v>
      </c>
      <c r="CI699" s="101">
        <v>56.03</v>
      </c>
      <c r="CJ699" s="101">
        <v>2.3345833333333301</v>
      </c>
      <c r="CK699" s="101">
        <v>4.83</v>
      </c>
      <c r="CL699" s="101">
        <v>0.09</v>
      </c>
      <c r="CM699" s="101">
        <v>1.3653411077747999</v>
      </c>
      <c r="CN699" s="101">
        <v>1.8641563405797099</v>
      </c>
      <c r="CO699" s="101">
        <v>4.74</v>
      </c>
      <c r="CP699" s="101">
        <v>114.25</v>
      </c>
      <c r="CQ699" s="101">
        <v>4.7604166666666696</v>
      </c>
      <c r="CR699" s="101">
        <v>10.39</v>
      </c>
      <c r="CS699" s="101">
        <v>0.24</v>
      </c>
      <c r="CT699" s="101">
        <v>2.92777921353172</v>
      </c>
      <c r="CU699" s="101">
        <v>8.5718911231884096</v>
      </c>
      <c r="CV699" s="101">
        <v>10.15</v>
      </c>
      <c r="CW699" s="101">
        <v>4826</v>
      </c>
      <c r="CX699" s="101">
        <v>201.083333333333</v>
      </c>
      <c r="CY699" s="101">
        <v>237</v>
      </c>
      <c r="CZ699" s="101">
        <v>159</v>
      </c>
      <c r="DA699" s="101">
        <v>25.862372645226898</v>
      </c>
      <c r="DB699" s="101">
        <v>668.86231884057997</v>
      </c>
      <c r="DC699" s="101">
        <v>78</v>
      </c>
      <c r="DD699" s="101">
        <v>19.03</v>
      </c>
      <c r="DE699" s="101">
        <v>0.79291666666666705</v>
      </c>
      <c r="DF699" s="101">
        <v>1</v>
      </c>
      <c r="DG699" s="101">
        <v>0.35</v>
      </c>
      <c r="DH699" s="101">
        <v>0.20604936442442701</v>
      </c>
      <c r="DI699" s="101">
        <v>4.2456340579710102E-2</v>
      </c>
      <c r="DJ699" s="101">
        <v>0.65</v>
      </c>
      <c r="DK699" s="101">
        <v>15</v>
      </c>
      <c r="DL699" s="101">
        <v>0.625</v>
      </c>
      <c r="DM699" s="101">
        <v>3</v>
      </c>
      <c r="DN699" s="101">
        <v>0</v>
      </c>
      <c r="DO699" s="101">
        <v>1.09594112821891</v>
      </c>
      <c r="DP699" s="101">
        <v>1.2010869565217399</v>
      </c>
      <c r="DQ699" s="101">
        <v>3</v>
      </c>
      <c r="DR699" s="101">
        <v>341.19400000000002</v>
      </c>
      <c r="DS699" s="101">
        <v>14.216416666666699</v>
      </c>
      <c r="DT699" s="101">
        <v>16.088999999999999</v>
      </c>
      <c r="DU699" s="101">
        <v>2.3639999999999999</v>
      </c>
      <c r="DV699" s="101">
        <v>3.18569818866687</v>
      </c>
      <c r="DW699" s="101">
        <v>10.148672949275401</v>
      </c>
      <c r="DX699" s="101">
        <v>13.725</v>
      </c>
      <c r="DY699" s="101">
        <f>AVERAGE(Total_Visitors_v3!B692:B698)</f>
        <v>3683.4285714285716</v>
      </c>
      <c r="DZ699" s="101">
        <f t="shared" si="31"/>
        <v>2017</v>
      </c>
      <c r="EA699" s="101">
        <f t="shared" si="32"/>
        <v>2991</v>
      </c>
    </row>
    <row r="700" spans="1:131">
      <c r="A700" s="97">
        <v>42703</v>
      </c>
      <c r="B700" s="100">
        <v>661</v>
      </c>
      <c r="C700" s="98"/>
      <c r="D700" s="98"/>
      <c r="E700" s="101">
        <v>2</v>
      </c>
      <c r="F700" s="98">
        <v>0</v>
      </c>
      <c r="G700" s="101">
        <v>11</v>
      </c>
      <c r="H700" s="101" t="s">
        <v>32</v>
      </c>
      <c r="I700" s="98">
        <v>0</v>
      </c>
      <c r="J700" s="98">
        <v>0</v>
      </c>
      <c r="K700" s="98">
        <v>0</v>
      </c>
      <c r="L700" s="98">
        <v>0</v>
      </c>
      <c r="M700" s="98">
        <v>10</v>
      </c>
      <c r="N700" s="98">
        <v>17</v>
      </c>
      <c r="O700" s="98">
        <f t="shared" si="30"/>
        <v>7</v>
      </c>
      <c r="P700" s="98"/>
      <c r="Q700" s="98"/>
      <c r="R700" s="98"/>
      <c r="S700" s="98"/>
      <c r="T700" s="98"/>
      <c r="U700" s="98"/>
      <c r="V700" s="98"/>
      <c r="W700" s="98"/>
      <c r="X700" s="98"/>
      <c r="Y700" s="98"/>
      <c r="Z700" s="98"/>
      <c r="AA700" s="98"/>
      <c r="AB700" s="98"/>
      <c r="AC700" s="98"/>
      <c r="AD700" s="98"/>
      <c r="AE700" s="98"/>
      <c r="AF700" s="98"/>
      <c r="AG700" s="98"/>
      <c r="AH700" s="98"/>
      <c r="AI700" s="98"/>
      <c r="AJ700" s="98"/>
      <c r="AK700" s="98"/>
      <c r="AL700" s="98"/>
      <c r="AM700" s="98"/>
      <c r="AN700" s="98"/>
      <c r="AO700" s="98"/>
      <c r="AP700" s="98"/>
      <c r="AQ700" s="98"/>
      <c r="AR700" s="101">
        <v>17</v>
      </c>
      <c r="AS700" s="101">
        <v>7.1000000000000004E-3</v>
      </c>
      <c r="AT700" s="101">
        <v>2.9583333333333301E-4</v>
      </c>
      <c r="AU700" s="101">
        <v>7.1000000000000004E-3</v>
      </c>
      <c r="AV700" s="101">
        <v>0</v>
      </c>
      <c r="AW700" s="101">
        <v>1.4492814311467101E-3</v>
      </c>
      <c r="AX700" s="102">
        <v>2.1004166666666699E-6</v>
      </c>
      <c r="AY700" s="101">
        <v>7.1000000000000004E-3</v>
      </c>
      <c r="AZ700" s="101">
        <v>0.04</v>
      </c>
      <c r="BA700" s="101">
        <v>1.66666666666667E-3</v>
      </c>
      <c r="BB700" s="101">
        <v>0.04</v>
      </c>
      <c r="BC700" s="101">
        <v>0</v>
      </c>
      <c r="BD700" s="101">
        <v>8.1649658092772595E-3</v>
      </c>
      <c r="BE700" s="102">
        <v>6.6666666666666697E-5</v>
      </c>
      <c r="BF700" s="101">
        <v>0.04</v>
      </c>
      <c r="BG700" s="101">
        <v>568.12</v>
      </c>
      <c r="BH700" s="101">
        <v>23.671666666666699</v>
      </c>
      <c r="BI700" s="101">
        <v>28.48</v>
      </c>
      <c r="BJ700" s="101">
        <v>19.72</v>
      </c>
      <c r="BK700" s="101">
        <v>2.8472972182888401</v>
      </c>
      <c r="BL700" s="101">
        <v>8.1071014492753601</v>
      </c>
      <c r="BM700" s="101">
        <v>8.76</v>
      </c>
      <c r="BN700" s="101">
        <v>497.1</v>
      </c>
      <c r="BO700" s="101">
        <v>20.712499999999999</v>
      </c>
      <c r="BP700" s="101">
        <v>22.77</v>
      </c>
      <c r="BQ700" s="101">
        <v>16.850000000000001</v>
      </c>
      <c r="BR700" s="101">
        <v>1.52164170495582</v>
      </c>
      <c r="BS700" s="101">
        <v>2.3153934782608698</v>
      </c>
      <c r="BT700" s="101">
        <v>5.92</v>
      </c>
      <c r="BU700" s="101">
        <v>20.21</v>
      </c>
      <c r="BV700" s="101">
        <v>0.84208333333333296</v>
      </c>
      <c r="BW700" s="101">
        <v>0.95</v>
      </c>
      <c r="BX700" s="101">
        <v>0.66</v>
      </c>
      <c r="BY700" s="101">
        <v>0.10303984736463601</v>
      </c>
      <c r="BZ700" s="101">
        <v>1.0617210144927501E-2</v>
      </c>
      <c r="CA700" s="101">
        <v>0.28999999999999998</v>
      </c>
      <c r="CB700" s="101">
        <v>24083.57</v>
      </c>
      <c r="CC700" s="101">
        <v>1003.48208333333</v>
      </c>
      <c r="CD700" s="101">
        <v>1006.38</v>
      </c>
      <c r="CE700" s="101">
        <v>1001.8</v>
      </c>
      <c r="CF700" s="101">
        <v>1.32349333260477</v>
      </c>
      <c r="CG700" s="101">
        <v>1.7516346014492901</v>
      </c>
      <c r="CH700" s="101">
        <v>4.58000000000004</v>
      </c>
      <c r="CI700" s="101">
        <v>22.75</v>
      </c>
      <c r="CJ700" s="101">
        <v>0.94791666666666696</v>
      </c>
      <c r="CK700" s="101">
        <v>2.82</v>
      </c>
      <c r="CL700" s="101">
        <v>0.09</v>
      </c>
      <c r="CM700" s="101">
        <v>0.84470719993568699</v>
      </c>
      <c r="CN700" s="101">
        <v>0.713530253623188</v>
      </c>
      <c r="CO700" s="101">
        <v>2.73</v>
      </c>
      <c r="CP700" s="101">
        <v>49.13</v>
      </c>
      <c r="CQ700" s="101">
        <v>2.04708333333333</v>
      </c>
      <c r="CR700" s="101">
        <v>5.71</v>
      </c>
      <c r="CS700" s="101">
        <v>0.19</v>
      </c>
      <c r="CT700" s="101">
        <v>1.8742337081467799</v>
      </c>
      <c r="CU700" s="101">
        <v>3.5127519927536199</v>
      </c>
      <c r="CV700" s="101">
        <v>5.52</v>
      </c>
      <c r="CW700" s="101">
        <v>4554</v>
      </c>
      <c r="CX700" s="101">
        <v>189.75</v>
      </c>
      <c r="CY700" s="101">
        <v>356</v>
      </c>
      <c r="CZ700" s="101">
        <v>8</v>
      </c>
      <c r="DA700" s="101">
        <v>76.470653649391707</v>
      </c>
      <c r="DB700" s="101">
        <v>5847.7608695652198</v>
      </c>
      <c r="DC700" s="101">
        <v>348</v>
      </c>
      <c r="DD700" s="101">
        <v>21.75</v>
      </c>
      <c r="DE700" s="101">
        <v>0.90625</v>
      </c>
      <c r="DF700" s="101">
        <v>1</v>
      </c>
      <c r="DG700" s="101">
        <v>0.73</v>
      </c>
      <c r="DH700" s="101">
        <v>0.11119166765779601</v>
      </c>
      <c r="DI700" s="101">
        <v>1.23635869565217E-2</v>
      </c>
      <c r="DJ700" s="101">
        <v>0.27</v>
      </c>
      <c r="DK700" s="101">
        <v>15</v>
      </c>
      <c r="DL700" s="101">
        <v>0.625</v>
      </c>
      <c r="DM700" s="101">
        <v>3</v>
      </c>
      <c r="DN700" s="101">
        <v>0</v>
      </c>
      <c r="DO700" s="101">
        <v>1.09594112821891</v>
      </c>
      <c r="DP700" s="101">
        <v>1.2010869565217399</v>
      </c>
      <c r="DQ700" s="101">
        <v>3</v>
      </c>
      <c r="DR700" s="101">
        <v>218.827</v>
      </c>
      <c r="DS700" s="101">
        <v>9.1177916666666707</v>
      </c>
      <c r="DT700" s="101">
        <v>16.088999999999999</v>
      </c>
      <c r="DU700" s="101">
        <v>0.40100000000000002</v>
      </c>
      <c r="DV700" s="101">
        <v>6.17480142246567</v>
      </c>
      <c r="DW700" s="101">
        <v>38.1281726068841</v>
      </c>
      <c r="DX700" s="101">
        <v>15.688000000000001</v>
      </c>
      <c r="DY700" s="101">
        <f>AVERAGE(Total_Visitors_v3!B693:B699)</f>
        <v>3384.4285714285716</v>
      </c>
      <c r="DZ700" s="101">
        <f t="shared" si="31"/>
        <v>898</v>
      </c>
      <c r="EA700" s="101">
        <f t="shared" si="32"/>
        <v>3162</v>
      </c>
    </row>
    <row r="701" spans="1:131">
      <c r="A701" s="97">
        <v>42704</v>
      </c>
      <c r="B701" s="100">
        <v>748</v>
      </c>
      <c r="C701" s="98"/>
      <c r="D701" s="98"/>
      <c r="E701" s="101">
        <v>3</v>
      </c>
      <c r="F701" s="98">
        <v>0</v>
      </c>
      <c r="G701" s="101">
        <v>11</v>
      </c>
      <c r="H701" s="101" t="s">
        <v>32</v>
      </c>
      <c r="I701" s="98">
        <v>0</v>
      </c>
      <c r="J701" s="98">
        <v>0</v>
      </c>
      <c r="K701" s="98">
        <v>0</v>
      </c>
      <c r="L701" s="98">
        <v>0</v>
      </c>
      <c r="M701" s="98">
        <v>10</v>
      </c>
      <c r="N701" s="98">
        <v>17</v>
      </c>
      <c r="O701" s="98">
        <f t="shared" si="30"/>
        <v>7</v>
      </c>
      <c r="P701" s="98"/>
      <c r="Q701" s="98"/>
      <c r="R701" s="98"/>
      <c r="S701" s="98"/>
      <c r="T701" s="98"/>
      <c r="U701" s="98"/>
      <c r="V701" s="98"/>
      <c r="W701" s="98"/>
      <c r="X701" s="98"/>
      <c r="Y701" s="98"/>
      <c r="Z701" s="98"/>
      <c r="AA701" s="98"/>
      <c r="AB701" s="98"/>
      <c r="AC701" s="98"/>
      <c r="AD701" s="98"/>
      <c r="AE701" s="98"/>
      <c r="AF701" s="98"/>
      <c r="AG701" s="98"/>
      <c r="AH701" s="98"/>
      <c r="AI701" s="98"/>
      <c r="AJ701" s="98"/>
      <c r="AK701" s="98"/>
      <c r="AL701" s="98"/>
      <c r="AM701" s="98"/>
      <c r="AN701" s="98"/>
      <c r="AO701" s="98"/>
      <c r="AP701" s="98"/>
      <c r="AQ701" s="98"/>
      <c r="AR701" s="101">
        <v>26</v>
      </c>
      <c r="AS701" s="101">
        <v>0</v>
      </c>
      <c r="AT701" s="101">
        <v>0</v>
      </c>
      <c r="AU701" s="101">
        <v>0</v>
      </c>
      <c r="AV701" s="101">
        <v>0</v>
      </c>
      <c r="AW701" s="101">
        <v>0</v>
      </c>
      <c r="AX701" s="101">
        <v>0</v>
      </c>
      <c r="AY701" s="101">
        <v>0</v>
      </c>
      <c r="AZ701" s="101">
        <v>0</v>
      </c>
      <c r="BA701" s="101">
        <v>0</v>
      </c>
      <c r="BB701" s="101">
        <v>0</v>
      </c>
      <c r="BC701" s="101">
        <v>0</v>
      </c>
      <c r="BD701" s="101">
        <v>0</v>
      </c>
      <c r="BE701" s="101">
        <v>0</v>
      </c>
      <c r="BF701" s="101">
        <v>0</v>
      </c>
      <c r="BG701" s="101">
        <v>412.61</v>
      </c>
      <c r="BH701" s="101">
        <v>17.192083333333301</v>
      </c>
      <c r="BI701" s="101">
        <v>20.71</v>
      </c>
      <c r="BJ701" s="101">
        <v>9.33</v>
      </c>
      <c r="BK701" s="101">
        <v>3.1159881943833199</v>
      </c>
      <c r="BL701" s="101">
        <v>9.7093824275362302</v>
      </c>
      <c r="BM701" s="101">
        <v>11.38</v>
      </c>
      <c r="BN701" s="101">
        <v>129.94</v>
      </c>
      <c r="BO701" s="101">
        <v>5.4141666666666701</v>
      </c>
      <c r="BP701" s="101">
        <v>15.15</v>
      </c>
      <c r="BQ701" s="101">
        <v>1.35</v>
      </c>
      <c r="BR701" s="101">
        <v>3.8781819100625299</v>
      </c>
      <c r="BS701" s="101">
        <v>15.0402949275362</v>
      </c>
      <c r="BT701" s="101">
        <v>13.8</v>
      </c>
      <c r="BU701" s="101">
        <v>11.35</v>
      </c>
      <c r="BV701" s="101">
        <v>0.47291666666666698</v>
      </c>
      <c r="BW701" s="101">
        <v>0.72</v>
      </c>
      <c r="BX701" s="101">
        <v>0.3</v>
      </c>
      <c r="BY701" s="101">
        <v>0.125852887433552</v>
      </c>
      <c r="BZ701" s="101">
        <v>1.58389492753623E-2</v>
      </c>
      <c r="CA701" s="101">
        <v>0.42</v>
      </c>
      <c r="CB701" s="101">
        <v>24333.64</v>
      </c>
      <c r="CC701" s="101">
        <v>1013.9016666666701</v>
      </c>
      <c r="CD701" s="101">
        <v>1019.61</v>
      </c>
      <c r="CE701" s="101">
        <v>1006.11</v>
      </c>
      <c r="CF701" s="101">
        <v>4.1501217024236299</v>
      </c>
      <c r="CG701" s="101">
        <v>17.223510144927602</v>
      </c>
      <c r="CH701" s="101">
        <v>13.5</v>
      </c>
      <c r="CI701" s="101">
        <v>53.9</v>
      </c>
      <c r="CJ701" s="101">
        <v>2.24583333333333</v>
      </c>
      <c r="CK701" s="101">
        <v>3.72</v>
      </c>
      <c r="CL701" s="101">
        <v>0</v>
      </c>
      <c r="CM701" s="101">
        <v>1.2490654477462799</v>
      </c>
      <c r="CN701" s="101">
        <v>1.56016449275362</v>
      </c>
      <c r="CO701" s="101">
        <v>3.72</v>
      </c>
      <c r="CP701" s="101">
        <v>93.42</v>
      </c>
      <c r="CQ701" s="101">
        <v>3.8925000000000001</v>
      </c>
      <c r="CR701" s="101">
        <v>6.96</v>
      </c>
      <c r="CS701" s="101">
        <v>0.02</v>
      </c>
      <c r="CT701" s="101">
        <v>2.2639504718810501</v>
      </c>
      <c r="CU701" s="101">
        <v>5.1254717391304396</v>
      </c>
      <c r="CV701" s="101">
        <v>6.94</v>
      </c>
      <c r="CW701" s="101">
        <v>1727</v>
      </c>
      <c r="CX701" s="101">
        <v>71.9583333333333</v>
      </c>
      <c r="CY701" s="101">
        <v>122</v>
      </c>
      <c r="CZ701" s="101">
        <v>0</v>
      </c>
      <c r="DA701" s="101">
        <v>40.249741199996102</v>
      </c>
      <c r="DB701" s="101">
        <v>1620.0416666666699</v>
      </c>
      <c r="DC701" s="101">
        <v>122</v>
      </c>
      <c r="DD701" s="101">
        <v>10.89</v>
      </c>
      <c r="DE701" s="101">
        <v>0.45374999999999999</v>
      </c>
      <c r="DF701" s="101">
        <v>1</v>
      </c>
      <c r="DG701" s="101">
        <v>0</v>
      </c>
      <c r="DH701" s="101">
        <v>0.47139766744179501</v>
      </c>
      <c r="DI701" s="101">
        <v>0.22221576086956499</v>
      </c>
      <c r="DJ701" s="101">
        <v>1</v>
      </c>
      <c r="DK701" s="101">
        <v>18</v>
      </c>
      <c r="DL701" s="101">
        <v>0.75</v>
      </c>
      <c r="DM701" s="101">
        <v>4</v>
      </c>
      <c r="DN701" s="101">
        <v>0</v>
      </c>
      <c r="DO701" s="101">
        <v>1.3593476696403</v>
      </c>
      <c r="DP701" s="101">
        <v>1.84782608695652</v>
      </c>
      <c r="DQ701" s="101">
        <v>4</v>
      </c>
      <c r="DR701" s="101">
        <v>386.13600000000002</v>
      </c>
      <c r="DS701" s="101">
        <v>16.088999999999999</v>
      </c>
      <c r="DT701" s="101">
        <v>16.088999999999999</v>
      </c>
      <c r="DU701" s="101">
        <v>16.088999999999999</v>
      </c>
      <c r="DV701" s="101">
        <v>0</v>
      </c>
      <c r="DW701" s="101">
        <v>0</v>
      </c>
      <c r="DX701" s="101">
        <v>0</v>
      </c>
      <c r="DY701" s="101">
        <f>AVERAGE(Total_Visitors_v3!B694:B700)</f>
        <v>3027.1428571428573</v>
      </c>
      <c r="DZ701" s="101">
        <f t="shared" si="31"/>
        <v>661</v>
      </c>
      <c r="EA701" s="101">
        <f t="shared" si="32"/>
        <v>3510</v>
      </c>
    </row>
    <row r="702" spans="1:131">
      <c r="A702" s="97">
        <v>42705</v>
      </c>
      <c r="B702" s="100">
        <v>507</v>
      </c>
      <c r="C702" s="98"/>
      <c r="D702" s="98"/>
      <c r="E702" s="101">
        <v>4</v>
      </c>
      <c r="F702" s="98">
        <v>0</v>
      </c>
      <c r="G702" s="101">
        <v>12</v>
      </c>
      <c r="H702" s="101" t="s">
        <v>15</v>
      </c>
      <c r="I702" s="98">
        <v>0</v>
      </c>
      <c r="J702" s="98">
        <v>0</v>
      </c>
      <c r="K702" s="98">
        <v>0</v>
      </c>
      <c r="L702" s="98">
        <v>0</v>
      </c>
      <c r="M702" s="98">
        <v>10</v>
      </c>
      <c r="N702" s="98">
        <v>17</v>
      </c>
      <c r="O702" s="98">
        <f t="shared" si="30"/>
        <v>7</v>
      </c>
      <c r="P702" s="98"/>
      <c r="Q702" s="98"/>
      <c r="R702" s="98"/>
      <c r="S702" s="98"/>
      <c r="T702" s="98"/>
      <c r="U702" s="98"/>
      <c r="V702" s="98"/>
      <c r="W702" s="98"/>
      <c r="X702" s="98"/>
      <c r="Y702" s="98"/>
      <c r="Z702" s="98"/>
      <c r="AA702" s="98"/>
      <c r="AB702" s="98"/>
      <c r="AC702" s="98"/>
      <c r="AD702" s="98"/>
      <c r="AE702" s="98"/>
      <c r="AF702" s="98"/>
      <c r="AG702" s="98"/>
      <c r="AH702" s="98"/>
      <c r="AI702" s="98"/>
      <c r="AJ702" s="98"/>
      <c r="AK702" s="98"/>
      <c r="AL702" s="98"/>
      <c r="AM702" s="98"/>
      <c r="AN702" s="98"/>
      <c r="AO702" s="98"/>
      <c r="AP702" s="98"/>
      <c r="AQ702" s="98"/>
      <c r="AR702" s="101">
        <v>26</v>
      </c>
      <c r="AS702" s="101">
        <v>0</v>
      </c>
      <c r="AT702" s="101">
        <v>0</v>
      </c>
      <c r="AU702" s="101">
        <v>0</v>
      </c>
      <c r="AV702" s="101">
        <v>0</v>
      </c>
      <c r="AW702" s="101">
        <v>0</v>
      </c>
      <c r="AX702" s="101">
        <v>0</v>
      </c>
      <c r="AY702" s="101">
        <v>0</v>
      </c>
      <c r="AZ702" s="101">
        <v>0</v>
      </c>
      <c r="BA702" s="101">
        <v>0</v>
      </c>
      <c r="BB702" s="101">
        <v>0</v>
      </c>
      <c r="BC702" s="101">
        <v>0</v>
      </c>
      <c r="BD702" s="101">
        <v>0</v>
      </c>
      <c r="BE702" s="101">
        <v>0</v>
      </c>
      <c r="BF702" s="101">
        <v>0</v>
      </c>
      <c r="BG702" s="101">
        <v>311.08999999999997</v>
      </c>
      <c r="BH702" s="101">
        <v>12.9620833333333</v>
      </c>
      <c r="BI702" s="101">
        <v>17.93</v>
      </c>
      <c r="BJ702" s="101">
        <v>7.45</v>
      </c>
      <c r="BK702" s="101">
        <v>3.9583241723768898</v>
      </c>
      <c r="BL702" s="101">
        <v>15.6683302536232</v>
      </c>
      <c r="BM702" s="101">
        <v>10.48</v>
      </c>
      <c r="BN702" s="101">
        <v>117.74</v>
      </c>
      <c r="BO702" s="101">
        <v>4.9058333333333302</v>
      </c>
      <c r="BP702" s="101">
        <v>8.2799999999999994</v>
      </c>
      <c r="BQ702" s="101">
        <v>2.89</v>
      </c>
      <c r="BR702" s="101">
        <v>1.7756711325621299</v>
      </c>
      <c r="BS702" s="101">
        <v>3.1530079710144898</v>
      </c>
      <c r="BT702" s="101">
        <v>5.39</v>
      </c>
      <c r="BU702" s="101">
        <v>14.43</v>
      </c>
      <c r="BV702" s="101">
        <v>0.60124999999999995</v>
      </c>
      <c r="BW702" s="101">
        <v>0.78</v>
      </c>
      <c r="BX702" s="101">
        <v>0.37</v>
      </c>
      <c r="BY702" s="101">
        <v>0.148859796891017</v>
      </c>
      <c r="BZ702" s="101">
        <v>2.2159239130434799E-2</v>
      </c>
      <c r="CA702" s="101">
        <v>0.41</v>
      </c>
      <c r="CB702" s="101">
        <v>24467.26</v>
      </c>
      <c r="CC702" s="101">
        <v>1019.46916666667</v>
      </c>
      <c r="CD702" s="101">
        <v>1021.71</v>
      </c>
      <c r="CE702" s="101">
        <v>1018.28</v>
      </c>
      <c r="CF702" s="101">
        <v>1.0730692131600399</v>
      </c>
      <c r="CG702" s="101">
        <v>1.1514775362319001</v>
      </c>
      <c r="CH702" s="101">
        <v>3.4300000000000601</v>
      </c>
      <c r="CI702" s="101">
        <v>32.21</v>
      </c>
      <c r="CJ702" s="101">
        <v>1.34208333333333</v>
      </c>
      <c r="CK702" s="101">
        <v>3.89</v>
      </c>
      <c r="CL702" s="101">
        <v>0.01</v>
      </c>
      <c r="CM702" s="101">
        <v>1.10222691251242</v>
      </c>
      <c r="CN702" s="101">
        <v>1.21490416666667</v>
      </c>
      <c r="CO702" s="101">
        <v>3.88</v>
      </c>
      <c r="CP702" s="101">
        <v>51.85</v>
      </c>
      <c r="CQ702" s="101">
        <v>2.16041666666667</v>
      </c>
      <c r="CR702" s="101">
        <v>5.89</v>
      </c>
      <c r="CS702" s="101">
        <v>0.06</v>
      </c>
      <c r="CT702" s="101">
        <v>1.9283051336357</v>
      </c>
      <c r="CU702" s="101">
        <v>3.7183606884058</v>
      </c>
      <c r="CV702" s="101">
        <v>5.83</v>
      </c>
      <c r="CW702" s="101">
        <v>1727</v>
      </c>
      <c r="CX702" s="101">
        <v>71.9583333333333</v>
      </c>
      <c r="CY702" s="101">
        <v>122</v>
      </c>
      <c r="CZ702" s="101">
        <v>0</v>
      </c>
      <c r="DA702" s="101">
        <v>40.249741199996102</v>
      </c>
      <c r="DB702" s="101">
        <v>1620.0416666666699</v>
      </c>
      <c r="DC702" s="101">
        <v>122</v>
      </c>
      <c r="DD702" s="101">
        <v>7.18</v>
      </c>
      <c r="DE702" s="101">
        <v>0.29916666666666702</v>
      </c>
      <c r="DF702" s="101">
        <v>1</v>
      </c>
      <c r="DG702" s="101">
        <v>0</v>
      </c>
      <c r="DH702" s="101">
        <v>0.34235649696550602</v>
      </c>
      <c r="DI702" s="101">
        <v>0.117207971014493</v>
      </c>
      <c r="DJ702" s="101">
        <v>1</v>
      </c>
      <c r="DK702" s="101">
        <v>16</v>
      </c>
      <c r="DL702" s="101">
        <v>0.66666666666666696</v>
      </c>
      <c r="DM702" s="101">
        <v>4</v>
      </c>
      <c r="DN702" s="101">
        <v>0</v>
      </c>
      <c r="DO702" s="101">
        <v>1.2038585308576899</v>
      </c>
      <c r="DP702" s="101">
        <v>1.4492753623188399</v>
      </c>
      <c r="DQ702" s="101">
        <v>4</v>
      </c>
      <c r="DR702" s="101">
        <v>386.13600000000002</v>
      </c>
      <c r="DS702" s="101">
        <v>16.088999999999999</v>
      </c>
      <c r="DT702" s="101">
        <v>16.088999999999999</v>
      </c>
      <c r="DU702" s="101">
        <v>16.088999999999999</v>
      </c>
      <c r="DV702" s="101">
        <v>0</v>
      </c>
      <c r="DW702" s="101">
        <v>0</v>
      </c>
      <c r="DX702" s="101">
        <v>0</v>
      </c>
      <c r="DY702" s="101">
        <f>AVERAGE(Total_Visitors_v3!B695:B701)</f>
        <v>2632.5714285714284</v>
      </c>
      <c r="DZ702" s="101">
        <f t="shared" si="31"/>
        <v>748</v>
      </c>
      <c r="EA702" s="101">
        <f t="shared" si="32"/>
        <v>2231</v>
      </c>
    </row>
    <row r="703" spans="1:131">
      <c r="A703" s="97">
        <v>42706</v>
      </c>
      <c r="B703" s="103">
        <v>1142</v>
      </c>
      <c r="C703" s="98"/>
      <c r="D703" s="98"/>
      <c r="E703" s="101">
        <v>5</v>
      </c>
      <c r="F703" s="98">
        <v>0</v>
      </c>
      <c r="G703" s="101">
        <v>12</v>
      </c>
      <c r="H703" s="101" t="s">
        <v>15</v>
      </c>
      <c r="I703" s="98">
        <v>0</v>
      </c>
      <c r="J703" s="98">
        <v>0</v>
      </c>
      <c r="K703" s="98">
        <v>0</v>
      </c>
      <c r="L703" s="98">
        <v>0</v>
      </c>
      <c r="M703" s="98">
        <v>10</v>
      </c>
      <c r="N703" s="98">
        <v>17</v>
      </c>
      <c r="O703" s="98">
        <f t="shared" si="30"/>
        <v>7</v>
      </c>
      <c r="P703" s="98"/>
      <c r="Q703" s="98"/>
      <c r="R703" s="98"/>
      <c r="S703" s="98"/>
      <c r="T703" s="98"/>
      <c r="U703" s="98"/>
      <c r="V703" s="98"/>
      <c r="W703" s="98"/>
      <c r="X703" s="98"/>
      <c r="Y703" s="98"/>
      <c r="Z703" s="98"/>
      <c r="AA703" s="98"/>
      <c r="AB703" s="98"/>
      <c r="AC703" s="98"/>
      <c r="AD703" s="98"/>
      <c r="AE703" s="98"/>
      <c r="AF703" s="98"/>
      <c r="AG703" s="98"/>
      <c r="AH703" s="98"/>
      <c r="AI703" s="98"/>
      <c r="AJ703" s="98"/>
      <c r="AK703" s="98"/>
      <c r="AL703" s="98"/>
      <c r="AM703" s="98"/>
      <c r="AN703" s="98"/>
      <c r="AO703" s="98"/>
      <c r="AP703" s="98"/>
      <c r="AQ703" s="98"/>
      <c r="AR703" s="101">
        <v>13</v>
      </c>
      <c r="AS703" s="101">
        <v>2.5493999999999999</v>
      </c>
      <c r="AT703" s="101">
        <v>0.106225</v>
      </c>
      <c r="AU703" s="101">
        <v>0.82169999999999999</v>
      </c>
      <c r="AV703" s="101">
        <v>0</v>
      </c>
      <c r="AW703" s="101">
        <v>0.22368127411856401</v>
      </c>
      <c r="AX703" s="101">
        <v>5.0033312391304402E-2</v>
      </c>
      <c r="AY703" s="101">
        <v>0.82169999999999999</v>
      </c>
      <c r="AZ703" s="101">
        <v>4.6399999999999997</v>
      </c>
      <c r="BA703" s="101">
        <v>0.193333333333333</v>
      </c>
      <c r="BB703" s="101">
        <v>0.99</v>
      </c>
      <c r="BC703" s="101">
        <v>0</v>
      </c>
      <c r="BD703" s="101">
        <v>0.33354051532357898</v>
      </c>
      <c r="BE703" s="101">
        <v>0.111249275362319</v>
      </c>
      <c r="BF703" s="101">
        <v>0.99</v>
      </c>
      <c r="BG703" s="101">
        <v>360.61</v>
      </c>
      <c r="BH703" s="101">
        <v>15.0254166666667</v>
      </c>
      <c r="BI703" s="101">
        <v>17.89</v>
      </c>
      <c r="BJ703" s="101">
        <v>13.46</v>
      </c>
      <c r="BK703" s="101">
        <v>1.5056415046682601</v>
      </c>
      <c r="BL703" s="101">
        <v>2.2669563405797102</v>
      </c>
      <c r="BM703" s="101">
        <v>4.43</v>
      </c>
      <c r="BN703" s="101">
        <v>269.67</v>
      </c>
      <c r="BO703" s="101">
        <v>11.23625</v>
      </c>
      <c r="BP703" s="101">
        <v>12.91</v>
      </c>
      <c r="BQ703" s="101">
        <v>8.9499999999999993</v>
      </c>
      <c r="BR703" s="101">
        <v>1.2560213668218601</v>
      </c>
      <c r="BS703" s="101">
        <v>1.5775896739130399</v>
      </c>
      <c r="BT703" s="101">
        <v>3.96</v>
      </c>
      <c r="BU703" s="101">
        <v>18.760000000000002</v>
      </c>
      <c r="BV703" s="101">
        <v>0.78166666666666695</v>
      </c>
      <c r="BW703" s="101">
        <v>0.9</v>
      </c>
      <c r="BX703" s="101">
        <v>0.71</v>
      </c>
      <c r="BY703" s="101">
        <v>5.1301891368359998E-2</v>
      </c>
      <c r="BZ703" s="101">
        <v>2.6318840579710101E-3</v>
      </c>
      <c r="CA703" s="101">
        <v>0.19</v>
      </c>
      <c r="CB703" s="101">
        <v>24437.54</v>
      </c>
      <c r="CC703" s="101">
        <v>1018.23083333333</v>
      </c>
      <c r="CD703" s="101">
        <v>1019.94</v>
      </c>
      <c r="CE703" s="101">
        <v>1016.49</v>
      </c>
      <c r="CF703" s="101">
        <v>1.0345127677639701</v>
      </c>
      <c r="CG703" s="101">
        <v>1.0702166666666699</v>
      </c>
      <c r="CH703" s="101">
        <v>3.4500000000000499</v>
      </c>
      <c r="CI703" s="101">
        <v>70</v>
      </c>
      <c r="CJ703" s="101">
        <v>2.9166666666666701</v>
      </c>
      <c r="CK703" s="101">
        <v>4.5199999999999996</v>
      </c>
      <c r="CL703" s="101">
        <v>0.57999999999999996</v>
      </c>
      <c r="CM703" s="101">
        <v>1.2692506062434099</v>
      </c>
      <c r="CN703" s="101">
        <v>1.6109971014492801</v>
      </c>
      <c r="CO703" s="101">
        <v>3.94</v>
      </c>
      <c r="CP703" s="101">
        <v>111.38</v>
      </c>
      <c r="CQ703" s="101">
        <v>4.6408333333333296</v>
      </c>
      <c r="CR703" s="101">
        <v>7.69</v>
      </c>
      <c r="CS703" s="101">
        <v>0.57999999999999996</v>
      </c>
      <c r="CT703" s="101">
        <v>2.2785520128718399</v>
      </c>
      <c r="CU703" s="101">
        <v>5.1917992753623201</v>
      </c>
      <c r="CV703" s="101">
        <v>7.11</v>
      </c>
      <c r="CW703" s="101">
        <v>1741</v>
      </c>
      <c r="CX703" s="101">
        <v>72.5416666666667</v>
      </c>
      <c r="CY703" s="101">
        <v>82</v>
      </c>
      <c r="CZ703" s="101">
        <v>62</v>
      </c>
      <c r="DA703" s="101">
        <v>5.2168553468679697</v>
      </c>
      <c r="DB703" s="101">
        <v>27.215579710144901</v>
      </c>
      <c r="DC703" s="101">
        <v>20</v>
      </c>
      <c r="DD703" s="101">
        <v>21.7</v>
      </c>
      <c r="DE703" s="101">
        <v>0.90416666666666701</v>
      </c>
      <c r="DF703" s="101">
        <v>1</v>
      </c>
      <c r="DG703" s="101">
        <v>0.45</v>
      </c>
      <c r="DH703" s="101">
        <v>0.13692005495644299</v>
      </c>
      <c r="DI703" s="101">
        <v>1.87471014492754E-2</v>
      </c>
      <c r="DJ703" s="101">
        <v>0.55000000000000004</v>
      </c>
      <c r="DK703" s="101">
        <v>15</v>
      </c>
      <c r="DL703" s="101">
        <v>0.625</v>
      </c>
      <c r="DM703" s="101">
        <v>3</v>
      </c>
      <c r="DN703" s="101">
        <v>0</v>
      </c>
      <c r="DO703" s="101">
        <v>1.09594112821891</v>
      </c>
      <c r="DP703" s="101">
        <v>1.2010869565217399</v>
      </c>
      <c r="DQ703" s="101">
        <v>3</v>
      </c>
      <c r="DR703" s="101">
        <v>375.49</v>
      </c>
      <c r="DS703" s="101">
        <v>15.6454166666667</v>
      </c>
      <c r="DT703" s="101">
        <v>16.088999999999999</v>
      </c>
      <c r="DU703" s="101">
        <v>11.462</v>
      </c>
      <c r="DV703" s="101">
        <v>1.16758058717</v>
      </c>
      <c r="DW703" s="101">
        <v>1.3632444275362301</v>
      </c>
      <c r="DX703" s="101">
        <v>4.6269999999999998</v>
      </c>
      <c r="DY703" s="101">
        <f>AVERAGE(Total_Visitors_v3!B696:B702)</f>
        <v>2386.2857142857142</v>
      </c>
      <c r="DZ703" s="101">
        <f t="shared" si="31"/>
        <v>507</v>
      </c>
      <c r="EA703" s="101">
        <f t="shared" si="32"/>
        <v>5840</v>
      </c>
    </row>
    <row r="704" spans="1:131">
      <c r="A704" s="97">
        <v>42707</v>
      </c>
      <c r="B704" s="103">
        <v>1427</v>
      </c>
      <c r="C704" s="98"/>
      <c r="D704" s="98"/>
      <c r="E704" s="101">
        <v>6</v>
      </c>
      <c r="F704" s="98">
        <v>1</v>
      </c>
      <c r="G704" s="101">
        <v>12</v>
      </c>
      <c r="H704" s="101" t="s">
        <v>15</v>
      </c>
      <c r="I704" s="98">
        <v>0</v>
      </c>
      <c r="J704" s="98">
        <v>0</v>
      </c>
      <c r="K704" s="98">
        <v>0</v>
      </c>
      <c r="L704" s="98">
        <v>0</v>
      </c>
      <c r="M704" s="98">
        <v>10</v>
      </c>
      <c r="N704" s="98">
        <v>19</v>
      </c>
      <c r="O704" s="98">
        <f t="shared" si="30"/>
        <v>9</v>
      </c>
      <c r="P704" s="98"/>
      <c r="Q704" s="98"/>
      <c r="R704" s="98"/>
      <c r="S704" s="98"/>
      <c r="T704" s="98"/>
      <c r="U704" s="98"/>
      <c r="V704" s="98"/>
      <c r="W704" s="98"/>
      <c r="X704" s="98"/>
      <c r="Y704" s="98"/>
      <c r="Z704" s="98"/>
      <c r="AA704" s="98"/>
      <c r="AB704" s="98"/>
      <c r="AC704" s="98"/>
      <c r="AD704" s="98"/>
      <c r="AE704" s="98"/>
      <c r="AF704" s="98"/>
      <c r="AG704" s="98"/>
      <c r="AH704" s="98"/>
      <c r="AI704" s="98"/>
      <c r="AJ704" s="98"/>
      <c r="AK704" s="98"/>
      <c r="AL704" s="98"/>
      <c r="AM704" s="98"/>
      <c r="AN704" s="98"/>
      <c r="AO704" s="98"/>
      <c r="AP704" s="98"/>
      <c r="AQ704" s="98"/>
      <c r="AR704" s="101">
        <v>10</v>
      </c>
      <c r="AS704" s="101">
        <v>37.542900000000003</v>
      </c>
      <c r="AT704" s="101">
        <v>1.5642875000000001</v>
      </c>
      <c r="AU704" s="101">
        <v>7.8689999999999998</v>
      </c>
      <c r="AV704" s="101">
        <v>0</v>
      </c>
      <c r="AW704" s="101">
        <v>1.83687703839554</v>
      </c>
      <c r="AX704" s="101">
        <v>3.3741172541847799</v>
      </c>
      <c r="AY704" s="101">
        <v>7.8689999999999998</v>
      </c>
      <c r="AZ704" s="101">
        <v>15.79</v>
      </c>
      <c r="BA704" s="101">
        <v>0.65791666666666704</v>
      </c>
      <c r="BB704" s="101">
        <v>1</v>
      </c>
      <c r="BC704" s="101">
        <v>0</v>
      </c>
      <c r="BD704" s="101">
        <v>0.33263087214125098</v>
      </c>
      <c r="BE704" s="101">
        <v>0.110643297101449</v>
      </c>
      <c r="BF704" s="101">
        <v>1</v>
      </c>
      <c r="BG704" s="101">
        <v>315.72000000000003</v>
      </c>
      <c r="BH704" s="101">
        <v>13.154999999999999</v>
      </c>
      <c r="BI704" s="101">
        <v>14.6</v>
      </c>
      <c r="BJ704" s="101">
        <v>12.08</v>
      </c>
      <c r="BK704" s="101">
        <v>0.73219740745120099</v>
      </c>
      <c r="BL704" s="101">
        <v>0.53611304347826105</v>
      </c>
      <c r="BM704" s="101">
        <v>2.52</v>
      </c>
      <c r="BN704" s="101">
        <v>291.19</v>
      </c>
      <c r="BO704" s="101">
        <v>12.1329166666667</v>
      </c>
      <c r="BP704" s="101">
        <v>13.62</v>
      </c>
      <c r="BQ704" s="101">
        <v>11.17</v>
      </c>
      <c r="BR704" s="101">
        <v>0.65104918111605403</v>
      </c>
      <c r="BS704" s="101">
        <v>0.42386503623188398</v>
      </c>
      <c r="BT704" s="101">
        <v>2.4500000000000002</v>
      </c>
      <c r="BU704" s="101">
        <v>22.45</v>
      </c>
      <c r="BV704" s="101">
        <v>0.93541666666666701</v>
      </c>
      <c r="BW704" s="101">
        <v>0.95</v>
      </c>
      <c r="BX704" s="101">
        <v>0.84</v>
      </c>
      <c r="BY704" s="101">
        <v>2.58724575170395E-2</v>
      </c>
      <c r="BZ704" s="101">
        <v>6.6938405797101403E-4</v>
      </c>
      <c r="CA704" s="101">
        <v>0.11</v>
      </c>
      <c r="CB704" s="101">
        <v>24298.83</v>
      </c>
      <c r="CC704" s="101">
        <v>1012.45125</v>
      </c>
      <c r="CD704" s="101">
        <v>1015.56</v>
      </c>
      <c r="CE704" s="101">
        <v>1010.47</v>
      </c>
      <c r="CF704" s="101">
        <v>1.3026905685508401</v>
      </c>
      <c r="CG704" s="101">
        <v>1.6970027173913</v>
      </c>
      <c r="CH704" s="101">
        <v>5.0899999999999199</v>
      </c>
      <c r="CI704" s="101">
        <v>69.94</v>
      </c>
      <c r="CJ704" s="101">
        <v>2.9141666666666701</v>
      </c>
      <c r="CK704" s="101">
        <v>4.22</v>
      </c>
      <c r="CL704" s="101">
        <v>1.21</v>
      </c>
      <c r="CM704" s="101">
        <v>0.74854012507051304</v>
      </c>
      <c r="CN704" s="101">
        <v>0.56031231884057997</v>
      </c>
      <c r="CO704" s="101">
        <v>3.01</v>
      </c>
      <c r="CP704" s="101">
        <v>114.47</v>
      </c>
      <c r="CQ704" s="101">
        <v>4.7695833333333297</v>
      </c>
      <c r="CR704" s="101">
        <v>6.46</v>
      </c>
      <c r="CS704" s="101">
        <v>2.5099999999999998</v>
      </c>
      <c r="CT704" s="101">
        <v>1.15320528421276</v>
      </c>
      <c r="CU704" s="101">
        <v>1.32988242753623</v>
      </c>
      <c r="CV704" s="101">
        <v>3.95</v>
      </c>
      <c r="CW704" s="101">
        <v>2238</v>
      </c>
      <c r="CX704" s="101">
        <v>93.25</v>
      </c>
      <c r="CY704" s="101">
        <v>359</v>
      </c>
      <c r="CZ704" s="101">
        <v>1</v>
      </c>
      <c r="DA704" s="101">
        <v>121.98904084775999</v>
      </c>
      <c r="DB704" s="101">
        <v>14881.3260869565</v>
      </c>
      <c r="DC704" s="101">
        <v>358</v>
      </c>
      <c r="DD704" s="101">
        <v>23.92</v>
      </c>
      <c r="DE704" s="101">
        <v>0.99666666666666703</v>
      </c>
      <c r="DF704" s="101">
        <v>1</v>
      </c>
      <c r="DG704" s="101">
        <v>0.92</v>
      </c>
      <c r="DH704" s="101">
        <v>1.6329931618554502E-2</v>
      </c>
      <c r="DI704" s="101">
        <v>2.6666666666666597E-4</v>
      </c>
      <c r="DJ704" s="101">
        <v>0.08</v>
      </c>
      <c r="DK704" s="101">
        <v>14</v>
      </c>
      <c r="DL704" s="101">
        <v>0.58333333333333304</v>
      </c>
      <c r="DM704" s="101">
        <v>3</v>
      </c>
      <c r="DN704" s="101">
        <v>0</v>
      </c>
      <c r="DO704" s="101">
        <v>1.0179547554081001</v>
      </c>
      <c r="DP704" s="101">
        <v>1.0362318840579701</v>
      </c>
      <c r="DQ704" s="101">
        <v>3</v>
      </c>
      <c r="DR704" s="101">
        <v>311.76600000000002</v>
      </c>
      <c r="DS704" s="101">
        <v>12.99025</v>
      </c>
      <c r="DT704" s="101">
        <v>16.088999999999999</v>
      </c>
      <c r="DU704" s="101">
        <v>3.895</v>
      </c>
      <c r="DV704" s="101">
        <v>3.4273887924749098</v>
      </c>
      <c r="DW704" s="101">
        <v>11.7469939347826</v>
      </c>
      <c r="DX704" s="101">
        <v>12.194000000000001</v>
      </c>
      <c r="DY704" s="101">
        <f>AVERAGE(Total_Visitors_v3!B697:B703)</f>
        <v>1715.1428571428571</v>
      </c>
      <c r="DZ704" s="101">
        <f t="shared" si="31"/>
        <v>1142</v>
      </c>
      <c r="EA704" s="101">
        <f t="shared" si="32"/>
        <v>6033</v>
      </c>
    </row>
    <row r="705" spans="1:131">
      <c r="A705" s="97">
        <v>42708</v>
      </c>
      <c r="B705" s="103">
        <v>2218</v>
      </c>
      <c r="C705" s="98"/>
      <c r="D705" s="98"/>
      <c r="E705" s="101">
        <v>7</v>
      </c>
      <c r="F705" s="98">
        <v>1</v>
      </c>
      <c r="G705" s="101">
        <v>12</v>
      </c>
      <c r="H705" s="101" t="s">
        <v>15</v>
      </c>
      <c r="I705" s="98">
        <v>0</v>
      </c>
      <c r="J705" s="98">
        <v>0</v>
      </c>
      <c r="K705" s="98">
        <v>0</v>
      </c>
      <c r="L705" s="98">
        <v>0</v>
      </c>
      <c r="M705" s="98">
        <v>10</v>
      </c>
      <c r="N705" s="98">
        <v>19</v>
      </c>
      <c r="O705" s="98">
        <f t="shared" si="30"/>
        <v>9</v>
      </c>
      <c r="P705" s="98"/>
      <c r="Q705" s="98"/>
      <c r="R705" s="98"/>
      <c r="S705" s="98"/>
      <c r="T705" s="98"/>
      <c r="U705" s="98"/>
      <c r="V705" s="98"/>
      <c r="W705" s="98"/>
      <c r="X705" s="98"/>
      <c r="Y705" s="98"/>
      <c r="Z705" s="98"/>
      <c r="AA705" s="98"/>
      <c r="AB705" s="98"/>
      <c r="AC705" s="98"/>
      <c r="AD705" s="98"/>
      <c r="AE705" s="98"/>
      <c r="AF705" s="98"/>
      <c r="AG705" s="98"/>
      <c r="AH705" s="98"/>
      <c r="AI705" s="98"/>
      <c r="AJ705" s="98"/>
      <c r="AK705" s="98"/>
      <c r="AL705" s="98"/>
      <c r="AM705" s="98"/>
      <c r="AN705" s="98"/>
      <c r="AO705" s="98"/>
      <c r="AP705" s="98"/>
      <c r="AQ705" s="98"/>
      <c r="AR705" s="101">
        <v>24</v>
      </c>
      <c r="AS705" s="101">
        <v>13.4969</v>
      </c>
      <c r="AT705" s="101">
        <v>0.56237083333333304</v>
      </c>
      <c r="AU705" s="101">
        <v>2.6505000000000001</v>
      </c>
      <c r="AV705" s="101">
        <v>0</v>
      </c>
      <c r="AW705" s="101">
        <v>0.74880394977542397</v>
      </c>
      <c r="AX705" s="101">
        <v>0.56070735519927495</v>
      </c>
      <c r="AY705" s="101">
        <v>2.6505000000000001</v>
      </c>
      <c r="AZ705" s="101">
        <v>15.89</v>
      </c>
      <c r="BA705" s="101">
        <v>0.66208333333333302</v>
      </c>
      <c r="BB705" s="101">
        <v>1</v>
      </c>
      <c r="BC705" s="101">
        <v>0</v>
      </c>
      <c r="BD705" s="101">
        <v>0.36504888495350502</v>
      </c>
      <c r="BE705" s="101">
        <v>0.133260688405797</v>
      </c>
      <c r="BF705" s="101">
        <v>1</v>
      </c>
      <c r="BG705" s="101">
        <v>279.14999999999998</v>
      </c>
      <c r="BH705" s="101">
        <v>11.63125</v>
      </c>
      <c r="BI705" s="101">
        <v>12.49</v>
      </c>
      <c r="BJ705" s="101">
        <v>10.99</v>
      </c>
      <c r="BK705" s="101">
        <v>0.32786943981593902</v>
      </c>
      <c r="BL705" s="101">
        <v>0.10749836956521699</v>
      </c>
      <c r="BM705" s="101">
        <v>1.5</v>
      </c>
      <c r="BN705" s="101">
        <v>259.23</v>
      </c>
      <c r="BO705" s="101">
        <v>10.80125</v>
      </c>
      <c r="BP705" s="101">
        <v>11.72</v>
      </c>
      <c r="BQ705" s="101">
        <v>10.11</v>
      </c>
      <c r="BR705" s="101">
        <v>0.36599254565941802</v>
      </c>
      <c r="BS705" s="101">
        <v>0.13395054347826099</v>
      </c>
      <c r="BT705" s="101">
        <v>1.61</v>
      </c>
      <c r="BU705" s="101">
        <v>22.72</v>
      </c>
      <c r="BV705" s="101">
        <v>0.94666666666666699</v>
      </c>
      <c r="BW705" s="101">
        <v>0.96</v>
      </c>
      <c r="BX705" s="101">
        <v>0.93</v>
      </c>
      <c r="BY705" s="101">
        <v>1.09014026487487E-2</v>
      </c>
      <c r="BZ705" s="101">
        <v>1.18840579710144E-4</v>
      </c>
      <c r="CA705" s="101">
        <v>2.9999999999999898E-2</v>
      </c>
      <c r="CB705" s="101">
        <v>24328.81</v>
      </c>
      <c r="CC705" s="101">
        <v>1013.70041666667</v>
      </c>
      <c r="CD705" s="101">
        <v>1015.91</v>
      </c>
      <c r="CE705" s="101">
        <v>1009.68</v>
      </c>
      <c r="CF705" s="101">
        <v>1.35291787458158</v>
      </c>
      <c r="CG705" s="101">
        <v>1.83038677536234</v>
      </c>
      <c r="CH705" s="101">
        <v>6.23000000000002</v>
      </c>
      <c r="CI705" s="101">
        <v>57.04</v>
      </c>
      <c r="CJ705" s="101">
        <v>2.37666666666667</v>
      </c>
      <c r="CK705" s="101">
        <v>2.88</v>
      </c>
      <c r="CL705" s="101">
        <v>0.94</v>
      </c>
      <c r="CM705" s="101">
        <v>0.47319144638035898</v>
      </c>
      <c r="CN705" s="101">
        <v>0.223910144927536</v>
      </c>
      <c r="CO705" s="101">
        <v>1.94</v>
      </c>
      <c r="CP705" s="101">
        <v>101.99</v>
      </c>
      <c r="CQ705" s="101">
        <v>4.2495833333333302</v>
      </c>
      <c r="CR705" s="101">
        <v>5.68</v>
      </c>
      <c r="CS705" s="101">
        <v>2.19</v>
      </c>
      <c r="CT705" s="101">
        <v>0.91014322411684001</v>
      </c>
      <c r="CU705" s="101">
        <v>0.82836068840579702</v>
      </c>
      <c r="CV705" s="101">
        <v>3.49</v>
      </c>
      <c r="CW705" s="101">
        <v>3670</v>
      </c>
      <c r="CX705" s="101">
        <v>152.916666666667</v>
      </c>
      <c r="CY705" s="101">
        <v>357</v>
      </c>
      <c r="CZ705" s="101">
        <v>7</v>
      </c>
      <c r="DA705" s="101">
        <v>160.16429517615799</v>
      </c>
      <c r="DB705" s="101">
        <v>25652.6014492754</v>
      </c>
      <c r="DC705" s="101">
        <v>350</v>
      </c>
      <c r="DD705" s="101">
        <v>24</v>
      </c>
      <c r="DE705" s="101">
        <v>1</v>
      </c>
      <c r="DF705" s="101">
        <v>1</v>
      </c>
      <c r="DG705" s="101">
        <v>1</v>
      </c>
      <c r="DH705" s="101">
        <v>0</v>
      </c>
      <c r="DI705" s="101">
        <v>0</v>
      </c>
      <c r="DJ705" s="101">
        <v>0</v>
      </c>
      <c r="DK705" s="101">
        <v>14</v>
      </c>
      <c r="DL705" s="101">
        <v>0.58333333333333304</v>
      </c>
      <c r="DM705" s="101">
        <v>3</v>
      </c>
      <c r="DN705" s="101">
        <v>0</v>
      </c>
      <c r="DO705" s="101">
        <v>1.0179547554081001</v>
      </c>
      <c r="DP705" s="101">
        <v>1.0362318840579701</v>
      </c>
      <c r="DQ705" s="101">
        <v>3</v>
      </c>
      <c r="DR705" s="101">
        <v>298.04599999999999</v>
      </c>
      <c r="DS705" s="101">
        <v>12.4185833333333</v>
      </c>
      <c r="DT705" s="101">
        <v>16.088999999999999</v>
      </c>
      <c r="DU705" s="101">
        <v>6.6769999999999996</v>
      </c>
      <c r="DV705" s="101">
        <v>2.9397662568523302</v>
      </c>
      <c r="DW705" s="101">
        <v>8.6422256449275405</v>
      </c>
      <c r="DX705" s="101">
        <v>9.4120000000000008</v>
      </c>
      <c r="DY705" s="101">
        <f>AVERAGE(Total_Visitors_v3!B698:B704)</f>
        <v>1057.1428571428571</v>
      </c>
      <c r="DZ705" s="101">
        <f t="shared" si="31"/>
        <v>1427</v>
      </c>
      <c r="EA705" s="101">
        <f t="shared" si="32"/>
        <v>2017</v>
      </c>
    </row>
    <row r="706" spans="1:131">
      <c r="A706" s="97">
        <v>42709</v>
      </c>
      <c r="B706" s="100">
        <v>616</v>
      </c>
      <c r="C706" s="98"/>
      <c r="D706" s="98"/>
      <c r="E706" s="101">
        <v>1</v>
      </c>
      <c r="F706" s="98">
        <v>0</v>
      </c>
      <c r="G706" s="101">
        <v>12</v>
      </c>
      <c r="H706" s="101" t="s">
        <v>15</v>
      </c>
      <c r="I706" s="98">
        <v>0</v>
      </c>
      <c r="J706" s="98">
        <v>0</v>
      </c>
      <c r="K706" s="98">
        <v>0</v>
      </c>
      <c r="L706" s="98">
        <v>0</v>
      </c>
      <c r="M706" s="98">
        <v>10</v>
      </c>
      <c r="N706" s="98">
        <v>17</v>
      </c>
      <c r="O706" s="98">
        <f t="shared" si="30"/>
        <v>7</v>
      </c>
      <c r="P706" s="98"/>
      <c r="Q706" s="98"/>
      <c r="R706" s="98"/>
      <c r="S706" s="98"/>
      <c r="T706" s="98"/>
      <c r="U706" s="98"/>
      <c r="V706" s="98"/>
      <c r="W706" s="98"/>
      <c r="X706" s="98"/>
      <c r="Y706" s="98"/>
      <c r="Z706" s="98"/>
      <c r="AA706" s="98"/>
      <c r="AB706" s="98"/>
      <c r="AC706" s="98"/>
      <c r="AD706" s="98"/>
      <c r="AE706" s="98"/>
      <c r="AF706" s="98"/>
      <c r="AG706" s="98"/>
      <c r="AH706" s="98"/>
      <c r="AI706" s="98"/>
      <c r="AJ706" s="98"/>
      <c r="AK706" s="98"/>
      <c r="AL706" s="98"/>
      <c r="AM706" s="98"/>
      <c r="AN706" s="98"/>
      <c r="AO706" s="98"/>
      <c r="AP706" s="98"/>
      <c r="AQ706" s="98"/>
      <c r="AR706" s="101">
        <v>20</v>
      </c>
      <c r="AS706" s="101">
        <v>10.801500000000001</v>
      </c>
      <c r="AT706" s="101">
        <v>0.45006249999999998</v>
      </c>
      <c r="AU706" s="101">
        <v>2.0333999999999999</v>
      </c>
      <c r="AV706" s="101">
        <v>0</v>
      </c>
      <c r="AW706" s="101">
        <v>0.70027049793043505</v>
      </c>
      <c r="AX706" s="101">
        <v>0.49037877027173898</v>
      </c>
      <c r="AY706" s="101">
        <v>2.0333999999999999</v>
      </c>
      <c r="AZ706" s="101">
        <v>10.119999999999999</v>
      </c>
      <c r="BA706" s="101">
        <v>0.42166666666666702</v>
      </c>
      <c r="BB706" s="101">
        <v>1</v>
      </c>
      <c r="BC706" s="101">
        <v>0</v>
      </c>
      <c r="BD706" s="101">
        <v>0.39442491616624997</v>
      </c>
      <c r="BE706" s="101">
        <v>0.15557101449275401</v>
      </c>
      <c r="BF706" s="101">
        <v>1</v>
      </c>
      <c r="BG706" s="101">
        <v>277.66000000000003</v>
      </c>
      <c r="BH706" s="101">
        <v>11.5691666666667</v>
      </c>
      <c r="BI706" s="101">
        <v>12.85</v>
      </c>
      <c r="BJ706" s="101">
        <v>10.31</v>
      </c>
      <c r="BK706" s="101">
        <v>0.86374773222714496</v>
      </c>
      <c r="BL706" s="101">
        <v>0.74606014492753603</v>
      </c>
      <c r="BM706" s="101">
        <v>2.54</v>
      </c>
      <c r="BN706" s="101">
        <v>253.46</v>
      </c>
      <c r="BO706" s="101">
        <v>10.560833333333299</v>
      </c>
      <c r="BP706" s="101">
        <v>12.07</v>
      </c>
      <c r="BQ706" s="101">
        <v>9.52</v>
      </c>
      <c r="BR706" s="101">
        <v>0.80548617059170702</v>
      </c>
      <c r="BS706" s="101">
        <v>0.64880797101449295</v>
      </c>
      <c r="BT706" s="101">
        <v>2.5499999999999998</v>
      </c>
      <c r="BU706" s="101">
        <v>22.46</v>
      </c>
      <c r="BV706" s="101">
        <v>0.93583333333333296</v>
      </c>
      <c r="BW706" s="101">
        <v>0.95</v>
      </c>
      <c r="BX706" s="101">
        <v>0.88</v>
      </c>
      <c r="BY706" s="101">
        <v>2.1041711508059498E-2</v>
      </c>
      <c r="BZ706" s="101">
        <v>4.4275362318840501E-4</v>
      </c>
      <c r="CA706" s="101">
        <v>7.0000000000000007E-2</v>
      </c>
      <c r="CB706" s="101">
        <v>24226.53</v>
      </c>
      <c r="CC706" s="101">
        <v>1009.43875</v>
      </c>
      <c r="CD706" s="101">
        <v>1013.48</v>
      </c>
      <c r="CE706" s="101">
        <v>1006.82</v>
      </c>
      <c r="CF706" s="101">
        <v>1.93894483294842</v>
      </c>
      <c r="CG706" s="101">
        <v>3.7595070652173899</v>
      </c>
      <c r="CH706" s="101">
        <v>6.6599999999999699</v>
      </c>
      <c r="CI706" s="101">
        <v>66.2</v>
      </c>
      <c r="CJ706" s="101">
        <v>2.7583333333333302</v>
      </c>
      <c r="CK706" s="101">
        <v>4.46</v>
      </c>
      <c r="CL706" s="101">
        <v>0.65</v>
      </c>
      <c r="CM706" s="101">
        <v>1.0624772802344999</v>
      </c>
      <c r="CN706" s="101">
        <v>1.1288579710144899</v>
      </c>
      <c r="CO706" s="101">
        <v>3.81</v>
      </c>
      <c r="CP706" s="101">
        <v>108.7</v>
      </c>
      <c r="CQ706" s="101">
        <v>4.5291666666666703</v>
      </c>
      <c r="CR706" s="101">
        <v>7.94</v>
      </c>
      <c r="CS706" s="101">
        <v>1.1000000000000001</v>
      </c>
      <c r="CT706" s="101">
        <v>1.81525639982385</v>
      </c>
      <c r="CU706" s="101">
        <v>3.29515579710145</v>
      </c>
      <c r="CV706" s="101">
        <v>6.84</v>
      </c>
      <c r="CW706" s="101">
        <v>3407</v>
      </c>
      <c r="CX706" s="101">
        <v>141.958333333333</v>
      </c>
      <c r="CY706" s="101">
        <v>294</v>
      </c>
      <c r="CZ706" s="101">
        <v>7</v>
      </c>
      <c r="DA706" s="101">
        <v>123.210134805707</v>
      </c>
      <c r="DB706" s="101">
        <v>15180.7373188406</v>
      </c>
      <c r="DC706" s="101">
        <v>287</v>
      </c>
      <c r="DD706" s="101">
        <v>23.55</v>
      </c>
      <c r="DE706" s="101">
        <v>0.98124999999999996</v>
      </c>
      <c r="DF706" s="101">
        <v>1</v>
      </c>
      <c r="DG706" s="101">
        <v>0.57999999999999996</v>
      </c>
      <c r="DH706" s="101">
        <v>8.5684583362977004E-2</v>
      </c>
      <c r="DI706" s="101">
        <v>7.3418478260869604E-3</v>
      </c>
      <c r="DJ706" s="101">
        <v>0.42</v>
      </c>
      <c r="DK706" s="101">
        <v>14</v>
      </c>
      <c r="DL706" s="101">
        <v>0.58333333333333304</v>
      </c>
      <c r="DM706" s="101">
        <v>3</v>
      </c>
      <c r="DN706" s="101">
        <v>0</v>
      </c>
      <c r="DO706" s="101">
        <v>1.0179547554081001</v>
      </c>
      <c r="DP706" s="101">
        <v>1.0362318840579701</v>
      </c>
      <c r="DQ706" s="101">
        <v>3</v>
      </c>
      <c r="DR706" s="101">
        <v>264.59899999999999</v>
      </c>
      <c r="DS706" s="101">
        <v>11.0249583333333</v>
      </c>
      <c r="DT706" s="101">
        <v>16.088999999999999</v>
      </c>
      <c r="DU706" s="101">
        <v>2.2400000000000002</v>
      </c>
      <c r="DV706" s="101">
        <v>4.4273180268907604</v>
      </c>
      <c r="DW706" s="101">
        <v>19.601144911231899</v>
      </c>
      <c r="DX706" s="101">
        <v>13.849</v>
      </c>
      <c r="DY706" s="101">
        <f>AVERAGE(Total_Visitors_v3!B699:B705)</f>
        <v>1085.8571428571429</v>
      </c>
      <c r="DZ706" s="101">
        <f t="shared" si="31"/>
        <v>2218</v>
      </c>
      <c r="EA706" s="101">
        <f t="shared" si="32"/>
        <v>898</v>
      </c>
    </row>
    <row r="707" spans="1:131">
      <c r="A707" s="97">
        <v>42710</v>
      </c>
      <c r="B707" s="100">
        <v>797</v>
      </c>
      <c r="C707" s="98"/>
      <c r="D707" s="98"/>
      <c r="E707" s="101">
        <v>2</v>
      </c>
      <c r="F707" s="98">
        <v>0</v>
      </c>
      <c r="G707" s="101">
        <v>12</v>
      </c>
      <c r="H707" s="101" t="s">
        <v>15</v>
      </c>
      <c r="I707" s="98">
        <v>0</v>
      </c>
      <c r="J707" s="98">
        <v>0</v>
      </c>
      <c r="K707" s="98">
        <v>0</v>
      </c>
      <c r="L707" s="98">
        <v>0</v>
      </c>
      <c r="M707" s="98">
        <v>10</v>
      </c>
      <c r="N707" s="98">
        <v>17</v>
      </c>
      <c r="O707" s="98">
        <f t="shared" ref="O707:O732" si="33">N707-M707</f>
        <v>7</v>
      </c>
      <c r="P707" s="98"/>
      <c r="Q707" s="98"/>
      <c r="R707" s="98"/>
      <c r="S707" s="98"/>
      <c r="T707" s="98"/>
      <c r="U707" s="98"/>
      <c r="V707" s="98"/>
      <c r="W707" s="98"/>
      <c r="X707" s="98"/>
      <c r="Y707" s="98"/>
      <c r="Z707" s="98"/>
      <c r="AA707" s="98"/>
      <c r="AB707" s="98"/>
      <c r="AC707" s="98"/>
      <c r="AD707" s="98"/>
      <c r="AE707" s="98"/>
      <c r="AF707" s="98"/>
      <c r="AG707" s="98"/>
      <c r="AH707" s="98"/>
      <c r="AI707" s="98"/>
      <c r="AJ707" s="98"/>
      <c r="AK707" s="98"/>
      <c r="AL707" s="98"/>
      <c r="AM707" s="98"/>
      <c r="AN707" s="98"/>
      <c r="AO707" s="98"/>
      <c r="AP707" s="98"/>
      <c r="AQ707" s="98"/>
      <c r="AR707" s="101">
        <v>17</v>
      </c>
      <c r="AS707" s="101">
        <v>0</v>
      </c>
      <c r="AT707" s="101">
        <v>0</v>
      </c>
      <c r="AU707" s="101">
        <v>0</v>
      </c>
      <c r="AV707" s="101">
        <v>0</v>
      </c>
      <c r="AW707" s="101">
        <v>0</v>
      </c>
      <c r="AX707" s="101">
        <v>0</v>
      </c>
      <c r="AY707" s="101">
        <v>0</v>
      </c>
      <c r="AZ707" s="101">
        <v>0</v>
      </c>
      <c r="BA707" s="101">
        <v>0</v>
      </c>
      <c r="BB707" s="101">
        <v>0</v>
      </c>
      <c r="BC707" s="101">
        <v>0</v>
      </c>
      <c r="BD707" s="101">
        <v>0</v>
      </c>
      <c r="BE707" s="101">
        <v>0</v>
      </c>
      <c r="BF707" s="101">
        <v>0</v>
      </c>
      <c r="BG707" s="101">
        <v>359.83</v>
      </c>
      <c r="BH707" s="101">
        <v>14.9929166666667</v>
      </c>
      <c r="BI707" s="101">
        <v>21.23</v>
      </c>
      <c r="BJ707" s="101">
        <v>10.31</v>
      </c>
      <c r="BK707" s="101">
        <v>4.0323566085901401</v>
      </c>
      <c r="BL707" s="101">
        <v>16.259899818840601</v>
      </c>
      <c r="BM707" s="101">
        <v>10.92</v>
      </c>
      <c r="BN707" s="101">
        <v>244.96</v>
      </c>
      <c r="BO707" s="101">
        <v>10.206666666666701</v>
      </c>
      <c r="BP707" s="101">
        <v>12.01</v>
      </c>
      <c r="BQ707" s="101">
        <v>8.25</v>
      </c>
      <c r="BR707" s="101">
        <v>0.92897169267803903</v>
      </c>
      <c r="BS707" s="101">
        <v>0.86298840579710201</v>
      </c>
      <c r="BT707" s="101">
        <v>3.76</v>
      </c>
      <c r="BU707" s="101">
        <v>18.07</v>
      </c>
      <c r="BV707" s="101">
        <v>0.75291666666666701</v>
      </c>
      <c r="BW707" s="101">
        <v>0.94</v>
      </c>
      <c r="BX707" s="101">
        <v>0.47</v>
      </c>
      <c r="BY707" s="101">
        <v>0.16459381272820001</v>
      </c>
      <c r="BZ707" s="101">
        <v>2.70911231884058E-2</v>
      </c>
      <c r="CA707" s="101">
        <v>0.47</v>
      </c>
      <c r="CB707" s="101">
        <v>24310.27</v>
      </c>
      <c r="CC707" s="101">
        <v>1012.9279166666699</v>
      </c>
      <c r="CD707" s="101">
        <v>1017.22</v>
      </c>
      <c r="CE707" s="101">
        <v>1009.61</v>
      </c>
      <c r="CF707" s="101">
        <v>2.3277549907800701</v>
      </c>
      <c r="CG707" s="101">
        <v>5.4184432971015104</v>
      </c>
      <c r="CH707" s="101">
        <v>7.6100000000000101</v>
      </c>
      <c r="CI707" s="101">
        <v>67.069999999999993</v>
      </c>
      <c r="CJ707" s="101">
        <v>2.7945833333333301</v>
      </c>
      <c r="CK707" s="101">
        <v>4.8</v>
      </c>
      <c r="CL707" s="101">
        <v>1.29</v>
      </c>
      <c r="CM707" s="101">
        <v>1.1110706906899099</v>
      </c>
      <c r="CN707" s="101">
        <v>1.23447807971015</v>
      </c>
      <c r="CO707" s="101">
        <v>3.51</v>
      </c>
      <c r="CP707" s="101">
        <v>100.98</v>
      </c>
      <c r="CQ707" s="101">
        <v>4.2074999999999996</v>
      </c>
      <c r="CR707" s="101">
        <v>7.71</v>
      </c>
      <c r="CS707" s="101">
        <v>1.79</v>
      </c>
      <c r="CT707" s="101">
        <v>1.6859218868902699</v>
      </c>
      <c r="CU707" s="101">
        <v>2.8423326086956502</v>
      </c>
      <c r="CV707" s="101">
        <v>5.92</v>
      </c>
      <c r="CW707" s="101">
        <v>6007</v>
      </c>
      <c r="CX707" s="101">
        <v>250.291666666667</v>
      </c>
      <c r="CY707" s="101">
        <v>359</v>
      </c>
      <c r="CZ707" s="101">
        <v>7</v>
      </c>
      <c r="DA707" s="101">
        <v>86.973998696595302</v>
      </c>
      <c r="DB707" s="101">
        <v>7564.4764492753602</v>
      </c>
      <c r="DC707" s="101">
        <v>352</v>
      </c>
      <c r="DD707" s="101">
        <v>6.8</v>
      </c>
      <c r="DE707" s="101">
        <v>0.28333333333333299</v>
      </c>
      <c r="DF707" s="101">
        <v>0.92</v>
      </c>
      <c r="DG707" s="101">
        <v>0</v>
      </c>
      <c r="DH707" s="101">
        <v>0.322162080011136</v>
      </c>
      <c r="DI707" s="101">
        <v>0.103788405797101</v>
      </c>
      <c r="DJ707" s="101">
        <v>0.92</v>
      </c>
      <c r="DK707" s="101">
        <v>18</v>
      </c>
      <c r="DL707" s="101">
        <v>0.75</v>
      </c>
      <c r="DM707" s="101">
        <v>4</v>
      </c>
      <c r="DN707" s="101">
        <v>0</v>
      </c>
      <c r="DO707" s="101">
        <v>1.3593476696403</v>
      </c>
      <c r="DP707" s="101">
        <v>1.84782608695652</v>
      </c>
      <c r="DQ707" s="101">
        <v>4</v>
      </c>
      <c r="DR707" s="101">
        <v>356.07900000000001</v>
      </c>
      <c r="DS707" s="101">
        <v>14.836625</v>
      </c>
      <c r="DT707" s="101">
        <v>16.088999999999999</v>
      </c>
      <c r="DU707" s="101">
        <v>7.0860000000000003</v>
      </c>
      <c r="DV707" s="101">
        <v>2.5120215107861199</v>
      </c>
      <c r="DW707" s="101">
        <v>6.3102520706521696</v>
      </c>
      <c r="DX707" s="101">
        <v>9.0030000000000001</v>
      </c>
      <c r="DY707" s="101">
        <f>AVERAGE(Total_Visitors_v3!B700:B706)</f>
        <v>1045.5714285714287</v>
      </c>
      <c r="DZ707" s="101">
        <f t="shared" si="31"/>
        <v>616</v>
      </c>
      <c r="EA707" s="101">
        <f t="shared" si="32"/>
        <v>661</v>
      </c>
    </row>
    <row r="708" spans="1:131">
      <c r="A708" s="97">
        <v>42711</v>
      </c>
      <c r="B708" s="100">
        <v>527</v>
      </c>
      <c r="C708" s="98"/>
      <c r="D708" s="98"/>
      <c r="E708" s="101">
        <v>3</v>
      </c>
      <c r="F708" s="98">
        <v>0</v>
      </c>
      <c r="G708" s="101">
        <v>12</v>
      </c>
      <c r="H708" s="101" t="s">
        <v>15</v>
      </c>
      <c r="I708" s="98">
        <v>0</v>
      </c>
      <c r="J708" s="98">
        <v>0</v>
      </c>
      <c r="K708" s="98">
        <v>0</v>
      </c>
      <c r="L708" s="98">
        <v>0</v>
      </c>
      <c r="M708" s="98">
        <v>10</v>
      </c>
      <c r="N708" s="98">
        <v>17</v>
      </c>
      <c r="O708" s="98">
        <f t="shared" si="33"/>
        <v>7</v>
      </c>
      <c r="P708" s="98"/>
      <c r="Q708" s="98"/>
      <c r="R708" s="98"/>
      <c r="S708" s="98"/>
      <c r="T708" s="98"/>
      <c r="U708" s="98"/>
      <c r="V708" s="98"/>
      <c r="W708" s="98"/>
      <c r="X708" s="98"/>
      <c r="Y708" s="98"/>
      <c r="Z708" s="98"/>
      <c r="AA708" s="98"/>
      <c r="AB708" s="98"/>
      <c r="AC708" s="98"/>
      <c r="AD708" s="98"/>
      <c r="AE708" s="98"/>
      <c r="AF708" s="98"/>
      <c r="AG708" s="98"/>
      <c r="AH708" s="98"/>
      <c r="AI708" s="98"/>
      <c r="AJ708" s="98"/>
      <c r="AK708" s="98"/>
      <c r="AL708" s="98"/>
      <c r="AM708" s="98"/>
      <c r="AN708" s="98"/>
      <c r="AO708" s="98"/>
      <c r="AP708" s="98"/>
      <c r="AQ708" s="98"/>
      <c r="AR708" s="101">
        <v>13</v>
      </c>
      <c r="AS708" s="101">
        <v>7.7999999999999996E-3</v>
      </c>
      <c r="AT708" s="101">
        <v>3.2499999999999999E-4</v>
      </c>
      <c r="AU708" s="101">
        <v>7.7999999999999996E-3</v>
      </c>
      <c r="AV708" s="101">
        <v>0</v>
      </c>
      <c r="AW708" s="101">
        <v>1.5921683328090699E-3</v>
      </c>
      <c r="AX708" s="102">
        <v>2.5349999999999999E-6</v>
      </c>
      <c r="AY708" s="101">
        <v>7.7999999999999996E-3</v>
      </c>
      <c r="AZ708" s="101">
        <v>0.05</v>
      </c>
      <c r="BA708" s="101">
        <v>2.0833333333333298E-3</v>
      </c>
      <c r="BB708" s="101">
        <v>0.05</v>
      </c>
      <c r="BC708" s="101">
        <v>0</v>
      </c>
      <c r="BD708" s="101">
        <v>1.02062072615966E-2</v>
      </c>
      <c r="BE708" s="101">
        <v>1.04166666666667E-4</v>
      </c>
      <c r="BF708" s="101">
        <v>0.05</v>
      </c>
      <c r="BG708" s="101">
        <v>315.13</v>
      </c>
      <c r="BH708" s="101">
        <v>13.130416666666701</v>
      </c>
      <c r="BI708" s="101">
        <v>15.33</v>
      </c>
      <c r="BJ708" s="101">
        <v>10.43</v>
      </c>
      <c r="BK708" s="101">
        <v>1.88853630731791</v>
      </c>
      <c r="BL708" s="101">
        <v>3.5665693840579702</v>
      </c>
      <c r="BM708" s="101">
        <v>4.9000000000000004</v>
      </c>
      <c r="BN708" s="101">
        <v>261.94</v>
      </c>
      <c r="BO708" s="101">
        <v>10.9141666666667</v>
      </c>
      <c r="BP708" s="101">
        <v>12.89</v>
      </c>
      <c r="BQ708" s="101">
        <v>8.4600000000000009</v>
      </c>
      <c r="BR708" s="101">
        <v>1.7011937411498801</v>
      </c>
      <c r="BS708" s="101">
        <v>2.8940601449275301</v>
      </c>
      <c r="BT708" s="101">
        <v>4.43</v>
      </c>
      <c r="BU708" s="101">
        <v>20.78</v>
      </c>
      <c r="BV708" s="101">
        <v>0.86583333333333301</v>
      </c>
      <c r="BW708" s="101">
        <v>0.94</v>
      </c>
      <c r="BX708" s="101">
        <v>0.81</v>
      </c>
      <c r="BY708" s="101">
        <v>3.4880749227427302E-2</v>
      </c>
      <c r="BZ708" s="101">
        <v>1.2166666666666699E-3</v>
      </c>
      <c r="CA708" s="101">
        <v>0.13</v>
      </c>
      <c r="CB708" s="101">
        <v>24440.09</v>
      </c>
      <c r="CC708" s="101">
        <v>1018.33708333333</v>
      </c>
      <c r="CD708" s="101">
        <v>1021.01</v>
      </c>
      <c r="CE708" s="101">
        <v>1017.02</v>
      </c>
      <c r="CF708" s="101">
        <v>1.19262034910588</v>
      </c>
      <c r="CG708" s="101">
        <v>1.42234329710144</v>
      </c>
      <c r="CH708" s="101">
        <v>3.99000000000001</v>
      </c>
      <c r="CI708" s="101">
        <v>52.07</v>
      </c>
      <c r="CJ708" s="101">
        <v>2.1695833333333301</v>
      </c>
      <c r="CK708" s="101">
        <v>3.68</v>
      </c>
      <c r="CL708" s="101">
        <v>0.44</v>
      </c>
      <c r="CM708" s="101">
        <v>0.92912525091295295</v>
      </c>
      <c r="CN708" s="101">
        <v>0.86327373188405798</v>
      </c>
      <c r="CO708" s="101">
        <v>3.24</v>
      </c>
      <c r="CP708" s="101">
        <v>85.99</v>
      </c>
      <c r="CQ708" s="101">
        <v>3.5829166666666699</v>
      </c>
      <c r="CR708" s="101">
        <v>6.26</v>
      </c>
      <c r="CS708" s="101">
        <v>1.1200000000000001</v>
      </c>
      <c r="CT708" s="101">
        <v>1.2757316031157999</v>
      </c>
      <c r="CU708" s="101">
        <v>1.6274911231884099</v>
      </c>
      <c r="CV708" s="101">
        <v>5.14</v>
      </c>
      <c r="CW708" s="101">
        <v>838</v>
      </c>
      <c r="CX708" s="101">
        <v>34.9166666666667</v>
      </c>
      <c r="CY708" s="101">
        <v>63</v>
      </c>
      <c r="CZ708" s="101">
        <v>2</v>
      </c>
      <c r="DA708" s="101">
        <v>20.778158822618799</v>
      </c>
      <c r="DB708" s="101">
        <v>431.731884057971</v>
      </c>
      <c r="DC708" s="101">
        <v>61</v>
      </c>
      <c r="DD708" s="101">
        <v>20.059999999999999</v>
      </c>
      <c r="DE708" s="101">
        <v>0.83583333333333298</v>
      </c>
      <c r="DF708" s="101">
        <v>1</v>
      </c>
      <c r="DG708" s="101">
        <v>0.26</v>
      </c>
      <c r="DH708" s="101">
        <v>0.26738535400472502</v>
      </c>
      <c r="DI708" s="101">
        <v>7.1494927536231906E-2</v>
      </c>
      <c r="DJ708" s="101">
        <v>0.74</v>
      </c>
      <c r="DK708" s="101">
        <v>14</v>
      </c>
      <c r="DL708" s="101">
        <v>0.58333333333333304</v>
      </c>
      <c r="DM708" s="101">
        <v>3</v>
      </c>
      <c r="DN708" s="101">
        <v>0</v>
      </c>
      <c r="DO708" s="101">
        <v>1.0179547554081001</v>
      </c>
      <c r="DP708" s="101">
        <v>1.0362318840579701</v>
      </c>
      <c r="DQ708" s="101">
        <v>3</v>
      </c>
      <c r="DR708" s="101">
        <v>243.2</v>
      </c>
      <c r="DS708" s="101">
        <v>10.133333333333301</v>
      </c>
      <c r="DT708" s="101">
        <v>16.088999999999999</v>
      </c>
      <c r="DU708" s="101">
        <v>0.97</v>
      </c>
      <c r="DV708" s="101">
        <v>4.3861974882347798</v>
      </c>
      <c r="DW708" s="101">
        <v>19.238728405797101</v>
      </c>
      <c r="DX708" s="101">
        <v>15.119</v>
      </c>
      <c r="DY708" s="101">
        <f>AVERAGE(Total_Visitors_v3!B701:B707)</f>
        <v>1065</v>
      </c>
      <c r="DZ708" s="101">
        <f t="shared" ref="DZ708:DZ771" si="34">B707</f>
        <v>797</v>
      </c>
      <c r="EA708" s="101">
        <f t="shared" si="32"/>
        <v>748</v>
      </c>
    </row>
    <row r="709" spans="1:131">
      <c r="A709" s="97">
        <v>42712</v>
      </c>
      <c r="B709" s="100">
        <v>457</v>
      </c>
      <c r="C709" s="98"/>
      <c r="D709" s="98"/>
      <c r="E709" s="101">
        <v>4</v>
      </c>
      <c r="F709" s="98">
        <v>0</v>
      </c>
      <c r="G709" s="101">
        <v>12</v>
      </c>
      <c r="H709" s="101" t="s">
        <v>15</v>
      </c>
      <c r="I709" s="98">
        <v>0</v>
      </c>
      <c r="J709" s="98">
        <v>0</v>
      </c>
      <c r="K709" s="98">
        <v>0</v>
      </c>
      <c r="L709" s="98">
        <v>0</v>
      </c>
      <c r="M709" s="98">
        <v>10</v>
      </c>
      <c r="N709" s="98">
        <v>17</v>
      </c>
      <c r="O709" s="98">
        <f t="shared" si="33"/>
        <v>7</v>
      </c>
      <c r="P709" s="98"/>
      <c r="Q709" s="98"/>
      <c r="R709" s="98"/>
      <c r="S709" s="98"/>
      <c r="T709" s="98"/>
      <c r="U709" s="98"/>
      <c r="V709" s="98"/>
      <c r="W709" s="98"/>
      <c r="X709" s="98"/>
      <c r="Y709" s="98"/>
      <c r="Z709" s="98"/>
      <c r="AA709" s="98"/>
      <c r="AB709" s="98"/>
      <c r="AC709" s="98"/>
      <c r="AD709" s="98"/>
      <c r="AE709" s="98"/>
      <c r="AF709" s="98"/>
      <c r="AG709" s="98"/>
      <c r="AH709" s="98"/>
      <c r="AI709" s="98"/>
      <c r="AJ709" s="98"/>
      <c r="AK709" s="98"/>
      <c r="AL709" s="98"/>
      <c r="AM709" s="98"/>
      <c r="AN709" s="98"/>
      <c r="AO709" s="98"/>
      <c r="AP709" s="98"/>
      <c r="AQ709" s="98"/>
      <c r="AR709" s="101">
        <v>13</v>
      </c>
      <c r="AS709" s="101">
        <v>0.94599999999999995</v>
      </c>
      <c r="AT709" s="101">
        <v>3.9416666666666697E-2</v>
      </c>
      <c r="AU709" s="101">
        <v>0.30330000000000001</v>
      </c>
      <c r="AV709" s="101">
        <v>0</v>
      </c>
      <c r="AW709" s="101">
        <v>8.1642900416421998E-2</v>
      </c>
      <c r="AX709" s="101">
        <v>6.6655631884057999E-3</v>
      </c>
      <c r="AY709" s="101">
        <v>0.30330000000000001</v>
      </c>
      <c r="AZ709" s="101">
        <v>2.68</v>
      </c>
      <c r="BA709" s="101">
        <v>0.111666666666667</v>
      </c>
      <c r="BB709" s="101">
        <v>0.51</v>
      </c>
      <c r="BC709" s="101">
        <v>0</v>
      </c>
      <c r="BD709" s="101">
        <v>0.17153188743145401</v>
      </c>
      <c r="BE709" s="101">
        <v>2.94231884057971E-2</v>
      </c>
      <c r="BF709" s="101">
        <v>0.51</v>
      </c>
      <c r="BG709" s="101">
        <v>233.97</v>
      </c>
      <c r="BH709" s="101">
        <v>9.7487499999999994</v>
      </c>
      <c r="BI709" s="101">
        <v>13.69</v>
      </c>
      <c r="BJ709" s="101">
        <v>6.04</v>
      </c>
      <c r="BK709" s="101">
        <v>2.57433032659657</v>
      </c>
      <c r="BL709" s="101">
        <v>6.6271766304347803</v>
      </c>
      <c r="BM709" s="101">
        <v>7.65</v>
      </c>
      <c r="BN709" s="101">
        <v>143</v>
      </c>
      <c r="BO709" s="101">
        <v>5.9583333333333304</v>
      </c>
      <c r="BP709" s="101">
        <v>12.72</v>
      </c>
      <c r="BQ709" s="101">
        <v>0.31</v>
      </c>
      <c r="BR709" s="101">
        <v>4.7777188177465302</v>
      </c>
      <c r="BS709" s="101">
        <v>22.826597101449298</v>
      </c>
      <c r="BT709" s="101">
        <v>12.41</v>
      </c>
      <c r="BU709" s="101">
        <v>18.75</v>
      </c>
      <c r="BV709" s="101">
        <v>0.78125</v>
      </c>
      <c r="BW709" s="101">
        <v>0.94</v>
      </c>
      <c r="BX709" s="101">
        <v>0.59</v>
      </c>
      <c r="BY709" s="101">
        <v>0.131853426527173</v>
      </c>
      <c r="BZ709" s="101">
        <v>1.7385326086956501E-2</v>
      </c>
      <c r="CA709" s="101">
        <v>0.35</v>
      </c>
      <c r="CB709" s="101">
        <v>24671.45</v>
      </c>
      <c r="CC709" s="101">
        <v>1027.97708333333</v>
      </c>
      <c r="CD709" s="101">
        <v>1034.45</v>
      </c>
      <c r="CE709" s="101">
        <v>1021.43</v>
      </c>
      <c r="CF709" s="101">
        <v>4.3193261140726804</v>
      </c>
      <c r="CG709" s="101">
        <v>18.656578079710201</v>
      </c>
      <c r="CH709" s="101">
        <v>13.020000000000101</v>
      </c>
      <c r="CI709" s="101">
        <v>96.73</v>
      </c>
      <c r="CJ709" s="101">
        <v>4.0304166666666701</v>
      </c>
      <c r="CK709" s="101">
        <v>4.7699999999999996</v>
      </c>
      <c r="CL709" s="101">
        <v>2.62</v>
      </c>
      <c r="CM709" s="101">
        <v>0.60006868568209104</v>
      </c>
      <c r="CN709" s="101">
        <v>0.36008242753623199</v>
      </c>
      <c r="CO709" s="101">
        <v>2.15</v>
      </c>
      <c r="CP709" s="101">
        <v>172.54</v>
      </c>
      <c r="CQ709" s="101">
        <v>7.1891666666666696</v>
      </c>
      <c r="CR709" s="101">
        <v>9.4499999999999993</v>
      </c>
      <c r="CS709" s="101">
        <v>4.37</v>
      </c>
      <c r="CT709" s="101">
        <v>1.21647715419019</v>
      </c>
      <c r="CU709" s="101">
        <v>1.4798166666666701</v>
      </c>
      <c r="CV709" s="101">
        <v>5.08</v>
      </c>
      <c r="CW709" s="101">
        <v>345</v>
      </c>
      <c r="CX709" s="101">
        <v>14.375</v>
      </c>
      <c r="CY709" s="101">
        <v>26</v>
      </c>
      <c r="CZ709" s="101">
        <v>7</v>
      </c>
      <c r="DA709" s="101">
        <v>4.5950114727585403</v>
      </c>
      <c r="DB709" s="101">
        <v>21.114130434782599</v>
      </c>
      <c r="DC709" s="101">
        <v>19</v>
      </c>
      <c r="DD709" s="101">
        <v>23.33</v>
      </c>
      <c r="DE709" s="101">
        <v>0.97208333333333297</v>
      </c>
      <c r="DF709" s="101">
        <v>1</v>
      </c>
      <c r="DG709" s="101">
        <v>0.7</v>
      </c>
      <c r="DH709" s="101">
        <v>7.8628414305719596E-2</v>
      </c>
      <c r="DI709" s="101">
        <v>6.1824275362318904E-3</v>
      </c>
      <c r="DJ709" s="101">
        <v>0.3</v>
      </c>
      <c r="DK709" s="101">
        <v>14</v>
      </c>
      <c r="DL709" s="101">
        <v>0.58333333333333304</v>
      </c>
      <c r="DM709" s="101">
        <v>3</v>
      </c>
      <c r="DN709" s="101">
        <v>0</v>
      </c>
      <c r="DO709" s="101">
        <v>1.0179547554081001</v>
      </c>
      <c r="DP709" s="101">
        <v>1.0362318840579701</v>
      </c>
      <c r="DQ709" s="101">
        <v>3</v>
      </c>
      <c r="DR709" s="101">
        <v>349.24799999999999</v>
      </c>
      <c r="DS709" s="101">
        <v>14.552</v>
      </c>
      <c r="DT709" s="101">
        <v>16.088999999999999</v>
      </c>
      <c r="DU709" s="101">
        <v>5.194</v>
      </c>
      <c r="DV709" s="101">
        <v>2.8232430165387399</v>
      </c>
      <c r="DW709" s="101">
        <v>7.9707011304347803</v>
      </c>
      <c r="DX709" s="101">
        <v>10.895</v>
      </c>
      <c r="DY709" s="101">
        <f>AVERAGE(Total_Visitors_v3!B702:B708)</f>
        <v>1033.4285714285713</v>
      </c>
      <c r="DZ709" s="101">
        <f t="shared" si="34"/>
        <v>527</v>
      </c>
      <c r="EA709" s="101">
        <f t="shared" si="32"/>
        <v>507</v>
      </c>
    </row>
    <row r="710" spans="1:131">
      <c r="A710" s="97">
        <v>42713</v>
      </c>
      <c r="B710" s="103">
        <v>1216</v>
      </c>
      <c r="C710" s="98"/>
      <c r="D710" s="98"/>
      <c r="E710" s="101">
        <v>5</v>
      </c>
      <c r="F710" s="98">
        <v>0</v>
      </c>
      <c r="G710" s="101">
        <v>12</v>
      </c>
      <c r="H710" s="101" t="s">
        <v>15</v>
      </c>
      <c r="I710" s="98">
        <v>0</v>
      </c>
      <c r="J710" s="98">
        <v>0</v>
      </c>
      <c r="K710" s="98">
        <v>0</v>
      </c>
      <c r="L710" s="98">
        <v>0</v>
      </c>
      <c r="M710" s="98">
        <v>10</v>
      </c>
      <c r="N710" s="98">
        <v>17</v>
      </c>
      <c r="O710" s="98">
        <f t="shared" si="33"/>
        <v>7</v>
      </c>
      <c r="P710" s="98"/>
      <c r="Q710" s="98"/>
      <c r="R710" s="98"/>
      <c r="S710" s="98"/>
      <c r="T710" s="98"/>
      <c r="U710" s="98"/>
      <c r="V710" s="98"/>
      <c r="W710" s="98"/>
      <c r="X710" s="98"/>
      <c r="Y710" s="98"/>
      <c r="Z710" s="98"/>
      <c r="AA710" s="98"/>
      <c r="AB710" s="98"/>
      <c r="AC710" s="98"/>
      <c r="AD710" s="98"/>
      <c r="AE710" s="98"/>
      <c r="AF710" s="98"/>
      <c r="AG710" s="98"/>
      <c r="AH710" s="98"/>
      <c r="AI710" s="98"/>
      <c r="AJ710" s="98"/>
      <c r="AK710" s="98"/>
      <c r="AL710" s="98"/>
      <c r="AM710" s="98"/>
      <c r="AN710" s="98"/>
      <c r="AO710" s="98"/>
      <c r="AP710" s="98"/>
      <c r="AQ710" s="98"/>
      <c r="AR710" s="101">
        <v>23</v>
      </c>
      <c r="AS710" s="101">
        <v>0</v>
      </c>
      <c r="AT710" s="101">
        <v>0</v>
      </c>
      <c r="AU710" s="101">
        <v>0</v>
      </c>
      <c r="AV710" s="101">
        <v>0</v>
      </c>
      <c r="AW710" s="101">
        <v>0</v>
      </c>
      <c r="AX710" s="101">
        <v>0</v>
      </c>
      <c r="AY710" s="101">
        <v>0</v>
      </c>
      <c r="AZ710" s="101">
        <v>0</v>
      </c>
      <c r="BA710" s="101">
        <v>0</v>
      </c>
      <c r="BB710" s="101">
        <v>0</v>
      </c>
      <c r="BC710" s="101">
        <v>0</v>
      </c>
      <c r="BD710" s="101">
        <v>0</v>
      </c>
      <c r="BE710" s="101">
        <v>0</v>
      </c>
      <c r="BF710" s="101">
        <v>0</v>
      </c>
      <c r="BG710" s="101">
        <v>166.82</v>
      </c>
      <c r="BH710" s="101">
        <v>6.9508333333333301</v>
      </c>
      <c r="BI710" s="101">
        <v>10.27</v>
      </c>
      <c r="BJ710" s="101">
        <v>3.84</v>
      </c>
      <c r="BK710" s="101">
        <v>2.3403528471739801</v>
      </c>
      <c r="BL710" s="101">
        <v>5.4772514492753599</v>
      </c>
      <c r="BM710" s="101">
        <v>6.43</v>
      </c>
      <c r="BN710" s="101">
        <v>-73.13</v>
      </c>
      <c r="BO710" s="101">
        <v>-3.04708333333333</v>
      </c>
      <c r="BP710" s="101">
        <v>0.22</v>
      </c>
      <c r="BQ710" s="101">
        <v>-5.51</v>
      </c>
      <c r="BR710" s="101">
        <v>1.5062261484069801</v>
      </c>
      <c r="BS710" s="101">
        <v>2.26871721014493</v>
      </c>
      <c r="BT710" s="101">
        <v>5.73</v>
      </c>
      <c r="BU710" s="101">
        <v>12.04</v>
      </c>
      <c r="BV710" s="101">
        <v>0.50166666666666704</v>
      </c>
      <c r="BW710" s="101">
        <v>0.68</v>
      </c>
      <c r="BX710" s="101">
        <v>0.33</v>
      </c>
      <c r="BY710" s="101">
        <v>0.108734485816585</v>
      </c>
      <c r="BZ710" s="101">
        <v>1.1823188405797099E-2</v>
      </c>
      <c r="CA710" s="101">
        <v>0.35</v>
      </c>
      <c r="CB710" s="101">
        <v>24824.92</v>
      </c>
      <c r="CC710" s="101">
        <v>1034.3716666666701</v>
      </c>
      <c r="CD710" s="101">
        <v>1036.19</v>
      </c>
      <c r="CE710" s="101">
        <v>1032.8499999999999</v>
      </c>
      <c r="CF710" s="101">
        <v>1.0978305352184301</v>
      </c>
      <c r="CG710" s="101">
        <v>1.2052318840579801</v>
      </c>
      <c r="CH710" s="101">
        <v>3.34000000000015</v>
      </c>
      <c r="CI710" s="101">
        <v>60.35</v>
      </c>
      <c r="CJ710" s="101">
        <v>2.5145833333333298</v>
      </c>
      <c r="CK710" s="101">
        <v>4.0199999999999996</v>
      </c>
      <c r="CL710" s="101">
        <v>0.66</v>
      </c>
      <c r="CM710" s="101">
        <v>1.1418710014962199</v>
      </c>
      <c r="CN710" s="101">
        <v>1.30386938405797</v>
      </c>
      <c r="CO710" s="101">
        <v>3.36</v>
      </c>
      <c r="CP710" s="101">
        <v>99.53</v>
      </c>
      <c r="CQ710" s="101">
        <v>4.1470833333333301</v>
      </c>
      <c r="CR710" s="101">
        <v>6.33</v>
      </c>
      <c r="CS710" s="101">
        <v>0.97</v>
      </c>
      <c r="CT710" s="101">
        <v>1.96809437553551</v>
      </c>
      <c r="CU710" s="101">
        <v>3.87339547101449</v>
      </c>
      <c r="CV710" s="101">
        <v>5.36</v>
      </c>
      <c r="CW710" s="101">
        <v>611</v>
      </c>
      <c r="CX710" s="101">
        <v>25.4583333333333</v>
      </c>
      <c r="CY710" s="101">
        <v>45</v>
      </c>
      <c r="CZ710" s="101">
        <v>7</v>
      </c>
      <c r="DA710" s="101">
        <v>11.876096440609899</v>
      </c>
      <c r="DB710" s="101">
        <v>141.041666666667</v>
      </c>
      <c r="DC710" s="101">
        <v>38</v>
      </c>
      <c r="DD710" s="101">
        <v>19.22</v>
      </c>
      <c r="DE710" s="101">
        <v>0.80083333333333295</v>
      </c>
      <c r="DF710" s="101">
        <v>1</v>
      </c>
      <c r="DG710" s="101">
        <v>0</v>
      </c>
      <c r="DH710" s="101">
        <v>0.33184486509927102</v>
      </c>
      <c r="DI710" s="101">
        <v>0.11012101449275399</v>
      </c>
      <c r="DJ710" s="101">
        <v>1</v>
      </c>
      <c r="DK710" s="101">
        <v>18</v>
      </c>
      <c r="DL710" s="101">
        <v>0.75</v>
      </c>
      <c r="DM710" s="101">
        <v>4</v>
      </c>
      <c r="DN710" s="101">
        <v>0</v>
      </c>
      <c r="DO710" s="101">
        <v>1.3593476696403</v>
      </c>
      <c r="DP710" s="101">
        <v>1.84782608695652</v>
      </c>
      <c r="DQ710" s="101">
        <v>4</v>
      </c>
      <c r="DR710" s="101">
        <v>386.13600000000002</v>
      </c>
      <c r="DS710" s="101">
        <v>16.088999999999999</v>
      </c>
      <c r="DT710" s="101">
        <v>16.088999999999999</v>
      </c>
      <c r="DU710" s="101">
        <v>16.088999999999999</v>
      </c>
      <c r="DV710" s="101">
        <v>0</v>
      </c>
      <c r="DW710" s="101">
        <v>0</v>
      </c>
      <c r="DX710" s="101">
        <v>0</v>
      </c>
      <c r="DY710" s="101">
        <f>AVERAGE(Total_Visitors_v3!B703:B709)</f>
        <v>1026.2857142857142</v>
      </c>
      <c r="DZ710" s="101">
        <f t="shared" si="34"/>
        <v>457</v>
      </c>
      <c r="EA710" s="101">
        <f t="shared" si="32"/>
        <v>1142</v>
      </c>
    </row>
    <row r="711" spans="1:131">
      <c r="A711" s="97">
        <v>42714</v>
      </c>
      <c r="B711" s="103">
        <v>2050</v>
      </c>
      <c r="C711" s="98"/>
      <c r="D711" s="98"/>
      <c r="E711" s="101">
        <v>6</v>
      </c>
      <c r="F711" s="98">
        <v>1</v>
      </c>
      <c r="G711" s="101">
        <v>12</v>
      </c>
      <c r="H711" s="101" t="s">
        <v>15</v>
      </c>
      <c r="I711" s="98">
        <v>0</v>
      </c>
      <c r="J711" s="98">
        <v>0</v>
      </c>
      <c r="K711" s="98">
        <v>0</v>
      </c>
      <c r="L711" s="98">
        <v>0</v>
      </c>
      <c r="M711" s="98">
        <v>10</v>
      </c>
      <c r="N711" s="98">
        <v>19</v>
      </c>
      <c r="O711" s="98">
        <f t="shared" si="33"/>
        <v>9</v>
      </c>
      <c r="P711" s="98"/>
      <c r="Q711" s="98"/>
      <c r="R711" s="98"/>
      <c r="S711" s="98"/>
      <c r="T711" s="98"/>
      <c r="U711" s="98"/>
      <c r="V711" s="98"/>
      <c r="W711" s="98"/>
      <c r="X711" s="98"/>
      <c r="Y711" s="98"/>
      <c r="Z711" s="98"/>
      <c r="AA711" s="98"/>
      <c r="AB711" s="98"/>
      <c r="AC711" s="98"/>
      <c r="AD711" s="98"/>
      <c r="AE711" s="98"/>
      <c r="AF711" s="98"/>
      <c r="AG711" s="98"/>
      <c r="AH711" s="98"/>
      <c r="AI711" s="98"/>
      <c r="AJ711" s="98"/>
      <c r="AK711" s="98"/>
      <c r="AL711" s="98"/>
      <c r="AM711" s="98"/>
      <c r="AN711" s="98"/>
      <c r="AO711" s="98"/>
      <c r="AP711" s="98"/>
      <c r="AQ711" s="98"/>
      <c r="AR711" s="101">
        <v>15</v>
      </c>
      <c r="AS711" s="101">
        <v>0</v>
      </c>
      <c r="AT711" s="101">
        <v>0</v>
      </c>
      <c r="AU711" s="101">
        <v>0</v>
      </c>
      <c r="AV711" s="101">
        <v>0</v>
      </c>
      <c r="AW711" s="101">
        <v>0</v>
      </c>
      <c r="AX711" s="101">
        <v>0</v>
      </c>
      <c r="AY711" s="101">
        <v>0</v>
      </c>
      <c r="AZ711" s="101">
        <v>0</v>
      </c>
      <c r="BA711" s="101">
        <v>0</v>
      </c>
      <c r="BB711" s="101">
        <v>0</v>
      </c>
      <c r="BC711" s="101">
        <v>0</v>
      </c>
      <c r="BD711" s="101">
        <v>0</v>
      </c>
      <c r="BE711" s="101">
        <v>0</v>
      </c>
      <c r="BF711" s="101">
        <v>0</v>
      </c>
      <c r="BG711" s="101">
        <v>228.43</v>
      </c>
      <c r="BH711" s="101">
        <v>9.5179166666666699</v>
      </c>
      <c r="BI711" s="101">
        <v>14.19</v>
      </c>
      <c r="BJ711" s="101">
        <v>5.07</v>
      </c>
      <c r="BK711" s="101">
        <v>3.04533282134377</v>
      </c>
      <c r="BL711" s="101">
        <v>9.2740519927536305</v>
      </c>
      <c r="BM711" s="101">
        <v>9.1199999999999992</v>
      </c>
      <c r="BN711" s="101">
        <v>58.08</v>
      </c>
      <c r="BO711" s="101">
        <v>2.42</v>
      </c>
      <c r="BP711" s="101">
        <v>9.3000000000000007</v>
      </c>
      <c r="BQ711" s="101">
        <v>-1.62</v>
      </c>
      <c r="BR711" s="101">
        <v>2.9122828338517901</v>
      </c>
      <c r="BS711" s="101">
        <v>8.4813913043478308</v>
      </c>
      <c r="BT711" s="101">
        <v>10.92</v>
      </c>
      <c r="BU711" s="101">
        <v>14.77</v>
      </c>
      <c r="BV711" s="101">
        <v>0.61541666666666694</v>
      </c>
      <c r="BW711" s="101">
        <v>0.72</v>
      </c>
      <c r="BX711" s="101">
        <v>0.51</v>
      </c>
      <c r="BY711" s="101">
        <v>6.2344008231094997E-2</v>
      </c>
      <c r="BZ711" s="101">
        <v>3.8867753623188402E-3</v>
      </c>
      <c r="CA711" s="101">
        <v>0.21</v>
      </c>
      <c r="CB711" s="101">
        <v>24718.62</v>
      </c>
      <c r="CC711" s="101">
        <v>1029.9425000000001</v>
      </c>
      <c r="CD711" s="101">
        <v>1033.56</v>
      </c>
      <c r="CE711" s="101">
        <v>1024.06</v>
      </c>
      <c r="CF711" s="101">
        <v>3.2589252029251798</v>
      </c>
      <c r="CG711" s="101">
        <v>10.620593478260901</v>
      </c>
      <c r="CH711" s="101">
        <v>9.5</v>
      </c>
      <c r="CI711" s="101">
        <v>50.91</v>
      </c>
      <c r="CJ711" s="101">
        <v>2.1212499999999999</v>
      </c>
      <c r="CK711" s="101">
        <v>3.31</v>
      </c>
      <c r="CL711" s="101">
        <v>0.91</v>
      </c>
      <c r="CM711" s="101">
        <v>0.78237271502615102</v>
      </c>
      <c r="CN711" s="101">
        <v>0.612107065217391</v>
      </c>
      <c r="CO711" s="101">
        <v>2.4</v>
      </c>
      <c r="CP711" s="101">
        <v>82.78</v>
      </c>
      <c r="CQ711" s="101">
        <v>3.4491666666666698</v>
      </c>
      <c r="CR711" s="101">
        <v>5.0999999999999996</v>
      </c>
      <c r="CS711" s="101">
        <v>1.4</v>
      </c>
      <c r="CT711" s="101">
        <v>1.3646146666388299</v>
      </c>
      <c r="CU711" s="101">
        <v>1.8621731884057999</v>
      </c>
      <c r="CV711" s="101">
        <v>3.7</v>
      </c>
      <c r="CW711" s="101">
        <v>1838</v>
      </c>
      <c r="CX711" s="101">
        <v>76.5833333333333</v>
      </c>
      <c r="CY711" s="101">
        <v>110</v>
      </c>
      <c r="CZ711" s="101">
        <v>38</v>
      </c>
      <c r="DA711" s="101">
        <v>22.978092906574901</v>
      </c>
      <c r="DB711" s="101">
        <v>527.99275362318804</v>
      </c>
      <c r="DC711" s="101">
        <v>72</v>
      </c>
      <c r="DD711" s="101">
        <v>19.850000000000001</v>
      </c>
      <c r="DE711" s="101">
        <v>0.82708333333333295</v>
      </c>
      <c r="DF711" s="101">
        <v>1</v>
      </c>
      <c r="DG711" s="101">
        <v>0</v>
      </c>
      <c r="DH711" s="101">
        <v>0.26422123744854498</v>
      </c>
      <c r="DI711" s="101">
        <v>6.9812862318840596E-2</v>
      </c>
      <c r="DJ711" s="101">
        <v>1</v>
      </c>
      <c r="DK711" s="101">
        <v>14</v>
      </c>
      <c r="DL711" s="101">
        <v>0.58333333333333304</v>
      </c>
      <c r="DM711" s="101">
        <v>3</v>
      </c>
      <c r="DN711" s="101">
        <v>0</v>
      </c>
      <c r="DO711" s="101">
        <v>1.0179547554081001</v>
      </c>
      <c r="DP711" s="101">
        <v>1.0362318840579701</v>
      </c>
      <c r="DQ711" s="101">
        <v>3</v>
      </c>
      <c r="DR711" s="101">
        <v>386.13600000000002</v>
      </c>
      <c r="DS711" s="101">
        <v>16.088999999999999</v>
      </c>
      <c r="DT711" s="101">
        <v>16.088999999999999</v>
      </c>
      <c r="DU711" s="101">
        <v>16.088999999999999</v>
      </c>
      <c r="DV711" s="101">
        <v>0</v>
      </c>
      <c r="DW711" s="101">
        <v>0</v>
      </c>
      <c r="DX711" s="101">
        <v>0</v>
      </c>
      <c r="DY711" s="101">
        <f>AVERAGE(Total_Visitors_v3!B704:B710)</f>
        <v>1036.8571428571429</v>
      </c>
      <c r="DZ711" s="101">
        <f t="shared" si="34"/>
        <v>1216</v>
      </c>
      <c r="EA711" s="101">
        <f t="shared" si="32"/>
        <v>1427</v>
      </c>
    </row>
    <row r="712" spans="1:131">
      <c r="A712" s="97">
        <v>42715</v>
      </c>
      <c r="B712" s="103">
        <v>1585</v>
      </c>
      <c r="C712" s="98"/>
      <c r="D712" s="98"/>
      <c r="E712" s="101">
        <v>7</v>
      </c>
      <c r="F712" s="98">
        <v>1</v>
      </c>
      <c r="G712" s="101">
        <v>12</v>
      </c>
      <c r="H712" s="101" t="s">
        <v>15</v>
      </c>
      <c r="I712" s="98">
        <v>0</v>
      </c>
      <c r="J712" s="98">
        <v>0</v>
      </c>
      <c r="K712" s="98">
        <v>0</v>
      </c>
      <c r="L712" s="98">
        <v>0</v>
      </c>
      <c r="M712" s="98">
        <v>10</v>
      </c>
      <c r="N712" s="98">
        <v>19</v>
      </c>
      <c r="O712" s="98">
        <f t="shared" si="33"/>
        <v>9</v>
      </c>
      <c r="P712" s="98"/>
      <c r="Q712" s="98"/>
      <c r="R712" s="98"/>
      <c r="S712" s="98"/>
      <c r="T712" s="98"/>
      <c r="U712" s="98"/>
      <c r="V712" s="98"/>
      <c r="W712" s="98"/>
      <c r="X712" s="98"/>
      <c r="Y712" s="98"/>
      <c r="Z712" s="98"/>
      <c r="AA712" s="98"/>
      <c r="AB712" s="98"/>
      <c r="AC712" s="98"/>
      <c r="AD712" s="98"/>
      <c r="AE712" s="98"/>
      <c r="AF712" s="98"/>
      <c r="AG712" s="98"/>
      <c r="AH712" s="98"/>
      <c r="AI712" s="98"/>
      <c r="AJ712" s="98"/>
      <c r="AK712" s="98"/>
      <c r="AL712" s="98"/>
      <c r="AM712" s="98"/>
      <c r="AN712" s="98"/>
      <c r="AO712" s="98"/>
      <c r="AP712" s="98"/>
      <c r="AQ712" s="98"/>
      <c r="AR712" s="101">
        <v>29</v>
      </c>
      <c r="AS712" s="101">
        <v>5.1000000000000004E-3</v>
      </c>
      <c r="AT712" s="101">
        <v>2.1249999999999999E-4</v>
      </c>
      <c r="AU712" s="101">
        <v>5.1000000000000004E-3</v>
      </c>
      <c r="AV712" s="101">
        <v>0</v>
      </c>
      <c r="AW712" s="101">
        <v>1.0410331406828499E-3</v>
      </c>
      <c r="AX712" s="102">
        <v>1.08375E-6</v>
      </c>
      <c r="AY712" s="101">
        <v>5.1000000000000004E-3</v>
      </c>
      <c r="AZ712" s="101">
        <v>0.06</v>
      </c>
      <c r="BA712" s="101">
        <v>2.5000000000000001E-3</v>
      </c>
      <c r="BB712" s="101">
        <v>0.06</v>
      </c>
      <c r="BC712" s="101">
        <v>0</v>
      </c>
      <c r="BD712" s="101">
        <v>1.22474487139159E-2</v>
      </c>
      <c r="BE712" s="101">
        <v>1.4999999999999999E-4</v>
      </c>
      <c r="BF712" s="101">
        <v>0.06</v>
      </c>
      <c r="BG712" s="101">
        <v>480.29</v>
      </c>
      <c r="BH712" s="101">
        <v>20.012083333333301</v>
      </c>
      <c r="BI712" s="101">
        <v>23.62</v>
      </c>
      <c r="BJ712" s="101">
        <v>14.68</v>
      </c>
      <c r="BK712" s="101">
        <v>2.6547479683318902</v>
      </c>
      <c r="BL712" s="101">
        <v>7.0476867753623198</v>
      </c>
      <c r="BM712" s="101">
        <v>8.94</v>
      </c>
      <c r="BN712" s="101">
        <v>404.93</v>
      </c>
      <c r="BO712" s="101">
        <v>16.8720833333333</v>
      </c>
      <c r="BP712" s="101">
        <v>18.97</v>
      </c>
      <c r="BQ712" s="101">
        <v>10.210000000000001</v>
      </c>
      <c r="BR712" s="101">
        <v>2.4857664012230298</v>
      </c>
      <c r="BS712" s="101">
        <v>6.1790346014492696</v>
      </c>
      <c r="BT712" s="101">
        <v>8.76</v>
      </c>
      <c r="BU712" s="101">
        <v>19.77</v>
      </c>
      <c r="BV712" s="101">
        <v>0.82374999999999998</v>
      </c>
      <c r="BW712" s="101">
        <v>0.89</v>
      </c>
      <c r="BX712" s="101">
        <v>0.72</v>
      </c>
      <c r="BY712" s="101">
        <v>5.3145616204341203E-2</v>
      </c>
      <c r="BZ712" s="101">
        <v>2.8244565217391301E-3</v>
      </c>
      <c r="CA712" s="101">
        <v>0.17</v>
      </c>
      <c r="CB712" s="101">
        <v>24423.52</v>
      </c>
      <c r="CC712" s="101">
        <v>1017.6466666666699</v>
      </c>
      <c r="CD712" s="101">
        <v>1023.37</v>
      </c>
      <c r="CE712" s="101">
        <v>1014.71</v>
      </c>
      <c r="CF712" s="101">
        <v>2.6684528438235802</v>
      </c>
      <c r="CG712" s="101">
        <v>7.1206405797101304</v>
      </c>
      <c r="CH712" s="101">
        <v>8.6599999999999699</v>
      </c>
      <c r="CI712" s="101">
        <v>54.18</v>
      </c>
      <c r="CJ712" s="101">
        <v>2.2574999999999998</v>
      </c>
      <c r="CK712" s="101">
        <v>3.59</v>
      </c>
      <c r="CL712" s="101">
        <v>1.28</v>
      </c>
      <c r="CM712" s="101">
        <v>0.52645037752859503</v>
      </c>
      <c r="CN712" s="101">
        <v>0.27715000000000001</v>
      </c>
      <c r="CO712" s="101">
        <v>2.31</v>
      </c>
      <c r="CP712" s="101">
        <v>100.82</v>
      </c>
      <c r="CQ712" s="101">
        <v>4.2008333333333301</v>
      </c>
      <c r="CR712" s="101">
        <v>7.61</v>
      </c>
      <c r="CS712" s="101">
        <v>2.31</v>
      </c>
      <c r="CT712" s="101">
        <v>1.3786001616847099</v>
      </c>
      <c r="CU712" s="101">
        <v>1.9005384057971</v>
      </c>
      <c r="CV712" s="101">
        <v>5.3</v>
      </c>
      <c r="CW712" s="101">
        <v>3920</v>
      </c>
      <c r="CX712" s="101">
        <v>163.333333333333</v>
      </c>
      <c r="CY712" s="101">
        <v>194</v>
      </c>
      <c r="CZ712" s="101">
        <v>111</v>
      </c>
      <c r="DA712" s="101">
        <v>22.325003854455399</v>
      </c>
      <c r="DB712" s="101">
        <v>498.40579710144902</v>
      </c>
      <c r="DC712" s="101">
        <v>83</v>
      </c>
      <c r="DD712" s="101">
        <v>21.71</v>
      </c>
      <c r="DE712" s="101">
        <v>0.90458333333333296</v>
      </c>
      <c r="DF712" s="101">
        <v>1</v>
      </c>
      <c r="DG712" s="101">
        <v>0.69</v>
      </c>
      <c r="DH712" s="101">
        <v>9.4637944714105804E-2</v>
      </c>
      <c r="DI712" s="101">
        <v>8.9563405797101394E-3</v>
      </c>
      <c r="DJ712" s="101">
        <v>0.31</v>
      </c>
      <c r="DK712" s="101">
        <v>14</v>
      </c>
      <c r="DL712" s="101">
        <v>0.58333333333333304</v>
      </c>
      <c r="DM712" s="101">
        <v>3</v>
      </c>
      <c r="DN712" s="101">
        <v>0</v>
      </c>
      <c r="DO712" s="101">
        <v>1.0179547554081001</v>
      </c>
      <c r="DP712" s="101">
        <v>1.0362318840579701</v>
      </c>
      <c r="DQ712" s="101">
        <v>3</v>
      </c>
      <c r="DR712" s="101">
        <v>380.75099999999998</v>
      </c>
      <c r="DS712" s="101">
        <v>15.864625</v>
      </c>
      <c r="DT712" s="101">
        <v>16.088999999999999</v>
      </c>
      <c r="DU712" s="101">
        <v>15.201000000000001</v>
      </c>
      <c r="DV712" s="101">
        <v>0.32564355179565102</v>
      </c>
      <c r="DW712" s="101">
        <v>0.106043722826087</v>
      </c>
      <c r="DX712" s="101">
        <v>0.88799999999999801</v>
      </c>
      <c r="DY712" s="101">
        <f>AVERAGE(Total_Visitors_v3!B705:B711)</f>
        <v>1125.8571428571429</v>
      </c>
      <c r="DZ712" s="101">
        <f t="shared" si="34"/>
        <v>2050</v>
      </c>
      <c r="EA712" s="101">
        <f t="shared" si="32"/>
        <v>2218</v>
      </c>
    </row>
    <row r="713" spans="1:131">
      <c r="A713" s="97">
        <v>42716</v>
      </c>
      <c r="B713" s="100">
        <v>645</v>
      </c>
      <c r="C713" s="98"/>
      <c r="D713" s="98"/>
      <c r="E713" s="101">
        <v>1</v>
      </c>
      <c r="F713" s="98">
        <v>0</v>
      </c>
      <c r="G713" s="101">
        <v>12</v>
      </c>
      <c r="H713" s="101" t="s">
        <v>15</v>
      </c>
      <c r="I713" s="98">
        <v>0</v>
      </c>
      <c r="J713" s="98">
        <v>0</v>
      </c>
      <c r="K713" s="98">
        <v>0</v>
      </c>
      <c r="L713" s="98">
        <v>0</v>
      </c>
      <c r="M713" s="98">
        <v>10</v>
      </c>
      <c r="N713" s="98">
        <v>17</v>
      </c>
      <c r="O713" s="98">
        <f t="shared" si="33"/>
        <v>7</v>
      </c>
      <c r="P713" s="98"/>
      <c r="Q713" s="98"/>
      <c r="R713" s="98"/>
      <c r="S713" s="98"/>
      <c r="T713" s="98"/>
      <c r="U713" s="98"/>
      <c r="V713" s="98"/>
      <c r="W713" s="98"/>
      <c r="X713" s="98"/>
      <c r="Y713" s="98"/>
      <c r="Z713" s="98"/>
      <c r="AA713" s="98"/>
      <c r="AB713" s="98"/>
      <c r="AC713" s="98"/>
      <c r="AD713" s="98"/>
      <c r="AE713" s="98"/>
      <c r="AF713" s="98"/>
      <c r="AG713" s="98"/>
      <c r="AH713" s="98"/>
      <c r="AI713" s="98"/>
      <c r="AJ713" s="98"/>
      <c r="AK713" s="98"/>
      <c r="AL713" s="98"/>
      <c r="AM713" s="98"/>
      <c r="AN713" s="98"/>
      <c r="AO713" s="98"/>
      <c r="AP713" s="98"/>
      <c r="AQ713" s="98"/>
      <c r="AR713" s="101">
        <v>8</v>
      </c>
      <c r="AS713" s="101">
        <v>6.0299999999999999E-2</v>
      </c>
      <c r="AT713" s="101">
        <v>2.5125E-3</v>
      </c>
      <c r="AU713" s="101">
        <v>4.5600000000000002E-2</v>
      </c>
      <c r="AV713" s="101">
        <v>0</v>
      </c>
      <c r="AW713" s="101">
        <v>9.4225129344564992E-3</v>
      </c>
      <c r="AX713" s="102">
        <v>8.87837500000001E-5</v>
      </c>
      <c r="AY713" s="101">
        <v>4.5600000000000002E-2</v>
      </c>
      <c r="AZ713" s="101">
        <v>0.41</v>
      </c>
      <c r="BA713" s="101">
        <v>1.7083333333333301E-2</v>
      </c>
      <c r="BB713" s="101">
        <v>0.23</v>
      </c>
      <c r="BC713" s="101">
        <v>0</v>
      </c>
      <c r="BD713" s="101">
        <v>5.4011203883338299E-2</v>
      </c>
      <c r="BE713" s="101">
        <v>2.91721014492753E-3</v>
      </c>
      <c r="BF713" s="101">
        <v>0.23</v>
      </c>
      <c r="BG713" s="101">
        <v>493.79</v>
      </c>
      <c r="BH713" s="101">
        <v>20.574583333333301</v>
      </c>
      <c r="BI713" s="101">
        <v>22.71</v>
      </c>
      <c r="BJ713" s="101">
        <v>19.28</v>
      </c>
      <c r="BK713" s="101">
        <v>1.0368093999786401</v>
      </c>
      <c r="BL713" s="101">
        <v>1.07497373188406</v>
      </c>
      <c r="BM713" s="101">
        <v>3.43</v>
      </c>
      <c r="BN713" s="101">
        <v>447.58</v>
      </c>
      <c r="BO713" s="101">
        <v>18.649166666666702</v>
      </c>
      <c r="BP713" s="101">
        <v>19.12</v>
      </c>
      <c r="BQ713" s="101">
        <v>18.36</v>
      </c>
      <c r="BR713" s="101">
        <v>0.217913358663616</v>
      </c>
      <c r="BS713" s="101">
        <v>4.74862318840579E-2</v>
      </c>
      <c r="BT713" s="101">
        <v>0.76000000000000201</v>
      </c>
      <c r="BU713" s="101">
        <v>21.34</v>
      </c>
      <c r="BV713" s="101">
        <v>0.88916666666666699</v>
      </c>
      <c r="BW713" s="101">
        <v>0.97</v>
      </c>
      <c r="BX713" s="101">
        <v>0.78</v>
      </c>
      <c r="BY713" s="101">
        <v>5.9411363769295303E-2</v>
      </c>
      <c r="BZ713" s="101">
        <v>3.5297101449275302E-3</v>
      </c>
      <c r="CA713" s="101">
        <v>0.19</v>
      </c>
      <c r="CB713" s="101">
        <v>24380.17</v>
      </c>
      <c r="CC713" s="101">
        <v>1015.84041666667</v>
      </c>
      <c r="CD713" s="101">
        <v>1018.05</v>
      </c>
      <c r="CE713" s="101">
        <v>1014.96</v>
      </c>
      <c r="CF713" s="101">
        <v>0.91297639936478803</v>
      </c>
      <c r="CG713" s="101">
        <v>0.83352590579709396</v>
      </c>
      <c r="CH713" s="101">
        <v>3.0899999999999199</v>
      </c>
      <c r="CI713" s="101">
        <v>9.15</v>
      </c>
      <c r="CJ713" s="101">
        <v>0.38124999999999998</v>
      </c>
      <c r="CK713" s="101">
        <v>1.47</v>
      </c>
      <c r="CL713" s="101">
        <v>0.02</v>
      </c>
      <c r="CM713" s="101">
        <v>0.330392553079567</v>
      </c>
      <c r="CN713" s="101">
        <v>0.109159239130435</v>
      </c>
      <c r="CO713" s="101">
        <v>1.45</v>
      </c>
      <c r="CP713" s="101">
        <v>16.97</v>
      </c>
      <c r="CQ713" s="101">
        <v>0.70708333333333295</v>
      </c>
      <c r="CR713" s="101">
        <v>2.41</v>
      </c>
      <c r="CS713" s="101">
        <v>0.11</v>
      </c>
      <c r="CT713" s="101">
        <v>0.54816277467211505</v>
      </c>
      <c r="CU713" s="101">
        <v>0.300482427536232</v>
      </c>
      <c r="CV713" s="101">
        <v>2.2999999999999998</v>
      </c>
      <c r="CW713" s="101">
        <v>4871</v>
      </c>
      <c r="CX713" s="101">
        <v>202.958333333333</v>
      </c>
      <c r="CY713" s="101">
        <v>319</v>
      </c>
      <c r="CZ713" s="101">
        <v>27</v>
      </c>
      <c r="DA713" s="101">
        <v>82.151757326815897</v>
      </c>
      <c r="DB713" s="101">
        <v>6748.9112318840598</v>
      </c>
      <c r="DC713" s="101">
        <v>292</v>
      </c>
      <c r="DD713" s="101">
        <v>23.58</v>
      </c>
      <c r="DE713" s="101">
        <v>0.98250000000000004</v>
      </c>
      <c r="DF713" s="101">
        <v>1</v>
      </c>
      <c r="DG713" s="101">
        <v>0.84</v>
      </c>
      <c r="DH713" s="101">
        <v>4.75714565497092E-2</v>
      </c>
      <c r="DI713" s="101">
        <v>2.2630434782608699E-3</v>
      </c>
      <c r="DJ713" s="101">
        <v>0.16</v>
      </c>
      <c r="DK713" s="101">
        <v>14</v>
      </c>
      <c r="DL713" s="101">
        <v>0.58333333333333304</v>
      </c>
      <c r="DM713" s="101">
        <v>3</v>
      </c>
      <c r="DN713" s="101">
        <v>0</v>
      </c>
      <c r="DO713" s="101">
        <v>1.0179547554081001</v>
      </c>
      <c r="DP713" s="101">
        <v>1.0362318840579701</v>
      </c>
      <c r="DQ713" s="101">
        <v>3</v>
      </c>
      <c r="DR713" s="101">
        <v>267.35199999999998</v>
      </c>
      <c r="DS713" s="101">
        <v>11.139666666666701</v>
      </c>
      <c r="DT713" s="101">
        <v>16.088999999999999</v>
      </c>
      <c r="DU713" s="101">
        <v>2.29</v>
      </c>
      <c r="DV713" s="101">
        <v>3.9564051059413599</v>
      </c>
      <c r="DW713" s="101">
        <v>15.6531413623188</v>
      </c>
      <c r="DX713" s="101">
        <v>13.798999999999999</v>
      </c>
      <c r="DY713" s="101">
        <f>AVERAGE(Total_Visitors_v3!B706:B712)</f>
        <v>1035.4285714285713</v>
      </c>
      <c r="DZ713" s="101">
        <f t="shared" si="34"/>
        <v>1585</v>
      </c>
      <c r="EA713" s="101">
        <f t="shared" si="32"/>
        <v>616</v>
      </c>
    </row>
    <row r="714" spans="1:131">
      <c r="A714" s="97">
        <v>42717</v>
      </c>
      <c r="B714" s="100">
        <v>584</v>
      </c>
      <c r="C714" s="98"/>
      <c r="D714" s="98"/>
      <c r="E714" s="101">
        <v>2</v>
      </c>
      <c r="F714" s="98">
        <v>0</v>
      </c>
      <c r="G714" s="101">
        <v>12</v>
      </c>
      <c r="H714" s="101" t="s">
        <v>15</v>
      </c>
      <c r="I714" s="98">
        <v>0</v>
      </c>
      <c r="J714" s="98">
        <v>0</v>
      </c>
      <c r="K714" s="98">
        <v>0</v>
      </c>
      <c r="L714" s="98">
        <v>0</v>
      </c>
      <c r="M714" s="98">
        <v>10</v>
      </c>
      <c r="N714" s="98">
        <v>17</v>
      </c>
      <c r="O714" s="98">
        <f t="shared" si="33"/>
        <v>7</v>
      </c>
      <c r="P714" s="98"/>
      <c r="Q714" s="98"/>
      <c r="R714" s="98"/>
      <c r="S714" s="98"/>
      <c r="T714" s="98"/>
      <c r="U714" s="98"/>
      <c r="V714" s="98"/>
      <c r="W714" s="98"/>
      <c r="X714" s="98"/>
      <c r="Y714" s="98"/>
      <c r="Z714" s="98"/>
      <c r="AA714" s="98"/>
      <c r="AB714" s="98"/>
      <c r="AC714" s="98"/>
      <c r="AD714" s="98"/>
      <c r="AE714" s="98"/>
      <c r="AF714" s="98"/>
      <c r="AG714" s="98"/>
      <c r="AH714" s="98"/>
      <c r="AI714" s="98"/>
      <c r="AJ714" s="98"/>
      <c r="AK714" s="98"/>
      <c r="AL714" s="98"/>
      <c r="AM714" s="98"/>
      <c r="AN714" s="98"/>
      <c r="AO714" s="98"/>
      <c r="AP714" s="98"/>
      <c r="AQ714" s="98"/>
      <c r="AR714" s="101">
        <v>13</v>
      </c>
      <c r="AS714" s="101">
        <v>0</v>
      </c>
      <c r="AT714" s="101">
        <v>0</v>
      </c>
      <c r="AU714" s="101">
        <v>0</v>
      </c>
      <c r="AV714" s="101">
        <v>0</v>
      </c>
      <c r="AW714" s="101">
        <v>0</v>
      </c>
      <c r="AX714" s="101">
        <v>0</v>
      </c>
      <c r="AY714" s="101">
        <v>0</v>
      </c>
      <c r="AZ714" s="101">
        <v>0</v>
      </c>
      <c r="BA714" s="101">
        <v>0</v>
      </c>
      <c r="BB714" s="101">
        <v>0</v>
      </c>
      <c r="BC714" s="101">
        <v>0</v>
      </c>
      <c r="BD714" s="101">
        <v>0</v>
      </c>
      <c r="BE714" s="101">
        <v>0</v>
      </c>
      <c r="BF714" s="101">
        <v>0</v>
      </c>
      <c r="BG714" s="101">
        <v>519.4</v>
      </c>
      <c r="BH714" s="101">
        <v>21.641666666666701</v>
      </c>
      <c r="BI714" s="101">
        <v>25.46</v>
      </c>
      <c r="BJ714" s="101">
        <v>18.02</v>
      </c>
      <c r="BK714" s="101">
        <v>2.26192235800064</v>
      </c>
      <c r="BL714" s="101">
        <v>5.1162927536231901</v>
      </c>
      <c r="BM714" s="101">
        <v>7.44</v>
      </c>
      <c r="BN714" s="101">
        <v>450.85</v>
      </c>
      <c r="BO714" s="101">
        <v>18.785416666666698</v>
      </c>
      <c r="BP714" s="101">
        <v>20.54</v>
      </c>
      <c r="BQ714" s="101">
        <v>15.15</v>
      </c>
      <c r="BR714" s="101">
        <v>1.4182873295899401</v>
      </c>
      <c r="BS714" s="101">
        <v>2.0115389492753599</v>
      </c>
      <c r="BT714" s="101">
        <v>5.39</v>
      </c>
      <c r="BU714" s="101">
        <v>20.28</v>
      </c>
      <c r="BV714" s="101">
        <v>0.84499999999999997</v>
      </c>
      <c r="BW714" s="101">
        <v>0.97</v>
      </c>
      <c r="BX714" s="101">
        <v>0.68</v>
      </c>
      <c r="BY714" s="101">
        <v>0.10668930919099701</v>
      </c>
      <c r="BZ714" s="101">
        <v>1.13826086956522E-2</v>
      </c>
      <c r="CA714" s="101">
        <v>0.28999999999999998</v>
      </c>
      <c r="CB714" s="101">
        <v>24363.18</v>
      </c>
      <c r="CC714" s="101">
        <v>1015.1325000000001</v>
      </c>
      <c r="CD714" s="101">
        <v>1017.81</v>
      </c>
      <c r="CE714" s="101">
        <v>1013.62</v>
      </c>
      <c r="CF714" s="101">
        <v>1.22484870405535</v>
      </c>
      <c r="CG714" s="101">
        <v>1.5002543478260599</v>
      </c>
      <c r="CH714" s="101">
        <v>4.18999999999994</v>
      </c>
      <c r="CI714" s="101">
        <v>31.89</v>
      </c>
      <c r="CJ714" s="101">
        <v>1.3287500000000001</v>
      </c>
      <c r="CK714" s="101">
        <v>3.17</v>
      </c>
      <c r="CL714" s="101">
        <v>7.0000000000000007E-2</v>
      </c>
      <c r="CM714" s="101">
        <v>1.12466927505861</v>
      </c>
      <c r="CN714" s="101">
        <v>1.2648809782608701</v>
      </c>
      <c r="CO714" s="101">
        <v>3.1</v>
      </c>
      <c r="CP714" s="101">
        <v>61.06</v>
      </c>
      <c r="CQ714" s="101">
        <v>2.54416666666667</v>
      </c>
      <c r="CR714" s="101">
        <v>6.02</v>
      </c>
      <c r="CS714" s="101">
        <v>0.15</v>
      </c>
      <c r="CT714" s="101">
        <v>2.1310436648387299</v>
      </c>
      <c r="CU714" s="101">
        <v>4.5413471014492801</v>
      </c>
      <c r="CV714" s="101">
        <v>5.87</v>
      </c>
      <c r="CW714" s="101">
        <v>5413</v>
      </c>
      <c r="CX714" s="101">
        <v>225.541666666667</v>
      </c>
      <c r="CY714" s="101">
        <v>358</v>
      </c>
      <c r="CZ714" s="101">
        <v>0</v>
      </c>
      <c r="DA714" s="101">
        <v>90.256147167100295</v>
      </c>
      <c r="DB714" s="101">
        <v>8146.1721014492696</v>
      </c>
      <c r="DC714" s="101">
        <v>358</v>
      </c>
      <c r="DD714" s="101">
        <v>22.52</v>
      </c>
      <c r="DE714" s="101">
        <v>0.93833333333333302</v>
      </c>
      <c r="DF714" s="101">
        <v>1</v>
      </c>
      <c r="DG714" s="101">
        <v>0.65</v>
      </c>
      <c r="DH714" s="101">
        <v>0.10407633764680101</v>
      </c>
      <c r="DI714" s="101">
        <v>1.0831884057970999E-2</v>
      </c>
      <c r="DJ714" s="101">
        <v>0.35</v>
      </c>
      <c r="DK714" s="101">
        <v>14</v>
      </c>
      <c r="DL714" s="101">
        <v>0.58333333333333304</v>
      </c>
      <c r="DM714" s="101">
        <v>3</v>
      </c>
      <c r="DN714" s="101">
        <v>0</v>
      </c>
      <c r="DO714" s="101">
        <v>1.0179547554081001</v>
      </c>
      <c r="DP714" s="101">
        <v>1.0362318840579701</v>
      </c>
      <c r="DQ714" s="101">
        <v>3</v>
      </c>
      <c r="DR714" s="101">
        <v>270.49599999999998</v>
      </c>
      <c r="DS714" s="101">
        <v>11.270666666666701</v>
      </c>
      <c r="DT714" s="101">
        <v>16.088999999999999</v>
      </c>
      <c r="DU714" s="101">
        <v>0.66400000000000003</v>
      </c>
      <c r="DV714" s="101">
        <v>5.9921231387668401</v>
      </c>
      <c r="DW714" s="101">
        <v>35.9055397101449</v>
      </c>
      <c r="DX714" s="101">
        <v>15.425000000000001</v>
      </c>
      <c r="DY714" s="101">
        <f>AVERAGE(Total_Visitors_v3!B707:B713)</f>
        <v>1039.5714285714287</v>
      </c>
      <c r="DZ714" s="101">
        <f t="shared" si="34"/>
        <v>645</v>
      </c>
      <c r="EA714" s="101">
        <f t="shared" ref="EA714:EA777" si="35">B707</f>
        <v>797</v>
      </c>
    </row>
    <row r="715" spans="1:131">
      <c r="A715" s="97">
        <v>42718</v>
      </c>
      <c r="B715" s="100">
        <v>827</v>
      </c>
      <c r="C715" s="98"/>
      <c r="D715" s="98"/>
      <c r="E715" s="101">
        <v>3</v>
      </c>
      <c r="F715" s="98">
        <v>0</v>
      </c>
      <c r="G715" s="101">
        <v>12</v>
      </c>
      <c r="H715" s="101" t="s">
        <v>15</v>
      </c>
      <c r="I715" s="98">
        <v>0</v>
      </c>
      <c r="J715" s="98">
        <v>0</v>
      </c>
      <c r="K715" s="98">
        <v>0</v>
      </c>
      <c r="L715" s="98">
        <v>0</v>
      </c>
      <c r="M715" s="98">
        <v>10</v>
      </c>
      <c r="N715" s="98">
        <v>17</v>
      </c>
      <c r="O715" s="98">
        <f t="shared" si="33"/>
        <v>7</v>
      </c>
      <c r="P715" s="98"/>
      <c r="Q715" s="98"/>
      <c r="R715" s="98"/>
      <c r="S715" s="98"/>
      <c r="T715" s="98"/>
      <c r="U715" s="98"/>
      <c r="V715" s="98"/>
      <c r="W715" s="98"/>
      <c r="X715" s="98"/>
      <c r="Y715" s="98"/>
      <c r="Z715" s="98"/>
      <c r="AA715" s="98"/>
      <c r="AB715" s="98"/>
      <c r="AC715" s="98"/>
      <c r="AD715" s="98"/>
      <c r="AE715" s="98"/>
      <c r="AF715" s="98"/>
      <c r="AG715" s="98"/>
      <c r="AH715" s="98"/>
      <c r="AI715" s="98"/>
      <c r="AJ715" s="98"/>
      <c r="AK715" s="98"/>
      <c r="AL715" s="98"/>
      <c r="AM715" s="98"/>
      <c r="AN715" s="98"/>
      <c r="AO715" s="98"/>
      <c r="AP715" s="98"/>
      <c r="AQ715" s="98"/>
      <c r="AR715" s="101">
        <v>26</v>
      </c>
      <c r="AS715" s="101">
        <v>0</v>
      </c>
      <c r="AT715" s="101">
        <v>0</v>
      </c>
      <c r="AU715" s="101">
        <v>0</v>
      </c>
      <c r="AV715" s="101">
        <v>0</v>
      </c>
      <c r="AW715" s="101">
        <v>0</v>
      </c>
      <c r="AX715" s="101">
        <v>0</v>
      </c>
      <c r="AY715" s="101">
        <v>0</v>
      </c>
      <c r="AZ715" s="101">
        <v>0</v>
      </c>
      <c r="BA715" s="101">
        <v>0</v>
      </c>
      <c r="BB715" s="101">
        <v>0</v>
      </c>
      <c r="BC715" s="101">
        <v>0</v>
      </c>
      <c r="BD715" s="101">
        <v>0</v>
      </c>
      <c r="BE715" s="101">
        <v>0</v>
      </c>
      <c r="BF715" s="101">
        <v>0</v>
      </c>
      <c r="BG715" s="101">
        <v>394.45</v>
      </c>
      <c r="BH715" s="101">
        <v>16.435416666666701</v>
      </c>
      <c r="BI715" s="101">
        <v>17.829999999999998</v>
      </c>
      <c r="BJ715" s="101">
        <v>14.68</v>
      </c>
      <c r="BK715" s="101">
        <v>0.88344178306098398</v>
      </c>
      <c r="BL715" s="101">
        <v>0.78046938405797095</v>
      </c>
      <c r="BM715" s="101">
        <v>3.15</v>
      </c>
      <c r="BN715" s="101">
        <v>326.81</v>
      </c>
      <c r="BO715" s="101">
        <v>13.6170833333333</v>
      </c>
      <c r="BP715" s="101">
        <v>15.24</v>
      </c>
      <c r="BQ715" s="101">
        <v>9.65</v>
      </c>
      <c r="BR715" s="101">
        <v>1.5823798234927999</v>
      </c>
      <c r="BS715" s="101">
        <v>2.5039259057971002</v>
      </c>
      <c r="BT715" s="101">
        <v>5.59</v>
      </c>
      <c r="BU715" s="101">
        <v>20.04</v>
      </c>
      <c r="BV715" s="101">
        <v>0.83499999999999996</v>
      </c>
      <c r="BW715" s="101">
        <v>0.91</v>
      </c>
      <c r="BX715" s="101">
        <v>0.72</v>
      </c>
      <c r="BY715" s="101">
        <v>5.4373906785612103E-2</v>
      </c>
      <c r="BZ715" s="101">
        <v>2.9565217391304402E-3</v>
      </c>
      <c r="CA715" s="101">
        <v>0.19</v>
      </c>
      <c r="CB715" s="101">
        <v>24483.53</v>
      </c>
      <c r="CC715" s="101">
        <v>1020.14708333333</v>
      </c>
      <c r="CD715" s="101">
        <v>1024.28</v>
      </c>
      <c r="CE715" s="101">
        <v>1018.11</v>
      </c>
      <c r="CF715" s="101">
        <v>1.80602489069145</v>
      </c>
      <c r="CG715" s="101">
        <v>3.2617259057970802</v>
      </c>
      <c r="CH715" s="101">
        <v>6.16999999999996</v>
      </c>
      <c r="CI715" s="101">
        <v>34.770000000000003</v>
      </c>
      <c r="CJ715" s="101">
        <v>1.44875</v>
      </c>
      <c r="CK715" s="101">
        <v>2.4900000000000002</v>
      </c>
      <c r="CL715" s="101">
        <v>0.82</v>
      </c>
      <c r="CM715" s="101">
        <v>0.45703498581713597</v>
      </c>
      <c r="CN715" s="101">
        <v>0.20888097826086999</v>
      </c>
      <c r="CO715" s="101">
        <v>1.67</v>
      </c>
      <c r="CP715" s="101">
        <v>60.26</v>
      </c>
      <c r="CQ715" s="101">
        <v>2.5108333333333301</v>
      </c>
      <c r="CR715" s="101">
        <v>4.5999999999999996</v>
      </c>
      <c r="CS715" s="101">
        <v>1.44</v>
      </c>
      <c r="CT715" s="101">
        <v>0.75264701967913505</v>
      </c>
      <c r="CU715" s="101">
        <v>0.56647753623188402</v>
      </c>
      <c r="CV715" s="101">
        <v>3.16</v>
      </c>
      <c r="CW715" s="101">
        <v>1583</v>
      </c>
      <c r="CX715" s="101">
        <v>65.9583333333333</v>
      </c>
      <c r="CY715" s="101">
        <v>354</v>
      </c>
      <c r="CZ715" s="101">
        <v>0</v>
      </c>
      <c r="DA715" s="101">
        <v>110.768650080154</v>
      </c>
      <c r="DB715" s="101">
        <v>12269.693840579699</v>
      </c>
      <c r="DC715" s="101">
        <v>354</v>
      </c>
      <c r="DD715" s="101">
        <v>24</v>
      </c>
      <c r="DE715" s="101">
        <v>1</v>
      </c>
      <c r="DF715" s="101">
        <v>1</v>
      </c>
      <c r="DG715" s="101">
        <v>1</v>
      </c>
      <c r="DH715" s="101">
        <v>0</v>
      </c>
      <c r="DI715" s="101">
        <v>0</v>
      </c>
      <c r="DJ715" s="101">
        <v>0</v>
      </c>
      <c r="DK715" s="101">
        <v>14</v>
      </c>
      <c r="DL715" s="101">
        <v>0.58333333333333304</v>
      </c>
      <c r="DM715" s="101">
        <v>3</v>
      </c>
      <c r="DN715" s="101">
        <v>0</v>
      </c>
      <c r="DO715" s="101">
        <v>1.0179547554081001</v>
      </c>
      <c r="DP715" s="101">
        <v>1.0362318840579701</v>
      </c>
      <c r="DQ715" s="101">
        <v>3</v>
      </c>
      <c r="DR715" s="101">
        <v>300.44900000000001</v>
      </c>
      <c r="DS715" s="101">
        <v>12.518708333333301</v>
      </c>
      <c r="DT715" s="101">
        <v>16.088999999999999</v>
      </c>
      <c r="DU715" s="101">
        <v>8.6639999999999997</v>
      </c>
      <c r="DV715" s="101">
        <v>2.2827965016079799</v>
      </c>
      <c r="DW715" s="101">
        <v>5.2111598677536204</v>
      </c>
      <c r="DX715" s="101">
        <v>7.4249999999999998</v>
      </c>
      <c r="DY715" s="101">
        <f>AVERAGE(Total_Visitors_v3!B708:B714)</f>
        <v>1009.1428571428571</v>
      </c>
      <c r="DZ715" s="101">
        <f t="shared" si="34"/>
        <v>584</v>
      </c>
      <c r="EA715" s="101">
        <f t="shared" si="35"/>
        <v>527</v>
      </c>
    </row>
    <row r="716" spans="1:131">
      <c r="A716" s="97">
        <v>42719</v>
      </c>
      <c r="B716" s="100">
        <v>911</v>
      </c>
      <c r="C716" s="98"/>
      <c r="D716" s="98"/>
      <c r="E716" s="101">
        <v>4</v>
      </c>
      <c r="F716" s="98">
        <v>0</v>
      </c>
      <c r="G716" s="101">
        <v>12</v>
      </c>
      <c r="H716" s="101" t="s">
        <v>15</v>
      </c>
      <c r="I716" s="98">
        <v>0</v>
      </c>
      <c r="J716" s="98">
        <v>0</v>
      </c>
      <c r="K716" s="98">
        <v>0</v>
      </c>
      <c r="L716" s="98">
        <v>0</v>
      </c>
      <c r="M716" s="98">
        <v>10</v>
      </c>
      <c r="N716" s="98">
        <v>17</v>
      </c>
      <c r="O716" s="98">
        <f t="shared" si="33"/>
        <v>7</v>
      </c>
      <c r="P716" s="98"/>
      <c r="Q716" s="98"/>
      <c r="R716" s="98"/>
      <c r="S716" s="98"/>
      <c r="T716" s="98"/>
      <c r="U716" s="98"/>
      <c r="V716" s="98"/>
      <c r="W716" s="98"/>
      <c r="X716" s="98"/>
      <c r="Y716" s="98"/>
      <c r="Z716" s="98"/>
      <c r="AA716" s="98"/>
      <c r="AB716" s="98"/>
      <c r="AC716" s="98"/>
      <c r="AD716" s="98"/>
      <c r="AE716" s="98"/>
      <c r="AF716" s="98"/>
      <c r="AG716" s="98"/>
      <c r="AH716" s="98"/>
      <c r="AI716" s="98"/>
      <c r="AJ716" s="98"/>
      <c r="AK716" s="98"/>
      <c r="AL716" s="98"/>
      <c r="AM716" s="98"/>
      <c r="AN716" s="98"/>
      <c r="AO716" s="98"/>
      <c r="AP716" s="98"/>
      <c r="AQ716" s="98"/>
      <c r="AR716" s="101">
        <v>18</v>
      </c>
      <c r="AS716" s="101">
        <v>0</v>
      </c>
      <c r="AT716" s="101">
        <v>0</v>
      </c>
      <c r="AU716" s="101">
        <v>0</v>
      </c>
      <c r="AV716" s="101">
        <v>0</v>
      </c>
      <c r="AW716" s="101">
        <v>0</v>
      </c>
      <c r="AX716" s="101">
        <v>0</v>
      </c>
      <c r="AY716" s="101">
        <v>0</v>
      </c>
      <c r="AZ716" s="101">
        <v>0</v>
      </c>
      <c r="BA716" s="101">
        <v>0</v>
      </c>
      <c r="BB716" s="101">
        <v>0</v>
      </c>
      <c r="BC716" s="101">
        <v>0</v>
      </c>
      <c r="BD716" s="101">
        <v>0</v>
      </c>
      <c r="BE716" s="101">
        <v>0</v>
      </c>
      <c r="BF716" s="101">
        <v>0</v>
      </c>
      <c r="BG716" s="101">
        <v>264.33</v>
      </c>
      <c r="BH716" s="101">
        <v>11.01375</v>
      </c>
      <c r="BI716" s="101">
        <v>13.93</v>
      </c>
      <c r="BJ716" s="101">
        <v>7.39</v>
      </c>
      <c r="BK716" s="101">
        <v>2.0010275892759402</v>
      </c>
      <c r="BL716" s="101">
        <v>4.0041114130434803</v>
      </c>
      <c r="BM716" s="101">
        <v>6.54</v>
      </c>
      <c r="BN716" s="101">
        <v>100.62</v>
      </c>
      <c r="BO716" s="101">
        <v>4.1924999999999999</v>
      </c>
      <c r="BP716" s="101">
        <v>8.9600000000000009</v>
      </c>
      <c r="BQ716" s="101">
        <v>2.25</v>
      </c>
      <c r="BR716" s="101">
        <v>1.7874009549938801</v>
      </c>
      <c r="BS716" s="101">
        <v>3.1948021739130401</v>
      </c>
      <c r="BT716" s="101">
        <v>6.71</v>
      </c>
      <c r="BU716" s="101">
        <v>15.25</v>
      </c>
      <c r="BV716" s="101">
        <v>0.63541666666666696</v>
      </c>
      <c r="BW716" s="101">
        <v>0.75</v>
      </c>
      <c r="BX716" s="101">
        <v>0.48</v>
      </c>
      <c r="BY716" s="101">
        <v>8.90519714727777E-2</v>
      </c>
      <c r="BZ716" s="101">
        <v>7.9302536231884106E-3</v>
      </c>
      <c r="CA716" s="101">
        <v>0.27</v>
      </c>
      <c r="CB716" s="101">
        <v>24619.85</v>
      </c>
      <c r="CC716" s="101">
        <v>1025.8270833333299</v>
      </c>
      <c r="CD716" s="101">
        <v>1029.31</v>
      </c>
      <c r="CE716" s="101">
        <v>1023.3</v>
      </c>
      <c r="CF716" s="101">
        <v>1.7327296363696301</v>
      </c>
      <c r="CG716" s="101">
        <v>3.00235199275363</v>
      </c>
      <c r="CH716" s="101">
        <v>6.00999999999999</v>
      </c>
      <c r="CI716" s="101">
        <v>54.57</v>
      </c>
      <c r="CJ716" s="101">
        <v>2.2737500000000002</v>
      </c>
      <c r="CK716" s="101">
        <v>3.48</v>
      </c>
      <c r="CL716" s="101">
        <v>0.6</v>
      </c>
      <c r="CM716" s="101">
        <v>0.91584037198439905</v>
      </c>
      <c r="CN716" s="101">
        <v>0.83876358695652198</v>
      </c>
      <c r="CO716" s="101">
        <v>2.88</v>
      </c>
      <c r="CP716" s="101">
        <v>89.25</v>
      </c>
      <c r="CQ716" s="101">
        <v>3.71875</v>
      </c>
      <c r="CR716" s="101">
        <v>5.94</v>
      </c>
      <c r="CS716" s="101">
        <v>0.6</v>
      </c>
      <c r="CT716" s="101">
        <v>1.7765093093161499</v>
      </c>
      <c r="CU716" s="101">
        <v>3.1559853260869599</v>
      </c>
      <c r="CV716" s="101">
        <v>5.34</v>
      </c>
      <c r="CW716" s="101">
        <v>1216</v>
      </c>
      <c r="CX716" s="101">
        <v>50.6666666666667</v>
      </c>
      <c r="CY716" s="101">
        <v>92</v>
      </c>
      <c r="CZ716" s="101">
        <v>28</v>
      </c>
      <c r="DA716" s="101">
        <v>22.4260459339555</v>
      </c>
      <c r="DB716" s="101">
        <v>502.92753623188401</v>
      </c>
      <c r="DC716" s="101">
        <v>64</v>
      </c>
      <c r="DD716" s="101">
        <v>9.75</v>
      </c>
      <c r="DE716" s="101">
        <v>0.40625</v>
      </c>
      <c r="DF716" s="101">
        <v>1</v>
      </c>
      <c r="DG716" s="101">
        <v>0</v>
      </c>
      <c r="DH716" s="101">
        <v>0.41125272564182003</v>
      </c>
      <c r="DI716" s="101">
        <v>0.16912880434782601</v>
      </c>
      <c r="DJ716" s="101">
        <v>1</v>
      </c>
      <c r="DK716" s="101">
        <v>16</v>
      </c>
      <c r="DL716" s="101">
        <v>0.66666666666666696</v>
      </c>
      <c r="DM716" s="101">
        <v>3</v>
      </c>
      <c r="DN716" s="101">
        <v>0</v>
      </c>
      <c r="DO716" s="101">
        <v>1.1671841502435301</v>
      </c>
      <c r="DP716" s="101">
        <v>1.36231884057971</v>
      </c>
      <c r="DQ716" s="101">
        <v>3</v>
      </c>
      <c r="DR716" s="101">
        <v>382.32900000000001</v>
      </c>
      <c r="DS716" s="101">
        <v>15.930375</v>
      </c>
      <c r="DT716" s="101">
        <v>16.088999999999999</v>
      </c>
      <c r="DU716" s="101">
        <v>13.643000000000001</v>
      </c>
      <c r="DV716" s="101">
        <v>0.56071970929449599</v>
      </c>
      <c r="DW716" s="101">
        <v>0.31440659239130397</v>
      </c>
      <c r="DX716" s="101">
        <v>2.4460000000000002</v>
      </c>
      <c r="DY716" s="101">
        <f>AVERAGE(Total_Visitors_v3!B709:B715)</f>
        <v>1052</v>
      </c>
      <c r="DZ716" s="101">
        <f t="shared" si="34"/>
        <v>827</v>
      </c>
      <c r="EA716" s="101">
        <f t="shared" si="35"/>
        <v>457</v>
      </c>
    </row>
    <row r="717" spans="1:131">
      <c r="A717" s="97">
        <v>42720</v>
      </c>
      <c r="B717" s="103">
        <v>1317</v>
      </c>
      <c r="C717" s="98"/>
      <c r="D717" s="98"/>
      <c r="E717" s="101">
        <v>5</v>
      </c>
      <c r="F717" s="98">
        <v>0</v>
      </c>
      <c r="G717" s="101">
        <v>12</v>
      </c>
      <c r="H717" s="101" t="s">
        <v>15</v>
      </c>
      <c r="I717" s="98">
        <v>0</v>
      </c>
      <c r="J717" s="98">
        <v>0</v>
      </c>
      <c r="K717" s="98">
        <v>0</v>
      </c>
      <c r="L717" s="98">
        <v>0</v>
      </c>
      <c r="M717" s="98">
        <v>10</v>
      </c>
      <c r="N717" s="98">
        <v>17</v>
      </c>
      <c r="O717" s="98">
        <f t="shared" si="33"/>
        <v>7</v>
      </c>
      <c r="P717" s="98"/>
      <c r="Q717" s="98"/>
      <c r="R717" s="98"/>
      <c r="S717" s="98"/>
      <c r="T717" s="98"/>
      <c r="U717" s="98"/>
      <c r="V717" s="98"/>
      <c r="W717" s="98"/>
      <c r="X717" s="98"/>
      <c r="Y717" s="98"/>
      <c r="Z717" s="98"/>
      <c r="AA717" s="98"/>
      <c r="AB717" s="98"/>
      <c r="AC717" s="98"/>
      <c r="AD717" s="98"/>
      <c r="AE717" s="98"/>
      <c r="AF717" s="98"/>
      <c r="AG717" s="98"/>
      <c r="AH717" s="98"/>
      <c r="AI717" s="98"/>
      <c r="AJ717" s="98"/>
      <c r="AK717" s="98"/>
      <c r="AL717" s="98"/>
      <c r="AM717" s="98"/>
      <c r="AN717" s="98"/>
      <c r="AO717" s="98"/>
      <c r="AP717" s="98"/>
      <c r="AQ717" s="98"/>
      <c r="AR717" s="101">
        <v>9</v>
      </c>
      <c r="AS717" s="101">
        <v>3.7999999999999999E-2</v>
      </c>
      <c r="AT717" s="101">
        <v>1.58333333333333E-3</v>
      </c>
      <c r="AU717" s="101">
        <v>2.3E-2</v>
      </c>
      <c r="AV717" s="101">
        <v>0</v>
      </c>
      <c r="AW717" s="101">
        <v>5.4924190177613602E-3</v>
      </c>
      <c r="AX717" s="102">
        <v>3.0166666666666701E-5</v>
      </c>
      <c r="AY717" s="101">
        <v>2.3E-2</v>
      </c>
      <c r="AZ717" s="101">
        <v>0.45</v>
      </c>
      <c r="BA717" s="101">
        <v>1.8749999999999999E-2</v>
      </c>
      <c r="BB717" s="101">
        <v>0.3</v>
      </c>
      <c r="BC717" s="101">
        <v>0</v>
      </c>
      <c r="BD717" s="101">
        <v>6.7264080471966095E-2</v>
      </c>
      <c r="BE717" s="101">
        <v>4.5244565217391298E-3</v>
      </c>
      <c r="BF717" s="101">
        <v>0.3</v>
      </c>
      <c r="BG717" s="101">
        <v>412.95</v>
      </c>
      <c r="BH717" s="101">
        <v>17.206250000000001</v>
      </c>
      <c r="BI717" s="101">
        <v>22.52</v>
      </c>
      <c r="BJ717" s="101">
        <v>9.7100000000000009</v>
      </c>
      <c r="BK717" s="101">
        <v>5.0059476039051303</v>
      </c>
      <c r="BL717" s="101">
        <v>25.059511413043499</v>
      </c>
      <c r="BM717" s="101">
        <v>12.81</v>
      </c>
      <c r="BN717" s="101">
        <v>353.37</v>
      </c>
      <c r="BO717" s="101">
        <v>14.723750000000001</v>
      </c>
      <c r="BP717" s="101">
        <v>21.36</v>
      </c>
      <c r="BQ717" s="101">
        <v>5.01</v>
      </c>
      <c r="BR717" s="101">
        <v>6.07952287351279</v>
      </c>
      <c r="BS717" s="101">
        <v>36.960598369565197</v>
      </c>
      <c r="BT717" s="101">
        <v>16.350000000000001</v>
      </c>
      <c r="BU717" s="101">
        <v>20.49</v>
      </c>
      <c r="BV717" s="101">
        <v>0.85375000000000001</v>
      </c>
      <c r="BW717" s="101">
        <v>0.95</v>
      </c>
      <c r="BX717" s="101">
        <v>0.72</v>
      </c>
      <c r="BY717" s="101">
        <v>7.2580539971873304E-2</v>
      </c>
      <c r="BZ717" s="101">
        <v>5.2679347826086898E-3</v>
      </c>
      <c r="CA717" s="101">
        <v>0.23</v>
      </c>
      <c r="CB717" s="101">
        <v>24376.06</v>
      </c>
      <c r="CC717" s="101">
        <v>1015.66916666667</v>
      </c>
      <c r="CD717" s="101">
        <v>1022.74</v>
      </c>
      <c r="CE717" s="101">
        <v>1011.15</v>
      </c>
      <c r="CF717" s="101">
        <v>3.9317591114086499</v>
      </c>
      <c r="CG717" s="101">
        <v>15.458729710144899</v>
      </c>
      <c r="CH717" s="101">
        <v>11.59</v>
      </c>
      <c r="CI717" s="101">
        <v>43.3</v>
      </c>
      <c r="CJ717" s="101">
        <v>1.80416666666667</v>
      </c>
      <c r="CK717" s="101">
        <v>3.01</v>
      </c>
      <c r="CL717" s="101">
        <v>0.52</v>
      </c>
      <c r="CM717" s="101">
        <v>0.86620068297618302</v>
      </c>
      <c r="CN717" s="101">
        <v>0.75030362318840604</v>
      </c>
      <c r="CO717" s="101">
        <v>2.4900000000000002</v>
      </c>
      <c r="CP717" s="101">
        <v>75.349999999999994</v>
      </c>
      <c r="CQ717" s="101">
        <v>3.1395833333333298</v>
      </c>
      <c r="CR717" s="101">
        <v>5.78</v>
      </c>
      <c r="CS717" s="101">
        <v>0.52</v>
      </c>
      <c r="CT717" s="101">
        <v>1.6983072881335499</v>
      </c>
      <c r="CU717" s="101">
        <v>2.88424764492754</v>
      </c>
      <c r="CV717" s="101">
        <v>5.26</v>
      </c>
      <c r="CW717" s="101">
        <v>3260</v>
      </c>
      <c r="CX717" s="101">
        <v>135.833333333333</v>
      </c>
      <c r="CY717" s="101">
        <v>193</v>
      </c>
      <c r="CZ717" s="101">
        <v>71</v>
      </c>
      <c r="DA717" s="101">
        <v>47.486077288315599</v>
      </c>
      <c r="DB717" s="101">
        <v>2254.9275362318799</v>
      </c>
      <c r="DC717" s="101">
        <v>122</v>
      </c>
      <c r="DD717" s="101">
        <v>23.54</v>
      </c>
      <c r="DE717" s="101">
        <v>0.980833333333333</v>
      </c>
      <c r="DF717" s="101">
        <v>1</v>
      </c>
      <c r="DG717" s="101">
        <v>0.54</v>
      </c>
      <c r="DH717" s="101">
        <v>9.3897106806688405E-2</v>
      </c>
      <c r="DI717" s="101">
        <v>8.8166666666666602E-3</v>
      </c>
      <c r="DJ717" s="101">
        <v>0.46</v>
      </c>
      <c r="DK717" s="101">
        <v>14</v>
      </c>
      <c r="DL717" s="101">
        <v>0.58333333333333304</v>
      </c>
      <c r="DM717" s="101">
        <v>3</v>
      </c>
      <c r="DN717" s="101">
        <v>0</v>
      </c>
      <c r="DO717" s="101">
        <v>1.0179547554081001</v>
      </c>
      <c r="DP717" s="101">
        <v>1.0362318840579701</v>
      </c>
      <c r="DQ717" s="101">
        <v>3</v>
      </c>
      <c r="DR717" s="101">
        <v>309.72000000000003</v>
      </c>
      <c r="DS717" s="101">
        <v>12.904999999999999</v>
      </c>
      <c r="DT717" s="101">
        <v>16.088999999999999</v>
      </c>
      <c r="DU717" s="101">
        <v>7.2939999999999996</v>
      </c>
      <c r="DV717" s="101">
        <v>2.85713902204711</v>
      </c>
      <c r="DW717" s="101">
        <v>8.1632433913043396</v>
      </c>
      <c r="DX717" s="101">
        <v>8.7949999999999999</v>
      </c>
      <c r="DY717" s="101">
        <f>AVERAGE(Total_Visitors_v3!B710:B716)</f>
        <v>1116.8571428571429</v>
      </c>
      <c r="DZ717" s="101">
        <f t="shared" si="34"/>
        <v>911</v>
      </c>
      <c r="EA717" s="101">
        <f t="shared" si="35"/>
        <v>1216</v>
      </c>
    </row>
    <row r="718" spans="1:131">
      <c r="A718" s="97">
        <v>42721</v>
      </c>
      <c r="B718" s="103">
        <v>2607</v>
      </c>
      <c r="C718" s="98"/>
      <c r="D718" s="98"/>
      <c r="E718" s="101">
        <v>6</v>
      </c>
      <c r="F718" s="98">
        <v>1</v>
      </c>
      <c r="G718" s="101">
        <v>12</v>
      </c>
      <c r="H718" s="101" t="s">
        <v>15</v>
      </c>
      <c r="I718" s="98">
        <v>0</v>
      </c>
      <c r="J718" s="98">
        <v>0</v>
      </c>
      <c r="K718" s="98">
        <v>0</v>
      </c>
      <c r="L718" s="98">
        <v>0</v>
      </c>
      <c r="M718" s="98">
        <v>10</v>
      </c>
      <c r="N718" s="98">
        <v>19</v>
      </c>
      <c r="O718" s="98">
        <f t="shared" si="33"/>
        <v>9</v>
      </c>
      <c r="P718" s="98"/>
      <c r="Q718" s="98"/>
      <c r="R718" s="98"/>
      <c r="S718" s="98"/>
      <c r="T718" s="98"/>
      <c r="U718" s="98"/>
      <c r="V718" s="98"/>
      <c r="W718" s="98"/>
      <c r="X718" s="98"/>
      <c r="Y718" s="98"/>
      <c r="Z718" s="98"/>
      <c r="AA718" s="98"/>
      <c r="AB718" s="98"/>
      <c r="AC718" s="98"/>
      <c r="AD718" s="98"/>
      <c r="AE718" s="98"/>
      <c r="AF718" s="98"/>
      <c r="AG718" s="98"/>
      <c r="AH718" s="98"/>
      <c r="AI718" s="98"/>
      <c r="AJ718" s="98"/>
      <c r="AK718" s="98"/>
      <c r="AL718" s="98"/>
      <c r="AM718" s="98"/>
      <c r="AN718" s="98"/>
      <c r="AO718" s="98"/>
      <c r="AP718" s="98"/>
      <c r="AQ718" s="98"/>
      <c r="AR718" s="101">
        <v>26</v>
      </c>
      <c r="AS718" s="101">
        <v>1.54E-2</v>
      </c>
      <c r="AT718" s="101">
        <v>6.4166666666666701E-4</v>
      </c>
      <c r="AU718" s="101">
        <v>1.54E-2</v>
      </c>
      <c r="AV718" s="101">
        <v>0</v>
      </c>
      <c r="AW718" s="101">
        <v>3.1435118365717401E-3</v>
      </c>
      <c r="AX718" s="102">
        <v>9.8816666666666604E-6</v>
      </c>
      <c r="AY718" s="101">
        <v>1.54E-2</v>
      </c>
      <c r="AZ718" s="101">
        <v>0.13</v>
      </c>
      <c r="BA718" s="101">
        <v>5.4166666666666703E-3</v>
      </c>
      <c r="BB718" s="101">
        <v>0.13</v>
      </c>
      <c r="BC718" s="101">
        <v>0</v>
      </c>
      <c r="BD718" s="101">
        <v>2.6536138880151099E-2</v>
      </c>
      <c r="BE718" s="101">
        <v>7.0416666666666804E-4</v>
      </c>
      <c r="BF718" s="101">
        <v>0.13</v>
      </c>
      <c r="BG718" s="101">
        <v>565.77</v>
      </c>
      <c r="BH718" s="101">
        <v>23.57375</v>
      </c>
      <c r="BI718" s="101">
        <v>26.32</v>
      </c>
      <c r="BJ718" s="101">
        <v>19.7</v>
      </c>
      <c r="BK718" s="101">
        <v>1.5623165979320299</v>
      </c>
      <c r="BL718" s="101">
        <v>2.4408331521739099</v>
      </c>
      <c r="BM718" s="101">
        <v>6.62</v>
      </c>
      <c r="BN718" s="101">
        <v>503.72</v>
      </c>
      <c r="BO718" s="101">
        <v>20.988333333333301</v>
      </c>
      <c r="BP718" s="101">
        <v>21.69</v>
      </c>
      <c r="BQ718" s="101">
        <v>17.260000000000002</v>
      </c>
      <c r="BR718" s="101">
        <v>0.85099770942657305</v>
      </c>
      <c r="BS718" s="101">
        <v>0.72419710144927496</v>
      </c>
      <c r="BT718" s="101">
        <v>4.43</v>
      </c>
      <c r="BU718" s="101">
        <v>20.59</v>
      </c>
      <c r="BV718" s="101">
        <v>0.85791666666666699</v>
      </c>
      <c r="BW718" s="101">
        <v>0.93</v>
      </c>
      <c r="BX718" s="101">
        <v>0.71</v>
      </c>
      <c r="BY718" s="101">
        <v>7.0586312669184595E-2</v>
      </c>
      <c r="BZ718" s="101">
        <v>4.9824275362318898E-3</v>
      </c>
      <c r="CA718" s="101">
        <v>0.22</v>
      </c>
      <c r="CB718" s="101">
        <v>24222.18</v>
      </c>
      <c r="CC718" s="101">
        <v>1009.2575000000001</v>
      </c>
      <c r="CD718" s="101">
        <v>1012</v>
      </c>
      <c r="CE718" s="101">
        <v>1006.81</v>
      </c>
      <c r="CF718" s="101">
        <v>1.4334945140247899</v>
      </c>
      <c r="CG718" s="101">
        <v>2.0549065217391602</v>
      </c>
      <c r="CH718" s="101">
        <v>5.1900000000000501</v>
      </c>
      <c r="CI718" s="101">
        <v>59.59</v>
      </c>
      <c r="CJ718" s="101">
        <v>2.4829166666666702</v>
      </c>
      <c r="CK718" s="101">
        <v>3.6</v>
      </c>
      <c r="CL718" s="101">
        <v>0.97</v>
      </c>
      <c r="CM718" s="101">
        <v>0.71175520441686502</v>
      </c>
      <c r="CN718" s="101">
        <v>0.50659547101449298</v>
      </c>
      <c r="CO718" s="101">
        <v>2.63</v>
      </c>
      <c r="CP718" s="101">
        <v>115.89</v>
      </c>
      <c r="CQ718" s="101">
        <v>4.8287500000000003</v>
      </c>
      <c r="CR718" s="101">
        <v>8.06</v>
      </c>
      <c r="CS718" s="101">
        <v>1.94</v>
      </c>
      <c r="CT718" s="101">
        <v>1.65552123015027</v>
      </c>
      <c r="CU718" s="101">
        <v>2.74075054347826</v>
      </c>
      <c r="CV718" s="101">
        <v>6.12</v>
      </c>
      <c r="CW718" s="101">
        <v>4534</v>
      </c>
      <c r="CX718" s="101">
        <v>188.916666666667</v>
      </c>
      <c r="CY718" s="101">
        <v>253</v>
      </c>
      <c r="CZ718" s="101">
        <v>174</v>
      </c>
      <c r="DA718" s="101">
        <v>14.699650000762899</v>
      </c>
      <c r="DB718" s="101">
        <v>216.07971014492799</v>
      </c>
      <c r="DC718" s="101">
        <v>79</v>
      </c>
      <c r="DD718" s="101">
        <v>23.08</v>
      </c>
      <c r="DE718" s="101">
        <v>0.961666666666667</v>
      </c>
      <c r="DF718" s="101">
        <v>1</v>
      </c>
      <c r="DG718" s="101">
        <v>0.82</v>
      </c>
      <c r="DH718" s="101">
        <v>5.8730531772825299E-2</v>
      </c>
      <c r="DI718" s="101">
        <v>3.4492753623188402E-3</v>
      </c>
      <c r="DJ718" s="101">
        <v>0.18</v>
      </c>
      <c r="DK718" s="101">
        <v>14</v>
      </c>
      <c r="DL718" s="101">
        <v>0.58333333333333304</v>
      </c>
      <c r="DM718" s="101">
        <v>3</v>
      </c>
      <c r="DN718" s="101">
        <v>0</v>
      </c>
      <c r="DO718" s="101">
        <v>1.0179547554081001</v>
      </c>
      <c r="DP718" s="101">
        <v>1.0362318840579701</v>
      </c>
      <c r="DQ718" s="101">
        <v>3</v>
      </c>
      <c r="DR718" s="101">
        <v>279.91399999999999</v>
      </c>
      <c r="DS718" s="101">
        <v>11.663083333333301</v>
      </c>
      <c r="DT718" s="101">
        <v>14.329000000000001</v>
      </c>
      <c r="DU718" s="101">
        <v>9.0429999999999993</v>
      </c>
      <c r="DV718" s="101">
        <v>1.1507999454695701</v>
      </c>
      <c r="DW718" s="101">
        <v>1.32434051449275</v>
      </c>
      <c r="DX718" s="101">
        <v>5.2859999999999996</v>
      </c>
      <c r="DY718" s="101">
        <f>AVERAGE(Total_Visitors_v3!B711:B717)</f>
        <v>1131.2857142857142</v>
      </c>
      <c r="DZ718" s="101">
        <f t="shared" si="34"/>
        <v>1317</v>
      </c>
      <c r="EA718" s="101">
        <f t="shared" si="35"/>
        <v>2050</v>
      </c>
    </row>
    <row r="719" spans="1:131">
      <c r="A719" s="97">
        <v>42722</v>
      </c>
      <c r="B719" s="103">
        <v>1686</v>
      </c>
      <c r="C719" s="98"/>
      <c r="D719" s="98"/>
      <c r="E719" s="101">
        <v>7</v>
      </c>
      <c r="F719" s="98">
        <v>1</v>
      </c>
      <c r="G719" s="101">
        <v>12</v>
      </c>
      <c r="H719" s="101" t="s">
        <v>15</v>
      </c>
      <c r="I719" s="98">
        <v>0</v>
      </c>
      <c r="J719" s="98">
        <v>0</v>
      </c>
      <c r="K719" s="98">
        <v>0</v>
      </c>
      <c r="L719" s="98">
        <v>0</v>
      </c>
      <c r="M719" s="98">
        <v>10</v>
      </c>
      <c r="N719" s="98">
        <v>19</v>
      </c>
      <c r="O719" s="98">
        <f t="shared" si="33"/>
        <v>9</v>
      </c>
      <c r="P719" s="98"/>
      <c r="Q719" s="98"/>
      <c r="R719" s="98"/>
      <c r="S719" s="98"/>
      <c r="T719" s="98"/>
      <c r="U719" s="98"/>
      <c r="V719" s="98"/>
      <c r="W719" s="98"/>
      <c r="X719" s="98"/>
      <c r="Y719" s="98"/>
      <c r="Z719" s="98"/>
      <c r="AA719" s="98"/>
      <c r="AB719" s="98"/>
      <c r="AC719" s="98"/>
      <c r="AD719" s="98"/>
      <c r="AE719" s="98"/>
      <c r="AF719" s="98"/>
      <c r="AG719" s="98"/>
      <c r="AH719" s="98"/>
      <c r="AI719" s="98"/>
      <c r="AJ719" s="98"/>
      <c r="AK719" s="98"/>
      <c r="AL719" s="98"/>
      <c r="AM719" s="98"/>
      <c r="AN719" s="98"/>
      <c r="AO719" s="98"/>
      <c r="AP719" s="98"/>
      <c r="AQ719" s="98"/>
      <c r="AR719" s="101">
        <v>31</v>
      </c>
      <c r="AS719" s="101">
        <v>0.39860000000000001</v>
      </c>
      <c r="AT719" s="101">
        <v>1.6608333333333301E-2</v>
      </c>
      <c r="AU719" s="101">
        <v>0.29470000000000002</v>
      </c>
      <c r="AV719" s="101">
        <v>0</v>
      </c>
      <c r="AW719" s="101">
        <v>6.2908912181693796E-2</v>
      </c>
      <c r="AX719" s="101">
        <v>3.9575312318840703E-3</v>
      </c>
      <c r="AY719" s="101">
        <v>0.29470000000000002</v>
      </c>
      <c r="AZ719" s="101">
        <v>0.7</v>
      </c>
      <c r="BA719" s="101">
        <v>2.9166666666666698E-2</v>
      </c>
      <c r="BB719" s="101">
        <v>0.43</v>
      </c>
      <c r="BC719" s="101">
        <v>0</v>
      </c>
      <c r="BD719" s="101">
        <v>0.101592393872542</v>
      </c>
      <c r="BE719" s="101">
        <v>1.03210144927536E-2</v>
      </c>
      <c r="BF719" s="101">
        <v>0.43</v>
      </c>
      <c r="BG719" s="101">
        <v>109.54</v>
      </c>
      <c r="BH719" s="101">
        <v>4.5641666666666696</v>
      </c>
      <c r="BI719" s="101">
        <v>9.81</v>
      </c>
      <c r="BJ719" s="101">
        <v>2.68</v>
      </c>
      <c r="BK719" s="101">
        <v>1.7243345702458499</v>
      </c>
      <c r="BL719" s="101">
        <v>2.9733297101449301</v>
      </c>
      <c r="BM719" s="101">
        <v>7.13</v>
      </c>
      <c r="BN719" s="101">
        <v>-100.05</v>
      </c>
      <c r="BO719" s="101">
        <v>-4.1687500000000002</v>
      </c>
      <c r="BP719" s="101">
        <v>6.27</v>
      </c>
      <c r="BQ719" s="101">
        <v>-6.78</v>
      </c>
      <c r="BR719" s="101">
        <v>3.6136460119939802</v>
      </c>
      <c r="BS719" s="101">
        <v>13.0584375</v>
      </c>
      <c r="BT719" s="101">
        <v>13.05</v>
      </c>
      <c r="BU719" s="101">
        <v>12.92</v>
      </c>
      <c r="BV719" s="101">
        <v>0.538333333333333</v>
      </c>
      <c r="BW719" s="101">
        <v>0.79</v>
      </c>
      <c r="BX719" s="101">
        <v>0.44</v>
      </c>
      <c r="BY719" s="101">
        <v>9.8142162488764298E-2</v>
      </c>
      <c r="BZ719" s="101">
        <v>9.6318840579710206E-3</v>
      </c>
      <c r="CA719" s="101">
        <v>0.35</v>
      </c>
      <c r="CB719" s="101">
        <v>24624.65</v>
      </c>
      <c r="CC719" s="101">
        <v>1026.02708333333</v>
      </c>
      <c r="CD719" s="101">
        <v>1033.06</v>
      </c>
      <c r="CE719" s="101">
        <v>1015.35</v>
      </c>
      <c r="CF719" s="101">
        <v>4.9334047500216496</v>
      </c>
      <c r="CG719" s="101">
        <v>24.338482427536199</v>
      </c>
      <c r="CH719" s="101">
        <v>17.709999999999901</v>
      </c>
      <c r="CI719" s="101">
        <v>117.33</v>
      </c>
      <c r="CJ719" s="101">
        <v>4.8887499999999999</v>
      </c>
      <c r="CK719" s="101">
        <v>5.98</v>
      </c>
      <c r="CL719" s="101">
        <v>4.0199999999999996</v>
      </c>
      <c r="CM719" s="101">
        <v>0.583343529931586</v>
      </c>
      <c r="CN719" s="101">
        <v>0.34028967391304399</v>
      </c>
      <c r="CO719" s="101">
        <v>1.96</v>
      </c>
      <c r="CP719" s="101">
        <v>196.92</v>
      </c>
      <c r="CQ719" s="101">
        <v>8.2050000000000001</v>
      </c>
      <c r="CR719" s="101">
        <v>9.86</v>
      </c>
      <c r="CS719" s="101">
        <v>6.5</v>
      </c>
      <c r="CT719" s="101">
        <v>0.90157832619294298</v>
      </c>
      <c r="CU719" s="101">
        <v>0.812843478260869</v>
      </c>
      <c r="CV719" s="101">
        <v>3.36</v>
      </c>
      <c r="CW719" s="101">
        <v>4945</v>
      </c>
      <c r="CX719" s="101">
        <v>206.041666666667</v>
      </c>
      <c r="CY719" s="101">
        <v>359</v>
      </c>
      <c r="CZ719" s="101">
        <v>0</v>
      </c>
      <c r="DA719" s="101">
        <v>176.504829141145</v>
      </c>
      <c r="DB719" s="101">
        <v>31153.954710144899</v>
      </c>
      <c r="DC719" s="101">
        <v>359</v>
      </c>
      <c r="DD719" s="101">
        <v>19.09</v>
      </c>
      <c r="DE719" s="101">
        <v>0.79541666666666699</v>
      </c>
      <c r="DF719" s="101">
        <v>1</v>
      </c>
      <c r="DG719" s="101">
        <v>0.16</v>
      </c>
      <c r="DH719" s="101">
        <v>0.26386721243288502</v>
      </c>
      <c r="DI719" s="101">
        <v>6.9625905797101401E-2</v>
      </c>
      <c r="DJ719" s="101">
        <v>0.84</v>
      </c>
      <c r="DK719" s="101">
        <v>14</v>
      </c>
      <c r="DL719" s="101">
        <v>0.58333333333333304</v>
      </c>
      <c r="DM719" s="101">
        <v>3</v>
      </c>
      <c r="DN719" s="101">
        <v>0</v>
      </c>
      <c r="DO719" s="101">
        <v>1.0179547554081001</v>
      </c>
      <c r="DP719" s="101">
        <v>1.0362318840579701</v>
      </c>
      <c r="DQ719" s="101">
        <v>3</v>
      </c>
      <c r="DR719" s="101">
        <v>386.13600000000002</v>
      </c>
      <c r="DS719" s="101">
        <v>16.088999999999999</v>
      </c>
      <c r="DT719" s="101">
        <v>16.088999999999999</v>
      </c>
      <c r="DU719" s="101">
        <v>16.088999999999999</v>
      </c>
      <c r="DV719" s="101">
        <v>0</v>
      </c>
      <c r="DW719" s="101">
        <v>0</v>
      </c>
      <c r="DX719" s="101">
        <v>0</v>
      </c>
      <c r="DY719" s="101">
        <f>AVERAGE(Total_Visitors_v3!B712:B718)</f>
        <v>1210.8571428571429</v>
      </c>
      <c r="DZ719" s="101">
        <f t="shared" si="34"/>
        <v>2607</v>
      </c>
      <c r="EA719" s="101">
        <f t="shared" si="35"/>
        <v>1585</v>
      </c>
    </row>
    <row r="720" spans="1:131">
      <c r="A720" s="97">
        <v>42723</v>
      </c>
      <c r="B720" s="103">
        <v>2083</v>
      </c>
      <c r="C720" s="98"/>
      <c r="D720" s="98"/>
      <c r="E720" s="101">
        <v>1</v>
      </c>
      <c r="F720" s="98">
        <v>0</v>
      </c>
      <c r="G720" s="101">
        <v>12</v>
      </c>
      <c r="H720" s="101" t="s">
        <v>15</v>
      </c>
      <c r="I720" s="98">
        <v>0</v>
      </c>
      <c r="J720" s="98">
        <v>0</v>
      </c>
      <c r="K720" s="98">
        <v>0</v>
      </c>
      <c r="L720" s="98">
        <v>0</v>
      </c>
      <c r="M720" s="98">
        <v>10</v>
      </c>
      <c r="N720" s="98">
        <v>19</v>
      </c>
      <c r="O720" s="98">
        <f t="shared" si="33"/>
        <v>9</v>
      </c>
      <c r="P720" s="98"/>
      <c r="Q720" s="98"/>
      <c r="R720" s="98"/>
      <c r="S720" s="98"/>
      <c r="T720" s="98"/>
      <c r="U720" s="98"/>
      <c r="V720" s="98"/>
      <c r="W720" s="98"/>
      <c r="X720" s="98"/>
      <c r="Y720" s="98"/>
      <c r="Z720" s="98"/>
      <c r="AA720" s="98"/>
      <c r="AB720" s="98"/>
      <c r="AC720" s="98"/>
      <c r="AD720" s="98"/>
      <c r="AE720" s="98"/>
      <c r="AF720" s="98"/>
      <c r="AG720" s="98"/>
      <c r="AH720" s="98"/>
      <c r="AI720" s="98"/>
      <c r="AJ720" s="98"/>
      <c r="AK720" s="98"/>
      <c r="AL720" s="98"/>
      <c r="AM720" s="98"/>
      <c r="AN720" s="98"/>
      <c r="AO720" s="98"/>
      <c r="AP720" s="98"/>
      <c r="AQ720" s="98"/>
      <c r="AR720" s="101">
        <v>22</v>
      </c>
      <c r="AS720" s="101">
        <v>0</v>
      </c>
      <c r="AT720" s="101">
        <v>0</v>
      </c>
      <c r="AU720" s="101">
        <v>0</v>
      </c>
      <c r="AV720" s="101">
        <v>0</v>
      </c>
      <c r="AW720" s="101">
        <v>0</v>
      </c>
      <c r="AX720" s="101">
        <v>0</v>
      </c>
      <c r="AY720" s="101">
        <v>0</v>
      </c>
      <c r="AZ720" s="101">
        <v>0</v>
      </c>
      <c r="BA720" s="101">
        <v>0</v>
      </c>
      <c r="BB720" s="101">
        <v>0</v>
      </c>
      <c r="BC720" s="101">
        <v>0</v>
      </c>
      <c r="BD720" s="101">
        <v>0</v>
      </c>
      <c r="BE720" s="101">
        <v>0</v>
      </c>
      <c r="BF720" s="101">
        <v>0</v>
      </c>
      <c r="BG720" s="101">
        <v>103.65</v>
      </c>
      <c r="BH720" s="101">
        <v>4.3187499999999996</v>
      </c>
      <c r="BI720" s="101">
        <v>9.58</v>
      </c>
      <c r="BJ720" s="101">
        <v>0.14000000000000001</v>
      </c>
      <c r="BK720" s="101">
        <v>3.4212257052242201</v>
      </c>
      <c r="BL720" s="101">
        <v>11.704785326087</v>
      </c>
      <c r="BM720" s="101">
        <v>9.44</v>
      </c>
      <c r="BN720" s="101">
        <v>-204.44</v>
      </c>
      <c r="BO720" s="101">
        <v>-8.5183333333333309</v>
      </c>
      <c r="BP720" s="101">
        <v>-7.18</v>
      </c>
      <c r="BQ720" s="101">
        <v>-10.02</v>
      </c>
      <c r="BR720" s="101">
        <v>0.903243751908818</v>
      </c>
      <c r="BS720" s="101">
        <v>0.81584927536231899</v>
      </c>
      <c r="BT720" s="101">
        <v>2.84</v>
      </c>
      <c r="BU720" s="101">
        <v>9.68</v>
      </c>
      <c r="BV720" s="101">
        <v>0.40333333333333299</v>
      </c>
      <c r="BW720" s="101">
        <v>0.54</v>
      </c>
      <c r="BX720" s="101">
        <v>0.25</v>
      </c>
      <c r="BY720" s="101">
        <v>0.107568650139126</v>
      </c>
      <c r="BZ720" s="101">
        <v>1.1571014492753599E-2</v>
      </c>
      <c r="CA720" s="101">
        <v>0.28999999999999998</v>
      </c>
      <c r="CB720" s="101">
        <v>24838.799999999999</v>
      </c>
      <c r="CC720" s="101">
        <v>1034.95</v>
      </c>
      <c r="CD720" s="101">
        <v>1037.1300000000001</v>
      </c>
      <c r="CE720" s="101">
        <v>1033.3699999999999</v>
      </c>
      <c r="CF720" s="101">
        <v>0.99976518982340701</v>
      </c>
      <c r="CG720" s="101">
        <v>0.99953043478263304</v>
      </c>
      <c r="CH720" s="101">
        <v>3.7600000000002201</v>
      </c>
      <c r="CI720" s="101">
        <v>79.16</v>
      </c>
      <c r="CJ720" s="101">
        <v>3.2983333333333298</v>
      </c>
      <c r="CK720" s="101">
        <v>4.3099999999999996</v>
      </c>
      <c r="CL720" s="101">
        <v>1.28</v>
      </c>
      <c r="CM720" s="101">
        <v>0.74443247520841505</v>
      </c>
      <c r="CN720" s="101">
        <v>0.55417971014492795</v>
      </c>
      <c r="CO720" s="101">
        <v>3.03</v>
      </c>
      <c r="CP720" s="101">
        <v>130</v>
      </c>
      <c r="CQ720" s="101">
        <v>5.4166666666666696</v>
      </c>
      <c r="CR720" s="101">
        <v>7.3</v>
      </c>
      <c r="CS720" s="101">
        <v>1.9</v>
      </c>
      <c r="CT720" s="101">
        <v>1.3291699491122999</v>
      </c>
      <c r="CU720" s="101">
        <v>1.76669275362319</v>
      </c>
      <c r="CV720" s="101">
        <v>5.4</v>
      </c>
      <c r="CW720" s="101">
        <v>2610</v>
      </c>
      <c r="CX720" s="101">
        <v>108.75</v>
      </c>
      <c r="CY720" s="101">
        <v>359</v>
      </c>
      <c r="CZ720" s="101">
        <v>0</v>
      </c>
      <c r="DA720" s="101">
        <v>161.50225466187601</v>
      </c>
      <c r="DB720" s="101">
        <v>26082.9782608696</v>
      </c>
      <c r="DC720" s="101">
        <v>359</v>
      </c>
      <c r="DD720" s="101">
        <v>9.33</v>
      </c>
      <c r="DE720" s="101">
        <v>0.38874999999999998</v>
      </c>
      <c r="DF720" s="101">
        <v>0.92</v>
      </c>
      <c r="DG720" s="101">
        <v>0</v>
      </c>
      <c r="DH720" s="101">
        <v>0.326487399051067</v>
      </c>
      <c r="DI720" s="101">
        <v>0.10659402173913</v>
      </c>
      <c r="DJ720" s="101">
        <v>0.92</v>
      </c>
      <c r="DK720" s="101">
        <v>15</v>
      </c>
      <c r="DL720" s="101">
        <v>0.625</v>
      </c>
      <c r="DM720" s="101">
        <v>3</v>
      </c>
      <c r="DN720" s="101">
        <v>0</v>
      </c>
      <c r="DO720" s="101">
        <v>1.09594112821891</v>
      </c>
      <c r="DP720" s="101">
        <v>1.2010869565217399</v>
      </c>
      <c r="DQ720" s="101">
        <v>3</v>
      </c>
      <c r="DR720" s="101">
        <v>386.13600000000002</v>
      </c>
      <c r="DS720" s="101">
        <v>16.088999999999999</v>
      </c>
      <c r="DT720" s="101">
        <v>16.088999999999999</v>
      </c>
      <c r="DU720" s="101">
        <v>16.088999999999999</v>
      </c>
      <c r="DV720" s="101">
        <v>0</v>
      </c>
      <c r="DW720" s="101">
        <v>0</v>
      </c>
      <c r="DX720" s="101">
        <v>0</v>
      </c>
      <c r="DY720" s="101">
        <f>AVERAGE(Total_Visitors_v3!B713:B719)</f>
        <v>1225.2857142857142</v>
      </c>
      <c r="DZ720" s="101">
        <f t="shared" si="34"/>
        <v>1686</v>
      </c>
      <c r="EA720" s="101">
        <f t="shared" si="35"/>
        <v>645</v>
      </c>
    </row>
    <row r="721" spans="1:131">
      <c r="A721" s="97">
        <v>42724</v>
      </c>
      <c r="B721" s="103">
        <v>2489</v>
      </c>
      <c r="C721" s="98"/>
      <c r="D721" s="98"/>
      <c r="E721" s="101">
        <v>2</v>
      </c>
      <c r="F721" s="98">
        <v>0</v>
      </c>
      <c r="G721" s="101">
        <v>12</v>
      </c>
      <c r="H721" s="101" t="s">
        <v>15</v>
      </c>
      <c r="I721" s="98">
        <v>0</v>
      </c>
      <c r="J721" s="98">
        <v>0</v>
      </c>
      <c r="K721" s="98">
        <v>0</v>
      </c>
      <c r="L721" s="98">
        <v>0</v>
      </c>
      <c r="M721" s="98">
        <v>10</v>
      </c>
      <c r="N721" s="98">
        <v>19</v>
      </c>
      <c r="O721" s="98">
        <f t="shared" si="33"/>
        <v>9</v>
      </c>
      <c r="P721" s="98"/>
      <c r="Q721" s="98"/>
      <c r="R721" s="98"/>
      <c r="S721" s="98"/>
      <c r="T721" s="98"/>
      <c r="U721" s="98"/>
      <c r="V721" s="98"/>
      <c r="W721" s="98"/>
      <c r="X721" s="98"/>
      <c r="Y721" s="98"/>
      <c r="Z721" s="98"/>
      <c r="AA721" s="98"/>
      <c r="AB721" s="98"/>
      <c r="AC721" s="98"/>
      <c r="AD721" s="98"/>
      <c r="AE721" s="98"/>
      <c r="AF721" s="98"/>
      <c r="AG721" s="98"/>
      <c r="AH721" s="98"/>
      <c r="AI721" s="98"/>
      <c r="AJ721" s="98"/>
      <c r="AK721" s="98"/>
      <c r="AL721" s="98"/>
      <c r="AM721" s="98"/>
      <c r="AN721" s="98"/>
      <c r="AO721" s="98"/>
      <c r="AP721" s="98"/>
      <c r="AQ721" s="98"/>
      <c r="AR721" s="101">
        <v>18</v>
      </c>
      <c r="AS721" s="101">
        <v>0</v>
      </c>
      <c r="AT721" s="101">
        <v>0</v>
      </c>
      <c r="AU721" s="101">
        <v>0</v>
      </c>
      <c r="AV721" s="101">
        <v>0</v>
      </c>
      <c r="AW721" s="101">
        <v>0</v>
      </c>
      <c r="AX721" s="101">
        <v>0</v>
      </c>
      <c r="AY721" s="101">
        <v>0</v>
      </c>
      <c r="AZ721" s="101">
        <v>0</v>
      </c>
      <c r="BA721" s="101">
        <v>0</v>
      </c>
      <c r="BB721" s="101">
        <v>0</v>
      </c>
      <c r="BC721" s="101">
        <v>0</v>
      </c>
      <c r="BD721" s="101">
        <v>0</v>
      </c>
      <c r="BE721" s="101">
        <v>0</v>
      </c>
      <c r="BF721" s="101">
        <v>0</v>
      </c>
      <c r="BG721" s="101">
        <v>191.87</v>
      </c>
      <c r="BH721" s="101">
        <v>7.9945833333333303</v>
      </c>
      <c r="BI721" s="101">
        <v>14.33</v>
      </c>
      <c r="BJ721" s="101">
        <v>3.02</v>
      </c>
      <c r="BK721" s="101">
        <v>4.0508184671277503</v>
      </c>
      <c r="BL721" s="101">
        <v>16.4091302536232</v>
      </c>
      <c r="BM721" s="101">
        <v>11.31</v>
      </c>
      <c r="BN721" s="101">
        <v>-119.51</v>
      </c>
      <c r="BO721" s="101">
        <v>-4.9795833333333297</v>
      </c>
      <c r="BP721" s="101">
        <v>1.68</v>
      </c>
      <c r="BQ721" s="101">
        <v>-9.09</v>
      </c>
      <c r="BR721" s="101">
        <v>3.29842317949266</v>
      </c>
      <c r="BS721" s="101">
        <v>10.8795954710145</v>
      </c>
      <c r="BT721" s="101">
        <v>10.77</v>
      </c>
      <c r="BU721" s="101">
        <v>9.94</v>
      </c>
      <c r="BV721" s="101">
        <v>0.41416666666666702</v>
      </c>
      <c r="BW721" s="101">
        <v>0.64</v>
      </c>
      <c r="BX721" s="101">
        <v>0.21</v>
      </c>
      <c r="BY721" s="101">
        <v>0.12125849738639299</v>
      </c>
      <c r="BZ721" s="101">
        <v>1.47036231884058E-2</v>
      </c>
      <c r="CA721" s="101">
        <v>0.43</v>
      </c>
      <c r="CB721" s="101">
        <v>24753.62</v>
      </c>
      <c r="CC721" s="101">
        <v>1031.40083333333</v>
      </c>
      <c r="CD721" s="101">
        <v>1034.5</v>
      </c>
      <c r="CE721" s="101">
        <v>1027.5899999999999</v>
      </c>
      <c r="CF721" s="101">
        <v>2.8137549052230302</v>
      </c>
      <c r="CG721" s="101">
        <v>7.9172166666666497</v>
      </c>
      <c r="CH721" s="101">
        <v>6.9100000000000801</v>
      </c>
      <c r="CI721" s="101">
        <v>21.55</v>
      </c>
      <c r="CJ721" s="101">
        <v>0.89791666666666703</v>
      </c>
      <c r="CK721" s="101">
        <v>3.26</v>
      </c>
      <c r="CL721" s="101">
        <v>0.05</v>
      </c>
      <c r="CM721" s="101">
        <v>0.82224496067918795</v>
      </c>
      <c r="CN721" s="101">
        <v>0.67608677536231898</v>
      </c>
      <c r="CO721" s="101">
        <v>3.21</v>
      </c>
      <c r="CP721" s="101">
        <v>37.22</v>
      </c>
      <c r="CQ721" s="101">
        <v>1.55083333333333</v>
      </c>
      <c r="CR721" s="101">
        <v>5.27</v>
      </c>
      <c r="CS721" s="101">
        <v>0.05</v>
      </c>
      <c r="CT721" s="101">
        <v>1.2748125750279</v>
      </c>
      <c r="CU721" s="101">
        <v>1.62514710144928</v>
      </c>
      <c r="CV721" s="101">
        <v>5.22</v>
      </c>
      <c r="CW721" s="101">
        <v>1576</v>
      </c>
      <c r="CX721" s="101">
        <v>65.6666666666667</v>
      </c>
      <c r="CY721" s="101">
        <v>162</v>
      </c>
      <c r="CZ721" s="101">
        <v>0</v>
      </c>
      <c r="DA721" s="101">
        <v>54.447155606360099</v>
      </c>
      <c r="DB721" s="101">
        <v>2964.4927536231899</v>
      </c>
      <c r="DC721" s="101">
        <v>162</v>
      </c>
      <c r="DD721" s="101">
        <v>5.43</v>
      </c>
      <c r="DE721" s="101">
        <v>0.22625000000000001</v>
      </c>
      <c r="DF721" s="101">
        <v>0.75</v>
      </c>
      <c r="DG721" s="101">
        <v>0</v>
      </c>
      <c r="DH721" s="101">
        <v>0.22993028243928401</v>
      </c>
      <c r="DI721" s="101">
        <v>5.2867934782608698E-2</v>
      </c>
      <c r="DJ721" s="101">
        <v>0.75</v>
      </c>
      <c r="DK721" s="101">
        <v>17</v>
      </c>
      <c r="DL721" s="101">
        <v>0.70833333333333304</v>
      </c>
      <c r="DM721" s="101">
        <v>4</v>
      </c>
      <c r="DN721" s="101">
        <v>0</v>
      </c>
      <c r="DO721" s="101">
        <v>1.3014763077790299</v>
      </c>
      <c r="DP721" s="101">
        <v>1.6938405797101499</v>
      </c>
      <c r="DQ721" s="101">
        <v>4</v>
      </c>
      <c r="DR721" s="101">
        <v>386.13600000000002</v>
      </c>
      <c r="DS721" s="101">
        <v>16.088999999999999</v>
      </c>
      <c r="DT721" s="101">
        <v>16.088999999999999</v>
      </c>
      <c r="DU721" s="101">
        <v>16.088999999999999</v>
      </c>
      <c r="DV721" s="101">
        <v>0</v>
      </c>
      <c r="DW721" s="101">
        <v>0</v>
      </c>
      <c r="DX721" s="101">
        <v>0</v>
      </c>
      <c r="DY721" s="101">
        <f>AVERAGE(Total_Visitors_v3!B714:B720)</f>
        <v>1430.7142857142858</v>
      </c>
      <c r="DZ721" s="101">
        <f t="shared" si="34"/>
        <v>2083</v>
      </c>
      <c r="EA721" s="101">
        <f t="shared" si="35"/>
        <v>584</v>
      </c>
    </row>
    <row r="722" spans="1:131">
      <c r="A722" s="97">
        <v>42725</v>
      </c>
      <c r="B722" s="103">
        <v>2685</v>
      </c>
      <c r="C722" s="98"/>
      <c r="D722" s="98"/>
      <c r="E722" s="101">
        <v>3</v>
      </c>
      <c r="F722" s="98">
        <v>0</v>
      </c>
      <c r="G722" s="101">
        <v>12</v>
      </c>
      <c r="H722" s="101" t="s">
        <v>15</v>
      </c>
      <c r="I722" s="98">
        <v>0</v>
      </c>
      <c r="J722" s="98">
        <v>0</v>
      </c>
      <c r="K722" s="98">
        <v>0</v>
      </c>
      <c r="L722" s="98">
        <v>0</v>
      </c>
      <c r="M722" s="98">
        <v>10</v>
      </c>
      <c r="N722" s="98">
        <v>19</v>
      </c>
      <c r="O722" s="98">
        <f t="shared" si="33"/>
        <v>9</v>
      </c>
      <c r="P722" s="98"/>
      <c r="Q722" s="98"/>
      <c r="R722" s="98"/>
      <c r="S722" s="98"/>
      <c r="T722" s="98"/>
      <c r="U722" s="98"/>
      <c r="V722" s="98"/>
      <c r="W722" s="98"/>
      <c r="X722" s="98"/>
      <c r="Y722" s="98"/>
      <c r="Z722" s="98"/>
      <c r="AA722" s="98"/>
      <c r="AB722" s="98"/>
      <c r="AC722" s="98"/>
      <c r="AD722" s="98"/>
      <c r="AE722" s="98"/>
      <c r="AF722" s="98"/>
      <c r="AG722" s="98"/>
      <c r="AH722" s="98"/>
      <c r="AI722" s="98"/>
      <c r="AJ722" s="98"/>
      <c r="AK722" s="98"/>
      <c r="AL722" s="98"/>
      <c r="AM722" s="98"/>
      <c r="AN722" s="98"/>
      <c r="AO722" s="98"/>
      <c r="AP722" s="98"/>
      <c r="AQ722" s="98"/>
      <c r="AR722" s="101">
        <v>14</v>
      </c>
      <c r="AS722" s="101">
        <v>0</v>
      </c>
      <c r="AT722" s="101">
        <v>0</v>
      </c>
      <c r="AU722" s="101">
        <v>0</v>
      </c>
      <c r="AV722" s="101">
        <v>0</v>
      </c>
      <c r="AW722" s="101">
        <v>0</v>
      </c>
      <c r="AX722" s="101">
        <v>0</v>
      </c>
      <c r="AY722" s="101">
        <v>0</v>
      </c>
      <c r="AZ722" s="101">
        <v>0</v>
      </c>
      <c r="BA722" s="101">
        <v>0</v>
      </c>
      <c r="BB722" s="101">
        <v>0</v>
      </c>
      <c r="BC722" s="101">
        <v>0</v>
      </c>
      <c r="BD722" s="101">
        <v>0</v>
      </c>
      <c r="BE722" s="101">
        <v>0</v>
      </c>
      <c r="BF722" s="101">
        <v>0</v>
      </c>
      <c r="BG722" s="101">
        <v>371.16</v>
      </c>
      <c r="BH722" s="101">
        <v>15.465</v>
      </c>
      <c r="BI722" s="101">
        <v>22.65</v>
      </c>
      <c r="BJ722" s="101">
        <v>8.2799999999999994</v>
      </c>
      <c r="BK722" s="101">
        <v>5.3409281069378096</v>
      </c>
      <c r="BL722" s="101">
        <v>28.525513043478298</v>
      </c>
      <c r="BM722" s="101">
        <v>14.37</v>
      </c>
      <c r="BN722" s="101">
        <v>224.71</v>
      </c>
      <c r="BO722" s="101">
        <v>9.3629166666666706</v>
      </c>
      <c r="BP722" s="101">
        <v>14.94</v>
      </c>
      <c r="BQ722" s="101">
        <v>2.0499999999999998</v>
      </c>
      <c r="BR722" s="101">
        <v>5.46711073775176</v>
      </c>
      <c r="BS722" s="101">
        <v>29.889299818840598</v>
      </c>
      <c r="BT722" s="101">
        <v>12.89</v>
      </c>
      <c r="BU722" s="101">
        <v>16.170000000000002</v>
      </c>
      <c r="BV722" s="101">
        <v>0.67374999999999996</v>
      </c>
      <c r="BW722" s="101">
        <v>0.82</v>
      </c>
      <c r="BX722" s="101">
        <v>0.59</v>
      </c>
      <c r="BY722" s="101">
        <v>7.6431981696714904E-2</v>
      </c>
      <c r="BZ722" s="101">
        <v>5.84184782608696E-3</v>
      </c>
      <c r="CA722" s="101">
        <v>0.23</v>
      </c>
      <c r="CB722" s="101">
        <v>24570.82</v>
      </c>
      <c r="CC722" s="101">
        <v>1023.78416666667</v>
      </c>
      <c r="CD722" s="101">
        <v>1027.44</v>
      </c>
      <c r="CE722" s="101">
        <v>1020.9</v>
      </c>
      <c r="CF722" s="101">
        <v>2.1077164991003201</v>
      </c>
      <c r="CG722" s="101">
        <v>4.4424688405797301</v>
      </c>
      <c r="CH722" s="101">
        <v>6.54000000000008</v>
      </c>
      <c r="CI722" s="101">
        <v>18.170000000000002</v>
      </c>
      <c r="CJ722" s="101">
        <v>0.757083333333333</v>
      </c>
      <c r="CK722" s="101">
        <v>2.27</v>
      </c>
      <c r="CL722" s="101">
        <v>0.04</v>
      </c>
      <c r="CM722" s="101">
        <v>0.76668954754766305</v>
      </c>
      <c r="CN722" s="101">
        <v>0.587812862318841</v>
      </c>
      <c r="CO722" s="101">
        <v>2.23</v>
      </c>
      <c r="CP722" s="101">
        <v>39.29</v>
      </c>
      <c r="CQ722" s="101">
        <v>1.6370833333333299</v>
      </c>
      <c r="CR722" s="101">
        <v>4.7</v>
      </c>
      <c r="CS722" s="101">
        <v>0.05</v>
      </c>
      <c r="CT722" s="101">
        <v>1.7479465695909999</v>
      </c>
      <c r="CU722" s="101">
        <v>3.05531721014493</v>
      </c>
      <c r="CV722" s="101">
        <v>4.6500000000000004</v>
      </c>
      <c r="CW722" s="101">
        <v>4438</v>
      </c>
      <c r="CX722" s="101">
        <v>184.916666666667</v>
      </c>
      <c r="CY722" s="101">
        <v>261</v>
      </c>
      <c r="CZ722" s="101">
        <v>0</v>
      </c>
      <c r="DA722" s="101">
        <v>56.878143327694801</v>
      </c>
      <c r="DB722" s="101">
        <v>3235.1231884058002</v>
      </c>
      <c r="DC722" s="101">
        <v>261</v>
      </c>
      <c r="DD722" s="101">
        <v>10.3</v>
      </c>
      <c r="DE722" s="101">
        <v>0.42916666666666697</v>
      </c>
      <c r="DF722" s="101">
        <v>0.97</v>
      </c>
      <c r="DG722" s="101">
        <v>0</v>
      </c>
      <c r="DH722" s="101">
        <v>0.35940671725191398</v>
      </c>
      <c r="DI722" s="101">
        <v>0.129173188405797</v>
      </c>
      <c r="DJ722" s="101">
        <v>0.97</v>
      </c>
      <c r="DK722" s="101">
        <v>17</v>
      </c>
      <c r="DL722" s="101">
        <v>0.70833333333333304</v>
      </c>
      <c r="DM722" s="101">
        <v>4</v>
      </c>
      <c r="DN722" s="101">
        <v>0</v>
      </c>
      <c r="DO722" s="101">
        <v>1.2676293062133801</v>
      </c>
      <c r="DP722" s="101">
        <v>1.60688405797102</v>
      </c>
      <c r="DQ722" s="101">
        <v>4</v>
      </c>
      <c r="DR722" s="101">
        <v>386.13600000000002</v>
      </c>
      <c r="DS722" s="101">
        <v>16.088999999999999</v>
      </c>
      <c r="DT722" s="101">
        <v>16.088999999999999</v>
      </c>
      <c r="DU722" s="101">
        <v>16.088999999999999</v>
      </c>
      <c r="DV722" s="101">
        <v>0</v>
      </c>
      <c r="DW722" s="101">
        <v>0</v>
      </c>
      <c r="DX722" s="101">
        <v>0</v>
      </c>
      <c r="DY722" s="101">
        <f>AVERAGE(Total_Visitors_v3!B715:B721)</f>
        <v>1702.8571428571429</v>
      </c>
      <c r="DZ722" s="101">
        <f t="shared" si="34"/>
        <v>2489</v>
      </c>
      <c r="EA722" s="101">
        <f t="shared" si="35"/>
        <v>827</v>
      </c>
    </row>
    <row r="723" spans="1:131">
      <c r="A723" s="97">
        <v>42726</v>
      </c>
      <c r="B723" s="103">
        <v>3226</v>
      </c>
      <c r="C723" s="98"/>
      <c r="D723" s="98"/>
      <c r="E723" s="101">
        <v>4</v>
      </c>
      <c r="F723" s="98">
        <v>0</v>
      </c>
      <c r="G723" s="101">
        <v>12</v>
      </c>
      <c r="H723" s="101" t="s">
        <v>15</v>
      </c>
      <c r="I723" s="98">
        <v>0</v>
      </c>
      <c r="J723" s="98">
        <v>0</v>
      </c>
      <c r="K723" s="98">
        <v>1</v>
      </c>
      <c r="L723" s="98">
        <v>0</v>
      </c>
      <c r="M723" s="98">
        <v>10</v>
      </c>
      <c r="N723" s="98">
        <v>19</v>
      </c>
      <c r="O723" s="98">
        <f t="shared" si="33"/>
        <v>9</v>
      </c>
      <c r="P723" s="98"/>
      <c r="Q723" s="98"/>
      <c r="R723" s="98"/>
      <c r="S723" s="98"/>
      <c r="T723" s="98"/>
      <c r="U723" s="98"/>
      <c r="V723" s="98"/>
      <c r="W723" s="98"/>
      <c r="X723" s="98"/>
      <c r="Y723" s="98"/>
      <c r="Z723" s="98"/>
      <c r="AA723" s="98"/>
      <c r="AB723" s="98"/>
      <c r="AC723" s="98"/>
      <c r="AD723" s="98"/>
      <c r="AE723" s="98"/>
      <c r="AF723" s="98"/>
      <c r="AG723" s="98"/>
      <c r="AH723" s="98"/>
      <c r="AI723" s="98"/>
      <c r="AJ723" s="98"/>
      <c r="AK723" s="98"/>
      <c r="AL723" s="98"/>
      <c r="AM723" s="98"/>
      <c r="AN723" s="98"/>
      <c r="AO723" s="98"/>
      <c r="AP723" s="98"/>
      <c r="AQ723" s="98"/>
      <c r="AR723" s="101">
        <v>24</v>
      </c>
      <c r="AS723" s="101">
        <v>0.12740000000000001</v>
      </c>
      <c r="AT723" s="101">
        <v>5.3083333333333298E-3</v>
      </c>
      <c r="AU723" s="101">
        <v>6.4500000000000002E-2</v>
      </c>
      <c r="AV723" s="101">
        <v>0</v>
      </c>
      <c r="AW723" s="101">
        <v>1.7985958694073802E-2</v>
      </c>
      <c r="AX723" s="101">
        <v>3.2349471014492698E-4</v>
      </c>
      <c r="AY723" s="101">
        <v>6.4500000000000002E-2</v>
      </c>
      <c r="AZ723" s="101">
        <v>0.7</v>
      </c>
      <c r="BA723" s="101">
        <v>2.9166666666666698E-2</v>
      </c>
      <c r="BB723" s="101">
        <v>0.36</v>
      </c>
      <c r="BC723" s="101">
        <v>0</v>
      </c>
      <c r="BD723" s="101">
        <v>9.8859437616229104E-2</v>
      </c>
      <c r="BE723" s="101">
        <v>9.7731884057970994E-3</v>
      </c>
      <c r="BF723" s="101">
        <v>0.36</v>
      </c>
      <c r="BG723" s="101">
        <v>439.88</v>
      </c>
      <c r="BH723" s="101">
        <v>18.328333333333301</v>
      </c>
      <c r="BI723" s="101">
        <v>21.14</v>
      </c>
      <c r="BJ723" s="101">
        <v>16.75</v>
      </c>
      <c r="BK723" s="101">
        <v>1.4737814912862699</v>
      </c>
      <c r="BL723" s="101">
        <v>2.17203188405797</v>
      </c>
      <c r="BM723" s="101">
        <v>4.3899999999999997</v>
      </c>
      <c r="BN723" s="101">
        <v>378.54</v>
      </c>
      <c r="BO723" s="101">
        <v>15.772500000000001</v>
      </c>
      <c r="BP723" s="101">
        <v>16.47</v>
      </c>
      <c r="BQ723" s="101">
        <v>14.73</v>
      </c>
      <c r="BR723" s="101">
        <v>0.68647967764973705</v>
      </c>
      <c r="BS723" s="101">
        <v>0.47125434782608699</v>
      </c>
      <c r="BT723" s="101">
        <v>1.74</v>
      </c>
      <c r="BU723" s="101">
        <v>20.46</v>
      </c>
      <c r="BV723" s="101">
        <v>0.85250000000000004</v>
      </c>
      <c r="BW723" s="101">
        <v>0.94</v>
      </c>
      <c r="BX723" s="101">
        <v>0.74</v>
      </c>
      <c r="BY723" s="101">
        <v>5.8253568653513103E-2</v>
      </c>
      <c r="BZ723" s="101">
        <v>3.39347826086957E-3</v>
      </c>
      <c r="CA723" s="101">
        <v>0.2</v>
      </c>
      <c r="CB723" s="101">
        <v>24558.31</v>
      </c>
      <c r="CC723" s="101">
        <v>1023.26291666667</v>
      </c>
      <c r="CD723" s="101">
        <v>1025.03</v>
      </c>
      <c r="CE723" s="101">
        <v>1022.01</v>
      </c>
      <c r="CF723" s="101">
        <v>0.92949017894414998</v>
      </c>
      <c r="CG723" s="101">
        <v>0.863951992753627</v>
      </c>
      <c r="CH723" s="101">
        <v>3.01999999999998</v>
      </c>
      <c r="CI723" s="101">
        <v>10.81</v>
      </c>
      <c r="CJ723" s="101">
        <v>0.45041666666666702</v>
      </c>
      <c r="CK723" s="101">
        <v>0.73</v>
      </c>
      <c r="CL723" s="101">
        <v>0.06</v>
      </c>
      <c r="CM723" s="101">
        <v>0.20770964614444201</v>
      </c>
      <c r="CN723" s="101">
        <v>4.3143297101449297E-2</v>
      </c>
      <c r="CO723" s="101">
        <v>0.67</v>
      </c>
      <c r="CP723" s="101">
        <v>19.77</v>
      </c>
      <c r="CQ723" s="101">
        <v>0.82374999999999998</v>
      </c>
      <c r="CR723" s="101">
        <v>1.38</v>
      </c>
      <c r="CS723" s="101">
        <v>0.19</v>
      </c>
      <c r="CT723" s="101">
        <v>0.38598054129822401</v>
      </c>
      <c r="CU723" s="101">
        <v>0.14898097826087001</v>
      </c>
      <c r="CV723" s="101">
        <v>1.19</v>
      </c>
      <c r="CW723" s="101">
        <v>2887</v>
      </c>
      <c r="CX723" s="101">
        <v>120.291666666667</v>
      </c>
      <c r="CY723" s="101">
        <v>334</v>
      </c>
      <c r="CZ723" s="101">
        <v>3</v>
      </c>
      <c r="DA723" s="101">
        <v>90.286249695388094</v>
      </c>
      <c r="DB723" s="101">
        <v>8151.6068840579701</v>
      </c>
      <c r="DC723" s="101">
        <v>331</v>
      </c>
      <c r="DD723" s="101">
        <v>23.84</v>
      </c>
      <c r="DE723" s="101">
        <v>0.99333333333333296</v>
      </c>
      <c r="DF723" s="101">
        <v>1</v>
      </c>
      <c r="DG723" s="101">
        <v>0.91</v>
      </c>
      <c r="DH723" s="101">
        <v>2.0359095108162101E-2</v>
      </c>
      <c r="DI723" s="101">
        <v>4.1449275362318803E-4</v>
      </c>
      <c r="DJ723" s="101">
        <v>0.09</v>
      </c>
      <c r="DK723" s="101">
        <v>14</v>
      </c>
      <c r="DL723" s="101">
        <v>0.58333333333333304</v>
      </c>
      <c r="DM723" s="101">
        <v>3</v>
      </c>
      <c r="DN723" s="101">
        <v>0</v>
      </c>
      <c r="DO723" s="101">
        <v>1.0179547554081001</v>
      </c>
      <c r="DP723" s="101">
        <v>1.0362318840579701</v>
      </c>
      <c r="DQ723" s="101">
        <v>3</v>
      </c>
      <c r="DR723" s="101">
        <v>307.21199999999999</v>
      </c>
      <c r="DS723" s="101">
        <v>12.8005</v>
      </c>
      <c r="DT723" s="101">
        <v>16.088999999999999</v>
      </c>
      <c r="DU723" s="101">
        <v>4.9809999999999999</v>
      </c>
      <c r="DV723" s="101">
        <v>3.5672711407046598</v>
      </c>
      <c r="DW723" s="101">
        <v>12.7254233913043</v>
      </c>
      <c r="DX723" s="101">
        <v>11.108000000000001</v>
      </c>
      <c r="DY723" s="101">
        <f>AVERAGE(Total_Visitors_v3!B716:B722)</f>
        <v>1968.2857142857142</v>
      </c>
      <c r="DZ723" s="101">
        <f t="shared" si="34"/>
        <v>2685</v>
      </c>
      <c r="EA723" s="101">
        <f t="shared" si="35"/>
        <v>911</v>
      </c>
    </row>
    <row r="724" spans="1:131">
      <c r="A724" s="97">
        <v>42727</v>
      </c>
      <c r="B724" s="103">
        <v>3892</v>
      </c>
      <c r="C724" s="98"/>
      <c r="D724" s="98"/>
      <c r="E724" s="101">
        <v>5</v>
      </c>
      <c r="F724" s="98">
        <v>0</v>
      </c>
      <c r="G724" s="101">
        <v>12</v>
      </c>
      <c r="H724" s="101" t="s">
        <v>15</v>
      </c>
      <c r="I724" s="98">
        <v>0</v>
      </c>
      <c r="J724" s="98">
        <v>0</v>
      </c>
      <c r="K724" s="98">
        <v>1</v>
      </c>
      <c r="L724" s="98">
        <v>0</v>
      </c>
      <c r="M724" s="98">
        <v>10</v>
      </c>
      <c r="N724" s="98">
        <v>19</v>
      </c>
      <c r="O724" s="98">
        <f t="shared" si="33"/>
        <v>9</v>
      </c>
      <c r="P724" s="98"/>
      <c r="Q724" s="98"/>
      <c r="R724" s="98"/>
      <c r="S724" s="98"/>
      <c r="T724" s="98"/>
      <c r="U724" s="98"/>
      <c r="V724" s="98"/>
      <c r="W724" s="98"/>
      <c r="X724" s="98"/>
      <c r="Y724" s="98"/>
      <c r="Z724" s="98"/>
      <c r="AA724" s="98"/>
      <c r="AB724" s="98"/>
      <c r="AC724" s="98"/>
      <c r="AD724" s="98"/>
      <c r="AE724" s="98"/>
      <c r="AF724" s="98"/>
      <c r="AG724" s="98"/>
      <c r="AH724" s="98"/>
      <c r="AI724" s="98"/>
      <c r="AJ724" s="98"/>
      <c r="AK724" s="98"/>
      <c r="AL724" s="98"/>
      <c r="AM724" s="98"/>
      <c r="AN724" s="98"/>
      <c r="AO724" s="98"/>
      <c r="AP724" s="98"/>
      <c r="AQ724" s="98"/>
      <c r="AR724" s="101">
        <v>25</v>
      </c>
      <c r="AS724" s="101">
        <v>1.8443000000000001</v>
      </c>
      <c r="AT724" s="101">
        <v>7.6845833333333294E-2</v>
      </c>
      <c r="AU724" s="101">
        <v>0.41820000000000002</v>
      </c>
      <c r="AV724" s="101">
        <v>0</v>
      </c>
      <c r="AW724" s="101">
        <v>0.118727396857224</v>
      </c>
      <c r="AX724" s="101">
        <v>1.40961947644928E-2</v>
      </c>
      <c r="AY724" s="101">
        <v>0.41820000000000002</v>
      </c>
      <c r="AZ724" s="101">
        <v>6.41</v>
      </c>
      <c r="BA724" s="101">
        <v>0.26708333333333301</v>
      </c>
      <c r="BB724" s="101">
        <v>0.97</v>
      </c>
      <c r="BC724" s="101">
        <v>0</v>
      </c>
      <c r="BD724" s="101">
        <v>0.33878913753269102</v>
      </c>
      <c r="BE724" s="101">
        <v>0.114778079710145</v>
      </c>
      <c r="BF724" s="101">
        <v>0.97</v>
      </c>
      <c r="BG724" s="101">
        <v>476.82</v>
      </c>
      <c r="BH724" s="101">
        <v>19.8675</v>
      </c>
      <c r="BI724" s="101">
        <v>24.68</v>
      </c>
      <c r="BJ724" s="101">
        <v>16.52</v>
      </c>
      <c r="BK724" s="101">
        <v>2.8791986354902099</v>
      </c>
      <c r="BL724" s="101">
        <v>8.2897847826087006</v>
      </c>
      <c r="BM724" s="101">
        <v>8.16</v>
      </c>
      <c r="BN724" s="101">
        <v>439.18</v>
      </c>
      <c r="BO724" s="101">
        <v>18.2991666666667</v>
      </c>
      <c r="BP724" s="101">
        <v>21.05</v>
      </c>
      <c r="BQ724" s="101">
        <v>15.86</v>
      </c>
      <c r="BR724" s="101">
        <v>1.9082450773845401</v>
      </c>
      <c r="BS724" s="101">
        <v>3.6413992753623199</v>
      </c>
      <c r="BT724" s="101">
        <v>5.19</v>
      </c>
      <c r="BU724" s="101">
        <v>21.82</v>
      </c>
      <c r="BV724" s="101">
        <v>0.90916666666666701</v>
      </c>
      <c r="BW724" s="101">
        <v>0.96</v>
      </c>
      <c r="BX724" s="101">
        <v>0.78</v>
      </c>
      <c r="BY724" s="101">
        <v>6.0138728508895699E-2</v>
      </c>
      <c r="BZ724" s="101">
        <v>3.6166666666666699E-3</v>
      </c>
      <c r="CA724" s="101">
        <v>0.18</v>
      </c>
      <c r="CB724" s="101">
        <v>24488.02</v>
      </c>
      <c r="CC724" s="101">
        <v>1020.3341666666699</v>
      </c>
      <c r="CD724" s="101">
        <v>1023.5</v>
      </c>
      <c r="CE724" s="101">
        <v>1017.81</v>
      </c>
      <c r="CF724" s="101">
        <v>1.7497401463389199</v>
      </c>
      <c r="CG724" s="101">
        <v>3.0615905797101401</v>
      </c>
      <c r="CH724" s="101">
        <v>5.6900000000000501</v>
      </c>
      <c r="CI724" s="101">
        <v>35.94</v>
      </c>
      <c r="CJ724" s="101">
        <v>1.4975000000000001</v>
      </c>
      <c r="CK724" s="101">
        <v>2.65</v>
      </c>
      <c r="CL724" s="101">
        <v>0.38</v>
      </c>
      <c r="CM724" s="101">
        <v>0.66095615851451195</v>
      </c>
      <c r="CN724" s="101">
        <v>0.43686304347826099</v>
      </c>
      <c r="CO724" s="101">
        <v>2.27</v>
      </c>
      <c r="CP724" s="101">
        <v>67.849999999999994</v>
      </c>
      <c r="CQ724" s="101">
        <v>2.8270833333333298</v>
      </c>
      <c r="CR724" s="101">
        <v>5.67</v>
      </c>
      <c r="CS724" s="101">
        <v>0.46</v>
      </c>
      <c r="CT724" s="101">
        <v>1.53954391655922</v>
      </c>
      <c r="CU724" s="101">
        <v>2.3701954710144899</v>
      </c>
      <c r="CV724" s="101">
        <v>5.21</v>
      </c>
      <c r="CW724" s="101">
        <v>3145</v>
      </c>
      <c r="CX724" s="101">
        <v>131.041666666667</v>
      </c>
      <c r="CY724" s="101">
        <v>181</v>
      </c>
      <c r="CZ724" s="101">
        <v>89</v>
      </c>
      <c r="DA724" s="101">
        <v>32.265851064671097</v>
      </c>
      <c r="DB724" s="101">
        <v>1041.0851449275401</v>
      </c>
      <c r="DC724" s="101">
        <v>92</v>
      </c>
      <c r="DD724" s="101">
        <v>21.87</v>
      </c>
      <c r="DE724" s="101">
        <v>0.91125</v>
      </c>
      <c r="DF724" s="101">
        <v>1</v>
      </c>
      <c r="DG724" s="101">
        <v>0.63</v>
      </c>
      <c r="DH724" s="101">
        <v>0.13056108015857501</v>
      </c>
      <c r="DI724" s="101">
        <v>1.7046195652173898E-2</v>
      </c>
      <c r="DJ724" s="101">
        <v>0.37</v>
      </c>
      <c r="DK724" s="101">
        <v>14</v>
      </c>
      <c r="DL724" s="101">
        <v>0.58333333333333304</v>
      </c>
      <c r="DM724" s="101">
        <v>3</v>
      </c>
      <c r="DN724" s="101">
        <v>0</v>
      </c>
      <c r="DO724" s="101">
        <v>1.0179547554081001</v>
      </c>
      <c r="DP724" s="101">
        <v>1.0362318840579701</v>
      </c>
      <c r="DQ724" s="101">
        <v>3</v>
      </c>
      <c r="DR724" s="101">
        <v>233.66399999999999</v>
      </c>
      <c r="DS724" s="101">
        <v>9.7360000000000007</v>
      </c>
      <c r="DT724" s="101">
        <v>16.088999999999999</v>
      </c>
      <c r="DU724" s="101">
        <v>2</v>
      </c>
      <c r="DV724" s="101">
        <v>5.8521448390646702</v>
      </c>
      <c r="DW724" s="101">
        <v>34.247599217391297</v>
      </c>
      <c r="DX724" s="101">
        <v>14.089</v>
      </c>
      <c r="DY724" s="101">
        <f>AVERAGE(Total_Visitors_v3!B717:B723)</f>
        <v>2299</v>
      </c>
      <c r="DZ724" s="101">
        <f t="shared" si="34"/>
        <v>3226</v>
      </c>
      <c r="EA724" s="101">
        <f t="shared" si="35"/>
        <v>1317</v>
      </c>
    </row>
    <row r="725" spans="1:131">
      <c r="A725" s="97">
        <v>42728</v>
      </c>
      <c r="B725" s="103">
        <v>3258</v>
      </c>
      <c r="C725" s="98"/>
      <c r="D725" s="98"/>
      <c r="E725" s="101">
        <v>6</v>
      </c>
      <c r="F725" s="98">
        <v>1</v>
      </c>
      <c r="G725" s="101">
        <v>12</v>
      </c>
      <c r="H725" s="101" t="s">
        <v>15</v>
      </c>
      <c r="I725" s="98">
        <v>1</v>
      </c>
      <c r="J725" s="98">
        <v>0</v>
      </c>
      <c r="K725" s="98">
        <v>1</v>
      </c>
      <c r="L725" s="98">
        <v>0</v>
      </c>
      <c r="M725" s="98">
        <v>10</v>
      </c>
      <c r="N725" s="98">
        <v>19</v>
      </c>
      <c r="O725" s="98">
        <f t="shared" si="33"/>
        <v>9</v>
      </c>
      <c r="P725" s="98"/>
      <c r="Q725" s="98"/>
      <c r="R725" s="98"/>
      <c r="S725" s="98"/>
      <c r="T725" s="98"/>
      <c r="U725" s="98"/>
      <c r="V725" s="98"/>
      <c r="W725" s="98"/>
      <c r="X725" s="98"/>
      <c r="Y725" s="98"/>
      <c r="Z725" s="98"/>
      <c r="AA725" s="98"/>
      <c r="AB725" s="98"/>
      <c r="AC725" s="98"/>
      <c r="AD725" s="98"/>
      <c r="AE725" s="98"/>
      <c r="AF725" s="98"/>
      <c r="AG725" s="98"/>
      <c r="AH725" s="98"/>
      <c r="AI725" s="98"/>
      <c r="AJ725" s="98"/>
      <c r="AK725" s="98"/>
      <c r="AL725" s="98"/>
      <c r="AM725" s="98"/>
      <c r="AN725" s="98"/>
      <c r="AO725" s="98"/>
      <c r="AP725" s="98"/>
      <c r="AQ725" s="98"/>
      <c r="AR725" s="101">
        <v>22</v>
      </c>
      <c r="AS725" s="101">
        <v>0</v>
      </c>
      <c r="AT725" s="101">
        <v>0</v>
      </c>
      <c r="AU725" s="101">
        <v>0</v>
      </c>
      <c r="AV725" s="101">
        <v>0</v>
      </c>
      <c r="AW725" s="101">
        <v>0</v>
      </c>
      <c r="AX725" s="101">
        <v>0</v>
      </c>
      <c r="AY725" s="101">
        <v>0</v>
      </c>
      <c r="AZ725" s="101">
        <v>0</v>
      </c>
      <c r="BA725" s="101">
        <v>0</v>
      </c>
      <c r="BB725" s="101">
        <v>0</v>
      </c>
      <c r="BC725" s="101">
        <v>0</v>
      </c>
      <c r="BD725" s="101">
        <v>0</v>
      </c>
      <c r="BE725" s="101">
        <v>0</v>
      </c>
      <c r="BF725" s="101">
        <v>0</v>
      </c>
      <c r="BG725" s="101">
        <v>518.26</v>
      </c>
      <c r="BH725" s="101">
        <v>21.594166666666698</v>
      </c>
      <c r="BI725" s="101">
        <v>25.67</v>
      </c>
      <c r="BJ725" s="101">
        <v>19.02</v>
      </c>
      <c r="BK725" s="101">
        <v>2.2990506862553102</v>
      </c>
      <c r="BL725" s="101">
        <v>5.2856340579710199</v>
      </c>
      <c r="BM725" s="101">
        <v>6.65</v>
      </c>
      <c r="BN725" s="101">
        <v>468.72</v>
      </c>
      <c r="BO725" s="101">
        <v>19.53</v>
      </c>
      <c r="BP725" s="101">
        <v>20.88</v>
      </c>
      <c r="BQ725" s="101">
        <v>18.12</v>
      </c>
      <c r="BR725" s="101">
        <v>0.80647919728420403</v>
      </c>
      <c r="BS725" s="101">
        <v>0.65040869565217296</v>
      </c>
      <c r="BT725" s="101">
        <v>2.76</v>
      </c>
      <c r="BU725" s="101">
        <v>21.22</v>
      </c>
      <c r="BV725" s="101">
        <v>0.88416666666666699</v>
      </c>
      <c r="BW725" s="101">
        <v>0.95</v>
      </c>
      <c r="BX725" s="101">
        <v>0.73</v>
      </c>
      <c r="BY725" s="101">
        <v>8.1449726647880694E-2</v>
      </c>
      <c r="BZ725" s="101">
        <v>6.6340579710144898E-3</v>
      </c>
      <c r="CA725" s="101">
        <v>0.22</v>
      </c>
      <c r="CB725" s="101">
        <v>24460.14</v>
      </c>
      <c r="CC725" s="101">
        <v>1019.1725</v>
      </c>
      <c r="CD725" s="101">
        <v>1020.7</v>
      </c>
      <c r="CE725" s="101">
        <v>1017.93</v>
      </c>
      <c r="CF725" s="101">
        <v>0.77323290827201097</v>
      </c>
      <c r="CG725" s="101">
        <v>0.59788913043479197</v>
      </c>
      <c r="CH725" s="101">
        <v>2.7700000000000999</v>
      </c>
      <c r="CI725" s="101">
        <v>40.28</v>
      </c>
      <c r="CJ725" s="101">
        <v>1.6783333333333299</v>
      </c>
      <c r="CK725" s="101">
        <v>2.9</v>
      </c>
      <c r="CL725" s="101">
        <v>0.19</v>
      </c>
      <c r="CM725" s="101">
        <v>0.93137423789499996</v>
      </c>
      <c r="CN725" s="101">
        <v>0.86745797101449296</v>
      </c>
      <c r="CO725" s="101">
        <v>2.71</v>
      </c>
      <c r="CP725" s="101">
        <v>70.27</v>
      </c>
      <c r="CQ725" s="101">
        <v>2.9279166666666701</v>
      </c>
      <c r="CR725" s="101">
        <v>5.07</v>
      </c>
      <c r="CS725" s="101">
        <v>0.25</v>
      </c>
      <c r="CT725" s="101">
        <v>1.6260460958401799</v>
      </c>
      <c r="CU725" s="101">
        <v>2.6440259057971001</v>
      </c>
      <c r="CV725" s="101">
        <v>4.82</v>
      </c>
      <c r="CW725" s="101">
        <v>3256</v>
      </c>
      <c r="CX725" s="101">
        <v>135.666666666667</v>
      </c>
      <c r="CY725" s="101">
        <v>161</v>
      </c>
      <c r="CZ725" s="101">
        <v>110</v>
      </c>
      <c r="DA725" s="101">
        <v>17.155723260175002</v>
      </c>
      <c r="DB725" s="101">
        <v>294.31884057971001</v>
      </c>
      <c r="DC725" s="101">
        <v>51</v>
      </c>
      <c r="DD725" s="101">
        <v>19.04</v>
      </c>
      <c r="DE725" s="101">
        <v>0.793333333333333</v>
      </c>
      <c r="DF725" s="101">
        <v>1</v>
      </c>
      <c r="DG725" s="101">
        <v>0.26</v>
      </c>
      <c r="DH725" s="101">
        <v>0.21455042311300901</v>
      </c>
      <c r="DI725" s="101">
        <v>4.6031884057970998E-2</v>
      </c>
      <c r="DJ725" s="101">
        <v>0.74</v>
      </c>
      <c r="DK725" s="101">
        <v>15</v>
      </c>
      <c r="DL725" s="101">
        <v>0.625</v>
      </c>
      <c r="DM725" s="101">
        <v>3</v>
      </c>
      <c r="DN725" s="101">
        <v>0</v>
      </c>
      <c r="DO725" s="101">
        <v>1.01349588703826</v>
      </c>
      <c r="DP725" s="101">
        <v>1.02717391304348</v>
      </c>
      <c r="DQ725" s="101">
        <v>3</v>
      </c>
      <c r="DR725" s="101">
        <v>291.70699999999999</v>
      </c>
      <c r="DS725" s="101">
        <v>12.154458333333301</v>
      </c>
      <c r="DT725" s="101">
        <v>16.088999999999999</v>
      </c>
      <c r="DU725" s="101">
        <v>2.3010000000000002</v>
      </c>
      <c r="DV725" s="101">
        <v>4.28632259512659</v>
      </c>
      <c r="DW725" s="101">
        <v>18.372561389492699</v>
      </c>
      <c r="DX725" s="101">
        <v>13.788</v>
      </c>
      <c r="DY725" s="101">
        <f>AVERAGE(Total_Visitors_v3!B718:B724)</f>
        <v>2666.8571428571427</v>
      </c>
      <c r="DZ725" s="101">
        <f t="shared" si="34"/>
        <v>3892</v>
      </c>
      <c r="EA725" s="101">
        <f t="shared" si="35"/>
        <v>2607</v>
      </c>
    </row>
    <row r="726" spans="1:131">
      <c r="A726" s="97">
        <v>42729</v>
      </c>
      <c r="B726" s="100">
        <v>0</v>
      </c>
      <c r="C726" s="98"/>
      <c r="D726" s="98"/>
      <c r="E726" s="101">
        <v>7</v>
      </c>
      <c r="F726" s="98">
        <v>1</v>
      </c>
      <c r="G726" s="101">
        <v>12</v>
      </c>
      <c r="H726" s="101" t="s">
        <v>15</v>
      </c>
      <c r="I726" s="98">
        <v>0</v>
      </c>
      <c r="J726" s="98">
        <v>0</v>
      </c>
      <c r="K726" s="98">
        <v>1</v>
      </c>
      <c r="L726" s="98">
        <v>1</v>
      </c>
      <c r="M726" s="98">
        <v>10</v>
      </c>
      <c r="N726" s="98">
        <v>19</v>
      </c>
      <c r="O726" s="98">
        <f t="shared" si="33"/>
        <v>9</v>
      </c>
      <c r="P726" s="98"/>
      <c r="Q726" s="98"/>
      <c r="R726" s="98"/>
      <c r="S726" s="98"/>
      <c r="T726" s="98"/>
      <c r="U726" s="98"/>
      <c r="V726" s="98"/>
      <c r="W726" s="98"/>
      <c r="X726" s="98"/>
      <c r="Y726" s="98"/>
      <c r="Z726" s="98"/>
      <c r="AA726" s="98"/>
      <c r="AB726" s="98"/>
      <c r="AC726" s="98"/>
      <c r="AD726" s="98"/>
      <c r="AE726" s="98"/>
      <c r="AF726" s="98"/>
      <c r="AG726" s="98"/>
      <c r="AH726" s="98"/>
      <c r="AI726" s="98"/>
      <c r="AJ726" s="98"/>
      <c r="AK726" s="98"/>
      <c r="AL726" s="98"/>
      <c r="AM726" s="98"/>
      <c r="AN726" s="98"/>
      <c r="AO726" s="98"/>
      <c r="AP726" s="98"/>
      <c r="AQ726" s="98"/>
      <c r="AR726" s="101">
        <v>46</v>
      </c>
      <c r="AS726" s="101">
        <v>5.7999999999999996E-3</v>
      </c>
      <c r="AT726" s="101">
        <v>2.4166666666666699E-4</v>
      </c>
      <c r="AU726" s="101">
        <v>5.7999999999999996E-3</v>
      </c>
      <c r="AV726" s="101">
        <v>0</v>
      </c>
      <c r="AW726" s="101">
        <v>1.1839200423452E-3</v>
      </c>
      <c r="AX726" s="102">
        <v>1.40166666666667E-6</v>
      </c>
      <c r="AY726" s="101">
        <v>5.7999999999999996E-3</v>
      </c>
      <c r="AZ726" s="101">
        <v>0.05</v>
      </c>
      <c r="BA726" s="101">
        <v>2.0833333333333298E-3</v>
      </c>
      <c r="BB726" s="101">
        <v>0.05</v>
      </c>
      <c r="BC726" s="101">
        <v>0</v>
      </c>
      <c r="BD726" s="101">
        <v>1.02062072615966E-2</v>
      </c>
      <c r="BE726" s="101">
        <v>1.04166666666667E-4</v>
      </c>
      <c r="BF726" s="101">
        <v>0.05</v>
      </c>
      <c r="BG726" s="101">
        <v>540.29</v>
      </c>
      <c r="BH726" s="101">
        <v>22.512083333333301</v>
      </c>
      <c r="BI726" s="101">
        <v>25.18</v>
      </c>
      <c r="BJ726" s="101">
        <v>20.13</v>
      </c>
      <c r="BK726" s="101">
        <v>1.68760179510469</v>
      </c>
      <c r="BL726" s="101">
        <v>2.84799981884058</v>
      </c>
      <c r="BM726" s="101">
        <v>5.05</v>
      </c>
      <c r="BN726" s="101">
        <v>495.63</v>
      </c>
      <c r="BO726" s="101">
        <v>20.651250000000001</v>
      </c>
      <c r="BP726" s="101">
        <v>21.48</v>
      </c>
      <c r="BQ726" s="101">
        <v>19.3</v>
      </c>
      <c r="BR726" s="101">
        <v>0.68622035059098696</v>
      </c>
      <c r="BS726" s="101">
        <v>0.47089836956521802</v>
      </c>
      <c r="BT726" s="101">
        <v>2.1800000000000002</v>
      </c>
      <c r="BU726" s="101">
        <v>21.49</v>
      </c>
      <c r="BV726" s="101">
        <v>0.89541666666666697</v>
      </c>
      <c r="BW726" s="101">
        <v>0.96</v>
      </c>
      <c r="BX726" s="101">
        <v>0.78</v>
      </c>
      <c r="BY726" s="101">
        <v>6.0070912201777203E-2</v>
      </c>
      <c r="BZ726" s="101">
        <v>3.6085144927536202E-3</v>
      </c>
      <c r="CA726" s="101">
        <v>0.18</v>
      </c>
      <c r="CB726" s="101">
        <v>24413.439999999999</v>
      </c>
      <c r="CC726" s="101">
        <v>1017.22666666667</v>
      </c>
      <c r="CD726" s="101">
        <v>1018.72</v>
      </c>
      <c r="CE726" s="101">
        <v>1015.51</v>
      </c>
      <c r="CF726" s="101">
        <v>0.95512651867000498</v>
      </c>
      <c r="CG726" s="101">
        <v>0.91226666666668399</v>
      </c>
      <c r="CH726" s="101">
        <v>3.2100000000000399</v>
      </c>
      <c r="CI726" s="101">
        <v>64.12</v>
      </c>
      <c r="CJ726" s="101">
        <v>2.67166666666667</v>
      </c>
      <c r="CK726" s="101">
        <v>3.81</v>
      </c>
      <c r="CL726" s="101">
        <v>1.9</v>
      </c>
      <c r="CM726" s="101">
        <v>0.53109948848277599</v>
      </c>
      <c r="CN726" s="101">
        <v>0.28206666666666702</v>
      </c>
      <c r="CO726" s="101">
        <v>1.91</v>
      </c>
      <c r="CP726" s="101">
        <v>120.7</v>
      </c>
      <c r="CQ726" s="101">
        <v>5.0291666666666703</v>
      </c>
      <c r="CR726" s="101">
        <v>8.11</v>
      </c>
      <c r="CS726" s="101">
        <v>3.34</v>
      </c>
      <c r="CT726" s="101">
        <v>1.42309496357844</v>
      </c>
      <c r="CU726" s="101">
        <v>2.0251992753623198</v>
      </c>
      <c r="CV726" s="101">
        <v>4.7699999999999996</v>
      </c>
      <c r="CW726" s="101">
        <v>3359</v>
      </c>
      <c r="CX726" s="101">
        <v>139.958333333333</v>
      </c>
      <c r="CY726" s="101">
        <v>162</v>
      </c>
      <c r="CZ726" s="101">
        <v>115</v>
      </c>
      <c r="DA726" s="101">
        <v>13.113150275388699</v>
      </c>
      <c r="DB726" s="101">
        <v>171.95471014492799</v>
      </c>
      <c r="DC726" s="101">
        <v>47</v>
      </c>
      <c r="DD726" s="101">
        <v>21.79</v>
      </c>
      <c r="DE726" s="101">
        <v>0.90791666666666704</v>
      </c>
      <c r="DF726" s="101">
        <v>1</v>
      </c>
      <c r="DG726" s="101">
        <v>0.75</v>
      </c>
      <c r="DH726" s="101">
        <v>0.10946427515967</v>
      </c>
      <c r="DI726" s="101">
        <v>1.19824275362319E-2</v>
      </c>
      <c r="DJ726" s="101">
        <v>0.25</v>
      </c>
      <c r="DK726" s="101">
        <v>14</v>
      </c>
      <c r="DL726" s="101">
        <v>0.58333333333333304</v>
      </c>
      <c r="DM726" s="101">
        <v>3</v>
      </c>
      <c r="DN726" s="101">
        <v>0</v>
      </c>
      <c r="DO726" s="101">
        <v>1.0179547554081001</v>
      </c>
      <c r="DP726" s="101">
        <v>1.0362318840579701</v>
      </c>
      <c r="DQ726" s="101">
        <v>3</v>
      </c>
      <c r="DR726" s="101">
        <v>307.85199999999998</v>
      </c>
      <c r="DS726" s="101">
        <v>12.827166666666701</v>
      </c>
      <c r="DT726" s="101">
        <v>16.088999999999999</v>
      </c>
      <c r="DU726" s="101">
        <v>4.5620000000000003</v>
      </c>
      <c r="DV726" s="101">
        <v>2.8550086372619901</v>
      </c>
      <c r="DW726" s="101">
        <v>8.1510743188405801</v>
      </c>
      <c r="DX726" s="101">
        <v>11.526999999999999</v>
      </c>
      <c r="DY726" s="101">
        <f>AVERAGE(Total_Visitors_v3!B719:B725)</f>
        <v>2759.8571428571427</v>
      </c>
      <c r="DZ726" s="101">
        <f t="shared" si="34"/>
        <v>3258</v>
      </c>
      <c r="EA726" s="101">
        <f t="shared" si="35"/>
        <v>1686</v>
      </c>
    </row>
    <row r="727" spans="1:131">
      <c r="A727" s="97">
        <v>42730</v>
      </c>
      <c r="B727" s="103">
        <v>6641</v>
      </c>
      <c r="C727" s="98"/>
      <c r="D727" s="98"/>
      <c r="E727" s="101">
        <v>1</v>
      </c>
      <c r="F727" s="98">
        <v>0</v>
      </c>
      <c r="G727" s="101">
        <v>12</v>
      </c>
      <c r="H727" s="101" t="s">
        <v>15</v>
      </c>
      <c r="I727" s="98">
        <v>1</v>
      </c>
      <c r="J727" s="98">
        <v>0</v>
      </c>
      <c r="K727" s="98">
        <v>1</v>
      </c>
      <c r="L727" s="98">
        <v>0</v>
      </c>
      <c r="M727" s="98">
        <v>9</v>
      </c>
      <c r="N727" s="98">
        <v>19</v>
      </c>
      <c r="O727" s="98">
        <f t="shared" si="33"/>
        <v>10</v>
      </c>
      <c r="P727" s="98"/>
      <c r="Q727" s="98"/>
      <c r="R727" s="98"/>
      <c r="S727" s="98"/>
      <c r="T727" s="98"/>
      <c r="U727" s="98"/>
      <c r="V727" s="98"/>
      <c r="W727" s="98"/>
      <c r="X727" s="98"/>
      <c r="Y727" s="98"/>
      <c r="Z727" s="98"/>
      <c r="AA727" s="98"/>
      <c r="AB727" s="98"/>
      <c r="AC727" s="98"/>
      <c r="AD727" s="98"/>
      <c r="AE727" s="98"/>
      <c r="AF727" s="98"/>
      <c r="AG727" s="98"/>
      <c r="AH727" s="98"/>
      <c r="AI727" s="98"/>
      <c r="AJ727" s="98"/>
      <c r="AK727" s="98"/>
      <c r="AL727" s="98"/>
      <c r="AM727" s="98"/>
      <c r="AN727" s="98"/>
      <c r="AO727" s="98"/>
      <c r="AP727" s="98"/>
      <c r="AQ727" s="98"/>
      <c r="AR727" s="101">
        <v>34</v>
      </c>
      <c r="AS727" s="101">
        <v>0</v>
      </c>
      <c r="AT727" s="101">
        <v>0</v>
      </c>
      <c r="AU727" s="101">
        <v>0</v>
      </c>
      <c r="AV727" s="101">
        <v>0</v>
      </c>
      <c r="AW727" s="101">
        <v>0</v>
      </c>
      <c r="AX727" s="101">
        <v>0</v>
      </c>
      <c r="AY727" s="101">
        <v>0</v>
      </c>
      <c r="AZ727" s="101">
        <v>0</v>
      </c>
      <c r="BA727" s="101">
        <v>0</v>
      </c>
      <c r="BB727" s="101">
        <v>0</v>
      </c>
      <c r="BC727" s="101">
        <v>0</v>
      </c>
      <c r="BD727" s="101">
        <v>0</v>
      </c>
      <c r="BE727" s="101">
        <v>0</v>
      </c>
      <c r="BF727" s="101">
        <v>0</v>
      </c>
      <c r="BG727" s="101">
        <v>558.25</v>
      </c>
      <c r="BH727" s="101">
        <v>23.2604166666667</v>
      </c>
      <c r="BI727" s="101">
        <v>26.59</v>
      </c>
      <c r="BJ727" s="101">
        <v>21.26</v>
      </c>
      <c r="BK727" s="101">
        <v>1.8058515495025</v>
      </c>
      <c r="BL727" s="101">
        <v>3.26109981884058</v>
      </c>
      <c r="BM727" s="101">
        <v>5.33</v>
      </c>
      <c r="BN727" s="101">
        <v>509.91</v>
      </c>
      <c r="BO727" s="101">
        <v>21.24625</v>
      </c>
      <c r="BP727" s="101">
        <v>21.9</v>
      </c>
      <c r="BQ727" s="101">
        <v>20.329999999999998</v>
      </c>
      <c r="BR727" s="101">
        <v>0.435848123727201</v>
      </c>
      <c r="BS727" s="101">
        <v>0.18996358695652199</v>
      </c>
      <c r="BT727" s="101">
        <v>1.57</v>
      </c>
      <c r="BU727" s="101">
        <v>21.35</v>
      </c>
      <c r="BV727" s="101">
        <v>0.88958333333333295</v>
      </c>
      <c r="BW727" s="101">
        <v>0.95</v>
      </c>
      <c r="BX727" s="101">
        <v>0.75</v>
      </c>
      <c r="BY727" s="101">
        <v>7.4860982271585705E-2</v>
      </c>
      <c r="BZ727" s="101">
        <v>5.6041666666666696E-3</v>
      </c>
      <c r="CA727" s="101">
        <v>0.2</v>
      </c>
      <c r="CB727" s="101">
        <v>24505.29</v>
      </c>
      <c r="CC727" s="101">
        <v>1021.05375</v>
      </c>
      <c r="CD727" s="101">
        <v>1023.52</v>
      </c>
      <c r="CE727" s="101">
        <v>1018.68</v>
      </c>
      <c r="CF727" s="101">
        <v>1.59672712133289</v>
      </c>
      <c r="CG727" s="101">
        <v>2.5495375</v>
      </c>
      <c r="CH727" s="101">
        <v>4.8400000000000301</v>
      </c>
      <c r="CI727" s="101">
        <v>43.17</v>
      </c>
      <c r="CJ727" s="101">
        <v>1.7987500000000001</v>
      </c>
      <c r="CK727" s="101">
        <v>3.11</v>
      </c>
      <c r="CL727" s="101">
        <v>0.71</v>
      </c>
      <c r="CM727" s="101">
        <v>0.65859740621889895</v>
      </c>
      <c r="CN727" s="101">
        <v>0.43375054347826097</v>
      </c>
      <c r="CO727" s="101">
        <v>2.4</v>
      </c>
      <c r="CP727" s="101">
        <v>81.96</v>
      </c>
      <c r="CQ727" s="101">
        <v>3.415</v>
      </c>
      <c r="CR727" s="101">
        <v>5.8</v>
      </c>
      <c r="CS727" s="101">
        <v>1.27</v>
      </c>
      <c r="CT727" s="101">
        <v>1.3399707978647999</v>
      </c>
      <c r="CU727" s="101">
        <v>1.7955217391304401</v>
      </c>
      <c r="CV727" s="101">
        <v>4.53</v>
      </c>
      <c r="CW727" s="101">
        <v>3373</v>
      </c>
      <c r="CX727" s="101">
        <v>140.541666666667</v>
      </c>
      <c r="CY727" s="101">
        <v>154</v>
      </c>
      <c r="CZ727" s="101">
        <v>117</v>
      </c>
      <c r="DA727" s="101">
        <v>10.1552263976932</v>
      </c>
      <c r="DB727" s="101">
        <v>103.128623188406</v>
      </c>
      <c r="DC727" s="101">
        <v>37</v>
      </c>
      <c r="DD727" s="101">
        <v>21.69</v>
      </c>
      <c r="DE727" s="101">
        <v>0.90375000000000005</v>
      </c>
      <c r="DF727" s="101">
        <v>1</v>
      </c>
      <c r="DG727" s="101">
        <v>0.65</v>
      </c>
      <c r="DH727" s="101">
        <v>0.13001045108491999</v>
      </c>
      <c r="DI727" s="101">
        <v>1.69027173913044E-2</v>
      </c>
      <c r="DJ727" s="101">
        <v>0.35</v>
      </c>
      <c r="DK727" s="101">
        <v>15</v>
      </c>
      <c r="DL727" s="101">
        <v>0.625</v>
      </c>
      <c r="DM727" s="101">
        <v>3</v>
      </c>
      <c r="DN727" s="101">
        <v>0</v>
      </c>
      <c r="DO727" s="101">
        <v>1.01349588703826</v>
      </c>
      <c r="DP727" s="101">
        <v>1.02717391304348</v>
      </c>
      <c r="DQ727" s="101">
        <v>3</v>
      </c>
      <c r="DR727" s="101">
        <v>284.07600000000002</v>
      </c>
      <c r="DS727" s="101">
        <v>11.836499999999999</v>
      </c>
      <c r="DT727" s="101">
        <v>16.088999999999999</v>
      </c>
      <c r="DU727" s="101">
        <v>4.38</v>
      </c>
      <c r="DV727" s="101">
        <v>3.4114092587132898</v>
      </c>
      <c r="DW727" s="101">
        <v>11.6377131304348</v>
      </c>
      <c r="DX727" s="101">
        <v>11.709</v>
      </c>
      <c r="DY727" s="101">
        <f>AVERAGE(Total_Visitors_v3!B720:B726)</f>
        <v>2519</v>
      </c>
      <c r="DZ727" s="101">
        <f t="shared" si="34"/>
        <v>0</v>
      </c>
      <c r="EA727" s="101">
        <f t="shared" si="35"/>
        <v>2083</v>
      </c>
    </row>
    <row r="728" spans="1:131">
      <c r="A728" s="97">
        <v>42731</v>
      </c>
      <c r="B728" s="103">
        <v>6266</v>
      </c>
      <c r="C728" s="98"/>
      <c r="D728" s="98"/>
      <c r="E728" s="101">
        <v>2</v>
      </c>
      <c r="F728" s="98">
        <v>0</v>
      </c>
      <c r="G728" s="101">
        <v>12</v>
      </c>
      <c r="H728" s="101" t="s">
        <v>15</v>
      </c>
      <c r="I728" s="98">
        <v>0</v>
      </c>
      <c r="J728" s="98">
        <v>0</v>
      </c>
      <c r="K728" s="98">
        <v>1</v>
      </c>
      <c r="L728" s="98">
        <v>0</v>
      </c>
      <c r="M728" s="98">
        <v>9</v>
      </c>
      <c r="N728" s="98">
        <v>19</v>
      </c>
      <c r="O728" s="98">
        <f t="shared" si="33"/>
        <v>10</v>
      </c>
      <c r="P728" s="98"/>
      <c r="Q728" s="98"/>
      <c r="R728" s="98"/>
      <c r="S728" s="98"/>
      <c r="T728" s="98"/>
      <c r="U728" s="98"/>
      <c r="V728" s="98"/>
      <c r="W728" s="98"/>
      <c r="X728" s="98"/>
      <c r="Y728" s="98"/>
      <c r="Z728" s="98"/>
      <c r="AA728" s="98"/>
      <c r="AB728" s="98"/>
      <c r="AC728" s="98"/>
      <c r="AD728" s="98"/>
      <c r="AE728" s="98"/>
      <c r="AF728" s="98"/>
      <c r="AG728" s="98"/>
      <c r="AH728" s="98"/>
      <c r="AI728" s="98"/>
      <c r="AJ728" s="98"/>
      <c r="AK728" s="98"/>
      <c r="AL728" s="98"/>
      <c r="AM728" s="98"/>
      <c r="AN728" s="98"/>
      <c r="AO728" s="98"/>
      <c r="AP728" s="98"/>
      <c r="AQ728" s="98"/>
      <c r="AR728" s="101">
        <v>51</v>
      </c>
      <c r="AS728" s="101">
        <v>0</v>
      </c>
      <c r="AT728" s="101">
        <v>0</v>
      </c>
      <c r="AU728" s="101">
        <v>0</v>
      </c>
      <c r="AV728" s="101">
        <v>0</v>
      </c>
      <c r="AW728" s="101">
        <v>0</v>
      </c>
      <c r="AX728" s="101">
        <v>0</v>
      </c>
      <c r="AY728" s="101">
        <v>0</v>
      </c>
      <c r="AZ728" s="101">
        <v>0</v>
      </c>
      <c r="BA728" s="101">
        <v>0</v>
      </c>
      <c r="BB728" s="101">
        <v>0</v>
      </c>
      <c r="BC728" s="101">
        <v>0</v>
      </c>
      <c r="BD728" s="101">
        <v>0</v>
      </c>
      <c r="BE728" s="101">
        <v>0</v>
      </c>
      <c r="BF728" s="101">
        <v>0</v>
      </c>
      <c r="BG728" s="101">
        <v>539.77</v>
      </c>
      <c r="BH728" s="101">
        <v>22.4904166666667</v>
      </c>
      <c r="BI728" s="101">
        <v>26.11</v>
      </c>
      <c r="BJ728" s="101">
        <v>20.95</v>
      </c>
      <c r="BK728" s="101">
        <v>1.71740066269694</v>
      </c>
      <c r="BL728" s="101">
        <v>2.9494650362318802</v>
      </c>
      <c r="BM728" s="101">
        <v>5.16</v>
      </c>
      <c r="BN728" s="101">
        <v>501.44</v>
      </c>
      <c r="BO728" s="101">
        <v>20.893333333333299</v>
      </c>
      <c r="BP728" s="101">
        <v>21.84</v>
      </c>
      <c r="BQ728" s="101">
        <v>20.190000000000001</v>
      </c>
      <c r="BR728" s="101">
        <v>0.47787270150174899</v>
      </c>
      <c r="BS728" s="101">
        <v>0.22836231884058</v>
      </c>
      <c r="BT728" s="101">
        <v>1.65</v>
      </c>
      <c r="BU728" s="101">
        <v>21.87</v>
      </c>
      <c r="BV728" s="101">
        <v>0.91125</v>
      </c>
      <c r="BW728" s="101">
        <v>0.97</v>
      </c>
      <c r="BX728" s="101">
        <v>0.76</v>
      </c>
      <c r="BY728" s="101">
        <v>6.9489598846346007E-2</v>
      </c>
      <c r="BZ728" s="101">
        <v>4.8288043478260803E-3</v>
      </c>
      <c r="CA728" s="101">
        <v>0.21</v>
      </c>
      <c r="CB728" s="101">
        <v>24539.35</v>
      </c>
      <c r="CC728" s="101">
        <v>1022.47291666667</v>
      </c>
      <c r="CD728" s="101">
        <v>1024.3900000000001</v>
      </c>
      <c r="CE728" s="101">
        <v>1020.68</v>
      </c>
      <c r="CF728" s="101">
        <v>1.1604102691521001</v>
      </c>
      <c r="CG728" s="101">
        <v>1.34655199275364</v>
      </c>
      <c r="CH728" s="101">
        <v>3.7100000000001501</v>
      </c>
      <c r="CI728" s="101">
        <v>14.25</v>
      </c>
      <c r="CJ728" s="101">
        <v>0.59375</v>
      </c>
      <c r="CK728" s="101">
        <v>1.78</v>
      </c>
      <c r="CL728" s="101">
        <v>0</v>
      </c>
      <c r="CM728" s="101">
        <v>0.52175133590795797</v>
      </c>
      <c r="CN728" s="101">
        <v>0.27222445652173899</v>
      </c>
      <c r="CO728" s="101">
        <v>1.78</v>
      </c>
      <c r="CP728" s="101">
        <v>28.66</v>
      </c>
      <c r="CQ728" s="101">
        <v>1.1941666666666699</v>
      </c>
      <c r="CR728" s="101">
        <v>3.06</v>
      </c>
      <c r="CS728" s="101">
        <v>0.02</v>
      </c>
      <c r="CT728" s="101">
        <v>0.93340851146503001</v>
      </c>
      <c r="CU728" s="101">
        <v>0.87125144927536202</v>
      </c>
      <c r="CV728" s="101">
        <v>3.04</v>
      </c>
      <c r="CW728" s="101">
        <v>4579</v>
      </c>
      <c r="CX728" s="101">
        <v>190.791666666667</v>
      </c>
      <c r="CY728" s="101">
        <v>221</v>
      </c>
      <c r="CZ728" s="101">
        <v>147</v>
      </c>
      <c r="DA728" s="101">
        <v>21.3174334997085</v>
      </c>
      <c r="DB728" s="101">
        <v>454.43297101449298</v>
      </c>
      <c r="DC728" s="101">
        <v>74</v>
      </c>
      <c r="DD728" s="101">
        <v>21.58</v>
      </c>
      <c r="DE728" s="101">
        <v>0.899166666666667</v>
      </c>
      <c r="DF728" s="101">
        <v>1</v>
      </c>
      <c r="DG728" s="101">
        <v>0.47</v>
      </c>
      <c r="DH728" s="101">
        <v>0.141480269531361</v>
      </c>
      <c r="DI728" s="101">
        <v>2.00166666666667E-2</v>
      </c>
      <c r="DJ728" s="101">
        <v>0.53</v>
      </c>
      <c r="DK728" s="101">
        <v>15</v>
      </c>
      <c r="DL728" s="101">
        <v>0.625</v>
      </c>
      <c r="DM728" s="101">
        <v>3</v>
      </c>
      <c r="DN728" s="101">
        <v>0</v>
      </c>
      <c r="DO728" s="101">
        <v>1.01349588703826</v>
      </c>
      <c r="DP728" s="101">
        <v>1.02717391304348</v>
      </c>
      <c r="DQ728" s="101">
        <v>3</v>
      </c>
      <c r="DR728" s="101">
        <v>186.798</v>
      </c>
      <c r="DS728" s="101">
        <v>7.7832499999999998</v>
      </c>
      <c r="DT728" s="101">
        <v>16.088999999999999</v>
      </c>
      <c r="DU728" s="101">
        <v>1.2509999999999999</v>
      </c>
      <c r="DV728" s="101">
        <v>5.8633687471638201</v>
      </c>
      <c r="DW728" s="101">
        <v>34.379093065217397</v>
      </c>
      <c r="DX728" s="101">
        <v>14.837999999999999</v>
      </c>
      <c r="DY728" s="101">
        <f>AVERAGE(Total_Visitors_v3!B721:B727)</f>
        <v>3170.1428571428573</v>
      </c>
      <c r="DZ728" s="101">
        <f t="shared" si="34"/>
        <v>6641</v>
      </c>
      <c r="EA728" s="101">
        <f t="shared" si="35"/>
        <v>2489</v>
      </c>
    </row>
    <row r="729" spans="1:131">
      <c r="A729" s="97">
        <v>42732</v>
      </c>
      <c r="B729" s="103">
        <v>6867</v>
      </c>
      <c r="C729" s="98"/>
      <c r="D729" s="98"/>
      <c r="E729" s="101">
        <v>3</v>
      </c>
      <c r="F729" s="98">
        <v>0</v>
      </c>
      <c r="G729" s="101">
        <v>12</v>
      </c>
      <c r="H729" s="101" t="s">
        <v>15</v>
      </c>
      <c r="I729" s="98">
        <v>0</v>
      </c>
      <c r="J729" s="98">
        <v>0</v>
      </c>
      <c r="K729" s="98">
        <v>1</v>
      </c>
      <c r="L729" s="98">
        <v>0</v>
      </c>
      <c r="M729" s="98">
        <v>9</v>
      </c>
      <c r="N729" s="98">
        <v>19</v>
      </c>
      <c r="O729" s="98">
        <f t="shared" si="33"/>
        <v>10</v>
      </c>
      <c r="P729" s="98"/>
      <c r="Q729" s="98"/>
      <c r="R729" s="98"/>
      <c r="S729" s="98"/>
      <c r="T729" s="98"/>
      <c r="U729" s="98"/>
      <c r="V729" s="98"/>
      <c r="W729" s="98"/>
      <c r="X729" s="98"/>
      <c r="Y729" s="98"/>
      <c r="Z729" s="98"/>
      <c r="AA729" s="98"/>
      <c r="AB729" s="98"/>
      <c r="AC729" s="98"/>
      <c r="AD729" s="98"/>
      <c r="AE729" s="98"/>
      <c r="AF729" s="98"/>
      <c r="AG729" s="98"/>
      <c r="AH729" s="98"/>
      <c r="AI729" s="98"/>
      <c r="AJ729" s="98"/>
      <c r="AK729" s="98"/>
      <c r="AL729" s="98"/>
      <c r="AM729" s="98"/>
      <c r="AN729" s="98"/>
      <c r="AO729" s="98"/>
      <c r="AP729" s="98"/>
      <c r="AQ729" s="98"/>
      <c r="AR729" s="101">
        <v>33</v>
      </c>
      <c r="AS729" s="101">
        <v>0</v>
      </c>
      <c r="AT729" s="101">
        <v>0</v>
      </c>
      <c r="AU729" s="101">
        <v>0</v>
      </c>
      <c r="AV729" s="101">
        <v>0</v>
      </c>
      <c r="AW729" s="101">
        <v>0</v>
      </c>
      <c r="AX729" s="101">
        <v>0</v>
      </c>
      <c r="AY729" s="101">
        <v>0</v>
      </c>
      <c r="AZ729" s="101">
        <v>0</v>
      </c>
      <c r="BA729" s="101">
        <v>0</v>
      </c>
      <c r="BB729" s="101">
        <v>0</v>
      </c>
      <c r="BC729" s="101">
        <v>0</v>
      </c>
      <c r="BD729" s="101">
        <v>0</v>
      </c>
      <c r="BE729" s="101">
        <v>0</v>
      </c>
      <c r="BF729" s="101">
        <v>0</v>
      </c>
      <c r="BG729" s="101">
        <v>548</v>
      </c>
      <c r="BH729" s="101">
        <v>22.8333333333333</v>
      </c>
      <c r="BI729" s="101">
        <v>26.69</v>
      </c>
      <c r="BJ729" s="101">
        <v>20.98</v>
      </c>
      <c r="BK729" s="101">
        <v>2.11989882175842</v>
      </c>
      <c r="BL729" s="101">
        <v>4.49397101449276</v>
      </c>
      <c r="BM729" s="101">
        <v>5.71</v>
      </c>
      <c r="BN729" s="101">
        <v>496.48</v>
      </c>
      <c r="BO729" s="101">
        <v>20.686666666666699</v>
      </c>
      <c r="BP729" s="101">
        <v>21.54</v>
      </c>
      <c r="BQ729" s="101">
        <v>20.05</v>
      </c>
      <c r="BR729" s="101">
        <v>0.48270674026933702</v>
      </c>
      <c r="BS729" s="101">
        <v>0.233005797101449</v>
      </c>
      <c r="BT729" s="101">
        <v>1.49</v>
      </c>
      <c r="BU729" s="101">
        <v>21.18</v>
      </c>
      <c r="BV729" s="101">
        <v>0.88249999999999995</v>
      </c>
      <c r="BW729" s="101">
        <v>0.97</v>
      </c>
      <c r="BX729" s="101">
        <v>0.72</v>
      </c>
      <c r="BY729" s="101">
        <v>8.7439420022739398E-2</v>
      </c>
      <c r="BZ729" s="101">
        <v>7.6456521739130404E-3</v>
      </c>
      <c r="CA729" s="101">
        <v>0.25</v>
      </c>
      <c r="CB729" s="101">
        <v>24459.43</v>
      </c>
      <c r="CC729" s="101">
        <v>1019.14291666667</v>
      </c>
      <c r="CD729" s="101">
        <v>1021.53</v>
      </c>
      <c r="CE729" s="101">
        <v>1016.6</v>
      </c>
      <c r="CF729" s="101">
        <v>1.6848570553911799</v>
      </c>
      <c r="CG729" s="101">
        <v>2.8387432971014501</v>
      </c>
      <c r="CH729" s="101">
        <v>4.92999999999995</v>
      </c>
      <c r="CI729" s="101">
        <v>29.04</v>
      </c>
      <c r="CJ729" s="101">
        <v>1.21</v>
      </c>
      <c r="CK729" s="101">
        <v>2.35</v>
      </c>
      <c r="CL729" s="101">
        <v>0.11</v>
      </c>
      <c r="CM729" s="101">
        <v>0.74323616704248197</v>
      </c>
      <c r="CN729" s="101">
        <v>0.5524</v>
      </c>
      <c r="CO729" s="101">
        <v>2.2400000000000002</v>
      </c>
      <c r="CP729" s="101">
        <v>57.91</v>
      </c>
      <c r="CQ729" s="101">
        <v>2.4129166666666699</v>
      </c>
      <c r="CR729" s="101">
        <v>4.76</v>
      </c>
      <c r="CS729" s="101">
        <v>0.33</v>
      </c>
      <c r="CT729" s="101">
        <v>1.4546461669473101</v>
      </c>
      <c r="CU729" s="101">
        <v>2.1159954710144899</v>
      </c>
      <c r="CV729" s="101">
        <v>4.43</v>
      </c>
      <c r="CW729" s="101">
        <v>4579</v>
      </c>
      <c r="CX729" s="101">
        <v>190.791666666667</v>
      </c>
      <c r="CY729" s="101">
        <v>221</v>
      </c>
      <c r="CZ729" s="101">
        <v>147</v>
      </c>
      <c r="DA729" s="101">
        <v>21.3174334997085</v>
      </c>
      <c r="DB729" s="101">
        <v>454.43297101449298</v>
      </c>
      <c r="DC729" s="101">
        <v>74</v>
      </c>
      <c r="DD729" s="101">
        <v>17.68</v>
      </c>
      <c r="DE729" s="101">
        <v>0.73666666666666702</v>
      </c>
      <c r="DF729" s="101">
        <v>1</v>
      </c>
      <c r="DG729" s="101">
        <v>0</v>
      </c>
      <c r="DH729" s="101">
        <v>0.33950945004029998</v>
      </c>
      <c r="DI729" s="101">
        <v>0.115266666666667</v>
      </c>
      <c r="DJ729" s="101">
        <v>1</v>
      </c>
      <c r="DK729" s="101">
        <v>15</v>
      </c>
      <c r="DL729" s="101">
        <v>0.625</v>
      </c>
      <c r="DM729" s="101">
        <v>3</v>
      </c>
      <c r="DN729" s="101">
        <v>0</v>
      </c>
      <c r="DO729" s="101">
        <v>1.01349588703826</v>
      </c>
      <c r="DP729" s="101">
        <v>1.02717391304348</v>
      </c>
      <c r="DQ729" s="101">
        <v>3</v>
      </c>
      <c r="DR729" s="101">
        <v>280.69600000000003</v>
      </c>
      <c r="DS729" s="101">
        <v>11.6956666666667</v>
      </c>
      <c r="DT729" s="101">
        <v>16.088999999999999</v>
      </c>
      <c r="DU729" s="101">
        <v>3.363</v>
      </c>
      <c r="DV729" s="101">
        <v>4.4002217598925499</v>
      </c>
      <c r="DW729" s="101">
        <v>19.361951536231899</v>
      </c>
      <c r="DX729" s="101">
        <v>12.726000000000001</v>
      </c>
      <c r="DY729" s="101">
        <f>AVERAGE(Total_Visitors_v3!B722:B728)</f>
        <v>3709.7142857142858</v>
      </c>
      <c r="DZ729" s="101">
        <f t="shared" si="34"/>
        <v>6266</v>
      </c>
      <c r="EA729" s="101">
        <f t="shared" si="35"/>
        <v>2685</v>
      </c>
    </row>
    <row r="730" spans="1:131">
      <c r="A730" s="97">
        <v>42733</v>
      </c>
      <c r="B730" s="103">
        <v>7070</v>
      </c>
      <c r="C730" s="98"/>
      <c r="D730" s="98"/>
      <c r="E730" s="101">
        <v>4</v>
      </c>
      <c r="F730" s="98">
        <v>0</v>
      </c>
      <c r="G730" s="101">
        <v>12</v>
      </c>
      <c r="H730" s="101" t="s">
        <v>15</v>
      </c>
      <c r="I730" s="98">
        <v>0</v>
      </c>
      <c r="J730" s="98">
        <v>0</v>
      </c>
      <c r="K730" s="98">
        <v>1</v>
      </c>
      <c r="L730" s="98">
        <v>0</v>
      </c>
      <c r="M730" s="98">
        <v>9</v>
      </c>
      <c r="N730" s="98">
        <v>19</v>
      </c>
      <c r="O730" s="98">
        <f t="shared" si="33"/>
        <v>10</v>
      </c>
      <c r="P730" s="98"/>
      <c r="Q730" s="98"/>
      <c r="R730" s="98"/>
      <c r="S730" s="98"/>
      <c r="T730" s="98"/>
      <c r="U730" s="98"/>
      <c r="V730" s="98"/>
      <c r="W730" s="98"/>
      <c r="X730" s="98"/>
      <c r="Y730" s="98"/>
      <c r="Z730" s="98"/>
      <c r="AA730" s="98"/>
      <c r="AB730" s="98"/>
      <c r="AC730" s="98"/>
      <c r="AD730" s="98"/>
      <c r="AE730" s="98"/>
      <c r="AF730" s="98"/>
      <c r="AG730" s="98"/>
      <c r="AH730" s="98"/>
      <c r="AI730" s="98"/>
      <c r="AJ730" s="98"/>
      <c r="AK730" s="98"/>
      <c r="AL730" s="98"/>
      <c r="AM730" s="98"/>
      <c r="AN730" s="98"/>
      <c r="AO730" s="98"/>
      <c r="AP730" s="98"/>
      <c r="AQ730" s="98"/>
      <c r="AR730" s="101">
        <v>14</v>
      </c>
      <c r="AS730" s="101">
        <v>0</v>
      </c>
      <c r="AT730" s="101">
        <v>0</v>
      </c>
      <c r="AU730" s="101">
        <v>0</v>
      </c>
      <c r="AV730" s="101">
        <v>0</v>
      </c>
      <c r="AW730" s="101">
        <v>0</v>
      </c>
      <c r="AX730" s="101">
        <v>0</v>
      </c>
      <c r="AY730" s="101">
        <v>0</v>
      </c>
      <c r="AZ730" s="101">
        <v>0</v>
      </c>
      <c r="BA730" s="101">
        <v>0</v>
      </c>
      <c r="BB730" s="101">
        <v>0</v>
      </c>
      <c r="BC730" s="101">
        <v>0</v>
      </c>
      <c r="BD730" s="101">
        <v>0</v>
      </c>
      <c r="BE730" s="101">
        <v>0</v>
      </c>
      <c r="BF730" s="101">
        <v>0</v>
      </c>
      <c r="BG730" s="101">
        <v>447.86</v>
      </c>
      <c r="BH730" s="101">
        <v>18.660833333333301</v>
      </c>
      <c r="BI730" s="101">
        <v>21.9</v>
      </c>
      <c r="BJ730" s="101">
        <v>12.95</v>
      </c>
      <c r="BK730" s="101">
        <v>2.92830996913959</v>
      </c>
      <c r="BL730" s="101">
        <v>8.5749992753623197</v>
      </c>
      <c r="BM730" s="101">
        <v>8.9499999999999993</v>
      </c>
      <c r="BN730" s="101">
        <v>229.04</v>
      </c>
      <c r="BO730" s="101">
        <v>9.5433333333333294</v>
      </c>
      <c r="BP730" s="101">
        <v>20.5</v>
      </c>
      <c r="BQ730" s="101">
        <v>-0.93</v>
      </c>
      <c r="BR730" s="101">
        <v>8.6920566769529497</v>
      </c>
      <c r="BS730" s="101">
        <v>75.551849275362301</v>
      </c>
      <c r="BT730" s="101">
        <v>21.43</v>
      </c>
      <c r="BU730" s="101">
        <v>14.32</v>
      </c>
      <c r="BV730" s="101">
        <v>0.59666666666666701</v>
      </c>
      <c r="BW730" s="101">
        <v>0.94</v>
      </c>
      <c r="BX730" s="101">
        <v>0.3</v>
      </c>
      <c r="BY730" s="101">
        <v>0.25912338284344799</v>
      </c>
      <c r="BZ730" s="101">
        <v>6.7144927536231899E-2</v>
      </c>
      <c r="CA730" s="101">
        <v>0.64</v>
      </c>
      <c r="CB730" s="101">
        <v>24601.37</v>
      </c>
      <c r="CC730" s="101">
        <v>1025.05708333333</v>
      </c>
      <c r="CD730" s="101">
        <v>1032.26</v>
      </c>
      <c r="CE730" s="101">
        <v>1018.64</v>
      </c>
      <c r="CF730" s="101">
        <v>4.65761319652092</v>
      </c>
      <c r="CG730" s="101">
        <v>21.6933606884058</v>
      </c>
      <c r="CH730" s="101">
        <v>13.62</v>
      </c>
      <c r="CI730" s="101">
        <v>73.319999999999993</v>
      </c>
      <c r="CJ730" s="101">
        <v>3.0550000000000002</v>
      </c>
      <c r="CK730" s="101">
        <v>5.63</v>
      </c>
      <c r="CL730" s="101">
        <v>1.1000000000000001</v>
      </c>
      <c r="CM730" s="101">
        <v>1.5426262192034399</v>
      </c>
      <c r="CN730" s="101">
        <v>2.3796956521739099</v>
      </c>
      <c r="CO730" s="101">
        <v>4.53</v>
      </c>
      <c r="CP730" s="101">
        <v>135.16999999999999</v>
      </c>
      <c r="CQ730" s="101">
        <v>5.6320833333333304</v>
      </c>
      <c r="CR730" s="101">
        <v>10.42</v>
      </c>
      <c r="CS730" s="101">
        <v>2.11</v>
      </c>
      <c r="CT730" s="101">
        <v>2.8035489607571198</v>
      </c>
      <c r="CU730" s="101">
        <v>7.8598867753623196</v>
      </c>
      <c r="CV730" s="101">
        <v>8.31</v>
      </c>
      <c r="CW730" s="101">
        <v>3071</v>
      </c>
      <c r="CX730" s="101">
        <v>127.958333333333</v>
      </c>
      <c r="CY730" s="101">
        <v>359</v>
      </c>
      <c r="CZ730" s="101">
        <v>0</v>
      </c>
      <c r="DA730" s="101">
        <v>138.079838016514</v>
      </c>
      <c r="DB730" s="101">
        <v>19066.041666666701</v>
      </c>
      <c r="DC730" s="101">
        <v>359</v>
      </c>
      <c r="DD730" s="101">
        <v>11.49</v>
      </c>
      <c r="DE730" s="101">
        <v>0.47875000000000001</v>
      </c>
      <c r="DF730" s="101">
        <v>1</v>
      </c>
      <c r="DG730" s="101">
        <v>0</v>
      </c>
      <c r="DH730" s="101">
        <v>0.452628194668312</v>
      </c>
      <c r="DI730" s="101">
        <v>0.204872282608696</v>
      </c>
      <c r="DJ730" s="101">
        <v>1</v>
      </c>
      <c r="DK730" s="101">
        <v>20</v>
      </c>
      <c r="DL730" s="101">
        <v>0.83333333333333304</v>
      </c>
      <c r="DM730" s="101">
        <v>4</v>
      </c>
      <c r="DN730" s="101">
        <v>0</v>
      </c>
      <c r="DO730" s="101">
        <v>1.37260991217989</v>
      </c>
      <c r="DP730" s="101">
        <v>1.88405797101449</v>
      </c>
      <c r="DQ730" s="101">
        <v>4</v>
      </c>
      <c r="DR730" s="101">
        <v>368.88900000000001</v>
      </c>
      <c r="DS730" s="101">
        <v>15.370374999999999</v>
      </c>
      <c r="DT730" s="101">
        <v>16.088999999999999</v>
      </c>
      <c r="DU730" s="101">
        <v>11.06</v>
      </c>
      <c r="DV730" s="101">
        <v>1.2936133355668999</v>
      </c>
      <c r="DW730" s="101">
        <v>1.6734354619565199</v>
      </c>
      <c r="DX730" s="101">
        <v>5.0289999999999999</v>
      </c>
      <c r="DY730" s="101">
        <f>AVERAGE(Total_Visitors_v3!B723:B729)</f>
        <v>4307.1428571428569</v>
      </c>
      <c r="DZ730" s="101">
        <f t="shared" si="34"/>
        <v>6867</v>
      </c>
      <c r="EA730" s="101">
        <f t="shared" si="35"/>
        <v>3226</v>
      </c>
    </row>
    <row r="731" spans="1:131">
      <c r="A731" s="97">
        <v>42734</v>
      </c>
      <c r="B731" s="103">
        <v>7061</v>
      </c>
      <c r="C731" s="98"/>
      <c r="D731" s="98"/>
      <c r="E731" s="101">
        <v>5</v>
      </c>
      <c r="F731" s="98">
        <v>0</v>
      </c>
      <c r="G731" s="101">
        <v>12</v>
      </c>
      <c r="H731" s="101" t="s">
        <v>15</v>
      </c>
      <c r="I731" s="98">
        <v>0</v>
      </c>
      <c r="J731" s="98">
        <v>0</v>
      </c>
      <c r="K731" s="98">
        <v>1</v>
      </c>
      <c r="L731" s="98">
        <v>0</v>
      </c>
      <c r="M731" s="98">
        <v>9</v>
      </c>
      <c r="N731" s="98">
        <v>19</v>
      </c>
      <c r="O731" s="98">
        <f t="shared" si="33"/>
        <v>10</v>
      </c>
      <c r="P731" s="98"/>
      <c r="Q731" s="98"/>
      <c r="R731" s="98"/>
      <c r="S731" s="98"/>
      <c r="T731" s="98"/>
      <c r="U731" s="98"/>
      <c r="V731" s="98"/>
      <c r="W731" s="98"/>
      <c r="X731" s="98"/>
      <c r="Y731" s="98"/>
      <c r="Z731" s="98"/>
      <c r="AA731" s="98"/>
      <c r="AB731" s="98"/>
      <c r="AC731" s="98"/>
      <c r="AD731" s="98"/>
      <c r="AE731" s="98"/>
      <c r="AF731" s="98"/>
      <c r="AG731" s="98"/>
      <c r="AH731" s="98"/>
      <c r="AI731" s="98"/>
      <c r="AJ731" s="98"/>
      <c r="AK731" s="98"/>
      <c r="AL731" s="98"/>
      <c r="AM731" s="98"/>
      <c r="AN731" s="98"/>
      <c r="AO731" s="98"/>
      <c r="AP731" s="98"/>
      <c r="AQ731" s="98"/>
      <c r="AR731" s="101">
        <v>44</v>
      </c>
      <c r="AS731" s="101">
        <v>0</v>
      </c>
      <c r="AT731" s="101">
        <v>0</v>
      </c>
      <c r="AU731" s="101">
        <v>0</v>
      </c>
      <c r="AV731" s="101">
        <v>0</v>
      </c>
      <c r="AW731" s="101">
        <v>0</v>
      </c>
      <c r="AX731" s="101">
        <v>0</v>
      </c>
      <c r="AY731" s="101">
        <v>0</v>
      </c>
      <c r="AZ731" s="101">
        <v>0</v>
      </c>
      <c r="BA731" s="101">
        <v>0</v>
      </c>
      <c r="BB731" s="101">
        <v>0</v>
      </c>
      <c r="BC731" s="101">
        <v>0</v>
      </c>
      <c r="BD731" s="101">
        <v>0</v>
      </c>
      <c r="BE731" s="101">
        <v>0</v>
      </c>
      <c r="BF731" s="101">
        <v>0</v>
      </c>
      <c r="BG731" s="101">
        <v>287.68</v>
      </c>
      <c r="BH731" s="101">
        <v>11.9866666666667</v>
      </c>
      <c r="BI731" s="101">
        <v>13.21</v>
      </c>
      <c r="BJ731" s="101">
        <v>10.41</v>
      </c>
      <c r="BK731" s="101">
        <v>0.88121293220427599</v>
      </c>
      <c r="BL731" s="101">
        <v>0.77653623188405796</v>
      </c>
      <c r="BM731" s="101">
        <v>2.8</v>
      </c>
      <c r="BN731" s="101">
        <v>23.89</v>
      </c>
      <c r="BO731" s="101">
        <v>0.99541666666666695</v>
      </c>
      <c r="BP731" s="101">
        <v>8.49</v>
      </c>
      <c r="BQ731" s="101">
        <v>-2.74</v>
      </c>
      <c r="BR731" s="101">
        <v>3.7787172647165201</v>
      </c>
      <c r="BS731" s="101">
        <v>14.278704166666699</v>
      </c>
      <c r="BT731" s="101">
        <v>11.23</v>
      </c>
      <c r="BU731" s="101">
        <v>11.56</v>
      </c>
      <c r="BV731" s="101">
        <v>0.48166666666666702</v>
      </c>
      <c r="BW731" s="101">
        <v>0.76</v>
      </c>
      <c r="BX731" s="101">
        <v>0.35</v>
      </c>
      <c r="BY731" s="101">
        <v>0.12429511399213899</v>
      </c>
      <c r="BZ731" s="101">
        <v>1.54492753623188E-2</v>
      </c>
      <c r="CA731" s="101">
        <v>0.41</v>
      </c>
      <c r="CB731" s="101">
        <v>24669.16</v>
      </c>
      <c r="CC731" s="101">
        <v>1027.8816666666701</v>
      </c>
      <c r="CD731" s="101">
        <v>1032.19</v>
      </c>
      <c r="CE731" s="101">
        <v>1020.03</v>
      </c>
      <c r="CF731" s="101">
        <v>3.8156686879539001</v>
      </c>
      <c r="CG731" s="101">
        <v>14.5593275362318</v>
      </c>
      <c r="CH731" s="101">
        <v>12.1600000000001</v>
      </c>
      <c r="CI731" s="101">
        <v>49.56</v>
      </c>
      <c r="CJ731" s="101">
        <v>2.0649999999999999</v>
      </c>
      <c r="CK731" s="101">
        <v>3.26</v>
      </c>
      <c r="CL731" s="101">
        <v>1.02</v>
      </c>
      <c r="CM731" s="101">
        <v>0.689397973029651</v>
      </c>
      <c r="CN731" s="101">
        <v>0.475269565217391</v>
      </c>
      <c r="CO731" s="101">
        <v>2.2400000000000002</v>
      </c>
      <c r="CP731" s="101">
        <v>80.19</v>
      </c>
      <c r="CQ731" s="101">
        <v>3.3412500000000001</v>
      </c>
      <c r="CR731" s="101">
        <v>5.3</v>
      </c>
      <c r="CS731" s="101">
        <v>1.55</v>
      </c>
      <c r="CT731" s="101">
        <v>1.2028383551814601</v>
      </c>
      <c r="CU731" s="101">
        <v>1.44682010869565</v>
      </c>
      <c r="CV731" s="101">
        <v>3.75</v>
      </c>
      <c r="CW731" s="101">
        <v>1639</v>
      </c>
      <c r="CX731" s="101">
        <v>68.2916666666667</v>
      </c>
      <c r="CY731" s="101">
        <v>111</v>
      </c>
      <c r="CZ731" s="101">
        <v>11</v>
      </c>
      <c r="DA731" s="101">
        <v>34.023622441738503</v>
      </c>
      <c r="DB731" s="101">
        <v>1157.6068840579701</v>
      </c>
      <c r="DC731" s="101">
        <v>100</v>
      </c>
      <c r="DD731" s="101">
        <v>12.38</v>
      </c>
      <c r="DE731" s="101">
        <v>0.51583333333333303</v>
      </c>
      <c r="DF731" s="101">
        <v>1</v>
      </c>
      <c r="DG731" s="101">
        <v>0.06</v>
      </c>
      <c r="DH731" s="101">
        <v>0.34142815994846898</v>
      </c>
      <c r="DI731" s="101">
        <v>0.116573188405797</v>
      </c>
      <c r="DJ731" s="101">
        <v>0.94</v>
      </c>
      <c r="DK731" s="101">
        <v>16</v>
      </c>
      <c r="DL731" s="101">
        <v>0.66666666666666696</v>
      </c>
      <c r="DM731" s="101">
        <v>3</v>
      </c>
      <c r="DN731" s="101">
        <v>0</v>
      </c>
      <c r="DO731" s="101">
        <v>1.0901402648748699</v>
      </c>
      <c r="DP731" s="101">
        <v>1.1884057971014499</v>
      </c>
      <c r="DQ731" s="101">
        <v>3</v>
      </c>
      <c r="DR731" s="101">
        <v>386.13600000000002</v>
      </c>
      <c r="DS731" s="101">
        <v>16.088999999999999</v>
      </c>
      <c r="DT731" s="101">
        <v>16.088999999999999</v>
      </c>
      <c r="DU731" s="101">
        <v>16.088999999999999</v>
      </c>
      <c r="DV731" s="101">
        <v>0</v>
      </c>
      <c r="DW731" s="101">
        <v>0</v>
      </c>
      <c r="DX731" s="101">
        <v>0</v>
      </c>
      <c r="DY731" s="101">
        <f>AVERAGE(Total_Visitors_v3!B724:B730)</f>
        <v>4856.2857142857147</v>
      </c>
      <c r="DZ731" s="101">
        <f t="shared" si="34"/>
        <v>7070</v>
      </c>
      <c r="EA731" s="101">
        <f t="shared" si="35"/>
        <v>3892</v>
      </c>
    </row>
    <row r="732" spans="1:131">
      <c r="A732" s="97">
        <v>42735</v>
      </c>
      <c r="B732" s="103">
        <v>3871</v>
      </c>
      <c r="C732" s="98"/>
      <c r="D732" s="98"/>
      <c r="E732" s="101">
        <v>6</v>
      </c>
      <c r="F732" s="98">
        <v>1</v>
      </c>
      <c r="G732" s="101">
        <v>12</v>
      </c>
      <c r="H732" s="101" t="s">
        <v>15</v>
      </c>
      <c r="I732" s="98">
        <v>0</v>
      </c>
      <c r="J732" s="98">
        <v>0</v>
      </c>
      <c r="K732" s="98">
        <v>1</v>
      </c>
      <c r="L732" s="98">
        <v>0</v>
      </c>
      <c r="M732" s="98">
        <v>9</v>
      </c>
      <c r="N732" s="98">
        <v>19</v>
      </c>
      <c r="O732" s="98">
        <f t="shared" si="33"/>
        <v>10</v>
      </c>
      <c r="P732" s="98"/>
      <c r="Q732" s="98"/>
      <c r="R732" s="98"/>
      <c r="S732" s="98"/>
      <c r="T732" s="98"/>
      <c r="U732" s="98"/>
      <c r="V732" s="98"/>
      <c r="W732" s="98"/>
      <c r="X732" s="98"/>
      <c r="Y732" s="98"/>
      <c r="Z732" s="98"/>
      <c r="AA732" s="98"/>
      <c r="AB732" s="98"/>
      <c r="AC732" s="98"/>
      <c r="AD732" s="98"/>
      <c r="AE732" s="98"/>
      <c r="AF732" s="98"/>
      <c r="AG732" s="98"/>
      <c r="AH732" s="98"/>
      <c r="AI732" s="98"/>
      <c r="AJ732" s="98"/>
      <c r="AK732" s="98"/>
      <c r="AL732" s="98"/>
      <c r="AM732" s="98"/>
      <c r="AN732" s="98"/>
      <c r="AO732" s="98"/>
      <c r="AP732" s="98"/>
      <c r="AQ732" s="98"/>
      <c r="AR732" s="101">
        <v>43</v>
      </c>
      <c r="AS732" s="101">
        <v>28.395600000000002</v>
      </c>
      <c r="AT732" s="101">
        <v>1.1831499999999999</v>
      </c>
      <c r="AU732" s="101">
        <v>9.9189000000000007</v>
      </c>
      <c r="AV732" s="101">
        <v>0</v>
      </c>
      <c r="AW732" s="101">
        <v>2.8272343210436199</v>
      </c>
      <c r="AX732" s="101">
        <v>7.9932539060869603</v>
      </c>
      <c r="AY732" s="101">
        <v>9.9189000000000007</v>
      </c>
      <c r="AZ732" s="101">
        <v>6.47</v>
      </c>
      <c r="BA732" s="101">
        <v>0.26958333333333301</v>
      </c>
      <c r="BB732" s="101">
        <v>1</v>
      </c>
      <c r="BC732" s="101">
        <v>0</v>
      </c>
      <c r="BD732" s="101">
        <v>0.420439512959916</v>
      </c>
      <c r="BE732" s="101">
        <v>0.17676938405797099</v>
      </c>
      <c r="BF732" s="101">
        <v>1</v>
      </c>
      <c r="BG732" s="101">
        <v>427.5</v>
      </c>
      <c r="BH732" s="101">
        <v>17.8125</v>
      </c>
      <c r="BI732" s="101">
        <v>20.74</v>
      </c>
      <c r="BJ732" s="101">
        <v>12.98</v>
      </c>
      <c r="BK732" s="101">
        <v>2.3644233601635198</v>
      </c>
      <c r="BL732" s="101">
        <v>5.59049782608695</v>
      </c>
      <c r="BM732" s="101">
        <v>7.76</v>
      </c>
      <c r="BN732" s="101">
        <v>388.53</v>
      </c>
      <c r="BO732" s="101">
        <v>16.188749999999999</v>
      </c>
      <c r="BP732" s="101">
        <v>19.18</v>
      </c>
      <c r="BQ732" s="101">
        <v>9.2100000000000009</v>
      </c>
      <c r="BR732" s="101">
        <v>3.0362509956681198</v>
      </c>
      <c r="BS732" s="101">
        <v>9.2188201086956507</v>
      </c>
      <c r="BT732" s="101">
        <v>9.9700000000000006</v>
      </c>
      <c r="BU732" s="101">
        <v>21.69</v>
      </c>
      <c r="BV732" s="101">
        <v>0.90375000000000005</v>
      </c>
      <c r="BW732" s="101">
        <v>0.95</v>
      </c>
      <c r="BX732" s="101">
        <v>0.78</v>
      </c>
      <c r="BY732" s="101">
        <v>4.7439893320504703E-2</v>
      </c>
      <c r="BZ732" s="101">
        <v>2.25054347826087E-3</v>
      </c>
      <c r="CA732" s="101">
        <v>0.17</v>
      </c>
      <c r="CB732" s="101">
        <v>24312.240000000002</v>
      </c>
      <c r="CC732" s="101">
        <v>1013.01</v>
      </c>
      <c r="CD732" s="101">
        <v>1019.24</v>
      </c>
      <c r="CE732" s="101">
        <v>1009.15</v>
      </c>
      <c r="CF732" s="101">
        <v>2.95004200412248</v>
      </c>
      <c r="CG732" s="101">
        <v>8.7027478260869593</v>
      </c>
      <c r="CH732" s="101">
        <v>10.09</v>
      </c>
      <c r="CI732" s="101">
        <v>13.3</v>
      </c>
      <c r="CJ732" s="101">
        <v>0.55416666666666703</v>
      </c>
      <c r="CK732" s="101">
        <v>1.54</v>
      </c>
      <c r="CL732" s="101">
        <v>0.08</v>
      </c>
      <c r="CM732" s="101">
        <v>0.415021389356246</v>
      </c>
      <c r="CN732" s="101">
        <v>0.172242753623188</v>
      </c>
      <c r="CO732" s="101">
        <v>1.46</v>
      </c>
      <c r="CP732" s="101">
        <v>28.65</v>
      </c>
      <c r="CQ732" s="101">
        <v>1.1937500000000001</v>
      </c>
      <c r="CR732" s="101">
        <v>3.47</v>
      </c>
      <c r="CS732" s="101">
        <v>0.24</v>
      </c>
      <c r="CT732" s="101">
        <v>0.90112399619682704</v>
      </c>
      <c r="CU732" s="101">
        <v>0.81202445652173905</v>
      </c>
      <c r="CV732" s="101">
        <v>3.23</v>
      </c>
      <c r="CW732" s="101">
        <v>4856</v>
      </c>
      <c r="CX732" s="101">
        <v>202.333333333333</v>
      </c>
      <c r="CY732" s="101">
        <v>305</v>
      </c>
      <c r="CZ732" s="101">
        <v>107</v>
      </c>
      <c r="DA732" s="101">
        <v>63.563502425367602</v>
      </c>
      <c r="DB732" s="101">
        <v>4040.31884057971</v>
      </c>
      <c r="DC732" s="101">
        <v>198</v>
      </c>
      <c r="DD732" s="101">
        <v>21.73</v>
      </c>
      <c r="DE732" s="101">
        <v>0.90541666666666698</v>
      </c>
      <c r="DF732" s="101">
        <v>1</v>
      </c>
      <c r="DG732" s="101">
        <v>0.59</v>
      </c>
      <c r="DH732" s="101">
        <v>0.123146401619715</v>
      </c>
      <c r="DI732" s="101">
        <v>1.51650362318841E-2</v>
      </c>
      <c r="DJ732" s="101">
        <v>0.41</v>
      </c>
      <c r="DK732" s="101">
        <v>15</v>
      </c>
      <c r="DL732" s="101">
        <v>0.625</v>
      </c>
      <c r="DM732" s="101">
        <v>3</v>
      </c>
      <c r="DN732" s="101">
        <v>0</v>
      </c>
      <c r="DO732" s="101">
        <v>1.01349588703826</v>
      </c>
      <c r="DP732" s="101">
        <v>1.02717391304348</v>
      </c>
      <c r="DQ732" s="101">
        <v>3</v>
      </c>
      <c r="DR732" s="101">
        <v>305.70100000000002</v>
      </c>
      <c r="DS732" s="101">
        <v>12.737541666666701</v>
      </c>
      <c r="DT732" s="101">
        <v>16.088999999999999</v>
      </c>
      <c r="DU732" s="101">
        <v>1.8959999999999999</v>
      </c>
      <c r="DV732" s="101">
        <v>5.4499721258095803</v>
      </c>
      <c r="DW732" s="101">
        <v>29.702196172101399</v>
      </c>
      <c r="DX732" s="101">
        <v>14.193</v>
      </c>
      <c r="DY732" s="101">
        <f>AVERAGE(Total_Visitors_v3!B725:B731)</f>
        <v>5309</v>
      </c>
      <c r="DZ732" s="101">
        <f t="shared" si="34"/>
        <v>7061</v>
      </c>
      <c r="EA732" s="101">
        <f t="shared" si="35"/>
        <v>3258</v>
      </c>
    </row>
    <row r="733" spans="1:131">
      <c r="A733" s="106">
        <v>42736</v>
      </c>
      <c r="B733" s="107">
        <v>2618</v>
      </c>
      <c r="C733" s="101">
        <v>2905</v>
      </c>
      <c r="D733" s="108">
        <f>B733/C733*100</f>
        <v>90.120481927710841</v>
      </c>
      <c r="E733" s="101">
        <v>7</v>
      </c>
      <c r="F733" s="101">
        <v>1</v>
      </c>
      <c r="G733" s="101">
        <v>1</v>
      </c>
      <c r="H733" s="101" t="s">
        <v>15</v>
      </c>
      <c r="I733" s="101">
        <v>1</v>
      </c>
      <c r="J733" s="101">
        <v>0</v>
      </c>
      <c r="K733" s="101">
        <v>1</v>
      </c>
      <c r="L733" s="101">
        <v>0</v>
      </c>
      <c r="M733" s="101">
        <v>10</v>
      </c>
      <c r="N733" s="101">
        <v>18</v>
      </c>
      <c r="O733" s="101">
        <v>8</v>
      </c>
      <c r="P733" s="101">
        <v>0</v>
      </c>
      <c r="Q733" s="101">
        <v>0</v>
      </c>
      <c r="R733" s="101">
        <v>151</v>
      </c>
      <c r="S733" s="101">
        <v>2447</v>
      </c>
      <c r="T733" s="101">
        <v>0</v>
      </c>
      <c r="U733" s="101">
        <v>92</v>
      </c>
      <c r="V733" s="101">
        <v>174</v>
      </c>
      <c r="W733" s="101">
        <v>41</v>
      </c>
      <c r="X733" s="101">
        <v>0</v>
      </c>
      <c r="Y733" s="109">
        <f t="shared" ref="Y733:Y796" si="36">Q733/$C733</f>
        <v>0</v>
      </c>
      <c r="Z733" s="109">
        <f t="shared" ref="Z733:Z796" si="37">R733/$C733</f>
        <v>5.197934595524957E-2</v>
      </c>
      <c r="AA733" s="109">
        <f t="shared" ref="AA733:AA796" si="38">S733/$C733</f>
        <v>0.84234079173838206</v>
      </c>
      <c r="AB733" s="109">
        <f t="shared" ref="AB733:AB796" si="39">T733/$C733</f>
        <v>0</v>
      </c>
      <c r="AC733" s="109">
        <f t="shared" ref="AC733:AC796" si="40">U733/$C733</f>
        <v>3.1669535283993112E-2</v>
      </c>
      <c r="AD733" s="109">
        <f t="shared" ref="AD733:AD796" si="41">V733/$C733</f>
        <v>5.9896729776247846E-2</v>
      </c>
      <c r="AE733" s="109">
        <f t="shared" ref="AE733:AE796" si="42">W733/$C733</f>
        <v>1.4113597246127367E-2</v>
      </c>
      <c r="AF733" s="101">
        <v>369</v>
      </c>
      <c r="AG733" s="101">
        <v>1</v>
      </c>
      <c r="AH733" s="101">
        <v>0</v>
      </c>
      <c r="AI733" s="101">
        <v>0</v>
      </c>
      <c r="AJ733" s="101">
        <v>134</v>
      </c>
      <c r="AK733" s="101">
        <v>1541</v>
      </c>
      <c r="AL733" s="101">
        <v>315</v>
      </c>
      <c r="AM733" s="101">
        <v>49</v>
      </c>
      <c r="AN733" s="101">
        <v>6</v>
      </c>
      <c r="AO733" s="101">
        <v>146</v>
      </c>
      <c r="AP733" s="101">
        <v>0</v>
      </c>
      <c r="AQ733" s="101">
        <v>0</v>
      </c>
      <c r="AR733" s="110">
        <v>55</v>
      </c>
      <c r="AS733" s="101">
        <v>0.19</v>
      </c>
      <c r="AT733" s="101">
        <v>7.9166666666666708E-3</v>
      </c>
      <c r="AU733" s="101">
        <v>0.1</v>
      </c>
      <c r="AV733" s="101">
        <v>0</v>
      </c>
      <c r="AW733" s="101">
        <v>2.4313025077225499E-2</v>
      </c>
      <c r="AX733" s="101">
        <v>5.9112318840579697E-4</v>
      </c>
      <c r="AY733" s="101">
        <v>0.1</v>
      </c>
      <c r="AZ733" s="101">
        <v>1.37</v>
      </c>
      <c r="BA733" s="101">
        <v>5.7083333333333298E-2</v>
      </c>
      <c r="BB733" s="101">
        <v>0.55000000000000004</v>
      </c>
      <c r="BC733" s="101">
        <v>0</v>
      </c>
      <c r="BD733" s="101">
        <v>0.15115437449024199</v>
      </c>
      <c r="BE733" s="101">
        <v>2.2847644927536201E-2</v>
      </c>
      <c r="BF733" s="101">
        <v>0.55000000000000004</v>
      </c>
      <c r="BG733" s="101">
        <v>468.95</v>
      </c>
      <c r="BH733" s="101">
        <v>19.539583333333301</v>
      </c>
      <c r="BI733" s="101">
        <v>24.08</v>
      </c>
      <c r="BJ733" s="101">
        <v>17.27</v>
      </c>
      <c r="BK733" s="101">
        <v>2.2460157558134601</v>
      </c>
      <c r="BL733" s="101">
        <v>5.0445867753623199</v>
      </c>
      <c r="BM733" s="101">
        <v>6.81</v>
      </c>
      <c r="BN733" s="101">
        <v>426.48</v>
      </c>
      <c r="BO733" s="101">
        <v>17.77</v>
      </c>
      <c r="BP733" s="101">
        <v>19.95</v>
      </c>
      <c r="BQ733" s="101">
        <v>16.29</v>
      </c>
      <c r="BR733" s="101">
        <v>1.1690055231022101</v>
      </c>
      <c r="BS733" s="101">
        <v>1.36657391304348</v>
      </c>
      <c r="BT733" s="101">
        <v>3.66</v>
      </c>
      <c r="BU733" s="101">
        <v>21.53</v>
      </c>
      <c r="BV733" s="101">
        <v>0.89708333333333301</v>
      </c>
      <c r="BW733" s="101">
        <v>0.96</v>
      </c>
      <c r="BX733" s="101">
        <v>0.75</v>
      </c>
      <c r="BY733" s="101">
        <v>6.1395309739189503E-2</v>
      </c>
      <c r="BZ733" s="101">
        <v>3.7693840579710101E-3</v>
      </c>
      <c r="CA733" s="101">
        <v>0.21</v>
      </c>
      <c r="CB733" s="101">
        <v>24274.15</v>
      </c>
      <c r="CC733" s="101">
        <v>1011.4229166666699</v>
      </c>
      <c r="CD733" s="101">
        <v>1013.71</v>
      </c>
      <c r="CE733" s="101">
        <v>1009.66</v>
      </c>
      <c r="CF733" s="101">
        <v>1.0067575122172201</v>
      </c>
      <c r="CG733" s="101">
        <v>1.0135606884058099</v>
      </c>
      <c r="CH733" s="101">
        <v>4.05000000000007</v>
      </c>
      <c r="CI733" s="101">
        <v>8.6</v>
      </c>
      <c r="CJ733" s="101">
        <v>0.358333333333333</v>
      </c>
      <c r="CK733" s="101">
        <v>1.05</v>
      </c>
      <c r="CL733" s="101">
        <v>0.04</v>
      </c>
      <c r="CM733" s="101">
        <v>0.28923687699616202</v>
      </c>
      <c r="CN733" s="101">
        <v>8.3657971014492696E-2</v>
      </c>
      <c r="CO733" s="101">
        <v>1.01</v>
      </c>
      <c r="CP733" s="101">
        <v>20.53</v>
      </c>
      <c r="CQ733" s="101">
        <v>0.85541666666666705</v>
      </c>
      <c r="CR733" s="101">
        <v>2.0499999999999998</v>
      </c>
      <c r="CS733" s="101">
        <v>0.1</v>
      </c>
      <c r="CT733" s="101">
        <v>0.55039100067423696</v>
      </c>
      <c r="CU733" s="101">
        <v>0.30293025362318798</v>
      </c>
      <c r="CV733" s="101">
        <v>1.95</v>
      </c>
      <c r="CW733" s="101">
        <v>5348</v>
      </c>
      <c r="CX733" s="101">
        <v>222.833333333333</v>
      </c>
      <c r="CY733" s="101">
        <v>358</v>
      </c>
      <c r="CZ733" s="101">
        <v>136</v>
      </c>
      <c r="DA733" s="101">
        <v>71.476153923599895</v>
      </c>
      <c r="DB733" s="101">
        <v>5108.8405797101404</v>
      </c>
      <c r="DC733" s="101">
        <v>222</v>
      </c>
      <c r="DD733" s="101">
        <v>16.36</v>
      </c>
      <c r="DE733" s="101">
        <v>0.68166666666666698</v>
      </c>
      <c r="DF733" s="101">
        <v>1</v>
      </c>
      <c r="DG733" s="101">
        <v>0.24</v>
      </c>
      <c r="DH733" s="101">
        <v>0.277874958845923</v>
      </c>
      <c r="DI733" s="101">
        <v>7.7214492753623201E-2</v>
      </c>
      <c r="DJ733" s="101">
        <v>0.76</v>
      </c>
      <c r="DK733" s="101">
        <v>17</v>
      </c>
      <c r="DL733" s="101">
        <v>0.70833333333333304</v>
      </c>
      <c r="DM733" s="101">
        <v>3</v>
      </c>
      <c r="DN733" s="101">
        <v>0</v>
      </c>
      <c r="DO733" s="101">
        <v>1.12207752451178</v>
      </c>
      <c r="DP733" s="101">
        <v>1.25905797101449</v>
      </c>
      <c r="DQ733" s="101">
        <v>3</v>
      </c>
      <c r="DR733" s="101">
        <v>253.602</v>
      </c>
      <c r="DS733" s="101">
        <v>10.566750000000001</v>
      </c>
      <c r="DT733" s="101">
        <v>16.088999999999999</v>
      </c>
      <c r="DU733" s="101">
        <v>3.3839999999999999</v>
      </c>
      <c r="DV733" s="101">
        <v>4.6644756194397496</v>
      </c>
      <c r="DW733" s="101">
        <v>21.757332804347801</v>
      </c>
      <c r="DX733" s="101">
        <v>12.705</v>
      </c>
      <c r="DY733" s="101">
        <f>AVERAGE(Total_Visitors_v3!B726:B732)</f>
        <v>5396.5714285714284</v>
      </c>
      <c r="DZ733" s="101">
        <f t="shared" si="34"/>
        <v>3871</v>
      </c>
      <c r="EA733" s="101">
        <f t="shared" si="35"/>
        <v>0</v>
      </c>
    </row>
    <row r="734" spans="1:131">
      <c r="A734" s="106">
        <v>42737</v>
      </c>
      <c r="B734" s="107">
        <v>2886</v>
      </c>
      <c r="C734" s="101">
        <v>3843</v>
      </c>
      <c r="D734" s="108">
        <f t="shared" ref="D734:D797" si="43">B734/C734*100</f>
        <v>75.097580015612792</v>
      </c>
      <c r="E734" s="101">
        <v>1</v>
      </c>
      <c r="F734" s="101">
        <v>0</v>
      </c>
      <c r="G734" s="101">
        <v>1</v>
      </c>
      <c r="H734" s="101" t="s">
        <v>15</v>
      </c>
      <c r="I734" s="101">
        <v>0</v>
      </c>
      <c r="J734" s="101">
        <v>0</v>
      </c>
      <c r="K734" s="101">
        <v>0</v>
      </c>
      <c r="L734" s="101">
        <v>0</v>
      </c>
      <c r="M734" s="101">
        <v>10</v>
      </c>
      <c r="N734" s="101">
        <v>17</v>
      </c>
      <c r="O734" s="101">
        <v>7</v>
      </c>
      <c r="P734" s="101">
        <v>0</v>
      </c>
      <c r="Q734" s="101">
        <v>0</v>
      </c>
      <c r="R734" s="101">
        <v>120</v>
      </c>
      <c r="S734" s="101">
        <v>3294</v>
      </c>
      <c r="T734" s="101">
        <v>0</v>
      </c>
      <c r="U734" s="101">
        <v>92</v>
      </c>
      <c r="V734" s="101">
        <v>314</v>
      </c>
      <c r="W734" s="101">
        <v>23</v>
      </c>
      <c r="X734" s="101">
        <v>0</v>
      </c>
      <c r="Y734" s="109">
        <f t="shared" si="36"/>
        <v>0</v>
      </c>
      <c r="Z734" s="109">
        <f t="shared" si="37"/>
        <v>3.1225604996096799E-2</v>
      </c>
      <c r="AA734" s="109">
        <f t="shared" si="38"/>
        <v>0.8571428571428571</v>
      </c>
      <c r="AB734" s="109">
        <f t="shared" si="39"/>
        <v>0</v>
      </c>
      <c r="AC734" s="109">
        <f t="shared" si="40"/>
        <v>2.3939630497007546E-2</v>
      </c>
      <c r="AD734" s="109">
        <f t="shared" si="41"/>
        <v>8.1706999739786623E-2</v>
      </c>
      <c r="AE734" s="109">
        <f t="shared" si="42"/>
        <v>5.9849076242518865E-3</v>
      </c>
      <c r="AF734" s="101">
        <v>465</v>
      </c>
      <c r="AG734" s="101">
        <v>5</v>
      </c>
      <c r="AH734" s="101">
        <v>0</v>
      </c>
      <c r="AI734" s="101">
        <v>0</v>
      </c>
      <c r="AJ734" s="101">
        <v>110</v>
      </c>
      <c r="AK734" s="101">
        <v>2137</v>
      </c>
      <c r="AL734" s="101">
        <v>409</v>
      </c>
      <c r="AM734" s="101">
        <v>71</v>
      </c>
      <c r="AN734" s="101">
        <v>9</v>
      </c>
      <c r="AO734" s="101">
        <v>254</v>
      </c>
      <c r="AP734" s="101">
        <v>0</v>
      </c>
      <c r="AQ734" s="101">
        <v>0</v>
      </c>
      <c r="AR734" s="110">
        <v>42</v>
      </c>
      <c r="AS734" s="101">
        <v>14.72</v>
      </c>
      <c r="AT734" s="101">
        <v>0.61333333333333295</v>
      </c>
      <c r="AU734" s="101">
        <v>9.57</v>
      </c>
      <c r="AV734" s="101">
        <v>0</v>
      </c>
      <c r="AW734" s="101">
        <v>2.1010694309382498</v>
      </c>
      <c r="AX734" s="101">
        <v>4.4144927536231897</v>
      </c>
      <c r="AY734" s="101">
        <v>9.57</v>
      </c>
      <c r="AZ734" s="101">
        <v>3.61</v>
      </c>
      <c r="BA734" s="101">
        <v>0.150416666666667</v>
      </c>
      <c r="BB734" s="101">
        <v>1</v>
      </c>
      <c r="BC734" s="101">
        <v>0</v>
      </c>
      <c r="BD734" s="101">
        <v>0.29278986628143699</v>
      </c>
      <c r="BE734" s="101">
        <v>8.5725905797101501E-2</v>
      </c>
      <c r="BF734" s="101">
        <v>1</v>
      </c>
      <c r="BG734" s="101">
        <v>480.87</v>
      </c>
      <c r="BH734" s="101">
        <v>20.036249999999999</v>
      </c>
      <c r="BI734" s="101">
        <v>23.31</v>
      </c>
      <c r="BJ734" s="101">
        <v>14.89</v>
      </c>
      <c r="BK734" s="101">
        <v>2.7289061552841698</v>
      </c>
      <c r="BL734" s="101">
        <v>7.4469288043478299</v>
      </c>
      <c r="BM734" s="101">
        <v>8.42</v>
      </c>
      <c r="BN734" s="101">
        <v>399.54</v>
      </c>
      <c r="BO734" s="101">
        <v>16.647500000000001</v>
      </c>
      <c r="BP734" s="101">
        <v>21.26</v>
      </c>
      <c r="BQ734" s="101">
        <v>12.5</v>
      </c>
      <c r="BR734" s="101">
        <v>3.5639246198049901</v>
      </c>
      <c r="BS734" s="101">
        <v>12.701558695652199</v>
      </c>
      <c r="BT734" s="101">
        <v>8.76</v>
      </c>
      <c r="BU734" s="101">
        <v>19.72</v>
      </c>
      <c r="BV734" s="101">
        <v>0.82166666666666699</v>
      </c>
      <c r="BW734" s="101">
        <v>0.96</v>
      </c>
      <c r="BX734" s="101">
        <v>0.53</v>
      </c>
      <c r="BY734" s="101">
        <v>0.148314198407554</v>
      </c>
      <c r="BZ734" s="101">
        <v>2.19971014492754E-2</v>
      </c>
      <c r="CA734" s="101">
        <v>0.43</v>
      </c>
      <c r="CB734" s="101">
        <v>24270.86</v>
      </c>
      <c r="CC734" s="101">
        <v>1011.2858333333299</v>
      </c>
      <c r="CD734" s="101">
        <v>1014.48</v>
      </c>
      <c r="CE734" s="101">
        <v>1008.18</v>
      </c>
      <c r="CF734" s="101">
        <v>1.72801448430592</v>
      </c>
      <c r="CG734" s="101">
        <v>2.98603405797104</v>
      </c>
      <c r="CH734" s="101">
        <v>6.30000000000007</v>
      </c>
      <c r="CI734" s="101">
        <v>36.64</v>
      </c>
      <c r="CJ734" s="101">
        <v>1.5266666666666699</v>
      </c>
      <c r="CK734" s="101">
        <v>3.12</v>
      </c>
      <c r="CL734" s="101">
        <v>0.13</v>
      </c>
      <c r="CM734" s="101">
        <v>0.97721728555547205</v>
      </c>
      <c r="CN734" s="101">
        <v>0.95495362318840604</v>
      </c>
      <c r="CO734" s="101">
        <v>2.99</v>
      </c>
      <c r="CP734" s="101">
        <v>72.290000000000006</v>
      </c>
      <c r="CQ734" s="101">
        <v>3.0120833333333299</v>
      </c>
      <c r="CR734" s="101">
        <v>5.95</v>
      </c>
      <c r="CS734" s="101">
        <v>0.19</v>
      </c>
      <c r="CT734" s="101">
        <v>2.0876572664876898</v>
      </c>
      <c r="CU734" s="101">
        <v>4.3583128623188401</v>
      </c>
      <c r="CV734" s="101">
        <v>5.76</v>
      </c>
      <c r="CW734" s="101">
        <v>5348</v>
      </c>
      <c r="CX734" s="101">
        <v>222.833333333333</v>
      </c>
      <c r="CY734" s="101">
        <v>358</v>
      </c>
      <c r="CZ734" s="101">
        <v>136</v>
      </c>
      <c r="DA734" s="101">
        <v>71.476153923599895</v>
      </c>
      <c r="DB734" s="101">
        <v>5108.8405797101404</v>
      </c>
      <c r="DC734" s="101">
        <v>222</v>
      </c>
      <c r="DD734" s="101">
        <v>12.9</v>
      </c>
      <c r="DE734" s="101">
        <v>0.53749999999999998</v>
      </c>
      <c r="DF734" s="101">
        <v>1</v>
      </c>
      <c r="DG734" s="101">
        <v>0</v>
      </c>
      <c r="DH734" s="101">
        <v>0.46801384223304698</v>
      </c>
      <c r="DI734" s="101">
        <v>0.21903695652173899</v>
      </c>
      <c r="DJ734" s="101">
        <v>1</v>
      </c>
      <c r="DK734" s="101">
        <v>18</v>
      </c>
      <c r="DL734" s="101">
        <v>0.75</v>
      </c>
      <c r="DM734" s="101">
        <v>4</v>
      </c>
      <c r="DN734" s="101">
        <v>0</v>
      </c>
      <c r="DO734" s="101">
        <v>1.2247448713915901</v>
      </c>
      <c r="DP734" s="101">
        <v>1.5</v>
      </c>
      <c r="DQ734" s="101">
        <v>4</v>
      </c>
      <c r="DR734" s="101">
        <v>291.53800000000001</v>
      </c>
      <c r="DS734" s="101">
        <v>12.1474166666667</v>
      </c>
      <c r="DT734" s="101">
        <v>16.088999999999999</v>
      </c>
      <c r="DU734" s="101">
        <v>1.966</v>
      </c>
      <c r="DV734" s="101">
        <v>4.9278802649615097</v>
      </c>
      <c r="DW734" s="101">
        <v>24.2840039057971</v>
      </c>
      <c r="DX734" s="101">
        <v>14.122999999999999</v>
      </c>
      <c r="DY734" s="101">
        <f>AVERAGE(Total_Visitors_v3!B727:B733)</f>
        <v>5770.5714285714284</v>
      </c>
      <c r="DZ734" s="101">
        <f t="shared" si="34"/>
        <v>2618</v>
      </c>
      <c r="EA734" s="101">
        <f t="shared" si="35"/>
        <v>6641</v>
      </c>
    </row>
    <row r="735" spans="1:131">
      <c r="A735" s="106">
        <v>42738</v>
      </c>
      <c r="B735" s="107">
        <v>2420</v>
      </c>
      <c r="C735" s="101">
        <v>2399</v>
      </c>
      <c r="D735" s="108">
        <f t="shared" si="43"/>
        <v>100.87536473530638</v>
      </c>
      <c r="E735" s="101">
        <v>2</v>
      </c>
      <c r="F735" s="101">
        <v>0</v>
      </c>
      <c r="G735" s="101">
        <v>1</v>
      </c>
      <c r="H735" s="101" t="s">
        <v>15</v>
      </c>
      <c r="I735" s="101">
        <v>0</v>
      </c>
      <c r="J735" s="101">
        <v>0</v>
      </c>
      <c r="K735" s="101">
        <v>0</v>
      </c>
      <c r="L735" s="101">
        <v>0</v>
      </c>
      <c r="M735" s="101">
        <v>10</v>
      </c>
      <c r="N735" s="101">
        <v>17</v>
      </c>
      <c r="O735" s="101">
        <v>7</v>
      </c>
      <c r="P735" s="101">
        <v>0</v>
      </c>
      <c r="Q735" s="101">
        <v>0</v>
      </c>
      <c r="R735" s="101">
        <v>120</v>
      </c>
      <c r="S735" s="101">
        <v>2126</v>
      </c>
      <c r="T735" s="101">
        <v>0</v>
      </c>
      <c r="U735" s="101">
        <v>102</v>
      </c>
      <c r="V735" s="101">
        <v>50</v>
      </c>
      <c r="W735" s="101">
        <v>1</v>
      </c>
      <c r="X735" s="101">
        <v>0</v>
      </c>
      <c r="Y735" s="109">
        <f t="shared" si="36"/>
        <v>0</v>
      </c>
      <c r="Z735" s="109">
        <f t="shared" si="37"/>
        <v>5.0020842017507297E-2</v>
      </c>
      <c r="AA735" s="109">
        <f t="shared" si="38"/>
        <v>0.88620258441017086</v>
      </c>
      <c r="AB735" s="109">
        <f t="shared" si="39"/>
        <v>0</v>
      </c>
      <c r="AC735" s="109">
        <f t="shared" si="40"/>
        <v>4.25177157148812E-2</v>
      </c>
      <c r="AD735" s="109">
        <f t="shared" si="41"/>
        <v>2.0842017507294707E-2</v>
      </c>
      <c r="AE735" s="109">
        <f t="shared" si="42"/>
        <v>4.1684035014589413E-4</v>
      </c>
      <c r="AF735" s="101">
        <v>265</v>
      </c>
      <c r="AG735" s="101">
        <v>0</v>
      </c>
      <c r="AH735" s="101">
        <v>0</v>
      </c>
      <c r="AI735" s="101">
        <v>0</v>
      </c>
      <c r="AJ735" s="101">
        <v>105</v>
      </c>
      <c r="AK735" s="101">
        <v>1327</v>
      </c>
      <c r="AL735" s="101">
        <v>160</v>
      </c>
      <c r="AM735" s="101">
        <v>53</v>
      </c>
      <c r="AN735" s="101">
        <v>10</v>
      </c>
      <c r="AO735" s="101">
        <v>32</v>
      </c>
      <c r="AP735" s="101">
        <v>0</v>
      </c>
      <c r="AQ735" s="101">
        <v>0</v>
      </c>
      <c r="AR735" s="110">
        <v>35</v>
      </c>
      <c r="AS735" s="101">
        <v>0</v>
      </c>
      <c r="AT735" s="101">
        <v>0</v>
      </c>
      <c r="AU735" s="101">
        <v>0</v>
      </c>
      <c r="AV735" s="101">
        <v>0</v>
      </c>
      <c r="AW735" s="101">
        <v>0</v>
      </c>
      <c r="AX735" s="101">
        <v>0</v>
      </c>
      <c r="AY735" s="101">
        <v>0</v>
      </c>
      <c r="AZ735" s="101">
        <v>0</v>
      </c>
      <c r="BA735" s="101">
        <v>0</v>
      </c>
      <c r="BB735" s="101">
        <v>0</v>
      </c>
      <c r="BC735" s="101">
        <v>0</v>
      </c>
      <c r="BD735" s="101">
        <v>0</v>
      </c>
      <c r="BE735" s="101">
        <v>0</v>
      </c>
      <c r="BF735" s="101">
        <v>0</v>
      </c>
      <c r="BG735" s="101">
        <v>420.7</v>
      </c>
      <c r="BH735" s="101">
        <v>17.529166666666701</v>
      </c>
      <c r="BI735" s="101">
        <v>24.81</v>
      </c>
      <c r="BJ735" s="101">
        <v>12.07</v>
      </c>
      <c r="BK735" s="101">
        <v>4.7044825217128201</v>
      </c>
      <c r="BL735" s="101">
        <v>22.132155797101401</v>
      </c>
      <c r="BM735" s="101">
        <v>12.74</v>
      </c>
      <c r="BN735" s="101">
        <v>235.82</v>
      </c>
      <c r="BO735" s="101">
        <v>9.8258333333333301</v>
      </c>
      <c r="BP735" s="101">
        <v>14.54</v>
      </c>
      <c r="BQ735" s="101">
        <v>6.13</v>
      </c>
      <c r="BR735" s="101">
        <v>2.5866226370823102</v>
      </c>
      <c r="BS735" s="101">
        <v>6.6906166666666698</v>
      </c>
      <c r="BT735" s="101">
        <v>8.41</v>
      </c>
      <c r="BU735" s="101">
        <v>15.66</v>
      </c>
      <c r="BV735" s="101">
        <v>0.65249999999999997</v>
      </c>
      <c r="BW735" s="101">
        <v>0.91</v>
      </c>
      <c r="BX735" s="101">
        <v>0.3</v>
      </c>
      <c r="BY735" s="101">
        <v>0.231840462387393</v>
      </c>
      <c r="BZ735" s="101">
        <v>5.3749999999999999E-2</v>
      </c>
      <c r="CA735" s="101">
        <v>0.61</v>
      </c>
      <c r="CB735" s="101">
        <v>24369.77</v>
      </c>
      <c r="CC735" s="101">
        <v>1015.40708333333</v>
      </c>
      <c r="CD735" s="101">
        <v>1018.72</v>
      </c>
      <c r="CE735" s="101">
        <v>1014.21</v>
      </c>
      <c r="CF735" s="101">
        <v>1.26365060927412</v>
      </c>
      <c r="CG735" s="101">
        <v>1.59681286231886</v>
      </c>
      <c r="CH735" s="101">
        <v>4.50999999999999</v>
      </c>
      <c r="CI735" s="101">
        <v>38.39</v>
      </c>
      <c r="CJ735" s="101">
        <v>1.59958333333333</v>
      </c>
      <c r="CK735" s="101">
        <v>4.08</v>
      </c>
      <c r="CL735" s="101">
        <v>0.05</v>
      </c>
      <c r="CM735" s="101">
        <v>1.29627385447563</v>
      </c>
      <c r="CN735" s="101">
        <v>1.6803259057971001</v>
      </c>
      <c r="CO735" s="101">
        <v>4.03</v>
      </c>
      <c r="CP735" s="101">
        <v>65.64</v>
      </c>
      <c r="CQ735" s="101">
        <v>2.7349999999999999</v>
      </c>
      <c r="CR735" s="101">
        <v>6.61</v>
      </c>
      <c r="CS735" s="101">
        <v>0.08</v>
      </c>
      <c r="CT735" s="101">
        <v>2.3227607262273802</v>
      </c>
      <c r="CU735" s="101">
        <v>5.3952173913043504</v>
      </c>
      <c r="CV735" s="101">
        <v>6.53</v>
      </c>
      <c r="CW735" s="101">
        <v>6441</v>
      </c>
      <c r="CX735" s="101">
        <v>268.375</v>
      </c>
      <c r="CY735" s="101">
        <v>342</v>
      </c>
      <c r="CZ735" s="101">
        <v>190</v>
      </c>
      <c r="DA735" s="101">
        <v>39.973700593395598</v>
      </c>
      <c r="DB735" s="101">
        <v>1597.89673913043</v>
      </c>
      <c r="DC735" s="101">
        <v>152</v>
      </c>
      <c r="DD735" s="101">
        <v>1.87</v>
      </c>
      <c r="DE735" s="101">
        <v>7.7916666666666703E-2</v>
      </c>
      <c r="DF735" s="101">
        <v>0.33</v>
      </c>
      <c r="DG735" s="101">
        <v>0</v>
      </c>
      <c r="DH735" s="101">
        <v>6.8586927811840795E-2</v>
      </c>
      <c r="DI735" s="101">
        <v>4.7041666666666603E-3</v>
      </c>
      <c r="DJ735" s="101">
        <v>0.33</v>
      </c>
      <c r="DK735" s="101">
        <v>20</v>
      </c>
      <c r="DL735" s="101">
        <v>0.83333333333333304</v>
      </c>
      <c r="DM735" s="101">
        <v>4</v>
      </c>
      <c r="DN735" s="101">
        <v>0</v>
      </c>
      <c r="DO735" s="101">
        <v>1.37260991217989</v>
      </c>
      <c r="DP735" s="101">
        <v>1.88405797101449</v>
      </c>
      <c r="DQ735" s="101">
        <v>4</v>
      </c>
      <c r="DR735" s="101">
        <v>379.71600000000001</v>
      </c>
      <c r="DS735" s="101">
        <v>15.8215</v>
      </c>
      <c r="DT735" s="101">
        <v>16.088999999999999</v>
      </c>
      <c r="DU735" s="101">
        <v>13.4</v>
      </c>
      <c r="DV735" s="101">
        <v>0.65870828801196302</v>
      </c>
      <c r="DW735" s="101">
        <v>0.433896608695652</v>
      </c>
      <c r="DX735" s="101">
        <v>2.6890000000000001</v>
      </c>
      <c r="DY735" s="101">
        <f>AVERAGE(Total_Visitors_v3!B728:B734)</f>
        <v>5234.1428571428569</v>
      </c>
      <c r="DZ735" s="101">
        <f t="shared" si="34"/>
        <v>2886</v>
      </c>
      <c r="EA735" s="101">
        <f t="shared" si="35"/>
        <v>6266</v>
      </c>
    </row>
    <row r="736" spans="1:131">
      <c r="A736" s="106">
        <v>42739</v>
      </c>
      <c r="B736" s="107">
        <v>1714</v>
      </c>
      <c r="C736" s="101">
        <v>1900</v>
      </c>
      <c r="D736" s="108">
        <f t="shared" si="43"/>
        <v>90.21052631578948</v>
      </c>
      <c r="E736" s="101">
        <v>3</v>
      </c>
      <c r="F736" s="101">
        <v>0</v>
      </c>
      <c r="G736" s="101">
        <v>1</v>
      </c>
      <c r="H736" s="101" t="s">
        <v>15</v>
      </c>
      <c r="I736" s="101">
        <v>0</v>
      </c>
      <c r="J736" s="101">
        <v>0</v>
      </c>
      <c r="K736" s="101">
        <v>0</v>
      </c>
      <c r="L736" s="101">
        <v>0</v>
      </c>
      <c r="M736" s="101">
        <v>10</v>
      </c>
      <c r="N736" s="101">
        <v>17</v>
      </c>
      <c r="O736" s="101">
        <v>7</v>
      </c>
      <c r="P736" s="101">
        <v>0</v>
      </c>
      <c r="Q736" s="101">
        <v>0</v>
      </c>
      <c r="R736" s="101">
        <v>123</v>
      </c>
      <c r="S736" s="101">
        <v>1636</v>
      </c>
      <c r="T736" s="101">
        <v>0</v>
      </c>
      <c r="U736" s="101">
        <v>78</v>
      </c>
      <c r="V736" s="101">
        <v>61</v>
      </c>
      <c r="W736" s="101">
        <v>2</v>
      </c>
      <c r="X736" s="101">
        <v>0</v>
      </c>
      <c r="Y736" s="109">
        <f t="shared" si="36"/>
        <v>0</v>
      </c>
      <c r="Z736" s="109">
        <f t="shared" si="37"/>
        <v>6.4736842105263162E-2</v>
      </c>
      <c r="AA736" s="109">
        <f t="shared" si="38"/>
        <v>0.8610526315789474</v>
      </c>
      <c r="AB736" s="109">
        <f t="shared" si="39"/>
        <v>0</v>
      </c>
      <c r="AC736" s="109">
        <f t="shared" si="40"/>
        <v>4.1052631578947368E-2</v>
      </c>
      <c r="AD736" s="109">
        <f t="shared" si="41"/>
        <v>3.2105263157894734E-2</v>
      </c>
      <c r="AE736" s="109">
        <f t="shared" si="42"/>
        <v>1.0526315789473684E-3</v>
      </c>
      <c r="AF736" s="101">
        <v>193</v>
      </c>
      <c r="AG736" s="101">
        <v>0</v>
      </c>
      <c r="AH736" s="101">
        <v>0</v>
      </c>
      <c r="AI736" s="101">
        <v>0</v>
      </c>
      <c r="AJ736" s="101">
        <v>107</v>
      </c>
      <c r="AK736" s="101">
        <v>1056</v>
      </c>
      <c r="AL736" s="101">
        <v>106</v>
      </c>
      <c r="AM736" s="101">
        <v>56</v>
      </c>
      <c r="AN736" s="101">
        <v>20</v>
      </c>
      <c r="AO736" s="101">
        <v>42</v>
      </c>
      <c r="AP736" s="101">
        <v>0</v>
      </c>
      <c r="AQ736" s="101">
        <v>0</v>
      </c>
      <c r="AR736" s="110">
        <v>41</v>
      </c>
      <c r="AS736" s="101">
        <v>0</v>
      </c>
      <c r="AT736" s="101">
        <v>0</v>
      </c>
      <c r="AU736" s="101">
        <v>0</v>
      </c>
      <c r="AV736" s="101">
        <v>0</v>
      </c>
      <c r="AW736" s="101">
        <v>0</v>
      </c>
      <c r="AX736" s="101">
        <v>0</v>
      </c>
      <c r="AY736" s="101">
        <v>0</v>
      </c>
      <c r="AZ736" s="101">
        <v>0</v>
      </c>
      <c r="BA736" s="101">
        <v>0</v>
      </c>
      <c r="BB736" s="101">
        <v>0</v>
      </c>
      <c r="BC736" s="101">
        <v>0</v>
      </c>
      <c r="BD736" s="101">
        <v>0</v>
      </c>
      <c r="BE736" s="101">
        <v>0</v>
      </c>
      <c r="BF736" s="101">
        <v>0</v>
      </c>
      <c r="BG736" s="101">
        <v>236.95</v>
      </c>
      <c r="BH736" s="101">
        <v>9.8729166666666703</v>
      </c>
      <c r="BI736" s="101">
        <v>12.45</v>
      </c>
      <c r="BJ736" s="101">
        <v>7.43</v>
      </c>
      <c r="BK736" s="101">
        <v>1.7296732015204399</v>
      </c>
      <c r="BL736" s="101">
        <v>2.99176938405797</v>
      </c>
      <c r="BM736" s="101">
        <v>5.0199999999999996</v>
      </c>
      <c r="BN736" s="101">
        <v>148.07</v>
      </c>
      <c r="BO736" s="101">
        <v>6.1695833333333301</v>
      </c>
      <c r="BP736" s="101">
        <v>8.09</v>
      </c>
      <c r="BQ736" s="101">
        <v>4.2</v>
      </c>
      <c r="BR736" s="101">
        <v>1.4415314295286199</v>
      </c>
      <c r="BS736" s="101">
        <v>2.0780128623188401</v>
      </c>
      <c r="BT736" s="101">
        <v>3.89</v>
      </c>
      <c r="BU736" s="101">
        <v>18.670000000000002</v>
      </c>
      <c r="BV736" s="101">
        <v>0.77791666666666703</v>
      </c>
      <c r="BW736" s="101">
        <v>0.86</v>
      </c>
      <c r="BX736" s="101">
        <v>0.71</v>
      </c>
      <c r="BY736" s="101">
        <v>3.9888885524739799E-2</v>
      </c>
      <c r="BZ736" s="101">
        <v>1.5911231884057999E-3</v>
      </c>
      <c r="CA736" s="101">
        <v>0.15</v>
      </c>
      <c r="CB736" s="101">
        <v>24448.46</v>
      </c>
      <c r="CC736" s="101">
        <v>1018.68583333333</v>
      </c>
      <c r="CD736" s="101">
        <v>1021.54</v>
      </c>
      <c r="CE736" s="101">
        <v>1015.74</v>
      </c>
      <c r="CF736" s="101">
        <v>1.6860009713408599</v>
      </c>
      <c r="CG736" s="101">
        <v>2.8425992753623199</v>
      </c>
      <c r="CH736" s="101">
        <v>5.7999999999999501</v>
      </c>
      <c r="CI736" s="101">
        <v>48.08</v>
      </c>
      <c r="CJ736" s="101">
        <v>2.0033333333333299</v>
      </c>
      <c r="CK736" s="101">
        <v>4.04</v>
      </c>
      <c r="CL736" s="101">
        <v>0.17</v>
      </c>
      <c r="CM736" s="101">
        <v>1.42715182052947</v>
      </c>
      <c r="CN736" s="101">
        <v>2.0367623188405801</v>
      </c>
      <c r="CO736" s="101">
        <v>3.87</v>
      </c>
      <c r="CP736" s="101">
        <v>81.8</v>
      </c>
      <c r="CQ736" s="101">
        <v>3.4083333333333301</v>
      </c>
      <c r="CR736" s="101">
        <v>6.7</v>
      </c>
      <c r="CS736" s="101">
        <v>0.28000000000000003</v>
      </c>
      <c r="CT736" s="101">
        <v>2.2620203871503999</v>
      </c>
      <c r="CU736" s="101">
        <v>5.1167362318840599</v>
      </c>
      <c r="CV736" s="101">
        <v>6.42</v>
      </c>
      <c r="CW736" s="101">
        <v>3499</v>
      </c>
      <c r="CX736" s="101">
        <v>145.791666666667</v>
      </c>
      <c r="CY736" s="101">
        <v>353</v>
      </c>
      <c r="CZ736" s="101">
        <v>3</v>
      </c>
      <c r="DA736" s="101">
        <v>143.383941604857</v>
      </c>
      <c r="DB736" s="101">
        <v>20558.954710144899</v>
      </c>
      <c r="DC736" s="101">
        <v>350</v>
      </c>
      <c r="DD736" s="101">
        <v>14.71</v>
      </c>
      <c r="DE736" s="101">
        <v>0.612916666666667</v>
      </c>
      <c r="DF736" s="101">
        <v>1</v>
      </c>
      <c r="DG736" s="101">
        <v>0.06</v>
      </c>
      <c r="DH736" s="101">
        <v>0.29820446978055398</v>
      </c>
      <c r="DI736" s="101">
        <v>8.8925905797101495E-2</v>
      </c>
      <c r="DJ736" s="101">
        <v>0.94</v>
      </c>
      <c r="DK736" s="101">
        <v>15</v>
      </c>
      <c r="DL736" s="101">
        <v>0.625</v>
      </c>
      <c r="DM736" s="101">
        <v>3</v>
      </c>
      <c r="DN736" s="101">
        <v>0</v>
      </c>
      <c r="DO736" s="101">
        <v>1.01349588703826</v>
      </c>
      <c r="DP736" s="101">
        <v>1.02717391304348</v>
      </c>
      <c r="DQ736" s="101">
        <v>3</v>
      </c>
      <c r="DR736" s="101">
        <v>382.49700000000001</v>
      </c>
      <c r="DS736" s="101">
        <v>15.937374999999999</v>
      </c>
      <c r="DT736" s="101">
        <v>16.088999999999999</v>
      </c>
      <c r="DU736" s="101">
        <v>13.916</v>
      </c>
      <c r="DV736" s="101">
        <v>0.52416897478812496</v>
      </c>
      <c r="DW736" s="101">
        <v>0.27475311413043402</v>
      </c>
      <c r="DX736" s="101">
        <v>2.173</v>
      </c>
      <c r="DY736" s="101">
        <f>AVERAGE(Total_Visitors_v3!B729:B735)</f>
        <v>4684.7142857142853</v>
      </c>
      <c r="DZ736" s="101">
        <f t="shared" si="34"/>
        <v>2420</v>
      </c>
      <c r="EA736" s="101">
        <f t="shared" si="35"/>
        <v>6867</v>
      </c>
    </row>
    <row r="737" spans="1:131">
      <c r="A737" s="106">
        <v>42740</v>
      </c>
      <c r="B737" s="107">
        <v>1292</v>
      </c>
      <c r="C737" s="101">
        <v>1412</v>
      </c>
      <c r="D737" s="108">
        <f t="shared" si="43"/>
        <v>91.501416430594901</v>
      </c>
      <c r="E737" s="101">
        <v>4</v>
      </c>
      <c r="F737" s="101">
        <v>0</v>
      </c>
      <c r="G737" s="101">
        <v>1</v>
      </c>
      <c r="H737" s="101" t="s">
        <v>15</v>
      </c>
      <c r="I737" s="101">
        <v>0</v>
      </c>
      <c r="J737" s="101">
        <v>0</v>
      </c>
      <c r="K737" s="101">
        <v>0</v>
      </c>
      <c r="L737" s="101">
        <v>0</v>
      </c>
      <c r="M737" s="101">
        <v>10</v>
      </c>
      <c r="N737" s="101">
        <v>17</v>
      </c>
      <c r="O737" s="101">
        <v>7</v>
      </c>
      <c r="P737" s="101">
        <v>0</v>
      </c>
      <c r="Q737" s="101">
        <v>2</v>
      </c>
      <c r="R737" s="101">
        <v>79</v>
      </c>
      <c r="S737" s="101">
        <v>1173</v>
      </c>
      <c r="T737" s="101">
        <v>0</v>
      </c>
      <c r="U737" s="101">
        <v>124</v>
      </c>
      <c r="V737" s="101">
        <v>28</v>
      </c>
      <c r="W737" s="101">
        <v>6</v>
      </c>
      <c r="X737" s="101">
        <v>0</v>
      </c>
      <c r="Y737" s="109">
        <f t="shared" si="36"/>
        <v>1.4164305949008499E-3</v>
      </c>
      <c r="Z737" s="109">
        <f t="shared" si="37"/>
        <v>5.5949008498583572E-2</v>
      </c>
      <c r="AA737" s="109">
        <f t="shared" si="38"/>
        <v>0.83073654390934848</v>
      </c>
      <c r="AB737" s="109">
        <f t="shared" si="39"/>
        <v>0</v>
      </c>
      <c r="AC737" s="109">
        <f t="shared" si="40"/>
        <v>8.7818696883852687E-2</v>
      </c>
      <c r="AD737" s="109">
        <f t="shared" si="41"/>
        <v>1.9830028328611898E-2</v>
      </c>
      <c r="AE737" s="109">
        <f t="shared" si="42"/>
        <v>4.24929178470255E-3</v>
      </c>
      <c r="AF737" s="101">
        <v>108</v>
      </c>
      <c r="AG737" s="101">
        <v>0</v>
      </c>
      <c r="AH737" s="101">
        <v>0</v>
      </c>
      <c r="AI737" s="101">
        <v>2</v>
      </c>
      <c r="AJ737" s="101">
        <v>68</v>
      </c>
      <c r="AK737" s="101">
        <v>806</v>
      </c>
      <c r="AL737" s="101">
        <v>67</v>
      </c>
      <c r="AM737" s="101">
        <v>81</v>
      </c>
      <c r="AN737" s="101">
        <v>22</v>
      </c>
      <c r="AO737" s="101">
        <v>16</v>
      </c>
      <c r="AP737" s="101">
        <v>0</v>
      </c>
      <c r="AQ737" s="101">
        <v>0</v>
      </c>
      <c r="AR737" s="110">
        <v>35</v>
      </c>
      <c r="AS737" s="101">
        <v>0</v>
      </c>
      <c r="AT737" s="101">
        <v>0</v>
      </c>
      <c r="AU737" s="101">
        <v>0</v>
      </c>
      <c r="AV737" s="101">
        <v>0</v>
      </c>
      <c r="AW737" s="101">
        <v>0</v>
      </c>
      <c r="AX737" s="101">
        <v>0</v>
      </c>
      <c r="AY737" s="101">
        <v>0</v>
      </c>
      <c r="AZ737" s="101">
        <v>0</v>
      </c>
      <c r="BA737" s="101">
        <v>0</v>
      </c>
      <c r="BB737" s="101">
        <v>0</v>
      </c>
      <c r="BC737" s="101">
        <v>0</v>
      </c>
      <c r="BD737" s="101">
        <v>0</v>
      </c>
      <c r="BE737" s="101">
        <v>0</v>
      </c>
      <c r="BF737" s="101">
        <v>0</v>
      </c>
      <c r="BG737" s="101">
        <v>291.67</v>
      </c>
      <c r="BH737" s="101">
        <v>12.1529166666667</v>
      </c>
      <c r="BI737" s="101">
        <v>14.57</v>
      </c>
      <c r="BJ737" s="101">
        <v>8.0399999999999991</v>
      </c>
      <c r="BK737" s="101">
        <v>1.7022350503578101</v>
      </c>
      <c r="BL737" s="101">
        <v>2.8976041666666701</v>
      </c>
      <c r="BM737" s="101">
        <v>6.53</v>
      </c>
      <c r="BN737" s="101">
        <v>241.25</v>
      </c>
      <c r="BO737" s="101">
        <v>10.0520833333333</v>
      </c>
      <c r="BP737" s="101">
        <v>12.06</v>
      </c>
      <c r="BQ737" s="101">
        <v>6.06</v>
      </c>
      <c r="BR737" s="101">
        <v>1.6565783992173799</v>
      </c>
      <c r="BS737" s="101">
        <v>2.74425199275362</v>
      </c>
      <c r="BT737" s="101">
        <v>6</v>
      </c>
      <c r="BU737" s="101">
        <v>20.87</v>
      </c>
      <c r="BV737" s="101">
        <v>0.86958333333333304</v>
      </c>
      <c r="BW737" s="101">
        <v>0.89</v>
      </c>
      <c r="BX737" s="101">
        <v>0.84</v>
      </c>
      <c r="BY737" s="101">
        <v>1.3344650993747599E-2</v>
      </c>
      <c r="BZ737" s="101">
        <v>1.7807971014492801E-4</v>
      </c>
      <c r="CA737" s="101">
        <v>0.05</v>
      </c>
      <c r="CB737" s="101">
        <v>24314.6</v>
      </c>
      <c r="CC737" s="101">
        <v>1013.1083333333301</v>
      </c>
      <c r="CD737" s="101">
        <v>1015.52</v>
      </c>
      <c r="CE737" s="101">
        <v>1011.17</v>
      </c>
      <c r="CF737" s="101">
        <v>1.19865746155643</v>
      </c>
      <c r="CG737" s="101">
        <v>1.43677971014491</v>
      </c>
      <c r="CH737" s="101">
        <v>4.3500000000000201</v>
      </c>
      <c r="CI737" s="101">
        <v>39.200000000000003</v>
      </c>
      <c r="CJ737" s="101">
        <v>1.63333333333333</v>
      </c>
      <c r="CK737" s="101">
        <v>4.78</v>
      </c>
      <c r="CL737" s="101">
        <v>0.13</v>
      </c>
      <c r="CM737" s="101">
        <v>1.4439458820000599</v>
      </c>
      <c r="CN737" s="101">
        <v>2.0849797101449301</v>
      </c>
      <c r="CO737" s="101">
        <v>4.6500000000000004</v>
      </c>
      <c r="CP737" s="101">
        <v>62.89</v>
      </c>
      <c r="CQ737" s="101">
        <v>2.6204166666666699</v>
      </c>
      <c r="CR737" s="101">
        <v>7.55</v>
      </c>
      <c r="CS737" s="101">
        <v>0.19</v>
      </c>
      <c r="CT737" s="101">
        <v>2.3503163138952901</v>
      </c>
      <c r="CU737" s="101">
        <v>5.52398677536232</v>
      </c>
      <c r="CV737" s="101">
        <v>7.36</v>
      </c>
      <c r="CW737" s="101">
        <v>2172</v>
      </c>
      <c r="CX737" s="101">
        <v>90.5</v>
      </c>
      <c r="CY737" s="101">
        <v>359</v>
      </c>
      <c r="CZ737" s="101">
        <v>0</v>
      </c>
      <c r="DA737" s="101">
        <v>128.48515393853401</v>
      </c>
      <c r="DB737" s="101">
        <v>16508.4347826087</v>
      </c>
      <c r="DC737" s="101">
        <v>359</v>
      </c>
      <c r="DD737" s="101">
        <v>23.76</v>
      </c>
      <c r="DE737" s="101">
        <v>0.99</v>
      </c>
      <c r="DF737" s="101">
        <v>1</v>
      </c>
      <c r="DG737" s="101">
        <v>0.9</v>
      </c>
      <c r="DH737" s="101">
        <v>2.55376959227624E-2</v>
      </c>
      <c r="DI737" s="101">
        <v>6.5217391304347701E-4</v>
      </c>
      <c r="DJ737" s="101">
        <v>0.1</v>
      </c>
      <c r="DK737" s="101">
        <v>15</v>
      </c>
      <c r="DL737" s="101">
        <v>0.625</v>
      </c>
      <c r="DM737" s="101">
        <v>3</v>
      </c>
      <c r="DN737" s="101">
        <v>0</v>
      </c>
      <c r="DO737" s="101">
        <v>1.01349588703826</v>
      </c>
      <c r="DP737" s="101">
        <v>1.02717391304348</v>
      </c>
      <c r="DQ737" s="101">
        <v>3</v>
      </c>
      <c r="DR737" s="101">
        <v>293.56299999999999</v>
      </c>
      <c r="DS737" s="101">
        <v>12.2317916666667</v>
      </c>
      <c r="DT737" s="101">
        <v>16.088999999999999</v>
      </c>
      <c r="DU737" s="101">
        <v>8.0459999999999994</v>
      </c>
      <c r="DV737" s="101">
        <v>2.3683549781517601</v>
      </c>
      <c r="DW737" s="101">
        <v>5.6091053025362303</v>
      </c>
      <c r="DX737" s="101">
        <v>8.0429999999999993</v>
      </c>
      <c r="DY737" s="101">
        <f>AVERAGE(Total_Visitors_v3!B730:B736)</f>
        <v>3948.5714285714284</v>
      </c>
      <c r="DZ737" s="101">
        <f t="shared" si="34"/>
        <v>1714</v>
      </c>
      <c r="EA737" s="101">
        <f t="shared" si="35"/>
        <v>7070</v>
      </c>
    </row>
    <row r="738" spans="1:131">
      <c r="A738" s="106">
        <v>42741</v>
      </c>
      <c r="B738" s="107">
        <v>903</v>
      </c>
      <c r="C738" s="101">
        <v>1447</v>
      </c>
      <c r="D738" s="108">
        <f t="shared" si="43"/>
        <v>62.40497581202488</v>
      </c>
      <c r="E738" s="101">
        <v>5</v>
      </c>
      <c r="F738" s="101">
        <v>0</v>
      </c>
      <c r="G738" s="101">
        <v>1</v>
      </c>
      <c r="H738" s="101" t="s">
        <v>15</v>
      </c>
      <c r="I738" s="101">
        <v>0</v>
      </c>
      <c r="J738" s="101">
        <v>0</v>
      </c>
      <c r="K738" s="101">
        <v>0</v>
      </c>
      <c r="L738" s="101">
        <v>0</v>
      </c>
      <c r="M738" s="101">
        <v>10</v>
      </c>
      <c r="N738" s="101">
        <v>17</v>
      </c>
      <c r="O738" s="101">
        <v>7</v>
      </c>
      <c r="P738" s="101">
        <v>0</v>
      </c>
      <c r="Q738" s="101">
        <v>16</v>
      </c>
      <c r="R738" s="101">
        <v>87</v>
      </c>
      <c r="S738" s="101">
        <v>1187</v>
      </c>
      <c r="T738" s="101">
        <v>0</v>
      </c>
      <c r="U738" s="101">
        <v>50</v>
      </c>
      <c r="V738" s="101">
        <v>98</v>
      </c>
      <c r="W738" s="101">
        <v>9</v>
      </c>
      <c r="X738" s="101">
        <v>0</v>
      </c>
      <c r="Y738" s="109">
        <f t="shared" si="36"/>
        <v>1.10573600552868E-2</v>
      </c>
      <c r="Z738" s="109">
        <f t="shared" si="37"/>
        <v>6.0124395300621976E-2</v>
      </c>
      <c r="AA738" s="109">
        <f t="shared" si="38"/>
        <v>0.82031789910158948</v>
      </c>
      <c r="AB738" s="109">
        <f t="shared" si="39"/>
        <v>0</v>
      </c>
      <c r="AC738" s="109">
        <f t="shared" si="40"/>
        <v>3.455425017277125E-2</v>
      </c>
      <c r="AD738" s="109">
        <f t="shared" si="41"/>
        <v>6.7726330338631652E-2</v>
      </c>
      <c r="AE738" s="109">
        <f t="shared" si="42"/>
        <v>6.2197650310988253E-3</v>
      </c>
      <c r="AF738" s="101">
        <v>142</v>
      </c>
      <c r="AG738" s="101">
        <v>0</v>
      </c>
      <c r="AH738" s="101">
        <v>0</v>
      </c>
      <c r="AI738" s="101">
        <v>0</v>
      </c>
      <c r="AJ738" s="101">
        <v>72</v>
      </c>
      <c r="AK738" s="101">
        <v>815</v>
      </c>
      <c r="AL738" s="101">
        <v>97</v>
      </c>
      <c r="AM738" s="101">
        <v>45</v>
      </c>
      <c r="AN738" s="101">
        <v>4</v>
      </c>
      <c r="AO738" s="101">
        <v>77</v>
      </c>
      <c r="AP738" s="101">
        <v>0</v>
      </c>
      <c r="AQ738" s="101">
        <v>0</v>
      </c>
      <c r="AR738" s="110">
        <v>29</v>
      </c>
      <c r="AS738" s="101">
        <v>1.61</v>
      </c>
      <c r="AT738" s="101">
        <v>6.70833333333333E-2</v>
      </c>
      <c r="AU738" s="101">
        <v>0.43</v>
      </c>
      <c r="AV738" s="101">
        <v>0</v>
      </c>
      <c r="AW738" s="101">
        <v>0.133562529458536</v>
      </c>
      <c r="AX738" s="101">
        <v>1.7838949275362299E-2</v>
      </c>
      <c r="AY738" s="101">
        <v>0.43</v>
      </c>
      <c r="AZ738" s="101">
        <v>3.91</v>
      </c>
      <c r="BA738" s="101">
        <v>0.16291666666666699</v>
      </c>
      <c r="BB738" s="101">
        <v>0.83</v>
      </c>
      <c r="BC738" s="101">
        <v>0</v>
      </c>
      <c r="BD738" s="101">
        <v>0.277496246220857</v>
      </c>
      <c r="BE738" s="101">
        <v>7.7004166666666707E-2</v>
      </c>
      <c r="BF738" s="101">
        <v>0.83</v>
      </c>
      <c r="BG738" s="101">
        <v>73.17</v>
      </c>
      <c r="BH738" s="101">
        <v>3.0487500000000001</v>
      </c>
      <c r="BI738" s="101">
        <v>7.43</v>
      </c>
      <c r="BJ738" s="101">
        <v>-1.04</v>
      </c>
      <c r="BK738" s="101">
        <v>2.4530394854937199</v>
      </c>
      <c r="BL738" s="101">
        <v>6.0174027173913096</v>
      </c>
      <c r="BM738" s="101">
        <v>8.4700000000000006</v>
      </c>
      <c r="BN738" s="101">
        <v>7.35</v>
      </c>
      <c r="BO738" s="101">
        <v>0.30625000000000002</v>
      </c>
      <c r="BP738" s="101">
        <v>5.31</v>
      </c>
      <c r="BQ738" s="101">
        <v>-5.04</v>
      </c>
      <c r="BR738" s="101">
        <v>2.7945783107264299</v>
      </c>
      <c r="BS738" s="101">
        <v>7.8096679347826097</v>
      </c>
      <c r="BT738" s="101">
        <v>10.35</v>
      </c>
      <c r="BU738" s="101">
        <v>19.72</v>
      </c>
      <c r="BV738" s="101">
        <v>0.82166666666666699</v>
      </c>
      <c r="BW738" s="101">
        <v>0.89</v>
      </c>
      <c r="BX738" s="101">
        <v>0.74</v>
      </c>
      <c r="BY738" s="101">
        <v>4.8514154516035801E-2</v>
      </c>
      <c r="BZ738" s="101">
        <v>2.3536231884058001E-3</v>
      </c>
      <c r="CA738" s="101">
        <v>0.15</v>
      </c>
      <c r="CB738" s="101">
        <v>24502.77</v>
      </c>
      <c r="CC738" s="101">
        <v>1020.94875</v>
      </c>
      <c r="CD738" s="101">
        <v>1030.68</v>
      </c>
      <c r="CE738" s="101">
        <v>1015.14</v>
      </c>
      <c r="CF738" s="101">
        <v>4.7896657889215399</v>
      </c>
      <c r="CG738" s="101">
        <v>22.940898369565399</v>
      </c>
      <c r="CH738" s="101">
        <v>15.5400000000001</v>
      </c>
      <c r="CI738" s="101">
        <v>104.29</v>
      </c>
      <c r="CJ738" s="101">
        <v>4.3454166666666696</v>
      </c>
      <c r="CK738" s="101">
        <v>4.96</v>
      </c>
      <c r="CL738" s="101">
        <v>3.65</v>
      </c>
      <c r="CM738" s="101">
        <v>0.30411638456735401</v>
      </c>
      <c r="CN738" s="101">
        <v>9.2486775362318904E-2</v>
      </c>
      <c r="CO738" s="101">
        <v>1.31</v>
      </c>
      <c r="CP738" s="101">
        <v>169.68</v>
      </c>
      <c r="CQ738" s="101">
        <v>7.07</v>
      </c>
      <c r="CR738" s="101">
        <v>8.42</v>
      </c>
      <c r="CS738" s="101">
        <v>5.83</v>
      </c>
      <c r="CT738" s="101">
        <v>0.60483558671470505</v>
      </c>
      <c r="CU738" s="101">
        <v>0.36582608695652202</v>
      </c>
      <c r="CV738" s="101">
        <v>2.59</v>
      </c>
      <c r="CW738" s="101">
        <v>3657</v>
      </c>
      <c r="CX738" s="101">
        <v>152.375</v>
      </c>
      <c r="CY738" s="101">
        <v>358</v>
      </c>
      <c r="CZ738" s="101">
        <v>0</v>
      </c>
      <c r="DA738" s="101">
        <v>172.326992636976</v>
      </c>
      <c r="DB738" s="101">
        <v>29696.592391304399</v>
      </c>
      <c r="DC738" s="101">
        <v>358</v>
      </c>
      <c r="DD738" s="101">
        <v>21.29</v>
      </c>
      <c r="DE738" s="101">
        <v>0.887083333333333</v>
      </c>
      <c r="DF738" s="101">
        <v>1</v>
      </c>
      <c r="DG738" s="101">
        <v>0.06</v>
      </c>
      <c r="DH738" s="101">
        <v>0.29145033385029701</v>
      </c>
      <c r="DI738" s="101">
        <v>8.4943297101449294E-2</v>
      </c>
      <c r="DJ738" s="101">
        <v>0.94</v>
      </c>
      <c r="DK738" s="101">
        <v>15</v>
      </c>
      <c r="DL738" s="101">
        <v>0.625</v>
      </c>
      <c r="DM738" s="101">
        <v>3</v>
      </c>
      <c r="DN738" s="101">
        <v>0</v>
      </c>
      <c r="DO738" s="101">
        <v>1.01349588703826</v>
      </c>
      <c r="DP738" s="101">
        <v>1.02717391304348</v>
      </c>
      <c r="DQ738" s="101">
        <v>3</v>
      </c>
      <c r="DR738" s="101">
        <v>359.51600000000002</v>
      </c>
      <c r="DS738" s="101">
        <v>14.9798333333333</v>
      </c>
      <c r="DT738" s="101">
        <v>16.088999999999999</v>
      </c>
      <c r="DU738" s="101">
        <v>7.6740000000000004</v>
      </c>
      <c r="DV738" s="101">
        <v>1.96951822991589</v>
      </c>
      <c r="DW738" s="101">
        <v>3.8790020579710198</v>
      </c>
      <c r="DX738" s="101">
        <v>8.4149999999999991</v>
      </c>
      <c r="DY738" s="101">
        <f>AVERAGE(Total_Visitors_v3!B731:B737)</f>
        <v>3123.1428571428573</v>
      </c>
      <c r="DZ738" s="101">
        <f t="shared" si="34"/>
        <v>1292</v>
      </c>
      <c r="EA738" s="101">
        <f t="shared" si="35"/>
        <v>7061</v>
      </c>
    </row>
    <row r="739" spans="1:131">
      <c r="A739" s="106">
        <v>42742</v>
      </c>
      <c r="B739" s="107">
        <v>1913</v>
      </c>
      <c r="C739" s="101">
        <v>2522</v>
      </c>
      <c r="D739" s="108">
        <f t="shared" si="43"/>
        <v>75.852498017446464</v>
      </c>
      <c r="E739" s="101">
        <v>6</v>
      </c>
      <c r="F739" s="101">
        <v>1</v>
      </c>
      <c r="G739" s="101">
        <v>1</v>
      </c>
      <c r="H739" s="101" t="s">
        <v>15</v>
      </c>
      <c r="I739" s="101">
        <v>0</v>
      </c>
      <c r="J739" s="101">
        <v>0</v>
      </c>
      <c r="K739" s="101">
        <v>0</v>
      </c>
      <c r="L739" s="101">
        <v>0</v>
      </c>
      <c r="M739" s="101">
        <v>10</v>
      </c>
      <c r="N739" s="101">
        <v>18</v>
      </c>
      <c r="O739" s="101">
        <v>8</v>
      </c>
      <c r="P739" s="101">
        <v>0</v>
      </c>
      <c r="Q739" s="101">
        <v>0</v>
      </c>
      <c r="R739" s="101">
        <v>113</v>
      </c>
      <c r="S739" s="101">
        <v>2041</v>
      </c>
      <c r="T739" s="101">
        <v>0</v>
      </c>
      <c r="U739" s="101">
        <v>149</v>
      </c>
      <c r="V739" s="101">
        <v>206</v>
      </c>
      <c r="W739" s="101">
        <v>13</v>
      </c>
      <c r="X739" s="101">
        <v>0</v>
      </c>
      <c r="Y739" s="109">
        <f t="shared" si="36"/>
        <v>0</v>
      </c>
      <c r="Z739" s="109">
        <f t="shared" si="37"/>
        <v>4.4805709754163363E-2</v>
      </c>
      <c r="AA739" s="109">
        <f t="shared" si="38"/>
        <v>0.80927835051546393</v>
      </c>
      <c r="AB739" s="109">
        <f t="shared" si="39"/>
        <v>0</v>
      </c>
      <c r="AC739" s="109">
        <f t="shared" si="40"/>
        <v>5.9080095162569388E-2</v>
      </c>
      <c r="AD739" s="109">
        <f t="shared" si="41"/>
        <v>8.16812053925456E-2</v>
      </c>
      <c r="AE739" s="109">
        <f t="shared" si="42"/>
        <v>5.1546391752577319E-3</v>
      </c>
      <c r="AF739" s="101">
        <v>225</v>
      </c>
      <c r="AG739" s="101">
        <v>2</v>
      </c>
      <c r="AH739" s="101">
        <v>0</v>
      </c>
      <c r="AI739" s="101">
        <v>0</v>
      </c>
      <c r="AJ739" s="101">
        <v>93</v>
      </c>
      <c r="AK739" s="101">
        <v>1374</v>
      </c>
      <c r="AL739" s="101">
        <v>196</v>
      </c>
      <c r="AM739" s="101">
        <v>126</v>
      </c>
      <c r="AN739" s="101">
        <v>7</v>
      </c>
      <c r="AO739" s="101">
        <v>160</v>
      </c>
      <c r="AP739" s="101">
        <v>0</v>
      </c>
      <c r="AQ739" s="101">
        <v>0</v>
      </c>
      <c r="AR739" s="110">
        <v>45</v>
      </c>
      <c r="AS739" s="101">
        <v>0</v>
      </c>
      <c r="AT739" s="101">
        <v>0</v>
      </c>
      <c r="AU739" s="101">
        <v>0</v>
      </c>
      <c r="AV739" s="101">
        <v>0</v>
      </c>
      <c r="AW739" s="101">
        <v>0</v>
      </c>
      <c r="AX739" s="101">
        <v>0</v>
      </c>
      <c r="AY739" s="101">
        <v>0</v>
      </c>
      <c r="AZ739" s="101">
        <v>0</v>
      </c>
      <c r="BA739" s="101">
        <v>0</v>
      </c>
      <c r="BB739" s="101">
        <v>0</v>
      </c>
      <c r="BC739" s="101">
        <v>0</v>
      </c>
      <c r="BD739" s="101">
        <v>0</v>
      </c>
      <c r="BE739" s="101">
        <v>0</v>
      </c>
      <c r="BF739" s="101">
        <v>0</v>
      </c>
      <c r="BG739" s="101">
        <v>3.01</v>
      </c>
      <c r="BH739" s="101">
        <v>0.12541666666666701</v>
      </c>
      <c r="BI739" s="101">
        <v>5.4</v>
      </c>
      <c r="BJ739" s="101">
        <v>-4.0599999999999996</v>
      </c>
      <c r="BK739" s="101">
        <v>3.2486880016222002</v>
      </c>
      <c r="BL739" s="101">
        <v>10.553973731884099</v>
      </c>
      <c r="BM739" s="101">
        <v>9.4600000000000009</v>
      </c>
      <c r="BN739" s="101">
        <v>-165.77</v>
      </c>
      <c r="BO739" s="101">
        <v>-6.9070833333333299</v>
      </c>
      <c r="BP739" s="101">
        <v>-5.52</v>
      </c>
      <c r="BQ739" s="101">
        <v>-7.72</v>
      </c>
      <c r="BR739" s="101">
        <v>0.56382605370856997</v>
      </c>
      <c r="BS739" s="101">
        <v>0.31789981884058</v>
      </c>
      <c r="BT739" s="101">
        <v>2.2000000000000002</v>
      </c>
      <c r="BU739" s="101">
        <v>14.68</v>
      </c>
      <c r="BV739" s="101">
        <v>0.61166666666666702</v>
      </c>
      <c r="BW739" s="101">
        <v>0.77</v>
      </c>
      <c r="BX739" s="101">
        <v>0.39</v>
      </c>
      <c r="BY739" s="101">
        <v>0.14621802264060199</v>
      </c>
      <c r="BZ739" s="101">
        <v>2.13797101449275E-2</v>
      </c>
      <c r="CA739" s="101">
        <v>0.38</v>
      </c>
      <c r="CB739" s="101">
        <v>24912.95</v>
      </c>
      <c r="CC739" s="101">
        <v>1038.03958333333</v>
      </c>
      <c r="CD739" s="101">
        <v>1041.72</v>
      </c>
      <c r="CE739" s="101">
        <v>1031.02</v>
      </c>
      <c r="CF739" s="101">
        <v>3.35020113499584</v>
      </c>
      <c r="CG739" s="101">
        <v>11.2238476449274</v>
      </c>
      <c r="CH739" s="101">
        <v>10.7</v>
      </c>
      <c r="CI739" s="101">
        <v>65.95</v>
      </c>
      <c r="CJ739" s="101">
        <v>2.7479166666666699</v>
      </c>
      <c r="CK739" s="101">
        <v>4.43</v>
      </c>
      <c r="CL739" s="101">
        <v>0.6</v>
      </c>
      <c r="CM739" s="101">
        <v>1.13243477273208</v>
      </c>
      <c r="CN739" s="101">
        <v>1.28240851449275</v>
      </c>
      <c r="CO739" s="101">
        <v>3.83</v>
      </c>
      <c r="CP739" s="101">
        <v>109.15</v>
      </c>
      <c r="CQ739" s="101">
        <v>4.5479166666666702</v>
      </c>
      <c r="CR739" s="101">
        <v>7.38</v>
      </c>
      <c r="CS739" s="101">
        <v>0.6</v>
      </c>
      <c r="CT739" s="101">
        <v>2.0697489433276202</v>
      </c>
      <c r="CU739" s="101">
        <v>4.2838606884057997</v>
      </c>
      <c r="CV739" s="101">
        <v>6.78</v>
      </c>
      <c r="CW739" s="101">
        <v>6402</v>
      </c>
      <c r="CX739" s="101">
        <v>266.75</v>
      </c>
      <c r="CY739" s="101">
        <v>358</v>
      </c>
      <c r="CZ739" s="101">
        <v>5</v>
      </c>
      <c r="DA739" s="101">
        <v>151.490923820538</v>
      </c>
      <c r="DB739" s="101">
        <v>22949.5</v>
      </c>
      <c r="DC739" s="101">
        <v>353</v>
      </c>
      <c r="DD739" s="101">
        <v>7.3</v>
      </c>
      <c r="DE739" s="101">
        <v>0.30416666666666697</v>
      </c>
      <c r="DF739" s="101">
        <v>1</v>
      </c>
      <c r="DG739" s="101">
        <v>0</v>
      </c>
      <c r="DH739" s="101">
        <v>0.39879074459046099</v>
      </c>
      <c r="DI739" s="101">
        <v>0.159034057971014</v>
      </c>
      <c r="DJ739" s="101">
        <v>1</v>
      </c>
      <c r="DK739" s="101">
        <v>20</v>
      </c>
      <c r="DL739" s="101">
        <v>0.83333333333333304</v>
      </c>
      <c r="DM739" s="101">
        <v>4</v>
      </c>
      <c r="DN739" s="101">
        <v>0</v>
      </c>
      <c r="DO739" s="101">
        <v>1.37260991217989</v>
      </c>
      <c r="DP739" s="101">
        <v>1.88405797101449</v>
      </c>
      <c r="DQ739" s="101">
        <v>4</v>
      </c>
      <c r="DR739" s="101">
        <v>386.13600000000002</v>
      </c>
      <c r="DS739" s="101">
        <v>16.088999999999999</v>
      </c>
      <c r="DT739" s="101">
        <v>16.088999999999999</v>
      </c>
      <c r="DU739" s="101">
        <v>16.088999999999999</v>
      </c>
      <c r="DV739" s="101">
        <v>0</v>
      </c>
      <c r="DW739" s="101">
        <v>0</v>
      </c>
      <c r="DX739" s="101">
        <v>0</v>
      </c>
      <c r="DY739" s="101">
        <f>AVERAGE(Total_Visitors_v3!B732:B738)</f>
        <v>2243.4285714285716</v>
      </c>
      <c r="DZ739" s="101">
        <f t="shared" si="34"/>
        <v>903</v>
      </c>
      <c r="EA739" s="101">
        <f t="shared" si="35"/>
        <v>3871</v>
      </c>
    </row>
    <row r="740" spans="1:131">
      <c r="A740" s="106">
        <v>42743</v>
      </c>
      <c r="B740" s="107">
        <v>1882</v>
      </c>
      <c r="C740" s="101">
        <v>2097</v>
      </c>
      <c r="D740" s="108">
        <f t="shared" si="43"/>
        <v>89.74725798760133</v>
      </c>
      <c r="E740" s="101">
        <v>7</v>
      </c>
      <c r="F740" s="101">
        <v>1</v>
      </c>
      <c r="G740" s="101">
        <v>1</v>
      </c>
      <c r="H740" s="101" t="s">
        <v>15</v>
      </c>
      <c r="I740" s="101">
        <v>0</v>
      </c>
      <c r="J740" s="101">
        <v>0</v>
      </c>
      <c r="K740" s="101">
        <v>0</v>
      </c>
      <c r="L740" s="101">
        <v>0</v>
      </c>
      <c r="M740" s="101">
        <v>10</v>
      </c>
      <c r="N740" s="101">
        <v>18</v>
      </c>
      <c r="O740" s="101">
        <v>8</v>
      </c>
      <c r="P740" s="101">
        <v>0</v>
      </c>
      <c r="Q740" s="101">
        <v>0</v>
      </c>
      <c r="R740" s="101">
        <v>119</v>
      </c>
      <c r="S740" s="101">
        <v>1740</v>
      </c>
      <c r="T740" s="101">
        <v>0</v>
      </c>
      <c r="U740" s="101">
        <v>116</v>
      </c>
      <c r="V740" s="101">
        <v>114</v>
      </c>
      <c r="W740" s="101">
        <v>8</v>
      </c>
      <c r="X740" s="101">
        <v>0</v>
      </c>
      <c r="Y740" s="109">
        <f t="shared" si="36"/>
        <v>0</v>
      </c>
      <c r="Z740" s="109">
        <f t="shared" si="37"/>
        <v>5.6747734859322843E-2</v>
      </c>
      <c r="AA740" s="109">
        <f t="shared" si="38"/>
        <v>0.82975679542203151</v>
      </c>
      <c r="AB740" s="109">
        <f t="shared" si="39"/>
        <v>0</v>
      </c>
      <c r="AC740" s="109">
        <f t="shared" si="40"/>
        <v>5.5317119694802096E-2</v>
      </c>
      <c r="AD740" s="109">
        <f t="shared" si="41"/>
        <v>5.4363376251788269E-2</v>
      </c>
      <c r="AE740" s="109">
        <f t="shared" si="42"/>
        <v>3.814973772055317E-3</v>
      </c>
      <c r="AF740" s="101">
        <v>149</v>
      </c>
      <c r="AG740" s="101">
        <v>0</v>
      </c>
      <c r="AH740" s="101">
        <v>0</v>
      </c>
      <c r="AI740" s="101">
        <v>0</v>
      </c>
      <c r="AJ740" s="101">
        <v>109</v>
      </c>
      <c r="AK740" s="101">
        <v>1268</v>
      </c>
      <c r="AL740" s="101">
        <v>137</v>
      </c>
      <c r="AM740" s="101">
        <v>65</v>
      </c>
      <c r="AN740" s="101">
        <v>0</v>
      </c>
      <c r="AO740" s="101">
        <v>64</v>
      </c>
      <c r="AP740" s="101">
        <v>0</v>
      </c>
      <c r="AQ740" s="101">
        <v>0</v>
      </c>
      <c r="AR740" s="110">
        <v>80</v>
      </c>
      <c r="AS740" s="101">
        <v>0</v>
      </c>
      <c r="AT740" s="101">
        <v>0</v>
      </c>
      <c r="AU740" s="101">
        <v>0</v>
      </c>
      <c r="AV740" s="101">
        <v>0</v>
      </c>
      <c r="AW740" s="101">
        <v>0</v>
      </c>
      <c r="AX740" s="101">
        <v>0</v>
      </c>
      <c r="AY740" s="101">
        <v>0</v>
      </c>
      <c r="AZ740" s="101">
        <v>0</v>
      </c>
      <c r="BA740" s="101">
        <v>0</v>
      </c>
      <c r="BB740" s="101">
        <v>0</v>
      </c>
      <c r="BC740" s="101">
        <v>0</v>
      </c>
      <c r="BD740" s="101">
        <v>0</v>
      </c>
      <c r="BE740" s="101">
        <v>0</v>
      </c>
      <c r="BF740" s="101">
        <v>0</v>
      </c>
      <c r="BG740" s="101">
        <v>94.4</v>
      </c>
      <c r="BH740" s="101">
        <v>3.93333333333333</v>
      </c>
      <c r="BI740" s="101">
        <v>9.14</v>
      </c>
      <c r="BJ740" s="101">
        <v>-1.53</v>
      </c>
      <c r="BK740" s="101">
        <v>4.0156429629384496</v>
      </c>
      <c r="BL740" s="101">
        <v>16.1253884057971</v>
      </c>
      <c r="BM740" s="101">
        <v>10.67</v>
      </c>
      <c r="BN740" s="101">
        <v>-49.39</v>
      </c>
      <c r="BO740" s="101">
        <v>-2.0579166666666699</v>
      </c>
      <c r="BP740" s="101">
        <v>3.92</v>
      </c>
      <c r="BQ740" s="101">
        <v>-6.31</v>
      </c>
      <c r="BR740" s="101">
        <v>3.9683552382695599</v>
      </c>
      <c r="BS740" s="101">
        <v>15.7478432971015</v>
      </c>
      <c r="BT740" s="101">
        <v>10.23</v>
      </c>
      <c r="BU740" s="101">
        <v>15.77</v>
      </c>
      <c r="BV740" s="101">
        <v>0.65708333333333302</v>
      </c>
      <c r="BW740" s="101">
        <v>0.82</v>
      </c>
      <c r="BX740" s="101">
        <v>0.47</v>
      </c>
      <c r="BY740" s="101">
        <v>9.7154255055361904E-2</v>
      </c>
      <c r="BZ740" s="101">
        <v>9.43894927536232E-3</v>
      </c>
      <c r="CA740" s="101">
        <v>0.35</v>
      </c>
      <c r="CB740" s="101">
        <v>24930.2</v>
      </c>
      <c r="CC740" s="101">
        <v>1038.75833333333</v>
      </c>
      <c r="CD740" s="101">
        <v>1041.92</v>
      </c>
      <c r="CE740" s="101">
        <v>1034.23</v>
      </c>
      <c r="CF740" s="101">
        <v>2.9457717179871099</v>
      </c>
      <c r="CG740" s="101">
        <v>8.6775710144927505</v>
      </c>
      <c r="CH740" s="101">
        <v>7.6900000000000501</v>
      </c>
      <c r="CI740" s="101">
        <v>33.54</v>
      </c>
      <c r="CJ740" s="101">
        <v>1.3975</v>
      </c>
      <c r="CK740" s="101">
        <v>2.59</v>
      </c>
      <c r="CL740" s="101">
        <v>0.52</v>
      </c>
      <c r="CM740" s="101">
        <v>0.76587120043266699</v>
      </c>
      <c r="CN740" s="101">
        <v>0.586558695652174</v>
      </c>
      <c r="CO740" s="101">
        <v>2.0699999999999998</v>
      </c>
      <c r="CP740" s="101">
        <v>49.49</v>
      </c>
      <c r="CQ740" s="101">
        <v>2.0620833333333302</v>
      </c>
      <c r="CR740" s="101">
        <v>4.29</v>
      </c>
      <c r="CS740" s="101">
        <v>0.52</v>
      </c>
      <c r="CT740" s="101">
        <v>1.5199312889694701</v>
      </c>
      <c r="CU740" s="101">
        <v>2.3101911231884098</v>
      </c>
      <c r="CV740" s="101">
        <v>3.77</v>
      </c>
      <c r="CW740" s="101">
        <v>1631</v>
      </c>
      <c r="CX740" s="101">
        <v>67.9583333333333</v>
      </c>
      <c r="CY740" s="101">
        <v>112</v>
      </c>
      <c r="CZ740" s="101">
        <v>19</v>
      </c>
      <c r="DA740" s="101">
        <v>29.2522450519564</v>
      </c>
      <c r="DB740" s="101">
        <v>855.69384057971001</v>
      </c>
      <c r="DC740" s="101">
        <v>93</v>
      </c>
      <c r="DD740" s="101">
        <v>2.7</v>
      </c>
      <c r="DE740" s="101">
        <v>0.1125</v>
      </c>
      <c r="DF740" s="101">
        <v>0.97</v>
      </c>
      <c r="DG740" s="101">
        <v>0</v>
      </c>
      <c r="DH740" s="101">
        <v>0.23916975961237999</v>
      </c>
      <c r="DI740" s="101">
        <v>5.7202173913043497E-2</v>
      </c>
      <c r="DJ740" s="101">
        <v>0.97</v>
      </c>
      <c r="DK740" s="101">
        <v>20</v>
      </c>
      <c r="DL740" s="101">
        <v>0.83333333333333304</v>
      </c>
      <c r="DM740" s="101">
        <v>4</v>
      </c>
      <c r="DN740" s="101">
        <v>0</v>
      </c>
      <c r="DO740" s="101">
        <v>1.37260991217989</v>
      </c>
      <c r="DP740" s="101">
        <v>1.88405797101449</v>
      </c>
      <c r="DQ740" s="101">
        <v>4</v>
      </c>
      <c r="DR740" s="101">
        <v>386.13600000000002</v>
      </c>
      <c r="DS740" s="101">
        <v>16.088999999999999</v>
      </c>
      <c r="DT740" s="101">
        <v>16.088999999999999</v>
      </c>
      <c r="DU740" s="101">
        <v>16.088999999999999</v>
      </c>
      <c r="DV740" s="101">
        <v>0</v>
      </c>
      <c r="DW740" s="101">
        <v>0</v>
      </c>
      <c r="DX740" s="101">
        <v>0</v>
      </c>
      <c r="DY740" s="101">
        <f>AVERAGE(Total_Visitors_v3!B733:B739)</f>
        <v>1963.7142857142858</v>
      </c>
      <c r="DZ740" s="101">
        <f t="shared" si="34"/>
        <v>1913</v>
      </c>
      <c r="EA740" s="101">
        <f t="shared" si="35"/>
        <v>2618</v>
      </c>
    </row>
    <row r="741" spans="1:131">
      <c r="A741" s="106">
        <v>42744</v>
      </c>
      <c r="B741" s="107">
        <v>1047</v>
      </c>
      <c r="C741" s="101">
        <v>1120</v>
      </c>
      <c r="D741" s="108">
        <f t="shared" si="43"/>
        <v>93.482142857142861</v>
      </c>
      <c r="E741" s="101">
        <v>1</v>
      </c>
      <c r="F741" s="101">
        <v>0</v>
      </c>
      <c r="G741" s="101">
        <v>1</v>
      </c>
      <c r="H741" s="101" t="s">
        <v>15</v>
      </c>
      <c r="I741" s="101">
        <v>0</v>
      </c>
      <c r="J741" s="101">
        <v>0</v>
      </c>
      <c r="K741" s="101">
        <v>0</v>
      </c>
      <c r="L741" s="101">
        <v>0</v>
      </c>
      <c r="M741" s="101">
        <v>10</v>
      </c>
      <c r="N741" s="101">
        <v>17</v>
      </c>
      <c r="O741" s="101">
        <v>7</v>
      </c>
      <c r="P741" s="101">
        <v>0</v>
      </c>
      <c r="Q741" s="101">
        <v>37</v>
      </c>
      <c r="R741" s="101">
        <v>71</v>
      </c>
      <c r="S741" s="101">
        <v>922</v>
      </c>
      <c r="T741" s="101">
        <v>0</v>
      </c>
      <c r="U741" s="101">
        <v>59</v>
      </c>
      <c r="V741" s="101">
        <v>31</v>
      </c>
      <c r="W741" s="101">
        <v>0</v>
      </c>
      <c r="X741" s="101">
        <v>0</v>
      </c>
      <c r="Y741" s="109">
        <f t="shared" si="36"/>
        <v>3.3035714285714286E-2</v>
      </c>
      <c r="Z741" s="109">
        <f t="shared" si="37"/>
        <v>6.339285714285714E-2</v>
      </c>
      <c r="AA741" s="109">
        <f t="shared" si="38"/>
        <v>0.82321428571428568</v>
      </c>
      <c r="AB741" s="109">
        <f t="shared" si="39"/>
        <v>0</v>
      </c>
      <c r="AC741" s="109">
        <f t="shared" si="40"/>
        <v>5.2678571428571429E-2</v>
      </c>
      <c r="AD741" s="109">
        <f t="shared" si="41"/>
        <v>2.7678571428571427E-2</v>
      </c>
      <c r="AE741" s="109">
        <f t="shared" si="42"/>
        <v>0</v>
      </c>
      <c r="AF741" s="101">
        <v>63</v>
      </c>
      <c r="AG741" s="101">
        <v>0</v>
      </c>
      <c r="AH741" s="101">
        <v>0</v>
      </c>
      <c r="AI741" s="101">
        <v>37</v>
      </c>
      <c r="AJ741" s="101">
        <v>65</v>
      </c>
      <c r="AK741" s="101">
        <v>636</v>
      </c>
      <c r="AL741" s="101">
        <v>50</v>
      </c>
      <c r="AM741" s="101">
        <v>46</v>
      </c>
      <c r="AN741" s="101">
        <v>3</v>
      </c>
      <c r="AO741" s="101">
        <v>16</v>
      </c>
      <c r="AP741" s="101">
        <v>0</v>
      </c>
      <c r="AQ741" s="101">
        <v>0</v>
      </c>
      <c r="AR741" s="110">
        <v>24</v>
      </c>
      <c r="AS741" s="101">
        <v>0</v>
      </c>
      <c r="AT741" s="101">
        <v>0</v>
      </c>
      <c r="AU741" s="101">
        <v>0</v>
      </c>
      <c r="AV741" s="101">
        <v>0</v>
      </c>
      <c r="AW741" s="101">
        <v>0</v>
      </c>
      <c r="AX741" s="101">
        <v>0</v>
      </c>
      <c r="AY741" s="101">
        <v>0</v>
      </c>
      <c r="AZ741" s="101">
        <v>0</v>
      </c>
      <c r="BA741" s="101">
        <v>0</v>
      </c>
      <c r="BB741" s="101">
        <v>0</v>
      </c>
      <c r="BC741" s="101">
        <v>0</v>
      </c>
      <c r="BD741" s="101">
        <v>0</v>
      </c>
      <c r="BE741" s="101">
        <v>0</v>
      </c>
      <c r="BF741" s="101">
        <v>0</v>
      </c>
      <c r="BG741" s="101">
        <v>348.83</v>
      </c>
      <c r="BH741" s="101">
        <v>14.5345833333333</v>
      </c>
      <c r="BI741" s="101">
        <v>18.989999999999998</v>
      </c>
      <c r="BJ741" s="101">
        <v>7.28</v>
      </c>
      <c r="BK741" s="101">
        <v>4.0929090103087598</v>
      </c>
      <c r="BL741" s="101">
        <v>16.751904166666701</v>
      </c>
      <c r="BM741" s="101">
        <v>11.71</v>
      </c>
      <c r="BN741" s="101">
        <v>276.94</v>
      </c>
      <c r="BO741" s="101">
        <v>11.5391666666667</v>
      </c>
      <c r="BP741" s="101">
        <v>14.41</v>
      </c>
      <c r="BQ741" s="101">
        <v>4.79</v>
      </c>
      <c r="BR741" s="101">
        <v>3.2694114836275001</v>
      </c>
      <c r="BS741" s="101">
        <v>10.6890514492754</v>
      </c>
      <c r="BT741" s="101">
        <v>9.6199999999999992</v>
      </c>
      <c r="BU741" s="101">
        <v>19.809999999999999</v>
      </c>
      <c r="BV741" s="101">
        <v>0.82541666666666702</v>
      </c>
      <c r="BW741" s="101">
        <v>0.9</v>
      </c>
      <c r="BX741" s="101">
        <v>0.73</v>
      </c>
      <c r="BY741" s="101">
        <v>5.4452146255992998E-2</v>
      </c>
      <c r="BZ741" s="101">
        <v>2.96503623188406E-3</v>
      </c>
      <c r="CA741" s="101">
        <v>0.17</v>
      </c>
      <c r="CB741" s="101">
        <v>24681.45</v>
      </c>
      <c r="CC741" s="101">
        <v>1028.39375</v>
      </c>
      <c r="CD741" s="101">
        <v>1033.6199999999999</v>
      </c>
      <c r="CE741" s="101">
        <v>1023.76</v>
      </c>
      <c r="CF741" s="101">
        <v>3.2081917058896501</v>
      </c>
      <c r="CG741" s="101">
        <v>10.292494021739101</v>
      </c>
      <c r="CH741" s="101">
        <v>9.8599999999999</v>
      </c>
      <c r="CI741" s="101">
        <v>50.84</v>
      </c>
      <c r="CJ741" s="101">
        <v>2.1183333333333301</v>
      </c>
      <c r="CK741" s="101">
        <v>3.3</v>
      </c>
      <c r="CL741" s="101">
        <v>0.86</v>
      </c>
      <c r="CM741" s="101">
        <v>0.68682423969446804</v>
      </c>
      <c r="CN741" s="101">
        <v>0.47172753623188401</v>
      </c>
      <c r="CO741" s="101">
        <v>2.44</v>
      </c>
      <c r="CP741" s="101">
        <v>86.65</v>
      </c>
      <c r="CQ741" s="101">
        <v>3.6104166666666702</v>
      </c>
      <c r="CR741" s="101">
        <v>5.93</v>
      </c>
      <c r="CS741" s="101">
        <v>1.2</v>
      </c>
      <c r="CT741" s="101">
        <v>1.3410588910541399</v>
      </c>
      <c r="CU741" s="101">
        <v>1.7984389492753601</v>
      </c>
      <c r="CV741" s="101">
        <v>4.7300000000000004</v>
      </c>
      <c r="CW741" s="101">
        <v>3077</v>
      </c>
      <c r="CX741" s="101">
        <v>128.208333333333</v>
      </c>
      <c r="CY741" s="101">
        <v>176</v>
      </c>
      <c r="CZ741" s="101">
        <v>88</v>
      </c>
      <c r="DA741" s="101">
        <v>32.366084190045299</v>
      </c>
      <c r="DB741" s="101">
        <v>1047.5634057970999</v>
      </c>
      <c r="DC741" s="101">
        <v>88</v>
      </c>
      <c r="DD741" s="101">
        <v>20.170000000000002</v>
      </c>
      <c r="DE741" s="101">
        <v>0.84041666666666703</v>
      </c>
      <c r="DF741" s="101">
        <v>1</v>
      </c>
      <c r="DG741" s="101">
        <v>0</v>
      </c>
      <c r="DH741" s="101">
        <v>0.32930069735025203</v>
      </c>
      <c r="DI741" s="101">
        <v>0.108438949275362</v>
      </c>
      <c r="DJ741" s="101">
        <v>1</v>
      </c>
      <c r="DK741" s="101">
        <v>15</v>
      </c>
      <c r="DL741" s="101">
        <v>0.625</v>
      </c>
      <c r="DM741" s="101">
        <v>3</v>
      </c>
      <c r="DN741" s="101">
        <v>0</v>
      </c>
      <c r="DO741" s="101">
        <v>1.01349588703826</v>
      </c>
      <c r="DP741" s="101">
        <v>1.02717391304348</v>
      </c>
      <c r="DQ741" s="101">
        <v>3</v>
      </c>
      <c r="DR741" s="101">
        <v>385.267</v>
      </c>
      <c r="DS741" s="101">
        <v>16.0527916666667</v>
      </c>
      <c r="DT741" s="101">
        <v>16.088999999999999</v>
      </c>
      <c r="DU741" s="101">
        <v>15.599</v>
      </c>
      <c r="DV741" s="101">
        <v>0.123759225977269</v>
      </c>
      <c r="DW741" s="101">
        <v>1.53163460144926E-2</v>
      </c>
      <c r="DX741" s="101">
        <v>0.48999999999999799</v>
      </c>
      <c r="DY741" s="101">
        <f>AVERAGE(Total_Visitors_v3!B734:B740)</f>
        <v>1858.5714285714287</v>
      </c>
      <c r="DZ741" s="101">
        <f t="shared" si="34"/>
        <v>1882</v>
      </c>
      <c r="EA741" s="101">
        <f t="shared" si="35"/>
        <v>2886</v>
      </c>
    </row>
    <row r="742" spans="1:131">
      <c r="A742" s="106">
        <v>42745</v>
      </c>
      <c r="B742" s="107">
        <v>1040</v>
      </c>
      <c r="C742" s="101">
        <v>1026</v>
      </c>
      <c r="D742" s="108">
        <f t="shared" si="43"/>
        <v>101.36452241715399</v>
      </c>
      <c r="E742" s="101">
        <v>2</v>
      </c>
      <c r="F742" s="101">
        <v>0</v>
      </c>
      <c r="G742" s="101">
        <v>1</v>
      </c>
      <c r="H742" s="101" t="s">
        <v>15</v>
      </c>
      <c r="I742" s="101">
        <v>0</v>
      </c>
      <c r="J742" s="101">
        <v>0</v>
      </c>
      <c r="K742" s="101">
        <v>0</v>
      </c>
      <c r="L742" s="101">
        <v>0</v>
      </c>
      <c r="M742" s="101">
        <v>10</v>
      </c>
      <c r="N742" s="101">
        <v>17</v>
      </c>
      <c r="O742" s="101">
        <v>7</v>
      </c>
      <c r="P742" s="101">
        <v>0</v>
      </c>
      <c r="Q742" s="101">
        <v>43</v>
      </c>
      <c r="R742" s="101">
        <v>85</v>
      </c>
      <c r="S742" s="101">
        <v>808</v>
      </c>
      <c r="T742" s="101">
        <v>0</v>
      </c>
      <c r="U742" s="101">
        <v>57</v>
      </c>
      <c r="V742" s="101">
        <v>33</v>
      </c>
      <c r="W742" s="101">
        <v>0</v>
      </c>
      <c r="X742" s="101">
        <v>0</v>
      </c>
      <c r="Y742" s="109">
        <f t="shared" si="36"/>
        <v>4.1910331384015592E-2</v>
      </c>
      <c r="Z742" s="109">
        <f t="shared" si="37"/>
        <v>8.2846003898635473E-2</v>
      </c>
      <c r="AA742" s="109">
        <f t="shared" si="38"/>
        <v>0.78752436647173485</v>
      </c>
      <c r="AB742" s="109">
        <f t="shared" si="39"/>
        <v>0</v>
      </c>
      <c r="AC742" s="109">
        <f t="shared" si="40"/>
        <v>5.5555555555555552E-2</v>
      </c>
      <c r="AD742" s="109">
        <f t="shared" si="41"/>
        <v>3.2163742690058478E-2</v>
      </c>
      <c r="AE742" s="109">
        <f t="shared" si="42"/>
        <v>0</v>
      </c>
      <c r="AF742" s="101">
        <v>42</v>
      </c>
      <c r="AG742" s="101">
        <v>0</v>
      </c>
      <c r="AH742" s="101">
        <v>0</v>
      </c>
      <c r="AI742" s="101">
        <v>43</v>
      </c>
      <c r="AJ742" s="101">
        <v>75</v>
      </c>
      <c r="AK742" s="101">
        <v>534</v>
      </c>
      <c r="AL742" s="101">
        <v>33</v>
      </c>
      <c r="AM742" s="101">
        <v>22</v>
      </c>
      <c r="AN742" s="101">
        <v>34</v>
      </c>
      <c r="AO742" s="101">
        <v>22</v>
      </c>
      <c r="AP742" s="101">
        <v>0</v>
      </c>
      <c r="AQ742" s="101">
        <v>0</v>
      </c>
      <c r="AR742" s="110">
        <v>36</v>
      </c>
      <c r="AS742" s="101">
        <v>0</v>
      </c>
      <c r="AT742" s="101">
        <v>0</v>
      </c>
      <c r="AU742" s="101">
        <v>0</v>
      </c>
      <c r="AV742" s="101">
        <v>0</v>
      </c>
      <c r="AW742" s="101">
        <v>0</v>
      </c>
      <c r="AX742" s="101">
        <v>0</v>
      </c>
      <c r="AY742" s="101">
        <v>0</v>
      </c>
      <c r="AZ742" s="101">
        <v>0</v>
      </c>
      <c r="BA742" s="101">
        <v>0</v>
      </c>
      <c r="BB742" s="101">
        <v>0</v>
      </c>
      <c r="BC742" s="101">
        <v>0</v>
      </c>
      <c r="BD742" s="101">
        <v>0</v>
      </c>
      <c r="BE742" s="101">
        <v>0</v>
      </c>
      <c r="BF742" s="101">
        <v>0</v>
      </c>
      <c r="BG742" s="101">
        <v>487.46</v>
      </c>
      <c r="BH742" s="101">
        <v>20.310833333333299</v>
      </c>
      <c r="BI742" s="101">
        <v>24.2</v>
      </c>
      <c r="BJ742" s="101">
        <v>16.62</v>
      </c>
      <c r="BK742" s="101">
        <v>2.5685030603475001</v>
      </c>
      <c r="BL742" s="101">
        <v>6.5972079710144902</v>
      </c>
      <c r="BM742" s="101">
        <v>7.58</v>
      </c>
      <c r="BN742" s="101">
        <v>407</v>
      </c>
      <c r="BO742" s="101">
        <v>16.9583333333333</v>
      </c>
      <c r="BP742" s="101">
        <v>18.239999999999998</v>
      </c>
      <c r="BQ742" s="101">
        <v>14.11</v>
      </c>
      <c r="BR742" s="101">
        <v>1.4018641832951599</v>
      </c>
      <c r="BS742" s="101">
        <v>1.9652231884058</v>
      </c>
      <c r="BT742" s="101">
        <v>4.13</v>
      </c>
      <c r="BU742" s="101">
        <v>19.559999999999999</v>
      </c>
      <c r="BV742" s="101">
        <v>0.81499999999999995</v>
      </c>
      <c r="BW742" s="101">
        <v>0.88</v>
      </c>
      <c r="BX742" s="101">
        <v>0.69</v>
      </c>
      <c r="BY742" s="101">
        <v>7.0833546461742503E-2</v>
      </c>
      <c r="BZ742" s="101">
        <v>5.0173913043478303E-3</v>
      </c>
      <c r="CA742" s="101">
        <v>0.19</v>
      </c>
      <c r="CB742" s="101">
        <v>24469.16</v>
      </c>
      <c r="CC742" s="101">
        <v>1019.54833333333</v>
      </c>
      <c r="CD742" s="101">
        <v>1022.83</v>
      </c>
      <c r="CE742" s="101">
        <v>1017.57</v>
      </c>
      <c r="CF742" s="101">
        <v>1.37924890292937</v>
      </c>
      <c r="CG742" s="101">
        <v>1.9023275362318699</v>
      </c>
      <c r="CH742" s="101">
        <v>5.25999999999999</v>
      </c>
      <c r="CI742" s="101">
        <v>66.34</v>
      </c>
      <c r="CJ742" s="101">
        <v>2.7641666666666702</v>
      </c>
      <c r="CK742" s="101">
        <v>3.94</v>
      </c>
      <c r="CL742" s="101">
        <v>1.69</v>
      </c>
      <c r="CM742" s="101">
        <v>0.70908340508174295</v>
      </c>
      <c r="CN742" s="101">
        <v>0.50279927536231905</v>
      </c>
      <c r="CO742" s="101">
        <v>2.25</v>
      </c>
      <c r="CP742" s="101">
        <v>125.34</v>
      </c>
      <c r="CQ742" s="101">
        <v>5.2225000000000001</v>
      </c>
      <c r="CR742" s="101">
        <v>8.11</v>
      </c>
      <c r="CS742" s="101">
        <v>2.92</v>
      </c>
      <c r="CT742" s="101">
        <v>1.5905679871477101</v>
      </c>
      <c r="CU742" s="101">
        <v>2.5299065217391301</v>
      </c>
      <c r="CV742" s="101">
        <v>5.19</v>
      </c>
      <c r="CW742" s="101">
        <v>4391</v>
      </c>
      <c r="CX742" s="101">
        <v>182.958333333333</v>
      </c>
      <c r="CY742" s="101">
        <v>202</v>
      </c>
      <c r="CZ742" s="101">
        <v>162</v>
      </c>
      <c r="DA742" s="101">
        <v>11.479581747670499</v>
      </c>
      <c r="DB742" s="101">
        <v>131.780797101449</v>
      </c>
      <c r="DC742" s="101">
        <v>40</v>
      </c>
      <c r="DD742" s="101">
        <v>16.3</v>
      </c>
      <c r="DE742" s="101">
        <v>0.67916666666666703</v>
      </c>
      <c r="DF742" s="101">
        <v>1</v>
      </c>
      <c r="DG742" s="101">
        <v>0.06</v>
      </c>
      <c r="DH742" s="101">
        <v>0.29734940165849799</v>
      </c>
      <c r="DI742" s="101">
        <v>8.8416666666666699E-2</v>
      </c>
      <c r="DJ742" s="101">
        <v>0.94</v>
      </c>
      <c r="DK742" s="101">
        <v>16</v>
      </c>
      <c r="DL742" s="101">
        <v>0.66666666666666696</v>
      </c>
      <c r="DM742" s="101">
        <v>3</v>
      </c>
      <c r="DN742" s="101">
        <v>0</v>
      </c>
      <c r="DO742" s="101">
        <v>1.0494995356656001</v>
      </c>
      <c r="DP742" s="101">
        <v>1.10144927536232</v>
      </c>
      <c r="DQ742" s="101">
        <v>3</v>
      </c>
      <c r="DR742" s="101">
        <v>363.637</v>
      </c>
      <c r="DS742" s="101">
        <v>15.1515416666667</v>
      </c>
      <c r="DT742" s="101">
        <v>16.088999999999999</v>
      </c>
      <c r="DU742" s="101">
        <v>11.763</v>
      </c>
      <c r="DV742" s="101">
        <v>1.2642591912010099</v>
      </c>
      <c r="DW742" s="101">
        <v>1.5983513025362299</v>
      </c>
      <c r="DX742" s="101">
        <v>4.3259999999999996</v>
      </c>
      <c r="DY742" s="101">
        <f>AVERAGE(Total_Visitors_v3!B735:B741)</f>
        <v>1595.8571428571429</v>
      </c>
      <c r="DZ742" s="101">
        <f t="shared" si="34"/>
        <v>1047</v>
      </c>
      <c r="EA742" s="101">
        <f t="shared" si="35"/>
        <v>2420</v>
      </c>
    </row>
    <row r="743" spans="1:131">
      <c r="A743" s="106">
        <v>42746</v>
      </c>
      <c r="B743" s="107">
        <v>929</v>
      </c>
      <c r="C743" s="101">
        <v>1429</v>
      </c>
      <c r="D743" s="108">
        <f t="shared" si="43"/>
        <v>65.010496850944719</v>
      </c>
      <c r="E743" s="101">
        <v>3</v>
      </c>
      <c r="F743" s="101">
        <v>0</v>
      </c>
      <c r="G743" s="101">
        <v>1</v>
      </c>
      <c r="H743" s="101" t="s">
        <v>15</v>
      </c>
      <c r="I743" s="101">
        <v>0</v>
      </c>
      <c r="J743" s="101">
        <v>0</v>
      </c>
      <c r="K743" s="101">
        <v>0</v>
      </c>
      <c r="L743" s="101">
        <v>0</v>
      </c>
      <c r="M743" s="101">
        <v>10</v>
      </c>
      <c r="N743" s="101">
        <v>17</v>
      </c>
      <c r="O743" s="101">
        <v>7</v>
      </c>
      <c r="P743" s="101">
        <v>0</v>
      </c>
      <c r="Q743" s="101">
        <v>71</v>
      </c>
      <c r="R743" s="101">
        <v>61</v>
      </c>
      <c r="S743" s="101">
        <v>764</v>
      </c>
      <c r="T743" s="101">
        <v>0</v>
      </c>
      <c r="U743" s="101">
        <v>90</v>
      </c>
      <c r="V743" s="101">
        <v>25</v>
      </c>
      <c r="W743" s="101">
        <v>418</v>
      </c>
      <c r="X743" s="101">
        <v>0</v>
      </c>
      <c r="Y743" s="109">
        <f t="shared" si="36"/>
        <v>4.9685094471658503E-2</v>
      </c>
      <c r="Z743" s="109">
        <f t="shared" si="37"/>
        <v>4.2687193841847444E-2</v>
      </c>
      <c r="AA743" s="109">
        <f t="shared" si="38"/>
        <v>0.53463960811756472</v>
      </c>
      <c r="AB743" s="109">
        <f t="shared" si="39"/>
        <v>0</v>
      </c>
      <c r="AC743" s="109">
        <f t="shared" si="40"/>
        <v>6.2981105668299509E-2</v>
      </c>
      <c r="AD743" s="109">
        <f t="shared" si="41"/>
        <v>1.749475157452764E-2</v>
      </c>
      <c r="AE743" s="109">
        <f t="shared" si="42"/>
        <v>0.29251224632610218</v>
      </c>
      <c r="AF743" s="101">
        <v>33</v>
      </c>
      <c r="AG743" s="101">
        <v>0</v>
      </c>
      <c r="AH743" s="101">
        <v>0</v>
      </c>
      <c r="AI743" s="101">
        <v>71</v>
      </c>
      <c r="AJ743" s="101">
        <v>51</v>
      </c>
      <c r="AK743" s="101">
        <v>511</v>
      </c>
      <c r="AL743" s="101">
        <v>41</v>
      </c>
      <c r="AM743" s="101">
        <v>82</v>
      </c>
      <c r="AN743" s="101">
        <v>5</v>
      </c>
      <c r="AO743" s="101">
        <v>10</v>
      </c>
      <c r="AP743" s="101">
        <v>0</v>
      </c>
      <c r="AQ743" s="101">
        <v>409</v>
      </c>
      <c r="AR743" s="110">
        <v>60</v>
      </c>
      <c r="AS743" s="101">
        <v>0</v>
      </c>
      <c r="AT743" s="101">
        <v>0</v>
      </c>
      <c r="AU743" s="101">
        <v>0</v>
      </c>
      <c r="AV743" s="101">
        <v>0</v>
      </c>
      <c r="AW743" s="101">
        <v>0</v>
      </c>
      <c r="AX743" s="101">
        <v>0</v>
      </c>
      <c r="AY743" s="101">
        <v>0</v>
      </c>
      <c r="AZ743" s="101">
        <v>0</v>
      </c>
      <c r="BA743" s="101">
        <v>0</v>
      </c>
      <c r="BB743" s="101">
        <v>0</v>
      </c>
      <c r="BC743" s="101">
        <v>0</v>
      </c>
      <c r="BD743" s="101">
        <v>0</v>
      </c>
      <c r="BE743" s="101">
        <v>0</v>
      </c>
      <c r="BF743" s="101">
        <v>0</v>
      </c>
      <c r="BG743" s="101">
        <v>505.1</v>
      </c>
      <c r="BH743" s="101">
        <v>21.045833333333299</v>
      </c>
      <c r="BI743" s="101">
        <v>24.99</v>
      </c>
      <c r="BJ743" s="101">
        <v>17.809999999999999</v>
      </c>
      <c r="BK743" s="101">
        <v>2.4538699102095598</v>
      </c>
      <c r="BL743" s="101">
        <v>6.02147753623189</v>
      </c>
      <c r="BM743" s="101">
        <v>7.18</v>
      </c>
      <c r="BN743" s="101">
        <v>437.68</v>
      </c>
      <c r="BO743" s="101">
        <v>18.2366666666667</v>
      </c>
      <c r="BP743" s="101">
        <v>19.260000000000002</v>
      </c>
      <c r="BQ743" s="101">
        <v>16.579999999999998</v>
      </c>
      <c r="BR743" s="101">
        <v>0.98432791755357796</v>
      </c>
      <c r="BS743" s="101">
        <v>0.96890144927536304</v>
      </c>
      <c r="BT743" s="101">
        <v>2.68</v>
      </c>
      <c r="BU743" s="101">
        <v>20.29</v>
      </c>
      <c r="BV743" s="101">
        <v>0.84541666666666704</v>
      </c>
      <c r="BW743" s="101">
        <v>0.93</v>
      </c>
      <c r="BX743" s="101">
        <v>0.69</v>
      </c>
      <c r="BY743" s="101">
        <v>8.2619040160857901E-2</v>
      </c>
      <c r="BZ743" s="101">
        <v>6.8259057971014597E-3</v>
      </c>
      <c r="CA743" s="101">
        <v>0.24</v>
      </c>
      <c r="CB743" s="101">
        <v>24422.92</v>
      </c>
      <c r="CC743" s="101">
        <v>1017.62166666667</v>
      </c>
      <c r="CD743" s="101">
        <v>1019.15</v>
      </c>
      <c r="CE743" s="101">
        <v>1016.19</v>
      </c>
      <c r="CF743" s="101">
        <v>0.99304392243447404</v>
      </c>
      <c r="CG743" s="101">
        <v>0.98613623188404498</v>
      </c>
      <c r="CH743" s="101">
        <v>2.95999999999992</v>
      </c>
      <c r="CI743" s="101">
        <v>59.57</v>
      </c>
      <c r="CJ743" s="101">
        <v>2.4820833333333301</v>
      </c>
      <c r="CK743" s="101">
        <v>3.86</v>
      </c>
      <c r="CL743" s="101">
        <v>1.07</v>
      </c>
      <c r="CM743" s="101">
        <v>0.87759542608428498</v>
      </c>
      <c r="CN743" s="101">
        <v>0.77017373188405802</v>
      </c>
      <c r="CO743" s="101">
        <v>2.79</v>
      </c>
      <c r="CP743" s="101">
        <v>120.3</v>
      </c>
      <c r="CQ743" s="101">
        <v>5.0125000000000002</v>
      </c>
      <c r="CR743" s="101">
        <v>8.35</v>
      </c>
      <c r="CS743" s="101">
        <v>1.91</v>
      </c>
      <c r="CT743" s="101">
        <v>2.0960381883344898</v>
      </c>
      <c r="CU743" s="101">
        <v>4.3933760869565202</v>
      </c>
      <c r="CV743" s="101">
        <v>6.44</v>
      </c>
      <c r="CW743" s="101">
        <v>4139</v>
      </c>
      <c r="CX743" s="101">
        <v>172.458333333333</v>
      </c>
      <c r="CY743" s="101">
        <v>186</v>
      </c>
      <c r="CZ743" s="101">
        <v>159</v>
      </c>
      <c r="DA743" s="101">
        <v>7.0586312669184501</v>
      </c>
      <c r="DB743" s="101">
        <v>49.824275362318801</v>
      </c>
      <c r="DC743" s="101">
        <v>27</v>
      </c>
      <c r="DD743" s="101">
        <v>12.5</v>
      </c>
      <c r="DE743" s="101">
        <v>0.52083333333333304</v>
      </c>
      <c r="DF743" s="101">
        <v>0.94</v>
      </c>
      <c r="DG743" s="101">
        <v>0.11</v>
      </c>
      <c r="DH743" s="101">
        <v>0.24777122454018899</v>
      </c>
      <c r="DI743" s="101">
        <v>6.1390579710144902E-2</v>
      </c>
      <c r="DJ743" s="101">
        <v>0.83</v>
      </c>
      <c r="DK743" s="101">
        <v>18</v>
      </c>
      <c r="DL743" s="101">
        <v>0.75</v>
      </c>
      <c r="DM743" s="101">
        <v>3</v>
      </c>
      <c r="DN743" s="101">
        <v>0</v>
      </c>
      <c r="DO743" s="101">
        <v>1.18871505343411</v>
      </c>
      <c r="DP743" s="101">
        <v>1.4130434782608701</v>
      </c>
      <c r="DQ743" s="101">
        <v>3</v>
      </c>
      <c r="DR743" s="101">
        <v>346.74</v>
      </c>
      <c r="DS743" s="101">
        <v>14.4475</v>
      </c>
      <c r="DT743" s="101">
        <v>16.088999999999999</v>
      </c>
      <c r="DU743" s="101">
        <v>11.532999999999999</v>
      </c>
      <c r="DV743" s="101">
        <v>1.30104279246537</v>
      </c>
      <c r="DW743" s="101">
        <v>1.6927123478260899</v>
      </c>
      <c r="DX743" s="101">
        <v>4.556</v>
      </c>
      <c r="DY743" s="101">
        <f>AVERAGE(Total_Visitors_v3!B736:B742)</f>
        <v>1398.7142857142858</v>
      </c>
      <c r="DZ743" s="101">
        <f t="shared" si="34"/>
        <v>1040</v>
      </c>
      <c r="EA743" s="101">
        <f t="shared" si="35"/>
        <v>1714</v>
      </c>
    </row>
    <row r="744" spans="1:131">
      <c r="A744" s="106">
        <v>42747</v>
      </c>
      <c r="B744" s="107">
        <v>834</v>
      </c>
      <c r="C744" s="101">
        <v>1168</v>
      </c>
      <c r="D744" s="108">
        <f t="shared" si="43"/>
        <v>71.404109589041099</v>
      </c>
      <c r="E744" s="101">
        <v>4</v>
      </c>
      <c r="F744" s="101">
        <v>0</v>
      </c>
      <c r="G744" s="101">
        <v>1</v>
      </c>
      <c r="H744" s="101" t="s">
        <v>15</v>
      </c>
      <c r="I744" s="101">
        <v>0</v>
      </c>
      <c r="J744" s="101">
        <v>0</v>
      </c>
      <c r="K744" s="101">
        <v>0</v>
      </c>
      <c r="L744" s="101">
        <v>0</v>
      </c>
      <c r="M744" s="101">
        <v>10</v>
      </c>
      <c r="N744" s="101">
        <v>17</v>
      </c>
      <c r="O744" s="101">
        <v>7</v>
      </c>
      <c r="P744" s="101">
        <v>0</v>
      </c>
      <c r="Q744" s="101">
        <v>144</v>
      </c>
      <c r="R744" s="101">
        <v>174</v>
      </c>
      <c r="S744" s="101">
        <v>753</v>
      </c>
      <c r="T744" s="101">
        <v>0</v>
      </c>
      <c r="U744" s="101">
        <v>66</v>
      </c>
      <c r="V744" s="101">
        <v>23</v>
      </c>
      <c r="W744" s="101">
        <v>8</v>
      </c>
      <c r="X744" s="101">
        <v>0</v>
      </c>
      <c r="Y744" s="109">
        <f t="shared" si="36"/>
        <v>0.12328767123287671</v>
      </c>
      <c r="Z744" s="109">
        <f t="shared" si="37"/>
        <v>0.14897260273972604</v>
      </c>
      <c r="AA744" s="109">
        <f t="shared" si="38"/>
        <v>0.6446917808219178</v>
      </c>
      <c r="AB744" s="109">
        <f t="shared" si="39"/>
        <v>0</v>
      </c>
      <c r="AC744" s="109">
        <f t="shared" si="40"/>
        <v>5.650684931506849E-2</v>
      </c>
      <c r="AD744" s="109">
        <f t="shared" si="41"/>
        <v>1.9691780821917807E-2</v>
      </c>
      <c r="AE744" s="109">
        <f t="shared" si="42"/>
        <v>6.8493150684931503E-3</v>
      </c>
      <c r="AF744" s="101">
        <v>64</v>
      </c>
      <c r="AG744" s="101">
        <v>0</v>
      </c>
      <c r="AH744" s="101">
        <v>125</v>
      </c>
      <c r="AI744" s="101">
        <v>19</v>
      </c>
      <c r="AJ744" s="101">
        <v>150</v>
      </c>
      <c r="AK744" s="101">
        <v>501</v>
      </c>
      <c r="AL744" s="101">
        <v>59</v>
      </c>
      <c r="AM744" s="101">
        <v>49</v>
      </c>
      <c r="AN744" s="101">
        <v>1</v>
      </c>
      <c r="AO744" s="101">
        <v>8</v>
      </c>
      <c r="AP744" s="101">
        <v>0</v>
      </c>
      <c r="AQ744" s="101">
        <v>0</v>
      </c>
      <c r="AR744" s="110">
        <v>18</v>
      </c>
      <c r="AS744" s="101">
        <v>0</v>
      </c>
      <c r="AT744" s="101">
        <v>0</v>
      </c>
      <c r="AU744" s="101">
        <v>0</v>
      </c>
      <c r="AV744" s="101">
        <v>0</v>
      </c>
      <c r="AW744" s="101">
        <v>0</v>
      </c>
      <c r="AX744" s="101">
        <v>0</v>
      </c>
      <c r="AY744" s="101">
        <v>0</v>
      </c>
      <c r="AZ744" s="101">
        <v>0</v>
      </c>
      <c r="BA744" s="101">
        <v>0</v>
      </c>
      <c r="BB744" s="101">
        <v>0</v>
      </c>
      <c r="BC744" s="101">
        <v>0</v>
      </c>
      <c r="BD744" s="101">
        <v>0</v>
      </c>
      <c r="BE744" s="101">
        <v>0</v>
      </c>
      <c r="BF744" s="101">
        <v>0</v>
      </c>
      <c r="BG744" s="101">
        <v>509.3</v>
      </c>
      <c r="BH744" s="101">
        <v>21.220833333333299</v>
      </c>
      <c r="BI744" s="101">
        <v>25.61</v>
      </c>
      <c r="BJ744" s="101">
        <v>18.09</v>
      </c>
      <c r="BK744" s="101">
        <v>2.6385534849143402</v>
      </c>
      <c r="BL744" s="101">
        <v>6.9619644927536299</v>
      </c>
      <c r="BM744" s="101">
        <v>7.52</v>
      </c>
      <c r="BN744" s="101">
        <v>443.88</v>
      </c>
      <c r="BO744" s="101">
        <v>18.495000000000001</v>
      </c>
      <c r="BP744" s="101">
        <v>19.739999999999998</v>
      </c>
      <c r="BQ744" s="101">
        <v>17.16</v>
      </c>
      <c r="BR744" s="101">
        <v>0.65463564376449601</v>
      </c>
      <c r="BS744" s="101">
        <v>0.42854782608695602</v>
      </c>
      <c r="BT744" s="101">
        <v>2.58</v>
      </c>
      <c r="BU744" s="101">
        <v>20.49</v>
      </c>
      <c r="BV744" s="101">
        <v>0.85375000000000001</v>
      </c>
      <c r="BW744" s="101">
        <v>0.95</v>
      </c>
      <c r="BX744" s="101">
        <v>0.65</v>
      </c>
      <c r="BY744" s="101">
        <v>0.107977956687626</v>
      </c>
      <c r="BZ744" s="101">
        <v>1.16592391304348E-2</v>
      </c>
      <c r="CA744" s="101">
        <v>0.3</v>
      </c>
      <c r="CB744" s="101">
        <v>24480.78</v>
      </c>
      <c r="CC744" s="101">
        <v>1020.0325</v>
      </c>
      <c r="CD744" s="101">
        <v>1023.07</v>
      </c>
      <c r="CE744" s="101">
        <v>1017.23</v>
      </c>
      <c r="CF744" s="101">
        <v>1.87499159418405</v>
      </c>
      <c r="CG744" s="101">
        <v>3.51559347826085</v>
      </c>
      <c r="CH744" s="101">
        <v>5.8400000000000301</v>
      </c>
      <c r="CI744" s="101">
        <v>42.68</v>
      </c>
      <c r="CJ744" s="101">
        <v>1.77833333333333</v>
      </c>
      <c r="CK744" s="101">
        <v>3.11</v>
      </c>
      <c r="CL744" s="101">
        <v>0.56000000000000005</v>
      </c>
      <c r="CM744" s="101">
        <v>0.92423724917015904</v>
      </c>
      <c r="CN744" s="101">
        <v>0.85421449275362304</v>
      </c>
      <c r="CO744" s="101">
        <v>2.5499999999999998</v>
      </c>
      <c r="CP744" s="101">
        <v>81.47</v>
      </c>
      <c r="CQ744" s="101">
        <v>3.3945833333333302</v>
      </c>
      <c r="CR744" s="101">
        <v>6.3</v>
      </c>
      <c r="CS744" s="101">
        <v>0.79</v>
      </c>
      <c r="CT744" s="101">
        <v>1.8747150024949699</v>
      </c>
      <c r="CU744" s="101">
        <v>3.51455634057971</v>
      </c>
      <c r="CV744" s="101">
        <v>5.51</v>
      </c>
      <c r="CW744" s="101">
        <v>3521</v>
      </c>
      <c r="CX744" s="101">
        <v>146.708333333333</v>
      </c>
      <c r="CY744" s="101">
        <v>178</v>
      </c>
      <c r="CZ744" s="101">
        <v>105</v>
      </c>
      <c r="DA744" s="101">
        <v>23.624745992039902</v>
      </c>
      <c r="DB744" s="101">
        <v>558.12862318840598</v>
      </c>
      <c r="DC744" s="101">
        <v>73</v>
      </c>
      <c r="DD744" s="101">
        <v>12.72</v>
      </c>
      <c r="DE744" s="101">
        <v>0.53</v>
      </c>
      <c r="DF744" s="101">
        <v>1</v>
      </c>
      <c r="DG744" s="101">
        <v>0</v>
      </c>
      <c r="DH744" s="101">
        <v>0.27831792893239399</v>
      </c>
      <c r="DI744" s="101">
        <v>7.7460869565217402E-2</v>
      </c>
      <c r="DJ744" s="101">
        <v>1</v>
      </c>
      <c r="DK744" s="101">
        <v>18</v>
      </c>
      <c r="DL744" s="101">
        <v>0.75</v>
      </c>
      <c r="DM744" s="101">
        <v>3</v>
      </c>
      <c r="DN744" s="101">
        <v>0</v>
      </c>
      <c r="DO744" s="101">
        <v>1.18871505343411</v>
      </c>
      <c r="DP744" s="101">
        <v>1.4130434782608701</v>
      </c>
      <c r="DQ744" s="101">
        <v>3</v>
      </c>
      <c r="DR744" s="101">
        <v>297.613</v>
      </c>
      <c r="DS744" s="101">
        <v>12.400541666666699</v>
      </c>
      <c r="DT744" s="101">
        <v>16.088999999999999</v>
      </c>
      <c r="DU744" s="101">
        <v>2.839</v>
      </c>
      <c r="DV744" s="101">
        <v>4.1017395777164802</v>
      </c>
      <c r="DW744" s="101">
        <v>16.824267563405801</v>
      </c>
      <c r="DX744" s="101">
        <v>13.25</v>
      </c>
      <c r="DY744" s="101">
        <f>AVERAGE(Total_Visitors_v3!B737:B743)</f>
        <v>1286.5714285714287</v>
      </c>
      <c r="DZ744" s="101">
        <f t="shared" si="34"/>
        <v>929</v>
      </c>
      <c r="EA744" s="101">
        <f t="shared" si="35"/>
        <v>1292</v>
      </c>
    </row>
    <row r="745" spans="1:131">
      <c r="A745" s="106">
        <v>42748</v>
      </c>
      <c r="B745" s="107">
        <v>1366</v>
      </c>
      <c r="C745" s="101">
        <v>1945</v>
      </c>
      <c r="D745" s="108">
        <f t="shared" si="43"/>
        <v>70.231362467866319</v>
      </c>
      <c r="E745" s="101">
        <v>5</v>
      </c>
      <c r="F745" s="101">
        <v>0</v>
      </c>
      <c r="G745" s="101">
        <v>1</v>
      </c>
      <c r="H745" s="101" t="s">
        <v>15</v>
      </c>
      <c r="I745" s="101">
        <v>0</v>
      </c>
      <c r="J745" s="101">
        <v>0</v>
      </c>
      <c r="K745" s="101">
        <v>0</v>
      </c>
      <c r="L745" s="101">
        <v>0</v>
      </c>
      <c r="M745" s="101">
        <v>10</v>
      </c>
      <c r="N745" s="101">
        <v>17</v>
      </c>
      <c r="O745" s="101">
        <v>7</v>
      </c>
      <c r="P745" s="101">
        <v>0</v>
      </c>
      <c r="Q745" s="101">
        <v>368</v>
      </c>
      <c r="R745" s="101">
        <v>222</v>
      </c>
      <c r="S745" s="101">
        <v>1167</v>
      </c>
      <c r="T745" s="101">
        <v>0</v>
      </c>
      <c r="U745" s="101">
        <v>72</v>
      </c>
      <c r="V745" s="101">
        <v>113</v>
      </c>
      <c r="W745" s="101">
        <v>3</v>
      </c>
      <c r="X745" s="101">
        <v>0</v>
      </c>
      <c r="Y745" s="109">
        <f t="shared" si="36"/>
        <v>0.18920308483290488</v>
      </c>
      <c r="Z745" s="109">
        <f t="shared" si="37"/>
        <v>0.1141388174807198</v>
      </c>
      <c r="AA745" s="109">
        <f t="shared" si="38"/>
        <v>0.6</v>
      </c>
      <c r="AB745" s="109">
        <f t="shared" si="39"/>
        <v>0</v>
      </c>
      <c r="AC745" s="109">
        <f t="shared" si="40"/>
        <v>3.7017994858611826E-2</v>
      </c>
      <c r="AD745" s="109">
        <f t="shared" si="41"/>
        <v>5.8097686375321339E-2</v>
      </c>
      <c r="AE745" s="109">
        <f t="shared" si="42"/>
        <v>1.5424164524421595E-3</v>
      </c>
      <c r="AF745" s="101">
        <v>132</v>
      </c>
      <c r="AG745" s="101">
        <v>0</v>
      </c>
      <c r="AH745" s="101">
        <v>175</v>
      </c>
      <c r="AI745" s="101">
        <v>112</v>
      </c>
      <c r="AJ745" s="101">
        <v>187</v>
      </c>
      <c r="AK745" s="101">
        <v>779</v>
      </c>
      <c r="AL745" s="101">
        <v>113</v>
      </c>
      <c r="AM745" s="101">
        <v>68</v>
      </c>
      <c r="AN745" s="101">
        <v>0</v>
      </c>
      <c r="AO745" s="101">
        <v>84</v>
      </c>
      <c r="AP745" s="101">
        <v>0</v>
      </c>
      <c r="AQ745" s="101">
        <v>0</v>
      </c>
      <c r="AR745" s="110">
        <v>53</v>
      </c>
      <c r="AS745" s="101">
        <v>0.13</v>
      </c>
      <c r="AT745" s="101">
        <v>5.4166666666666703E-3</v>
      </c>
      <c r="AU745" s="101">
        <v>0.06</v>
      </c>
      <c r="AV745" s="101">
        <v>0</v>
      </c>
      <c r="AW745" s="101">
        <v>1.3824731042801399E-2</v>
      </c>
      <c r="AX745" s="101">
        <v>1.9112318840579701E-4</v>
      </c>
      <c r="AY745" s="101">
        <v>0.06</v>
      </c>
      <c r="AZ745" s="101">
        <v>0.48</v>
      </c>
      <c r="BA745" s="101">
        <v>0.02</v>
      </c>
      <c r="BB745" s="101">
        <v>0.26</v>
      </c>
      <c r="BC745" s="101">
        <v>0</v>
      </c>
      <c r="BD745" s="101">
        <v>5.6568542494923803E-2</v>
      </c>
      <c r="BE745" s="101">
        <v>3.2000000000000002E-3</v>
      </c>
      <c r="BF745" s="101">
        <v>0.26</v>
      </c>
      <c r="BG745" s="101">
        <v>487.24</v>
      </c>
      <c r="BH745" s="101">
        <v>20.301666666666701</v>
      </c>
      <c r="BI745" s="101">
        <v>22.11</v>
      </c>
      <c r="BJ745" s="101">
        <v>19.100000000000001</v>
      </c>
      <c r="BK745" s="101">
        <v>0.99838855669770499</v>
      </c>
      <c r="BL745" s="101">
        <v>0.99677971014492694</v>
      </c>
      <c r="BM745" s="101">
        <v>3.01</v>
      </c>
      <c r="BN745" s="101">
        <v>453.04</v>
      </c>
      <c r="BO745" s="101">
        <v>18.876666666666701</v>
      </c>
      <c r="BP745" s="101">
        <v>19.87</v>
      </c>
      <c r="BQ745" s="101">
        <v>17.809999999999999</v>
      </c>
      <c r="BR745" s="101">
        <v>0.60336496033687503</v>
      </c>
      <c r="BS745" s="101">
        <v>0.36404927536231901</v>
      </c>
      <c r="BT745" s="101">
        <v>2.06</v>
      </c>
      <c r="BU745" s="101">
        <v>22</v>
      </c>
      <c r="BV745" s="101">
        <v>0.91666666666666696</v>
      </c>
      <c r="BW745" s="101">
        <v>0.96</v>
      </c>
      <c r="BX745" s="101">
        <v>0.84</v>
      </c>
      <c r="BY745" s="101">
        <v>3.7954969505256203E-2</v>
      </c>
      <c r="BZ745" s="101">
        <v>1.44057971014493E-3</v>
      </c>
      <c r="CA745" s="101">
        <v>0.12</v>
      </c>
      <c r="CB745" s="101">
        <v>24626.720000000001</v>
      </c>
      <c r="CC745" s="101">
        <v>1026.11333333333</v>
      </c>
      <c r="CD745" s="101">
        <v>1028.21</v>
      </c>
      <c r="CE745" s="101">
        <v>1023.22</v>
      </c>
      <c r="CF745" s="101">
        <v>1.6928125982380799</v>
      </c>
      <c r="CG745" s="101">
        <v>2.8656144927535601</v>
      </c>
      <c r="CH745" s="101">
        <v>4.99000000000001</v>
      </c>
      <c r="CI745" s="101">
        <v>44.16</v>
      </c>
      <c r="CJ745" s="101">
        <v>1.84</v>
      </c>
      <c r="CK745" s="101">
        <v>2.84</v>
      </c>
      <c r="CL745" s="101">
        <v>0.81</v>
      </c>
      <c r="CM745" s="101">
        <v>0.59168881362918502</v>
      </c>
      <c r="CN745" s="101">
        <v>0.35009565217391297</v>
      </c>
      <c r="CO745" s="101">
        <v>2.0299999999999998</v>
      </c>
      <c r="CP745" s="101">
        <v>77.34</v>
      </c>
      <c r="CQ745" s="101">
        <v>3.2225000000000001</v>
      </c>
      <c r="CR745" s="101">
        <v>5.33</v>
      </c>
      <c r="CS745" s="101">
        <v>1.36</v>
      </c>
      <c r="CT745" s="101">
        <v>1.01457315933952</v>
      </c>
      <c r="CU745" s="101">
        <v>1.0293586956521701</v>
      </c>
      <c r="CV745" s="101">
        <v>3.97</v>
      </c>
      <c r="CW745" s="101">
        <v>2629</v>
      </c>
      <c r="CX745" s="101">
        <v>109.541666666667</v>
      </c>
      <c r="CY745" s="101">
        <v>139</v>
      </c>
      <c r="CZ745" s="101">
        <v>90</v>
      </c>
      <c r="DA745" s="101">
        <v>14.307125517716999</v>
      </c>
      <c r="DB745" s="101">
        <v>204.69384057971001</v>
      </c>
      <c r="DC745" s="101">
        <v>49</v>
      </c>
      <c r="DD745" s="101">
        <v>22.66</v>
      </c>
      <c r="DE745" s="101">
        <v>0.94416666666666704</v>
      </c>
      <c r="DF745" s="101">
        <v>1</v>
      </c>
      <c r="DG745" s="101">
        <v>0.7</v>
      </c>
      <c r="DH745" s="101">
        <v>0.10146392233809901</v>
      </c>
      <c r="DI745" s="101">
        <v>1.02949275362319E-2</v>
      </c>
      <c r="DJ745" s="101">
        <v>0.3</v>
      </c>
      <c r="DK745" s="101">
        <v>17</v>
      </c>
      <c r="DL745" s="101">
        <v>0.70833333333333304</v>
      </c>
      <c r="DM745" s="101">
        <v>3</v>
      </c>
      <c r="DN745" s="101">
        <v>0</v>
      </c>
      <c r="DO745" s="101">
        <v>1.12207752451178</v>
      </c>
      <c r="DP745" s="101">
        <v>1.25905797101449</v>
      </c>
      <c r="DQ745" s="101">
        <v>3</v>
      </c>
      <c r="DR745" s="101">
        <v>256.22199999999998</v>
      </c>
      <c r="DS745" s="101">
        <v>10.6759166666667</v>
      </c>
      <c r="DT745" s="101">
        <v>16.088999999999999</v>
      </c>
      <c r="DU745" s="101">
        <v>1.6</v>
      </c>
      <c r="DV745" s="101">
        <v>4.5784740852466701</v>
      </c>
      <c r="DW745" s="101">
        <v>20.962424949275398</v>
      </c>
      <c r="DX745" s="101">
        <v>14.489000000000001</v>
      </c>
      <c r="DY745" s="101">
        <f>AVERAGE(Total_Visitors_v3!B738:B744)</f>
        <v>1221.1428571428571</v>
      </c>
      <c r="DZ745" s="101">
        <f t="shared" si="34"/>
        <v>834</v>
      </c>
      <c r="EA745" s="101">
        <f t="shared" si="35"/>
        <v>903</v>
      </c>
    </row>
    <row r="746" spans="1:131">
      <c r="A746" s="106">
        <v>42749</v>
      </c>
      <c r="B746" s="107">
        <v>3343</v>
      </c>
      <c r="C746" s="101">
        <v>3986</v>
      </c>
      <c r="D746" s="108">
        <f t="shared" si="43"/>
        <v>83.868539889613643</v>
      </c>
      <c r="E746" s="101">
        <v>6</v>
      </c>
      <c r="F746" s="101">
        <v>1</v>
      </c>
      <c r="G746" s="101">
        <v>1</v>
      </c>
      <c r="H746" s="101" t="s">
        <v>15</v>
      </c>
      <c r="I746" s="101">
        <v>0</v>
      </c>
      <c r="J746" s="101">
        <v>0</v>
      </c>
      <c r="K746" s="101">
        <v>0</v>
      </c>
      <c r="L746" s="101">
        <v>0</v>
      </c>
      <c r="M746" s="101">
        <v>10</v>
      </c>
      <c r="N746" s="101">
        <v>18</v>
      </c>
      <c r="O746" s="101">
        <v>8</v>
      </c>
      <c r="P746" s="101">
        <v>0</v>
      </c>
      <c r="Q746" s="101">
        <v>57</v>
      </c>
      <c r="R746" s="101">
        <v>255</v>
      </c>
      <c r="S746" s="101">
        <v>3039</v>
      </c>
      <c r="T746" s="101">
        <v>0</v>
      </c>
      <c r="U746" s="101">
        <v>326</v>
      </c>
      <c r="V746" s="101">
        <v>288</v>
      </c>
      <c r="W746" s="101">
        <v>21</v>
      </c>
      <c r="X746" s="101">
        <v>0</v>
      </c>
      <c r="Y746" s="109">
        <f t="shared" si="36"/>
        <v>1.4300050175614651E-2</v>
      </c>
      <c r="Z746" s="109">
        <f t="shared" si="37"/>
        <v>6.3973908680381331E-2</v>
      </c>
      <c r="AA746" s="109">
        <f t="shared" si="38"/>
        <v>0.76241846462619167</v>
      </c>
      <c r="AB746" s="109">
        <f t="shared" si="39"/>
        <v>0</v>
      </c>
      <c r="AC746" s="109">
        <f t="shared" si="40"/>
        <v>8.1786251881585545E-2</v>
      </c>
      <c r="AD746" s="109">
        <f t="shared" si="41"/>
        <v>7.2252885097842445E-2</v>
      </c>
      <c r="AE746" s="109">
        <f t="shared" si="42"/>
        <v>5.2684395383843455E-3</v>
      </c>
      <c r="AF746" s="101">
        <v>402</v>
      </c>
      <c r="AG746" s="101">
        <v>3</v>
      </c>
      <c r="AH746" s="101">
        <v>55</v>
      </c>
      <c r="AI746" s="101">
        <v>2</v>
      </c>
      <c r="AJ746" s="101">
        <v>199</v>
      </c>
      <c r="AK746" s="101">
        <v>2030</v>
      </c>
      <c r="AL746" s="101">
        <v>343</v>
      </c>
      <c r="AM746" s="101">
        <v>265</v>
      </c>
      <c r="AN746" s="101">
        <v>38</v>
      </c>
      <c r="AO746" s="101">
        <v>234</v>
      </c>
      <c r="AP746" s="101">
        <v>0</v>
      </c>
      <c r="AQ746" s="101">
        <v>0</v>
      </c>
      <c r="AR746" s="110">
        <v>42</v>
      </c>
      <c r="AS746" s="101">
        <v>0</v>
      </c>
      <c r="AT746" s="101">
        <v>0</v>
      </c>
      <c r="AU746" s="101">
        <v>0</v>
      </c>
      <c r="AV746" s="101">
        <v>0</v>
      </c>
      <c r="AW746" s="101">
        <v>0</v>
      </c>
      <c r="AX746" s="101">
        <v>0</v>
      </c>
      <c r="AY746" s="101">
        <v>0</v>
      </c>
      <c r="AZ746" s="101">
        <v>0</v>
      </c>
      <c r="BA746" s="101">
        <v>0</v>
      </c>
      <c r="BB746" s="101">
        <v>0</v>
      </c>
      <c r="BC746" s="101">
        <v>0</v>
      </c>
      <c r="BD746" s="101">
        <v>0</v>
      </c>
      <c r="BE746" s="101">
        <v>0</v>
      </c>
      <c r="BF746" s="101">
        <v>0</v>
      </c>
      <c r="BG746" s="101">
        <v>444.07</v>
      </c>
      <c r="BH746" s="101">
        <v>18.5029166666667</v>
      </c>
      <c r="BI746" s="101">
        <v>20.39</v>
      </c>
      <c r="BJ746" s="101">
        <v>16.72</v>
      </c>
      <c r="BK746" s="101">
        <v>1.1242445934035401</v>
      </c>
      <c r="BL746" s="101">
        <v>1.2639259057971</v>
      </c>
      <c r="BM746" s="101">
        <v>3.67</v>
      </c>
      <c r="BN746" s="101">
        <v>418.19</v>
      </c>
      <c r="BO746" s="101">
        <v>17.424583333333299</v>
      </c>
      <c r="BP746" s="101">
        <v>18.53</v>
      </c>
      <c r="BQ746" s="101">
        <v>15.8</v>
      </c>
      <c r="BR746" s="101">
        <v>0.88226969733782601</v>
      </c>
      <c r="BS746" s="101">
        <v>0.77839981884057996</v>
      </c>
      <c r="BT746" s="101">
        <v>2.73</v>
      </c>
      <c r="BU746" s="101">
        <v>22.43</v>
      </c>
      <c r="BV746" s="101">
        <v>0.93458333333333299</v>
      </c>
      <c r="BW746" s="101">
        <v>0.96</v>
      </c>
      <c r="BX746" s="101">
        <v>0.88</v>
      </c>
      <c r="BY746" s="101">
        <v>2.6206399262753401E-2</v>
      </c>
      <c r="BZ746" s="101">
        <v>6.8677536231883903E-4</v>
      </c>
      <c r="CA746" s="101">
        <v>0.08</v>
      </c>
      <c r="CB746" s="101">
        <v>24645.78</v>
      </c>
      <c r="CC746" s="101">
        <v>1026.9075</v>
      </c>
      <c r="CD746" s="101">
        <v>1028.71</v>
      </c>
      <c r="CE746" s="101">
        <v>1024.98</v>
      </c>
      <c r="CF746" s="101">
        <v>1.12683570038056</v>
      </c>
      <c r="CG746" s="101">
        <v>1.26975869565215</v>
      </c>
      <c r="CH746" s="101">
        <v>3.73000000000002</v>
      </c>
      <c r="CI746" s="101">
        <v>37.54</v>
      </c>
      <c r="CJ746" s="101">
        <v>1.56416666666667</v>
      </c>
      <c r="CK746" s="101">
        <v>2.54</v>
      </c>
      <c r="CL746" s="101">
        <v>0.74</v>
      </c>
      <c r="CM746" s="101">
        <v>0.59176902564272904</v>
      </c>
      <c r="CN746" s="101">
        <v>0.350190579710145</v>
      </c>
      <c r="CO746" s="101">
        <v>1.8</v>
      </c>
      <c r="CP746" s="101">
        <v>64.61</v>
      </c>
      <c r="CQ746" s="101">
        <v>2.6920833333333301</v>
      </c>
      <c r="CR746" s="101">
        <v>4.59</v>
      </c>
      <c r="CS746" s="101">
        <v>1.1599999999999999</v>
      </c>
      <c r="CT746" s="101">
        <v>1.03178182378062</v>
      </c>
      <c r="CU746" s="101">
        <v>1.06457373188406</v>
      </c>
      <c r="CV746" s="101">
        <v>3.43</v>
      </c>
      <c r="CW746" s="101">
        <v>2401</v>
      </c>
      <c r="CX746" s="101">
        <v>100.041666666667</v>
      </c>
      <c r="CY746" s="101">
        <v>121</v>
      </c>
      <c r="CZ746" s="101">
        <v>86</v>
      </c>
      <c r="DA746" s="101">
        <v>7.4686543032496298</v>
      </c>
      <c r="DB746" s="101">
        <v>55.780797101449302</v>
      </c>
      <c r="DC746" s="101">
        <v>35</v>
      </c>
      <c r="DD746" s="101">
        <v>23.47</v>
      </c>
      <c r="DE746" s="101">
        <v>0.97791666666666699</v>
      </c>
      <c r="DF746" s="101">
        <v>1</v>
      </c>
      <c r="DG746" s="101">
        <v>0.83</v>
      </c>
      <c r="DH746" s="101">
        <v>5.0988418690715603E-2</v>
      </c>
      <c r="DI746" s="101">
        <v>2.5998188405797098E-3</v>
      </c>
      <c r="DJ746" s="101">
        <v>0.17</v>
      </c>
      <c r="DK746" s="101">
        <v>16</v>
      </c>
      <c r="DL746" s="101">
        <v>0.66666666666666696</v>
      </c>
      <c r="DM746" s="101">
        <v>3</v>
      </c>
      <c r="DN746" s="101">
        <v>0</v>
      </c>
      <c r="DO746" s="101">
        <v>1.0494995356656001</v>
      </c>
      <c r="DP746" s="101">
        <v>1.10144927536232</v>
      </c>
      <c r="DQ746" s="101">
        <v>3</v>
      </c>
      <c r="DR746" s="101">
        <v>142.34</v>
      </c>
      <c r="DS746" s="101">
        <v>5.9308333333333296</v>
      </c>
      <c r="DT746" s="101">
        <v>15.170999999999999</v>
      </c>
      <c r="DU746" s="101">
        <v>0.39300000000000002</v>
      </c>
      <c r="DV746" s="101">
        <v>5.3609600670569897</v>
      </c>
      <c r="DW746" s="101">
        <v>28.739892840579699</v>
      </c>
      <c r="DX746" s="101">
        <v>14.778</v>
      </c>
      <c r="DY746" s="101">
        <f>AVERAGE(Total_Visitors_v3!B739:B745)</f>
        <v>1287.2857142857142</v>
      </c>
      <c r="DZ746" s="101">
        <f t="shared" si="34"/>
        <v>1366</v>
      </c>
      <c r="EA746" s="101">
        <f t="shared" si="35"/>
        <v>1913</v>
      </c>
    </row>
    <row r="747" spans="1:131">
      <c r="A747" s="106">
        <v>42750</v>
      </c>
      <c r="B747" s="107">
        <v>3099</v>
      </c>
      <c r="C747" s="101">
        <v>3344</v>
      </c>
      <c r="D747" s="108">
        <f t="shared" si="43"/>
        <v>92.673444976076553</v>
      </c>
      <c r="E747" s="101">
        <v>7</v>
      </c>
      <c r="F747" s="101">
        <v>1</v>
      </c>
      <c r="G747" s="101">
        <v>1</v>
      </c>
      <c r="H747" s="101" t="s">
        <v>15</v>
      </c>
      <c r="I747" s="101">
        <v>0</v>
      </c>
      <c r="J747" s="101">
        <v>1</v>
      </c>
      <c r="K747" s="101">
        <v>0</v>
      </c>
      <c r="L747" s="101">
        <v>0</v>
      </c>
      <c r="M747" s="101">
        <v>10</v>
      </c>
      <c r="N747" s="101">
        <v>18</v>
      </c>
      <c r="O747" s="101">
        <v>8</v>
      </c>
      <c r="P747" s="101">
        <v>0</v>
      </c>
      <c r="Q747" s="101">
        <v>55</v>
      </c>
      <c r="R747" s="101">
        <v>149</v>
      </c>
      <c r="S747" s="101">
        <v>2693</v>
      </c>
      <c r="T747" s="101">
        <v>0</v>
      </c>
      <c r="U747" s="101">
        <v>217</v>
      </c>
      <c r="V747" s="101">
        <v>207</v>
      </c>
      <c r="W747" s="101">
        <v>23</v>
      </c>
      <c r="X747" s="101">
        <v>0</v>
      </c>
      <c r="Y747" s="109">
        <f t="shared" si="36"/>
        <v>1.6447368421052631E-2</v>
      </c>
      <c r="Z747" s="109">
        <f t="shared" si="37"/>
        <v>4.455741626794258E-2</v>
      </c>
      <c r="AA747" s="109">
        <f t="shared" si="38"/>
        <v>0.80532296650717705</v>
      </c>
      <c r="AB747" s="109">
        <f t="shared" si="39"/>
        <v>0</v>
      </c>
      <c r="AC747" s="109">
        <f t="shared" si="40"/>
        <v>6.4892344497607654E-2</v>
      </c>
      <c r="AD747" s="109">
        <f t="shared" si="41"/>
        <v>6.1901913875598083E-2</v>
      </c>
      <c r="AE747" s="109">
        <f t="shared" si="42"/>
        <v>6.8779904306220099E-3</v>
      </c>
      <c r="AF747" s="101">
        <v>361</v>
      </c>
      <c r="AG747" s="101">
        <v>5</v>
      </c>
      <c r="AH747" s="101">
        <v>0</v>
      </c>
      <c r="AI747" s="101">
        <v>55</v>
      </c>
      <c r="AJ747" s="101">
        <v>132</v>
      </c>
      <c r="AK747" s="101">
        <v>1788</v>
      </c>
      <c r="AL747" s="101">
        <v>229</v>
      </c>
      <c r="AM747" s="101">
        <v>140</v>
      </c>
      <c r="AN747" s="101">
        <v>7</v>
      </c>
      <c r="AO747" s="101">
        <v>160</v>
      </c>
      <c r="AP747" s="101">
        <v>0</v>
      </c>
      <c r="AQ747" s="101">
        <v>1</v>
      </c>
      <c r="AR747" s="110">
        <v>37</v>
      </c>
      <c r="AS747" s="101">
        <v>0.04</v>
      </c>
      <c r="AT747" s="101">
        <v>1.66666666666667E-3</v>
      </c>
      <c r="AU747" s="101">
        <v>0.02</v>
      </c>
      <c r="AV747" s="101">
        <v>0</v>
      </c>
      <c r="AW747" s="101">
        <v>4.8154341234307703E-3</v>
      </c>
      <c r="AX747" s="102">
        <v>2.3188405797101399E-5</v>
      </c>
      <c r="AY747" s="101">
        <v>0.02</v>
      </c>
      <c r="AZ747" s="101">
        <v>0.3</v>
      </c>
      <c r="BA747" s="101">
        <v>1.2500000000000001E-2</v>
      </c>
      <c r="BB747" s="101">
        <v>0.14000000000000001</v>
      </c>
      <c r="BC747" s="101">
        <v>0</v>
      </c>
      <c r="BD747" s="101">
        <v>3.9480319808404697E-2</v>
      </c>
      <c r="BE747" s="101">
        <v>1.5586956521739101E-3</v>
      </c>
      <c r="BF747" s="101">
        <v>0.14000000000000001</v>
      </c>
      <c r="BG747" s="101">
        <v>478.3</v>
      </c>
      <c r="BH747" s="101">
        <v>19.929166666666699</v>
      </c>
      <c r="BI747" s="101">
        <v>23.62</v>
      </c>
      <c r="BJ747" s="101">
        <v>17.25</v>
      </c>
      <c r="BK747" s="101">
        <v>2.07022350540197</v>
      </c>
      <c r="BL747" s="101">
        <v>4.2858253623188398</v>
      </c>
      <c r="BM747" s="101">
        <v>6.37</v>
      </c>
      <c r="BN747" s="101">
        <v>433.74</v>
      </c>
      <c r="BO747" s="101">
        <v>18.072500000000002</v>
      </c>
      <c r="BP747" s="101">
        <v>19.84</v>
      </c>
      <c r="BQ747" s="101">
        <v>16.53</v>
      </c>
      <c r="BR747" s="101">
        <v>1.02473432399945</v>
      </c>
      <c r="BS747" s="101">
        <v>1.05008043478261</v>
      </c>
      <c r="BT747" s="101">
        <v>3.31</v>
      </c>
      <c r="BU747" s="101">
        <v>21.45</v>
      </c>
      <c r="BV747" s="101">
        <v>0.89375000000000004</v>
      </c>
      <c r="BW747" s="101">
        <v>0.96</v>
      </c>
      <c r="BX747" s="101">
        <v>0.76</v>
      </c>
      <c r="BY747" s="101">
        <v>6.3026047065444707E-2</v>
      </c>
      <c r="BZ747" s="101">
        <v>3.97228260869565E-3</v>
      </c>
      <c r="CA747" s="101">
        <v>0.2</v>
      </c>
      <c r="CB747" s="101">
        <v>24460.78</v>
      </c>
      <c r="CC747" s="101">
        <v>1019.19916666667</v>
      </c>
      <c r="CD747" s="101">
        <v>1024.17</v>
      </c>
      <c r="CE747" s="101">
        <v>1015.04</v>
      </c>
      <c r="CF747" s="101">
        <v>3.0873091092781602</v>
      </c>
      <c r="CG747" s="101">
        <v>9.5314775362319306</v>
      </c>
      <c r="CH747" s="101">
        <v>9.1300000000001091</v>
      </c>
      <c r="CI747" s="101">
        <v>60.59</v>
      </c>
      <c r="CJ747" s="101">
        <v>2.5245833333333301</v>
      </c>
      <c r="CK747" s="101">
        <v>3.96</v>
      </c>
      <c r="CL747" s="101">
        <v>0.88</v>
      </c>
      <c r="CM747" s="101">
        <v>0.93303608750128797</v>
      </c>
      <c r="CN747" s="101">
        <v>0.87055634057970999</v>
      </c>
      <c r="CO747" s="101">
        <v>3.08</v>
      </c>
      <c r="CP747" s="101">
        <v>106.77</v>
      </c>
      <c r="CQ747" s="101">
        <v>4.4487500000000004</v>
      </c>
      <c r="CR747" s="101">
        <v>7.24</v>
      </c>
      <c r="CS747" s="101">
        <v>1.51</v>
      </c>
      <c r="CT747" s="101">
        <v>1.76181307921327</v>
      </c>
      <c r="CU747" s="101">
        <v>3.1039853260869599</v>
      </c>
      <c r="CV747" s="101">
        <v>5.73</v>
      </c>
      <c r="CW747" s="101">
        <v>2792</v>
      </c>
      <c r="CX747" s="101">
        <v>116.333333333333</v>
      </c>
      <c r="CY747" s="101">
        <v>135</v>
      </c>
      <c r="CZ747" s="101">
        <v>94</v>
      </c>
      <c r="DA747" s="101">
        <v>13.127027103640399</v>
      </c>
      <c r="DB747" s="101">
        <v>172.31884057971001</v>
      </c>
      <c r="DC747" s="101">
        <v>41</v>
      </c>
      <c r="DD747" s="101">
        <v>22.64</v>
      </c>
      <c r="DE747" s="101">
        <v>0.94333333333333302</v>
      </c>
      <c r="DF747" s="101">
        <v>1</v>
      </c>
      <c r="DG747" s="101">
        <v>0.78</v>
      </c>
      <c r="DH747" s="101">
        <v>6.78019280645865E-2</v>
      </c>
      <c r="DI747" s="101">
        <v>4.5971014492753601E-3</v>
      </c>
      <c r="DJ747" s="101">
        <v>0.22</v>
      </c>
      <c r="DK747" s="101">
        <v>18</v>
      </c>
      <c r="DL747" s="101">
        <v>0.75</v>
      </c>
      <c r="DM747" s="101">
        <v>3</v>
      </c>
      <c r="DN747" s="101">
        <v>0</v>
      </c>
      <c r="DO747" s="101">
        <v>1.18871505343411</v>
      </c>
      <c r="DP747" s="101">
        <v>1.4130434782608701</v>
      </c>
      <c r="DQ747" s="101">
        <v>3</v>
      </c>
      <c r="DR747" s="101">
        <v>299.78800000000001</v>
      </c>
      <c r="DS747" s="101">
        <v>12.4911666666667</v>
      </c>
      <c r="DT747" s="101">
        <v>16.088999999999999</v>
      </c>
      <c r="DU747" s="101">
        <v>0.504</v>
      </c>
      <c r="DV747" s="101">
        <v>5.0481401712319496</v>
      </c>
      <c r="DW747" s="101">
        <v>25.4837191884058</v>
      </c>
      <c r="DX747" s="101">
        <v>15.585000000000001</v>
      </c>
      <c r="DY747" s="101">
        <f>AVERAGE(Total_Visitors_v3!B740:B746)</f>
        <v>1491.5714285714287</v>
      </c>
      <c r="DZ747" s="101">
        <f t="shared" si="34"/>
        <v>3343</v>
      </c>
      <c r="EA747" s="101">
        <f t="shared" si="35"/>
        <v>1882</v>
      </c>
    </row>
    <row r="748" spans="1:131">
      <c r="A748" s="106">
        <v>42751</v>
      </c>
      <c r="B748" s="107">
        <v>1570</v>
      </c>
      <c r="C748" s="101">
        <v>1876</v>
      </c>
      <c r="D748" s="108">
        <f t="shared" si="43"/>
        <v>83.688699360341161</v>
      </c>
      <c r="E748" s="101">
        <v>1</v>
      </c>
      <c r="F748" s="101">
        <v>0</v>
      </c>
      <c r="G748" s="101">
        <v>1</v>
      </c>
      <c r="H748" s="101" t="s">
        <v>15</v>
      </c>
      <c r="I748" s="101">
        <v>1</v>
      </c>
      <c r="J748" s="101">
        <v>1</v>
      </c>
      <c r="K748" s="101">
        <v>0</v>
      </c>
      <c r="L748" s="101">
        <v>0</v>
      </c>
      <c r="M748" s="101">
        <v>10</v>
      </c>
      <c r="N748" s="101">
        <v>17</v>
      </c>
      <c r="O748" s="101">
        <v>7</v>
      </c>
      <c r="P748" s="101">
        <v>0</v>
      </c>
      <c r="Q748" s="101">
        <v>3</v>
      </c>
      <c r="R748" s="101">
        <v>108</v>
      </c>
      <c r="S748" s="101">
        <v>1388</v>
      </c>
      <c r="T748" s="101">
        <v>0</v>
      </c>
      <c r="U748" s="101">
        <v>111</v>
      </c>
      <c r="V748" s="101">
        <v>248</v>
      </c>
      <c r="W748" s="101">
        <v>18</v>
      </c>
      <c r="X748" s="101">
        <v>0</v>
      </c>
      <c r="Y748" s="109">
        <f t="shared" si="36"/>
        <v>1.5991471215351812E-3</v>
      </c>
      <c r="Z748" s="109">
        <f t="shared" si="37"/>
        <v>5.7569296375266525E-2</v>
      </c>
      <c r="AA748" s="109">
        <f t="shared" si="38"/>
        <v>0.73987206823027718</v>
      </c>
      <c r="AB748" s="109">
        <f t="shared" si="39"/>
        <v>0</v>
      </c>
      <c r="AC748" s="109">
        <f t="shared" si="40"/>
        <v>5.9168443496801705E-2</v>
      </c>
      <c r="AD748" s="109">
        <f t="shared" si="41"/>
        <v>0.13219616204690832</v>
      </c>
      <c r="AE748" s="109">
        <f t="shared" si="42"/>
        <v>9.5948827292110881E-3</v>
      </c>
      <c r="AF748" s="101">
        <v>232</v>
      </c>
      <c r="AG748" s="101">
        <v>3</v>
      </c>
      <c r="AH748" s="101">
        <v>3</v>
      </c>
      <c r="AI748" s="101">
        <v>0</v>
      </c>
      <c r="AJ748" s="101">
        <v>90</v>
      </c>
      <c r="AK748" s="101">
        <v>870</v>
      </c>
      <c r="AL748" s="101">
        <v>127</v>
      </c>
      <c r="AM748" s="101">
        <v>82</v>
      </c>
      <c r="AN748" s="101">
        <v>22</v>
      </c>
      <c r="AO748" s="101">
        <v>170</v>
      </c>
      <c r="AP748" s="101">
        <v>0</v>
      </c>
      <c r="AQ748" s="101">
        <v>0</v>
      </c>
      <c r="AR748" s="110">
        <v>27</v>
      </c>
      <c r="AS748" s="101">
        <v>0</v>
      </c>
      <c r="AT748" s="101">
        <v>0</v>
      </c>
      <c r="AU748" s="101">
        <v>0</v>
      </c>
      <c r="AV748" s="101">
        <v>0</v>
      </c>
      <c r="AW748" s="101">
        <v>0</v>
      </c>
      <c r="AX748" s="101">
        <v>0</v>
      </c>
      <c r="AY748" s="101">
        <v>0</v>
      </c>
      <c r="AZ748" s="101">
        <v>0</v>
      </c>
      <c r="BA748" s="101">
        <v>0</v>
      </c>
      <c r="BB748" s="101">
        <v>0</v>
      </c>
      <c r="BC748" s="101">
        <v>0</v>
      </c>
      <c r="BD748" s="101">
        <v>0</v>
      </c>
      <c r="BE748" s="101">
        <v>0</v>
      </c>
      <c r="BF748" s="101">
        <v>0</v>
      </c>
      <c r="BG748" s="101">
        <v>527.99</v>
      </c>
      <c r="BH748" s="101">
        <v>21.999583333333302</v>
      </c>
      <c r="BI748" s="101">
        <v>25.5</v>
      </c>
      <c r="BJ748" s="101">
        <v>19.48</v>
      </c>
      <c r="BK748" s="101">
        <v>2.2176612811633398</v>
      </c>
      <c r="BL748" s="101">
        <v>4.91802155797102</v>
      </c>
      <c r="BM748" s="101">
        <v>6.02</v>
      </c>
      <c r="BN748" s="101">
        <v>463.33</v>
      </c>
      <c r="BO748" s="101">
        <v>19.305416666666702</v>
      </c>
      <c r="BP748" s="101">
        <v>20.48</v>
      </c>
      <c r="BQ748" s="101">
        <v>18.059999999999999</v>
      </c>
      <c r="BR748" s="101">
        <v>0.72963349445587</v>
      </c>
      <c r="BS748" s="101">
        <v>0.53236503623188403</v>
      </c>
      <c r="BT748" s="101">
        <v>2.42</v>
      </c>
      <c r="BU748" s="101">
        <v>20.49</v>
      </c>
      <c r="BV748" s="101">
        <v>0.85375000000000001</v>
      </c>
      <c r="BW748" s="101">
        <v>0.94</v>
      </c>
      <c r="BX748" s="101">
        <v>0.69</v>
      </c>
      <c r="BY748" s="101">
        <v>9.2445636198654202E-2</v>
      </c>
      <c r="BZ748" s="101">
        <v>8.5461956521739203E-3</v>
      </c>
      <c r="CA748" s="101">
        <v>0.25</v>
      </c>
      <c r="CB748" s="101">
        <v>24377.86</v>
      </c>
      <c r="CC748" s="101">
        <v>1015.74416666667</v>
      </c>
      <c r="CD748" s="101">
        <v>1017.21</v>
      </c>
      <c r="CE748" s="101">
        <v>1014.37</v>
      </c>
      <c r="CF748" s="101">
        <v>0.80172594616466697</v>
      </c>
      <c r="CG748" s="101">
        <v>0.64276449275363001</v>
      </c>
      <c r="CH748" s="101">
        <v>2.8400000000000301</v>
      </c>
      <c r="CI748" s="101">
        <v>54.65</v>
      </c>
      <c r="CJ748" s="101">
        <v>2.27708333333333</v>
      </c>
      <c r="CK748" s="101">
        <v>3.48</v>
      </c>
      <c r="CL748" s="101">
        <v>0.65</v>
      </c>
      <c r="CM748" s="101">
        <v>0.84670963744658501</v>
      </c>
      <c r="CN748" s="101">
        <v>0.71691721014492804</v>
      </c>
      <c r="CO748" s="101">
        <v>2.83</v>
      </c>
      <c r="CP748" s="101">
        <v>107.26</v>
      </c>
      <c r="CQ748" s="101">
        <v>4.4691666666666698</v>
      </c>
      <c r="CR748" s="101">
        <v>7.99</v>
      </c>
      <c r="CS748" s="101">
        <v>1.2</v>
      </c>
      <c r="CT748" s="101">
        <v>2.0794437313579901</v>
      </c>
      <c r="CU748" s="101">
        <v>4.3240862318840598</v>
      </c>
      <c r="CV748" s="101">
        <v>6.79</v>
      </c>
      <c r="CW748" s="101">
        <v>3582</v>
      </c>
      <c r="CX748" s="101">
        <v>149.25</v>
      </c>
      <c r="CY748" s="101">
        <v>180</v>
      </c>
      <c r="CZ748" s="101">
        <v>115</v>
      </c>
      <c r="DA748" s="101">
        <v>18.9191644268106</v>
      </c>
      <c r="DB748" s="101">
        <v>357.93478260869603</v>
      </c>
      <c r="DC748" s="101">
        <v>65</v>
      </c>
      <c r="DD748" s="101">
        <v>16.95</v>
      </c>
      <c r="DE748" s="101">
        <v>0.70625000000000004</v>
      </c>
      <c r="DF748" s="101">
        <v>1</v>
      </c>
      <c r="DG748" s="101">
        <v>0.32</v>
      </c>
      <c r="DH748" s="101">
        <v>0.20811394245335499</v>
      </c>
      <c r="DI748" s="101">
        <v>4.3311413043478297E-2</v>
      </c>
      <c r="DJ748" s="101">
        <v>0.68</v>
      </c>
      <c r="DK748" s="101">
        <v>18</v>
      </c>
      <c r="DL748" s="101">
        <v>0.75</v>
      </c>
      <c r="DM748" s="101">
        <v>3</v>
      </c>
      <c r="DN748" s="101">
        <v>0</v>
      </c>
      <c r="DO748" s="101">
        <v>1.18871505343411</v>
      </c>
      <c r="DP748" s="101">
        <v>1.4130434782608701</v>
      </c>
      <c r="DQ748" s="101">
        <v>3</v>
      </c>
      <c r="DR748" s="101">
        <v>357.84800000000001</v>
      </c>
      <c r="DS748" s="101">
        <v>14.9103333333333</v>
      </c>
      <c r="DT748" s="101">
        <v>16.088999999999999</v>
      </c>
      <c r="DU748" s="101">
        <v>12.756</v>
      </c>
      <c r="DV748" s="101">
        <v>1.31260821224026</v>
      </c>
      <c r="DW748" s="101">
        <v>1.7229403188405801</v>
      </c>
      <c r="DX748" s="101">
        <v>3.3330000000000002</v>
      </c>
      <c r="DY748" s="101">
        <f>AVERAGE(Total_Visitors_v3!B741:B747)</f>
        <v>1665.4285714285713</v>
      </c>
      <c r="DZ748" s="101">
        <f t="shared" si="34"/>
        <v>3099</v>
      </c>
      <c r="EA748" s="101">
        <f t="shared" si="35"/>
        <v>1047</v>
      </c>
    </row>
    <row r="749" spans="1:131">
      <c r="A749" s="106">
        <v>42752</v>
      </c>
      <c r="B749" s="107">
        <v>593</v>
      </c>
      <c r="C749" s="101">
        <v>775</v>
      </c>
      <c r="D749" s="108">
        <f t="shared" si="43"/>
        <v>76.516129032258064</v>
      </c>
      <c r="E749" s="101">
        <v>2</v>
      </c>
      <c r="F749" s="101">
        <v>0</v>
      </c>
      <c r="G749" s="101">
        <v>1</v>
      </c>
      <c r="H749" s="101" t="s">
        <v>15</v>
      </c>
      <c r="I749" s="101">
        <v>0</v>
      </c>
      <c r="J749" s="101">
        <v>0</v>
      </c>
      <c r="K749" s="101">
        <v>0</v>
      </c>
      <c r="L749" s="101">
        <v>0</v>
      </c>
      <c r="M749" s="101">
        <v>10</v>
      </c>
      <c r="N749" s="101">
        <v>17</v>
      </c>
      <c r="O749" s="101">
        <v>7</v>
      </c>
      <c r="P749" s="101">
        <v>0</v>
      </c>
      <c r="Q749" s="101">
        <v>0</v>
      </c>
      <c r="R749" s="101">
        <v>51</v>
      </c>
      <c r="S749" s="101">
        <v>628</v>
      </c>
      <c r="T749" s="101">
        <v>0</v>
      </c>
      <c r="U749" s="101">
        <v>61</v>
      </c>
      <c r="V749" s="101">
        <v>29</v>
      </c>
      <c r="W749" s="101">
        <v>6</v>
      </c>
      <c r="X749" s="101">
        <v>0</v>
      </c>
      <c r="Y749" s="109">
        <f t="shared" si="36"/>
        <v>0</v>
      </c>
      <c r="Z749" s="109">
        <f t="shared" si="37"/>
        <v>6.580645161290323E-2</v>
      </c>
      <c r="AA749" s="109">
        <f t="shared" si="38"/>
        <v>0.81032258064516127</v>
      </c>
      <c r="AB749" s="109">
        <f t="shared" si="39"/>
        <v>0</v>
      </c>
      <c r="AC749" s="109">
        <f t="shared" si="40"/>
        <v>7.8709677419354834E-2</v>
      </c>
      <c r="AD749" s="109">
        <f t="shared" si="41"/>
        <v>3.741935483870968E-2</v>
      </c>
      <c r="AE749" s="109">
        <f t="shared" si="42"/>
        <v>7.7419354838709677E-3</v>
      </c>
      <c r="AF749" s="101">
        <v>38</v>
      </c>
      <c r="AG749" s="101">
        <v>0</v>
      </c>
      <c r="AH749" s="101">
        <v>0</v>
      </c>
      <c r="AI749" s="101">
        <v>0</v>
      </c>
      <c r="AJ749" s="101">
        <v>36</v>
      </c>
      <c r="AK749" s="101">
        <v>388</v>
      </c>
      <c r="AL749" s="101">
        <v>40</v>
      </c>
      <c r="AM749" s="101">
        <v>52</v>
      </c>
      <c r="AN749" s="101">
        <v>4</v>
      </c>
      <c r="AO749" s="101">
        <v>12</v>
      </c>
      <c r="AP749" s="101">
        <v>0</v>
      </c>
      <c r="AQ749" s="101">
        <v>0</v>
      </c>
      <c r="AR749" s="110">
        <v>35</v>
      </c>
      <c r="AS749" s="101">
        <v>0.6</v>
      </c>
      <c r="AT749" s="101">
        <v>2.5000000000000001E-2</v>
      </c>
      <c r="AU749" s="101">
        <v>0.12</v>
      </c>
      <c r="AV749" s="101">
        <v>0</v>
      </c>
      <c r="AW749" s="101">
        <v>3.62359418017646E-2</v>
      </c>
      <c r="AX749" s="101">
        <v>1.31304347826087E-3</v>
      </c>
      <c r="AY749" s="101">
        <v>0.12</v>
      </c>
      <c r="AZ749" s="101">
        <v>2.5</v>
      </c>
      <c r="BA749" s="101">
        <v>0.104166666666667</v>
      </c>
      <c r="BB749" s="101">
        <v>0.46</v>
      </c>
      <c r="BC749" s="101">
        <v>0</v>
      </c>
      <c r="BD749" s="101">
        <v>0.12839872228358801</v>
      </c>
      <c r="BE749" s="101">
        <v>1.6486231884058001E-2</v>
      </c>
      <c r="BF749" s="101">
        <v>0.46</v>
      </c>
      <c r="BG749" s="101">
        <v>476.9</v>
      </c>
      <c r="BH749" s="101">
        <v>19.870833333333302</v>
      </c>
      <c r="BI749" s="101">
        <v>21.86</v>
      </c>
      <c r="BJ749" s="101">
        <v>17.28</v>
      </c>
      <c r="BK749" s="101">
        <v>1.84991872128543</v>
      </c>
      <c r="BL749" s="101">
        <v>3.42219927536232</v>
      </c>
      <c r="BM749" s="101">
        <v>4.58</v>
      </c>
      <c r="BN749" s="101">
        <v>449.6</v>
      </c>
      <c r="BO749" s="101">
        <v>18.733333333333299</v>
      </c>
      <c r="BP749" s="101">
        <v>20.84</v>
      </c>
      <c r="BQ749" s="101">
        <v>16.22</v>
      </c>
      <c r="BR749" s="101">
        <v>1.9246403767224001</v>
      </c>
      <c r="BS749" s="101">
        <v>3.7042405797101501</v>
      </c>
      <c r="BT749" s="101">
        <v>4.62</v>
      </c>
      <c r="BU749" s="101">
        <v>22.4</v>
      </c>
      <c r="BV749" s="101">
        <v>0.93333333333333302</v>
      </c>
      <c r="BW749" s="101">
        <v>0.96</v>
      </c>
      <c r="BX749" s="101">
        <v>0.91</v>
      </c>
      <c r="BY749" s="101">
        <v>1.2394482175782699E-2</v>
      </c>
      <c r="BZ749" s="101">
        <v>1.5362318840579601E-4</v>
      </c>
      <c r="CA749" s="101">
        <v>4.9999999999999899E-2</v>
      </c>
      <c r="CB749" s="101">
        <v>24418.75</v>
      </c>
      <c r="CC749" s="101">
        <v>1017.44791666667</v>
      </c>
      <c r="CD749" s="101">
        <v>1019.49</v>
      </c>
      <c r="CE749" s="101">
        <v>1016.19</v>
      </c>
      <c r="CF749" s="101">
        <v>0.89197864649166203</v>
      </c>
      <c r="CG749" s="101">
        <v>0.79562590579709802</v>
      </c>
      <c r="CH749" s="101">
        <v>3.2999999999999501</v>
      </c>
      <c r="CI749" s="101">
        <v>38.43</v>
      </c>
      <c r="CJ749" s="101">
        <v>1.6012500000000001</v>
      </c>
      <c r="CK749" s="101">
        <v>2.82</v>
      </c>
      <c r="CL749" s="101">
        <v>0.97</v>
      </c>
      <c r="CM749" s="101">
        <v>0.54124102563099097</v>
      </c>
      <c r="CN749" s="101">
        <v>0.29294184782608701</v>
      </c>
      <c r="CO749" s="101">
        <v>1.85</v>
      </c>
      <c r="CP749" s="101">
        <v>68.16</v>
      </c>
      <c r="CQ749" s="101">
        <v>2.84</v>
      </c>
      <c r="CR749" s="101">
        <v>4.4400000000000004</v>
      </c>
      <c r="CS749" s="101">
        <v>1.37</v>
      </c>
      <c r="CT749" s="101">
        <v>0.96666616691641205</v>
      </c>
      <c r="CU749" s="101">
        <v>0.93444347826086904</v>
      </c>
      <c r="CV749" s="101">
        <v>3.07</v>
      </c>
      <c r="CW749" s="101">
        <v>2964</v>
      </c>
      <c r="CX749" s="101">
        <v>123.5</v>
      </c>
      <c r="CY749" s="101">
        <v>182</v>
      </c>
      <c r="CZ749" s="101">
        <v>36</v>
      </c>
      <c r="DA749" s="101">
        <v>57.670729520947297</v>
      </c>
      <c r="DB749" s="101">
        <v>3325.9130434782601</v>
      </c>
      <c r="DC749" s="101">
        <v>146</v>
      </c>
      <c r="DD749" s="101">
        <v>23.71</v>
      </c>
      <c r="DE749" s="101">
        <v>0.987916666666667</v>
      </c>
      <c r="DF749" s="101">
        <v>1</v>
      </c>
      <c r="DG749" s="101">
        <v>0.9</v>
      </c>
      <c r="DH749" s="101">
        <v>3.2701438163649801E-2</v>
      </c>
      <c r="DI749" s="101">
        <v>1.06938405797101E-3</v>
      </c>
      <c r="DJ749" s="101">
        <v>0.1</v>
      </c>
      <c r="DK749" s="101">
        <v>17</v>
      </c>
      <c r="DL749" s="101">
        <v>0.70833333333333304</v>
      </c>
      <c r="DM749" s="101">
        <v>3</v>
      </c>
      <c r="DN749" s="101">
        <v>0</v>
      </c>
      <c r="DO749" s="101">
        <v>1.12207752451178</v>
      </c>
      <c r="DP749" s="101">
        <v>1.25905797101449</v>
      </c>
      <c r="DQ749" s="101">
        <v>3</v>
      </c>
      <c r="DR749" s="101">
        <v>252.99600000000001</v>
      </c>
      <c r="DS749" s="101">
        <v>10.541499999999999</v>
      </c>
      <c r="DT749" s="101">
        <v>15.135999999999999</v>
      </c>
      <c r="DU749" s="101">
        <v>3.4620000000000002</v>
      </c>
      <c r="DV749" s="101">
        <v>2.8148050670015099</v>
      </c>
      <c r="DW749" s="101">
        <v>7.9231275652173903</v>
      </c>
      <c r="DX749" s="101">
        <v>11.673999999999999</v>
      </c>
      <c r="DY749" s="101">
        <f>AVERAGE(Total_Visitors_v3!B742:B748)</f>
        <v>1740.1428571428571</v>
      </c>
      <c r="DZ749" s="101">
        <f t="shared" si="34"/>
        <v>1570</v>
      </c>
      <c r="EA749" s="101">
        <f t="shared" si="35"/>
        <v>1040</v>
      </c>
    </row>
    <row r="750" spans="1:131">
      <c r="A750" s="106">
        <v>42753</v>
      </c>
      <c r="B750" s="107">
        <v>311</v>
      </c>
      <c r="C750" s="101">
        <v>514</v>
      </c>
      <c r="D750" s="108">
        <f t="shared" si="43"/>
        <v>60.505836575875485</v>
      </c>
      <c r="E750" s="101">
        <v>3</v>
      </c>
      <c r="F750" s="101">
        <v>0</v>
      </c>
      <c r="G750" s="101">
        <v>1</v>
      </c>
      <c r="H750" s="101" t="s">
        <v>15</v>
      </c>
      <c r="I750" s="101">
        <v>0</v>
      </c>
      <c r="J750" s="101">
        <v>0</v>
      </c>
      <c r="K750" s="101">
        <v>0</v>
      </c>
      <c r="L750" s="101">
        <v>0</v>
      </c>
      <c r="M750" s="101">
        <v>10</v>
      </c>
      <c r="N750" s="101">
        <v>17</v>
      </c>
      <c r="O750" s="101">
        <v>7</v>
      </c>
      <c r="P750" s="101">
        <v>0</v>
      </c>
      <c r="Q750" s="101">
        <v>33</v>
      </c>
      <c r="R750" s="101">
        <v>33</v>
      </c>
      <c r="S750" s="101">
        <v>403</v>
      </c>
      <c r="T750" s="101">
        <v>0</v>
      </c>
      <c r="U750" s="101">
        <v>11</v>
      </c>
      <c r="V750" s="101">
        <v>32</v>
      </c>
      <c r="W750" s="101">
        <v>2</v>
      </c>
      <c r="X750" s="101">
        <v>0</v>
      </c>
      <c r="Y750" s="109">
        <f t="shared" si="36"/>
        <v>6.4202334630350189E-2</v>
      </c>
      <c r="Z750" s="109">
        <f t="shared" si="37"/>
        <v>6.4202334630350189E-2</v>
      </c>
      <c r="AA750" s="109">
        <f t="shared" si="38"/>
        <v>0.78404669260700388</v>
      </c>
      <c r="AB750" s="109">
        <f t="shared" si="39"/>
        <v>0</v>
      </c>
      <c r="AC750" s="109">
        <f t="shared" si="40"/>
        <v>2.1400778210116732E-2</v>
      </c>
      <c r="AD750" s="109">
        <f t="shared" si="41"/>
        <v>6.2256809338521402E-2</v>
      </c>
      <c r="AE750" s="109">
        <f t="shared" si="42"/>
        <v>3.8910505836575876E-3</v>
      </c>
      <c r="AF750" s="101">
        <v>24</v>
      </c>
      <c r="AG750" s="101">
        <v>0</v>
      </c>
      <c r="AH750" s="101">
        <v>0</v>
      </c>
      <c r="AI750" s="101">
        <v>33</v>
      </c>
      <c r="AJ750" s="101">
        <v>28</v>
      </c>
      <c r="AK750" s="101">
        <v>281</v>
      </c>
      <c r="AL750" s="101">
        <v>29</v>
      </c>
      <c r="AM750" s="101">
        <v>11</v>
      </c>
      <c r="AN750" s="101">
        <v>0</v>
      </c>
      <c r="AO750" s="101">
        <v>24</v>
      </c>
      <c r="AP750" s="101">
        <v>0</v>
      </c>
      <c r="AQ750" s="101">
        <v>2</v>
      </c>
      <c r="AR750" s="110">
        <v>18</v>
      </c>
      <c r="AS750" s="101">
        <v>14.63</v>
      </c>
      <c r="AT750" s="101">
        <v>0.60958333333333303</v>
      </c>
      <c r="AU750" s="101">
        <v>4.17</v>
      </c>
      <c r="AV750" s="101">
        <v>0</v>
      </c>
      <c r="AW750" s="101">
        <v>1.1111665596068001</v>
      </c>
      <c r="AX750" s="101">
        <v>1.2346911231884099</v>
      </c>
      <c r="AY750" s="101">
        <v>4.17</v>
      </c>
      <c r="AZ750" s="101">
        <v>4.49</v>
      </c>
      <c r="BA750" s="101">
        <v>0.18708333333333299</v>
      </c>
      <c r="BB750" s="101">
        <v>0.87</v>
      </c>
      <c r="BC750" s="101">
        <v>0</v>
      </c>
      <c r="BD750" s="101">
        <v>0.23652335424107601</v>
      </c>
      <c r="BE750" s="101">
        <v>5.5943297101449303E-2</v>
      </c>
      <c r="BF750" s="101">
        <v>0.87</v>
      </c>
      <c r="BG750" s="101">
        <v>481.14</v>
      </c>
      <c r="BH750" s="101">
        <v>20.047499999999999</v>
      </c>
      <c r="BI750" s="101">
        <v>23.61</v>
      </c>
      <c r="BJ750" s="101">
        <v>15.13</v>
      </c>
      <c r="BK750" s="101">
        <v>2.3069050412977998</v>
      </c>
      <c r="BL750" s="101">
        <v>5.32181086956522</v>
      </c>
      <c r="BM750" s="101">
        <v>8.48</v>
      </c>
      <c r="BN750" s="101">
        <v>449.36</v>
      </c>
      <c r="BO750" s="101">
        <v>18.723333333333301</v>
      </c>
      <c r="BP750" s="101">
        <v>21.16</v>
      </c>
      <c r="BQ750" s="101">
        <v>14.14</v>
      </c>
      <c r="BR750" s="101">
        <v>2.03630882313769</v>
      </c>
      <c r="BS750" s="101">
        <v>4.1465536231884004</v>
      </c>
      <c r="BT750" s="101">
        <v>7.02</v>
      </c>
      <c r="BU750" s="101">
        <v>22.12</v>
      </c>
      <c r="BV750" s="101">
        <v>0.92166666666666697</v>
      </c>
      <c r="BW750" s="101">
        <v>0.97</v>
      </c>
      <c r="BX750" s="101">
        <v>0.86</v>
      </c>
      <c r="BY750" s="101">
        <v>2.9586522587836801E-2</v>
      </c>
      <c r="BZ750" s="101">
        <v>8.7536231884057902E-4</v>
      </c>
      <c r="CA750" s="101">
        <v>0.11</v>
      </c>
      <c r="CB750" s="101">
        <v>24384.09</v>
      </c>
      <c r="CC750" s="101">
        <v>1016.00375</v>
      </c>
      <c r="CD750" s="101">
        <v>1017.6</v>
      </c>
      <c r="CE750" s="101">
        <v>1014.32</v>
      </c>
      <c r="CF750" s="101">
        <v>1.04409649937158</v>
      </c>
      <c r="CG750" s="101">
        <v>1.0901375</v>
      </c>
      <c r="CH750" s="101">
        <v>3.2799999999999701</v>
      </c>
      <c r="CI750" s="101">
        <v>40.86</v>
      </c>
      <c r="CJ750" s="101">
        <v>1.7024999999999999</v>
      </c>
      <c r="CK750" s="101">
        <v>3.19</v>
      </c>
      <c r="CL750" s="101">
        <v>0.56999999999999995</v>
      </c>
      <c r="CM750" s="101">
        <v>0.76753274961993001</v>
      </c>
      <c r="CN750" s="101">
        <v>0.58910652173913003</v>
      </c>
      <c r="CO750" s="101">
        <v>2.62</v>
      </c>
      <c r="CP750" s="101">
        <v>74.680000000000007</v>
      </c>
      <c r="CQ750" s="101">
        <v>3.1116666666666699</v>
      </c>
      <c r="CR750" s="101">
        <v>6.4</v>
      </c>
      <c r="CS750" s="101">
        <v>1.1200000000000001</v>
      </c>
      <c r="CT750" s="101">
        <v>1.51546711601082</v>
      </c>
      <c r="CU750" s="101">
        <v>2.2966405797101399</v>
      </c>
      <c r="CV750" s="101">
        <v>5.28</v>
      </c>
      <c r="CW750" s="101">
        <v>4866</v>
      </c>
      <c r="CX750" s="101">
        <v>202.75</v>
      </c>
      <c r="CY750" s="101">
        <v>295</v>
      </c>
      <c r="CZ750" s="101">
        <v>106</v>
      </c>
      <c r="DA750" s="101">
        <v>61.233870990831001</v>
      </c>
      <c r="DB750" s="101">
        <v>3749.5869565217399</v>
      </c>
      <c r="DC750" s="101">
        <v>189</v>
      </c>
      <c r="DD750" s="101">
        <v>23.64</v>
      </c>
      <c r="DE750" s="101">
        <v>0.98499999999999999</v>
      </c>
      <c r="DF750" s="101">
        <v>1</v>
      </c>
      <c r="DG750" s="101">
        <v>0.73</v>
      </c>
      <c r="DH750" s="101">
        <v>5.5246483264036597E-2</v>
      </c>
      <c r="DI750" s="101">
        <v>3.0521739130434798E-3</v>
      </c>
      <c r="DJ750" s="101">
        <v>0.27</v>
      </c>
      <c r="DK750" s="101">
        <v>17</v>
      </c>
      <c r="DL750" s="101">
        <v>0.70833333333333304</v>
      </c>
      <c r="DM750" s="101">
        <v>3</v>
      </c>
      <c r="DN750" s="101">
        <v>0</v>
      </c>
      <c r="DO750" s="101">
        <v>1.12207752451178</v>
      </c>
      <c r="DP750" s="101">
        <v>1.25905797101449</v>
      </c>
      <c r="DQ750" s="101">
        <v>3</v>
      </c>
      <c r="DR750" s="101">
        <v>279.702</v>
      </c>
      <c r="DS750" s="101">
        <v>11.654249999999999</v>
      </c>
      <c r="DT750" s="101">
        <v>16.088999999999999</v>
      </c>
      <c r="DU750" s="101">
        <v>3.0070000000000001</v>
      </c>
      <c r="DV750" s="101">
        <v>3.90421271081691</v>
      </c>
      <c r="DW750" s="101">
        <v>15.2428768913043</v>
      </c>
      <c r="DX750" s="101">
        <v>13.082000000000001</v>
      </c>
      <c r="DY750" s="101">
        <f>AVERAGE(Total_Visitors_v3!B743:B749)</f>
        <v>1676.2857142857142</v>
      </c>
      <c r="DZ750" s="101">
        <f t="shared" si="34"/>
        <v>593</v>
      </c>
      <c r="EA750" s="101">
        <f t="shared" si="35"/>
        <v>929</v>
      </c>
    </row>
    <row r="751" spans="1:131">
      <c r="A751" s="106">
        <v>42754</v>
      </c>
      <c r="B751" s="107">
        <v>690</v>
      </c>
      <c r="C751" s="101">
        <v>986</v>
      </c>
      <c r="D751" s="108">
        <f t="shared" si="43"/>
        <v>69.97971602434076</v>
      </c>
      <c r="E751" s="101">
        <v>4</v>
      </c>
      <c r="F751" s="101">
        <v>0</v>
      </c>
      <c r="G751" s="101">
        <v>1</v>
      </c>
      <c r="H751" s="101" t="s">
        <v>15</v>
      </c>
      <c r="I751" s="101">
        <v>0</v>
      </c>
      <c r="J751" s="101">
        <v>0</v>
      </c>
      <c r="K751" s="101">
        <v>0</v>
      </c>
      <c r="L751" s="101">
        <v>0</v>
      </c>
      <c r="M751" s="101">
        <v>10</v>
      </c>
      <c r="N751" s="101">
        <v>17</v>
      </c>
      <c r="O751" s="101">
        <v>7</v>
      </c>
      <c r="P751" s="101">
        <v>0</v>
      </c>
      <c r="Q751" s="101">
        <v>76</v>
      </c>
      <c r="R751" s="101">
        <v>91</v>
      </c>
      <c r="S751" s="101">
        <v>695</v>
      </c>
      <c r="T751" s="101">
        <v>0</v>
      </c>
      <c r="U751" s="101">
        <v>92</v>
      </c>
      <c r="V751" s="101">
        <v>26</v>
      </c>
      <c r="W751" s="101">
        <v>6</v>
      </c>
      <c r="X751" s="101">
        <v>0</v>
      </c>
      <c r="Y751" s="109">
        <f t="shared" si="36"/>
        <v>7.7079107505070993E-2</v>
      </c>
      <c r="Z751" s="109">
        <f t="shared" si="37"/>
        <v>9.2292089249492906E-2</v>
      </c>
      <c r="AA751" s="109">
        <f t="shared" si="38"/>
        <v>0.70486815415821502</v>
      </c>
      <c r="AB751" s="109">
        <f t="shared" si="39"/>
        <v>0</v>
      </c>
      <c r="AC751" s="109">
        <f t="shared" si="40"/>
        <v>9.330628803245436E-2</v>
      </c>
      <c r="AD751" s="109">
        <f t="shared" si="41"/>
        <v>2.6369168356997971E-2</v>
      </c>
      <c r="AE751" s="109">
        <f t="shared" si="42"/>
        <v>6.0851926977687626E-3</v>
      </c>
      <c r="AF751" s="101">
        <v>60</v>
      </c>
      <c r="AG751" s="101">
        <v>0</v>
      </c>
      <c r="AH751" s="101">
        <v>0</v>
      </c>
      <c r="AI751" s="101">
        <v>76</v>
      </c>
      <c r="AJ751" s="101">
        <v>46</v>
      </c>
      <c r="AK751" s="101">
        <v>425</v>
      </c>
      <c r="AL751" s="101">
        <v>19</v>
      </c>
      <c r="AM751" s="101">
        <v>84</v>
      </c>
      <c r="AN751" s="101">
        <v>7</v>
      </c>
      <c r="AO751" s="101">
        <v>18</v>
      </c>
      <c r="AP751" s="101">
        <v>0</v>
      </c>
      <c r="AQ751" s="101">
        <v>0</v>
      </c>
      <c r="AR751" s="110">
        <v>21</v>
      </c>
      <c r="AS751" s="101">
        <v>11.54</v>
      </c>
      <c r="AT751" s="101">
        <v>0.480833333333333</v>
      </c>
      <c r="AU751" s="101">
        <v>3.74</v>
      </c>
      <c r="AV751" s="101">
        <v>0</v>
      </c>
      <c r="AW751" s="101">
        <v>1.0412656039507999</v>
      </c>
      <c r="AX751" s="101">
        <v>1.0842340579710099</v>
      </c>
      <c r="AY751" s="101">
        <v>3.74</v>
      </c>
      <c r="AZ751" s="101">
        <v>9.15</v>
      </c>
      <c r="BA751" s="101">
        <v>0.38124999999999998</v>
      </c>
      <c r="BB751" s="101">
        <v>1</v>
      </c>
      <c r="BC751" s="101">
        <v>0</v>
      </c>
      <c r="BD751" s="101">
        <v>0.43695898225567198</v>
      </c>
      <c r="BE751" s="101">
        <v>0.19093315217391299</v>
      </c>
      <c r="BF751" s="101">
        <v>1</v>
      </c>
      <c r="BG751" s="101">
        <v>386.36</v>
      </c>
      <c r="BH751" s="101">
        <v>16.098333333333301</v>
      </c>
      <c r="BI751" s="101">
        <v>19.52</v>
      </c>
      <c r="BJ751" s="101">
        <v>13.67</v>
      </c>
      <c r="BK751" s="101">
        <v>2.1576973770699399</v>
      </c>
      <c r="BL751" s="101">
        <v>4.6556579710144899</v>
      </c>
      <c r="BM751" s="101">
        <v>5.85</v>
      </c>
      <c r="BN751" s="101">
        <v>351.57</v>
      </c>
      <c r="BO751" s="101">
        <v>14.64875</v>
      </c>
      <c r="BP751" s="101">
        <v>16.61</v>
      </c>
      <c r="BQ751" s="101">
        <v>12.68</v>
      </c>
      <c r="BR751" s="101">
        <v>1.47419340510402</v>
      </c>
      <c r="BS751" s="101">
        <v>2.1732461956521698</v>
      </c>
      <c r="BT751" s="101">
        <v>3.93</v>
      </c>
      <c r="BU751" s="101">
        <v>21.88</v>
      </c>
      <c r="BV751" s="101">
        <v>0.91166666666666696</v>
      </c>
      <c r="BW751" s="101">
        <v>0.95</v>
      </c>
      <c r="BX751" s="101">
        <v>0.83</v>
      </c>
      <c r="BY751" s="101">
        <v>4.2083423016119101E-2</v>
      </c>
      <c r="BZ751" s="101">
        <v>1.77101449275362E-3</v>
      </c>
      <c r="CA751" s="101">
        <v>0.12</v>
      </c>
      <c r="CB751" s="101">
        <v>24264.720000000001</v>
      </c>
      <c r="CC751" s="101">
        <v>1011.03</v>
      </c>
      <c r="CD751" s="101">
        <v>1014.7</v>
      </c>
      <c r="CE751" s="101">
        <v>1007.86</v>
      </c>
      <c r="CF751" s="101">
        <v>2.4776584317350698</v>
      </c>
      <c r="CG751" s="101">
        <v>6.1387913043478903</v>
      </c>
      <c r="CH751" s="101">
        <v>6.8400000000000301</v>
      </c>
      <c r="CI751" s="101">
        <v>23.94</v>
      </c>
      <c r="CJ751" s="101">
        <v>0.99750000000000005</v>
      </c>
      <c r="CK751" s="101">
        <v>2.2599999999999998</v>
      </c>
      <c r="CL751" s="101">
        <v>0.25</v>
      </c>
      <c r="CM751" s="101">
        <v>0.53847005487770605</v>
      </c>
      <c r="CN751" s="101">
        <v>0.28994999999999999</v>
      </c>
      <c r="CO751" s="101">
        <v>2.0099999999999998</v>
      </c>
      <c r="CP751" s="101">
        <v>44.06</v>
      </c>
      <c r="CQ751" s="101">
        <v>1.8358333333333301</v>
      </c>
      <c r="CR751" s="101">
        <v>4.3600000000000003</v>
      </c>
      <c r="CS751" s="101">
        <v>0.56999999999999995</v>
      </c>
      <c r="CT751" s="101">
        <v>0.95109509727364905</v>
      </c>
      <c r="CU751" s="101">
        <v>0.90458188405797102</v>
      </c>
      <c r="CV751" s="101">
        <v>3.79</v>
      </c>
      <c r="CW751" s="101">
        <v>5149</v>
      </c>
      <c r="CX751" s="101">
        <v>214.541666666667</v>
      </c>
      <c r="CY751" s="101">
        <v>340</v>
      </c>
      <c r="CZ751" s="101">
        <v>29</v>
      </c>
      <c r="DA751" s="101">
        <v>71.505535916225895</v>
      </c>
      <c r="DB751" s="101">
        <v>5113.0416666666697</v>
      </c>
      <c r="DC751" s="101">
        <v>311</v>
      </c>
      <c r="DD751" s="101">
        <v>22.7</v>
      </c>
      <c r="DE751" s="101">
        <v>0.94583333333333297</v>
      </c>
      <c r="DF751" s="101">
        <v>1</v>
      </c>
      <c r="DG751" s="101">
        <v>0.48</v>
      </c>
      <c r="DH751" s="101">
        <v>0.115567283871558</v>
      </c>
      <c r="DI751" s="101">
        <v>1.3355797101449299E-2</v>
      </c>
      <c r="DJ751" s="101">
        <v>0.52</v>
      </c>
      <c r="DK751" s="101">
        <v>17</v>
      </c>
      <c r="DL751" s="101">
        <v>0.70833333333333304</v>
      </c>
      <c r="DM751" s="101">
        <v>3</v>
      </c>
      <c r="DN751" s="101">
        <v>0</v>
      </c>
      <c r="DO751" s="101">
        <v>1.12207752451178</v>
      </c>
      <c r="DP751" s="101">
        <v>1.25905797101449</v>
      </c>
      <c r="DQ751" s="101">
        <v>3</v>
      </c>
      <c r="DR751" s="101">
        <v>316.08600000000001</v>
      </c>
      <c r="DS751" s="101">
        <v>13.170249999999999</v>
      </c>
      <c r="DT751" s="101">
        <v>16.088999999999999</v>
      </c>
      <c r="DU751" s="101">
        <v>4.5519999999999996</v>
      </c>
      <c r="DV751" s="101">
        <v>3.4296968208004501</v>
      </c>
      <c r="DW751" s="101">
        <v>11.7628202826087</v>
      </c>
      <c r="DX751" s="101">
        <v>11.537000000000001</v>
      </c>
      <c r="DY751" s="101">
        <f>AVERAGE(Total_Visitors_v3!B744:B750)</f>
        <v>1588</v>
      </c>
      <c r="DZ751" s="101">
        <f t="shared" si="34"/>
        <v>311</v>
      </c>
      <c r="EA751" s="101">
        <f t="shared" si="35"/>
        <v>834</v>
      </c>
    </row>
    <row r="752" spans="1:131">
      <c r="A752" s="106">
        <v>42755</v>
      </c>
      <c r="B752" s="107">
        <v>1415</v>
      </c>
      <c r="C752" s="101">
        <v>1748</v>
      </c>
      <c r="D752" s="108">
        <f t="shared" si="43"/>
        <v>80.949656750572089</v>
      </c>
      <c r="E752" s="101">
        <v>5</v>
      </c>
      <c r="F752" s="101">
        <v>0</v>
      </c>
      <c r="G752" s="101">
        <v>1</v>
      </c>
      <c r="H752" s="101" t="s">
        <v>15</v>
      </c>
      <c r="I752" s="101">
        <v>0</v>
      </c>
      <c r="J752" s="101">
        <v>0</v>
      </c>
      <c r="K752" s="101">
        <v>0</v>
      </c>
      <c r="L752" s="101">
        <v>0</v>
      </c>
      <c r="M752" s="101">
        <v>10</v>
      </c>
      <c r="N752" s="101">
        <v>17</v>
      </c>
      <c r="O752" s="101">
        <v>7</v>
      </c>
      <c r="P752" s="101">
        <v>0</v>
      </c>
      <c r="Q752" s="101">
        <v>159</v>
      </c>
      <c r="R752" s="101">
        <v>133</v>
      </c>
      <c r="S752" s="101">
        <v>1111</v>
      </c>
      <c r="T752" s="101">
        <v>0</v>
      </c>
      <c r="U752" s="101">
        <v>224</v>
      </c>
      <c r="V752" s="101">
        <v>75</v>
      </c>
      <c r="W752" s="101">
        <v>46</v>
      </c>
      <c r="X752" s="101">
        <v>0</v>
      </c>
      <c r="Y752" s="109">
        <f t="shared" si="36"/>
        <v>9.0961098398169335E-2</v>
      </c>
      <c r="Z752" s="109">
        <f t="shared" si="37"/>
        <v>7.6086956521739135E-2</v>
      </c>
      <c r="AA752" s="109">
        <f t="shared" si="38"/>
        <v>0.63558352402745999</v>
      </c>
      <c r="AB752" s="109">
        <f t="shared" si="39"/>
        <v>0</v>
      </c>
      <c r="AC752" s="109">
        <f t="shared" si="40"/>
        <v>0.12814645308924486</v>
      </c>
      <c r="AD752" s="109">
        <f t="shared" si="41"/>
        <v>4.2906178489702518E-2</v>
      </c>
      <c r="AE752" s="109">
        <f t="shared" si="42"/>
        <v>2.6315789473684209E-2</v>
      </c>
      <c r="AF752" s="101">
        <v>98</v>
      </c>
      <c r="AG752" s="101">
        <v>2</v>
      </c>
      <c r="AH752" s="101">
        <v>81</v>
      </c>
      <c r="AI752" s="101">
        <v>69</v>
      </c>
      <c r="AJ752" s="101">
        <v>102</v>
      </c>
      <c r="AK752" s="101">
        <v>759</v>
      </c>
      <c r="AL752" s="101">
        <v>65</v>
      </c>
      <c r="AM752" s="101">
        <v>84</v>
      </c>
      <c r="AN752" s="101">
        <v>2</v>
      </c>
      <c r="AO752" s="101">
        <v>52</v>
      </c>
      <c r="AP752" s="101">
        <v>0</v>
      </c>
      <c r="AQ752" s="101">
        <v>0</v>
      </c>
      <c r="AR752" s="110">
        <v>37</v>
      </c>
      <c r="AS752" s="101">
        <v>17.68</v>
      </c>
      <c r="AT752" s="101">
        <v>0.73666666666666702</v>
      </c>
      <c r="AU752" s="101">
        <v>10.08</v>
      </c>
      <c r="AV752" s="101">
        <v>0</v>
      </c>
      <c r="AW752" s="101">
        <v>2.2215929785446402</v>
      </c>
      <c r="AX752" s="101">
        <v>4.9354753623188401</v>
      </c>
      <c r="AY752" s="101">
        <v>10.08</v>
      </c>
      <c r="AZ752" s="101">
        <v>5.2</v>
      </c>
      <c r="BA752" s="101">
        <v>0.21666666666666701</v>
      </c>
      <c r="BB752" s="101">
        <v>0.99</v>
      </c>
      <c r="BC752" s="101">
        <v>0</v>
      </c>
      <c r="BD752" s="101">
        <v>0.36203130619694601</v>
      </c>
      <c r="BE752" s="101">
        <v>0.131066666666667</v>
      </c>
      <c r="BF752" s="101">
        <v>0.99</v>
      </c>
      <c r="BG752" s="101">
        <v>463.16</v>
      </c>
      <c r="BH752" s="101">
        <v>19.2983333333333</v>
      </c>
      <c r="BI752" s="101">
        <v>25.98</v>
      </c>
      <c r="BJ752" s="101">
        <v>15.37</v>
      </c>
      <c r="BK752" s="101">
        <v>3.6306157899856002</v>
      </c>
      <c r="BL752" s="101">
        <v>13.1813710144928</v>
      </c>
      <c r="BM752" s="101">
        <v>10.61</v>
      </c>
      <c r="BN752" s="101">
        <v>410.38</v>
      </c>
      <c r="BO752" s="101">
        <v>17.099166666666701</v>
      </c>
      <c r="BP752" s="101">
        <v>19.46</v>
      </c>
      <c r="BQ752" s="101">
        <v>14.26</v>
      </c>
      <c r="BR752" s="101">
        <v>1.8844279876343699</v>
      </c>
      <c r="BS752" s="101">
        <v>3.5510688405797102</v>
      </c>
      <c r="BT752" s="101">
        <v>5.2</v>
      </c>
      <c r="BU752" s="101">
        <v>21.08</v>
      </c>
      <c r="BV752" s="101">
        <v>0.87833333333333297</v>
      </c>
      <c r="BW752" s="101">
        <v>0.96</v>
      </c>
      <c r="BX752" s="101">
        <v>0.67</v>
      </c>
      <c r="BY752" s="101">
        <v>9.8363419617460299E-2</v>
      </c>
      <c r="BZ752" s="101">
        <v>9.6753623188405805E-3</v>
      </c>
      <c r="CA752" s="101">
        <v>0.28999999999999998</v>
      </c>
      <c r="CB752" s="101">
        <v>24175.9</v>
      </c>
      <c r="CC752" s="101">
        <v>1007.3291666666699</v>
      </c>
      <c r="CD752" s="101">
        <v>1010.52</v>
      </c>
      <c r="CE752" s="101">
        <v>1004.67</v>
      </c>
      <c r="CF752" s="101">
        <v>1.73888749208939</v>
      </c>
      <c r="CG752" s="101">
        <v>3.0237297101449201</v>
      </c>
      <c r="CH752" s="101">
        <v>5.8500000000000201</v>
      </c>
      <c r="CI752" s="101">
        <v>24.27</v>
      </c>
      <c r="CJ752" s="101">
        <v>1.01125</v>
      </c>
      <c r="CK752" s="101">
        <v>1.86</v>
      </c>
      <c r="CL752" s="101">
        <v>0.41</v>
      </c>
      <c r="CM752" s="101">
        <v>0.42859033343397201</v>
      </c>
      <c r="CN752" s="101">
        <v>0.183689673913044</v>
      </c>
      <c r="CO752" s="101">
        <v>1.45</v>
      </c>
      <c r="CP752" s="101">
        <v>50.46</v>
      </c>
      <c r="CQ752" s="101">
        <v>2.1025</v>
      </c>
      <c r="CR752" s="101">
        <v>3.59</v>
      </c>
      <c r="CS752" s="101">
        <v>0.51</v>
      </c>
      <c r="CT752" s="101">
        <v>1.0143074313133</v>
      </c>
      <c r="CU752" s="101">
        <v>1.0288195652173899</v>
      </c>
      <c r="CV752" s="101">
        <v>3.08</v>
      </c>
      <c r="CW752" s="101">
        <v>4316</v>
      </c>
      <c r="CX752" s="101">
        <v>179.833333333333</v>
      </c>
      <c r="CY752" s="101">
        <v>253</v>
      </c>
      <c r="CZ752" s="101">
        <v>72</v>
      </c>
      <c r="DA752" s="101">
        <v>59.212709172408502</v>
      </c>
      <c r="DB752" s="101">
        <v>3506.1449275362302</v>
      </c>
      <c r="DC752" s="101">
        <v>181</v>
      </c>
      <c r="DD752" s="101">
        <v>17.86</v>
      </c>
      <c r="DE752" s="101">
        <v>0.74416666666666698</v>
      </c>
      <c r="DF752" s="101">
        <v>1</v>
      </c>
      <c r="DG752" s="101">
        <v>0</v>
      </c>
      <c r="DH752" s="101">
        <v>0.334948622493279</v>
      </c>
      <c r="DI752" s="101">
        <v>0.112190579710145</v>
      </c>
      <c r="DJ752" s="101">
        <v>1</v>
      </c>
      <c r="DK752" s="101">
        <v>20</v>
      </c>
      <c r="DL752" s="101">
        <v>0.83333333333333304</v>
      </c>
      <c r="DM752" s="101">
        <v>4</v>
      </c>
      <c r="DN752" s="101">
        <v>0</v>
      </c>
      <c r="DO752" s="101">
        <v>1.37260991217989</v>
      </c>
      <c r="DP752" s="101">
        <v>1.88405797101449</v>
      </c>
      <c r="DQ752" s="101">
        <v>4</v>
      </c>
      <c r="DR752" s="101">
        <v>219.10300000000001</v>
      </c>
      <c r="DS752" s="101">
        <v>9.1292916666666706</v>
      </c>
      <c r="DT752" s="101">
        <v>16.088999999999999</v>
      </c>
      <c r="DU752" s="101">
        <v>0.95</v>
      </c>
      <c r="DV752" s="101">
        <v>6.0567091830979596</v>
      </c>
      <c r="DW752" s="101">
        <v>36.683726128623199</v>
      </c>
      <c r="DX752" s="101">
        <v>15.138999999999999</v>
      </c>
      <c r="DY752" s="101">
        <f>AVERAGE(Total_Visitors_v3!B745:B751)</f>
        <v>1567.4285714285713</v>
      </c>
      <c r="DZ752" s="101">
        <f t="shared" si="34"/>
        <v>690</v>
      </c>
      <c r="EA752" s="101">
        <f t="shared" si="35"/>
        <v>1366</v>
      </c>
    </row>
    <row r="753" spans="1:131">
      <c r="A753" s="106">
        <v>42756</v>
      </c>
      <c r="B753" s="107">
        <v>2869</v>
      </c>
      <c r="C753" s="101">
        <v>3423</v>
      </c>
      <c r="D753" s="108">
        <f t="shared" si="43"/>
        <v>83.815366637452527</v>
      </c>
      <c r="E753" s="101">
        <v>6</v>
      </c>
      <c r="F753" s="101">
        <v>1</v>
      </c>
      <c r="G753" s="101">
        <v>1</v>
      </c>
      <c r="H753" s="101" t="s">
        <v>15</v>
      </c>
      <c r="I753" s="101">
        <v>0</v>
      </c>
      <c r="J753" s="101">
        <v>0</v>
      </c>
      <c r="K753" s="101">
        <v>0</v>
      </c>
      <c r="L753" s="101">
        <v>0</v>
      </c>
      <c r="M753" s="101">
        <v>10</v>
      </c>
      <c r="N753" s="101">
        <v>18</v>
      </c>
      <c r="O753" s="101">
        <v>8</v>
      </c>
      <c r="P753" s="101">
        <v>0</v>
      </c>
      <c r="Q753" s="101">
        <v>50</v>
      </c>
      <c r="R753" s="101">
        <v>171</v>
      </c>
      <c r="S753" s="101">
        <v>2401</v>
      </c>
      <c r="T753" s="101">
        <v>0</v>
      </c>
      <c r="U753" s="101">
        <v>283</v>
      </c>
      <c r="V753" s="101">
        <v>258</v>
      </c>
      <c r="W753" s="101">
        <v>260</v>
      </c>
      <c r="X753" s="101">
        <v>0</v>
      </c>
      <c r="Y753" s="109">
        <f t="shared" si="36"/>
        <v>1.4607069821793748E-2</v>
      </c>
      <c r="Z753" s="109">
        <f t="shared" si="37"/>
        <v>4.9956178790534621E-2</v>
      </c>
      <c r="AA753" s="109">
        <f t="shared" si="38"/>
        <v>0.70143149284253581</v>
      </c>
      <c r="AB753" s="109">
        <f t="shared" si="39"/>
        <v>0</v>
      </c>
      <c r="AC753" s="109">
        <f t="shared" si="40"/>
        <v>8.267601519135262E-2</v>
      </c>
      <c r="AD753" s="109">
        <f t="shared" si="41"/>
        <v>7.5372480280455734E-2</v>
      </c>
      <c r="AE753" s="109">
        <f t="shared" si="42"/>
        <v>7.5956763073327493E-2</v>
      </c>
      <c r="AF753" s="101">
        <v>271</v>
      </c>
      <c r="AG753" s="101">
        <v>1</v>
      </c>
      <c r="AH753" s="101">
        <v>0</v>
      </c>
      <c r="AI753" s="101">
        <v>50</v>
      </c>
      <c r="AJ753" s="101">
        <v>128</v>
      </c>
      <c r="AK753" s="101">
        <v>1591</v>
      </c>
      <c r="AL753" s="101">
        <v>236</v>
      </c>
      <c r="AM753" s="101">
        <v>256</v>
      </c>
      <c r="AN753" s="101">
        <v>7</v>
      </c>
      <c r="AO753" s="101">
        <v>195</v>
      </c>
      <c r="AP753" s="101">
        <v>0</v>
      </c>
      <c r="AQ753" s="101">
        <v>235</v>
      </c>
      <c r="AR753" s="110">
        <v>34</v>
      </c>
      <c r="AS753" s="101">
        <v>1.1299999999999999</v>
      </c>
      <c r="AT753" s="101">
        <v>4.7083333333333303E-2</v>
      </c>
      <c r="AU753" s="101">
        <v>0.81</v>
      </c>
      <c r="AV753" s="101">
        <v>0</v>
      </c>
      <c r="AW753" s="101">
        <v>0.16933319782032699</v>
      </c>
      <c r="AX753" s="101">
        <v>2.8673731884058001E-2</v>
      </c>
      <c r="AY753" s="101">
        <v>0.81</v>
      </c>
      <c r="AZ753" s="101">
        <v>2.19</v>
      </c>
      <c r="BA753" s="101">
        <v>9.1249999999999998E-2</v>
      </c>
      <c r="BB753" s="101">
        <v>0.82</v>
      </c>
      <c r="BC753" s="101">
        <v>0</v>
      </c>
      <c r="BD753" s="101">
        <v>0.230411965646412</v>
      </c>
      <c r="BE753" s="101">
        <v>5.3089673913043499E-2</v>
      </c>
      <c r="BF753" s="101">
        <v>0.82</v>
      </c>
      <c r="BG753" s="101">
        <v>509.31</v>
      </c>
      <c r="BH753" s="101">
        <v>21.221250000000001</v>
      </c>
      <c r="BI753" s="101">
        <v>26.18</v>
      </c>
      <c r="BJ753" s="101">
        <v>18.68</v>
      </c>
      <c r="BK753" s="101">
        <v>2.61885523032322</v>
      </c>
      <c r="BL753" s="101">
        <v>6.8584027173913098</v>
      </c>
      <c r="BM753" s="101">
        <v>7.5</v>
      </c>
      <c r="BN753" s="101">
        <v>419.6</v>
      </c>
      <c r="BO753" s="101">
        <v>17.483333333333299</v>
      </c>
      <c r="BP753" s="101">
        <v>19.27</v>
      </c>
      <c r="BQ753" s="101">
        <v>14.15</v>
      </c>
      <c r="BR753" s="101">
        <v>1.4863338809961599</v>
      </c>
      <c r="BS753" s="101">
        <v>2.2091884057971001</v>
      </c>
      <c r="BT753" s="101">
        <v>5.12</v>
      </c>
      <c r="BU753" s="101">
        <v>19.43</v>
      </c>
      <c r="BV753" s="101">
        <v>0.80958333333333299</v>
      </c>
      <c r="BW753" s="101">
        <v>0.96</v>
      </c>
      <c r="BX753" s="101">
        <v>0.48</v>
      </c>
      <c r="BY753" s="101">
        <v>0.15272820891080199</v>
      </c>
      <c r="BZ753" s="101">
        <v>2.33259057971014E-2</v>
      </c>
      <c r="CA753" s="101">
        <v>0.48</v>
      </c>
      <c r="CB753" s="101">
        <v>24028.07</v>
      </c>
      <c r="CC753" s="101">
        <v>1001.16958333333</v>
      </c>
      <c r="CD753" s="101">
        <v>1004.81</v>
      </c>
      <c r="CE753" s="101">
        <v>996.97</v>
      </c>
      <c r="CF753" s="101">
        <v>2.82664108419173</v>
      </c>
      <c r="CG753" s="101">
        <v>7.9898998188405796</v>
      </c>
      <c r="CH753" s="101">
        <v>7.8399999999999199</v>
      </c>
      <c r="CI753" s="101">
        <v>29.48</v>
      </c>
      <c r="CJ753" s="101">
        <v>1.2283333333333299</v>
      </c>
      <c r="CK753" s="101">
        <v>3.01</v>
      </c>
      <c r="CL753" s="101">
        <v>0.14000000000000001</v>
      </c>
      <c r="CM753" s="101">
        <v>0.99893711629853899</v>
      </c>
      <c r="CN753" s="101">
        <v>0.997875362318841</v>
      </c>
      <c r="CO753" s="101">
        <v>2.87</v>
      </c>
      <c r="CP753" s="101">
        <v>59.28</v>
      </c>
      <c r="CQ753" s="101">
        <v>2.4700000000000002</v>
      </c>
      <c r="CR753" s="101">
        <v>6.17</v>
      </c>
      <c r="CS753" s="101">
        <v>0.26</v>
      </c>
      <c r="CT753" s="101">
        <v>2.0882028886934898</v>
      </c>
      <c r="CU753" s="101">
        <v>4.3605913043478299</v>
      </c>
      <c r="CV753" s="101">
        <v>5.91</v>
      </c>
      <c r="CW753" s="101">
        <v>5251</v>
      </c>
      <c r="CX753" s="101">
        <v>218.791666666667</v>
      </c>
      <c r="CY753" s="101">
        <v>356</v>
      </c>
      <c r="CZ753" s="101">
        <v>98</v>
      </c>
      <c r="DA753" s="101">
        <v>58.8712516884287</v>
      </c>
      <c r="DB753" s="101">
        <v>3465.8242753623199</v>
      </c>
      <c r="DC753" s="101">
        <v>258</v>
      </c>
      <c r="DD753" s="101">
        <v>15.29</v>
      </c>
      <c r="DE753" s="101">
        <v>0.637083333333333</v>
      </c>
      <c r="DF753" s="101">
        <v>1</v>
      </c>
      <c r="DG753" s="101">
        <v>0</v>
      </c>
      <c r="DH753" s="101">
        <v>0.38785339191914803</v>
      </c>
      <c r="DI753" s="101">
        <v>0.15043025362318799</v>
      </c>
      <c r="DJ753" s="101">
        <v>1</v>
      </c>
      <c r="DK753" s="101">
        <v>19</v>
      </c>
      <c r="DL753" s="101">
        <v>0.79166666666666696</v>
      </c>
      <c r="DM753" s="101">
        <v>4</v>
      </c>
      <c r="DN753" s="101">
        <v>0</v>
      </c>
      <c r="DO753" s="101">
        <v>1.28466428254256</v>
      </c>
      <c r="DP753" s="101">
        <v>1.65036231884058</v>
      </c>
      <c r="DQ753" s="101">
        <v>4</v>
      </c>
      <c r="DR753" s="101">
        <v>273.07299999999998</v>
      </c>
      <c r="DS753" s="101">
        <v>11.3780416666667</v>
      </c>
      <c r="DT753" s="101">
        <v>16.088999999999999</v>
      </c>
      <c r="DU753" s="101">
        <v>0.70699999999999996</v>
      </c>
      <c r="DV753" s="101">
        <v>4.9849870304586101</v>
      </c>
      <c r="DW753" s="101">
        <v>24.850095693840601</v>
      </c>
      <c r="DX753" s="101">
        <v>15.382</v>
      </c>
      <c r="DY753" s="101">
        <f>AVERAGE(Total_Visitors_v3!B746:B752)</f>
        <v>1574.4285714285713</v>
      </c>
      <c r="DZ753" s="101">
        <f t="shared" si="34"/>
        <v>1415</v>
      </c>
      <c r="EA753" s="101">
        <f t="shared" si="35"/>
        <v>3343</v>
      </c>
    </row>
    <row r="754" spans="1:131">
      <c r="A754" s="106">
        <v>42757</v>
      </c>
      <c r="B754" s="107">
        <v>1956</v>
      </c>
      <c r="C754" s="101">
        <v>2280</v>
      </c>
      <c r="D754" s="108">
        <f t="shared" si="43"/>
        <v>85.78947368421052</v>
      </c>
      <c r="E754" s="101">
        <v>7</v>
      </c>
      <c r="F754" s="101">
        <v>1</v>
      </c>
      <c r="G754" s="101">
        <v>1</v>
      </c>
      <c r="H754" s="101" t="s">
        <v>15</v>
      </c>
      <c r="I754" s="101">
        <v>0</v>
      </c>
      <c r="J754" s="101">
        <v>0</v>
      </c>
      <c r="K754" s="101">
        <v>0</v>
      </c>
      <c r="L754" s="101">
        <v>0</v>
      </c>
      <c r="M754" s="101">
        <v>10</v>
      </c>
      <c r="N754" s="101">
        <v>18</v>
      </c>
      <c r="O754" s="101">
        <v>8</v>
      </c>
      <c r="P754" s="101">
        <v>0</v>
      </c>
      <c r="Q754" s="101">
        <v>21</v>
      </c>
      <c r="R754" s="101">
        <v>166</v>
      </c>
      <c r="S754" s="101">
        <v>1734</v>
      </c>
      <c r="T754" s="101">
        <v>0</v>
      </c>
      <c r="U754" s="101">
        <v>122</v>
      </c>
      <c r="V754" s="101">
        <v>225</v>
      </c>
      <c r="W754" s="101">
        <v>12</v>
      </c>
      <c r="X754" s="101">
        <v>0</v>
      </c>
      <c r="Y754" s="109">
        <f t="shared" si="36"/>
        <v>9.2105263157894728E-3</v>
      </c>
      <c r="Z754" s="109">
        <f t="shared" si="37"/>
        <v>7.2807017543859653E-2</v>
      </c>
      <c r="AA754" s="109">
        <f t="shared" si="38"/>
        <v>0.76052631578947372</v>
      </c>
      <c r="AB754" s="109">
        <f t="shared" si="39"/>
        <v>0</v>
      </c>
      <c r="AC754" s="109">
        <f t="shared" si="40"/>
        <v>5.3508771929824561E-2</v>
      </c>
      <c r="AD754" s="109">
        <f t="shared" si="41"/>
        <v>9.8684210526315791E-2</v>
      </c>
      <c r="AE754" s="109">
        <f t="shared" si="42"/>
        <v>5.263157894736842E-3</v>
      </c>
      <c r="AF754" s="101">
        <v>183</v>
      </c>
      <c r="AG754" s="101">
        <v>0</v>
      </c>
      <c r="AH754" s="101">
        <v>0</v>
      </c>
      <c r="AI754" s="101">
        <v>21</v>
      </c>
      <c r="AJ754" s="101">
        <v>142</v>
      </c>
      <c r="AK754" s="101">
        <v>1222</v>
      </c>
      <c r="AL754" s="101">
        <v>141</v>
      </c>
      <c r="AM754" s="101">
        <v>91</v>
      </c>
      <c r="AN754" s="101">
        <v>22</v>
      </c>
      <c r="AO754" s="101">
        <v>157</v>
      </c>
      <c r="AP754" s="101">
        <v>0</v>
      </c>
      <c r="AQ754" s="101">
        <v>0</v>
      </c>
      <c r="AR754" s="110">
        <v>34</v>
      </c>
      <c r="AS754" s="101">
        <v>0.94</v>
      </c>
      <c r="AT754" s="101">
        <v>3.9166666666666697E-2</v>
      </c>
      <c r="AU754" s="101">
        <v>0.45</v>
      </c>
      <c r="AV754" s="101">
        <v>0</v>
      </c>
      <c r="AW754" s="101">
        <v>0.114242939717789</v>
      </c>
      <c r="AX754" s="101">
        <v>1.30514492753623E-2</v>
      </c>
      <c r="AY754" s="101">
        <v>0.45</v>
      </c>
      <c r="AZ754" s="101">
        <v>2.3199999999999998</v>
      </c>
      <c r="BA754" s="101">
        <v>9.6666666666666706E-2</v>
      </c>
      <c r="BB754" s="101">
        <v>0.82</v>
      </c>
      <c r="BC754" s="101">
        <v>0</v>
      </c>
      <c r="BD754" s="101">
        <v>0.26179425487213798</v>
      </c>
      <c r="BE754" s="101">
        <v>6.8536231884057899E-2</v>
      </c>
      <c r="BF754" s="101">
        <v>0.82</v>
      </c>
      <c r="BG754" s="101">
        <v>414.55</v>
      </c>
      <c r="BH754" s="101">
        <v>17.272916666666699</v>
      </c>
      <c r="BI754" s="101">
        <v>20.3</v>
      </c>
      <c r="BJ754" s="101">
        <v>14.61</v>
      </c>
      <c r="BK754" s="101">
        <v>1.5999795628223701</v>
      </c>
      <c r="BL754" s="101">
        <v>2.5599346014492799</v>
      </c>
      <c r="BM754" s="101">
        <v>5.69</v>
      </c>
      <c r="BN754" s="101">
        <v>175.35</v>
      </c>
      <c r="BO754" s="101">
        <v>7.3062500000000004</v>
      </c>
      <c r="BP754" s="101">
        <v>12.77</v>
      </c>
      <c r="BQ754" s="101">
        <v>3.61</v>
      </c>
      <c r="BR754" s="101">
        <v>2.8718692783923698</v>
      </c>
      <c r="BS754" s="101">
        <v>8.2476331521739095</v>
      </c>
      <c r="BT754" s="101">
        <v>9.16</v>
      </c>
      <c r="BU754" s="101">
        <v>12.71</v>
      </c>
      <c r="BV754" s="101">
        <v>0.52958333333333296</v>
      </c>
      <c r="BW754" s="101">
        <v>0.82</v>
      </c>
      <c r="BX754" s="101">
        <v>0.39</v>
      </c>
      <c r="BY754" s="101">
        <v>0.122136031313153</v>
      </c>
      <c r="BZ754" s="101">
        <v>1.4917210144927501E-2</v>
      </c>
      <c r="CA754" s="101">
        <v>0.43</v>
      </c>
      <c r="CB754" s="101">
        <v>24108.07</v>
      </c>
      <c r="CC754" s="101">
        <v>1004.50291666667</v>
      </c>
      <c r="CD754" s="101">
        <v>1012.34</v>
      </c>
      <c r="CE754" s="101">
        <v>1001.28</v>
      </c>
      <c r="CF754" s="101">
        <v>3.57011688904569</v>
      </c>
      <c r="CG754" s="101">
        <v>12.7457346014493</v>
      </c>
      <c r="CH754" s="101">
        <v>11.0600000000001</v>
      </c>
      <c r="CI754" s="101">
        <v>96.58</v>
      </c>
      <c r="CJ754" s="101">
        <v>4.0241666666666696</v>
      </c>
      <c r="CK754" s="101">
        <v>6.98</v>
      </c>
      <c r="CL754" s="101">
        <v>0.4</v>
      </c>
      <c r="CM754" s="101">
        <v>1.9686497616534</v>
      </c>
      <c r="CN754" s="101">
        <v>3.8755818840579699</v>
      </c>
      <c r="CO754" s="101">
        <v>6.58</v>
      </c>
      <c r="CP754" s="101">
        <v>181.96</v>
      </c>
      <c r="CQ754" s="101">
        <v>7.5816666666666697</v>
      </c>
      <c r="CR754" s="101">
        <v>13.67</v>
      </c>
      <c r="CS754" s="101">
        <v>0.4</v>
      </c>
      <c r="CT754" s="101">
        <v>3.8673714999778102</v>
      </c>
      <c r="CU754" s="101">
        <v>14.9565623188406</v>
      </c>
      <c r="CV754" s="101">
        <v>13.27</v>
      </c>
      <c r="CW754" s="101">
        <v>6938</v>
      </c>
      <c r="CX754" s="101">
        <v>289.08333333333297</v>
      </c>
      <c r="CY754" s="101">
        <v>328</v>
      </c>
      <c r="CZ754" s="101">
        <v>247</v>
      </c>
      <c r="DA754" s="101">
        <v>22.987551766812501</v>
      </c>
      <c r="DB754" s="101">
        <v>528.42753623188401</v>
      </c>
      <c r="DC754" s="101">
        <v>81</v>
      </c>
      <c r="DD754" s="101">
        <v>5.85</v>
      </c>
      <c r="DE754" s="101">
        <v>0.24374999999999999</v>
      </c>
      <c r="DF754" s="101">
        <v>0.91</v>
      </c>
      <c r="DG754" s="101">
        <v>0</v>
      </c>
      <c r="DH754" s="101">
        <v>0.336152301145206</v>
      </c>
      <c r="DI754" s="101">
        <v>0.112998369565217</v>
      </c>
      <c r="DJ754" s="101">
        <v>0.91</v>
      </c>
      <c r="DK754" s="101">
        <v>21</v>
      </c>
      <c r="DL754" s="101">
        <v>0.875</v>
      </c>
      <c r="DM754" s="101">
        <v>4</v>
      </c>
      <c r="DN754" s="101">
        <v>0</v>
      </c>
      <c r="DO754" s="101">
        <v>1.4540049638094801</v>
      </c>
      <c r="DP754" s="101">
        <v>2.1141304347826102</v>
      </c>
      <c r="DQ754" s="101">
        <v>4</v>
      </c>
      <c r="DR754" s="101">
        <v>385.072</v>
      </c>
      <c r="DS754" s="101">
        <v>16.0446666666667</v>
      </c>
      <c r="DT754" s="101">
        <v>16.088999999999999</v>
      </c>
      <c r="DU754" s="101">
        <v>15.025</v>
      </c>
      <c r="DV754" s="101">
        <v>0.21718809052677501</v>
      </c>
      <c r="DW754" s="101">
        <v>4.7170666666666597E-2</v>
      </c>
      <c r="DX754" s="101">
        <v>1.0640000000000001</v>
      </c>
      <c r="DY754" s="101">
        <f>AVERAGE(Total_Visitors_v3!B747:B753)</f>
        <v>1506.7142857142858</v>
      </c>
      <c r="DZ754" s="101">
        <f t="shared" si="34"/>
        <v>2869</v>
      </c>
      <c r="EA754" s="101">
        <f t="shared" si="35"/>
        <v>3099</v>
      </c>
    </row>
    <row r="755" spans="1:131">
      <c r="A755" s="106">
        <v>42758</v>
      </c>
      <c r="B755" s="107">
        <v>861</v>
      </c>
      <c r="C755" s="101">
        <v>1780</v>
      </c>
      <c r="D755" s="108">
        <f t="shared" si="43"/>
        <v>48.370786516853933</v>
      </c>
      <c r="E755" s="101">
        <v>1</v>
      </c>
      <c r="F755" s="101">
        <v>0</v>
      </c>
      <c r="G755" s="101">
        <v>1</v>
      </c>
      <c r="H755" s="101" t="s">
        <v>15</v>
      </c>
      <c r="I755" s="101">
        <v>0</v>
      </c>
      <c r="J755" s="101">
        <v>0</v>
      </c>
      <c r="K755" s="101">
        <v>0</v>
      </c>
      <c r="L755" s="101">
        <v>0</v>
      </c>
      <c r="M755" s="101">
        <v>10</v>
      </c>
      <c r="N755" s="101">
        <v>17</v>
      </c>
      <c r="O755" s="101">
        <v>7</v>
      </c>
      <c r="P755" s="101">
        <v>0</v>
      </c>
      <c r="Q755" s="101">
        <v>246</v>
      </c>
      <c r="R755" s="101">
        <v>104</v>
      </c>
      <c r="S755" s="101">
        <v>853</v>
      </c>
      <c r="T755" s="101">
        <v>0</v>
      </c>
      <c r="U755" s="101">
        <v>67</v>
      </c>
      <c r="V755" s="101">
        <v>47</v>
      </c>
      <c r="W755" s="101">
        <v>463</v>
      </c>
      <c r="X755" s="101">
        <v>0</v>
      </c>
      <c r="Y755" s="109">
        <f t="shared" si="36"/>
        <v>0.13820224719101123</v>
      </c>
      <c r="Z755" s="109">
        <f t="shared" si="37"/>
        <v>5.8426966292134834E-2</v>
      </c>
      <c r="AA755" s="109">
        <f t="shared" si="38"/>
        <v>0.47921348314606743</v>
      </c>
      <c r="AB755" s="109">
        <f t="shared" si="39"/>
        <v>0</v>
      </c>
      <c r="AC755" s="109">
        <f t="shared" si="40"/>
        <v>3.7640449438202245E-2</v>
      </c>
      <c r="AD755" s="109">
        <f t="shared" si="41"/>
        <v>2.6404494382022473E-2</v>
      </c>
      <c r="AE755" s="109">
        <f t="shared" si="42"/>
        <v>0.26011235955056178</v>
      </c>
      <c r="AF755" s="101">
        <v>58</v>
      </c>
      <c r="AG755" s="101">
        <v>1</v>
      </c>
      <c r="AH755" s="101">
        <v>0</v>
      </c>
      <c r="AI755" s="101">
        <v>26</v>
      </c>
      <c r="AJ755" s="101">
        <v>87</v>
      </c>
      <c r="AK755" s="101">
        <v>554</v>
      </c>
      <c r="AL755" s="101">
        <v>41</v>
      </c>
      <c r="AM755" s="101">
        <v>60</v>
      </c>
      <c r="AN755" s="101">
        <v>7</v>
      </c>
      <c r="AO755" s="101">
        <v>30</v>
      </c>
      <c r="AP755" s="101">
        <v>0</v>
      </c>
      <c r="AQ755" s="101">
        <v>457</v>
      </c>
      <c r="AR755" s="110">
        <v>21</v>
      </c>
      <c r="AS755" s="101">
        <v>0</v>
      </c>
      <c r="AT755" s="101">
        <v>0</v>
      </c>
      <c r="AU755" s="101">
        <v>0</v>
      </c>
      <c r="AV755" s="101">
        <v>0</v>
      </c>
      <c r="AW755" s="101">
        <v>0</v>
      </c>
      <c r="AX755" s="101">
        <v>0</v>
      </c>
      <c r="AY755" s="101">
        <v>0</v>
      </c>
      <c r="AZ755" s="101">
        <v>0</v>
      </c>
      <c r="BA755" s="101">
        <v>0</v>
      </c>
      <c r="BB755" s="101">
        <v>0</v>
      </c>
      <c r="BC755" s="101">
        <v>0</v>
      </c>
      <c r="BD755" s="101">
        <v>0</v>
      </c>
      <c r="BE755" s="101">
        <v>0</v>
      </c>
      <c r="BF755" s="101">
        <v>0</v>
      </c>
      <c r="BG755" s="101">
        <v>373.6</v>
      </c>
      <c r="BH755" s="101">
        <v>15.5666666666667</v>
      </c>
      <c r="BI755" s="101">
        <v>22.12</v>
      </c>
      <c r="BJ755" s="101">
        <v>9.9</v>
      </c>
      <c r="BK755" s="101">
        <v>3.8943065093037799</v>
      </c>
      <c r="BL755" s="101">
        <v>15.165623188405799</v>
      </c>
      <c r="BM755" s="101">
        <v>12.22</v>
      </c>
      <c r="BN755" s="101">
        <v>116.12</v>
      </c>
      <c r="BO755" s="101">
        <v>4.8383333333333303</v>
      </c>
      <c r="BP755" s="101">
        <v>8.9</v>
      </c>
      <c r="BQ755" s="101">
        <v>1.55</v>
      </c>
      <c r="BR755" s="101">
        <v>2.02798393499054</v>
      </c>
      <c r="BS755" s="101">
        <v>4.1127188405797099</v>
      </c>
      <c r="BT755" s="101">
        <v>7.35</v>
      </c>
      <c r="BU755" s="101">
        <v>12.29</v>
      </c>
      <c r="BV755" s="101">
        <v>0.512083333333333</v>
      </c>
      <c r="BW755" s="101">
        <v>0.73</v>
      </c>
      <c r="BX755" s="101">
        <v>0.28999999999999998</v>
      </c>
      <c r="BY755" s="101">
        <v>0.15294156788919699</v>
      </c>
      <c r="BZ755" s="101">
        <v>2.3391123188405801E-2</v>
      </c>
      <c r="CA755" s="101">
        <v>0.44</v>
      </c>
      <c r="CB755" s="101">
        <v>24332.55</v>
      </c>
      <c r="CC755" s="101">
        <v>1013.85625</v>
      </c>
      <c r="CD755" s="101">
        <v>1016.97</v>
      </c>
      <c r="CE755" s="101">
        <v>1012.25</v>
      </c>
      <c r="CF755" s="101">
        <v>1.51154919809475</v>
      </c>
      <c r="CG755" s="101">
        <v>2.2847809782608701</v>
      </c>
      <c r="CH755" s="101">
        <v>4.7200000000000299</v>
      </c>
      <c r="CI755" s="101">
        <v>38.69</v>
      </c>
      <c r="CJ755" s="101">
        <v>1.61208333333333</v>
      </c>
      <c r="CK755" s="101">
        <v>3.04</v>
      </c>
      <c r="CL755" s="101">
        <v>0.33</v>
      </c>
      <c r="CM755" s="101">
        <v>0.84070870293366495</v>
      </c>
      <c r="CN755" s="101">
        <v>0.70679112318840598</v>
      </c>
      <c r="CO755" s="101">
        <v>2.71</v>
      </c>
      <c r="CP755" s="101">
        <v>65.98</v>
      </c>
      <c r="CQ755" s="101">
        <v>2.7491666666666701</v>
      </c>
      <c r="CR755" s="101">
        <v>5.34</v>
      </c>
      <c r="CS755" s="101">
        <v>0.34</v>
      </c>
      <c r="CT755" s="101">
        <v>1.6473586675979699</v>
      </c>
      <c r="CU755" s="101">
        <v>2.7137905797101398</v>
      </c>
      <c r="CV755" s="101">
        <v>5</v>
      </c>
      <c r="CW755" s="101">
        <v>6565</v>
      </c>
      <c r="CX755" s="101">
        <v>273.54166666666703</v>
      </c>
      <c r="CY755" s="101">
        <v>313</v>
      </c>
      <c r="CZ755" s="101">
        <v>190</v>
      </c>
      <c r="DA755" s="101">
        <v>41.465521734974303</v>
      </c>
      <c r="DB755" s="101">
        <v>1719.3894927536201</v>
      </c>
      <c r="DC755" s="101">
        <v>123</v>
      </c>
      <c r="DD755" s="101">
        <v>0</v>
      </c>
      <c r="DE755" s="101">
        <v>0</v>
      </c>
      <c r="DF755" s="101">
        <v>0</v>
      </c>
      <c r="DG755" s="101">
        <v>0</v>
      </c>
      <c r="DH755" s="101">
        <v>0</v>
      </c>
      <c r="DI755" s="101">
        <v>0</v>
      </c>
      <c r="DJ755" s="101">
        <v>0</v>
      </c>
      <c r="DK755" s="101">
        <v>22</v>
      </c>
      <c r="DL755" s="101">
        <v>0.91666666666666696</v>
      </c>
      <c r="DM755" s="101">
        <v>4</v>
      </c>
      <c r="DN755" s="101">
        <v>0</v>
      </c>
      <c r="DO755" s="101">
        <v>1.52989532653215</v>
      </c>
      <c r="DP755" s="101">
        <v>2.3405797101449299</v>
      </c>
      <c r="DQ755" s="101">
        <v>4</v>
      </c>
      <c r="DR755" s="101">
        <v>386.13600000000002</v>
      </c>
      <c r="DS755" s="101">
        <v>16.088999999999999</v>
      </c>
      <c r="DT755" s="101">
        <v>16.088999999999999</v>
      </c>
      <c r="DU755" s="101">
        <v>16.088999999999999</v>
      </c>
      <c r="DV755" s="101">
        <v>0</v>
      </c>
      <c r="DW755" s="101">
        <v>0</v>
      </c>
      <c r="DX755" s="101">
        <v>0</v>
      </c>
      <c r="DY755" s="101">
        <f>AVERAGE(Total_Visitors_v3!B748:B754)</f>
        <v>1343.4285714285713</v>
      </c>
      <c r="DZ755" s="101">
        <f t="shared" si="34"/>
        <v>1956</v>
      </c>
      <c r="EA755" s="101">
        <f t="shared" si="35"/>
        <v>1570</v>
      </c>
    </row>
    <row r="756" spans="1:131">
      <c r="A756" s="106">
        <v>42759</v>
      </c>
      <c r="B756" s="107">
        <v>566</v>
      </c>
      <c r="C756" s="101">
        <v>1032</v>
      </c>
      <c r="D756" s="108">
        <f t="shared" si="43"/>
        <v>54.844961240310077</v>
      </c>
      <c r="E756" s="101">
        <v>2</v>
      </c>
      <c r="F756" s="101">
        <v>0</v>
      </c>
      <c r="G756" s="101">
        <v>1</v>
      </c>
      <c r="H756" s="101" t="s">
        <v>15</v>
      </c>
      <c r="I756" s="101">
        <v>0</v>
      </c>
      <c r="J756" s="101">
        <v>0</v>
      </c>
      <c r="K756" s="101">
        <v>0</v>
      </c>
      <c r="L756" s="101">
        <v>0</v>
      </c>
      <c r="M756" s="101">
        <v>10</v>
      </c>
      <c r="N756" s="101">
        <v>17</v>
      </c>
      <c r="O756" s="101">
        <v>7</v>
      </c>
      <c r="P756" s="101">
        <v>0</v>
      </c>
      <c r="Q756" s="101">
        <v>220</v>
      </c>
      <c r="R756" s="101">
        <v>65</v>
      </c>
      <c r="S756" s="101">
        <v>651</v>
      </c>
      <c r="T756" s="101">
        <v>0</v>
      </c>
      <c r="U756" s="101">
        <v>86</v>
      </c>
      <c r="V756" s="101">
        <v>4</v>
      </c>
      <c r="W756" s="101">
        <v>6</v>
      </c>
      <c r="X756" s="101">
        <v>0</v>
      </c>
      <c r="Y756" s="109">
        <f t="shared" si="36"/>
        <v>0.2131782945736434</v>
      </c>
      <c r="Z756" s="109">
        <f t="shared" si="37"/>
        <v>6.2984496124031009E-2</v>
      </c>
      <c r="AA756" s="109">
        <f t="shared" si="38"/>
        <v>0.6308139534883721</v>
      </c>
      <c r="AB756" s="109">
        <f t="shared" si="39"/>
        <v>0</v>
      </c>
      <c r="AC756" s="109">
        <f t="shared" si="40"/>
        <v>8.3333333333333329E-2</v>
      </c>
      <c r="AD756" s="109">
        <f t="shared" si="41"/>
        <v>3.875968992248062E-3</v>
      </c>
      <c r="AE756" s="109">
        <f t="shared" si="42"/>
        <v>5.8139534883720929E-3</v>
      </c>
      <c r="AF756" s="101">
        <v>47</v>
      </c>
      <c r="AG756" s="101">
        <v>0</v>
      </c>
      <c r="AH756" s="101">
        <v>0</v>
      </c>
      <c r="AI756" s="101">
        <v>47</v>
      </c>
      <c r="AJ756" s="101">
        <v>48</v>
      </c>
      <c r="AK756" s="101">
        <v>410</v>
      </c>
      <c r="AL756" s="101">
        <v>23</v>
      </c>
      <c r="AM756" s="101">
        <v>71</v>
      </c>
      <c r="AN756" s="101">
        <v>4</v>
      </c>
      <c r="AO756" s="101">
        <v>3</v>
      </c>
      <c r="AP756" s="101">
        <v>0</v>
      </c>
      <c r="AQ756" s="101">
        <v>0</v>
      </c>
      <c r="AR756" s="110">
        <v>27</v>
      </c>
      <c r="AS756" s="101">
        <v>0</v>
      </c>
      <c r="AT756" s="101">
        <v>0</v>
      </c>
      <c r="AU756" s="101">
        <v>0</v>
      </c>
      <c r="AV756" s="101">
        <v>0</v>
      </c>
      <c r="AW756" s="101">
        <v>0</v>
      </c>
      <c r="AX756" s="101">
        <v>0</v>
      </c>
      <c r="AY756" s="101">
        <v>0</v>
      </c>
      <c r="AZ756" s="101">
        <v>0</v>
      </c>
      <c r="BA756" s="101">
        <v>0</v>
      </c>
      <c r="BB756" s="101">
        <v>0</v>
      </c>
      <c r="BC756" s="101">
        <v>0</v>
      </c>
      <c r="BD756" s="101">
        <v>0</v>
      </c>
      <c r="BE756" s="101">
        <v>0</v>
      </c>
      <c r="BF756" s="101">
        <v>0</v>
      </c>
      <c r="BG756" s="101">
        <v>459.71</v>
      </c>
      <c r="BH756" s="101">
        <v>19.154583333333299</v>
      </c>
      <c r="BI756" s="101">
        <v>25.03</v>
      </c>
      <c r="BJ756" s="101">
        <v>13.49</v>
      </c>
      <c r="BK756" s="101">
        <v>4.3188021479055498</v>
      </c>
      <c r="BL756" s="101">
        <v>18.652051992753599</v>
      </c>
      <c r="BM756" s="101">
        <v>11.54</v>
      </c>
      <c r="BN756" s="101">
        <v>370.67</v>
      </c>
      <c r="BO756" s="101">
        <v>15.4445833333333</v>
      </c>
      <c r="BP756" s="101">
        <v>18.27</v>
      </c>
      <c r="BQ756" s="101">
        <v>9.5299999999999994</v>
      </c>
      <c r="BR756" s="101">
        <v>3.23414121275772</v>
      </c>
      <c r="BS756" s="101">
        <v>10.459669384058</v>
      </c>
      <c r="BT756" s="101">
        <v>8.74</v>
      </c>
      <c r="BU756" s="101">
        <v>19.14</v>
      </c>
      <c r="BV756" s="101">
        <v>0.79749999999999999</v>
      </c>
      <c r="BW756" s="101">
        <v>0.89</v>
      </c>
      <c r="BX756" s="101">
        <v>0.63</v>
      </c>
      <c r="BY756" s="101">
        <v>8.4916839114614895E-2</v>
      </c>
      <c r="BZ756" s="101">
        <v>7.2108695652173902E-3</v>
      </c>
      <c r="CA756" s="101">
        <v>0.26</v>
      </c>
      <c r="CB756" s="101">
        <v>24224.29</v>
      </c>
      <c r="CC756" s="101">
        <v>1009.34541666667</v>
      </c>
      <c r="CD756" s="101">
        <v>1012.13</v>
      </c>
      <c r="CE756" s="101">
        <v>1007.58</v>
      </c>
      <c r="CF756" s="101">
        <v>1.4255189113675899</v>
      </c>
      <c r="CG756" s="101">
        <v>2.0321041666666502</v>
      </c>
      <c r="CH756" s="101">
        <v>4.5499999999999501</v>
      </c>
      <c r="CI756" s="101">
        <v>54.44</v>
      </c>
      <c r="CJ756" s="101">
        <v>2.26833333333333</v>
      </c>
      <c r="CK756" s="101">
        <v>3.9</v>
      </c>
      <c r="CL756" s="101">
        <v>0.81</v>
      </c>
      <c r="CM756" s="101">
        <v>1.1537638469343501</v>
      </c>
      <c r="CN756" s="101">
        <v>1.33117101449275</v>
      </c>
      <c r="CO756" s="101">
        <v>3.09</v>
      </c>
      <c r="CP756" s="101">
        <v>100.11</v>
      </c>
      <c r="CQ756" s="101">
        <v>4.1712499999999997</v>
      </c>
      <c r="CR756" s="101">
        <v>7.98</v>
      </c>
      <c r="CS756" s="101">
        <v>0.98</v>
      </c>
      <c r="CT756" s="101">
        <v>2.5225044706299</v>
      </c>
      <c r="CU756" s="101">
        <v>6.36302880434783</v>
      </c>
      <c r="CV756" s="101">
        <v>7</v>
      </c>
      <c r="CW756" s="101">
        <v>4238</v>
      </c>
      <c r="CX756" s="101">
        <v>176.583333333333</v>
      </c>
      <c r="CY756" s="101">
        <v>201</v>
      </c>
      <c r="CZ756" s="101">
        <v>149</v>
      </c>
      <c r="DA756" s="101">
        <v>13.3120300828813</v>
      </c>
      <c r="DB756" s="101">
        <v>177.21014492753599</v>
      </c>
      <c r="DC756" s="101">
        <v>52</v>
      </c>
      <c r="DD756" s="101">
        <v>7.38</v>
      </c>
      <c r="DE756" s="101">
        <v>0.3075</v>
      </c>
      <c r="DF756" s="101">
        <v>0.92</v>
      </c>
      <c r="DG756" s="101">
        <v>0</v>
      </c>
      <c r="DH756" s="101">
        <v>0.36600368256641103</v>
      </c>
      <c r="DI756" s="101">
        <v>0.133958695652174</v>
      </c>
      <c r="DJ756" s="101">
        <v>0.92</v>
      </c>
      <c r="DK756" s="101">
        <v>21</v>
      </c>
      <c r="DL756" s="101">
        <v>0.875</v>
      </c>
      <c r="DM756" s="101">
        <v>4</v>
      </c>
      <c r="DN756" s="101">
        <v>0</v>
      </c>
      <c r="DO756" s="101">
        <v>1.4540049638094801</v>
      </c>
      <c r="DP756" s="101">
        <v>2.1141304347826102</v>
      </c>
      <c r="DQ756" s="101">
        <v>4</v>
      </c>
      <c r="DR756" s="101">
        <v>386.13600000000002</v>
      </c>
      <c r="DS756" s="101">
        <v>16.088999999999999</v>
      </c>
      <c r="DT756" s="101">
        <v>16.088999999999999</v>
      </c>
      <c r="DU756" s="101">
        <v>16.088999999999999</v>
      </c>
      <c r="DV756" s="101">
        <v>0</v>
      </c>
      <c r="DW756" s="101">
        <v>0</v>
      </c>
      <c r="DX756" s="101">
        <v>0</v>
      </c>
      <c r="DY756" s="101">
        <f>AVERAGE(Total_Visitors_v3!B749:B755)</f>
        <v>1242.1428571428571</v>
      </c>
      <c r="DZ756" s="101">
        <f t="shared" si="34"/>
        <v>861</v>
      </c>
      <c r="EA756" s="101">
        <f t="shared" si="35"/>
        <v>593</v>
      </c>
    </row>
    <row r="757" spans="1:131">
      <c r="A757" s="106">
        <v>42760</v>
      </c>
      <c r="B757" s="107">
        <v>804</v>
      </c>
      <c r="C757" s="101">
        <v>1059</v>
      </c>
      <c r="D757" s="108">
        <f t="shared" si="43"/>
        <v>75.920679886685548</v>
      </c>
      <c r="E757" s="101">
        <v>3</v>
      </c>
      <c r="F757" s="101">
        <v>0</v>
      </c>
      <c r="G757" s="101">
        <v>1</v>
      </c>
      <c r="H757" s="101" t="s">
        <v>15</v>
      </c>
      <c r="I757" s="101">
        <v>0</v>
      </c>
      <c r="J757" s="101">
        <v>0</v>
      </c>
      <c r="K757" s="101">
        <v>0</v>
      </c>
      <c r="L757" s="101">
        <v>0</v>
      </c>
      <c r="M757" s="101">
        <v>10</v>
      </c>
      <c r="N757" s="101">
        <v>17</v>
      </c>
      <c r="O757" s="101">
        <v>7</v>
      </c>
      <c r="P757" s="101">
        <v>0</v>
      </c>
      <c r="Q757" s="101">
        <v>151</v>
      </c>
      <c r="R757" s="101">
        <v>103</v>
      </c>
      <c r="S757" s="101">
        <v>709</v>
      </c>
      <c r="T757" s="101">
        <v>0</v>
      </c>
      <c r="U757" s="101">
        <v>57</v>
      </c>
      <c r="V757" s="101">
        <v>27</v>
      </c>
      <c r="W757" s="101">
        <v>12</v>
      </c>
      <c r="X757" s="101">
        <v>0</v>
      </c>
      <c r="Y757" s="109">
        <f t="shared" si="36"/>
        <v>0.14258734655335223</v>
      </c>
      <c r="Z757" s="109">
        <f t="shared" si="37"/>
        <v>9.7261567516525024E-2</v>
      </c>
      <c r="AA757" s="109">
        <f t="shared" si="38"/>
        <v>0.66949952785646838</v>
      </c>
      <c r="AB757" s="109">
        <f t="shared" si="39"/>
        <v>0</v>
      </c>
      <c r="AC757" s="109">
        <f t="shared" si="40"/>
        <v>5.3824362606232294E-2</v>
      </c>
      <c r="AD757" s="109">
        <f t="shared" si="41"/>
        <v>2.5495750708215296E-2</v>
      </c>
      <c r="AE757" s="109">
        <f t="shared" si="42"/>
        <v>1.1331444759206799E-2</v>
      </c>
      <c r="AF757" s="101">
        <v>53</v>
      </c>
      <c r="AG757" s="101">
        <v>0</v>
      </c>
      <c r="AH757" s="101">
        <v>113</v>
      </c>
      <c r="AI757" s="101">
        <v>38</v>
      </c>
      <c r="AJ757" s="101">
        <v>81</v>
      </c>
      <c r="AK757" s="101">
        <v>455</v>
      </c>
      <c r="AL757" s="101">
        <v>30</v>
      </c>
      <c r="AM757" s="101">
        <v>49</v>
      </c>
      <c r="AN757" s="101">
        <v>2</v>
      </c>
      <c r="AO757" s="101">
        <v>5</v>
      </c>
      <c r="AP757" s="101">
        <v>0</v>
      </c>
      <c r="AQ757" s="101">
        <v>0</v>
      </c>
      <c r="AR757" s="110">
        <v>30</v>
      </c>
      <c r="AS757" s="101">
        <v>0</v>
      </c>
      <c r="AT757" s="101">
        <v>0</v>
      </c>
      <c r="AU757" s="101">
        <v>0</v>
      </c>
      <c r="AV757" s="101">
        <v>0</v>
      </c>
      <c r="AW757" s="101">
        <v>0</v>
      </c>
      <c r="AX757" s="101">
        <v>0</v>
      </c>
      <c r="AY757" s="101">
        <v>0</v>
      </c>
      <c r="AZ757" s="101">
        <v>0</v>
      </c>
      <c r="BA757" s="101">
        <v>0</v>
      </c>
      <c r="BB757" s="101">
        <v>0</v>
      </c>
      <c r="BC757" s="101">
        <v>0</v>
      </c>
      <c r="BD757" s="101">
        <v>0</v>
      </c>
      <c r="BE757" s="101">
        <v>0</v>
      </c>
      <c r="BF757" s="101">
        <v>0</v>
      </c>
      <c r="BG757" s="101">
        <v>479.55</v>
      </c>
      <c r="BH757" s="101">
        <v>19.981249999999999</v>
      </c>
      <c r="BI757" s="101">
        <v>22.93</v>
      </c>
      <c r="BJ757" s="101">
        <v>14.65</v>
      </c>
      <c r="BK757" s="101">
        <v>2.1316054625155401</v>
      </c>
      <c r="BL757" s="101">
        <v>4.54374184782609</v>
      </c>
      <c r="BM757" s="101">
        <v>8.2799999999999994</v>
      </c>
      <c r="BN757" s="101">
        <v>286.31</v>
      </c>
      <c r="BO757" s="101">
        <v>11.9295833333333</v>
      </c>
      <c r="BP757" s="101">
        <v>19.440000000000001</v>
      </c>
      <c r="BQ757" s="101">
        <v>1.83</v>
      </c>
      <c r="BR757" s="101">
        <v>7.4205082910203304</v>
      </c>
      <c r="BS757" s="101">
        <v>55.063943297101503</v>
      </c>
      <c r="BT757" s="101">
        <v>17.61</v>
      </c>
      <c r="BU757" s="101">
        <v>15.54</v>
      </c>
      <c r="BV757" s="101">
        <v>0.64749999999999996</v>
      </c>
      <c r="BW757" s="101">
        <v>0.93</v>
      </c>
      <c r="BX757" s="101">
        <v>0.28999999999999998</v>
      </c>
      <c r="BY757" s="101">
        <v>0.26385519744244401</v>
      </c>
      <c r="BZ757" s="101">
        <v>6.9619565217391294E-2</v>
      </c>
      <c r="CA757" s="101">
        <v>0.64</v>
      </c>
      <c r="CB757" s="101">
        <v>24258.68</v>
      </c>
      <c r="CC757" s="101">
        <v>1010.77833333333</v>
      </c>
      <c r="CD757" s="101">
        <v>1018.31</v>
      </c>
      <c r="CE757" s="101">
        <v>1006.41</v>
      </c>
      <c r="CF757" s="101">
        <v>3.3943196368494002</v>
      </c>
      <c r="CG757" s="101">
        <v>11.5214057971014</v>
      </c>
      <c r="CH757" s="101">
        <v>11.9</v>
      </c>
      <c r="CI757" s="101">
        <v>57.68</v>
      </c>
      <c r="CJ757" s="101">
        <v>2.4033333333333302</v>
      </c>
      <c r="CK757" s="101">
        <v>4.01</v>
      </c>
      <c r="CL757" s="101">
        <v>0.17</v>
      </c>
      <c r="CM757" s="101">
        <v>1.30361926512529</v>
      </c>
      <c r="CN757" s="101">
        <v>1.6994231884058</v>
      </c>
      <c r="CO757" s="101">
        <v>3.84</v>
      </c>
      <c r="CP757" s="101">
        <v>100.84</v>
      </c>
      <c r="CQ757" s="101">
        <v>4.2016666666666698</v>
      </c>
      <c r="CR757" s="101">
        <v>6.44</v>
      </c>
      <c r="CS757" s="101">
        <v>0.36</v>
      </c>
      <c r="CT757" s="101">
        <v>2.1660697059454201</v>
      </c>
      <c r="CU757" s="101">
        <v>4.6918579710144899</v>
      </c>
      <c r="CV757" s="101">
        <v>6.08</v>
      </c>
      <c r="CW757" s="101">
        <v>6247</v>
      </c>
      <c r="CX757" s="101">
        <v>260.29166666666703</v>
      </c>
      <c r="CY757" s="101">
        <v>352</v>
      </c>
      <c r="CZ757" s="101">
        <v>2</v>
      </c>
      <c r="DA757" s="101">
        <v>92.369051454838797</v>
      </c>
      <c r="DB757" s="101">
        <v>8532.0416666666606</v>
      </c>
      <c r="DC757" s="101">
        <v>350</v>
      </c>
      <c r="DD757" s="101">
        <v>20.260000000000002</v>
      </c>
      <c r="DE757" s="101">
        <v>0.84416666666666695</v>
      </c>
      <c r="DF757" s="101">
        <v>1</v>
      </c>
      <c r="DG757" s="101">
        <v>0.38</v>
      </c>
      <c r="DH757" s="101">
        <v>0.21865033961668701</v>
      </c>
      <c r="DI757" s="101">
        <v>4.7807971014492801E-2</v>
      </c>
      <c r="DJ757" s="101">
        <v>0.62</v>
      </c>
      <c r="DK757" s="101">
        <v>18</v>
      </c>
      <c r="DL757" s="101">
        <v>0.75</v>
      </c>
      <c r="DM757" s="101">
        <v>3</v>
      </c>
      <c r="DN757" s="101">
        <v>0</v>
      </c>
      <c r="DO757" s="101">
        <v>1.18871505343411</v>
      </c>
      <c r="DP757" s="101">
        <v>1.4130434782608701</v>
      </c>
      <c r="DQ757" s="101">
        <v>3</v>
      </c>
      <c r="DR757" s="101">
        <v>349.82499999999999</v>
      </c>
      <c r="DS757" s="101">
        <v>14.576041666666701</v>
      </c>
      <c r="DT757" s="101">
        <v>16.088999999999999</v>
      </c>
      <c r="DU757" s="101">
        <v>8.6039999999999992</v>
      </c>
      <c r="DV757" s="101">
        <v>2.4409811904440102</v>
      </c>
      <c r="DW757" s="101">
        <v>5.9583891721014499</v>
      </c>
      <c r="DX757" s="101">
        <v>7.4850000000000003</v>
      </c>
      <c r="DY757" s="101">
        <f>AVERAGE(Total_Visitors_v3!B750:B756)</f>
        <v>1238.2857142857142</v>
      </c>
      <c r="DZ757" s="101">
        <f t="shared" si="34"/>
        <v>566</v>
      </c>
      <c r="EA757" s="101">
        <f t="shared" si="35"/>
        <v>311</v>
      </c>
    </row>
    <row r="758" spans="1:131">
      <c r="A758" s="106">
        <v>42761</v>
      </c>
      <c r="B758" s="107">
        <v>802</v>
      </c>
      <c r="C758" s="101">
        <v>1739</v>
      </c>
      <c r="D758" s="108">
        <f t="shared" si="43"/>
        <v>46.118458884416327</v>
      </c>
      <c r="E758" s="101">
        <v>4</v>
      </c>
      <c r="F758" s="101">
        <v>0</v>
      </c>
      <c r="G758" s="101">
        <v>1</v>
      </c>
      <c r="H758" s="101" t="s">
        <v>15</v>
      </c>
      <c r="I758" s="101">
        <v>0</v>
      </c>
      <c r="J758" s="101">
        <v>0</v>
      </c>
      <c r="K758" s="101">
        <v>0</v>
      </c>
      <c r="L758" s="101">
        <v>0</v>
      </c>
      <c r="M758" s="101">
        <v>10</v>
      </c>
      <c r="N758" s="101">
        <v>17</v>
      </c>
      <c r="O758" s="101">
        <v>7</v>
      </c>
      <c r="P758" s="101">
        <v>0</v>
      </c>
      <c r="Q758" s="101">
        <v>598</v>
      </c>
      <c r="R758" s="101">
        <v>68</v>
      </c>
      <c r="S758" s="101">
        <v>792</v>
      </c>
      <c r="T758" s="101">
        <v>0</v>
      </c>
      <c r="U758" s="101">
        <v>97</v>
      </c>
      <c r="V758" s="101">
        <v>44</v>
      </c>
      <c r="W758" s="101">
        <v>140</v>
      </c>
      <c r="X758" s="101">
        <v>0</v>
      </c>
      <c r="Y758" s="109">
        <f t="shared" si="36"/>
        <v>0.3438757906843013</v>
      </c>
      <c r="Z758" s="109">
        <f t="shared" si="37"/>
        <v>3.9102932719953999E-2</v>
      </c>
      <c r="AA758" s="109">
        <f t="shared" si="38"/>
        <v>0.45543415756181715</v>
      </c>
      <c r="AB758" s="109">
        <f t="shared" si="39"/>
        <v>0</v>
      </c>
      <c r="AC758" s="109">
        <f t="shared" si="40"/>
        <v>5.5779183438757908E-2</v>
      </c>
      <c r="AD758" s="109">
        <f t="shared" si="41"/>
        <v>2.5301897642323174E-2</v>
      </c>
      <c r="AE758" s="109">
        <f t="shared" si="42"/>
        <v>8.0506037952846457E-2</v>
      </c>
      <c r="AF758" s="101">
        <v>157</v>
      </c>
      <c r="AG758" s="101">
        <v>0</v>
      </c>
      <c r="AH758" s="101">
        <v>0</v>
      </c>
      <c r="AI758" s="101">
        <v>383</v>
      </c>
      <c r="AJ758" s="101">
        <v>40</v>
      </c>
      <c r="AK758" s="101">
        <v>468</v>
      </c>
      <c r="AL758" s="101">
        <v>35</v>
      </c>
      <c r="AM758" s="101">
        <v>84</v>
      </c>
      <c r="AN758" s="101">
        <v>7</v>
      </c>
      <c r="AO758" s="101">
        <v>30</v>
      </c>
      <c r="AP758" s="101">
        <v>0</v>
      </c>
      <c r="AQ758" s="101">
        <v>42</v>
      </c>
      <c r="AR758" s="110">
        <v>33</v>
      </c>
      <c r="AS758" s="101">
        <v>0</v>
      </c>
      <c r="AT758" s="101">
        <v>0</v>
      </c>
      <c r="AU758" s="101">
        <v>0</v>
      </c>
      <c r="AV758" s="101">
        <v>0</v>
      </c>
      <c r="AW758" s="101">
        <v>0</v>
      </c>
      <c r="AX758" s="101">
        <v>0</v>
      </c>
      <c r="AY758" s="101">
        <v>0</v>
      </c>
      <c r="AZ758" s="101">
        <v>0</v>
      </c>
      <c r="BA758" s="101">
        <v>0</v>
      </c>
      <c r="BB758" s="101">
        <v>0</v>
      </c>
      <c r="BC758" s="101">
        <v>0</v>
      </c>
      <c r="BD758" s="101">
        <v>0</v>
      </c>
      <c r="BE758" s="101">
        <v>0</v>
      </c>
      <c r="BF758" s="101">
        <v>0</v>
      </c>
      <c r="BG758" s="101">
        <v>273.10000000000002</v>
      </c>
      <c r="BH758" s="101">
        <v>11.3791666666667</v>
      </c>
      <c r="BI758" s="101">
        <v>14.74</v>
      </c>
      <c r="BJ758" s="101">
        <v>7.72</v>
      </c>
      <c r="BK758" s="101">
        <v>1.98315715939019</v>
      </c>
      <c r="BL758" s="101">
        <v>3.9329123188405801</v>
      </c>
      <c r="BM758" s="101">
        <v>7.02</v>
      </c>
      <c r="BN758" s="101">
        <v>2.4900000000000002</v>
      </c>
      <c r="BO758" s="101">
        <v>0.10375</v>
      </c>
      <c r="BP758" s="101">
        <v>2.34</v>
      </c>
      <c r="BQ758" s="101">
        <v>-1.46</v>
      </c>
      <c r="BR758" s="101">
        <v>1.1618531393387499</v>
      </c>
      <c r="BS758" s="101">
        <v>1.3499027173913001</v>
      </c>
      <c r="BT758" s="101">
        <v>3.8</v>
      </c>
      <c r="BU758" s="101">
        <v>11.18</v>
      </c>
      <c r="BV758" s="101">
        <v>0.46583333333333299</v>
      </c>
      <c r="BW758" s="101">
        <v>0.69</v>
      </c>
      <c r="BX758" s="101">
        <v>0.33</v>
      </c>
      <c r="BY758" s="101">
        <v>8.8411914732498903E-2</v>
      </c>
      <c r="BZ758" s="101">
        <v>7.8166666666666593E-3</v>
      </c>
      <c r="CA758" s="101">
        <v>0.36</v>
      </c>
      <c r="CB758" s="101">
        <v>24560.95</v>
      </c>
      <c r="CC758" s="101">
        <v>1023.37291666667</v>
      </c>
      <c r="CD758" s="101">
        <v>1026.3900000000001</v>
      </c>
      <c r="CE758" s="101">
        <v>1018.72</v>
      </c>
      <c r="CF758" s="101">
        <v>2.2263608035393201</v>
      </c>
      <c r="CG758" s="101">
        <v>4.9566824275362498</v>
      </c>
      <c r="CH758" s="101">
        <v>7.6700000000000701</v>
      </c>
      <c r="CI758" s="101">
        <v>59.98</v>
      </c>
      <c r="CJ758" s="101">
        <v>2.4991666666666701</v>
      </c>
      <c r="CK758" s="101">
        <v>3.9</v>
      </c>
      <c r="CL758" s="101">
        <v>0.08</v>
      </c>
      <c r="CM758" s="101">
        <v>1.2965033800545001</v>
      </c>
      <c r="CN758" s="101">
        <v>1.68092101449275</v>
      </c>
      <c r="CO758" s="101">
        <v>3.82</v>
      </c>
      <c r="CP758" s="101">
        <v>99.02</v>
      </c>
      <c r="CQ758" s="101">
        <v>4.1258333333333299</v>
      </c>
      <c r="CR758" s="101">
        <v>6.54</v>
      </c>
      <c r="CS758" s="101">
        <v>0.09</v>
      </c>
      <c r="CT758" s="101">
        <v>2.2260159706186502</v>
      </c>
      <c r="CU758" s="101">
        <v>4.9551471014492803</v>
      </c>
      <c r="CV758" s="101">
        <v>6.45</v>
      </c>
      <c r="CW758" s="101">
        <v>2282</v>
      </c>
      <c r="CX758" s="101">
        <v>95.0833333333333</v>
      </c>
      <c r="CY758" s="101">
        <v>356</v>
      </c>
      <c r="CZ758" s="101">
        <v>0</v>
      </c>
      <c r="DA758" s="101">
        <v>150.54709408099501</v>
      </c>
      <c r="DB758" s="101">
        <v>22664.427536231899</v>
      </c>
      <c r="DC758" s="101">
        <v>356</v>
      </c>
      <c r="DD758" s="101">
        <v>2.41</v>
      </c>
      <c r="DE758" s="101">
        <v>0.100416666666667</v>
      </c>
      <c r="DF758" s="101">
        <v>0.43</v>
      </c>
      <c r="DG758" s="101">
        <v>0</v>
      </c>
      <c r="DH758" s="101">
        <v>9.9541521450868101E-2</v>
      </c>
      <c r="DI758" s="101">
        <v>9.9085144927536298E-3</v>
      </c>
      <c r="DJ758" s="101">
        <v>0.43</v>
      </c>
      <c r="DK758" s="101">
        <v>23</v>
      </c>
      <c r="DL758" s="101">
        <v>0.95833333333333304</v>
      </c>
      <c r="DM758" s="101">
        <v>5</v>
      </c>
      <c r="DN758" s="101">
        <v>0</v>
      </c>
      <c r="DO758" s="101">
        <v>1.62799334115364</v>
      </c>
      <c r="DP758" s="101">
        <v>2.65036231884058</v>
      </c>
      <c r="DQ758" s="101">
        <v>5</v>
      </c>
      <c r="DR758" s="101">
        <v>386.13600000000002</v>
      </c>
      <c r="DS758" s="101">
        <v>16.088999999999999</v>
      </c>
      <c r="DT758" s="101">
        <v>16.088999999999999</v>
      </c>
      <c r="DU758" s="101">
        <v>16.088999999999999</v>
      </c>
      <c r="DV758" s="101">
        <v>0</v>
      </c>
      <c r="DW758" s="101">
        <v>0</v>
      </c>
      <c r="DX758" s="101">
        <v>0</v>
      </c>
      <c r="DY758" s="101">
        <f>AVERAGE(Total_Visitors_v3!B751:B757)</f>
        <v>1308.7142857142858</v>
      </c>
      <c r="DZ758" s="101">
        <f t="shared" si="34"/>
        <v>804</v>
      </c>
      <c r="EA758" s="101">
        <f t="shared" si="35"/>
        <v>690</v>
      </c>
    </row>
    <row r="759" spans="1:131">
      <c r="A759" s="106">
        <v>42762</v>
      </c>
      <c r="B759" s="107">
        <v>1636</v>
      </c>
      <c r="C759" s="101">
        <v>2192</v>
      </c>
      <c r="D759" s="108">
        <f t="shared" si="43"/>
        <v>74.635036496350367</v>
      </c>
      <c r="E759" s="101">
        <v>5</v>
      </c>
      <c r="F759" s="101">
        <v>0</v>
      </c>
      <c r="G759" s="101">
        <v>1</v>
      </c>
      <c r="H759" s="101" t="s">
        <v>15</v>
      </c>
      <c r="I759" s="101">
        <v>0</v>
      </c>
      <c r="J759" s="101">
        <v>0</v>
      </c>
      <c r="K759" s="101">
        <v>0</v>
      </c>
      <c r="L759" s="101">
        <v>0</v>
      </c>
      <c r="M759" s="101">
        <v>10</v>
      </c>
      <c r="N759" s="101">
        <v>17</v>
      </c>
      <c r="O759" s="101">
        <v>7</v>
      </c>
      <c r="P759" s="101">
        <v>0</v>
      </c>
      <c r="Q759" s="101">
        <v>479</v>
      </c>
      <c r="R759" s="101">
        <v>379</v>
      </c>
      <c r="S759" s="101">
        <v>1189</v>
      </c>
      <c r="T759" s="101">
        <v>0</v>
      </c>
      <c r="U759" s="101">
        <v>64</v>
      </c>
      <c r="V759" s="101">
        <v>77</v>
      </c>
      <c r="W759" s="101">
        <v>4</v>
      </c>
      <c r="X759" s="101">
        <v>0</v>
      </c>
      <c r="Y759" s="109">
        <f t="shared" si="36"/>
        <v>0.21852189781021897</v>
      </c>
      <c r="Z759" s="109">
        <f t="shared" si="37"/>
        <v>0.17290145985401459</v>
      </c>
      <c r="AA759" s="109">
        <f t="shared" si="38"/>
        <v>0.54242700729927007</v>
      </c>
      <c r="AB759" s="109">
        <f t="shared" si="39"/>
        <v>0</v>
      </c>
      <c r="AC759" s="109">
        <f t="shared" si="40"/>
        <v>2.9197080291970802E-2</v>
      </c>
      <c r="AD759" s="109">
        <f t="shared" si="41"/>
        <v>3.5127737226277371E-2</v>
      </c>
      <c r="AE759" s="109">
        <f t="shared" si="42"/>
        <v>1.8248175182481751E-3</v>
      </c>
      <c r="AF759" s="101">
        <v>105</v>
      </c>
      <c r="AG759" s="101">
        <v>0</v>
      </c>
      <c r="AH759" s="101">
        <v>119</v>
      </c>
      <c r="AI759" s="101">
        <v>324</v>
      </c>
      <c r="AJ759" s="101">
        <v>325</v>
      </c>
      <c r="AK759" s="101">
        <v>785</v>
      </c>
      <c r="AL759" s="101">
        <v>95</v>
      </c>
      <c r="AM759" s="101">
        <v>54</v>
      </c>
      <c r="AN759" s="101">
        <v>0</v>
      </c>
      <c r="AO759" s="101">
        <v>50</v>
      </c>
      <c r="AP759" s="101">
        <v>0</v>
      </c>
      <c r="AQ759" s="101">
        <v>0</v>
      </c>
      <c r="AR759" s="110">
        <v>50</v>
      </c>
      <c r="AS759" s="101">
        <v>0</v>
      </c>
      <c r="AT759" s="101">
        <v>0</v>
      </c>
      <c r="AU759" s="101">
        <v>0</v>
      </c>
      <c r="AV759" s="101">
        <v>0</v>
      </c>
      <c r="AW759" s="101">
        <v>0</v>
      </c>
      <c r="AX759" s="101">
        <v>0</v>
      </c>
      <c r="AY759" s="101">
        <v>0</v>
      </c>
      <c r="AZ759" s="101">
        <v>0</v>
      </c>
      <c r="BA759" s="101">
        <v>0</v>
      </c>
      <c r="BB759" s="101">
        <v>0</v>
      </c>
      <c r="BC759" s="101">
        <v>0</v>
      </c>
      <c r="BD759" s="101">
        <v>0</v>
      </c>
      <c r="BE759" s="101">
        <v>0</v>
      </c>
      <c r="BF759" s="101">
        <v>0</v>
      </c>
      <c r="BG759" s="101">
        <v>233.53</v>
      </c>
      <c r="BH759" s="101">
        <v>9.7304166666666703</v>
      </c>
      <c r="BI759" s="101">
        <v>13.12</v>
      </c>
      <c r="BJ759" s="101">
        <v>6.43</v>
      </c>
      <c r="BK759" s="101">
        <v>2.3661902587450001</v>
      </c>
      <c r="BL759" s="101">
        <v>5.5988563405797098</v>
      </c>
      <c r="BM759" s="101">
        <v>6.69</v>
      </c>
      <c r="BN759" s="101">
        <v>-27.42</v>
      </c>
      <c r="BO759" s="101">
        <v>-1.1425000000000001</v>
      </c>
      <c r="BP759" s="101">
        <v>2.2599999999999998</v>
      </c>
      <c r="BQ759" s="101">
        <v>-3.55</v>
      </c>
      <c r="BR759" s="101">
        <v>1.7509581228076501</v>
      </c>
      <c r="BS759" s="101">
        <v>3.06585434782609</v>
      </c>
      <c r="BT759" s="101">
        <v>5.81</v>
      </c>
      <c r="BU759" s="101">
        <v>11.64</v>
      </c>
      <c r="BV759" s="101">
        <v>0.48499999999999999</v>
      </c>
      <c r="BW759" s="101">
        <v>0.7</v>
      </c>
      <c r="BX759" s="101">
        <v>0.33</v>
      </c>
      <c r="BY759" s="101">
        <v>0.13157903890156999</v>
      </c>
      <c r="BZ759" s="101">
        <v>1.73130434782609E-2</v>
      </c>
      <c r="CA759" s="101">
        <v>0.37</v>
      </c>
      <c r="CB759" s="101">
        <v>24636.51</v>
      </c>
      <c r="CC759" s="101">
        <v>1026.52125</v>
      </c>
      <c r="CD759" s="101">
        <v>1029.08</v>
      </c>
      <c r="CE759" s="101">
        <v>1025.1300000000001</v>
      </c>
      <c r="CF759" s="101">
        <v>1.14186846307117</v>
      </c>
      <c r="CG759" s="101">
        <v>1.3038635869565101</v>
      </c>
      <c r="CH759" s="101">
        <v>3.9499999999998199</v>
      </c>
      <c r="CI759" s="101">
        <v>40.409999999999997</v>
      </c>
      <c r="CJ759" s="101">
        <v>1.6837500000000001</v>
      </c>
      <c r="CK759" s="101">
        <v>3.04</v>
      </c>
      <c r="CL759" s="101">
        <v>0.1</v>
      </c>
      <c r="CM759" s="101">
        <v>0.98306005168422494</v>
      </c>
      <c r="CN759" s="101">
        <v>0.96640706521739095</v>
      </c>
      <c r="CO759" s="101">
        <v>2.94</v>
      </c>
      <c r="CP759" s="101">
        <v>63.56</v>
      </c>
      <c r="CQ759" s="101">
        <v>2.6483333333333299</v>
      </c>
      <c r="CR759" s="101">
        <v>5.05</v>
      </c>
      <c r="CS759" s="101">
        <v>0.1</v>
      </c>
      <c r="CT759" s="101">
        <v>1.73201231712326</v>
      </c>
      <c r="CU759" s="101">
        <v>2.9998666666666698</v>
      </c>
      <c r="CV759" s="101">
        <v>4.95</v>
      </c>
      <c r="CW759" s="101">
        <v>1068</v>
      </c>
      <c r="CX759" s="101">
        <v>44.5</v>
      </c>
      <c r="CY759" s="101">
        <v>359</v>
      </c>
      <c r="CZ759" s="101">
        <v>0</v>
      </c>
      <c r="DA759" s="101">
        <v>68.5711309517351</v>
      </c>
      <c r="DB759" s="101">
        <v>4702</v>
      </c>
      <c r="DC759" s="101">
        <v>359</v>
      </c>
      <c r="DD759" s="101">
        <v>6.87</v>
      </c>
      <c r="DE759" s="101">
        <v>0.28625</v>
      </c>
      <c r="DF759" s="101">
        <v>1</v>
      </c>
      <c r="DG759" s="101">
        <v>0</v>
      </c>
      <c r="DH759" s="101">
        <v>0.33428460277460298</v>
      </c>
      <c r="DI759" s="101">
        <v>0.111746195652174</v>
      </c>
      <c r="DJ759" s="101">
        <v>1</v>
      </c>
      <c r="DK759" s="101">
        <v>23</v>
      </c>
      <c r="DL759" s="101">
        <v>0.95833333333333304</v>
      </c>
      <c r="DM759" s="101">
        <v>5</v>
      </c>
      <c r="DN759" s="101">
        <v>0</v>
      </c>
      <c r="DO759" s="101">
        <v>1.62799334115364</v>
      </c>
      <c r="DP759" s="101">
        <v>2.65036231884058</v>
      </c>
      <c r="DQ759" s="101">
        <v>5</v>
      </c>
      <c r="DR759" s="101">
        <v>386.13600000000002</v>
      </c>
      <c r="DS759" s="101">
        <v>16.088999999999999</v>
      </c>
      <c r="DT759" s="101">
        <v>16.088999999999999</v>
      </c>
      <c r="DU759" s="101">
        <v>16.088999999999999</v>
      </c>
      <c r="DV759" s="101">
        <v>0</v>
      </c>
      <c r="DW759" s="101">
        <v>0</v>
      </c>
      <c r="DX759" s="101">
        <v>0</v>
      </c>
      <c r="DY759" s="101">
        <f>AVERAGE(Total_Visitors_v3!B752:B758)</f>
        <v>1324.7142857142858</v>
      </c>
      <c r="DZ759" s="101">
        <f t="shared" si="34"/>
        <v>802</v>
      </c>
      <c r="EA759" s="101">
        <f t="shared" si="35"/>
        <v>1415</v>
      </c>
    </row>
    <row r="760" spans="1:131">
      <c r="A760" s="106">
        <v>42763</v>
      </c>
      <c r="B760" s="107">
        <v>3107</v>
      </c>
      <c r="C760" s="101">
        <v>3688</v>
      </c>
      <c r="D760" s="108">
        <f t="shared" si="43"/>
        <v>84.246203904555315</v>
      </c>
      <c r="E760" s="101">
        <v>6</v>
      </c>
      <c r="F760" s="101">
        <v>1</v>
      </c>
      <c r="G760" s="101">
        <v>1</v>
      </c>
      <c r="H760" s="101" t="s">
        <v>15</v>
      </c>
      <c r="I760" s="101">
        <v>0</v>
      </c>
      <c r="J760" s="101">
        <v>0</v>
      </c>
      <c r="K760" s="101">
        <v>0</v>
      </c>
      <c r="L760" s="101">
        <v>0</v>
      </c>
      <c r="M760" s="101">
        <v>10</v>
      </c>
      <c r="N760" s="101">
        <v>18</v>
      </c>
      <c r="O760" s="101">
        <v>8</v>
      </c>
      <c r="P760" s="101">
        <v>0</v>
      </c>
      <c r="Q760" s="101">
        <v>262</v>
      </c>
      <c r="R760" s="101">
        <v>220</v>
      </c>
      <c r="S760" s="101">
        <v>2711</v>
      </c>
      <c r="T760" s="101">
        <v>0</v>
      </c>
      <c r="U760" s="101">
        <v>194</v>
      </c>
      <c r="V760" s="101">
        <v>290</v>
      </c>
      <c r="W760" s="101">
        <v>11</v>
      </c>
      <c r="X760" s="101">
        <v>0</v>
      </c>
      <c r="Y760" s="109">
        <f t="shared" si="36"/>
        <v>7.10412147505423E-2</v>
      </c>
      <c r="Z760" s="109">
        <f t="shared" si="37"/>
        <v>5.9652928416485902E-2</v>
      </c>
      <c r="AA760" s="109">
        <f t="shared" si="38"/>
        <v>0.73508676789587857</v>
      </c>
      <c r="AB760" s="109">
        <f t="shared" si="39"/>
        <v>0</v>
      </c>
      <c r="AC760" s="109">
        <f t="shared" si="40"/>
        <v>5.2603036876355751E-2</v>
      </c>
      <c r="AD760" s="109">
        <f t="shared" si="41"/>
        <v>7.8633405639913237E-2</v>
      </c>
      <c r="AE760" s="109">
        <f t="shared" si="42"/>
        <v>2.9826464208242949E-3</v>
      </c>
      <c r="AF760" s="101">
        <v>304</v>
      </c>
      <c r="AG760" s="101">
        <v>4</v>
      </c>
      <c r="AH760" s="101">
        <v>0</v>
      </c>
      <c r="AI760" s="101">
        <v>173</v>
      </c>
      <c r="AJ760" s="101">
        <v>202</v>
      </c>
      <c r="AK760" s="101">
        <v>1890</v>
      </c>
      <c r="AL760" s="101">
        <v>324</v>
      </c>
      <c r="AM760" s="101">
        <v>177</v>
      </c>
      <c r="AN760" s="101">
        <v>0</v>
      </c>
      <c r="AO760" s="101">
        <v>222</v>
      </c>
      <c r="AP760" s="101">
        <v>84</v>
      </c>
      <c r="AQ760" s="101">
        <v>0</v>
      </c>
      <c r="AR760" s="110">
        <v>45</v>
      </c>
      <c r="AS760" s="101">
        <v>0</v>
      </c>
      <c r="AT760" s="101">
        <v>0</v>
      </c>
      <c r="AU760" s="101">
        <v>0</v>
      </c>
      <c r="AV760" s="101">
        <v>0</v>
      </c>
      <c r="AW760" s="101">
        <v>0</v>
      </c>
      <c r="AX760" s="101">
        <v>0</v>
      </c>
      <c r="AY760" s="101">
        <v>0</v>
      </c>
      <c r="AZ760" s="101">
        <v>0</v>
      </c>
      <c r="BA760" s="101">
        <v>0</v>
      </c>
      <c r="BB760" s="101">
        <v>0</v>
      </c>
      <c r="BC760" s="101">
        <v>0</v>
      </c>
      <c r="BD760" s="101">
        <v>0</v>
      </c>
      <c r="BE760" s="101">
        <v>0</v>
      </c>
      <c r="BF760" s="101">
        <v>0</v>
      </c>
      <c r="BG760" s="101">
        <v>266.5</v>
      </c>
      <c r="BH760" s="101">
        <v>11.1041666666667</v>
      </c>
      <c r="BI760" s="101">
        <v>14.79</v>
      </c>
      <c r="BJ760" s="101">
        <v>7.83</v>
      </c>
      <c r="BK760" s="101">
        <v>2.0108637916094199</v>
      </c>
      <c r="BL760" s="101">
        <v>4.0435731884057997</v>
      </c>
      <c r="BM760" s="101">
        <v>6.96</v>
      </c>
      <c r="BN760" s="101">
        <v>-6.77</v>
      </c>
      <c r="BO760" s="101">
        <v>-0.28208333333333302</v>
      </c>
      <c r="BP760" s="101">
        <v>1.27</v>
      </c>
      <c r="BQ760" s="101">
        <v>-1.68</v>
      </c>
      <c r="BR760" s="101">
        <v>0.96381930097271695</v>
      </c>
      <c r="BS760" s="101">
        <v>0.92894764492753601</v>
      </c>
      <c r="BT760" s="101">
        <v>2.95</v>
      </c>
      <c r="BU760" s="101">
        <v>11.05</v>
      </c>
      <c r="BV760" s="101">
        <v>0.46041666666666697</v>
      </c>
      <c r="BW760" s="101">
        <v>0.6</v>
      </c>
      <c r="BX760" s="101">
        <v>0.33</v>
      </c>
      <c r="BY760" s="101">
        <v>7.5381878035983493E-2</v>
      </c>
      <c r="BZ760" s="101">
        <v>5.6824275362318804E-3</v>
      </c>
      <c r="CA760" s="101">
        <v>0.27</v>
      </c>
      <c r="CB760" s="101">
        <v>24629.98</v>
      </c>
      <c r="CC760" s="101">
        <v>1026.2491666666699</v>
      </c>
      <c r="CD760" s="101">
        <v>1029.04</v>
      </c>
      <c r="CE760" s="101">
        <v>1023.85</v>
      </c>
      <c r="CF760" s="101">
        <v>1.60718202390737</v>
      </c>
      <c r="CG760" s="101">
        <v>2.5830340579710098</v>
      </c>
      <c r="CH760" s="101">
        <v>5.18999999999994</v>
      </c>
      <c r="CI760" s="101">
        <v>38.19</v>
      </c>
      <c r="CJ760" s="101">
        <v>1.5912500000000001</v>
      </c>
      <c r="CK760" s="101">
        <v>3.29</v>
      </c>
      <c r="CL760" s="101">
        <v>0.48</v>
      </c>
      <c r="CM760" s="101">
        <v>0.99330065722930705</v>
      </c>
      <c r="CN760" s="101">
        <v>0.98664619565217404</v>
      </c>
      <c r="CO760" s="101">
        <v>2.81</v>
      </c>
      <c r="CP760" s="101">
        <v>61.44</v>
      </c>
      <c r="CQ760" s="101">
        <v>2.56</v>
      </c>
      <c r="CR760" s="101">
        <v>5.89</v>
      </c>
      <c r="CS760" s="101">
        <v>0.52</v>
      </c>
      <c r="CT760" s="101">
        <v>1.90217724223311</v>
      </c>
      <c r="CU760" s="101">
        <v>3.6182782608695598</v>
      </c>
      <c r="CV760" s="101">
        <v>5.37</v>
      </c>
      <c r="CW760" s="101">
        <v>6805</v>
      </c>
      <c r="CX760" s="101">
        <v>283.54166666666703</v>
      </c>
      <c r="CY760" s="101">
        <v>351</v>
      </c>
      <c r="CZ760" s="101">
        <v>0</v>
      </c>
      <c r="DA760" s="101">
        <v>65.745212533039194</v>
      </c>
      <c r="DB760" s="101">
        <v>4322.4329710144902</v>
      </c>
      <c r="DC760" s="101">
        <v>351</v>
      </c>
      <c r="DD760" s="101">
        <v>11.71</v>
      </c>
      <c r="DE760" s="101">
        <v>0.487916666666667</v>
      </c>
      <c r="DF760" s="101">
        <v>1</v>
      </c>
      <c r="DG760" s="101">
        <v>0</v>
      </c>
      <c r="DH760" s="101">
        <v>0.43422073295449198</v>
      </c>
      <c r="DI760" s="101">
        <v>0.18854764492753601</v>
      </c>
      <c r="DJ760" s="101">
        <v>1</v>
      </c>
      <c r="DK760" s="101">
        <v>22</v>
      </c>
      <c r="DL760" s="101">
        <v>0.91666666666666696</v>
      </c>
      <c r="DM760" s="101">
        <v>5</v>
      </c>
      <c r="DN760" s="101">
        <v>0</v>
      </c>
      <c r="DO760" s="101">
        <v>1.58571521832364</v>
      </c>
      <c r="DP760" s="101">
        <v>2.5144927536231898</v>
      </c>
      <c r="DQ760" s="101">
        <v>5</v>
      </c>
      <c r="DR760" s="101">
        <v>386.13600000000002</v>
      </c>
      <c r="DS760" s="101">
        <v>16.088999999999999</v>
      </c>
      <c r="DT760" s="101">
        <v>16.088999999999999</v>
      </c>
      <c r="DU760" s="101">
        <v>16.088999999999999</v>
      </c>
      <c r="DV760" s="101">
        <v>0</v>
      </c>
      <c r="DW760" s="101">
        <v>0</v>
      </c>
      <c r="DX760" s="101">
        <v>0</v>
      </c>
      <c r="DY760" s="101">
        <f>AVERAGE(Total_Visitors_v3!B753:B759)</f>
        <v>1356.2857142857142</v>
      </c>
      <c r="DZ760" s="101">
        <f t="shared" si="34"/>
        <v>1636</v>
      </c>
      <c r="EA760" s="101">
        <f t="shared" si="35"/>
        <v>2869</v>
      </c>
    </row>
    <row r="761" spans="1:131">
      <c r="A761" s="106">
        <v>42764</v>
      </c>
      <c r="B761" s="107">
        <v>2152</v>
      </c>
      <c r="C761" s="101">
        <v>2252</v>
      </c>
      <c r="D761" s="108">
        <f t="shared" si="43"/>
        <v>95.559502664298407</v>
      </c>
      <c r="E761" s="101">
        <v>7</v>
      </c>
      <c r="F761" s="101">
        <v>1</v>
      </c>
      <c r="G761" s="101">
        <v>1</v>
      </c>
      <c r="H761" s="101" t="s">
        <v>15</v>
      </c>
      <c r="I761" s="101">
        <v>0</v>
      </c>
      <c r="J761" s="101">
        <v>0</v>
      </c>
      <c r="K761" s="101">
        <v>0</v>
      </c>
      <c r="L761" s="101">
        <v>0</v>
      </c>
      <c r="M761" s="101">
        <v>10</v>
      </c>
      <c r="N761" s="101">
        <v>18</v>
      </c>
      <c r="O761" s="101">
        <v>8</v>
      </c>
      <c r="P761" s="101">
        <v>0</v>
      </c>
      <c r="Q761" s="101">
        <v>40</v>
      </c>
      <c r="R761" s="101">
        <v>150</v>
      </c>
      <c r="S761" s="101">
        <v>1770</v>
      </c>
      <c r="T761" s="101">
        <v>0</v>
      </c>
      <c r="U761" s="101">
        <v>77</v>
      </c>
      <c r="V761" s="101">
        <v>206</v>
      </c>
      <c r="W761" s="101">
        <v>9</v>
      </c>
      <c r="X761" s="101">
        <v>0</v>
      </c>
      <c r="Y761" s="109">
        <f t="shared" si="36"/>
        <v>1.7761989342806393E-2</v>
      </c>
      <c r="Z761" s="109">
        <f t="shared" si="37"/>
        <v>6.660746003552398E-2</v>
      </c>
      <c r="AA761" s="109">
        <f t="shared" si="38"/>
        <v>0.7859680284191829</v>
      </c>
      <c r="AB761" s="109">
        <f t="shared" si="39"/>
        <v>0</v>
      </c>
      <c r="AC761" s="109">
        <f t="shared" si="40"/>
        <v>3.4191829484902306E-2</v>
      </c>
      <c r="AD761" s="109">
        <f t="shared" si="41"/>
        <v>9.1474245115452935E-2</v>
      </c>
      <c r="AE761" s="109">
        <f t="shared" si="42"/>
        <v>3.9964476021314387E-3</v>
      </c>
      <c r="AF761" s="101">
        <v>203</v>
      </c>
      <c r="AG761" s="101">
        <v>0</v>
      </c>
      <c r="AH761" s="101">
        <v>0</v>
      </c>
      <c r="AI761" s="101">
        <v>40</v>
      </c>
      <c r="AJ761" s="101">
        <v>74</v>
      </c>
      <c r="AK761" s="101">
        <v>1249</v>
      </c>
      <c r="AL761" s="101">
        <v>181</v>
      </c>
      <c r="AM761" s="101">
        <v>73</v>
      </c>
      <c r="AN761" s="101">
        <v>0</v>
      </c>
      <c r="AO761" s="101">
        <v>126</v>
      </c>
      <c r="AP761" s="101">
        <v>0</v>
      </c>
      <c r="AQ761" s="101">
        <v>1</v>
      </c>
      <c r="AR761" s="110">
        <v>34</v>
      </c>
      <c r="AS761" s="101">
        <v>0</v>
      </c>
      <c r="AT761" s="101">
        <v>0</v>
      </c>
      <c r="AU761" s="101">
        <v>0</v>
      </c>
      <c r="AV761" s="101">
        <v>0</v>
      </c>
      <c r="AW761" s="101">
        <v>0</v>
      </c>
      <c r="AX761" s="101">
        <v>0</v>
      </c>
      <c r="AY761" s="101">
        <v>0</v>
      </c>
      <c r="AZ761" s="101">
        <v>0</v>
      </c>
      <c r="BA761" s="101">
        <v>0</v>
      </c>
      <c r="BB761" s="101">
        <v>0</v>
      </c>
      <c r="BC761" s="101">
        <v>0</v>
      </c>
      <c r="BD761" s="101">
        <v>0</v>
      </c>
      <c r="BE761" s="101">
        <v>0</v>
      </c>
      <c r="BF761" s="101">
        <v>0</v>
      </c>
      <c r="BG761" s="101">
        <v>287.06</v>
      </c>
      <c r="BH761" s="101">
        <v>11.9608333333333</v>
      </c>
      <c r="BI761" s="101">
        <v>19.489999999999998</v>
      </c>
      <c r="BJ761" s="101">
        <v>5.19</v>
      </c>
      <c r="BK761" s="101">
        <v>5.4536337440731</v>
      </c>
      <c r="BL761" s="101">
        <v>29.7421210144927</v>
      </c>
      <c r="BM761" s="101">
        <v>14.3</v>
      </c>
      <c r="BN761" s="101">
        <v>22.88</v>
      </c>
      <c r="BO761" s="101">
        <v>0.95333333333333303</v>
      </c>
      <c r="BP761" s="101">
        <v>3.11</v>
      </c>
      <c r="BQ761" s="101">
        <v>-0.2</v>
      </c>
      <c r="BR761" s="101">
        <v>1.0703338230447701</v>
      </c>
      <c r="BS761" s="101">
        <v>1.14561449275362</v>
      </c>
      <c r="BT761" s="101">
        <v>3.31</v>
      </c>
      <c r="BU761" s="101">
        <v>11.96</v>
      </c>
      <c r="BV761" s="101">
        <v>0.49833333333333302</v>
      </c>
      <c r="BW761" s="101">
        <v>0.68</v>
      </c>
      <c r="BX761" s="101">
        <v>0.28000000000000003</v>
      </c>
      <c r="BY761" s="101">
        <v>0.15677917637533201</v>
      </c>
      <c r="BZ761" s="101">
        <v>2.4579710144927502E-2</v>
      </c>
      <c r="CA761" s="101">
        <v>0.4</v>
      </c>
      <c r="CB761" s="101">
        <v>24604.39</v>
      </c>
      <c r="CC761" s="101">
        <v>1025.1829166666701</v>
      </c>
      <c r="CD761" s="101">
        <v>1027.02</v>
      </c>
      <c r="CE761" s="101">
        <v>1023.33</v>
      </c>
      <c r="CF761" s="101">
        <v>1.0652269779219701</v>
      </c>
      <c r="CG761" s="101">
        <v>1.13470851449278</v>
      </c>
      <c r="CH761" s="101">
        <v>3.68999999999994</v>
      </c>
      <c r="CI761" s="101">
        <v>39.86</v>
      </c>
      <c r="CJ761" s="101">
        <v>1.6608333333333301</v>
      </c>
      <c r="CK761" s="101">
        <v>4.45</v>
      </c>
      <c r="CL761" s="101">
        <v>0.35</v>
      </c>
      <c r="CM761" s="101">
        <v>1.31409389071831</v>
      </c>
      <c r="CN761" s="101">
        <v>1.7268427536231901</v>
      </c>
      <c r="CO761" s="101">
        <v>4.0999999999999996</v>
      </c>
      <c r="CP761" s="101">
        <v>64.87</v>
      </c>
      <c r="CQ761" s="101">
        <v>2.70291666666667</v>
      </c>
      <c r="CR761" s="101">
        <v>7.35</v>
      </c>
      <c r="CS761" s="101">
        <v>0.35</v>
      </c>
      <c r="CT761" s="101">
        <v>2.4832157957788898</v>
      </c>
      <c r="CU761" s="101">
        <v>6.1663606884058</v>
      </c>
      <c r="CV761" s="101">
        <v>7</v>
      </c>
      <c r="CW761" s="101">
        <v>6685</v>
      </c>
      <c r="CX761" s="101">
        <v>278.54166666666703</v>
      </c>
      <c r="CY761" s="101">
        <v>320</v>
      </c>
      <c r="CZ761" s="101">
        <v>255</v>
      </c>
      <c r="DA761" s="101">
        <v>20.728009125790201</v>
      </c>
      <c r="DB761" s="101">
        <v>429.65036231884102</v>
      </c>
      <c r="DC761" s="101">
        <v>65</v>
      </c>
      <c r="DD761" s="101">
        <v>0.12</v>
      </c>
      <c r="DE761" s="101">
        <v>5.0000000000000001E-3</v>
      </c>
      <c r="DF761" s="101">
        <v>0.06</v>
      </c>
      <c r="DG761" s="101">
        <v>0</v>
      </c>
      <c r="DH761" s="101">
        <v>1.69397910771984E-2</v>
      </c>
      <c r="DI761" s="101">
        <v>2.8695652173912998E-4</v>
      </c>
      <c r="DJ761" s="101">
        <v>0.06</v>
      </c>
      <c r="DK761" s="101">
        <v>25</v>
      </c>
      <c r="DL761" s="101">
        <v>1.0416666666666701</v>
      </c>
      <c r="DM761" s="101">
        <v>5</v>
      </c>
      <c r="DN761" s="101">
        <v>0</v>
      </c>
      <c r="DO761" s="101">
        <v>1.75645806313052</v>
      </c>
      <c r="DP761" s="101">
        <v>3.0851449275362302</v>
      </c>
      <c r="DQ761" s="101">
        <v>5</v>
      </c>
      <c r="DR761" s="101">
        <v>386.13600000000002</v>
      </c>
      <c r="DS761" s="101">
        <v>16.088999999999999</v>
      </c>
      <c r="DT761" s="101">
        <v>16.088999999999999</v>
      </c>
      <c r="DU761" s="101">
        <v>16.088999999999999</v>
      </c>
      <c r="DV761" s="101">
        <v>0</v>
      </c>
      <c r="DW761" s="101">
        <v>0</v>
      </c>
      <c r="DX761" s="101">
        <v>0</v>
      </c>
      <c r="DY761" s="101">
        <f>AVERAGE(Total_Visitors_v3!B754:B760)</f>
        <v>1390.2857142857142</v>
      </c>
      <c r="DZ761" s="101">
        <f t="shared" si="34"/>
        <v>3107</v>
      </c>
      <c r="EA761" s="101">
        <f t="shared" si="35"/>
        <v>1956</v>
      </c>
    </row>
    <row r="762" spans="1:131">
      <c r="A762" s="106">
        <v>42765</v>
      </c>
      <c r="B762" s="107">
        <v>1148</v>
      </c>
      <c r="C762" s="101">
        <v>1084</v>
      </c>
      <c r="D762" s="108">
        <f t="shared" si="43"/>
        <v>105.90405904059041</v>
      </c>
      <c r="E762" s="101">
        <v>1</v>
      </c>
      <c r="F762" s="101">
        <v>0</v>
      </c>
      <c r="G762" s="101">
        <v>1</v>
      </c>
      <c r="H762" s="101" t="s">
        <v>15</v>
      </c>
      <c r="I762" s="101">
        <v>0</v>
      </c>
      <c r="J762" s="101">
        <v>0</v>
      </c>
      <c r="K762" s="101">
        <v>0</v>
      </c>
      <c r="L762" s="101">
        <v>0</v>
      </c>
      <c r="M762" s="101">
        <v>10</v>
      </c>
      <c r="N762" s="101">
        <v>18</v>
      </c>
      <c r="O762" s="101">
        <v>8</v>
      </c>
      <c r="P762" s="101">
        <v>0</v>
      </c>
      <c r="Q762" s="101">
        <v>6</v>
      </c>
      <c r="R762" s="101">
        <v>113</v>
      </c>
      <c r="S762" s="101">
        <v>827</v>
      </c>
      <c r="T762" s="101">
        <v>0</v>
      </c>
      <c r="U762" s="101">
        <v>86</v>
      </c>
      <c r="V762" s="101">
        <v>45</v>
      </c>
      <c r="W762" s="101">
        <v>7</v>
      </c>
      <c r="X762" s="101">
        <v>0</v>
      </c>
      <c r="Y762" s="109">
        <f t="shared" si="36"/>
        <v>5.5350553505535052E-3</v>
      </c>
      <c r="Z762" s="109">
        <f t="shared" si="37"/>
        <v>0.10424354243542436</v>
      </c>
      <c r="AA762" s="109">
        <f t="shared" si="38"/>
        <v>0.76291512915129156</v>
      </c>
      <c r="AB762" s="109">
        <f t="shared" si="39"/>
        <v>0</v>
      </c>
      <c r="AC762" s="109">
        <f t="shared" si="40"/>
        <v>7.9335793357933573E-2</v>
      </c>
      <c r="AD762" s="109">
        <f t="shared" si="41"/>
        <v>4.1512915129151291E-2</v>
      </c>
      <c r="AE762" s="109">
        <f t="shared" si="42"/>
        <v>6.4575645756457566E-3</v>
      </c>
      <c r="AF762" s="101">
        <v>56</v>
      </c>
      <c r="AG762" s="101">
        <v>0</v>
      </c>
      <c r="AH762" s="101">
        <v>0</v>
      </c>
      <c r="AI762" s="101">
        <v>0</v>
      </c>
      <c r="AJ762" s="101">
        <v>86</v>
      </c>
      <c r="AK762" s="101">
        <v>546</v>
      </c>
      <c r="AL762" s="101">
        <v>27</v>
      </c>
      <c r="AM762" s="101">
        <v>70</v>
      </c>
      <c r="AN762" s="101">
        <v>7</v>
      </c>
      <c r="AO762" s="101">
        <v>30</v>
      </c>
      <c r="AP762" s="101">
        <v>0</v>
      </c>
      <c r="AQ762" s="101">
        <v>0</v>
      </c>
      <c r="AR762" s="110">
        <v>47</v>
      </c>
      <c r="AS762" s="101">
        <v>0</v>
      </c>
      <c r="AT762" s="101">
        <v>0</v>
      </c>
      <c r="AU762" s="101">
        <v>0</v>
      </c>
      <c r="AV762" s="101">
        <v>0</v>
      </c>
      <c r="AW762" s="101">
        <v>0</v>
      </c>
      <c r="AX762" s="101">
        <v>0</v>
      </c>
      <c r="AY762" s="101">
        <v>0</v>
      </c>
      <c r="AZ762" s="101">
        <v>0</v>
      </c>
      <c r="BA762" s="101">
        <v>0</v>
      </c>
      <c r="BB762" s="101">
        <v>0</v>
      </c>
      <c r="BC762" s="101">
        <v>0</v>
      </c>
      <c r="BD762" s="101">
        <v>0</v>
      </c>
      <c r="BE762" s="101">
        <v>0</v>
      </c>
      <c r="BF762" s="101">
        <v>0</v>
      </c>
      <c r="BG762" s="101">
        <v>373.63</v>
      </c>
      <c r="BH762" s="101">
        <v>15.567916666666701</v>
      </c>
      <c r="BI762" s="101">
        <v>24.73</v>
      </c>
      <c r="BJ762" s="101">
        <v>7.67</v>
      </c>
      <c r="BK762" s="101">
        <v>6.3942283616226696</v>
      </c>
      <c r="BL762" s="101">
        <v>40.886156340579703</v>
      </c>
      <c r="BM762" s="101">
        <v>17.059999999999999</v>
      </c>
      <c r="BN762" s="101">
        <v>85.89</v>
      </c>
      <c r="BO762" s="101">
        <v>3.5787499999999999</v>
      </c>
      <c r="BP762" s="101">
        <v>10.16</v>
      </c>
      <c r="BQ762" s="101">
        <v>0.91</v>
      </c>
      <c r="BR762" s="101">
        <v>2.36834433545976</v>
      </c>
      <c r="BS762" s="101">
        <v>5.6090548913043499</v>
      </c>
      <c r="BT762" s="101">
        <v>9.25</v>
      </c>
      <c r="BU762" s="101">
        <v>11.9</v>
      </c>
      <c r="BV762" s="101">
        <v>0.49583333333333302</v>
      </c>
      <c r="BW762" s="101">
        <v>0.75</v>
      </c>
      <c r="BX762" s="101">
        <v>0.21</v>
      </c>
      <c r="BY762" s="101">
        <v>0.19699738834434499</v>
      </c>
      <c r="BZ762" s="101">
        <v>3.8807971014492799E-2</v>
      </c>
      <c r="CA762" s="101">
        <v>0.54</v>
      </c>
      <c r="CB762" s="101">
        <v>24556.11</v>
      </c>
      <c r="CC762" s="101">
        <v>1023.17125</v>
      </c>
      <c r="CD762" s="101">
        <v>1025.52</v>
      </c>
      <c r="CE762" s="101">
        <v>1021.19</v>
      </c>
      <c r="CF762" s="101">
        <v>1.53091138669521</v>
      </c>
      <c r="CG762" s="101">
        <v>2.3436896739130502</v>
      </c>
      <c r="CH762" s="101">
        <v>4.3299999999999299</v>
      </c>
      <c r="CI762" s="101">
        <v>34.54</v>
      </c>
      <c r="CJ762" s="101">
        <v>1.43916666666667</v>
      </c>
      <c r="CK762" s="101">
        <v>2.93</v>
      </c>
      <c r="CL762" s="101">
        <v>0.16</v>
      </c>
      <c r="CM762" s="101">
        <v>0.82407743761639596</v>
      </c>
      <c r="CN762" s="101">
        <v>0.679103623188406</v>
      </c>
      <c r="CO762" s="101">
        <v>2.77</v>
      </c>
      <c r="CP762" s="101">
        <v>59</v>
      </c>
      <c r="CQ762" s="101">
        <v>2.4583333333333299</v>
      </c>
      <c r="CR762" s="101">
        <v>5.13</v>
      </c>
      <c r="CS762" s="101">
        <v>0.16</v>
      </c>
      <c r="CT762" s="101">
        <v>1.6502665573006501</v>
      </c>
      <c r="CU762" s="101">
        <v>2.72337971014493</v>
      </c>
      <c r="CV762" s="101">
        <v>4.97</v>
      </c>
      <c r="CW762" s="101">
        <v>5719</v>
      </c>
      <c r="CX762" s="101">
        <v>238.291666666667</v>
      </c>
      <c r="CY762" s="101">
        <v>264</v>
      </c>
      <c r="CZ762" s="101">
        <v>202</v>
      </c>
      <c r="DA762" s="101">
        <v>21.712507248461499</v>
      </c>
      <c r="DB762" s="101">
        <v>471.43297101449298</v>
      </c>
      <c r="DC762" s="101">
        <v>62</v>
      </c>
      <c r="DD762" s="101">
        <v>0</v>
      </c>
      <c r="DE762" s="101">
        <v>0</v>
      </c>
      <c r="DF762" s="101">
        <v>0</v>
      </c>
      <c r="DG762" s="101">
        <v>0</v>
      </c>
      <c r="DH762" s="101">
        <v>0</v>
      </c>
      <c r="DI762" s="101">
        <v>0</v>
      </c>
      <c r="DJ762" s="101">
        <v>0</v>
      </c>
      <c r="DK762" s="101">
        <v>25</v>
      </c>
      <c r="DL762" s="101">
        <v>1.0416666666666701</v>
      </c>
      <c r="DM762" s="101">
        <v>5</v>
      </c>
      <c r="DN762" s="101">
        <v>0</v>
      </c>
      <c r="DO762" s="101">
        <v>1.75645806313052</v>
      </c>
      <c r="DP762" s="101">
        <v>3.0851449275362302</v>
      </c>
      <c r="DQ762" s="101">
        <v>5</v>
      </c>
      <c r="DR762" s="101">
        <v>386.13600000000002</v>
      </c>
      <c r="DS762" s="101">
        <v>16.088999999999999</v>
      </c>
      <c r="DT762" s="101">
        <v>16.088999999999999</v>
      </c>
      <c r="DU762" s="101">
        <v>16.088999999999999</v>
      </c>
      <c r="DV762" s="101">
        <v>0</v>
      </c>
      <c r="DW762" s="101">
        <v>0</v>
      </c>
      <c r="DX762" s="101">
        <v>0</v>
      </c>
      <c r="DY762" s="101">
        <f>AVERAGE(Total_Visitors_v3!B755:B761)</f>
        <v>1418.2857142857142</v>
      </c>
      <c r="DZ762" s="101">
        <f t="shared" si="34"/>
        <v>2152</v>
      </c>
      <c r="EA762" s="101">
        <f t="shared" si="35"/>
        <v>861</v>
      </c>
    </row>
    <row r="763" spans="1:131">
      <c r="A763" s="106">
        <v>42766</v>
      </c>
      <c r="B763" s="107">
        <v>849</v>
      </c>
      <c r="C763" s="101">
        <v>941</v>
      </c>
      <c r="D763" s="108">
        <f t="shared" si="43"/>
        <v>90.223166843783204</v>
      </c>
      <c r="E763" s="101">
        <v>2</v>
      </c>
      <c r="F763" s="101">
        <v>0</v>
      </c>
      <c r="G763" s="101">
        <v>1</v>
      </c>
      <c r="H763" s="101" t="s">
        <v>15</v>
      </c>
      <c r="I763" s="101">
        <v>0</v>
      </c>
      <c r="J763" s="101">
        <v>0</v>
      </c>
      <c r="K763" s="101">
        <v>0</v>
      </c>
      <c r="L763" s="101">
        <v>0</v>
      </c>
      <c r="M763" s="101">
        <v>10</v>
      </c>
      <c r="N763" s="101">
        <v>18</v>
      </c>
      <c r="O763" s="101">
        <v>8</v>
      </c>
      <c r="P763" s="101">
        <v>0</v>
      </c>
      <c r="Q763" s="101">
        <v>35</v>
      </c>
      <c r="R763" s="101">
        <v>116</v>
      </c>
      <c r="S763" s="101">
        <v>635</v>
      </c>
      <c r="T763" s="101">
        <v>0</v>
      </c>
      <c r="U763" s="101">
        <v>119</v>
      </c>
      <c r="V763" s="101">
        <v>27</v>
      </c>
      <c r="W763" s="101">
        <v>9</v>
      </c>
      <c r="X763" s="101">
        <v>0</v>
      </c>
      <c r="Y763" s="109">
        <f t="shared" si="36"/>
        <v>3.7194473963868227E-2</v>
      </c>
      <c r="Z763" s="109">
        <f t="shared" si="37"/>
        <v>0.12327311370882041</v>
      </c>
      <c r="AA763" s="109">
        <f t="shared" si="38"/>
        <v>0.67481402763018061</v>
      </c>
      <c r="AB763" s="109">
        <f t="shared" si="39"/>
        <v>0</v>
      </c>
      <c r="AC763" s="109">
        <f t="shared" si="40"/>
        <v>0.12646121147715197</v>
      </c>
      <c r="AD763" s="109">
        <f t="shared" si="41"/>
        <v>2.8692879914984058E-2</v>
      </c>
      <c r="AE763" s="109">
        <f t="shared" si="42"/>
        <v>9.5642933049946872E-3</v>
      </c>
      <c r="AF763" s="101">
        <v>38</v>
      </c>
      <c r="AG763" s="101">
        <v>0</v>
      </c>
      <c r="AH763" s="101">
        <v>26</v>
      </c>
      <c r="AI763" s="101">
        <v>1</v>
      </c>
      <c r="AJ763" s="101">
        <v>103</v>
      </c>
      <c r="AK763" s="101">
        <v>432</v>
      </c>
      <c r="AL763" s="101">
        <v>46</v>
      </c>
      <c r="AM763" s="101">
        <v>109</v>
      </c>
      <c r="AN763" s="101">
        <v>4</v>
      </c>
      <c r="AO763" s="101">
        <v>14</v>
      </c>
      <c r="AP763" s="101">
        <v>0</v>
      </c>
      <c r="AQ763" s="101">
        <v>4</v>
      </c>
      <c r="AR763" s="110">
        <v>36</v>
      </c>
      <c r="AS763" s="101">
        <v>0</v>
      </c>
      <c r="AT763" s="101">
        <v>0</v>
      </c>
      <c r="AU763" s="101">
        <v>0</v>
      </c>
      <c r="AV763" s="101">
        <v>0</v>
      </c>
      <c r="AW763" s="101">
        <v>0</v>
      </c>
      <c r="AX763" s="101">
        <v>0</v>
      </c>
      <c r="AY763" s="101">
        <v>0</v>
      </c>
      <c r="AZ763" s="101">
        <v>0</v>
      </c>
      <c r="BA763" s="101">
        <v>0</v>
      </c>
      <c r="BB763" s="101">
        <v>0</v>
      </c>
      <c r="BC763" s="101">
        <v>0</v>
      </c>
      <c r="BD763" s="101">
        <v>0</v>
      </c>
      <c r="BE763" s="101">
        <v>0</v>
      </c>
      <c r="BF763" s="101">
        <v>0</v>
      </c>
      <c r="BG763" s="101">
        <v>411.94</v>
      </c>
      <c r="BH763" s="101">
        <v>17.164166666666699</v>
      </c>
      <c r="BI763" s="101">
        <v>23.9</v>
      </c>
      <c r="BJ763" s="101">
        <v>10.99</v>
      </c>
      <c r="BK763" s="101">
        <v>4.4881553455508998</v>
      </c>
      <c r="BL763" s="101">
        <v>20.143538405797099</v>
      </c>
      <c r="BM763" s="101">
        <v>12.91</v>
      </c>
      <c r="BN763" s="101">
        <v>279.04000000000002</v>
      </c>
      <c r="BO763" s="101">
        <v>11.626666666666701</v>
      </c>
      <c r="BP763" s="101">
        <v>14.13</v>
      </c>
      <c r="BQ763" s="101">
        <v>8.8800000000000008</v>
      </c>
      <c r="BR763" s="101">
        <v>1.6323673570632899</v>
      </c>
      <c r="BS763" s="101">
        <v>2.6646231884058</v>
      </c>
      <c r="BT763" s="101">
        <v>5.25</v>
      </c>
      <c r="BU763" s="101">
        <v>17.239999999999998</v>
      </c>
      <c r="BV763" s="101">
        <v>0.71833333333333305</v>
      </c>
      <c r="BW763" s="101">
        <v>0.87</v>
      </c>
      <c r="BX763" s="101">
        <v>0.47</v>
      </c>
      <c r="BY763" s="101">
        <v>0.151705282550158</v>
      </c>
      <c r="BZ763" s="101">
        <v>2.30144927536232E-2</v>
      </c>
      <c r="CA763" s="101">
        <v>0.4</v>
      </c>
      <c r="CB763" s="101">
        <v>24461.61</v>
      </c>
      <c r="CC763" s="101">
        <v>1019.23375</v>
      </c>
      <c r="CD763" s="101">
        <v>1021.32</v>
      </c>
      <c r="CE763" s="101">
        <v>1017.12</v>
      </c>
      <c r="CF763" s="101">
        <v>1.60770377030207</v>
      </c>
      <c r="CG763" s="101">
        <v>2.5847114130434901</v>
      </c>
      <c r="CH763" s="101">
        <v>4.2000000000000499</v>
      </c>
      <c r="CI763" s="101">
        <v>33.36</v>
      </c>
      <c r="CJ763" s="101">
        <v>1.39</v>
      </c>
      <c r="CK763" s="101">
        <v>2.93</v>
      </c>
      <c r="CL763" s="101">
        <v>0.03</v>
      </c>
      <c r="CM763" s="101">
        <v>0.94272961682275702</v>
      </c>
      <c r="CN763" s="101">
        <v>0.88873913043478203</v>
      </c>
      <c r="CO763" s="101">
        <v>2.9</v>
      </c>
      <c r="CP763" s="101">
        <v>62.64</v>
      </c>
      <c r="CQ763" s="101">
        <v>2.61</v>
      </c>
      <c r="CR763" s="101">
        <v>5.38</v>
      </c>
      <c r="CS763" s="101">
        <v>0.09</v>
      </c>
      <c r="CT763" s="101">
        <v>1.9494904573960501</v>
      </c>
      <c r="CU763" s="101">
        <v>3.8005130434782601</v>
      </c>
      <c r="CV763" s="101">
        <v>5.29</v>
      </c>
      <c r="CW763" s="101">
        <v>4930</v>
      </c>
      <c r="CX763" s="101">
        <v>205.416666666667</v>
      </c>
      <c r="CY763" s="101">
        <v>268</v>
      </c>
      <c r="CZ763" s="101">
        <v>164</v>
      </c>
      <c r="DA763" s="101">
        <v>26.3189742542733</v>
      </c>
      <c r="DB763" s="101">
        <v>692.68840579710195</v>
      </c>
      <c r="DC763" s="101">
        <v>104</v>
      </c>
      <c r="DD763" s="101">
        <v>1.2</v>
      </c>
      <c r="DE763" s="101">
        <v>0.05</v>
      </c>
      <c r="DF763" s="101">
        <v>0.22</v>
      </c>
      <c r="DG763" s="101">
        <v>0</v>
      </c>
      <c r="DH763" s="101">
        <v>7.1566326791549006E-2</v>
      </c>
      <c r="DI763" s="101">
        <v>5.1217391304347803E-3</v>
      </c>
      <c r="DJ763" s="101">
        <v>0.22</v>
      </c>
      <c r="DK763" s="101">
        <v>25</v>
      </c>
      <c r="DL763" s="101">
        <v>1.0416666666666701</v>
      </c>
      <c r="DM763" s="101">
        <v>5</v>
      </c>
      <c r="DN763" s="101">
        <v>0</v>
      </c>
      <c r="DO763" s="101">
        <v>1.75645806313052</v>
      </c>
      <c r="DP763" s="101">
        <v>3.0851449275362302</v>
      </c>
      <c r="DQ763" s="101">
        <v>5</v>
      </c>
      <c r="DR763" s="101">
        <v>384.24299999999999</v>
      </c>
      <c r="DS763" s="101">
        <v>16.010124999999999</v>
      </c>
      <c r="DT763" s="101">
        <v>16.088999999999999</v>
      </c>
      <c r="DU763" s="101">
        <v>14.196</v>
      </c>
      <c r="DV763" s="101">
        <v>0.386407006924046</v>
      </c>
      <c r="DW763" s="101">
        <v>0.149310375</v>
      </c>
      <c r="DX763" s="101">
        <v>1.893</v>
      </c>
      <c r="DY763" s="101">
        <f>AVERAGE(Total_Visitors_v3!B756:B762)</f>
        <v>1459.2857142857142</v>
      </c>
      <c r="DZ763" s="101">
        <f t="shared" si="34"/>
        <v>1148</v>
      </c>
      <c r="EA763" s="101">
        <f t="shared" si="35"/>
        <v>566</v>
      </c>
    </row>
    <row r="764" spans="1:131">
      <c r="A764" s="106">
        <v>42767</v>
      </c>
      <c r="B764" s="107">
        <v>1196</v>
      </c>
      <c r="C764" s="101">
        <v>1397</v>
      </c>
      <c r="D764" s="108">
        <f t="shared" si="43"/>
        <v>85.61202576950609</v>
      </c>
      <c r="E764" s="101">
        <v>3</v>
      </c>
      <c r="F764" s="101">
        <v>0</v>
      </c>
      <c r="G764" s="101">
        <v>2</v>
      </c>
      <c r="H764" s="101" t="s">
        <v>15</v>
      </c>
      <c r="I764" s="101">
        <v>0</v>
      </c>
      <c r="J764" s="101">
        <v>0</v>
      </c>
      <c r="K764" s="101">
        <v>0</v>
      </c>
      <c r="L764" s="101">
        <v>0</v>
      </c>
      <c r="M764" s="101">
        <v>9</v>
      </c>
      <c r="N764" s="101">
        <v>19</v>
      </c>
      <c r="O764" s="101">
        <v>10</v>
      </c>
      <c r="P764" s="101">
        <v>0</v>
      </c>
      <c r="Q764" s="101">
        <v>332</v>
      </c>
      <c r="R764" s="101">
        <v>146</v>
      </c>
      <c r="S764" s="101">
        <v>653</v>
      </c>
      <c r="T764" s="101">
        <v>0</v>
      </c>
      <c r="U764" s="101">
        <v>102</v>
      </c>
      <c r="V764" s="101">
        <v>33</v>
      </c>
      <c r="W764" s="101">
        <v>131</v>
      </c>
      <c r="X764" s="101">
        <v>0</v>
      </c>
      <c r="Y764" s="109">
        <f t="shared" si="36"/>
        <v>0.23765211166785971</v>
      </c>
      <c r="Z764" s="109">
        <f t="shared" si="37"/>
        <v>0.10450966356478167</v>
      </c>
      <c r="AA764" s="109">
        <f t="shared" si="38"/>
        <v>0.46743020758768788</v>
      </c>
      <c r="AB764" s="109">
        <f t="shared" si="39"/>
        <v>0</v>
      </c>
      <c r="AC764" s="109">
        <f t="shared" si="40"/>
        <v>7.3013600572655685E-2</v>
      </c>
      <c r="AD764" s="109">
        <f t="shared" si="41"/>
        <v>2.3622047244094488E-2</v>
      </c>
      <c r="AE764" s="109">
        <f t="shared" si="42"/>
        <v>9.3772369362920549E-2</v>
      </c>
      <c r="AF764" s="101">
        <v>46</v>
      </c>
      <c r="AG764" s="101">
        <v>0</v>
      </c>
      <c r="AH764" s="101">
        <v>302</v>
      </c>
      <c r="AI764" s="101">
        <v>30</v>
      </c>
      <c r="AJ764" s="101">
        <v>120</v>
      </c>
      <c r="AK764" s="101">
        <v>446</v>
      </c>
      <c r="AL764" s="101">
        <v>46</v>
      </c>
      <c r="AM764" s="101">
        <v>70</v>
      </c>
      <c r="AN764" s="101">
        <v>6</v>
      </c>
      <c r="AO764" s="101">
        <v>16</v>
      </c>
      <c r="AP764" s="101">
        <v>0</v>
      </c>
      <c r="AQ764" s="101">
        <v>14</v>
      </c>
      <c r="AR764" s="110">
        <v>35</v>
      </c>
      <c r="AS764" s="101">
        <v>0</v>
      </c>
      <c r="AT764" s="101">
        <v>0</v>
      </c>
      <c r="AU764" s="101">
        <v>0</v>
      </c>
      <c r="AV764" s="101">
        <v>0</v>
      </c>
      <c r="AW764" s="101">
        <v>0</v>
      </c>
      <c r="AX764" s="101">
        <v>0</v>
      </c>
      <c r="AY764" s="101">
        <v>0</v>
      </c>
      <c r="AZ764" s="101">
        <v>0</v>
      </c>
      <c r="BA764" s="101">
        <v>0</v>
      </c>
      <c r="BB764" s="101">
        <v>0</v>
      </c>
      <c r="BC764" s="101">
        <v>0</v>
      </c>
      <c r="BD764" s="101">
        <v>0</v>
      </c>
      <c r="BE764" s="101">
        <v>0</v>
      </c>
      <c r="BF764" s="101">
        <v>0</v>
      </c>
      <c r="BG764" s="101">
        <v>476.19</v>
      </c>
      <c r="BH764" s="101">
        <v>19.841249999999999</v>
      </c>
      <c r="BI764" s="101">
        <v>25.76</v>
      </c>
      <c r="BJ764" s="101">
        <v>15.6</v>
      </c>
      <c r="BK764" s="101">
        <v>3.7144480688955301</v>
      </c>
      <c r="BL764" s="101">
        <v>13.797124456521701</v>
      </c>
      <c r="BM764" s="101">
        <v>10.16</v>
      </c>
      <c r="BN764" s="101">
        <v>396.85</v>
      </c>
      <c r="BO764" s="101">
        <v>16.535416666666698</v>
      </c>
      <c r="BP764" s="101">
        <v>18.649999999999999</v>
      </c>
      <c r="BQ764" s="101">
        <v>13.96</v>
      </c>
      <c r="BR764" s="101">
        <v>1.85190613708679</v>
      </c>
      <c r="BS764" s="101">
        <v>3.42955634057971</v>
      </c>
      <c r="BT764" s="101">
        <v>4.6900000000000004</v>
      </c>
      <c r="BU764" s="101">
        <v>19.72</v>
      </c>
      <c r="BV764" s="101">
        <v>0.82166666666666699</v>
      </c>
      <c r="BW764" s="101">
        <v>0.91</v>
      </c>
      <c r="BX764" s="101">
        <v>0.61</v>
      </c>
      <c r="BY764" s="101">
        <v>0.105198225587063</v>
      </c>
      <c r="BZ764" s="101">
        <v>1.10666666666667E-2</v>
      </c>
      <c r="CA764" s="101">
        <v>0.3</v>
      </c>
      <c r="CB764" s="101">
        <v>24403.35</v>
      </c>
      <c r="CC764" s="101">
        <v>1016.80625</v>
      </c>
      <c r="CD764" s="101">
        <v>1018.54</v>
      </c>
      <c r="CE764" s="101">
        <v>1015.09</v>
      </c>
      <c r="CF764" s="101">
        <v>0.96178191733975504</v>
      </c>
      <c r="CG764" s="101">
        <v>0.92502445652173604</v>
      </c>
      <c r="CH764" s="101">
        <v>3.44999999999993</v>
      </c>
      <c r="CI764" s="101">
        <v>40.409999999999997</v>
      </c>
      <c r="CJ764" s="101">
        <v>1.6837500000000001</v>
      </c>
      <c r="CK764" s="101">
        <v>3.63</v>
      </c>
      <c r="CL764" s="101">
        <v>0.4</v>
      </c>
      <c r="CM764" s="101">
        <v>1.0925909075698701</v>
      </c>
      <c r="CN764" s="101">
        <v>1.1937548913043501</v>
      </c>
      <c r="CO764" s="101">
        <v>3.23</v>
      </c>
      <c r="CP764" s="101">
        <v>79.510000000000005</v>
      </c>
      <c r="CQ764" s="101">
        <v>3.3129166666666698</v>
      </c>
      <c r="CR764" s="101">
        <v>6.59</v>
      </c>
      <c r="CS764" s="101">
        <v>0.52</v>
      </c>
      <c r="CT764" s="101">
        <v>2.2834498674377399</v>
      </c>
      <c r="CU764" s="101">
        <v>5.2141432971014501</v>
      </c>
      <c r="CV764" s="101">
        <v>6.07</v>
      </c>
      <c r="CW764" s="101">
        <v>4274</v>
      </c>
      <c r="CX764" s="101">
        <v>178.083333333333</v>
      </c>
      <c r="CY764" s="101">
        <v>204</v>
      </c>
      <c r="CZ764" s="101">
        <v>160</v>
      </c>
      <c r="DA764" s="101">
        <v>10.950150551542601</v>
      </c>
      <c r="DB764" s="101">
        <v>119.905797101449</v>
      </c>
      <c r="DC764" s="101">
        <v>44</v>
      </c>
      <c r="DD764" s="101">
        <v>10.039999999999999</v>
      </c>
      <c r="DE764" s="101">
        <v>0.418333333333333</v>
      </c>
      <c r="DF764" s="101">
        <v>0.83</v>
      </c>
      <c r="DG764" s="101">
        <v>0</v>
      </c>
      <c r="DH764" s="101">
        <v>0.291438212806862</v>
      </c>
      <c r="DI764" s="101">
        <v>8.4936231884057994E-2</v>
      </c>
      <c r="DJ764" s="101">
        <v>0.83</v>
      </c>
      <c r="DK764" s="101">
        <v>20</v>
      </c>
      <c r="DL764" s="101">
        <v>0.83333333333333304</v>
      </c>
      <c r="DM764" s="101">
        <v>4</v>
      </c>
      <c r="DN764" s="101">
        <v>0</v>
      </c>
      <c r="DO764" s="101">
        <v>1.37260991217989</v>
      </c>
      <c r="DP764" s="101">
        <v>1.88405797101449</v>
      </c>
      <c r="DQ764" s="101">
        <v>4</v>
      </c>
      <c r="DR764" s="101">
        <v>364.221</v>
      </c>
      <c r="DS764" s="101">
        <v>15.175875</v>
      </c>
      <c r="DT764" s="101">
        <v>16.088999999999999</v>
      </c>
      <c r="DU764" s="101">
        <v>8.673</v>
      </c>
      <c r="DV764" s="101">
        <v>2.0023626981643399</v>
      </c>
      <c r="DW764" s="101">
        <v>4.0094563749999903</v>
      </c>
      <c r="DX764" s="101">
        <v>7.4160000000000004</v>
      </c>
      <c r="DY764" s="101">
        <f>AVERAGE(Total_Visitors_v3!B757:B763)</f>
        <v>1499.7142857142858</v>
      </c>
      <c r="DZ764" s="101">
        <f t="shared" si="34"/>
        <v>849</v>
      </c>
      <c r="EA764" s="101">
        <f t="shared" si="35"/>
        <v>804</v>
      </c>
    </row>
    <row r="765" spans="1:131">
      <c r="A765" s="106">
        <v>42768</v>
      </c>
      <c r="B765" s="107">
        <v>1049</v>
      </c>
      <c r="C765" s="101">
        <v>1225</v>
      </c>
      <c r="D765" s="108">
        <f t="shared" si="43"/>
        <v>85.632653061224488</v>
      </c>
      <c r="E765" s="101">
        <v>4</v>
      </c>
      <c r="F765" s="101">
        <v>0</v>
      </c>
      <c r="G765" s="101">
        <v>2</v>
      </c>
      <c r="H765" s="101" t="s">
        <v>15</v>
      </c>
      <c r="I765" s="101">
        <v>0</v>
      </c>
      <c r="J765" s="101">
        <v>0</v>
      </c>
      <c r="K765" s="101">
        <v>0</v>
      </c>
      <c r="L765" s="101">
        <v>0</v>
      </c>
      <c r="M765" s="101">
        <v>9</v>
      </c>
      <c r="N765" s="101">
        <v>19</v>
      </c>
      <c r="O765" s="101">
        <v>10</v>
      </c>
      <c r="P765" s="101">
        <v>0</v>
      </c>
      <c r="Q765" s="101">
        <v>80</v>
      </c>
      <c r="R765" s="101">
        <v>74</v>
      </c>
      <c r="S765" s="101">
        <v>860</v>
      </c>
      <c r="T765" s="101">
        <v>0</v>
      </c>
      <c r="U765" s="101">
        <v>98</v>
      </c>
      <c r="V765" s="101">
        <v>32</v>
      </c>
      <c r="W765" s="101">
        <v>81</v>
      </c>
      <c r="X765" s="101">
        <v>0</v>
      </c>
      <c r="Y765" s="109">
        <f t="shared" si="36"/>
        <v>6.5306122448979598E-2</v>
      </c>
      <c r="Z765" s="109">
        <f t="shared" si="37"/>
        <v>6.0408163265306125E-2</v>
      </c>
      <c r="AA765" s="109">
        <f t="shared" si="38"/>
        <v>0.70204081632653059</v>
      </c>
      <c r="AB765" s="109">
        <f t="shared" si="39"/>
        <v>0</v>
      </c>
      <c r="AC765" s="109">
        <f t="shared" si="40"/>
        <v>0.08</v>
      </c>
      <c r="AD765" s="109">
        <f t="shared" si="41"/>
        <v>2.6122448979591838E-2</v>
      </c>
      <c r="AE765" s="109">
        <f t="shared" si="42"/>
        <v>6.6122448979591839E-2</v>
      </c>
      <c r="AF765" s="101">
        <v>60</v>
      </c>
      <c r="AG765" s="101">
        <v>0</v>
      </c>
      <c r="AH765" s="101">
        <v>0</v>
      </c>
      <c r="AI765" s="101">
        <v>77</v>
      </c>
      <c r="AJ765" s="101">
        <v>56</v>
      </c>
      <c r="AK765" s="101">
        <v>607</v>
      </c>
      <c r="AL765" s="101">
        <v>57</v>
      </c>
      <c r="AM765" s="101">
        <v>75</v>
      </c>
      <c r="AN765" s="101">
        <v>16</v>
      </c>
      <c r="AO765" s="101">
        <v>12</v>
      </c>
      <c r="AP765" s="101">
        <v>0</v>
      </c>
      <c r="AQ765" s="101">
        <v>81</v>
      </c>
      <c r="AR765" s="110">
        <v>30</v>
      </c>
      <c r="AS765" s="101">
        <v>0</v>
      </c>
      <c r="AT765" s="101">
        <v>0</v>
      </c>
      <c r="AU765" s="101">
        <v>0</v>
      </c>
      <c r="AV765" s="101">
        <v>0</v>
      </c>
      <c r="AW765" s="101">
        <v>0</v>
      </c>
      <c r="AX765" s="101">
        <v>0</v>
      </c>
      <c r="AY765" s="101">
        <v>0</v>
      </c>
      <c r="AZ765" s="101">
        <v>0</v>
      </c>
      <c r="BA765" s="101">
        <v>0</v>
      </c>
      <c r="BB765" s="101">
        <v>0</v>
      </c>
      <c r="BC765" s="101">
        <v>0</v>
      </c>
      <c r="BD765" s="101">
        <v>0</v>
      </c>
      <c r="BE765" s="101">
        <v>0</v>
      </c>
      <c r="BF765" s="101">
        <v>0</v>
      </c>
      <c r="BG765" s="101">
        <v>468.6</v>
      </c>
      <c r="BH765" s="101">
        <v>19.524999999999999</v>
      </c>
      <c r="BI765" s="101">
        <v>23.37</v>
      </c>
      <c r="BJ765" s="101">
        <v>14.91</v>
      </c>
      <c r="BK765" s="101">
        <v>2.2414552726143002</v>
      </c>
      <c r="BL765" s="101">
        <v>5.0241217391304396</v>
      </c>
      <c r="BM765" s="101">
        <v>8.4600000000000009</v>
      </c>
      <c r="BN765" s="101">
        <v>376.34</v>
      </c>
      <c r="BO765" s="101">
        <v>15.6808333333333</v>
      </c>
      <c r="BP765" s="101">
        <v>19.16</v>
      </c>
      <c r="BQ765" s="101">
        <v>9.43</v>
      </c>
      <c r="BR765" s="101">
        <v>3.4031838247334698</v>
      </c>
      <c r="BS765" s="101">
        <v>11.581660144927501</v>
      </c>
      <c r="BT765" s="101">
        <v>9.73</v>
      </c>
      <c r="BU765" s="101">
        <v>19.059999999999999</v>
      </c>
      <c r="BV765" s="101">
        <v>0.79416666666666702</v>
      </c>
      <c r="BW765" s="101">
        <v>0.95</v>
      </c>
      <c r="BX765" s="101">
        <v>0.61</v>
      </c>
      <c r="BY765" s="101">
        <v>0.133609315825515</v>
      </c>
      <c r="BZ765" s="101">
        <v>1.7851449275362301E-2</v>
      </c>
      <c r="CA765" s="101">
        <v>0.34</v>
      </c>
      <c r="CB765" s="101">
        <v>24504.46</v>
      </c>
      <c r="CC765" s="101">
        <v>1021.01916666667</v>
      </c>
      <c r="CD765" s="101">
        <v>1023.6</v>
      </c>
      <c r="CE765" s="101">
        <v>1018.62</v>
      </c>
      <c r="CF765" s="101">
        <v>1.65168140065673</v>
      </c>
      <c r="CG765" s="101">
        <v>2.7280514492753798</v>
      </c>
      <c r="CH765" s="101">
        <v>4.98000000000002</v>
      </c>
      <c r="CI765" s="101">
        <v>33.29</v>
      </c>
      <c r="CJ765" s="101">
        <v>1.3870833333333299</v>
      </c>
      <c r="CK765" s="101">
        <v>2.89</v>
      </c>
      <c r="CL765" s="101">
        <v>0.27</v>
      </c>
      <c r="CM765" s="101">
        <v>0.94936811555928102</v>
      </c>
      <c r="CN765" s="101">
        <v>0.90129981884057997</v>
      </c>
      <c r="CO765" s="101">
        <v>2.62</v>
      </c>
      <c r="CP765" s="101">
        <v>60.35</v>
      </c>
      <c r="CQ765" s="101">
        <v>2.5145833333333298</v>
      </c>
      <c r="CR765" s="101">
        <v>4.5199999999999996</v>
      </c>
      <c r="CS765" s="101">
        <v>0.49</v>
      </c>
      <c r="CT765" s="101">
        <v>1.6027964127048999</v>
      </c>
      <c r="CU765" s="101">
        <v>2.5689563405797098</v>
      </c>
      <c r="CV765" s="101">
        <v>4.03</v>
      </c>
      <c r="CW765" s="101">
        <v>5226</v>
      </c>
      <c r="CX765" s="101">
        <v>217.75</v>
      </c>
      <c r="CY765" s="101">
        <v>358</v>
      </c>
      <c r="CZ765" s="101">
        <v>0</v>
      </c>
      <c r="DA765" s="101">
        <v>107.927209769806</v>
      </c>
      <c r="DB765" s="101">
        <v>11648.282608695699</v>
      </c>
      <c r="DC765" s="101">
        <v>358</v>
      </c>
      <c r="DD765" s="101">
        <v>17.88</v>
      </c>
      <c r="DE765" s="101">
        <v>0.745</v>
      </c>
      <c r="DF765" s="101">
        <v>1</v>
      </c>
      <c r="DG765" s="101">
        <v>0.28000000000000003</v>
      </c>
      <c r="DH765" s="101">
        <v>0.19662367498655201</v>
      </c>
      <c r="DI765" s="101">
        <v>3.8660869565217401E-2</v>
      </c>
      <c r="DJ765" s="101">
        <v>0.72</v>
      </c>
      <c r="DK765" s="101">
        <v>22</v>
      </c>
      <c r="DL765" s="101">
        <v>0.91666666666666696</v>
      </c>
      <c r="DM765" s="101">
        <v>4</v>
      </c>
      <c r="DN765" s="101">
        <v>0</v>
      </c>
      <c r="DO765" s="101">
        <v>1.5012072436561801</v>
      </c>
      <c r="DP765" s="101">
        <v>2.2536231884058</v>
      </c>
      <c r="DQ765" s="101">
        <v>4</v>
      </c>
      <c r="DR765" s="101">
        <v>326.18099999999998</v>
      </c>
      <c r="DS765" s="101">
        <v>13.590875</v>
      </c>
      <c r="DT765" s="101">
        <v>16.088999999999999</v>
      </c>
      <c r="DU765" s="101">
        <v>0.623</v>
      </c>
      <c r="DV765" s="101">
        <v>4.4614747835850403</v>
      </c>
      <c r="DW765" s="101">
        <v>19.9047572445652</v>
      </c>
      <c r="DX765" s="101">
        <v>15.465999999999999</v>
      </c>
      <c r="DY765" s="101">
        <f>AVERAGE(Total_Visitors_v3!B758:B764)</f>
        <v>1555.7142857142858</v>
      </c>
      <c r="DZ765" s="101">
        <f t="shared" si="34"/>
        <v>1196</v>
      </c>
      <c r="EA765" s="101">
        <f t="shared" si="35"/>
        <v>802</v>
      </c>
    </row>
    <row r="766" spans="1:131">
      <c r="A766" s="106">
        <v>42769</v>
      </c>
      <c r="B766" s="107">
        <v>1708</v>
      </c>
      <c r="C766" s="101">
        <v>2709</v>
      </c>
      <c r="D766" s="108">
        <f t="shared" si="43"/>
        <v>63.049095607235138</v>
      </c>
      <c r="E766" s="101">
        <v>5</v>
      </c>
      <c r="F766" s="101">
        <v>0</v>
      </c>
      <c r="G766" s="101">
        <v>2</v>
      </c>
      <c r="H766" s="101" t="s">
        <v>15</v>
      </c>
      <c r="I766" s="101">
        <v>0</v>
      </c>
      <c r="J766" s="101">
        <v>0</v>
      </c>
      <c r="K766" s="101">
        <v>0</v>
      </c>
      <c r="L766" s="101">
        <v>0</v>
      </c>
      <c r="M766" s="101">
        <v>9</v>
      </c>
      <c r="N766" s="101">
        <v>17</v>
      </c>
      <c r="O766" s="101">
        <v>8</v>
      </c>
      <c r="P766" s="101">
        <v>0</v>
      </c>
      <c r="Q766" s="101">
        <v>269</v>
      </c>
      <c r="R766" s="101">
        <v>161</v>
      </c>
      <c r="S766" s="101">
        <v>1393</v>
      </c>
      <c r="T766" s="101">
        <v>0</v>
      </c>
      <c r="U766" s="101">
        <v>185</v>
      </c>
      <c r="V766" s="101">
        <v>58</v>
      </c>
      <c r="W766" s="101">
        <v>643</v>
      </c>
      <c r="X766" s="101">
        <v>0</v>
      </c>
      <c r="Y766" s="109">
        <f t="shared" si="36"/>
        <v>9.9298634182355114E-2</v>
      </c>
      <c r="Z766" s="109">
        <f t="shared" si="37"/>
        <v>5.9431524547803614E-2</v>
      </c>
      <c r="AA766" s="109">
        <f t="shared" si="38"/>
        <v>0.51421188630490955</v>
      </c>
      <c r="AB766" s="109">
        <f t="shared" si="39"/>
        <v>0</v>
      </c>
      <c r="AC766" s="109">
        <f t="shared" si="40"/>
        <v>6.8290882244370618E-2</v>
      </c>
      <c r="AD766" s="109">
        <f t="shared" si="41"/>
        <v>2.1410114433370247E-2</v>
      </c>
      <c r="AE766" s="109">
        <f t="shared" si="42"/>
        <v>0.23735695828719083</v>
      </c>
      <c r="AF766" s="101">
        <v>105</v>
      </c>
      <c r="AG766" s="101">
        <v>3</v>
      </c>
      <c r="AH766" s="101">
        <v>228</v>
      </c>
      <c r="AI766" s="101">
        <v>16</v>
      </c>
      <c r="AJ766" s="101">
        <v>119</v>
      </c>
      <c r="AK766" s="101">
        <v>969</v>
      </c>
      <c r="AL766" s="101">
        <v>146</v>
      </c>
      <c r="AM766" s="101">
        <v>115</v>
      </c>
      <c r="AN766" s="101">
        <v>35</v>
      </c>
      <c r="AO766" s="101">
        <v>26</v>
      </c>
      <c r="AP766" s="101">
        <v>0</v>
      </c>
      <c r="AQ766" s="101">
        <v>630</v>
      </c>
      <c r="AR766" s="110">
        <v>59</v>
      </c>
      <c r="AS766" s="101">
        <v>0</v>
      </c>
      <c r="AT766" s="101">
        <v>0</v>
      </c>
      <c r="AU766" s="101">
        <v>0</v>
      </c>
      <c r="AV766" s="101">
        <v>0</v>
      </c>
      <c r="AW766" s="101">
        <v>0</v>
      </c>
      <c r="AX766" s="101">
        <v>0</v>
      </c>
      <c r="AY766" s="101">
        <v>0</v>
      </c>
      <c r="AZ766" s="101">
        <v>0</v>
      </c>
      <c r="BA766" s="101">
        <v>0</v>
      </c>
      <c r="BB766" s="101">
        <v>0</v>
      </c>
      <c r="BC766" s="101">
        <v>0</v>
      </c>
      <c r="BD766" s="101">
        <v>0</v>
      </c>
      <c r="BE766" s="101">
        <v>0</v>
      </c>
      <c r="BF766" s="101">
        <v>0</v>
      </c>
      <c r="BG766" s="101">
        <v>311.45999999999998</v>
      </c>
      <c r="BH766" s="101">
        <v>12.977499999999999</v>
      </c>
      <c r="BI766" s="101">
        <v>16.690000000000001</v>
      </c>
      <c r="BJ766" s="101">
        <v>10.51</v>
      </c>
      <c r="BK766" s="101">
        <v>1.9814163796550199</v>
      </c>
      <c r="BL766" s="101">
        <v>3.9260108695652201</v>
      </c>
      <c r="BM766" s="101">
        <v>6.18</v>
      </c>
      <c r="BN766" s="101">
        <v>200.13</v>
      </c>
      <c r="BO766" s="101">
        <v>8.3387499999999992</v>
      </c>
      <c r="BP766" s="101">
        <v>10.199999999999999</v>
      </c>
      <c r="BQ766" s="101">
        <v>5.72</v>
      </c>
      <c r="BR766" s="101">
        <v>1.2133364438963199</v>
      </c>
      <c r="BS766" s="101">
        <v>1.47218532608696</v>
      </c>
      <c r="BT766" s="101">
        <v>4.4800000000000004</v>
      </c>
      <c r="BU766" s="101">
        <v>17.8</v>
      </c>
      <c r="BV766" s="101">
        <v>0.74166666666666703</v>
      </c>
      <c r="BW766" s="101">
        <v>0.87</v>
      </c>
      <c r="BX766" s="101">
        <v>0.61</v>
      </c>
      <c r="BY766" s="101">
        <v>9.9418599723665804E-2</v>
      </c>
      <c r="BZ766" s="101">
        <v>9.8840579710144892E-3</v>
      </c>
      <c r="CA766" s="101">
        <v>0.26</v>
      </c>
      <c r="CB766" s="101">
        <v>24626.52</v>
      </c>
      <c r="CC766" s="101">
        <v>1026.105</v>
      </c>
      <c r="CD766" s="101">
        <v>1028.68</v>
      </c>
      <c r="CE766" s="101">
        <v>1023.27</v>
      </c>
      <c r="CF766" s="101">
        <v>1.7927559546808101</v>
      </c>
      <c r="CG766" s="101">
        <v>3.2139739130435201</v>
      </c>
      <c r="CH766" s="101">
        <v>5.4100000000000801</v>
      </c>
      <c r="CI766" s="101">
        <v>71.08</v>
      </c>
      <c r="CJ766" s="101">
        <v>2.96166666666667</v>
      </c>
      <c r="CK766" s="101">
        <v>3.9</v>
      </c>
      <c r="CL766" s="101">
        <v>2.19</v>
      </c>
      <c r="CM766" s="101">
        <v>0.47876350399087803</v>
      </c>
      <c r="CN766" s="101">
        <v>0.22921449275362299</v>
      </c>
      <c r="CO766" s="101">
        <v>1.71</v>
      </c>
      <c r="CP766" s="101">
        <v>115.36</v>
      </c>
      <c r="CQ766" s="101">
        <v>4.8066666666666702</v>
      </c>
      <c r="CR766" s="101">
        <v>6.2</v>
      </c>
      <c r="CS766" s="101">
        <v>3.16</v>
      </c>
      <c r="CT766" s="101">
        <v>0.76996141442941501</v>
      </c>
      <c r="CU766" s="101">
        <v>0.59284057971014503</v>
      </c>
      <c r="CV766" s="101">
        <v>3.04</v>
      </c>
      <c r="CW766" s="101">
        <v>649</v>
      </c>
      <c r="CX766" s="101">
        <v>27.0416666666667</v>
      </c>
      <c r="CY766" s="101">
        <v>55</v>
      </c>
      <c r="CZ766" s="101">
        <v>10</v>
      </c>
      <c r="DA766" s="101">
        <v>11.2152038368212</v>
      </c>
      <c r="DB766" s="101">
        <v>125.780797101449</v>
      </c>
      <c r="DC766" s="101">
        <v>45</v>
      </c>
      <c r="DD766" s="101">
        <v>20.170000000000002</v>
      </c>
      <c r="DE766" s="101">
        <v>0.84041666666666703</v>
      </c>
      <c r="DF766" s="101">
        <v>1</v>
      </c>
      <c r="DG766" s="101">
        <v>0</v>
      </c>
      <c r="DH766" s="101">
        <v>0.28045737747420801</v>
      </c>
      <c r="DI766" s="101">
        <v>7.8656340579710105E-2</v>
      </c>
      <c r="DJ766" s="101">
        <v>1</v>
      </c>
      <c r="DK766" s="101">
        <v>18</v>
      </c>
      <c r="DL766" s="101">
        <v>0.75</v>
      </c>
      <c r="DM766" s="101">
        <v>3</v>
      </c>
      <c r="DN766" s="101">
        <v>0</v>
      </c>
      <c r="DO766" s="101">
        <v>1.18871505343411</v>
      </c>
      <c r="DP766" s="101">
        <v>1.4130434782608701</v>
      </c>
      <c r="DQ766" s="101">
        <v>3</v>
      </c>
      <c r="DR766" s="101">
        <v>374.67099999999999</v>
      </c>
      <c r="DS766" s="101">
        <v>15.6112916666667</v>
      </c>
      <c r="DT766" s="101">
        <v>16.088999999999999</v>
      </c>
      <c r="DU766" s="101">
        <v>13.555999999999999</v>
      </c>
      <c r="DV766" s="101">
        <v>0.79105479825393799</v>
      </c>
      <c r="DW766" s="101">
        <v>0.62576769384057895</v>
      </c>
      <c r="DX766" s="101">
        <v>2.5329999999999999</v>
      </c>
      <c r="DY766" s="101">
        <f>AVERAGE(Total_Visitors_v3!B759:B765)</f>
        <v>1591</v>
      </c>
      <c r="DZ766" s="101">
        <f t="shared" si="34"/>
        <v>1049</v>
      </c>
      <c r="EA766" s="101">
        <f t="shared" si="35"/>
        <v>1636</v>
      </c>
    </row>
    <row r="767" spans="1:131">
      <c r="A767" s="106">
        <v>42770</v>
      </c>
      <c r="B767" s="107">
        <v>3163</v>
      </c>
      <c r="C767" s="101">
        <v>3928</v>
      </c>
      <c r="D767" s="108">
        <f t="shared" si="43"/>
        <v>80.524439918533602</v>
      </c>
      <c r="E767" s="101">
        <v>6</v>
      </c>
      <c r="F767" s="101">
        <v>1</v>
      </c>
      <c r="G767" s="101">
        <v>2</v>
      </c>
      <c r="H767" s="101" t="s">
        <v>15</v>
      </c>
      <c r="I767" s="101">
        <v>0</v>
      </c>
      <c r="J767" s="101">
        <v>1</v>
      </c>
      <c r="K767" s="101">
        <v>0</v>
      </c>
      <c r="L767" s="101">
        <v>0</v>
      </c>
      <c r="M767" s="101">
        <v>9</v>
      </c>
      <c r="N767" s="101">
        <v>17</v>
      </c>
      <c r="O767" s="101">
        <v>8</v>
      </c>
      <c r="P767" s="101">
        <v>0</v>
      </c>
      <c r="Q767" s="101">
        <v>102</v>
      </c>
      <c r="R767" s="101">
        <v>129</v>
      </c>
      <c r="S767" s="101">
        <v>3011</v>
      </c>
      <c r="T767" s="101">
        <v>0</v>
      </c>
      <c r="U767" s="101">
        <v>442</v>
      </c>
      <c r="V767" s="101">
        <v>141</v>
      </c>
      <c r="W767" s="101">
        <v>103</v>
      </c>
      <c r="X767" s="101">
        <v>0</v>
      </c>
      <c r="Y767" s="109">
        <f t="shared" si="36"/>
        <v>2.5967413441955193E-2</v>
      </c>
      <c r="Z767" s="109">
        <f t="shared" si="37"/>
        <v>3.2841140529531569E-2</v>
      </c>
      <c r="AA767" s="109">
        <f t="shared" si="38"/>
        <v>0.76654786150712828</v>
      </c>
      <c r="AB767" s="109">
        <f t="shared" si="39"/>
        <v>0</v>
      </c>
      <c r="AC767" s="109">
        <f t="shared" si="40"/>
        <v>0.1125254582484725</v>
      </c>
      <c r="AD767" s="109">
        <f t="shared" si="41"/>
        <v>3.589613034623218E-2</v>
      </c>
      <c r="AE767" s="109">
        <f t="shared" si="42"/>
        <v>2.6221995926680244E-2</v>
      </c>
      <c r="AF767" s="101">
        <v>253</v>
      </c>
      <c r="AG767" s="101">
        <v>2</v>
      </c>
      <c r="AH767" s="101">
        <v>0</v>
      </c>
      <c r="AI767" s="101">
        <v>60</v>
      </c>
      <c r="AJ767" s="101">
        <v>104</v>
      </c>
      <c r="AK767" s="101">
        <v>2136</v>
      </c>
      <c r="AL767" s="101">
        <v>394</v>
      </c>
      <c r="AM767" s="101">
        <v>405</v>
      </c>
      <c r="AN767" s="101">
        <v>8</v>
      </c>
      <c r="AO767" s="101">
        <v>97</v>
      </c>
      <c r="AP767" s="101">
        <v>0</v>
      </c>
      <c r="AQ767" s="101">
        <v>85</v>
      </c>
      <c r="AR767" s="110">
        <v>51</v>
      </c>
      <c r="AS767" s="101">
        <v>0</v>
      </c>
      <c r="AT767" s="101">
        <v>0</v>
      </c>
      <c r="AU767" s="101">
        <v>0</v>
      </c>
      <c r="AV767" s="101">
        <v>0</v>
      </c>
      <c r="AW767" s="101">
        <v>0</v>
      </c>
      <c r="AX767" s="101">
        <v>0</v>
      </c>
      <c r="AY767" s="101">
        <v>0</v>
      </c>
      <c r="AZ767" s="101">
        <v>0</v>
      </c>
      <c r="BA767" s="101">
        <v>0</v>
      </c>
      <c r="BB767" s="101">
        <v>0</v>
      </c>
      <c r="BC767" s="101">
        <v>0</v>
      </c>
      <c r="BD767" s="101">
        <v>0</v>
      </c>
      <c r="BE767" s="101">
        <v>0</v>
      </c>
      <c r="BF767" s="101">
        <v>0</v>
      </c>
      <c r="BG767" s="101">
        <v>307.02</v>
      </c>
      <c r="BH767" s="101">
        <v>12.7925</v>
      </c>
      <c r="BI767" s="101">
        <v>17.29</v>
      </c>
      <c r="BJ767" s="101">
        <v>9.66</v>
      </c>
      <c r="BK767" s="101">
        <v>2.68594125676319</v>
      </c>
      <c r="BL767" s="101">
        <v>7.2142804347826104</v>
      </c>
      <c r="BM767" s="101">
        <v>7.63</v>
      </c>
      <c r="BN767" s="101">
        <v>216.69</v>
      </c>
      <c r="BO767" s="101">
        <v>9.0287500000000005</v>
      </c>
      <c r="BP767" s="101">
        <v>15.8</v>
      </c>
      <c r="BQ767" s="101">
        <v>4.7699999999999996</v>
      </c>
      <c r="BR767" s="101">
        <v>3.94476241914241</v>
      </c>
      <c r="BS767" s="101">
        <v>15.5611505434783</v>
      </c>
      <c r="BT767" s="101">
        <v>11.03</v>
      </c>
      <c r="BU767" s="101">
        <v>18.71</v>
      </c>
      <c r="BV767" s="101">
        <v>0.77958333333333296</v>
      </c>
      <c r="BW767" s="101">
        <v>0.91</v>
      </c>
      <c r="BX767" s="101">
        <v>0.69</v>
      </c>
      <c r="BY767" s="101">
        <v>7.6070857510079706E-2</v>
      </c>
      <c r="BZ767" s="101">
        <v>5.7867753623188399E-3</v>
      </c>
      <c r="CA767" s="101">
        <v>0.22</v>
      </c>
      <c r="CB767" s="101">
        <v>24590.98</v>
      </c>
      <c r="CC767" s="101">
        <v>1024.6241666666699</v>
      </c>
      <c r="CD767" s="101">
        <v>1028.07</v>
      </c>
      <c r="CE767" s="101">
        <v>1021.2</v>
      </c>
      <c r="CF767" s="101">
        <v>2.45762861429409</v>
      </c>
      <c r="CG767" s="101">
        <v>6.0399384057970904</v>
      </c>
      <c r="CH767" s="101">
        <v>6.86999999999989</v>
      </c>
      <c r="CI767" s="101">
        <v>63.18</v>
      </c>
      <c r="CJ767" s="101">
        <v>2.6324999999999998</v>
      </c>
      <c r="CK767" s="101">
        <v>3.36</v>
      </c>
      <c r="CL767" s="101">
        <v>1.73</v>
      </c>
      <c r="CM767" s="101">
        <v>0.46157810587817799</v>
      </c>
      <c r="CN767" s="101">
        <v>0.21305434782608701</v>
      </c>
      <c r="CO767" s="101">
        <v>1.63</v>
      </c>
      <c r="CP767" s="101">
        <v>98.99</v>
      </c>
      <c r="CQ767" s="101">
        <v>4.1245833333333302</v>
      </c>
      <c r="CR767" s="101">
        <v>5.4</v>
      </c>
      <c r="CS767" s="101">
        <v>2.71</v>
      </c>
      <c r="CT767" s="101">
        <v>0.65716769858078905</v>
      </c>
      <c r="CU767" s="101">
        <v>0.43186938405797098</v>
      </c>
      <c r="CV767" s="101">
        <v>2.69</v>
      </c>
      <c r="CW767" s="101">
        <v>2083</v>
      </c>
      <c r="CX767" s="101">
        <v>86.7916666666667</v>
      </c>
      <c r="CY767" s="101">
        <v>129</v>
      </c>
      <c r="CZ767" s="101">
        <v>61</v>
      </c>
      <c r="DA767" s="101">
        <v>22.7155935076721</v>
      </c>
      <c r="DB767" s="101">
        <v>515.99818840579701</v>
      </c>
      <c r="DC767" s="101">
        <v>68</v>
      </c>
      <c r="DD767" s="101">
        <v>23.87</v>
      </c>
      <c r="DE767" s="101">
        <v>0.99458333333333304</v>
      </c>
      <c r="DF767" s="101">
        <v>1</v>
      </c>
      <c r="DG767" s="101">
        <v>0.9</v>
      </c>
      <c r="DH767" s="101">
        <v>2.1054621854815499E-2</v>
      </c>
      <c r="DI767" s="101">
        <v>4.4329710144927497E-4</v>
      </c>
      <c r="DJ767" s="101">
        <v>0.1</v>
      </c>
      <c r="DK767" s="101">
        <v>18</v>
      </c>
      <c r="DL767" s="101">
        <v>0.75</v>
      </c>
      <c r="DM767" s="101">
        <v>3</v>
      </c>
      <c r="DN767" s="101">
        <v>0</v>
      </c>
      <c r="DO767" s="101">
        <v>1.18871505343411</v>
      </c>
      <c r="DP767" s="101">
        <v>1.4130434782608701</v>
      </c>
      <c r="DQ767" s="101">
        <v>3</v>
      </c>
      <c r="DR767" s="101">
        <v>371.28399999999999</v>
      </c>
      <c r="DS767" s="101">
        <v>15.470166666666699</v>
      </c>
      <c r="DT767" s="101">
        <v>16.088999999999999</v>
      </c>
      <c r="DU767" s="101">
        <v>12.983000000000001</v>
      </c>
      <c r="DV767" s="101">
        <v>1.0310842189979801</v>
      </c>
      <c r="DW767" s="101">
        <v>1.0631346666666699</v>
      </c>
      <c r="DX767" s="101">
        <v>3.1059999999999999</v>
      </c>
      <c r="DY767" s="101">
        <f>AVERAGE(Total_Visitors_v3!B760:B766)</f>
        <v>1601.2857142857142</v>
      </c>
      <c r="DZ767" s="101">
        <f t="shared" si="34"/>
        <v>1708</v>
      </c>
      <c r="EA767" s="101">
        <f t="shared" si="35"/>
        <v>3107</v>
      </c>
    </row>
    <row r="768" spans="1:131">
      <c r="A768" s="106">
        <v>42771</v>
      </c>
      <c r="B768" s="107">
        <v>1392</v>
      </c>
      <c r="C768" s="101">
        <v>1415</v>
      </c>
      <c r="D768" s="108">
        <f t="shared" si="43"/>
        <v>98.374558303886928</v>
      </c>
      <c r="E768" s="101">
        <v>7</v>
      </c>
      <c r="F768" s="101">
        <v>1</v>
      </c>
      <c r="G768" s="101">
        <v>2</v>
      </c>
      <c r="H768" s="101" t="s">
        <v>15</v>
      </c>
      <c r="I768" s="101">
        <v>0</v>
      </c>
      <c r="J768" s="101">
        <v>0</v>
      </c>
      <c r="K768" s="101">
        <v>0</v>
      </c>
      <c r="L768" s="101">
        <v>0</v>
      </c>
      <c r="M768" s="101">
        <v>9</v>
      </c>
      <c r="N768" s="101">
        <v>19</v>
      </c>
      <c r="O768" s="101">
        <v>10</v>
      </c>
      <c r="P768" s="101">
        <v>0</v>
      </c>
      <c r="Q768" s="101">
        <v>0</v>
      </c>
      <c r="R768" s="101">
        <v>69</v>
      </c>
      <c r="S768" s="101">
        <v>1147</v>
      </c>
      <c r="T768" s="101">
        <v>0</v>
      </c>
      <c r="U768" s="101">
        <v>55</v>
      </c>
      <c r="V768" s="101">
        <v>131</v>
      </c>
      <c r="W768" s="101">
        <v>13</v>
      </c>
      <c r="X768" s="101">
        <v>0</v>
      </c>
      <c r="Y768" s="109">
        <f t="shared" si="36"/>
        <v>0</v>
      </c>
      <c r="Z768" s="109">
        <f t="shared" si="37"/>
        <v>4.8763250883392228E-2</v>
      </c>
      <c r="AA768" s="109">
        <f t="shared" si="38"/>
        <v>0.81060070671378093</v>
      </c>
      <c r="AB768" s="109">
        <f t="shared" si="39"/>
        <v>0</v>
      </c>
      <c r="AC768" s="109">
        <f t="shared" si="40"/>
        <v>3.8869257950530034E-2</v>
      </c>
      <c r="AD768" s="109">
        <f t="shared" si="41"/>
        <v>9.257950530035336E-2</v>
      </c>
      <c r="AE768" s="109">
        <f t="shared" si="42"/>
        <v>9.1872791519434626E-3</v>
      </c>
      <c r="AF768" s="101">
        <v>125</v>
      </c>
      <c r="AG768" s="101">
        <v>1</v>
      </c>
      <c r="AH768" s="101">
        <v>0</v>
      </c>
      <c r="AI768" s="101">
        <v>0</v>
      </c>
      <c r="AJ768" s="101">
        <v>53</v>
      </c>
      <c r="AK768" s="101">
        <v>860</v>
      </c>
      <c r="AL768" s="101">
        <v>97</v>
      </c>
      <c r="AM768" s="101">
        <v>42</v>
      </c>
      <c r="AN768" s="101">
        <v>9</v>
      </c>
      <c r="AO768" s="101">
        <v>101</v>
      </c>
      <c r="AP768" s="101">
        <v>0</v>
      </c>
      <c r="AQ768" s="101">
        <v>0</v>
      </c>
      <c r="AR768" s="110">
        <v>27</v>
      </c>
      <c r="AS768" s="101">
        <v>0</v>
      </c>
      <c r="AT768" s="101">
        <v>0</v>
      </c>
      <c r="AU768" s="101">
        <v>0</v>
      </c>
      <c r="AV768" s="101">
        <v>0</v>
      </c>
      <c r="AW768" s="101">
        <v>0</v>
      </c>
      <c r="AX768" s="101">
        <v>0</v>
      </c>
      <c r="AY768" s="101">
        <v>0</v>
      </c>
      <c r="AZ768" s="101">
        <v>0</v>
      </c>
      <c r="BA768" s="101">
        <v>0</v>
      </c>
      <c r="BB768" s="101">
        <v>0</v>
      </c>
      <c r="BC768" s="101">
        <v>0</v>
      </c>
      <c r="BD768" s="101">
        <v>0</v>
      </c>
      <c r="BE768" s="101">
        <v>0</v>
      </c>
      <c r="BF768" s="101">
        <v>0</v>
      </c>
      <c r="BG768" s="101">
        <v>499.27</v>
      </c>
      <c r="BH768" s="101">
        <v>20.8029166666667</v>
      </c>
      <c r="BI768" s="101">
        <v>24.82</v>
      </c>
      <c r="BJ768" s="101">
        <v>17.899999999999999</v>
      </c>
      <c r="BK768" s="101">
        <v>2.2778755914546598</v>
      </c>
      <c r="BL768" s="101">
        <v>5.1887172101449304</v>
      </c>
      <c r="BM768" s="101">
        <v>6.92</v>
      </c>
      <c r="BN768" s="101">
        <v>446.19</v>
      </c>
      <c r="BO768" s="101">
        <v>18.591249999999999</v>
      </c>
      <c r="BP768" s="101">
        <v>19.82</v>
      </c>
      <c r="BQ768" s="101">
        <v>16.54</v>
      </c>
      <c r="BR768" s="101">
        <v>0.88284772678851697</v>
      </c>
      <c r="BS768" s="101">
        <v>0.77942010869565204</v>
      </c>
      <c r="BT768" s="101">
        <v>3.28</v>
      </c>
      <c r="BU768" s="101">
        <v>21.04</v>
      </c>
      <c r="BV768" s="101">
        <v>0.87666666666666704</v>
      </c>
      <c r="BW768" s="101">
        <v>0.94</v>
      </c>
      <c r="BX768" s="101">
        <v>0.73</v>
      </c>
      <c r="BY768" s="101">
        <v>7.9491135227207202E-2</v>
      </c>
      <c r="BZ768" s="101">
        <v>6.3188405797101497E-3</v>
      </c>
      <c r="CA768" s="101">
        <v>0.21</v>
      </c>
      <c r="CB768" s="101">
        <v>24460.83</v>
      </c>
      <c r="CC768" s="101">
        <v>1019.20125</v>
      </c>
      <c r="CD768" s="101">
        <v>1021.41</v>
      </c>
      <c r="CE768" s="101">
        <v>1017.76</v>
      </c>
      <c r="CF768" s="101">
        <v>1.1447206323321699</v>
      </c>
      <c r="CG768" s="101">
        <v>1.31038532608697</v>
      </c>
      <c r="CH768" s="101">
        <v>3.6499999999999799</v>
      </c>
      <c r="CI768" s="101">
        <v>48.85</v>
      </c>
      <c r="CJ768" s="101">
        <v>2.03541666666667</v>
      </c>
      <c r="CK768" s="101">
        <v>3.15</v>
      </c>
      <c r="CL768" s="101">
        <v>0.75</v>
      </c>
      <c r="CM768" s="101">
        <v>0.74421817258502698</v>
      </c>
      <c r="CN768" s="101">
        <v>0.55386068840579705</v>
      </c>
      <c r="CO768" s="101">
        <v>2.4</v>
      </c>
      <c r="CP768" s="101">
        <v>89.42</v>
      </c>
      <c r="CQ768" s="101">
        <v>3.72583333333333</v>
      </c>
      <c r="CR768" s="101">
        <v>5.78</v>
      </c>
      <c r="CS768" s="101">
        <v>1.45</v>
      </c>
      <c r="CT768" s="101">
        <v>1.3936998512457099</v>
      </c>
      <c r="CU768" s="101">
        <v>1.94239927536232</v>
      </c>
      <c r="CV768" s="101">
        <v>4.33</v>
      </c>
      <c r="CW768" s="101">
        <v>3889</v>
      </c>
      <c r="CX768" s="101">
        <v>162.041666666667</v>
      </c>
      <c r="CY768" s="101">
        <v>178</v>
      </c>
      <c r="CZ768" s="101">
        <v>142</v>
      </c>
      <c r="DA768" s="101">
        <v>9.6570729504863202</v>
      </c>
      <c r="DB768" s="101">
        <v>93.259057971014499</v>
      </c>
      <c r="DC768" s="101">
        <v>36</v>
      </c>
      <c r="DD768" s="101">
        <v>20.47</v>
      </c>
      <c r="DE768" s="101">
        <v>0.85291666666666699</v>
      </c>
      <c r="DF768" s="101">
        <v>1</v>
      </c>
      <c r="DG768" s="101">
        <v>0.23</v>
      </c>
      <c r="DH768" s="101">
        <v>0.22872955678033299</v>
      </c>
      <c r="DI768" s="101">
        <v>5.2317210144927503E-2</v>
      </c>
      <c r="DJ768" s="101">
        <v>0.77</v>
      </c>
      <c r="DK768" s="101">
        <v>20</v>
      </c>
      <c r="DL768" s="101">
        <v>0.83333333333333304</v>
      </c>
      <c r="DM768" s="101">
        <v>4</v>
      </c>
      <c r="DN768" s="101">
        <v>0</v>
      </c>
      <c r="DO768" s="101">
        <v>1.37260991217989</v>
      </c>
      <c r="DP768" s="101">
        <v>1.88405797101449</v>
      </c>
      <c r="DQ768" s="101">
        <v>4</v>
      </c>
      <c r="DR768" s="101">
        <v>301.62799999999999</v>
      </c>
      <c r="DS768" s="101">
        <v>12.567833333333301</v>
      </c>
      <c r="DT768" s="101">
        <v>16.088999999999999</v>
      </c>
      <c r="DU768" s="101">
        <v>7.89</v>
      </c>
      <c r="DV768" s="101">
        <v>3.0712246341847398</v>
      </c>
      <c r="DW768" s="101">
        <v>9.4324207536231803</v>
      </c>
      <c r="DX768" s="101">
        <v>8.1989999999999998</v>
      </c>
      <c r="DY768" s="101">
        <f>AVERAGE(Total_Visitors_v3!B761:B767)</f>
        <v>1609.2857142857142</v>
      </c>
      <c r="DZ768" s="101">
        <f t="shared" si="34"/>
        <v>3163</v>
      </c>
      <c r="EA768" s="101">
        <f t="shared" si="35"/>
        <v>2152</v>
      </c>
    </row>
    <row r="769" spans="1:131">
      <c r="A769" s="106">
        <v>42772</v>
      </c>
      <c r="B769" s="107">
        <v>2635</v>
      </c>
      <c r="C769" s="101">
        <v>2731</v>
      </c>
      <c r="D769" s="108">
        <f t="shared" si="43"/>
        <v>96.484804101061883</v>
      </c>
      <c r="E769" s="101">
        <v>1</v>
      </c>
      <c r="F769" s="101">
        <v>0</v>
      </c>
      <c r="G769" s="101">
        <v>2</v>
      </c>
      <c r="H769" s="101" t="s">
        <v>15</v>
      </c>
      <c r="I769" s="101">
        <v>0</v>
      </c>
      <c r="J769" s="101">
        <v>0</v>
      </c>
      <c r="K769" s="101">
        <v>0</v>
      </c>
      <c r="L769" s="101">
        <v>0</v>
      </c>
      <c r="M769" s="101">
        <v>9</v>
      </c>
      <c r="N769" s="101">
        <v>19</v>
      </c>
      <c r="O769" s="101">
        <v>10</v>
      </c>
      <c r="P769" s="101">
        <v>0</v>
      </c>
      <c r="Q769" s="101">
        <v>68</v>
      </c>
      <c r="R769" s="101">
        <v>172</v>
      </c>
      <c r="S769" s="101">
        <v>2260</v>
      </c>
      <c r="T769" s="101">
        <v>0</v>
      </c>
      <c r="U769" s="101">
        <v>162</v>
      </c>
      <c r="V769" s="101">
        <v>52</v>
      </c>
      <c r="W769" s="101">
        <v>17</v>
      </c>
      <c r="X769" s="101">
        <v>0</v>
      </c>
      <c r="Y769" s="109">
        <f t="shared" si="36"/>
        <v>2.4899304284145003E-2</v>
      </c>
      <c r="Z769" s="109">
        <f t="shared" si="37"/>
        <v>6.2980593189307946E-2</v>
      </c>
      <c r="AA769" s="109">
        <f t="shared" si="38"/>
        <v>0.82753570120834863</v>
      </c>
      <c r="AB769" s="109">
        <f t="shared" si="39"/>
        <v>0</v>
      </c>
      <c r="AC769" s="109">
        <f t="shared" si="40"/>
        <v>5.931893079458074E-2</v>
      </c>
      <c r="AD769" s="109">
        <f t="shared" si="41"/>
        <v>1.9040644452581471E-2</v>
      </c>
      <c r="AE769" s="109">
        <f t="shared" si="42"/>
        <v>6.2248260710362508E-3</v>
      </c>
      <c r="AF769" s="101">
        <v>118</v>
      </c>
      <c r="AG769" s="101">
        <v>2</v>
      </c>
      <c r="AH769" s="101">
        <v>0</v>
      </c>
      <c r="AI769" s="101">
        <v>43</v>
      </c>
      <c r="AJ769" s="101">
        <v>156</v>
      </c>
      <c r="AK769" s="101">
        <v>1792</v>
      </c>
      <c r="AL769" s="101">
        <v>132</v>
      </c>
      <c r="AM769" s="101">
        <v>85</v>
      </c>
      <c r="AN769" s="101">
        <v>26</v>
      </c>
      <c r="AO769" s="101">
        <v>33</v>
      </c>
      <c r="AP769" s="101">
        <v>0</v>
      </c>
      <c r="AQ769" s="101">
        <v>12</v>
      </c>
      <c r="AR769" s="110">
        <v>35</v>
      </c>
      <c r="AS769" s="101">
        <v>0</v>
      </c>
      <c r="AT769" s="101">
        <v>0</v>
      </c>
      <c r="AU769" s="101">
        <v>0</v>
      </c>
      <c r="AV769" s="101">
        <v>0</v>
      </c>
      <c r="AW769" s="101">
        <v>0</v>
      </c>
      <c r="AX769" s="101">
        <v>0</v>
      </c>
      <c r="AY769" s="101">
        <v>0</v>
      </c>
      <c r="AZ769" s="101">
        <v>0</v>
      </c>
      <c r="BA769" s="101">
        <v>0</v>
      </c>
      <c r="BB769" s="101">
        <v>0</v>
      </c>
      <c r="BC769" s="101">
        <v>0</v>
      </c>
      <c r="BD769" s="101">
        <v>0</v>
      </c>
      <c r="BE769" s="101">
        <v>0</v>
      </c>
      <c r="BF769" s="101">
        <v>0</v>
      </c>
      <c r="BG769" s="101">
        <v>523.23</v>
      </c>
      <c r="BH769" s="101">
        <v>21.80125</v>
      </c>
      <c r="BI769" s="101">
        <v>25.21</v>
      </c>
      <c r="BJ769" s="101">
        <v>19.989999999999998</v>
      </c>
      <c r="BK769" s="101">
        <v>1.76929441229867</v>
      </c>
      <c r="BL769" s="101">
        <v>3.1304027173912998</v>
      </c>
      <c r="BM769" s="101">
        <v>5.22</v>
      </c>
      <c r="BN769" s="101">
        <v>467.32</v>
      </c>
      <c r="BO769" s="101">
        <v>19.4716666666667</v>
      </c>
      <c r="BP769" s="101">
        <v>20.25</v>
      </c>
      <c r="BQ769" s="101">
        <v>18.86</v>
      </c>
      <c r="BR769" s="101">
        <v>0.47246501289068699</v>
      </c>
      <c r="BS769" s="101">
        <v>0.223223188405797</v>
      </c>
      <c r="BT769" s="101">
        <v>1.39</v>
      </c>
      <c r="BU769" s="101">
        <v>20.85</v>
      </c>
      <c r="BV769" s="101">
        <v>0.86875000000000002</v>
      </c>
      <c r="BW769" s="101">
        <v>0.94</v>
      </c>
      <c r="BX769" s="101">
        <v>0.74</v>
      </c>
      <c r="BY769" s="101">
        <v>6.8354097234150105E-2</v>
      </c>
      <c r="BZ769" s="101">
        <v>4.6722826086956501E-3</v>
      </c>
      <c r="CA769" s="101">
        <v>0.2</v>
      </c>
      <c r="CB769" s="101">
        <v>24369.91</v>
      </c>
      <c r="CC769" s="101">
        <v>1015.41291666667</v>
      </c>
      <c r="CD769" s="101">
        <v>1018.07</v>
      </c>
      <c r="CE769" s="101">
        <v>1012.62</v>
      </c>
      <c r="CF769" s="101">
        <v>1.9798473352797901</v>
      </c>
      <c r="CG769" s="101">
        <v>3.91979547101448</v>
      </c>
      <c r="CH769" s="101">
        <v>5.4500000000000499</v>
      </c>
      <c r="CI769" s="101">
        <v>62.77</v>
      </c>
      <c r="CJ769" s="101">
        <v>2.6154166666666701</v>
      </c>
      <c r="CK769" s="101">
        <v>3.81</v>
      </c>
      <c r="CL769" s="101">
        <v>1.04</v>
      </c>
      <c r="CM769" s="101">
        <v>0.81971351923900104</v>
      </c>
      <c r="CN769" s="101">
        <v>0.67193025362318803</v>
      </c>
      <c r="CO769" s="101">
        <v>2.77</v>
      </c>
      <c r="CP769" s="101">
        <v>116.64</v>
      </c>
      <c r="CQ769" s="101">
        <v>4.8600000000000003</v>
      </c>
      <c r="CR769" s="101">
        <v>7.18</v>
      </c>
      <c r="CS769" s="101">
        <v>1.8</v>
      </c>
      <c r="CT769" s="101">
        <v>1.52198954461358</v>
      </c>
      <c r="CU769" s="101">
        <v>2.3164521739130399</v>
      </c>
      <c r="CV769" s="101">
        <v>5.38</v>
      </c>
      <c r="CW769" s="101">
        <v>4102</v>
      </c>
      <c r="CX769" s="101">
        <v>170.916666666667</v>
      </c>
      <c r="CY769" s="101">
        <v>186</v>
      </c>
      <c r="CZ769" s="101">
        <v>161</v>
      </c>
      <c r="DA769" s="101">
        <v>6.9464827926372799</v>
      </c>
      <c r="DB769" s="101">
        <v>48.253623188405797</v>
      </c>
      <c r="DC769" s="101">
        <v>25</v>
      </c>
      <c r="DD769" s="101">
        <v>22.29</v>
      </c>
      <c r="DE769" s="101">
        <v>0.92874999999999996</v>
      </c>
      <c r="DF769" s="101">
        <v>1</v>
      </c>
      <c r="DG769" s="101">
        <v>0.75</v>
      </c>
      <c r="DH769" s="101">
        <v>9.6292692395091195E-2</v>
      </c>
      <c r="DI769" s="101">
        <v>9.2722826086956492E-3</v>
      </c>
      <c r="DJ769" s="101">
        <v>0.25</v>
      </c>
      <c r="DK769" s="101">
        <v>19</v>
      </c>
      <c r="DL769" s="101">
        <v>0.79166666666666696</v>
      </c>
      <c r="DM769" s="101">
        <v>4</v>
      </c>
      <c r="DN769" s="101">
        <v>0</v>
      </c>
      <c r="DO769" s="101">
        <v>1.28466428254256</v>
      </c>
      <c r="DP769" s="101">
        <v>1.65036231884058</v>
      </c>
      <c r="DQ769" s="101">
        <v>4</v>
      </c>
      <c r="DR769" s="101">
        <v>327.25400000000002</v>
      </c>
      <c r="DS769" s="101">
        <v>13.635583333333299</v>
      </c>
      <c r="DT769" s="101">
        <v>16.088999999999999</v>
      </c>
      <c r="DU769" s="101">
        <v>9.0389999999999997</v>
      </c>
      <c r="DV769" s="101">
        <v>1.86371382195468</v>
      </c>
      <c r="DW769" s="101">
        <v>3.4734292101449298</v>
      </c>
      <c r="DX769" s="101">
        <v>7.05</v>
      </c>
      <c r="DY769" s="101">
        <f>AVERAGE(Total_Visitors_v3!B762:B768)</f>
        <v>1500.7142857142858</v>
      </c>
      <c r="DZ769" s="101">
        <f t="shared" si="34"/>
        <v>1392</v>
      </c>
      <c r="EA769" s="101">
        <f t="shared" si="35"/>
        <v>1148</v>
      </c>
    </row>
    <row r="770" spans="1:131">
      <c r="A770" s="106">
        <v>42773</v>
      </c>
      <c r="B770" s="107">
        <v>822</v>
      </c>
      <c r="C770" s="101">
        <v>1016</v>
      </c>
      <c r="D770" s="108">
        <f t="shared" si="43"/>
        <v>80.905511811023629</v>
      </c>
      <c r="E770" s="101">
        <v>2</v>
      </c>
      <c r="F770" s="101">
        <v>0</v>
      </c>
      <c r="G770" s="101">
        <v>2</v>
      </c>
      <c r="H770" s="101" t="s">
        <v>15</v>
      </c>
      <c r="I770" s="101">
        <v>0</v>
      </c>
      <c r="J770" s="101">
        <v>0</v>
      </c>
      <c r="K770" s="101">
        <v>0</v>
      </c>
      <c r="L770" s="101">
        <v>0</v>
      </c>
      <c r="M770" s="101">
        <v>10</v>
      </c>
      <c r="N770" s="101">
        <v>17</v>
      </c>
      <c r="O770" s="101">
        <v>7</v>
      </c>
      <c r="P770" s="101">
        <v>0</v>
      </c>
      <c r="Q770" s="101">
        <v>0</v>
      </c>
      <c r="R770" s="101">
        <v>50</v>
      </c>
      <c r="S770" s="101">
        <v>878</v>
      </c>
      <c r="T770" s="101">
        <v>0</v>
      </c>
      <c r="U770" s="101">
        <v>51</v>
      </c>
      <c r="V770" s="101">
        <v>36</v>
      </c>
      <c r="W770" s="101">
        <v>1</v>
      </c>
      <c r="X770" s="101">
        <v>0</v>
      </c>
      <c r="Y770" s="109">
        <f t="shared" si="36"/>
        <v>0</v>
      </c>
      <c r="Z770" s="109">
        <f t="shared" si="37"/>
        <v>4.9212598425196853E-2</v>
      </c>
      <c r="AA770" s="109">
        <f t="shared" si="38"/>
        <v>0.86417322834645671</v>
      </c>
      <c r="AB770" s="109">
        <f t="shared" si="39"/>
        <v>0</v>
      </c>
      <c r="AC770" s="109">
        <f t="shared" si="40"/>
        <v>5.0196850393700788E-2</v>
      </c>
      <c r="AD770" s="109">
        <f t="shared" si="41"/>
        <v>3.5433070866141732E-2</v>
      </c>
      <c r="AE770" s="109">
        <f t="shared" si="42"/>
        <v>9.8425196850393699E-4</v>
      </c>
      <c r="AF770" s="101">
        <v>53</v>
      </c>
      <c r="AG770" s="101">
        <v>0</v>
      </c>
      <c r="AH770" s="101">
        <v>0</v>
      </c>
      <c r="AI770" s="101">
        <v>0</v>
      </c>
      <c r="AJ770" s="101">
        <v>34</v>
      </c>
      <c r="AK770" s="101">
        <v>570</v>
      </c>
      <c r="AL770" s="101">
        <v>39</v>
      </c>
      <c r="AM770" s="101">
        <v>43</v>
      </c>
      <c r="AN770" s="101">
        <v>3</v>
      </c>
      <c r="AO770" s="101">
        <v>19</v>
      </c>
      <c r="AP770" s="101">
        <v>0</v>
      </c>
      <c r="AQ770" s="101">
        <v>0</v>
      </c>
      <c r="AR770" s="110">
        <v>53</v>
      </c>
      <c r="AS770" s="101">
        <v>0</v>
      </c>
      <c r="AT770" s="101">
        <v>0</v>
      </c>
      <c r="AU770" s="101">
        <v>0</v>
      </c>
      <c r="AV770" s="101">
        <v>0</v>
      </c>
      <c r="AW770" s="101">
        <v>0</v>
      </c>
      <c r="AX770" s="101">
        <v>0</v>
      </c>
      <c r="AY770" s="101">
        <v>0</v>
      </c>
      <c r="AZ770" s="101">
        <v>0</v>
      </c>
      <c r="BA770" s="101">
        <v>0</v>
      </c>
      <c r="BB770" s="101">
        <v>0</v>
      </c>
      <c r="BC770" s="101">
        <v>0</v>
      </c>
      <c r="BD770" s="101">
        <v>0</v>
      </c>
      <c r="BE770" s="101">
        <v>0</v>
      </c>
      <c r="BF770" s="101">
        <v>0</v>
      </c>
      <c r="BG770" s="101">
        <v>567.39</v>
      </c>
      <c r="BH770" s="101">
        <v>23.641249999999999</v>
      </c>
      <c r="BI770" s="101">
        <v>29.03</v>
      </c>
      <c r="BJ770" s="101">
        <v>20.100000000000001</v>
      </c>
      <c r="BK770" s="101">
        <v>3.04406237795311</v>
      </c>
      <c r="BL770" s="101">
        <v>9.2663157608695599</v>
      </c>
      <c r="BM770" s="101">
        <v>8.93</v>
      </c>
      <c r="BN770" s="101">
        <v>455.96</v>
      </c>
      <c r="BO770" s="101">
        <v>18.998333333333299</v>
      </c>
      <c r="BP770" s="101">
        <v>20.12</v>
      </c>
      <c r="BQ770" s="101">
        <v>15.97</v>
      </c>
      <c r="BR770" s="101">
        <v>1.1707361736983299</v>
      </c>
      <c r="BS770" s="101">
        <v>1.3706231884058</v>
      </c>
      <c r="BT770" s="101">
        <v>4.1500000000000004</v>
      </c>
      <c r="BU770" s="101">
        <v>18.52</v>
      </c>
      <c r="BV770" s="101">
        <v>0.77166666666666694</v>
      </c>
      <c r="BW770" s="101">
        <v>0.93</v>
      </c>
      <c r="BX770" s="101">
        <v>0.46</v>
      </c>
      <c r="BY770" s="101">
        <v>0.15969173201942</v>
      </c>
      <c r="BZ770" s="101">
        <v>2.5501449275362301E-2</v>
      </c>
      <c r="CA770" s="101">
        <v>0.47</v>
      </c>
      <c r="CB770" s="101">
        <v>24236.560000000001</v>
      </c>
      <c r="CC770" s="101">
        <v>1009.85666666667</v>
      </c>
      <c r="CD770" s="101">
        <v>1012.21</v>
      </c>
      <c r="CE770" s="101">
        <v>1007.55</v>
      </c>
      <c r="CF770" s="101">
        <v>1.46683529992343</v>
      </c>
      <c r="CG770" s="101">
        <v>2.1516057971014502</v>
      </c>
      <c r="CH770" s="101">
        <v>4.6600000000000801</v>
      </c>
      <c r="CI770" s="101">
        <v>56.66</v>
      </c>
      <c r="CJ770" s="101">
        <v>2.3608333333333298</v>
      </c>
      <c r="CK770" s="101">
        <v>3.79</v>
      </c>
      <c r="CL770" s="101">
        <v>1.1399999999999999</v>
      </c>
      <c r="CM770" s="101">
        <v>0.66700444341565801</v>
      </c>
      <c r="CN770" s="101">
        <v>0.444894927536232</v>
      </c>
      <c r="CO770" s="101">
        <v>2.65</v>
      </c>
      <c r="CP770" s="101">
        <v>102.85</v>
      </c>
      <c r="CQ770" s="101">
        <v>4.28541666666667</v>
      </c>
      <c r="CR770" s="101">
        <v>6.99</v>
      </c>
      <c r="CS770" s="101">
        <v>1.92</v>
      </c>
      <c r="CT770" s="101">
        <v>1.33164814247695</v>
      </c>
      <c r="CU770" s="101">
        <v>1.77328677536232</v>
      </c>
      <c r="CV770" s="101">
        <v>5.07</v>
      </c>
      <c r="CW770" s="101">
        <v>5237</v>
      </c>
      <c r="CX770" s="101">
        <v>218.208333333333</v>
      </c>
      <c r="CY770" s="101">
        <v>264</v>
      </c>
      <c r="CZ770" s="101">
        <v>181</v>
      </c>
      <c r="DA770" s="101">
        <v>25.515518153991401</v>
      </c>
      <c r="DB770" s="101">
        <v>651.04166666666697</v>
      </c>
      <c r="DC770" s="101">
        <v>83</v>
      </c>
      <c r="DD770" s="101">
        <v>15.26</v>
      </c>
      <c r="DE770" s="101">
        <v>0.63583333333333303</v>
      </c>
      <c r="DF770" s="101">
        <v>1</v>
      </c>
      <c r="DG770" s="101">
        <v>0.06</v>
      </c>
      <c r="DH770" s="101">
        <v>0.336088972002131</v>
      </c>
      <c r="DI770" s="101">
        <v>0.112955797101449</v>
      </c>
      <c r="DJ770" s="101">
        <v>0.94</v>
      </c>
      <c r="DK770" s="101">
        <v>22</v>
      </c>
      <c r="DL770" s="101">
        <v>0.91666666666666696</v>
      </c>
      <c r="DM770" s="101">
        <v>4</v>
      </c>
      <c r="DN770" s="101">
        <v>0</v>
      </c>
      <c r="DO770" s="101">
        <v>1.5012072436561801</v>
      </c>
      <c r="DP770" s="101">
        <v>2.2536231884058</v>
      </c>
      <c r="DQ770" s="101">
        <v>4</v>
      </c>
      <c r="DR770" s="101">
        <v>348.02600000000001</v>
      </c>
      <c r="DS770" s="101">
        <v>14.5010833333333</v>
      </c>
      <c r="DT770" s="101">
        <v>16.088999999999999</v>
      </c>
      <c r="DU770" s="101">
        <v>3.91</v>
      </c>
      <c r="DV770" s="101">
        <v>2.6003697382030699</v>
      </c>
      <c r="DW770" s="101">
        <v>6.7619227753623203</v>
      </c>
      <c r="DX770" s="101">
        <v>12.179</v>
      </c>
      <c r="DY770" s="101">
        <f>AVERAGE(Total_Visitors_v3!B763:B769)</f>
        <v>1713.1428571428571</v>
      </c>
      <c r="DZ770" s="101">
        <f t="shared" si="34"/>
        <v>2635</v>
      </c>
      <c r="EA770" s="101">
        <f t="shared" si="35"/>
        <v>849</v>
      </c>
    </row>
    <row r="771" spans="1:131">
      <c r="A771" s="106">
        <v>42774</v>
      </c>
      <c r="B771" s="107">
        <v>1000</v>
      </c>
      <c r="C771" s="101">
        <v>1283</v>
      </c>
      <c r="D771" s="108">
        <f t="shared" si="43"/>
        <v>77.942322681215899</v>
      </c>
      <c r="E771" s="101">
        <v>3</v>
      </c>
      <c r="F771" s="101">
        <v>0</v>
      </c>
      <c r="G771" s="101">
        <v>2</v>
      </c>
      <c r="H771" s="101" t="s">
        <v>15</v>
      </c>
      <c r="I771" s="101">
        <v>0</v>
      </c>
      <c r="J771" s="101">
        <v>0</v>
      </c>
      <c r="K771" s="101">
        <v>0</v>
      </c>
      <c r="L771" s="101">
        <v>0</v>
      </c>
      <c r="M771" s="101">
        <v>10</v>
      </c>
      <c r="N771" s="101">
        <v>17</v>
      </c>
      <c r="O771" s="101">
        <v>7</v>
      </c>
      <c r="P771" s="101">
        <v>0</v>
      </c>
      <c r="Q771" s="101">
        <v>309</v>
      </c>
      <c r="R771" s="101">
        <v>132</v>
      </c>
      <c r="S771" s="101">
        <v>642</v>
      </c>
      <c r="T771" s="101">
        <v>0</v>
      </c>
      <c r="U771" s="101">
        <v>168</v>
      </c>
      <c r="V771" s="101">
        <v>31</v>
      </c>
      <c r="W771" s="101">
        <v>1</v>
      </c>
      <c r="X771" s="101">
        <v>0</v>
      </c>
      <c r="Y771" s="109">
        <f t="shared" si="36"/>
        <v>0.24084177708495713</v>
      </c>
      <c r="Z771" s="109">
        <f t="shared" si="37"/>
        <v>0.10288386593920498</v>
      </c>
      <c r="AA771" s="109">
        <f t="shared" si="38"/>
        <v>0.50038971161340606</v>
      </c>
      <c r="AB771" s="109">
        <f t="shared" si="39"/>
        <v>0</v>
      </c>
      <c r="AC771" s="109">
        <f t="shared" si="40"/>
        <v>0.13094310210444271</v>
      </c>
      <c r="AD771" s="109">
        <f t="shared" si="41"/>
        <v>2.4162120031176928E-2</v>
      </c>
      <c r="AE771" s="109">
        <f t="shared" si="42"/>
        <v>7.7942322681215901E-4</v>
      </c>
      <c r="AF771" s="101">
        <v>30</v>
      </c>
      <c r="AG771" s="101">
        <v>0</v>
      </c>
      <c r="AH771" s="101">
        <v>0</v>
      </c>
      <c r="AI771" s="101">
        <v>309</v>
      </c>
      <c r="AJ771" s="101">
        <v>100</v>
      </c>
      <c r="AK771" s="101">
        <v>416</v>
      </c>
      <c r="AL771" s="101">
        <v>38</v>
      </c>
      <c r="AM771" s="101">
        <v>100</v>
      </c>
      <c r="AN771" s="101">
        <v>25</v>
      </c>
      <c r="AO771" s="101">
        <v>11</v>
      </c>
      <c r="AP771" s="101">
        <v>0</v>
      </c>
      <c r="AQ771" s="101">
        <v>1</v>
      </c>
      <c r="AR771" s="110">
        <v>41</v>
      </c>
      <c r="AS771" s="101">
        <v>0</v>
      </c>
      <c r="AT771" s="101">
        <v>0</v>
      </c>
      <c r="AU771" s="101">
        <v>0</v>
      </c>
      <c r="AV771" s="101">
        <v>0</v>
      </c>
      <c r="AW771" s="101">
        <v>0</v>
      </c>
      <c r="AX771" s="101">
        <v>0</v>
      </c>
      <c r="AY771" s="101">
        <v>0</v>
      </c>
      <c r="AZ771" s="101">
        <v>0</v>
      </c>
      <c r="BA771" s="101">
        <v>0</v>
      </c>
      <c r="BB771" s="101">
        <v>0</v>
      </c>
      <c r="BC771" s="101">
        <v>0</v>
      </c>
      <c r="BD771" s="101">
        <v>0</v>
      </c>
      <c r="BE771" s="101">
        <v>0</v>
      </c>
      <c r="BF771" s="101">
        <v>0</v>
      </c>
      <c r="BG771" s="101">
        <v>559.5</v>
      </c>
      <c r="BH771" s="101">
        <v>23.3125</v>
      </c>
      <c r="BI771" s="101">
        <v>28.88</v>
      </c>
      <c r="BJ771" s="101">
        <v>19.25</v>
      </c>
      <c r="BK771" s="101">
        <v>3.0904920812627599</v>
      </c>
      <c r="BL771" s="101">
        <v>9.5511413043478193</v>
      </c>
      <c r="BM771" s="101">
        <v>9.6300000000000008</v>
      </c>
      <c r="BN771" s="101">
        <v>431.25</v>
      </c>
      <c r="BO771" s="101">
        <v>17.96875</v>
      </c>
      <c r="BP771" s="101">
        <v>20.85</v>
      </c>
      <c r="BQ771" s="101">
        <v>8.01</v>
      </c>
      <c r="BR771" s="101">
        <v>3.6252140116736302</v>
      </c>
      <c r="BS771" s="101">
        <v>13.1421766304348</v>
      </c>
      <c r="BT771" s="101">
        <v>12.84</v>
      </c>
      <c r="BU771" s="101">
        <v>17.71</v>
      </c>
      <c r="BV771" s="101">
        <v>0.737916666666667</v>
      </c>
      <c r="BW771" s="101">
        <v>0.95</v>
      </c>
      <c r="BX771" s="101">
        <v>0.47</v>
      </c>
      <c r="BY771" s="101">
        <v>0.16779851185189401</v>
      </c>
      <c r="BZ771" s="101">
        <v>2.8156340579710101E-2</v>
      </c>
      <c r="CA771" s="101">
        <v>0.48</v>
      </c>
      <c r="CB771" s="101">
        <v>24247.93</v>
      </c>
      <c r="CC771" s="101">
        <v>1010.33041666667</v>
      </c>
      <c r="CD771" s="101">
        <v>1017.64</v>
      </c>
      <c r="CE771" s="101">
        <v>1007.86</v>
      </c>
      <c r="CF771" s="101">
        <v>2.6275703426924801</v>
      </c>
      <c r="CG771" s="101">
        <v>6.9041259057970796</v>
      </c>
      <c r="CH771" s="101">
        <v>9.7799999999999692</v>
      </c>
      <c r="CI771" s="101">
        <v>56.78</v>
      </c>
      <c r="CJ771" s="101">
        <v>2.3658333333333301</v>
      </c>
      <c r="CK771" s="101">
        <v>4.09</v>
      </c>
      <c r="CL771" s="101">
        <v>0.95</v>
      </c>
      <c r="CM771" s="101">
        <v>0.632784850218988</v>
      </c>
      <c r="CN771" s="101">
        <v>0.40041666666666698</v>
      </c>
      <c r="CO771" s="101">
        <v>3.14</v>
      </c>
      <c r="CP771" s="101">
        <v>103.02</v>
      </c>
      <c r="CQ771" s="101">
        <v>4.2925000000000004</v>
      </c>
      <c r="CR771" s="101">
        <v>7.04</v>
      </c>
      <c r="CS771" s="101">
        <v>1.79</v>
      </c>
      <c r="CT771" s="101">
        <v>1.1758595376038401</v>
      </c>
      <c r="CU771" s="101">
        <v>1.3826456521739099</v>
      </c>
      <c r="CV771" s="101">
        <v>5.25</v>
      </c>
      <c r="CW771" s="101">
        <v>5917</v>
      </c>
      <c r="CX771" s="101">
        <v>246.541666666667</v>
      </c>
      <c r="CY771" s="101">
        <v>357</v>
      </c>
      <c r="CZ771" s="101">
        <v>202</v>
      </c>
      <c r="DA771" s="101">
        <v>45.048745740071602</v>
      </c>
      <c r="DB771" s="101">
        <v>2029.3894927536201</v>
      </c>
      <c r="DC771" s="101">
        <v>155</v>
      </c>
      <c r="DD771" s="101">
        <v>13.15</v>
      </c>
      <c r="DE771" s="101">
        <v>0.54791666666666705</v>
      </c>
      <c r="DF771" s="101">
        <v>1</v>
      </c>
      <c r="DG771" s="101">
        <v>0</v>
      </c>
      <c r="DH771" s="101">
        <v>0.43181094058140401</v>
      </c>
      <c r="DI771" s="101">
        <v>0.18646068840579699</v>
      </c>
      <c r="DJ771" s="101">
        <v>1</v>
      </c>
      <c r="DK771" s="101">
        <v>25</v>
      </c>
      <c r="DL771" s="101">
        <v>1.0416666666666701</v>
      </c>
      <c r="DM771" s="101">
        <v>5</v>
      </c>
      <c r="DN771" s="101">
        <v>0</v>
      </c>
      <c r="DO771" s="101">
        <v>1.75645806313052</v>
      </c>
      <c r="DP771" s="101">
        <v>3.0851449275362302</v>
      </c>
      <c r="DQ771" s="101">
        <v>5</v>
      </c>
      <c r="DR771" s="101">
        <v>301.97300000000001</v>
      </c>
      <c r="DS771" s="101">
        <v>12.5822083333333</v>
      </c>
      <c r="DT771" s="101">
        <v>16.088999999999999</v>
      </c>
      <c r="DU771" s="101">
        <v>1.77</v>
      </c>
      <c r="DV771" s="101">
        <v>4.3612652928605602</v>
      </c>
      <c r="DW771" s="101">
        <v>19.020634954710101</v>
      </c>
      <c r="DX771" s="101">
        <v>14.319000000000001</v>
      </c>
      <c r="DY771" s="101">
        <f>AVERAGE(Total_Visitors_v3!B764:B770)</f>
        <v>1709.2857142857142</v>
      </c>
      <c r="DZ771" s="101">
        <f t="shared" si="34"/>
        <v>822</v>
      </c>
      <c r="EA771" s="101">
        <f t="shared" si="35"/>
        <v>1196</v>
      </c>
    </row>
    <row r="772" spans="1:131">
      <c r="A772" s="106">
        <v>42775</v>
      </c>
      <c r="B772" s="107">
        <v>793</v>
      </c>
      <c r="C772" s="101">
        <v>1289</v>
      </c>
      <c r="D772" s="108">
        <f t="shared" si="43"/>
        <v>61.520558572536856</v>
      </c>
      <c r="E772" s="101">
        <v>4</v>
      </c>
      <c r="F772" s="101">
        <v>0</v>
      </c>
      <c r="G772" s="101">
        <v>2</v>
      </c>
      <c r="H772" s="101" t="s">
        <v>15</v>
      </c>
      <c r="I772" s="101">
        <v>0</v>
      </c>
      <c r="J772" s="101">
        <v>1</v>
      </c>
      <c r="K772" s="101">
        <v>0</v>
      </c>
      <c r="L772" s="101">
        <v>0</v>
      </c>
      <c r="M772" s="101">
        <v>10</v>
      </c>
      <c r="N772" s="101">
        <v>17</v>
      </c>
      <c r="O772" s="101">
        <v>7</v>
      </c>
      <c r="P772" s="101">
        <v>0</v>
      </c>
      <c r="Q772" s="101">
        <v>37</v>
      </c>
      <c r="R772" s="101">
        <v>146</v>
      </c>
      <c r="S772" s="101">
        <v>818</v>
      </c>
      <c r="T772" s="101">
        <v>0</v>
      </c>
      <c r="U772" s="101">
        <v>224</v>
      </c>
      <c r="V772" s="101">
        <v>62</v>
      </c>
      <c r="W772" s="101">
        <v>2</v>
      </c>
      <c r="X772" s="101">
        <v>0</v>
      </c>
      <c r="Y772" s="109">
        <f t="shared" si="36"/>
        <v>2.8704422032583398E-2</v>
      </c>
      <c r="Z772" s="109">
        <f t="shared" si="37"/>
        <v>0.11326609775019394</v>
      </c>
      <c r="AA772" s="109">
        <f t="shared" si="38"/>
        <v>0.63460046547711402</v>
      </c>
      <c r="AB772" s="109">
        <f t="shared" si="39"/>
        <v>0</v>
      </c>
      <c r="AC772" s="109">
        <f t="shared" si="40"/>
        <v>0.17377812257564004</v>
      </c>
      <c r="AD772" s="109">
        <f t="shared" si="41"/>
        <v>4.8099301784328939E-2</v>
      </c>
      <c r="AE772" s="109">
        <f t="shared" si="42"/>
        <v>1.5515903801396431E-3</v>
      </c>
      <c r="AF772" s="101">
        <v>60</v>
      </c>
      <c r="AG772" s="101">
        <v>1</v>
      </c>
      <c r="AH772" s="101">
        <v>0</v>
      </c>
      <c r="AI772" s="101">
        <v>37</v>
      </c>
      <c r="AJ772" s="101">
        <v>92</v>
      </c>
      <c r="AK772" s="101">
        <v>543</v>
      </c>
      <c r="AL772" s="101">
        <v>50</v>
      </c>
      <c r="AM772" s="101">
        <v>77</v>
      </c>
      <c r="AN772" s="101">
        <v>9</v>
      </c>
      <c r="AO772" s="101">
        <v>38</v>
      </c>
      <c r="AP772" s="101">
        <v>0</v>
      </c>
      <c r="AQ772" s="101">
        <v>0</v>
      </c>
      <c r="AR772" s="110">
        <v>12</v>
      </c>
      <c r="AS772" s="101">
        <v>0</v>
      </c>
      <c r="AT772" s="101">
        <v>0</v>
      </c>
      <c r="AU772" s="101">
        <v>0</v>
      </c>
      <c r="AV772" s="101">
        <v>0</v>
      </c>
      <c r="AW772" s="101">
        <v>0</v>
      </c>
      <c r="AX772" s="101">
        <v>0</v>
      </c>
      <c r="AY772" s="101">
        <v>0</v>
      </c>
      <c r="AZ772" s="101">
        <v>0</v>
      </c>
      <c r="BA772" s="101">
        <v>0</v>
      </c>
      <c r="BB772" s="101">
        <v>0</v>
      </c>
      <c r="BC772" s="101">
        <v>0</v>
      </c>
      <c r="BD772" s="101">
        <v>0</v>
      </c>
      <c r="BE772" s="101">
        <v>0</v>
      </c>
      <c r="BF772" s="101">
        <v>0</v>
      </c>
      <c r="BG772" s="101">
        <v>386.33</v>
      </c>
      <c r="BH772" s="101">
        <v>16.097083333333298</v>
      </c>
      <c r="BI772" s="101">
        <v>21.09</v>
      </c>
      <c r="BJ772" s="101">
        <v>11.61</v>
      </c>
      <c r="BK772" s="101">
        <v>2.8231981235697101</v>
      </c>
      <c r="BL772" s="101">
        <v>7.9704476449275399</v>
      </c>
      <c r="BM772" s="101">
        <v>9.48</v>
      </c>
      <c r="BN772" s="101">
        <v>157.16</v>
      </c>
      <c r="BO772" s="101">
        <v>6.5483333333333302</v>
      </c>
      <c r="BP772" s="101">
        <v>9.32</v>
      </c>
      <c r="BQ772" s="101">
        <v>4.5199999999999996</v>
      </c>
      <c r="BR772" s="101">
        <v>1.4411669989423801</v>
      </c>
      <c r="BS772" s="101">
        <v>2.0769623188405801</v>
      </c>
      <c r="BT772" s="101">
        <v>4.8</v>
      </c>
      <c r="BU772" s="101">
        <v>12.99</v>
      </c>
      <c r="BV772" s="101">
        <v>0.54125000000000001</v>
      </c>
      <c r="BW772" s="101">
        <v>0.7</v>
      </c>
      <c r="BX772" s="101">
        <v>0.38</v>
      </c>
      <c r="BY772" s="101">
        <v>9.7726882065585594E-2</v>
      </c>
      <c r="BZ772" s="101">
        <v>9.55054347826087E-3</v>
      </c>
      <c r="CA772" s="101">
        <v>0.32</v>
      </c>
      <c r="CB772" s="101">
        <v>24574.17</v>
      </c>
      <c r="CC772" s="101">
        <v>1023.92375</v>
      </c>
      <c r="CD772" s="101">
        <v>1027.0899999999999</v>
      </c>
      <c r="CE772" s="101">
        <v>1018.55</v>
      </c>
      <c r="CF772" s="101">
        <v>2.6983953565035801</v>
      </c>
      <c r="CG772" s="101">
        <v>7.2813375000000704</v>
      </c>
      <c r="CH772" s="101">
        <v>8.5399999999999601</v>
      </c>
      <c r="CI772" s="101">
        <v>55.67</v>
      </c>
      <c r="CJ772" s="101">
        <v>2.31958333333333</v>
      </c>
      <c r="CK772" s="101">
        <v>3.78</v>
      </c>
      <c r="CL772" s="101">
        <v>0.82</v>
      </c>
      <c r="CM772" s="101">
        <v>1.0092850640823501</v>
      </c>
      <c r="CN772" s="101">
        <v>1.01865634057971</v>
      </c>
      <c r="CO772" s="101">
        <v>2.96</v>
      </c>
      <c r="CP772" s="101">
        <v>90.28</v>
      </c>
      <c r="CQ772" s="101">
        <v>3.7616666666666698</v>
      </c>
      <c r="CR772" s="101">
        <v>6.28</v>
      </c>
      <c r="CS772" s="101">
        <v>0.83</v>
      </c>
      <c r="CT772" s="101">
        <v>1.7747104274921199</v>
      </c>
      <c r="CU772" s="101">
        <v>3.1495971014492699</v>
      </c>
      <c r="CV772" s="101">
        <v>5.45</v>
      </c>
      <c r="CW772" s="101">
        <v>1621</v>
      </c>
      <c r="CX772" s="101">
        <v>67.5416666666667</v>
      </c>
      <c r="CY772" s="101">
        <v>359</v>
      </c>
      <c r="CZ772" s="101">
        <v>1</v>
      </c>
      <c r="DA772" s="101">
        <v>73.235165683936401</v>
      </c>
      <c r="DB772" s="101">
        <v>5363.3894927536203</v>
      </c>
      <c r="DC772" s="101">
        <v>358</v>
      </c>
      <c r="DD772" s="101">
        <v>0.5</v>
      </c>
      <c r="DE772" s="101">
        <v>2.0833333333333301E-2</v>
      </c>
      <c r="DF772" s="101">
        <v>0.12</v>
      </c>
      <c r="DG772" s="101">
        <v>0</v>
      </c>
      <c r="DH772" s="101">
        <v>3.5129161262610502E-2</v>
      </c>
      <c r="DI772" s="101">
        <v>1.2340579710144899E-3</v>
      </c>
      <c r="DJ772" s="101">
        <v>0.12</v>
      </c>
      <c r="DK772" s="101">
        <v>27</v>
      </c>
      <c r="DL772" s="101">
        <v>1.125</v>
      </c>
      <c r="DM772" s="101">
        <v>5</v>
      </c>
      <c r="DN772" s="101">
        <v>0</v>
      </c>
      <c r="DO772" s="101">
        <v>1.87228063671254</v>
      </c>
      <c r="DP772" s="101">
        <v>3.5054347826086998</v>
      </c>
      <c r="DQ772" s="101">
        <v>5</v>
      </c>
      <c r="DR772" s="101">
        <v>386.13600000000002</v>
      </c>
      <c r="DS772" s="101">
        <v>16.088999999999999</v>
      </c>
      <c r="DT772" s="101">
        <v>16.088999999999999</v>
      </c>
      <c r="DU772" s="101">
        <v>16.088999999999999</v>
      </c>
      <c r="DV772" s="101">
        <v>0</v>
      </c>
      <c r="DW772" s="101">
        <v>0</v>
      </c>
      <c r="DX772" s="101">
        <v>0</v>
      </c>
      <c r="DY772" s="101">
        <f>AVERAGE(Total_Visitors_v3!B765:B771)</f>
        <v>1681.2857142857142</v>
      </c>
      <c r="DZ772" s="101">
        <f t="shared" ref="DZ772:DZ835" si="44">B771</f>
        <v>1000</v>
      </c>
      <c r="EA772" s="101">
        <f t="shared" si="35"/>
        <v>1049</v>
      </c>
    </row>
    <row r="773" spans="1:131">
      <c r="A773" s="106">
        <v>42776</v>
      </c>
      <c r="B773" s="107">
        <v>1900</v>
      </c>
      <c r="C773" s="101">
        <v>2492</v>
      </c>
      <c r="D773" s="108">
        <f t="shared" si="43"/>
        <v>76.243980738362765</v>
      </c>
      <c r="E773" s="101">
        <v>5</v>
      </c>
      <c r="F773" s="101">
        <v>0</v>
      </c>
      <c r="G773" s="101">
        <v>2</v>
      </c>
      <c r="H773" s="101" t="s">
        <v>15</v>
      </c>
      <c r="I773" s="101">
        <v>0</v>
      </c>
      <c r="J773" s="101">
        <v>1</v>
      </c>
      <c r="K773" s="101">
        <v>0</v>
      </c>
      <c r="L773" s="101">
        <v>0</v>
      </c>
      <c r="M773" s="101">
        <v>10</v>
      </c>
      <c r="N773" s="101">
        <v>17</v>
      </c>
      <c r="O773" s="101">
        <v>7</v>
      </c>
      <c r="P773" s="101">
        <v>0</v>
      </c>
      <c r="Q773" s="101">
        <v>801</v>
      </c>
      <c r="R773" s="101">
        <v>344</v>
      </c>
      <c r="S773" s="101">
        <v>1167</v>
      </c>
      <c r="T773" s="101">
        <v>0</v>
      </c>
      <c r="U773" s="101">
        <v>108</v>
      </c>
      <c r="V773" s="101">
        <v>66</v>
      </c>
      <c r="W773" s="101">
        <v>6</v>
      </c>
      <c r="X773" s="101">
        <v>0</v>
      </c>
      <c r="Y773" s="109">
        <f t="shared" si="36"/>
        <v>0.32142857142857145</v>
      </c>
      <c r="Z773" s="109">
        <f t="shared" si="37"/>
        <v>0.13804173354735153</v>
      </c>
      <c r="AA773" s="109">
        <f t="shared" si="38"/>
        <v>0.46829855537720705</v>
      </c>
      <c r="AB773" s="109">
        <f t="shared" si="39"/>
        <v>0</v>
      </c>
      <c r="AC773" s="109">
        <f t="shared" si="40"/>
        <v>4.3338683788121987E-2</v>
      </c>
      <c r="AD773" s="109">
        <f t="shared" si="41"/>
        <v>2.6484751203852328E-2</v>
      </c>
      <c r="AE773" s="109">
        <f t="shared" si="42"/>
        <v>2.407704654895666E-3</v>
      </c>
      <c r="AF773" s="101">
        <v>98</v>
      </c>
      <c r="AG773" s="101">
        <v>0</v>
      </c>
      <c r="AH773" s="101">
        <v>513</v>
      </c>
      <c r="AI773" s="101">
        <v>270</v>
      </c>
      <c r="AJ773" s="101">
        <v>279</v>
      </c>
      <c r="AK773" s="101">
        <v>784</v>
      </c>
      <c r="AL773" s="101">
        <v>120</v>
      </c>
      <c r="AM773" s="101">
        <v>90</v>
      </c>
      <c r="AN773" s="101">
        <v>11</v>
      </c>
      <c r="AO773" s="101">
        <v>41</v>
      </c>
      <c r="AP773" s="101">
        <v>0</v>
      </c>
      <c r="AQ773" s="101">
        <v>0</v>
      </c>
      <c r="AR773" s="110">
        <v>68</v>
      </c>
      <c r="AS773" s="101">
        <v>0</v>
      </c>
      <c r="AT773" s="101">
        <v>0</v>
      </c>
      <c r="AU773" s="101">
        <v>0</v>
      </c>
      <c r="AV773" s="101">
        <v>0</v>
      </c>
      <c r="AW773" s="101">
        <v>0</v>
      </c>
      <c r="AX773" s="101">
        <v>0</v>
      </c>
      <c r="AY773" s="101">
        <v>0</v>
      </c>
      <c r="AZ773" s="101">
        <v>0</v>
      </c>
      <c r="BA773" s="101">
        <v>0</v>
      </c>
      <c r="BB773" s="101">
        <v>0</v>
      </c>
      <c r="BC773" s="101">
        <v>0</v>
      </c>
      <c r="BD773" s="101">
        <v>0</v>
      </c>
      <c r="BE773" s="101">
        <v>0</v>
      </c>
      <c r="BF773" s="101">
        <v>0</v>
      </c>
      <c r="BG773" s="101">
        <v>451.71</v>
      </c>
      <c r="BH773" s="101">
        <v>18.821249999999999</v>
      </c>
      <c r="BI773" s="101">
        <v>22.69</v>
      </c>
      <c r="BJ773" s="101">
        <v>12.98</v>
      </c>
      <c r="BK773" s="101">
        <v>3.5280531797480599</v>
      </c>
      <c r="BL773" s="101">
        <v>12.4471592391304</v>
      </c>
      <c r="BM773" s="101">
        <v>9.7100000000000009</v>
      </c>
      <c r="BN773" s="101">
        <v>373.53</v>
      </c>
      <c r="BO773" s="101">
        <v>15.563750000000001</v>
      </c>
      <c r="BP773" s="101">
        <v>19.91</v>
      </c>
      <c r="BQ773" s="101">
        <v>8.94</v>
      </c>
      <c r="BR773" s="101">
        <v>4.0448591231447102</v>
      </c>
      <c r="BS773" s="101">
        <v>16.360885326087001</v>
      </c>
      <c r="BT773" s="101">
        <v>10.97</v>
      </c>
      <c r="BU773" s="101">
        <v>19.59</v>
      </c>
      <c r="BV773" s="101">
        <v>0.81625000000000003</v>
      </c>
      <c r="BW773" s="101">
        <v>0.92</v>
      </c>
      <c r="BX773" s="101">
        <v>0.71</v>
      </c>
      <c r="BY773" s="101">
        <v>6.3301384008497802E-2</v>
      </c>
      <c r="BZ773" s="101">
        <v>4.0070652173913E-3</v>
      </c>
      <c r="CA773" s="101">
        <v>0.21</v>
      </c>
      <c r="CB773" s="101">
        <v>24549.21</v>
      </c>
      <c r="CC773" s="101">
        <v>1022.88375</v>
      </c>
      <c r="CD773" s="101">
        <v>1026</v>
      </c>
      <c r="CE773" s="101">
        <v>1019.22</v>
      </c>
      <c r="CF773" s="101">
        <v>2.3807631449125499</v>
      </c>
      <c r="CG773" s="101">
        <v>5.66803315217388</v>
      </c>
      <c r="CH773" s="101">
        <v>6.7799999999999701</v>
      </c>
      <c r="CI773" s="101">
        <v>52.58</v>
      </c>
      <c r="CJ773" s="101">
        <v>2.1908333333333299</v>
      </c>
      <c r="CK773" s="101">
        <v>3.21</v>
      </c>
      <c r="CL773" s="101">
        <v>0.78</v>
      </c>
      <c r="CM773" s="101">
        <v>0.77162119939923801</v>
      </c>
      <c r="CN773" s="101">
        <v>0.59539927536231896</v>
      </c>
      <c r="CO773" s="101">
        <v>2.4300000000000002</v>
      </c>
      <c r="CP773" s="101">
        <v>87.36</v>
      </c>
      <c r="CQ773" s="101">
        <v>3.64</v>
      </c>
      <c r="CR773" s="101">
        <v>5.87</v>
      </c>
      <c r="CS773" s="101">
        <v>1.02</v>
      </c>
      <c r="CT773" s="101">
        <v>1.50762987038827</v>
      </c>
      <c r="CU773" s="101">
        <v>2.27294782608696</v>
      </c>
      <c r="CV773" s="101">
        <v>4.8499999999999996</v>
      </c>
      <c r="CW773" s="101">
        <v>3260</v>
      </c>
      <c r="CX773" s="101">
        <v>135.833333333333</v>
      </c>
      <c r="CY773" s="101">
        <v>174</v>
      </c>
      <c r="CZ773" s="101">
        <v>103</v>
      </c>
      <c r="DA773" s="101">
        <v>23.081456262298701</v>
      </c>
      <c r="DB773" s="101">
        <v>532.75362318840598</v>
      </c>
      <c r="DC773" s="101">
        <v>71</v>
      </c>
      <c r="DD773" s="101">
        <v>18.010000000000002</v>
      </c>
      <c r="DE773" s="101">
        <v>0.75041666666666695</v>
      </c>
      <c r="DF773" s="101">
        <v>1</v>
      </c>
      <c r="DG773" s="101">
        <v>0</v>
      </c>
      <c r="DH773" s="101">
        <v>0.41294782454579099</v>
      </c>
      <c r="DI773" s="101">
        <v>0.170525905797101</v>
      </c>
      <c r="DJ773" s="101">
        <v>1</v>
      </c>
      <c r="DK773" s="101">
        <v>19</v>
      </c>
      <c r="DL773" s="101">
        <v>0.79166666666666696</v>
      </c>
      <c r="DM773" s="101">
        <v>4</v>
      </c>
      <c r="DN773" s="101">
        <v>0</v>
      </c>
      <c r="DO773" s="101">
        <v>1.28466428254256</v>
      </c>
      <c r="DP773" s="101">
        <v>1.65036231884058</v>
      </c>
      <c r="DQ773" s="101">
        <v>4</v>
      </c>
      <c r="DR773" s="101">
        <v>341.18700000000001</v>
      </c>
      <c r="DS773" s="101">
        <v>14.216125</v>
      </c>
      <c r="DT773" s="101">
        <v>16.088999999999999</v>
      </c>
      <c r="DU773" s="101">
        <v>10.122</v>
      </c>
      <c r="DV773" s="101">
        <v>2.2978820174900898</v>
      </c>
      <c r="DW773" s="101">
        <v>5.2802617663043403</v>
      </c>
      <c r="DX773" s="101">
        <v>5.9669999999999996</v>
      </c>
      <c r="DY773" s="101">
        <f>AVERAGE(Total_Visitors_v3!B766:B772)</f>
        <v>1644.7142857142858</v>
      </c>
      <c r="DZ773" s="101">
        <f t="shared" si="44"/>
        <v>793</v>
      </c>
      <c r="EA773" s="101">
        <f t="shared" si="35"/>
        <v>1708</v>
      </c>
    </row>
    <row r="774" spans="1:131">
      <c r="A774" s="106">
        <v>42777</v>
      </c>
      <c r="B774" s="107">
        <v>3132</v>
      </c>
      <c r="C774" s="101">
        <v>3784</v>
      </c>
      <c r="D774" s="108">
        <f t="shared" si="43"/>
        <v>82.76955602536998</v>
      </c>
      <c r="E774" s="101">
        <v>6</v>
      </c>
      <c r="F774" s="101">
        <v>1</v>
      </c>
      <c r="G774" s="101">
        <v>2</v>
      </c>
      <c r="H774" s="101" t="s">
        <v>15</v>
      </c>
      <c r="I774" s="101">
        <v>0</v>
      </c>
      <c r="J774" s="101">
        <v>0</v>
      </c>
      <c r="K774" s="101">
        <v>0</v>
      </c>
      <c r="L774" s="101">
        <v>0</v>
      </c>
      <c r="M774" s="101">
        <v>10</v>
      </c>
      <c r="N774" s="101">
        <v>18</v>
      </c>
      <c r="O774" s="101">
        <v>8</v>
      </c>
      <c r="P774" s="101">
        <v>0</v>
      </c>
      <c r="Q774" s="101">
        <v>386</v>
      </c>
      <c r="R774" s="101">
        <v>164</v>
      </c>
      <c r="S774" s="101">
        <v>2642</v>
      </c>
      <c r="T774" s="101">
        <v>0</v>
      </c>
      <c r="U774" s="101">
        <v>221</v>
      </c>
      <c r="V774" s="101">
        <v>224</v>
      </c>
      <c r="W774" s="101">
        <v>147</v>
      </c>
      <c r="X774" s="101">
        <v>0</v>
      </c>
      <c r="Y774" s="109">
        <f t="shared" si="36"/>
        <v>0.10200845665961945</v>
      </c>
      <c r="Z774" s="109">
        <f t="shared" si="37"/>
        <v>4.3340380549682873E-2</v>
      </c>
      <c r="AA774" s="109">
        <f t="shared" si="38"/>
        <v>0.69820295983086678</v>
      </c>
      <c r="AB774" s="109">
        <f t="shared" si="39"/>
        <v>0</v>
      </c>
      <c r="AC774" s="109">
        <f t="shared" si="40"/>
        <v>5.8403805496828755E-2</v>
      </c>
      <c r="AD774" s="109">
        <f t="shared" si="41"/>
        <v>5.9196617336152217E-2</v>
      </c>
      <c r="AE774" s="109">
        <f t="shared" si="42"/>
        <v>3.8847780126849897E-2</v>
      </c>
      <c r="AF774" s="101">
        <v>270</v>
      </c>
      <c r="AG774" s="101">
        <v>4</v>
      </c>
      <c r="AH774" s="101">
        <v>0</v>
      </c>
      <c r="AI774" s="101">
        <v>59</v>
      </c>
      <c r="AJ774" s="101">
        <v>137</v>
      </c>
      <c r="AK774" s="101">
        <v>1782</v>
      </c>
      <c r="AL774" s="101">
        <v>325</v>
      </c>
      <c r="AM774" s="101">
        <v>171</v>
      </c>
      <c r="AN774" s="101">
        <v>43</v>
      </c>
      <c r="AO774" s="101">
        <v>159</v>
      </c>
      <c r="AP774" s="101">
        <v>0</v>
      </c>
      <c r="AQ774" s="101">
        <v>129</v>
      </c>
      <c r="AR774" s="110">
        <v>55</v>
      </c>
      <c r="AS774" s="101">
        <v>0</v>
      </c>
      <c r="AT774" s="101">
        <v>0</v>
      </c>
      <c r="AU774" s="101">
        <v>0</v>
      </c>
      <c r="AV774" s="101">
        <v>0</v>
      </c>
      <c r="AW774" s="101">
        <v>0</v>
      </c>
      <c r="AX774" s="101">
        <v>0</v>
      </c>
      <c r="AY774" s="101">
        <v>0</v>
      </c>
      <c r="AZ774" s="101">
        <v>0</v>
      </c>
      <c r="BA774" s="101">
        <v>0</v>
      </c>
      <c r="BB774" s="101">
        <v>0</v>
      </c>
      <c r="BC774" s="101">
        <v>0</v>
      </c>
      <c r="BD774" s="101">
        <v>0</v>
      </c>
      <c r="BE774" s="101">
        <v>0</v>
      </c>
      <c r="BF774" s="101">
        <v>0</v>
      </c>
      <c r="BG774" s="101">
        <v>557.91999999999996</v>
      </c>
      <c r="BH774" s="101">
        <v>23.246666666666702</v>
      </c>
      <c r="BI774" s="101">
        <v>26.8</v>
      </c>
      <c r="BJ774" s="101">
        <v>21.28</v>
      </c>
      <c r="BK774" s="101">
        <v>1.9883173280694999</v>
      </c>
      <c r="BL774" s="101">
        <v>3.9534057971014498</v>
      </c>
      <c r="BM774" s="101">
        <v>5.52</v>
      </c>
      <c r="BN774" s="101">
        <v>495.04</v>
      </c>
      <c r="BO774" s="101">
        <v>20.626666666666701</v>
      </c>
      <c r="BP774" s="101">
        <v>21.46</v>
      </c>
      <c r="BQ774" s="101">
        <v>19.98</v>
      </c>
      <c r="BR774" s="101">
        <v>0.47978860079130198</v>
      </c>
      <c r="BS774" s="101">
        <v>0.23019710144927599</v>
      </c>
      <c r="BT774" s="101">
        <v>1.48</v>
      </c>
      <c r="BU774" s="101">
        <v>20.56</v>
      </c>
      <c r="BV774" s="101">
        <v>0.85666666666666702</v>
      </c>
      <c r="BW774" s="101">
        <v>0.93</v>
      </c>
      <c r="BX774" s="101">
        <v>0.73</v>
      </c>
      <c r="BY774" s="101">
        <v>7.5335000622821904E-2</v>
      </c>
      <c r="BZ774" s="101">
        <v>5.6753623188405796E-3</v>
      </c>
      <c r="CA774" s="101">
        <v>0.2</v>
      </c>
      <c r="CB774" s="101">
        <v>24439.17</v>
      </c>
      <c r="CC774" s="101">
        <v>1018.29875</v>
      </c>
      <c r="CD774" s="101">
        <v>1019.85</v>
      </c>
      <c r="CE774" s="101">
        <v>1017</v>
      </c>
      <c r="CF774" s="101">
        <v>0.84436398755410302</v>
      </c>
      <c r="CG774" s="101">
        <v>0.71295054347826603</v>
      </c>
      <c r="CH774" s="101">
        <v>2.8500000000000201</v>
      </c>
      <c r="CI774" s="101">
        <v>66.28</v>
      </c>
      <c r="CJ774" s="101">
        <v>2.7616666666666698</v>
      </c>
      <c r="CK774" s="101">
        <v>3.85</v>
      </c>
      <c r="CL774" s="101">
        <v>1.83</v>
      </c>
      <c r="CM774" s="101">
        <v>0.62002571241680804</v>
      </c>
      <c r="CN774" s="101">
        <v>0.38443188405797102</v>
      </c>
      <c r="CO774" s="101">
        <v>2.02</v>
      </c>
      <c r="CP774" s="101">
        <v>119.18</v>
      </c>
      <c r="CQ774" s="101">
        <v>4.9658333333333298</v>
      </c>
      <c r="CR774" s="101">
        <v>6.95</v>
      </c>
      <c r="CS774" s="101">
        <v>3.1</v>
      </c>
      <c r="CT774" s="101">
        <v>1.20704423991064</v>
      </c>
      <c r="CU774" s="101">
        <v>1.45695579710145</v>
      </c>
      <c r="CV774" s="101">
        <v>3.85</v>
      </c>
      <c r="CW774" s="101">
        <v>4458</v>
      </c>
      <c r="CX774" s="101">
        <v>185.75</v>
      </c>
      <c r="CY774" s="101">
        <v>197</v>
      </c>
      <c r="CZ774" s="101">
        <v>177</v>
      </c>
      <c r="DA774" s="101">
        <v>5.0411351378693299</v>
      </c>
      <c r="DB774" s="101">
        <v>25.413043478260899</v>
      </c>
      <c r="DC774" s="101">
        <v>20</v>
      </c>
      <c r="DD774" s="101">
        <v>21.27</v>
      </c>
      <c r="DE774" s="101">
        <v>0.88624999999999998</v>
      </c>
      <c r="DF774" s="101">
        <v>1</v>
      </c>
      <c r="DG774" s="101">
        <v>0.56000000000000005</v>
      </c>
      <c r="DH774" s="101">
        <v>0.125691565211105</v>
      </c>
      <c r="DI774" s="101">
        <v>1.57983695652174E-2</v>
      </c>
      <c r="DJ774" s="101">
        <v>0.44</v>
      </c>
      <c r="DK774" s="101">
        <v>22</v>
      </c>
      <c r="DL774" s="101">
        <v>0.91666666666666696</v>
      </c>
      <c r="DM774" s="101">
        <v>4</v>
      </c>
      <c r="DN774" s="101">
        <v>0</v>
      </c>
      <c r="DO774" s="101">
        <v>1.5012072436561801</v>
      </c>
      <c r="DP774" s="101">
        <v>2.2536231884058</v>
      </c>
      <c r="DQ774" s="101">
        <v>4</v>
      </c>
      <c r="DR774" s="101">
        <v>323.30700000000002</v>
      </c>
      <c r="DS774" s="101">
        <v>13.471125000000001</v>
      </c>
      <c r="DT774" s="101">
        <v>15.932</v>
      </c>
      <c r="DU774" s="101">
        <v>10.218</v>
      </c>
      <c r="DV774" s="101">
        <v>1.9647154083656899</v>
      </c>
      <c r="DW774" s="101">
        <v>3.8601066358695699</v>
      </c>
      <c r="DX774" s="101">
        <v>5.7140000000000004</v>
      </c>
      <c r="DY774" s="101">
        <f>AVERAGE(Total_Visitors_v3!B767:B773)</f>
        <v>1672.1428571428571</v>
      </c>
      <c r="DZ774" s="101">
        <f t="shared" si="44"/>
        <v>1900</v>
      </c>
      <c r="EA774" s="101">
        <f t="shared" si="35"/>
        <v>3163</v>
      </c>
    </row>
    <row r="775" spans="1:131">
      <c r="A775" s="106">
        <v>42778</v>
      </c>
      <c r="B775" s="107">
        <v>2290</v>
      </c>
      <c r="C775" s="101">
        <v>2411</v>
      </c>
      <c r="D775" s="108">
        <f t="shared" si="43"/>
        <v>94.98133554541684</v>
      </c>
      <c r="E775" s="101">
        <v>7</v>
      </c>
      <c r="F775" s="101">
        <v>1</v>
      </c>
      <c r="G775" s="101">
        <v>2</v>
      </c>
      <c r="H775" s="101" t="s">
        <v>15</v>
      </c>
      <c r="I775" s="101">
        <v>0</v>
      </c>
      <c r="J775" s="101">
        <v>0</v>
      </c>
      <c r="K775" s="101">
        <v>0</v>
      </c>
      <c r="L775" s="101">
        <v>0</v>
      </c>
      <c r="M775" s="101">
        <v>10</v>
      </c>
      <c r="N775" s="101">
        <v>18</v>
      </c>
      <c r="O775" s="101">
        <v>8</v>
      </c>
      <c r="P775" s="101">
        <v>0</v>
      </c>
      <c r="Q775" s="101">
        <v>0</v>
      </c>
      <c r="R775" s="101">
        <v>124</v>
      </c>
      <c r="S775" s="101">
        <v>1946</v>
      </c>
      <c r="T775" s="101">
        <v>0</v>
      </c>
      <c r="U775" s="101">
        <v>140</v>
      </c>
      <c r="V775" s="101">
        <v>193</v>
      </c>
      <c r="W775" s="101">
        <v>8</v>
      </c>
      <c r="X775" s="101">
        <v>0</v>
      </c>
      <c r="Y775" s="109">
        <f t="shared" si="36"/>
        <v>0</v>
      </c>
      <c r="Z775" s="109">
        <f t="shared" si="37"/>
        <v>5.1430941518042304E-2</v>
      </c>
      <c r="AA775" s="109">
        <f t="shared" si="38"/>
        <v>0.80713396930734138</v>
      </c>
      <c r="AB775" s="109">
        <f t="shared" si="39"/>
        <v>0</v>
      </c>
      <c r="AC775" s="109">
        <f t="shared" si="40"/>
        <v>5.8067192036499377E-2</v>
      </c>
      <c r="AD775" s="109">
        <f t="shared" si="41"/>
        <v>8.0049771878888426E-2</v>
      </c>
      <c r="AE775" s="109">
        <f t="shared" si="42"/>
        <v>3.3181252592285357E-3</v>
      </c>
      <c r="AF775" s="101">
        <v>212</v>
      </c>
      <c r="AG775" s="101">
        <v>5</v>
      </c>
      <c r="AH775" s="101">
        <v>0</v>
      </c>
      <c r="AI775" s="101">
        <v>0</v>
      </c>
      <c r="AJ775" s="101">
        <v>117</v>
      </c>
      <c r="AK775" s="101">
        <v>1343</v>
      </c>
      <c r="AL775" s="101">
        <v>154</v>
      </c>
      <c r="AM775" s="101">
        <v>115</v>
      </c>
      <c r="AN775" s="101">
        <v>10</v>
      </c>
      <c r="AO775" s="101">
        <v>133</v>
      </c>
      <c r="AP775" s="101">
        <v>0</v>
      </c>
      <c r="AQ775" s="101">
        <v>0</v>
      </c>
      <c r="AR775" s="110">
        <v>50</v>
      </c>
      <c r="AS775" s="101">
        <v>0</v>
      </c>
      <c r="AT775" s="101">
        <v>0</v>
      </c>
      <c r="AU775" s="101">
        <v>0</v>
      </c>
      <c r="AV775" s="101">
        <v>0</v>
      </c>
      <c r="AW775" s="101">
        <v>0</v>
      </c>
      <c r="AX775" s="101">
        <v>0</v>
      </c>
      <c r="AY775" s="101">
        <v>0</v>
      </c>
      <c r="AZ775" s="101">
        <v>0</v>
      </c>
      <c r="BA775" s="101">
        <v>0</v>
      </c>
      <c r="BB775" s="101">
        <v>0</v>
      </c>
      <c r="BC775" s="101">
        <v>0</v>
      </c>
      <c r="BD775" s="101">
        <v>0</v>
      </c>
      <c r="BE775" s="101">
        <v>0</v>
      </c>
      <c r="BF775" s="101">
        <v>0</v>
      </c>
      <c r="BG775" s="101">
        <v>565.41</v>
      </c>
      <c r="BH775" s="101">
        <v>23.55875</v>
      </c>
      <c r="BI775" s="101">
        <v>28.41</v>
      </c>
      <c r="BJ775" s="101">
        <v>20.350000000000001</v>
      </c>
      <c r="BK775" s="101">
        <v>2.6130247548703398</v>
      </c>
      <c r="BL775" s="101">
        <v>6.8278983695652196</v>
      </c>
      <c r="BM775" s="101">
        <v>8.06</v>
      </c>
      <c r="BN775" s="101">
        <v>478.65</v>
      </c>
      <c r="BO775" s="101">
        <v>19.943750000000001</v>
      </c>
      <c r="BP775" s="101">
        <v>20.6</v>
      </c>
      <c r="BQ775" s="101">
        <v>19.13</v>
      </c>
      <c r="BR775" s="101">
        <v>0.36143208514728298</v>
      </c>
      <c r="BS775" s="101">
        <v>0.130633152173913</v>
      </c>
      <c r="BT775" s="101">
        <v>1.47</v>
      </c>
      <c r="BU775" s="101">
        <v>19.46</v>
      </c>
      <c r="BV775" s="101">
        <v>0.81083333333333296</v>
      </c>
      <c r="BW775" s="101">
        <v>0.93</v>
      </c>
      <c r="BX775" s="101">
        <v>0.6</v>
      </c>
      <c r="BY775" s="101">
        <v>0.113747113357225</v>
      </c>
      <c r="BZ775" s="101">
        <v>1.2938405797101499E-2</v>
      </c>
      <c r="CA775" s="101">
        <v>0.33</v>
      </c>
      <c r="CB775" s="101">
        <v>24468.22</v>
      </c>
      <c r="CC775" s="101">
        <v>1019.50916666667</v>
      </c>
      <c r="CD775" s="101">
        <v>1021.43</v>
      </c>
      <c r="CE775" s="101">
        <v>1017.5</v>
      </c>
      <c r="CF775" s="101">
        <v>1.4048701523370499</v>
      </c>
      <c r="CG775" s="101">
        <v>1.97366014492752</v>
      </c>
      <c r="CH775" s="101">
        <v>3.92999999999995</v>
      </c>
      <c r="CI775" s="101">
        <v>41.19</v>
      </c>
      <c r="CJ775" s="101">
        <v>1.7162500000000001</v>
      </c>
      <c r="CK775" s="101">
        <v>2.75</v>
      </c>
      <c r="CL775" s="101">
        <v>0.57999999999999996</v>
      </c>
      <c r="CM775" s="101">
        <v>0.61772241197876998</v>
      </c>
      <c r="CN775" s="101">
        <v>0.38158097826087001</v>
      </c>
      <c r="CO775" s="101">
        <v>2.17</v>
      </c>
      <c r="CP775" s="101">
        <v>76.430000000000007</v>
      </c>
      <c r="CQ775" s="101">
        <v>3.1845833333333302</v>
      </c>
      <c r="CR775" s="101">
        <v>4.45</v>
      </c>
      <c r="CS775" s="101">
        <v>1.06</v>
      </c>
      <c r="CT775" s="101">
        <v>1.10648672035359</v>
      </c>
      <c r="CU775" s="101">
        <v>1.22431286231884</v>
      </c>
      <c r="CV775" s="101">
        <v>3.39</v>
      </c>
      <c r="CW775" s="101">
        <v>4549</v>
      </c>
      <c r="CX775" s="101">
        <v>189.541666666667</v>
      </c>
      <c r="CY775" s="101">
        <v>226</v>
      </c>
      <c r="CZ775" s="101">
        <v>155</v>
      </c>
      <c r="DA775" s="101">
        <v>21.6914713087018</v>
      </c>
      <c r="DB775" s="101">
        <v>470.51992753623199</v>
      </c>
      <c r="DC775" s="101">
        <v>71</v>
      </c>
      <c r="DD775" s="101">
        <v>16.170000000000002</v>
      </c>
      <c r="DE775" s="101">
        <v>0.67374999999999996</v>
      </c>
      <c r="DF775" s="101">
        <v>1</v>
      </c>
      <c r="DG775" s="101">
        <v>0</v>
      </c>
      <c r="DH775" s="101">
        <v>0.344431636430095</v>
      </c>
      <c r="DI775" s="101">
        <v>0.118633152173913</v>
      </c>
      <c r="DJ775" s="101">
        <v>1</v>
      </c>
      <c r="DK775" s="101">
        <v>22</v>
      </c>
      <c r="DL775" s="101">
        <v>0.91666666666666696</v>
      </c>
      <c r="DM775" s="101">
        <v>4</v>
      </c>
      <c r="DN775" s="101">
        <v>0</v>
      </c>
      <c r="DO775" s="101">
        <v>1.5012072436561801</v>
      </c>
      <c r="DP775" s="101">
        <v>2.2536231884058</v>
      </c>
      <c r="DQ775" s="101">
        <v>4</v>
      </c>
      <c r="DR775" s="101">
        <v>332.327</v>
      </c>
      <c r="DS775" s="101">
        <v>13.8469583333333</v>
      </c>
      <c r="DT775" s="101">
        <v>16.088999999999999</v>
      </c>
      <c r="DU775" s="101">
        <v>5.883</v>
      </c>
      <c r="DV775" s="101">
        <v>2.5681037917391398</v>
      </c>
      <c r="DW775" s="101">
        <v>6.5951570851449297</v>
      </c>
      <c r="DX775" s="101">
        <v>10.206</v>
      </c>
      <c r="DY775" s="101">
        <f>AVERAGE(Total_Visitors_v3!B768:B774)</f>
        <v>1667.7142857142858</v>
      </c>
      <c r="DZ775" s="101">
        <f t="shared" si="44"/>
        <v>3132</v>
      </c>
      <c r="EA775" s="101">
        <f t="shared" si="35"/>
        <v>1392</v>
      </c>
    </row>
    <row r="776" spans="1:131">
      <c r="A776" s="106">
        <v>42779</v>
      </c>
      <c r="B776" s="107">
        <v>863</v>
      </c>
      <c r="C776" s="101">
        <v>1675</v>
      </c>
      <c r="D776" s="108">
        <f t="shared" si="43"/>
        <v>51.522388059701498</v>
      </c>
      <c r="E776" s="101">
        <v>1</v>
      </c>
      <c r="F776" s="101">
        <v>0</v>
      </c>
      <c r="G776" s="101">
        <v>2</v>
      </c>
      <c r="H776" s="101" t="s">
        <v>15</v>
      </c>
      <c r="I776" s="101">
        <v>0</v>
      </c>
      <c r="J776" s="101">
        <v>0</v>
      </c>
      <c r="K776" s="101">
        <v>0</v>
      </c>
      <c r="L776" s="101">
        <v>0</v>
      </c>
      <c r="M776" s="101">
        <v>10</v>
      </c>
      <c r="N776" s="101">
        <v>17</v>
      </c>
      <c r="O776" s="101">
        <v>7</v>
      </c>
      <c r="P776" s="101">
        <v>0</v>
      </c>
      <c r="Q776" s="101">
        <v>558</v>
      </c>
      <c r="R776" s="101">
        <v>71</v>
      </c>
      <c r="S776" s="101">
        <v>913</v>
      </c>
      <c r="T776" s="101">
        <v>0</v>
      </c>
      <c r="U776" s="101">
        <v>48</v>
      </c>
      <c r="V776" s="101">
        <v>43</v>
      </c>
      <c r="W776" s="101">
        <v>42</v>
      </c>
      <c r="X776" s="101">
        <v>0</v>
      </c>
      <c r="Y776" s="109">
        <f t="shared" si="36"/>
        <v>0.33313432835820894</v>
      </c>
      <c r="Z776" s="109">
        <f t="shared" si="37"/>
        <v>4.2388059701492536E-2</v>
      </c>
      <c r="AA776" s="109">
        <f t="shared" si="38"/>
        <v>0.54507462686567165</v>
      </c>
      <c r="AB776" s="109">
        <f t="shared" si="39"/>
        <v>0</v>
      </c>
      <c r="AC776" s="109">
        <f t="shared" si="40"/>
        <v>2.8656716417910448E-2</v>
      </c>
      <c r="AD776" s="109">
        <f t="shared" si="41"/>
        <v>2.5671641791044777E-2</v>
      </c>
      <c r="AE776" s="109">
        <f t="shared" si="42"/>
        <v>2.5074626865671641E-2</v>
      </c>
      <c r="AF776" s="101">
        <v>62</v>
      </c>
      <c r="AG776" s="101">
        <v>0</v>
      </c>
      <c r="AH776" s="101">
        <v>0</v>
      </c>
      <c r="AI776" s="101">
        <v>18</v>
      </c>
      <c r="AJ776" s="101">
        <v>55</v>
      </c>
      <c r="AK776" s="101">
        <v>553</v>
      </c>
      <c r="AL776" s="101">
        <v>61</v>
      </c>
      <c r="AM776" s="101">
        <v>36</v>
      </c>
      <c r="AN776" s="101">
        <v>10</v>
      </c>
      <c r="AO776" s="101">
        <v>22</v>
      </c>
      <c r="AP776" s="101">
        <v>0</v>
      </c>
      <c r="AQ776" s="101">
        <v>40</v>
      </c>
      <c r="AR776" s="110">
        <v>35</v>
      </c>
      <c r="AS776" s="101">
        <v>0</v>
      </c>
      <c r="AT776" s="101">
        <v>0</v>
      </c>
      <c r="AU776" s="101">
        <v>0</v>
      </c>
      <c r="AV776" s="101">
        <v>0</v>
      </c>
      <c r="AW776" s="101">
        <v>0</v>
      </c>
      <c r="AX776" s="101">
        <v>0</v>
      </c>
      <c r="AY776" s="101">
        <v>0</v>
      </c>
      <c r="AZ776" s="101">
        <v>0</v>
      </c>
      <c r="BA776" s="101">
        <v>0</v>
      </c>
      <c r="BB776" s="101">
        <v>0</v>
      </c>
      <c r="BC776" s="101">
        <v>0</v>
      </c>
      <c r="BD776" s="101">
        <v>0</v>
      </c>
      <c r="BE776" s="101">
        <v>0</v>
      </c>
      <c r="BF776" s="101">
        <v>0</v>
      </c>
      <c r="BG776" s="101">
        <v>481.69</v>
      </c>
      <c r="BH776" s="101">
        <v>20.070416666666699</v>
      </c>
      <c r="BI776" s="101">
        <v>22.36</v>
      </c>
      <c r="BJ776" s="101">
        <v>18.760000000000002</v>
      </c>
      <c r="BK776" s="101">
        <v>0.98231084766955301</v>
      </c>
      <c r="BL776" s="101">
        <v>0.96493460144927601</v>
      </c>
      <c r="BM776" s="101">
        <v>3.6</v>
      </c>
      <c r="BN776" s="101">
        <v>433.09</v>
      </c>
      <c r="BO776" s="101">
        <v>18.0454166666667</v>
      </c>
      <c r="BP776" s="101">
        <v>19.25</v>
      </c>
      <c r="BQ776" s="101">
        <v>16.91</v>
      </c>
      <c r="BR776" s="101">
        <v>0.87772422710130305</v>
      </c>
      <c r="BS776" s="101">
        <v>0.77039981884057895</v>
      </c>
      <c r="BT776" s="101">
        <v>2.34</v>
      </c>
      <c r="BU776" s="101">
        <v>21.22</v>
      </c>
      <c r="BV776" s="101">
        <v>0.88416666666666699</v>
      </c>
      <c r="BW776" s="101">
        <v>0.95</v>
      </c>
      <c r="BX776" s="101">
        <v>0.75</v>
      </c>
      <c r="BY776" s="101">
        <v>6.9151168160567003E-2</v>
      </c>
      <c r="BZ776" s="101">
        <v>4.7818840579710101E-3</v>
      </c>
      <c r="CA776" s="101">
        <v>0.2</v>
      </c>
      <c r="CB776" s="101">
        <v>24460.27</v>
      </c>
      <c r="CC776" s="101">
        <v>1019.1779166666699</v>
      </c>
      <c r="CD776" s="101">
        <v>1022.08</v>
      </c>
      <c r="CE776" s="101">
        <v>1014.68</v>
      </c>
      <c r="CF776" s="101">
        <v>2.35458845137794</v>
      </c>
      <c r="CG776" s="101">
        <v>5.5440867753623602</v>
      </c>
      <c r="CH776" s="101">
        <v>7.4000000000000901</v>
      </c>
      <c r="CI776" s="101">
        <v>49.21</v>
      </c>
      <c r="CJ776" s="101">
        <v>2.0504166666666701</v>
      </c>
      <c r="CK776" s="101">
        <v>3.65</v>
      </c>
      <c r="CL776" s="101">
        <v>0.13</v>
      </c>
      <c r="CM776" s="101">
        <v>1.3310946105814001</v>
      </c>
      <c r="CN776" s="101">
        <v>1.7718128623188401</v>
      </c>
      <c r="CO776" s="101">
        <v>3.52</v>
      </c>
      <c r="CP776" s="101">
        <v>81.09</v>
      </c>
      <c r="CQ776" s="101">
        <v>3.3787500000000001</v>
      </c>
      <c r="CR776" s="101">
        <v>5.99</v>
      </c>
      <c r="CS776" s="101">
        <v>0.35</v>
      </c>
      <c r="CT776" s="101">
        <v>2.1760201255862799</v>
      </c>
      <c r="CU776" s="101">
        <v>4.7350635869565201</v>
      </c>
      <c r="CV776" s="101">
        <v>5.64</v>
      </c>
      <c r="CW776" s="101">
        <v>2554</v>
      </c>
      <c r="CX776" s="101">
        <v>106.416666666667</v>
      </c>
      <c r="CY776" s="101">
        <v>171</v>
      </c>
      <c r="CZ776" s="101">
        <v>77</v>
      </c>
      <c r="DA776" s="101">
        <v>21.093820786247299</v>
      </c>
      <c r="DB776" s="101">
        <v>444.94927536231899</v>
      </c>
      <c r="DC776" s="101">
        <v>94</v>
      </c>
      <c r="DD776" s="101">
        <v>21.8</v>
      </c>
      <c r="DE776" s="101">
        <v>0.90833333333333299</v>
      </c>
      <c r="DF776" s="101">
        <v>1</v>
      </c>
      <c r="DG776" s="101">
        <v>0.42</v>
      </c>
      <c r="DH776" s="101">
        <v>0.17885302848177201</v>
      </c>
      <c r="DI776" s="101">
        <v>3.19884057971015E-2</v>
      </c>
      <c r="DJ776" s="101">
        <v>0.57999999999999996</v>
      </c>
      <c r="DK776" s="101">
        <v>22</v>
      </c>
      <c r="DL776" s="101">
        <v>0.91666666666666696</v>
      </c>
      <c r="DM776" s="101">
        <v>4</v>
      </c>
      <c r="DN776" s="101">
        <v>0</v>
      </c>
      <c r="DO776" s="101">
        <v>1.5012072436561801</v>
      </c>
      <c r="DP776" s="101">
        <v>2.2536231884058</v>
      </c>
      <c r="DQ776" s="101">
        <v>4</v>
      </c>
      <c r="DR776" s="101">
        <v>223.446</v>
      </c>
      <c r="DS776" s="101">
        <v>9.3102499999999999</v>
      </c>
      <c r="DT776" s="101">
        <v>16.088999999999999</v>
      </c>
      <c r="DU776" s="101">
        <v>2.91</v>
      </c>
      <c r="DV776" s="101">
        <v>4.2300191822979603</v>
      </c>
      <c r="DW776" s="101">
        <v>17.8930622826087</v>
      </c>
      <c r="DX776" s="101">
        <v>13.179</v>
      </c>
      <c r="DY776" s="101">
        <f>AVERAGE(Total_Visitors_v3!B769:B775)</f>
        <v>1796</v>
      </c>
      <c r="DZ776" s="101">
        <f t="shared" si="44"/>
        <v>2290</v>
      </c>
      <c r="EA776" s="101">
        <f t="shared" si="35"/>
        <v>2635</v>
      </c>
    </row>
    <row r="777" spans="1:131">
      <c r="A777" s="106">
        <v>42780</v>
      </c>
      <c r="B777" s="107">
        <v>438</v>
      </c>
      <c r="C777" s="101">
        <v>1025</v>
      </c>
      <c r="D777" s="108">
        <f t="shared" si="43"/>
        <v>42.731707317073173</v>
      </c>
      <c r="E777" s="101">
        <v>2</v>
      </c>
      <c r="F777" s="101">
        <v>0</v>
      </c>
      <c r="G777" s="101">
        <v>2</v>
      </c>
      <c r="H777" s="101" t="s">
        <v>15</v>
      </c>
      <c r="I777" s="101">
        <v>0</v>
      </c>
      <c r="J777" s="101">
        <v>0</v>
      </c>
      <c r="K777" s="101">
        <v>0</v>
      </c>
      <c r="L777" s="101">
        <v>0</v>
      </c>
      <c r="M777" s="101">
        <v>10</v>
      </c>
      <c r="N777" s="101">
        <v>17</v>
      </c>
      <c r="O777" s="101">
        <v>7</v>
      </c>
      <c r="P777" s="101">
        <v>0</v>
      </c>
      <c r="Q777" s="101">
        <v>194</v>
      </c>
      <c r="R777" s="101">
        <v>50</v>
      </c>
      <c r="S777" s="101">
        <v>477</v>
      </c>
      <c r="T777" s="101">
        <v>0</v>
      </c>
      <c r="U777" s="101">
        <v>110</v>
      </c>
      <c r="V777" s="101">
        <v>44</v>
      </c>
      <c r="W777" s="101">
        <v>150</v>
      </c>
      <c r="X777" s="101">
        <v>0</v>
      </c>
      <c r="Y777" s="109">
        <f t="shared" si="36"/>
        <v>0.18926829268292683</v>
      </c>
      <c r="Z777" s="109">
        <f t="shared" si="37"/>
        <v>4.878048780487805E-2</v>
      </c>
      <c r="AA777" s="109">
        <f t="shared" si="38"/>
        <v>0.46536585365853661</v>
      </c>
      <c r="AB777" s="109">
        <f t="shared" si="39"/>
        <v>0</v>
      </c>
      <c r="AC777" s="109">
        <f t="shared" si="40"/>
        <v>0.10731707317073171</v>
      </c>
      <c r="AD777" s="109">
        <f t="shared" si="41"/>
        <v>4.2926829268292686E-2</v>
      </c>
      <c r="AE777" s="109">
        <f t="shared" si="42"/>
        <v>0.14634146341463414</v>
      </c>
      <c r="AF777" s="101">
        <v>25</v>
      </c>
      <c r="AG777" s="101">
        <v>0</v>
      </c>
      <c r="AH777" s="101">
        <v>0</v>
      </c>
      <c r="AI777" s="101">
        <v>0</v>
      </c>
      <c r="AJ777" s="101">
        <v>43</v>
      </c>
      <c r="AK777" s="101">
        <v>292</v>
      </c>
      <c r="AL777" s="101">
        <v>19</v>
      </c>
      <c r="AM777" s="101">
        <v>76</v>
      </c>
      <c r="AN777" s="101">
        <v>30</v>
      </c>
      <c r="AO777" s="101">
        <v>34</v>
      </c>
      <c r="AP777" s="101">
        <v>0</v>
      </c>
      <c r="AQ777" s="101">
        <v>150</v>
      </c>
      <c r="AR777" s="110">
        <v>30</v>
      </c>
      <c r="AS777" s="101">
        <v>20.13</v>
      </c>
      <c r="AT777" s="101">
        <v>0.83875</v>
      </c>
      <c r="AU777" s="101">
        <v>10.210000000000001</v>
      </c>
      <c r="AV777" s="101">
        <v>0</v>
      </c>
      <c r="AW777" s="101">
        <v>2.5357758653182301</v>
      </c>
      <c r="AX777" s="101">
        <v>6.4301592391304396</v>
      </c>
      <c r="AY777" s="101">
        <v>10.210000000000001</v>
      </c>
      <c r="AZ777" s="101">
        <v>3.71</v>
      </c>
      <c r="BA777" s="101">
        <v>0.15458333333333299</v>
      </c>
      <c r="BB777" s="101">
        <v>1</v>
      </c>
      <c r="BC777" s="101">
        <v>0</v>
      </c>
      <c r="BD777" s="101">
        <v>0.34029372436261501</v>
      </c>
      <c r="BE777" s="101">
        <v>0.11579981884057999</v>
      </c>
      <c r="BF777" s="101">
        <v>1</v>
      </c>
      <c r="BG777" s="101">
        <v>400.98</v>
      </c>
      <c r="BH777" s="101">
        <v>16.7075</v>
      </c>
      <c r="BI777" s="101">
        <v>20.22</v>
      </c>
      <c r="BJ777" s="101">
        <v>11.4</v>
      </c>
      <c r="BK777" s="101">
        <v>3.0382163674847402</v>
      </c>
      <c r="BL777" s="101">
        <v>9.2307586956521703</v>
      </c>
      <c r="BM777" s="101">
        <v>8.82</v>
      </c>
      <c r="BN777" s="101">
        <v>342.09</v>
      </c>
      <c r="BO777" s="101">
        <v>14.25375</v>
      </c>
      <c r="BP777" s="101">
        <v>18.47</v>
      </c>
      <c r="BQ777" s="101">
        <v>6.98</v>
      </c>
      <c r="BR777" s="101">
        <v>4.0259158423351602</v>
      </c>
      <c r="BS777" s="101">
        <v>16.2079983695652</v>
      </c>
      <c r="BT777" s="101">
        <v>11.49</v>
      </c>
      <c r="BU777" s="101">
        <v>20.52</v>
      </c>
      <c r="BV777" s="101">
        <v>0.85499999999999998</v>
      </c>
      <c r="BW777" s="101">
        <v>0.93</v>
      </c>
      <c r="BX777" s="101">
        <v>0.74</v>
      </c>
      <c r="BY777" s="101">
        <v>6.5474854117738499E-2</v>
      </c>
      <c r="BZ777" s="101">
        <v>4.28695652173913E-3</v>
      </c>
      <c r="CA777" s="101">
        <v>0.19</v>
      </c>
      <c r="CB777" s="101">
        <v>24277.74</v>
      </c>
      <c r="CC777" s="101">
        <v>1011.5725</v>
      </c>
      <c r="CD777" s="101">
        <v>1015.28</v>
      </c>
      <c r="CE777" s="101">
        <v>1008.75</v>
      </c>
      <c r="CF777" s="101">
        <v>1.9615394353725699</v>
      </c>
      <c r="CG777" s="101">
        <v>3.8476369565217499</v>
      </c>
      <c r="CH777" s="101">
        <v>6.5299999999999701</v>
      </c>
      <c r="CI777" s="101">
        <v>77.87</v>
      </c>
      <c r="CJ777" s="101">
        <v>3.2445833333333298</v>
      </c>
      <c r="CK777" s="101">
        <v>5.01</v>
      </c>
      <c r="CL777" s="101">
        <v>0.98</v>
      </c>
      <c r="CM777" s="101">
        <v>1.1462717606551101</v>
      </c>
      <c r="CN777" s="101">
        <v>1.3139389492753599</v>
      </c>
      <c r="CO777" s="101">
        <v>4.03</v>
      </c>
      <c r="CP777" s="101">
        <v>139.25</v>
      </c>
      <c r="CQ777" s="101">
        <v>5.8020833333333304</v>
      </c>
      <c r="CR777" s="101">
        <v>9</v>
      </c>
      <c r="CS777" s="101">
        <v>1.59</v>
      </c>
      <c r="CT777" s="101">
        <v>2.1130360995427901</v>
      </c>
      <c r="CU777" s="101">
        <v>4.4649215579710102</v>
      </c>
      <c r="CV777" s="101">
        <v>7.41</v>
      </c>
      <c r="CW777" s="101">
        <v>5361</v>
      </c>
      <c r="CX777" s="101">
        <v>223.375</v>
      </c>
      <c r="CY777" s="101">
        <v>347</v>
      </c>
      <c r="CZ777" s="101">
        <v>16</v>
      </c>
      <c r="DA777" s="101">
        <v>104.652556627613</v>
      </c>
      <c r="DB777" s="101">
        <v>10952.157608695699</v>
      </c>
      <c r="DC777" s="101">
        <v>331</v>
      </c>
      <c r="DD777" s="101">
        <v>20.28</v>
      </c>
      <c r="DE777" s="101">
        <v>0.84499999999999997</v>
      </c>
      <c r="DF777" s="101">
        <v>1</v>
      </c>
      <c r="DG777" s="101">
        <v>0.17</v>
      </c>
      <c r="DH777" s="101">
        <v>0.23344303839248001</v>
      </c>
      <c r="DI777" s="101">
        <v>5.4495652173913001E-2</v>
      </c>
      <c r="DJ777" s="101">
        <v>0.83</v>
      </c>
      <c r="DK777" s="101">
        <v>21</v>
      </c>
      <c r="DL777" s="101">
        <v>0.875</v>
      </c>
      <c r="DM777" s="101">
        <v>4</v>
      </c>
      <c r="DN777" s="101">
        <v>0</v>
      </c>
      <c r="DO777" s="101">
        <v>1.4540049638094801</v>
      </c>
      <c r="DP777" s="101">
        <v>2.1141304347826102</v>
      </c>
      <c r="DQ777" s="101">
        <v>4</v>
      </c>
      <c r="DR777" s="101">
        <v>341.05599999999998</v>
      </c>
      <c r="DS777" s="101">
        <v>14.2106666666667</v>
      </c>
      <c r="DT777" s="101">
        <v>16.088999999999999</v>
      </c>
      <c r="DU777" s="101">
        <v>5.5259999999999998</v>
      </c>
      <c r="DV777" s="101">
        <v>2.6280205919825002</v>
      </c>
      <c r="DW777" s="101">
        <v>6.9064922318840596</v>
      </c>
      <c r="DX777" s="101">
        <v>10.563000000000001</v>
      </c>
      <c r="DY777" s="101">
        <f>AVERAGE(Total_Visitors_v3!B770:B776)</f>
        <v>1542.8571428571429</v>
      </c>
      <c r="DZ777" s="101">
        <f t="shared" si="44"/>
        <v>863</v>
      </c>
      <c r="EA777" s="101">
        <f t="shared" si="35"/>
        <v>822</v>
      </c>
    </row>
    <row r="778" spans="1:131">
      <c r="A778" s="106">
        <v>42781</v>
      </c>
      <c r="B778" s="107">
        <v>869</v>
      </c>
      <c r="C778" s="101">
        <v>1199</v>
      </c>
      <c r="D778" s="108">
        <f t="shared" si="43"/>
        <v>72.477064220183479</v>
      </c>
      <c r="E778" s="101">
        <v>3</v>
      </c>
      <c r="F778" s="101">
        <v>0</v>
      </c>
      <c r="G778" s="101">
        <v>2</v>
      </c>
      <c r="H778" s="101" t="s">
        <v>15</v>
      </c>
      <c r="I778" s="101">
        <v>0</v>
      </c>
      <c r="J778" s="101">
        <v>1</v>
      </c>
      <c r="K778" s="101">
        <v>0</v>
      </c>
      <c r="L778" s="101">
        <v>0</v>
      </c>
      <c r="M778" s="101">
        <v>10</v>
      </c>
      <c r="N778" s="101">
        <v>17</v>
      </c>
      <c r="O778" s="101">
        <v>7</v>
      </c>
      <c r="P778" s="101">
        <v>0</v>
      </c>
      <c r="Q778" s="101">
        <v>109</v>
      </c>
      <c r="R778" s="101">
        <v>65</v>
      </c>
      <c r="S778" s="101">
        <v>929</v>
      </c>
      <c r="T778" s="101">
        <v>0</v>
      </c>
      <c r="U778" s="101">
        <v>67</v>
      </c>
      <c r="V778" s="101">
        <v>29</v>
      </c>
      <c r="W778" s="101">
        <v>0</v>
      </c>
      <c r="X778" s="101">
        <v>0</v>
      </c>
      <c r="Y778" s="109">
        <f t="shared" si="36"/>
        <v>9.0909090909090912E-2</v>
      </c>
      <c r="Z778" s="109">
        <f t="shared" si="37"/>
        <v>5.4211843202668891E-2</v>
      </c>
      <c r="AA778" s="109">
        <f t="shared" si="38"/>
        <v>0.7748123436196831</v>
      </c>
      <c r="AB778" s="109">
        <f t="shared" si="39"/>
        <v>0</v>
      </c>
      <c r="AC778" s="109">
        <f t="shared" si="40"/>
        <v>5.5879899916597163E-2</v>
      </c>
      <c r="AD778" s="109">
        <f t="shared" si="41"/>
        <v>2.4186822351959968E-2</v>
      </c>
      <c r="AE778" s="109">
        <f t="shared" si="42"/>
        <v>0</v>
      </c>
      <c r="AF778" s="101">
        <v>94</v>
      </c>
      <c r="AG778" s="101">
        <v>0</v>
      </c>
      <c r="AH778" s="101">
        <v>13</v>
      </c>
      <c r="AI778" s="101">
        <v>45</v>
      </c>
      <c r="AJ778" s="101">
        <v>40</v>
      </c>
      <c r="AK778" s="101">
        <v>546</v>
      </c>
      <c r="AL778" s="101">
        <v>30</v>
      </c>
      <c r="AM778" s="101">
        <v>56</v>
      </c>
      <c r="AN778" s="101">
        <v>2</v>
      </c>
      <c r="AO778" s="101">
        <v>17</v>
      </c>
      <c r="AP778" s="101">
        <v>0</v>
      </c>
      <c r="AQ778" s="101">
        <v>0</v>
      </c>
      <c r="AR778" s="110">
        <v>39</v>
      </c>
      <c r="AS778" s="101">
        <v>0</v>
      </c>
      <c r="AT778" s="101">
        <v>0</v>
      </c>
      <c r="AU778" s="101">
        <v>0</v>
      </c>
      <c r="AV778" s="101">
        <v>0</v>
      </c>
      <c r="AW778" s="101">
        <v>0</v>
      </c>
      <c r="AX778" s="101">
        <v>0</v>
      </c>
      <c r="AY778" s="101">
        <v>0</v>
      </c>
      <c r="AZ778" s="101">
        <v>0</v>
      </c>
      <c r="BA778" s="101">
        <v>0</v>
      </c>
      <c r="BB778" s="101">
        <v>0</v>
      </c>
      <c r="BC778" s="101">
        <v>0</v>
      </c>
      <c r="BD778" s="101">
        <v>0</v>
      </c>
      <c r="BE778" s="101">
        <v>0</v>
      </c>
      <c r="BF778" s="101">
        <v>0</v>
      </c>
      <c r="BG778" s="101">
        <v>290.02999999999997</v>
      </c>
      <c r="BH778" s="101">
        <v>12.084583333333301</v>
      </c>
      <c r="BI778" s="101">
        <v>16.75</v>
      </c>
      <c r="BJ778" s="101">
        <v>9.02</v>
      </c>
      <c r="BK778" s="101">
        <v>2.53871069496972</v>
      </c>
      <c r="BL778" s="101">
        <v>6.4450519927536298</v>
      </c>
      <c r="BM778" s="101">
        <v>7.73</v>
      </c>
      <c r="BN778" s="101">
        <v>121.15</v>
      </c>
      <c r="BO778" s="101">
        <v>5.0479166666666702</v>
      </c>
      <c r="BP778" s="101">
        <v>6.59</v>
      </c>
      <c r="BQ778" s="101">
        <v>3.58</v>
      </c>
      <c r="BR778" s="101">
        <v>0.88595308133040596</v>
      </c>
      <c r="BS778" s="101">
        <v>0.78491286231884005</v>
      </c>
      <c r="BT778" s="101">
        <v>3.01</v>
      </c>
      <c r="BU778" s="101">
        <v>15.15</v>
      </c>
      <c r="BV778" s="101">
        <v>0.63124999999999998</v>
      </c>
      <c r="BW778" s="101">
        <v>0.74</v>
      </c>
      <c r="BX778" s="101">
        <v>0.44</v>
      </c>
      <c r="BY778" s="101">
        <v>0.10698689476834999</v>
      </c>
      <c r="BZ778" s="101">
        <v>1.1446195652173899E-2</v>
      </c>
      <c r="CA778" s="101">
        <v>0.3</v>
      </c>
      <c r="CB778" s="101">
        <v>24447.17</v>
      </c>
      <c r="CC778" s="101">
        <v>1018.63208333333</v>
      </c>
      <c r="CD778" s="101">
        <v>1021.1</v>
      </c>
      <c r="CE778" s="101">
        <v>1015.61</v>
      </c>
      <c r="CF778" s="101">
        <v>1.76999872062509</v>
      </c>
      <c r="CG778" s="101">
        <v>3.1328954710144501</v>
      </c>
      <c r="CH778" s="101">
        <v>5.49000000000001</v>
      </c>
      <c r="CI778" s="101">
        <v>75.400000000000006</v>
      </c>
      <c r="CJ778" s="101">
        <v>3.1416666666666702</v>
      </c>
      <c r="CK778" s="101">
        <v>4.53</v>
      </c>
      <c r="CL778" s="101">
        <v>0.65</v>
      </c>
      <c r="CM778" s="101">
        <v>1.3003031976416499</v>
      </c>
      <c r="CN778" s="101">
        <v>1.6907884057971001</v>
      </c>
      <c r="CO778" s="101">
        <v>3.88</v>
      </c>
      <c r="CP778" s="101">
        <v>127.11</v>
      </c>
      <c r="CQ778" s="101">
        <v>5.2962499999999997</v>
      </c>
      <c r="CR778" s="101">
        <v>8.01</v>
      </c>
      <c r="CS778" s="101">
        <v>0.65</v>
      </c>
      <c r="CT778" s="101">
        <v>2.5261240502776801</v>
      </c>
      <c r="CU778" s="101">
        <v>6.3813027173913</v>
      </c>
      <c r="CV778" s="101">
        <v>7.36</v>
      </c>
      <c r="CW778" s="101">
        <v>8085</v>
      </c>
      <c r="CX778" s="101">
        <v>336.875</v>
      </c>
      <c r="CY778" s="101">
        <v>351</v>
      </c>
      <c r="CZ778" s="101">
        <v>315</v>
      </c>
      <c r="DA778" s="101">
        <v>9.9008673313525204</v>
      </c>
      <c r="DB778" s="101">
        <v>98.027173913043498</v>
      </c>
      <c r="DC778" s="101">
        <v>36</v>
      </c>
      <c r="DD778" s="101">
        <v>13.67</v>
      </c>
      <c r="DE778" s="101">
        <v>0.569583333333333</v>
      </c>
      <c r="DF778" s="101">
        <v>1</v>
      </c>
      <c r="DG778" s="101">
        <v>0</v>
      </c>
      <c r="DH778" s="101">
        <v>0.44964216851863997</v>
      </c>
      <c r="DI778" s="101">
        <v>0.20217807971014501</v>
      </c>
      <c r="DJ778" s="101">
        <v>1</v>
      </c>
      <c r="DK778" s="101">
        <v>23</v>
      </c>
      <c r="DL778" s="101">
        <v>0.95833333333333304</v>
      </c>
      <c r="DM778" s="101">
        <v>4</v>
      </c>
      <c r="DN778" s="101">
        <v>0</v>
      </c>
      <c r="DO778" s="101">
        <v>1.5174110293140901</v>
      </c>
      <c r="DP778" s="101">
        <v>2.3025362318840599</v>
      </c>
      <c r="DQ778" s="101">
        <v>4</v>
      </c>
      <c r="DR778" s="101">
        <v>386.13600000000002</v>
      </c>
      <c r="DS778" s="101">
        <v>16.088999999999999</v>
      </c>
      <c r="DT778" s="101">
        <v>16.088999999999999</v>
      </c>
      <c r="DU778" s="101">
        <v>16.088999999999999</v>
      </c>
      <c r="DV778" s="101">
        <v>0</v>
      </c>
      <c r="DW778" s="101">
        <v>0</v>
      </c>
      <c r="DX778" s="101">
        <v>0</v>
      </c>
      <c r="DY778" s="101">
        <f>AVERAGE(Total_Visitors_v3!B771:B777)</f>
        <v>1488</v>
      </c>
      <c r="DZ778" s="101">
        <f t="shared" si="44"/>
        <v>438</v>
      </c>
      <c r="EA778" s="101">
        <f t="shared" ref="EA778:EA841" si="45">B771</f>
        <v>1000</v>
      </c>
    </row>
    <row r="779" spans="1:131">
      <c r="A779" s="106">
        <v>42782</v>
      </c>
      <c r="B779" s="107">
        <v>998</v>
      </c>
      <c r="C779" s="101">
        <v>1960</v>
      </c>
      <c r="D779" s="108">
        <f t="shared" si="43"/>
        <v>50.918367346938773</v>
      </c>
      <c r="E779" s="101">
        <v>4</v>
      </c>
      <c r="F779" s="101">
        <v>0</v>
      </c>
      <c r="G779" s="101">
        <v>2</v>
      </c>
      <c r="H779" s="101" t="s">
        <v>15</v>
      </c>
      <c r="I779" s="101">
        <v>0</v>
      </c>
      <c r="J779" s="101">
        <v>1</v>
      </c>
      <c r="K779" s="101">
        <v>0</v>
      </c>
      <c r="L779" s="101">
        <v>0</v>
      </c>
      <c r="M779" s="101">
        <v>10</v>
      </c>
      <c r="N779" s="101">
        <v>17</v>
      </c>
      <c r="O779" s="101">
        <v>7</v>
      </c>
      <c r="P779" s="101">
        <v>0</v>
      </c>
      <c r="Q779" s="101">
        <v>380</v>
      </c>
      <c r="R779" s="101">
        <v>250</v>
      </c>
      <c r="S779" s="101">
        <v>987</v>
      </c>
      <c r="T779" s="101">
        <v>0</v>
      </c>
      <c r="U779" s="101">
        <v>173</v>
      </c>
      <c r="V779" s="101">
        <v>40</v>
      </c>
      <c r="W779" s="101">
        <v>130</v>
      </c>
      <c r="X779" s="101">
        <v>0</v>
      </c>
      <c r="Y779" s="109">
        <f t="shared" si="36"/>
        <v>0.19387755102040816</v>
      </c>
      <c r="Z779" s="109">
        <f t="shared" si="37"/>
        <v>0.12755102040816327</v>
      </c>
      <c r="AA779" s="109">
        <f t="shared" si="38"/>
        <v>0.50357142857142856</v>
      </c>
      <c r="AB779" s="109">
        <f t="shared" si="39"/>
        <v>0</v>
      </c>
      <c r="AC779" s="109">
        <f t="shared" si="40"/>
        <v>8.8265306122448983E-2</v>
      </c>
      <c r="AD779" s="109">
        <f t="shared" si="41"/>
        <v>2.0408163265306121E-2</v>
      </c>
      <c r="AE779" s="109">
        <f t="shared" si="42"/>
        <v>6.6326530612244902E-2</v>
      </c>
      <c r="AF779" s="101">
        <v>192</v>
      </c>
      <c r="AG779" s="101">
        <v>0</v>
      </c>
      <c r="AH779" s="101">
        <v>162</v>
      </c>
      <c r="AI779" s="101">
        <v>21</v>
      </c>
      <c r="AJ779" s="101">
        <v>216</v>
      </c>
      <c r="AK779" s="101">
        <v>582</v>
      </c>
      <c r="AL779" s="101">
        <v>41</v>
      </c>
      <c r="AM779" s="101">
        <v>123</v>
      </c>
      <c r="AN779" s="101">
        <v>32</v>
      </c>
      <c r="AO779" s="101">
        <v>28</v>
      </c>
      <c r="AP779" s="101">
        <v>0</v>
      </c>
      <c r="AQ779" s="101">
        <v>0</v>
      </c>
      <c r="AR779" s="110">
        <v>44</v>
      </c>
      <c r="AS779" s="101">
        <v>0</v>
      </c>
      <c r="AT779" s="101">
        <v>0</v>
      </c>
      <c r="AU779" s="101">
        <v>0</v>
      </c>
      <c r="AV779" s="101">
        <v>0</v>
      </c>
      <c r="AW779" s="101">
        <v>0</v>
      </c>
      <c r="AX779" s="101">
        <v>0</v>
      </c>
      <c r="AY779" s="101">
        <v>0</v>
      </c>
      <c r="AZ779" s="101">
        <v>0</v>
      </c>
      <c r="BA779" s="101">
        <v>0</v>
      </c>
      <c r="BB779" s="101">
        <v>0</v>
      </c>
      <c r="BC779" s="101">
        <v>0</v>
      </c>
      <c r="BD779" s="101">
        <v>0</v>
      </c>
      <c r="BE779" s="101">
        <v>0</v>
      </c>
      <c r="BF779" s="101">
        <v>0</v>
      </c>
      <c r="BG779" s="101">
        <v>309.66000000000003</v>
      </c>
      <c r="BH779" s="101">
        <v>12.9025</v>
      </c>
      <c r="BI779" s="101">
        <v>19.32</v>
      </c>
      <c r="BJ779" s="101">
        <v>6.51</v>
      </c>
      <c r="BK779" s="101">
        <v>4.5749585410333404</v>
      </c>
      <c r="BL779" s="101">
        <v>20.930245652173902</v>
      </c>
      <c r="BM779" s="101">
        <v>12.81</v>
      </c>
      <c r="BN779" s="101">
        <v>114.28</v>
      </c>
      <c r="BO779" s="101">
        <v>4.7616666666666703</v>
      </c>
      <c r="BP779" s="101">
        <v>7.9</v>
      </c>
      <c r="BQ779" s="101">
        <v>3.14</v>
      </c>
      <c r="BR779" s="101">
        <v>1.67929505568794</v>
      </c>
      <c r="BS779" s="101">
        <v>2.8200318840579701</v>
      </c>
      <c r="BT779" s="101">
        <v>4.76</v>
      </c>
      <c r="BU779" s="101">
        <v>14.46</v>
      </c>
      <c r="BV779" s="101">
        <v>0.60250000000000004</v>
      </c>
      <c r="BW779" s="101">
        <v>0.79</v>
      </c>
      <c r="BX779" s="101">
        <v>0.34</v>
      </c>
      <c r="BY779" s="101">
        <v>0.161467455329038</v>
      </c>
      <c r="BZ779" s="101">
        <v>2.6071739130434798E-2</v>
      </c>
      <c r="CA779" s="101">
        <v>0.45</v>
      </c>
      <c r="CB779" s="101">
        <v>24477.68</v>
      </c>
      <c r="CC779" s="101">
        <v>1019.90333333333</v>
      </c>
      <c r="CD779" s="101">
        <v>1022.02</v>
      </c>
      <c r="CE779" s="101">
        <v>1017.2</v>
      </c>
      <c r="CF779" s="101">
        <v>1.7602980643522601</v>
      </c>
      <c r="CG779" s="101">
        <v>3.0986492753623098</v>
      </c>
      <c r="CH779" s="101">
        <v>4.8199999999999399</v>
      </c>
      <c r="CI779" s="101">
        <v>18.420000000000002</v>
      </c>
      <c r="CJ779" s="101">
        <v>0.76749999999999996</v>
      </c>
      <c r="CK779" s="101">
        <v>1.93</v>
      </c>
      <c r="CL779" s="101">
        <v>0.12</v>
      </c>
      <c r="CM779" s="101">
        <v>0.58258979528070798</v>
      </c>
      <c r="CN779" s="101">
        <v>0.33941086956521699</v>
      </c>
      <c r="CO779" s="101">
        <v>1.81</v>
      </c>
      <c r="CP779" s="101">
        <v>33.04</v>
      </c>
      <c r="CQ779" s="101">
        <v>1.37666666666667</v>
      </c>
      <c r="CR779" s="101">
        <v>3.27</v>
      </c>
      <c r="CS779" s="101">
        <v>0.12</v>
      </c>
      <c r="CT779" s="101">
        <v>1.2033528040497901</v>
      </c>
      <c r="CU779" s="101">
        <v>1.4480579710144901</v>
      </c>
      <c r="CV779" s="101">
        <v>3.15</v>
      </c>
      <c r="CW779" s="101">
        <v>5122</v>
      </c>
      <c r="CX779" s="101">
        <v>213.416666666667</v>
      </c>
      <c r="CY779" s="101">
        <v>357</v>
      </c>
      <c r="CZ779" s="101">
        <v>1</v>
      </c>
      <c r="DA779" s="101">
        <v>100.27306919505899</v>
      </c>
      <c r="DB779" s="101">
        <v>10054.6884057971</v>
      </c>
      <c r="DC779" s="101">
        <v>356</v>
      </c>
      <c r="DD779" s="101">
        <v>0.65</v>
      </c>
      <c r="DE779" s="101">
        <v>2.70833333333333E-2</v>
      </c>
      <c r="DF779" s="101">
        <v>0.1</v>
      </c>
      <c r="DG779" s="101">
        <v>0</v>
      </c>
      <c r="DH779" s="101">
        <v>3.36838455238615E-2</v>
      </c>
      <c r="DI779" s="101">
        <v>1.13460144927536E-3</v>
      </c>
      <c r="DJ779" s="101">
        <v>0.1</v>
      </c>
      <c r="DK779" s="101">
        <v>31</v>
      </c>
      <c r="DL779" s="101">
        <v>1.2916666666666701</v>
      </c>
      <c r="DM779" s="101">
        <v>6</v>
      </c>
      <c r="DN779" s="101">
        <v>0</v>
      </c>
      <c r="DO779" s="101">
        <v>2.1362129568705099</v>
      </c>
      <c r="DP779" s="101">
        <v>4.5634057971014501</v>
      </c>
      <c r="DQ779" s="101">
        <v>6</v>
      </c>
      <c r="DR779" s="101">
        <v>386.13600000000002</v>
      </c>
      <c r="DS779" s="101">
        <v>16.088999999999999</v>
      </c>
      <c r="DT779" s="101">
        <v>16.088999999999999</v>
      </c>
      <c r="DU779" s="101">
        <v>16.088999999999999</v>
      </c>
      <c r="DV779" s="101">
        <v>0</v>
      </c>
      <c r="DW779" s="101">
        <v>0</v>
      </c>
      <c r="DX779" s="101">
        <v>0</v>
      </c>
      <c r="DY779" s="101">
        <f>AVERAGE(Total_Visitors_v3!B772:B778)</f>
        <v>1469.2857142857142</v>
      </c>
      <c r="DZ779" s="101">
        <f t="shared" si="44"/>
        <v>869</v>
      </c>
      <c r="EA779" s="101">
        <f t="shared" si="45"/>
        <v>793</v>
      </c>
    </row>
    <row r="780" spans="1:131">
      <c r="A780" s="106">
        <v>42783</v>
      </c>
      <c r="B780" s="107">
        <v>1715</v>
      </c>
      <c r="C780" s="101">
        <v>3341</v>
      </c>
      <c r="D780" s="108">
        <f t="shared" si="43"/>
        <v>51.331936545944323</v>
      </c>
      <c r="E780" s="101">
        <v>5</v>
      </c>
      <c r="F780" s="101">
        <v>0</v>
      </c>
      <c r="G780" s="101">
        <v>2</v>
      </c>
      <c r="H780" s="101" t="s">
        <v>15</v>
      </c>
      <c r="I780" s="101">
        <v>0</v>
      </c>
      <c r="J780" s="101">
        <v>1</v>
      </c>
      <c r="K780" s="101">
        <v>0</v>
      </c>
      <c r="L780" s="101">
        <v>0</v>
      </c>
      <c r="M780" s="101">
        <v>10</v>
      </c>
      <c r="N780" s="101">
        <v>17</v>
      </c>
      <c r="O780" s="101">
        <v>7</v>
      </c>
      <c r="P780" s="101">
        <v>0</v>
      </c>
      <c r="Q780" s="101">
        <v>784</v>
      </c>
      <c r="R780" s="101">
        <v>503</v>
      </c>
      <c r="S780" s="101">
        <v>1815</v>
      </c>
      <c r="T780" s="101">
        <v>0</v>
      </c>
      <c r="U780" s="101">
        <v>132</v>
      </c>
      <c r="V780" s="101">
        <v>93</v>
      </c>
      <c r="W780" s="101">
        <v>14</v>
      </c>
      <c r="X780" s="101">
        <v>0</v>
      </c>
      <c r="Y780" s="109">
        <f t="shared" si="36"/>
        <v>0.23466028135288836</v>
      </c>
      <c r="Z780" s="109">
        <f t="shared" si="37"/>
        <v>0.1505537264292128</v>
      </c>
      <c r="AA780" s="109">
        <f t="shared" si="38"/>
        <v>0.54325052379527083</v>
      </c>
      <c r="AB780" s="109">
        <f t="shared" si="39"/>
        <v>0</v>
      </c>
      <c r="AC780" s="109">
        <f t="shared" si="40"/>
        <v>3.9509129003292426E-2</v>
      </c>
      <c r="AD780" s="109">
        <f t="shared" si="41"/>
        <v>2.7835977252319666E-2</v>
      </c>
      <c r="AE780" s="109">
        <f t="shared" si="42"/>
        <v>4.1903621670158634E-3</v>
      </c>
      <c r="AF780" s="101">
        <v>216</v>
      </c>
      <c r="AG780" s="101">
        <v>1</v>
      </c>
      <c r="AH780" s="101">
        <v>452</v>
      </c>
      <c r="AI780" s="101">
        <v>309</v>
      </c>
      <c r="AJ780" s="101">
        <v>312</v>
      </c>
      <c r="AK780" s="101">
        <v>1108</v>
      </c>
      <c r="AL780" s="101">
        <v>137</v>
      </c>
      <c r="AM780" s="101">
        <v>80</v>
      </c>
      <c r="AN780" s="101">
        <v>27</v>
      </c>
      <c r="AO780" s="101">
        <v>74</v>
      </c>
      <c r="AP780" s="101">
        <v>0</v>
      </c>
      <c r="AQ780" s="101">
        <v>0</v>
      </c>
      <c r="AR780" s="110">
        <v>56</v>
      </c>
      <c r="AS780" s="101">
        <v>5.28</v>
      </c>
      <c r="AT780" s="101">
        <v>0.22</v>
      </c>
      <c r="AU780" s="101">
        <v>1.93</v>
      </c>
      <c r="AV780" s="101">
        <v>0</v>
      </c>
      <c r="AW780" s="101">
        <v>0.54664192238095699</v>
      </c>
      <c r="AX780" s="101">
        <v>0.29881739130434798</v>
      </c>
      <c r="AY780" s="101">
        <v>1.93</v>
      </c>
      <c r="AZ780" s="101">
        <v>4.13</v>
      </c>
      <c r="BA780" s="101">
        <v>0.17208333333333301</v>
      </c>
      <c r="BB780" s="101">
        <v>0.99</v>
      </c>
      <c r="BC780" s="101">
        <v>0</v>
      </c>
      <c r="BD780" s="101">
        <v>0.34141622139535799</v>
      </c>
      <c r="BE780" s="101">
        <v>0.11656503623188399</v>
      </c>
      <c r="BF780" s="101">
        <v>0.99</v>
      </c>
      <c r="BG780" s="101">
        <v>355.58</v>
      </c>
      <c r="BH780" s="101">
        <v>14.8158333333333</v>
      </c>
      <c r="BI780" s="101">
        <v>18.45</v>
      </c>
      <c r="BJ780" s="101">
        <v>11.12</v>
      </c>
      <c r="BK780" s="101">
        <v>2.53142152308466</v>
      </c>
      <c r="BL780" s="101">
        <v>6.4080949275362302</v>
      </c>
      <c r="BM780" s="101">
        <v>7.33</v>
      </c>
      <c r="BN780" s="101">
        <v>297.76</v>
      </c>
      <c r="BO780" s="101">
        <v>12.4066666666667</v>
      </c>
      <c r="BP780" s="101">
        <v>15.8</v>
      </c>
      <c r="BQ780" s="101">
        <v>7.34</v>
      </c>
      <c r="BR780" s="101">
        <v>3.0883873189553199</v>
      </c>
      <c r="BS780" s="101">
        <v>9.5381362318840601</v>
      </c>
      <c r="BT780" s="101">
        <v>8.4600000000000009</v>
      </c>
      <c r="BU780" s="101">
        <v>20.55</v>
      </c>
      <c r="BV780" s="101">
        <v>0.85624999999999996</v>
      </c>
      <c r="BW780" s="101">
        <v>0.94</v>
      </c>
      <c r="BX780" s="101">
        <v>0.76</v>
      </c>
      <c r="BY780" s="101">
        <v>5.2981744189780203E-2</v>
      </c>
      <c r="BZ780" s="101">
        <v>2.8070652173912999E-3</v>
      </c>
      <c r="CA780" s="101">
        <v>0.18</v>
      </c>
      <c r="CB780" s="101">
        <v>24327.83</v>
      </c>
      <c r="CC780" s="101">
        <v>1013.65958333333</v>
      </c>
      <c r="CD780" s="101">
        <v>1017.36</v>
      </c>
      <c r="CE780" s="101">
        <v>1010.4</v>
      </c>
      <c r="CF780" s="101">
        <v>2.5048621921074399</v>
      </c>
      <c r="CG780" s="101">
        <v>6.27433460144929</v>
      </c>
      <c r="CH780" s="101">
        <v>6.9600000000000399</v>
      </c>
      <c r="CI780" s="101">
        <v>32.49</v>
      </c>
      <c r="CJ780" s="101">
        <v>1.35375</v>
      </c>
      <c r="CK780" s="101">
        <v>2.66</v>
      </c>
      <c r="CL780" s="101">
        <v>0.02</v>
      </c>
      <c r="CM780" s="101">
        <v>1.0410981347053501</v>
      </c>
      <c r="CN780" s="101">
        <v>1.0838853260869601</v>
      </c>
      <c r="CO780" s="101">
        <v>2.64</v>
      </c>
      <c r="CP780" s="101">
        <v>53.32</v>
      </c>
      <c r="CQ780" s="101">
        <v>2.2216666666666698</v>
      </c>
      <c r="CR780" s="101">
        <v>4.84</v>
      </c>
      <c r="CS780" s="101">
        <v>0.03</v>
      </c>
      <c r="CT780" s="101">
        <v>1.83329038157854</v>
      </c>
      <c r="CU780" s="101">
        <v>3.3609536231883999</v>
      </c>
      <c r="CV780" s="101">
        <v>4.8099999999999996</v>
      </c>
      <c r="CW780" s="101">
        <v>3049</v>
      </c>
      <c r="CX780" s="101">
        <v>127.041666666667</v>
      </c>
      <c r="CY780" s="101">
        <v>193</v>
      </c>
      <c r="CZ780" s="101">
        <v>88</v>
      </c>
      <c r="DA780" s="101">
        <v>30.825566981162599</v>
      </c>
      <c r="DB780" s="101">
        <v>950.21557971014499</v>
      </c>
      <c r="DC780" s="101">
        <v>105</v>
      </c>
      <c r="DD780" s="101">
        <v>13.69</v>
      </c>
      <c r="DE780" s="101">
        <v>0.57041666666666702</v>
      </c>
      <c r="DF780" s="101">
        <v>1</v>
      </c>
      <c r="DG780" s="101">
        <v>0</v>
      </c>
      <c r="DH780" s="101">
        <v>0.37766420749547902</v>
      </c>
      <c r="DI780" s="101">
        <v>0.14263025362318801</v>
      </c>
      <c r="DJ780" s="101">
        <v>1</v>
      </c>
      <c r="DK780" s="101">
        <v>22</v>
      </c>
      <c r="DL780" s="101">
        <v>0.91666666666666696</v>
      </c>
      <c r="DM780" s="101">
        <v>4</v>
      </c>
      <c r="DN780" s="101">
        <v>0</v>
      </c>
      <c r="DO780" s="101">
        <v>1.5012072436561801</v>
      </c>
      <c r="DP780" s="101">
        <v>2.2536231884058</v>
      </c>
      <c r="DQ780" s="101">
        <v>4</v>
      </c>
      <c r="DR780" s="101">
        <v>367.59699999999998</v>
      </c>
      <c r="DS780" s="101">
        <v>15.3165416666667</v>
      </c>
      <c r="DT780" s="101">
        <v>16.088999999999999</v>
      </c>
      <c r="DU780" s="101">
        <v>8.3569999999999993</v>
      </c>
      <c r="DV780" s="101">
        <v>2.0299418706427099</v>
      </c>
      <c r="DW780" s="101">
        <v>4.1206639981884097</v>
      </c>
      <c r="DX780" s="101">
        <v>7.7320000000000002</v>
      </c>
      <c r="DY780" s="101">
        <f>AVERAGE(Total_Visitors_v3!B773:B779)</f>
        <v>1498.5714285714287</v>
      </c>
      <c r="DZ780" s="101">
        <f t="shared" si="44"/>
        <v>998</v>
      </c>
      <c r="EA780" s="101">
        <f t="shared" si="45"/>
        <v>1900</v>
      </c>
    </row>
    <row r="781" spans="1:131">
      <c r="A781" s="106">
        <v>42784</v>
      </c>
      <c r="B781" s="107">
        <v>3928</v>
      </c>
      <c r="C781" s="101">
        <v>5224</v>
      </c>
      <c r="D781" s="108">
        <f t="shared" si="43"/>
        <v>75.191424196018374</v>
      </c>
      <c r="E781" s="101">
        <v>6</v>
      </c>
      <c r="F781" s="101">
        <v>1</v>
      </c>
      <c r="G781" s="101">
        <v>2</v>
      </c>
      <c r="H781" s="101" t="s">
        <v>15</v>
      </c>
      <c r="I781" s="101">
        <v>0</v>
      </c>
      <c r="J781" s="101">
        <v>1</v>
      </c>
      <c r="K781" s="101">
        <v>1</v>
      </c>
      <c r="L781" s="101">
        <v>0</v>
      </c>
      <c r="M781" s="101">
        <v>10</v>
      </c>
      <c r="N781" s="101">
        <v>18</v>
      </c>
      <c r="O781" s="101">
        <v>8</v>
      </c>
      <c r="P781" s="101">
        <v>0</v>
      </c>
      <c r="Q781" s="101">
        <v>530</v>
      </c>
      <c r="R781" s="101">
        <v>177</v>
      </c>
      <c r="S781" s="101">
        <v>3818</v>
      </c>
      <c r="T781" s="101">
        <v>0</v>
      </c>
      <c r="U781" s="101">
        <v>331</v>
      </c>
      <c r="V781" s="101">
        <v>272</v>
      </c>
      <c r="W781" s="101">
        <v>96</v>
      </c>
      <c r="X781" s="101">
        <v>0</v>
      </c>
      <c r="Y781" s="109">
        <f t="shared" si="36"/>
        <v>0.10145482388973966</v>
      </c>
      <c r="Z781" s="109">
        <f t="shared" si="37"/>
        <v>3.3882082695252683E-2</v>
      </c>
      <c r="AA781" s="109">
        <f t="shared" si="38"/>
        <v>0.73085758039816229</v>
      </c>
      <c r="AB781" s="109">
        <f t="shared" si="39"/>
        <v>0</v>
      </c>
      <c r="AC781" s="109">
        <f t="shared" si="40"/>
        <v>6.3361408882082693E-2</v>
      </c>
      <c r="AD781" s="109">
        <f t="shared" si="41"/>
        <v>5.2067381316998472E-2</v>
      </c>
      <c r="AE781" s="109">
        <f t="shared" si="42"/>
        <v>1.8376722817764167E-2</v>
      </c>
      <c r="AF781" s="101">
        <v>525</v>
      </c>
      <c r="AG781" s="101">
        <v>3</v>
      </c>
      <c r="AH781" s="101">
        <v>0</v>
      </c>
      <c r="AI781" s="101">
        <v>133</v>
      </c>
      <c r="AJ781" s="101">
        <v>157</v>
      </c>
      <c r="AK781" s="101">
        <v>2462</v>
      </c>
      <c r="AL781" s="101">
        <v>439</v>
      </c>
      <c r="AM781" s="101">
        <v>247</v>
      </c>
      <c r="AN781" s="101">
        <v>56</v>
      </c>
      <c r="AO781" s="101">
        <v>198</v>
      </c>
      <c r="AP781" s="101">
        <v>397</v>
      </c>
      <c r="AQ781" s="101">
        <v>0</v>
      </c>
      <c r="AR781" s="110">
        <v>64</v>
      </c>
      <c r="AS781" s="101">
        <v>0</v>
      </c>
      <c r="AT781" s="101">
        <v>0</v>
      </c>
      <c r="AU781" s="101">
        <v>0</v>
      </c>
      <c r="AV781" s="101">
        <v>0</v>
      </c>
      <c r="AW781" s="101">
        <v>0</v>
      </c>
      <c r="AX781" s="101">
        <v>0</v>
      </c>
      <c r="AY781" s="101">
        <v>0</v>
      </c>
      <c r="AZ781" s="101">
        <v>0</v>
      </c>
      <c r="BA781" s="101">
        <v>0</v>
      </c>
      <c r="BB781" s="101">
        <v>0</v>
      </c>
      <c r="BC781" s="101">
        <v>0</v>
      </c>
      <c r="BD781" s="101">
        <v>0</v>
      </c>
      <c r="BE781" s="101">
        <v>0</v>
      </c>
      <c r="BF781" s="101">
        <v>0</v>
      </c>
      <c r="BG781" s="101">
        <v>497.31</v>
      </c>
      <c r="BH781" s="101">
        <v>20.721250000000001</v>
      </c>
      <c r="BI781" s="101">
        <v>27.36</v>
      </c>
      <c r="BJ781" s="101">
        <v>15.57</v>
      </c>
      <c r="BK781" s="101">
        <v>4.0263688598602299</v>
      </c>
      <c r="BL781" s="101">
        <v>16.2116461956522</v>
      </c>
      <c r="BM781" s="101">
        <v>11.79</v>
      </c>
      <c r="BN781" s="101">
        <v>425</v>
      </c>
      <c r="BO781" s="101">
        <v>17.7083333333333</v>
      </c>
      <c r="BP781" s="101">
        <v>19.77</v>
      </c>
      <c r="BQ781" s="101">
        <v>14.13</v>
      </c>
      <c r="BR781" s="101">
        <v>1.67573907553514</v>
      </c>
      <c r="BS781" s="101">
        <v>2.8081014492753602</v>
      </c>
      <c r="BT781" s="101">
        <v>5.64</v>
      </c>
      <c r="BU781" s="101">
        <v>20.239999999999998</v>
      </c>
      <c r="BV781" s="101">
        <v>0.84333333333333305</v>
      </c>
      <c r="BW781" s="101">
        <v>0.95</v>
      </c>
      <c r="BX781" s="101">
        <v>0.57999999999999996</v>
      </c>
      <c r="BY781" s="101">
        <v>0.13489663246084199</v>
      </c>
      <c r="BZ781" s="101">
        <v>1.8197101449275398E-2</v>
      </c>
      <c r="CA781" s="101">
        <v>0.37</v>
      </c>
      <c r="CB781" s="101">
        <v>24244.65</v>
      </c>
      <c r="CC781" s="101">
        <v>1010.19375</v>
      </c>
      <c r="CD781" s="101">
        <v>1011.67</v>
      </c>
      <c r="CE781" s="101">
        <v>1008.87</v>
      </c>
      <c r="CF781" s="101">
        <v>0.87399538601906401</v>
      </c>
      <c r="CG781" s="101">
        <v>0.76386793478261195</v>
      </c>
      <c r="CH781" s="101">
        <v>2.7999999999999501</v>
      </c>
      <c r="CI781" s="101">
        <v>36.520000000000003</v>
      </c>
      <c r="CJ781" s="101">
        <v>1.5216666666666701</v>
      </c>
      <c r="CK781" s="101">
        <v>2.59</v>
      </c>
      <c r="CL781" s="101">
        <v>0.31</v>
      </c>
      <c r="CM781" s="101">
        <v>0.70118946559875395</v>
      </c>
      <c r="CN781" s="101">
        <v>0.49166666666666597</v>
      </c>
      <c r="CO781" s="101">
        <v>2.2799999999999998</v>
      </c>
      <c r="CP781" s="101">
        <v>66.27</v>
      </c>
      <c r="CQ781" s="101">
        <v>2.76125</v>
      </c>
      <c r="CR781" s="101">
        <v>4.6100000000000003</v>
      </c>
      <c r="CS781" s="101">
        <v>0.55000000000000004</v>
      </c>
      <c r="CT781" s="101">
        <v>1.2919123422276</v>
      </c>
      <c r="CU781" s="101">
        <v>1.6690375</v>
      </c>
      <c r="CV781" s="101">
        <v>4.0599999999999996</v>
      </c>
      <c r="CW781" s="101">
        <v>3889</v>
      </c>
      <c r="CX781" s="101">
        <v>162.041666666667</v>
      </c>
      <c r="CY781" s="101">
        <v>200</v>
      </c>
      <c r="CZ781" s="101">
        <v>112</v>
      </c>
      <c r="DA781" s="101">
        <v>26.085943518979001</v>
      </c>
      <c r="DB781" s="101">
        <v>680.47644927536203</v>
      </c>
      <c r="DC781" s="101">
        <v>88</v>
      </c>
      <c r="DD781" s="101">
        <v>16.309999999999999</v>
      </c>
      <c r="DE781" s="101">
        <v>0.67958333333333298</v>
      </c>
      <c r="DF781" s="101">
        <v>1</v>
      </c>
      <c r="DG781" s="101">
        <v>7.0000000000000007E-2</v>
      </c>
      <c r="DH781" s="101">
        <v>0.34088732253732601</v>
      </c>
      <c r="DI781" s="101">
        <v>0.116204166666667</v>
      </c>
      <c r="DJ781" s="101">
        <v>0.93</v>
      </c>
      <c r="DK781" s="101">
        <v>28</v>
      </c>
      <c r="DL781" s="101">
        <v>1.1666666666666701</v>
      </c>
      <c r="DM781" s="101">
        <v>6</v>
      </c>
      <c r="DN781" s="101">
        <v>0</v>
      </c>
      <c r="DO781" s="101">
        <v>1.9486152645597801</v>
      </c>
      <c r="DP781" s="101">
        <v>3.7971014492753601</v>
      </c>
      <c r="DQ781" s="101">
        <v>6</v>
      </c>
      <c r="DR781" s="101">
        <v>319.17099999999999</v>
      </c>
      <c r="DS781" s="101">
        <v>13.2987916666667</v>
      </c>
      <c r="DT781" s="101">
        <v>16.088999999999999</v>
      </c>
      <c r="DU781" s="101">
        <v>3.1930000000000001</v>
      </c>
      <c r="DV781" s="101">
        <v>3.6327976520578602</v>
      </c>
      <c r="DW781" s="101">
        <v>13.197218780797099</v>
      </c>
      <c r="DX781" s="101">
        <v>12.896000000000001</v>
      </c>
      <c r="DY781" s="101">
        <f>AVERAGE(Total_Visitors_v3!B774:B780)</f>
        <v>1472.1428571428571</v>
      </c>
      <c r="DZ781" s="101">
        <f t="shared" si="44"/>
        <v>1715</v>
      </c>
      <c r="EA781" s="101">
        <f t="shared" si="45"/>
        <v>3132</v>
      </c>
    </row>
    <row r="782" spans="1:131">
      <c r="A782" s="106">
        <v>42785</v>
      </c>
      <c r="B782" s="107">
        <v>3576</v>
      </c>
      <c r="C782" s="101">
        <v>4453</v>
      </c>
      <c r="D782" s="108">
        <f t="shared" si="43"/>
        <v>80.305412081742645</v>
      </c>
      <c r="E782" s="101">
        <v>7</v>
      </c>
      <c r="F782" s="101">
        <v>1</v>
      </c>
      <c r="G782" s="101">
        <v>2</v>
      </c>
      <c r="H782" s="101" t="s">
        <v>15</v>
      </c>
      <c r="I782" s="101">
        <v>0</v>
      </c>
      <c r="J782" s="101">
        <v>1</v>
      </c>
      <c r="K782" s="101">
        <v>1</v>
      </c>
      <c r="L782" s="101">
        <v>0</v>
      </c>
      <c r="M782" s="101">
        <v>10</v>
      </c>
      <c r="N782" s="101">
        <v>18</v>
      </c>
      <c r="O782" s="101">
        <v>8</v>
      </c>
      <c r="P782" s="101">
        <v>0</v>
      </c>
      <c r="Q782" s="101">
        <v>22</v>
      </c>
      <c r="R782" s="101">
        <v>555</v>
      </c>
      <c r="S782" s="101">
        <v>3325</v>
      </c>
      <c r="T782" s="101">
        <v>0</v>
      </c>
      <c r="U782" s="101">
        <v>292</v>
      </c>
      <c r="V782" s="101">
        <v>239</v>
      </c>
      <c r="W782" s="101">
        <v>20</v>
      </c>
      <c r="X782" s="101">
        <v>0</v>
      </c>
      <c r="Y782" s="109">
        <f t="shared" si="36"/>
        <v>4.940489557601617E-3</v>
      </c>
      <c r="Z782" s="109">
        <f t="shared" si="37"/>
        <v>0.12463507747585897</v>
      </c>
      <c r="AA782" s="109">
        <f t="shared" si="38"/>
        <v>0.74668762631933527</v>
      </c>
      <c r="AB782" s="109">
        <f t="shared" si="39"/>
        <v>0</v>
      </c>
      <c r="AC782" s="109">
        <f t="shared" si="40"/>
        <v>6.5573770491803282E-2</v>
      </c>
      <c r="AD782" s="109">
        <f t="shared" si="41"/>
        <v>5.3671682012126659E-2</v>
      </c>
      <c r="AE782" s="109">
        <f t="shared" si="42"/>
        <v>4.4913541432741975E-3</v>
      </c>
      <c r="AF782" s="101">
        <v>484</v>
      </c>
      <c r="AG782" s="101">
        <v>1</v>
      </c>
      <c r="AH782" s="101">
        <v>1</v>
      </c>
      <c r="AI782" s="101">
        <v>0</v>
      </c>
      <c r="AJ782" s="101">
        <v>172</v>
      </c>
      <c r="AK782" s="101">
        <v>2112</v>
      </c>
      <c r="AL782" s="101">
        <v>304</v>
      </c>
      <c r="AM782" s="101">
        <v>201</v>
      </c>
      <c r="AN782" s="101">
        <v>63</v>
      </c>
      <c r="AO782" s="101">
        <v>174</v>
      </c>
      <c r="AP782" s="101">
        <v>0</v>
      </c>
      <c r="AQ782" s="101">
        <v>1</v>
      </c>
      <c r="AR782" s="110">
        <v>44</v>
      </c>
      <c r="AS782" s="101">
        <v>0.01</v>
      </c>
      <c r="AT782" s="101">
        <v>4.1666666666666702E-4</v>
      </c>
      <c r="AU782" s="101">
        <v>0.01</v>
      </c>
      <c r="AV782" s="101">
        <v>0</v>
      </c>
      <c r="AW782" s="101">
        <v>2.0412414523193201E-3</v>
      </c>
      <c r="AX782" s="102">
        <v>4.1666666666666703E-6</v>
      </c>
      <c r="AY782" s="101">
        <v>0.01</v>
      </c>
      <c r="AZ782" s="101">
        <v>0.06</v>
      </c>
      <c r="BA782" s="101">
        <v>2.5000000000000001E-3</v>
      </c>
      <c r="BB782" s="101">
        <v>0.06</v>
      </c>
      <c r="BC782" s="101">
        <v>0</v>
      </c>
      <c r="BD782" s="101">
        <v>1.22474487139159E-2</v>
      </c>
      <c r="BE782" s="101">
        <v>1.4999999999999999E-4</v>
      </c>
      <c r="BF782" s="101">
        <v>0.06</v>
      </c>
      <c r="BG782" s="101">
        <v>523.54999999999995</v>
      </c>
      <c r="BH782" s="101">
        <v>21.814583333333299</v>
      </c>
      <c r="BI782" s="101">
        <v>25.28</v>
      </c>
      <c r="BJ782" s="101">
        <v>20.46</v>
      </c>
      <c r="BK782" s="101">
        <v>1.5829910575887001</v>
      </c>
      <c r="BL782" s="101">
        <v>2.5058606884058001</v>
      </c>
      <c r="BM782" s="101">
        <v>4.82</v>
      </c>
      <c r="BN782" s="101">
        <v>480.9</v>
      </c>
      <c r="BO782" s="101">
        <v>20.037500000000001</v>
      </c>
      <c r="BP782" s="101">
        <v>20.75</v>
      </c>
      <c r="BQ782" s="101">
        <v>19.440000000000001</v>
      </c>
      <c r="BR782" s="101">
        <v>0.37449386133008</v>
      </c>
      <c r="BS782" s="101">
        <v>0.14024565217391299</v>
      </c>
      <c r="BT782" s="101">
        <v>1.31</v>
      </c>
      <c r="BU782" s="101">
        <v>21.6</v>
      </c>
      <c r="BV782" s="101">
        <v>0.9</v>
      </c>
      <c r="BW782" s="101">
        <v>0.95</v>
      </c>
      <c r="BX782" s="101">
        <v>0.75</v>
      </c>
      <c r="BY782" s="101">
        <v>6.5141985392445298E-2</v>
      </c>
      <c r="BZ782" s="101">
        <v>4.2434782608695596E-3</v>
      </c>
      <c r="CA782" s="101">
        <v>0.2</v>
      </c>
      <c r="CB782" s="101">
        <v>24306.42</v>
      </c>
      <c r="CC782" s="101">
        <v>1012.7675</v>
      </c>
      <c r="CD782" s="101">
        <v>1015.37</v>
      </c>
      <c r="CE782" s="101">
        <v>1011</v>
      </c>
      <c r="CF782" s="101">
        <v>1.1771529766494999</v>
      </c>
      <c r="CG782" s="101">
        <v>1.38568913043478</v>
      </c>
      <c r="CH782" s="101">
        <v>4.37</v>
      </c>
      <c r="CI782" s="101">
        <v>68.81</v>
      </c>
      <c r="CJ782" s="101">
        <v>2.8670833333333299</v>
      </c>
      <c r="CK782" s="101">
        <v>4.34</v>
      </c>
      <c r="CL782" s="101">
        <v>1.58</v>
      </c>
      <c r="CM782" s="101">
        <v>0.82516127101822101</v>
      </c>
      <c r="CN782" s="101">
        <v>0.68089112318840606</v>
      </c>
      <c r="CO782" s="101">
        <v>2.76</v>
      </c>
      <c r="CP782" s="101">
        <v>117.58</v>
      </c>
      <c r="CQ782" s="101">
        <v>4.8991666666666696</v>
      </c>
      <c r="CR782" s="101">
        <v>7.47</v>
      </c>
      <c r="CS782" s="101">
        <v>2.29</v>
      </c>
      <c r="CT782" s="101">
        <v>1.69785521138894</v>
      </c>
      <c r="CU782" s="101">
        <v>2.8827123188405799</v>
      </c>
      <c r="CV782" s="101">
        <v>5.18</v>
      </c>
      <c r="CW782" s="101">
        <v>2965</v>
      </c>
      <c r="CX782" s="101">
        <v>123.541666666667</v>
      </c>
      <c r="CY782" s="101">
        <v>141</v>
      </c>
      <c r="CZ782" s="101">
        <v>107</v>
      </c>
      <c r="DA782" s="101">
        <v>10.308203430812499</v>
      </c>
      <c r="DB782" s="101">
        <v>106.259057971014</v>
      </c>
      <c r="DC782" s="101">
        <v>34</v>
      </c>
      <c r="DD782" s="101">
        <v>22.55</v>
      </c>
      <c r="DE782" s="101">
        <v>0.93958333333333299</v>
      </c>
      <c r="DF782" s="101">
        <v>1</v>
      </c>
      <c r="DG782" s="101">
        <v>0.51</v>
      </c>
      <c r="DH782" s="101">
        <v>0.12804480081007899</v>
      </c>
      <c r="DI782" s="101">
        <v>1.63954710144927E-2</v>
      </c>
      <c r="DJ782" s="101">
        <v>0.49</v>
      </c>
      <c r="DK782" s="101">
        <v>23</v>
      </c>
      <c r="DL782" s="101">
        <v>0.95833333333333304</v>
      </c>
      <c r="DM782" s="101">
        <v>4</v>
      </c>
      <c r="DN782" s="101">
        <v>0</v>
      </c>
      <c r="DO782" s="101">
        <v>1.5174110293140901</v>
      </c>
      <c r="DP782" s="101">
        <v>2.3025362318840599</v>
      </c>
      <c r="DQ782" s="101">
        <v>4</v>
      </c>
      <c r="DR782" s="101">
        <v>220.65799999999999</v>
      </c>
      <c r="DS782" s="101">
        <v>9.1940833333333298</v>
      </c>
      <c r="DT782" s="101">
        <v>16.088999999999999</v>
      </c>
      <c r="DU782" s="101">
        <v>3.5459999999999998</v>
      </c>
      <c r="DV782" s="101">
        <v>4.9064437304131099</v>
      </c>
      <c r="DW782" s="101">
        <v>24.073190079710098</v>
      </c>
      <c r="DX782" s="101">
        <v>12.542999999999999</v>
      </c>
      <c r="DY782" s="101">
        <f>AVERAGE(Total_Visitors_v3!B775:B781)</f>
        <v>1585.8571428571429</v>
      </c>
      <c r="DZ782" s="101">
        <f t="shared" si="44"/>
        <v>3928</v>
      </c>
      <c r="EA782" s="101">
        <f t="shared" si="45"/>
        <v>2290</v>
      </c>
    </row>
    <row r="783" spans="1:131">
      <c r="A783" s="106">
        <v>42786</v>
      </c>
      <c r="B783" s="107">
        <v>1502</v>
      </c>
      <c r="C783" s="101">
        <v>2184</v>
      </c>
      <c r="D783" s="108">
        <f t="shared" si="43"/>
        <v>68.772893772893767</v>
      </c>
      <c r="E783" s="101">
        <v>1</v>
      </c>
      <c r="F783" s="101">
        <v>0</v>
      </c>
      <c r="G783" s="101">
        <v>2</v>
      </c>
      <c r="H783" s="101" t="s">
        <v>15</v>
      </c>
      <c r="I783" s="101">
        <v>0</v>
      </c>
      <c r="J783" s="101">
        <v>1</v>
      </c>
      <c r="K783" s="101">
        <v>1</v>
      </c>
      <c r="L783" s="101">
        <v>0</v>
      </c>
      <c r="M783" s="101">
        <v>10</v>
      </c>
      <c r="N783" s="101">
        <v>17</v>
      </c>
      <c r="O783" s="101">
        <v>7</v>
      </c>
      <c r="P783" s="101">
        <v>0</v>
      </c>
      <c r="Q783" s="101">
        <v>159</v>
      </c>
      <c r="R783" s="101">
        <v>98</v>
      </c>
      <c r="S783" s="101">
        <v>1655</v>
      </c>
      <c r="T783" s="101">
        <v>0</v>
      </c>
      <c r="U783" s="101">
        <v>109</v>
      </c>
      <c r="V783" s="101">
        <v>152</v>
      </c>
      <c r="W783" s="101">
        <v>11</v>
      </c>
      <c r="X783" s="101">
        <v>0</v>
      </c>
      <c r="Y783" s="109">
        <f t="shared" si="36"/>
        <v>7.2802197802197807E-2</v>
      </c>
      <c r="Z783" s="109">
        <f t="shared" si="37"/>
        <v>4.4871794871794872E-2</v>
      </c>
      <c r="AA783" s="109">
        <f t="shared" si="38"/>
        <v>0.75778388278388276</v>
      </c>
      <c r="AB783" s="109">
        <f t="shared" si="39"/>
        <v>0</v>
      </c>
      <c r="AC783" s="109">
        <f t="shared" si="40"/>
        <v>4.9908424908424912E-2</v>
      </c>
      <c r="AD783" s="109">
        <f t="shared" si="41"/>
        <v>6.95970695970696E-2</v>
      </c>
      <c r="AE783" s="109">
        <f t="shared" si="42"/>
        <v>5.036630036630037E-3</v>
      </c>
      <c r="AF783" s="101">
        <v>255</v>
      </c>
      <c r="AG783" s="101">
        <v>0</v>
      </c>
      <c r="AH783" s="101">
        <v>0</v>
      </c>
      <c r="AI783" s="101">
        <v>40</v>
      </c>
      <c r="AJ783" s="101">
        <v>76</v>
      </c>
      <c r="AK783" s="101">
        <v>1051</v>
      </c>
      <c r="AL783" s="101">
        <v>191</v>
      </c>
      <c r="AM783" s="101">
        <v>67</v>
      </c>
      <c r="AN783" s="101">
        <v>37</v>
      </c>
      <c r="AO783" s="101">
        <v>108</v>
      </c>
      <c r="AP783" s="101">
        <v>0</v>
      </c>
      <c r="AQ783" s="101">
        <v>0</v>
      </c>
      <c r="AR783" s="110">
        <v>30</v>
      </c>
      <c r="AS783" s="101">
        <v>18.420000000000002</v>
      </c>
      <c r="AT783" s="101">
        <v>0.76749999999999996</v>
      </c>
      <c r="AU783" s="101">
        <v>4.68</v>
      </c>
      <c r="AV783" s="101">
        <v>0</v>
      </c>
      <c r="AW783" s="101">
        <v>1.18222799978611</v>
      </c>
      <c r="AX783" s="101">
        <v>1.39766304347826</v>
      </c>
      <c r="AY783" s="101">
        <v>4.68</v>
      </c>
      <c r="AZ783" s="101">
        <v>11.49</v>
      </c>
      <c r="BA783" s="101">
        <v>0.47875000000000001</v>
      </c>
      <c r="BB783" s="101">
        <v>1</v>
      </c>
      <c r="BC783" s="101">
        <v>0</v>
      </c>
      <c r="BD783" s="101">
        <v>0.47754182607618101</v>
      </c>
      <c r="BE783" s="101">
        <v>0.22804619565217399</v>
      </c>
      <c r="BF783" s="101">
        <v>1</v>
      </c>
      <c r="BG783" s="101">
        <v>432.29</v>
      </c>
      <c r="BH783" s="101">
        <v>18.012083333333301</v>
      </c>
      <c r="BI783" s="101">
        <v>21.58</v>
      </c>
      <c r="BJ783" s="101">
        <v>15.16</v>
      </c>
      <c r="BK783" s="101">
        <v>2.4484440119615001</v>
      </c>
      <c r="BL783" s="101">
        <v>5.9948780797101504</v>
      </c>
      <c r="BM783" s="101">
        <v>6.42</v>
      </c>
      <c r="BN783" s="101">
        <v>404.73</v>
      </c>
      <c r="BO783" s="101">
        <v>16.86375</v>
      </c>
      <c r="BP783" s="101">
        <v>20.329999999999998</v>
      </c>
      <c r="BQ783" s="101">
        <v>14.29</v>
      </c>
      <c r="BR783" s="101">
        <v>2.2626106746891699</v>
      </c>
      <c r="BS783" s="101">
        <v>5.1194070652173904</v>
      </c>
      <c r="BT783" s="101">
        <v>6.04</v>
      </c>
      <c r="BU783" s="101">
        <v>22.34</v>
      </c>
      <c r="BV783" s="101">
        <v>0.93083333333333296</v>
      </c>
      <c r="BW783" s="101">
        <v>0.95</v>
      </c>
      <c r="BX783" s="101">
        <v>0.89</v>
      </c>
      <c r="BY783" s="101">
        <v>1.50120724365618E-2</v>
      </c>
      <c r="BZ783" s="101">
        <v>2.2536231884057899E-4</v>
      </c>
      <c r="CA783" s="101">
        <v>5.9999999999999901E-2</v>
      </c>
      <c r="CB783" s="101">
        <v>24351.919999999998</v>
      </c>
      <c r="CC783" s="101">
        <v>1014.66333333333</v>
      </c>
      <c r="CD783" s="101">
        <v>1017.29</v>
      </c>
      <c r="CE783" s="101">
        <v>1012</v>
      </c>
      <c r="CF783" s="101">
        <v>1.60872260063601</v>
      </c>
      <c r="CG783" s="101">
        <v>2.5879884057970899</v>
      </c>
      <c r="CH783" s="101">
        <v>5.2899999999999601</v>
      </c>
      <c r="CI783" s="101">
        <v>47.44</v>
      </c>
      <c r="CJ783" s="101">
        <v>1.9766666666666699</v>
      </c>
      <c r="CK783" s="101">
        <v>3.45</v>
      </c>
      <c r="CL783" s="101">
        <v>0.27</v>
      </c>
      <c r="CM783" s="101">
        <v>1.03925837548441</v>
      </c>
      <c r="CN783" s="101">
        <v>1.08005797101449</v>
      </c>
      <c r="CO783" s="101">
        <v>3.18</v>
      </c>
      <c r="CP783" s="101">
        <v>83.72</v>
      </c>
      <c r="CQ783" s="101">
        <v>3.4883333333333302</v>
      </c>
      <c r="CR783" s="101">
        <v>5.83</v>
      </c>
      <c r="CS783" s="101">
        <v>0.53</v>
      </c>
      <c r="CT783" s="101">
        <v>1.74390782232136</v>
      </c>
      <c r="CU783" s="101">
        <v>3.0412144927536202</v>
      </c>
      <c r="CV783" s="101">
        <v>5.3</v>
      </c>
      <c r="CW783" s="101">
        <v>3954</v>
      </c>
      <c r="CX783" s="101">
        <v>164.75</v>
      </c>
      <c r="CY783" s="101">
        <v>345</v>
      </c>
      <c r="CZ783" s="101">
        <v>13</v>
      </c>
      <c r="DA783" s="101">
        <v>103.374056959055</v>
      </c>
      <c r="DB783" s="101">
        <v>10686.195652173899</v>
      </c>
      <c r="DC783" s="101">
        <v>332</v>
      </c>
      <c r="DD783" s="101">
        <v>22.32</v>
      </c>
      <c r="DE783" s="101">
        <v>0.93</v>
      </c>
      <c r="DF783" s="101">
        <v>1</v>
      </c>
      <c r="DG783" s="101">
        <v>0.02</v>
      </c>
      <c r="DH783" s="101">
        <v>0.213622991760474</v>
      </c>
      <c r="DI783" s="101">
        <v>4.56347826086956E-2</v>
      </c>
      <c r="DJ783" s="101">
        <v>0.98</v>
      </c>
      <c r="DK783" s="101">
        <v>21</v>
      </c>
      <c r="DL783" s="101">
        <v>0.875</v>
      </c>
      <c r="DM783" s="101">
        <v>4</v>
      </c>
      <c r="DN783" s="101">
        <v>0</v>
      </c>
      <c r="DO783" s="101">
        <v>1.4237885773679599</v>
      </c>
      <c r="DP783" s="101">
        <v>2.0271739130434798</v>
      </c>
      <c r="DQ783" s="101">
        <v>4</v>
      </c>
      <c r="DR783" s="101">
        <v>285.15600000000001</v>
      </c>
      <c r="DS783" s="101">
        <v>11.881500000000001</v>
      </c>
      <c r="DT783" s="101">
        <v>16.088999999999999</v>
      </c>
      <c r="DU783" s="101">
        <v>6.3369999999999997</v>
      </c>
      <c r="DV783" s="101">
        <v>2.80564558175739</v>
      </c>
      <c r="DW783" s="101">
        <v>7.8716471304347797</v>
      </c>
      <c r="DX783" s="101">
        <v>9.7520000000000007</v>
      </c>
      <c r="DY783" s="101">
        <f>AVERAGE(Total_Visitors_v3!B776:B782)</f>
        <v>1769.5714285714287</v>
      </c>
      <c r="DZ783" s="101">
        <f t="shared" si="44"/>
        <v>3576</v>
      </c>
      <c r="EA783" s="101">
        <f t="shared" si="45"/>
        <v>863</v>
      </c>
    </row>
    <row r="784" spans="1:131">
      <c r="A784" s="106">
        <v>42787</v>
      </c>
      <c r="B784" s="107">
        <v>1232</v>
      </c>
      <c r="C784" s="101">
        <v>1602</v>
      </c>
      <c r="D784" s="108">
        <f t="shared" si="43"/>
        <v>76.903870162297125</v>
      </c>
      <c r="E784" s="101">
        <v>2</v>
      </c>
      <c r="F784" s="101">
        <v>0</v>
      </c>
      <c r="G784" s="101">
        <v>2</v>
      </c>
      <c r="H784" s="101" t="s">
        <v>15</v>
      </c>
      <c r="I784" s="101">
        <v>0</v>
      </c>
      <c r="J784" s="101">
        <v>1</v>
      </c>
      <c r="K784" s="101">
        <v>0</v>
      </c>
      <c r="L784" s="101">
        <v>0</v>
      </c>
      <c r="M784" s="101">
        <v>10</v>
      </c>
      <c r="N784" s="101">
        <v>17</v>
      </c>
      <c r="O784" s="101">
        <v>7</v>
      </c>
      <c r="P784" s="101">
        <v>0</v>
      </c>
      <c r="Q784" s="101">
        <v>124</v>
      </c>
      <c r="R784" s="101">
        <v>116</v>
      </c>
      <c r="S784" s="101">
        <v>1206</v>
      </c>
      <c r="T784" s="101">
        <v>0</v>
      </c>
      <c r="U784" s="101">
        <v>99</v>
      </c>
      <c r="V784" s="101">
        <v>54</v>
      </c>
      <c r="W784" s="101">
        <v>3</v>
      </c>
      <c r="X784" s="101">
        <v>0</v>
      </c>
      <c r="Y784" s="109">
        <f t="shared" si="36"/>
        <v>7.740324594257178E-2</v>
      </c>
      <c r="Z784" s="109">
        <f t="shared" si="37"/>
        <v>7.2409488139825215E-2</v>
      </c>
      <c r="AA784" s="109">
        <f t="shared" si="38"/>
        <v>0.7528089887640449</v>
      </c>
      <c r="AB784" s="109">
        <f t="shared" si="39"/>
        <v>0</v>
      </c>
      <c r="AC784" s="109">
        <f t="shared" si="40"/>
        <v>6.1797752808988762E-2</v>
      </c>
      <c r="AD784" s="109">
        <f t="shared" si="41"/>
        <v>3.3707865168539325E-2</v>
      </c>
      <c r="AE784" s="109">
        <f t="shared" si="42"/>
        <v>1.8726591760299626E-3</v>
      </c>
      <c r="AF784" s="101">
        <v>137</v>
      </c>
      <c r="AG784" s="101">
        <v>0</v>
      </c>
      <c r="AH784" s="101">
        <v>0</v>
      </c>
      <c r="AI784" s="101">
        <v>71</v>
      </c>
      <c r="AJ784" s="101">
        <v>104</v>
      </c>
      <c r="AK784" s="101">
        <v>749</v>
      </c>
      <c r="AL784" s="101">
        <v>108</v>
      </c>
      <c r="AM784" s="101">
        <v>75</v>
      </c>
      <c r="AN784" s="101">
        <v>20</v>
      </c>
      <c r="AO784" s="101">
        <v>34</v>
      </c>
      <c r="AP784" s="101">
        <v>0</v>
      </c>
      <c r="AQ784" s="101">
        <v>0</v>
      </c>
      <c r="AR784" s="110">
        <v>50</v>
      </c>
      <c r="AS784" s="101">
        <v>0.01</v>
      </c>
      <c r="AT784" s="101">
        <v>4.1666666666666702E-4</v>
      </c>
      <c r="AU784" s="101">
        <v>0.01</v>
      </c>
      <c r="AV784" s="101">
        <v>0</v>
      </c>
      <c r="AW784" s="101">
        <v>2.0412414523193101E-3</v>
      </c>
      <c r="AX784" s="102">
        <v>4.1666666666666703E-6</v>
      </c>
      <c r="AY784" s="101">
        <v>0.01</v>
      </c>
      <c r="AZ784" s="101">
        <v>0.08</v>
      </c>
      <c r="BA784" s="101">
        <v>3.3333333333333301E-3</v>
      </c>
      <c r="BB784" s="101">
        <v>0.08</v>
      </c>
      <c r="BC784" s="101">
        <v>0</v>
      </c>
      <c r="BD784" s="101">
        <v>1.6329931618554502E-2</v>
      </c>
      <c r="BE784" s="101">
        <v>2.66666666666667E-4</v>
      </c>
      <c r="BF784" s="101">
        <v>0.08</v>
      </c>
      <c r="BG784" s="101">
        <v>435.66</v>
      </c>
      <c r="BH784" s="101">
        <v>18.1525</v>
      </c>
      <c r="BI784" s="101">
        <v>23.93</v>
      </c>
      <c r="BJ784" s="101">
        <v>14.22</v>
      </c>
      <c r="BK784" s="101">
        <v>3.3829049132622599</v>
      </c>
      <c r="BL784" s="101">
        <v>11.4440456521739</v>
      </c>
      <c r="BM784" s="101">
        <v>9.7100000000000009</v>
      </c>
      <c r="BN784" s="101">
        <v>316.89</v>
      </c>
      <c r="BO784" s="101">
        <v>13.203749999999999</v>
      </c>
      <c r="BP784" s="101">
        <v>15.24</v>
      </c>
      <c r="BQ784" s="101">
        <v>10.38</v>
      </c>
      <c r="BR784" s="101">
        <v>1.67672510126657</v>
      </c>
      <c r="BS784" s="101">
        <v>2.8114070652173901</v>
      </c>
      <c r="BT784" s="101">
        <v>4.8600000000000003</v>
      </c>
      <c r="BU784" s="101">
        <v>18.11</v>
      </c>
      <c r="BV784" s="101">
        <v>0.75458333333333305</v>
      </c>
      <c r="BW784" s="101">
        <v>0.95</v>
      </c>
      <c r="BX784" s="101">
        <v>0.43</v>
      </c>
      <c r="BY784" s="101">
        <v>0.186756739396855</v>
      </c>
      <c r="BZ784" s="101">
        <v>3.4878079710144901E-2</v>
      </c>
      <c r="CA784" s="101">
        <v>0.52</v>
      </c>
      <c r="CB784" s="101">
        <v>24323.94</v>
      </c>
      <c r="CC784" s="101">
        <v>1013.4974999999999</v>
      </c>
      <c r="CD784" s="101">
        <v>1015.72</v>
      </c>
      <c r="CE784" s="101">
        <v>1011.58</v>
      </c>
      <c r="CF784" s="101">
        <v>1.0924971395843599</v>
      </c>
      <c r="CG784" s="101">
        <v>1.1935500000000101</v>
      </c>
      <c r="CH784" s="101">
        <v>4.1399999999999899</v>
      </c>
      <c r="CI784" s="101">
        <v>40</v>
      </c>
      <c r="CJ784" s="101">
        <v>1.6666666666666701</v>
      </c>
      <c r="CK784" s="101">
        <v>3.7</v>
      </c>
      <c r="CL784" s="101">
        <v>0.22</v>
      </c>
      <c r="CM784" s="101">
        <v>1.37022266253611</v>
      </c>
      <c r="CN784" s="101">
        <v>1.87751014492754</v>
      </c>
      <c r="CO784" s="101">
        <v>3.48</v>
      </c>
      <c r="CP784" s="101">
        <v>68.69</v>
      </c>
      <c r="CQ784" s="101">
        <v>2.86208333333333</v>
      </c>
      <c r="CR784" s="101">
        <v>7.16</v>
      </c>
      <c r="CS784" s="101">
        <v>0.36</v>
      </c>
      <c r="CT784" s="101">
        <v>2.5630026194946098</v>
      </c>
      <c r="CU784" s="101">
        <v>6.5689824275362296</v>
      </c>
      <c r="CV784" s="101">
        <v>6.8</v>
      </c>
      <c r="CW784" s="101">
        <v>6395</v>
      </c>
      <c r="CX784" s="101">
        <v>266.45833333333297</v>
      </c>
      <c r="CY784" s="101">
        <v>330</v>
      </c>
      <c r="CZ784" s="101">
        <v>180</v>
      </c>
      <c r="DA784" s="101">
        <v>61.408807728750702</v>
      </c>
      <c r="DB784" s="101">
        <v>3771.0416666666702</v>
      </c>
      <c r="DC784" s="101">
        <v>150</v>
      </c>
      <c r="DD784" s="101">
        <v>8.81</v>
      </c>
      <c r="DE784" s="101">
        <v>0.36708333333333298</v>
      </c>
      <c r="DF784" s="101">
        <v>0.92</v>
      </c>
      <c r="DG784" s="101">
        <v>0</v>
      </c>
      <c r="DH784" s="101">
        <v>0.35291924395479402</v>
      </c>
      <c r="DI784" s="101">
        <v>0.124551992753623</v>
      </c>
      <c r="DJ784" s="101">
        <v>0.92</v>
      </c>
      <c r="DK784" s="101">
        <v>30</v>
      </c>
      <c r="DL784" s="101">
        <v>1.25</v>
      </c>
      <c r="DM784" s="101">
        <v>6</v>
      </c>
      <c r="DN784" s="101">
        <v>0</v>
      </c>
      <c r="DO784" s="101">
        <v>2.0694464708351799</v>
      </c>
      <c r="DP784" s="101">
        <v>4.2826086956521703</v>
      </c>
      <c r="DQ784" s="101">
        <v>6</v>
      </c>
      <c r="DR784" s="101">
        <v>333.29199999999997</v>
      </c>
      <c r="DS784" s="101">
        <v>13.887166666666699</v>
      </c>
      <c r="DT784" s="101">
        <v>16.088999999999999</v>
      </c>
      <c r="DU784" s="101">
        <v>0.63200000000000001</v>
      </c>
      <c r="DV784" s="101">
        <v>4.8765087535231997</v>
      </c>
      <c r="DW784" s="101">
        <v>23.780337623188402</v>
      </c>
      <c r="DX784" s="101">
        <v>15.457000000000001</v>
      </c>
      <c r="DY784" s="101">
        <f>AVERAGE(Total_Visitors_v3!B777:B783)</f>
        <v>1860.8571428571429</v>
      </c>
      <c r="DZ784" s="101">
        <f t="shared" si="44"/>
        <v>1502</v>
      </c>
      <c r="EA784" s="101">
        <f t="shared" si="45"/>
        <v>438</v>
      </c>
    </row>
    <row r="785" spans="1:131">
      <c r="A785" s="106">
        <v>42788</v>
      </c>
      <c r="B785" s="107">
        <v>1013</v>
      </c>
      <c r="C785" s="101">
        <v>1556</v>
      </c>
      <c r="D785" s="108">
        <f t="shared" si="43"/>
        <v>65.102827763496137</v>
      </c>
      <c r="E785" s="101">
        <v>3</v>
      </c>
      <c r="F785" s="101">
        <v>0</v>
      </c>
      <c r="G785" s="101">
        <v>2</v>
      </c>
      <c r="H785" s="101" t="s">
        <v>15</v>
      </c>
      <c r="I785" s="101">
        <v>0</v>
      </c>
      <c r="J785" s="101">
        <v>1</v>
      </c>
      <c r="K785" s="101">
        <v>0</v>
      </c>
      <c r="L785" s="101">
        <v>0</v>
      </c>
      <c r="M785" s="101">
        <v>10</v>
      </c>
      <c r="N785" s="101">
        <v>17</v>
      </c>
      <c r="O785" s="101">
        <v>7</v>
      </c>
      <c r="P785" s="101">
        <v>0</v>
      </c>
      <c r="Q785" s="101">
        <v>268</v>
      </c>
      <c r="R785" s="101">
        <v>91</v>
      </c>
      <c r="S785" s="101">
        <v>966</v>
      </c>
      <c r="T785" s="101">
        <v>0</v>
      </c>
      <c r="U785" s="101">
        <v>195</v>
      </c>
      <c r="V785" s="101">
        <v>31</v>
      </c>
      <c r="W785" s="101">
        <v>5</v>
      </c>
      <c r="X785" s="101">
        <v>0</v>
      </c>
      <c r="Y785" s="109">
        <f t="shared" si="36"/>
        <v>0.17223650385604114</v>
      </c>
      <c r="Z785" s="109">
        <f t="shared" si="37"/>
        <v>5.8483290488431879E-2</v>
      </c>
      <c r="AA785" s="109">
        <f t="shared" si="38"/>
        <v>0.62082262210796912</v>
      </c>
      <c r="AB785" s="109">
        <f t="shared" si="39"/>
        <v>0</v>
      </c>
      <c r="AC785" s="109">
        <f t="shared" si="40"/>
        <v>0.12532133676092544</v>
      </c>
      <c r="AD785" s="109">
        <f t="shared" si="41"/>
        <v>1.9922879177377891E-2</v>
      </c>
      <c r="AE785" s="109">
        <f t="shared" si="42"/>
        <v>3.2133676092544988E-3</v>
      </c>
      <c r="AF785" s="101">
        <v>196</v>
      </c>
      <c r="AG785" s="101">
        <v>0</v>
      </c>
      <c r="AH785" s="101">
        <v>84</v>
      </c>
      <c r="AI785" s="101">
        <v>4</v>
      </c>
      <c r="AJ785" s="101">
        <v>78</v>
      </c>
      <c r="AK785" s="101">
        <v>629</v>
      </c>
      <c r="AL785" s="101">
        <v>93</v>
      </c>
      <c r="AM785" s="101">
        <v>124</v>
      </c>
      <c r="AN785" s="101">
        <v>42</v>
      </c>
      <c r="AO785" s="101">
        <v>14</v>
      </c>
      <c r="AP785" s="101">
        <v>0</v>
      </c>
      <c r="AQ785" s="101">
        <v>0</v>
      </c>
      <c r="AR785" s="110">
        <v>38</v>
      </c>
      <c r="AS785" s="101">
        <v>0</v>
      </c>
      <c r="AT785" s="101">
        <v>0</v>
      </c>
      <c r="AU785" s="101">
        <v>0</v>
      </c>
      <c r="AV785" s="101">
        <v>0</v>
      </c>
      <c r="AW785" s="101">
        <v>0</v>
      </c>
      <c r="AX785" s="101">
        <v>0</v>
      </c>
      <c r="AY785" s="101">
        <v>0</v>
      </c>
      <c r="AZ785" s="101">
        <v>0</v>
      </c>
      <c r="BA785" s="101">
        <v>0</v>
      </c>
      <c r="BB785" s="101">
        <v>0</v>
      </c>
      <c r="BC785" s="101">
        <v>0</v>
      </c>
      <c r="BD785" s="101">
        <v>0</v>
      </c>
      <c r="BE785" s="101">
        <v>0</v>
      </c>
      <c r="BF785" s="101">
        <v>0</v>
      </c>
      <c r="BG785" s="101">
        <v>463.75</v>
      </c>
      <c r="BH785" s="101">
        <v>19.3229166666667</v>
      </c>
      <c r="BI785" s="101">
        <v>27.66</v>
      </c>
      <c r="BJ785" s="101">
        <v>12.7</v>
      </c>
      <c r="BK785" s="101">
        <v>5.1281138825842802</v>
      </c>
      <c r="BL785" s="101">
        <v>26.297551992753601</v>
      </c>
      <c r="BM785" s="101">
        <v>14.96</v>
      </c>
      <c r="BN785" s="101">
        <v>270.8</v>
      </c>
      <c r="BO785" s="101">
        <v>11.283333333333299</v>
      </c>
      <c r="BP785" s="101">
        <v>12.8</v>
      </c>
      <c r="BQ785" s="101">
        <v>9.27</v>
      </c>
      <c r="BR785" s="101">
        <v>1.16062077342694</v>
      </c>
      <c r="BS785" s="101">
        <v>1.3470405797101399</v>
      </c>
      <c r="BT785" s="101">
        <v>3.53</v>
      </c>
      <c r="BU785" s="101">
        <v>14.95</v>
      </c>
      <c r="BV785" s="101">
        <v>0.62291666666666701</v>
      </c>
      <c r="BW785" s="101">
        <v>0.8</v>
      </c>
      <c r="BX785" s="101">
        <v>0.33</v>
      </c>
      <c r="BY785" s="101">
        <v>0.16090718811913199</v>
      </c>
      <c r="BZ785" s="101">
        <v>2.58911231884058E-2</v>
      </c>
      <c r="CA785" s="101">
        <v>0.47</v>
      </c>
      <c r="CB785" s="101">
        <v>24277.040000000001</v>
      </c>
      <c r="CC785" s="101">
        <v>1011.54333333333</v>
      </c>
      <c r="CD785" s="101">
        <v>1013.59</v>
      </c>
      <c r="CE785" s="101">
        <v>1009.11</v>
      </c>
      <c r="CF785" s="101">
        <v>1.62818828808258</v>
      </c>
      <c r="CG785" s="101">
        <v>2.6509971014492701</v>
      </c>
      <c r="CH785" s="101">
        <v>4.48000000000002</v>
      </c>
      <c r="CI785" s="101">
        <v>21.01</v>
      </c>
      <c r="CJ785" s="101">
        <v>0.87541666666666695</v>
      </c>
      <c r="CK785" s="101">
        <v>1.87</v>
      </c>
      <c r="CL785" s="101">
        <v>0.31</v>
      </c>
      <c r="CM785" s="101">
        <v>0.47332293568902301</v>
      </c>
      <c r="CN785" s="101">
        <v>0.22403460144927501</v>
      </c>
      <c r="CO785" s="101">
        <v>1.56</v>
      </c>
      <c r="CP785" s="101">
        <v>37.869999999999997</v>
      </c>
      <c r="CQ785" s="101">
        <v>1.57791666666667</v>
      </c>
      <c r="CR785" s="101">
        <v>3.21</v>
      </c>
      <c r="CS785" s="101">
        <v>0.31</v>
      </c>
      <c r="CT785" s="101">
        <v>1.0787391156856001</v>
      </c>
      <c r="CU785" s="101">
        <v>1.16367807971014</v>
      </c>
      <c r="CV785" s="101">
        <v>2.9</v>
      </c>
      <c r="CW785" s="101">
        <v>5633</v>
      </c>
      <c r="CX785" s="101">
        <v>234.708333333333</v>
      </c>
      <c r="CY785" s="101">
        <v>347</v>
      </c>
      <c r="CZ785" s="101">
        <v>1</v>
      </c>
      <c r="DA785" s="101">
        <v>90.199527216859195</v>
      </c>
      <c r="DB785" s="101">
        <v>8135.9547101449298</v>
      </c>
      <c r="DC785" s="101">
        <v>346</v>
      </c>
      <c r="DD785" s="101">
        <v>0</v>
      </c>
      <c r="DE785" s="101">
        <v>0</v>
      </c>
      <c r="DF785" s="101">
        <v>0</v>
      </c>
      <c r="DG785" s="101">
        <v>0</v>
      </c>
      <c r="DH785" s="101">
        <v>0</v>
      </c>
      <c r="DI785" s="101">
        <v>0</v>
      </c>
      <c r="DJ785" s="101">
        <v>0</v>
      </c>
      <c r="DK785" s="101">
        <v>33</v>
      </c>
      <c r="DL785" s="101">
        <v>1.375</v>
      </c>
      <c r="DM785" s="101">
        <v>6</v>
      </c>
      <c r="DN785" s="101">
        <v>0</v>
      </c>
      <c r="DO785" s="101">
        <v>2.1831867414003101</v>
      </c>
      <c r="DP785" s="101">
        <v>4.7663043478260896</v>
      </c>
      <c r="DQ785" s="101">
        <v>6</v>
      </c>
      <c r="DR785" s="101">
        <v>386.13600000000002</v>
      </c>
      <c r="DS785" s="101">
        <v>16.088999999999999</v>
      </c>
      <c r="DT785" s="101">
        <v>16.088999999999999</v>
      </c>
      <c r="DU785" s="101">
        <v>16.088999999999999</v>
      </c>
      <c r="DV785" s="101">
        <v>0</v>
      </c>
      <c r="DW785" s="101">
        <v>0</v>
      </c>
      <c r="DX785" s="101">
        <v>0</v>
      </c>
      <c r="DY785" s="101">
        <f>AVERAGE(Total_Visitors_v3!B778:B784)</f>
        <v>1974.2857142857142</v>
      </c>
      <c r="DZ785" s="101">
        <f t="shared" si="44"/>
        <v>1232</v>
      </c>
      <c r="EA785" s="101">
        <f t="shared" si="45"/>
        <v>869</v>
      </c>
    </row>
    <row r="786" spans="1:131">
      <c r="A786" s="106">
        <v>42789</v>
      </c>
      <c r="B786" s="107">
        <v>1202</v>
      </c>
      <c r="C786" s="101">
        <v>2721</v>
      </c>
      <c r="D786" s="108">
        <f t="shared" si="43"/>
        <v>44.174935685409778</v>
      </c>
      <c r="E786" s="101">
        <v>4</v>
      </c>
      <c r="F786" s="101">
        <v>0</v>
      </c>
      <c r="G786" s="101">
        <v>2</v>
      </c>
      <c r="H786" s="101" t="s">
        <v>15</v>
      </c>
      <c r="I786" s="101">
        <v>0</v>
      </c>
      <c r="J786" s="101">
        <v>1</v>
      </c>
      <c r="K786" s="101">
        <v>0</v>
      </c>
      <c r="L786" s="101">
        <v>0</v>
      </c>
      <c r="M786" s="101">
        <v>10</v>
      </c>
      <c r="N786" s="101">
        <v>17</v>
      </c>
      <c r="O786" s="101">
        <v>7</v>
      </c>
      <c r="P786" s="101">
        <v>0</v>
      </c>
      <c r="Q786" s="101">
        <v>756</v>
      </c>
      <c r="R786" s="101">
        <v>648</v>
      </c>
      <c r="S786" s="101">
        <v>1168</v>
      </c>
      <c r="T786" s="101">
        <v>0</v>
      </c>
      <c r="U786" s="101">
        <v>120</v>
      </c>
      <c r="V786" s="101">
        <v>28</v>
      </c>
      <c r="W786" s="101">
        <v>1</v>
      </c>
      <c r="X786" s="101">
        <v>0</v>
      </c>
      <c r="Y786" s="109">
        <f t="shared" si="36"/>
        <v>0.27783902976846747</v>
      </c>
      <c r="Z786" s="109">
        <f t="shared" si="37"/>
        <v>0.23814773980154355</v>
      </c>
      <c r="AA786" s="109">
        <f t="shared" si="38"/>
        <v>0.4292539507533995</v>
      </c>
      <c r="AB786" s="109">
        <f t="shared" si="39"/>
        <v>0</v>
      </c>
      <c r="AC786" s="109">
        <f t="shared" si="40"/>
        <v>4.4101433296582136E-2</v>
      </c>
      <c r="AD786" s="109">
        <f t="shared" si="41"/>
        <v>1.0290334435869165E-2</v>
      </c>
      <c r="AE786" s="109">
        <f t="shared" si="42"/>
        <v>3.6751194413818452E-4</v>
      </c>
      <c r="AF786" s="101">
        <v>221</v>
      </c>
      <c r="AG786" s="101">
        <v>0</v>
      </c>
      <c r="AH786" s="101">
        <v>238</v>
      </c>
      <c r="AI786" s="101">
        <v>291</v>
      </c>
      <c r="AJ786" s="101">
        <v>471</v>
      </c>
      <c r="AK786" s="101">
        <v>745</v>
      </c>
      <c r="AL786" s="101">
        <v>81</v>
      </c>
      <c r="AM786" s="101">
        <v>95</v>
      </c>
      <c r="AN786" s="101">
        <v>24</v>
      </c>
      <c r="AO786" s="101">
        <v>16</v>
      </c>
      <c r="AP786" s="101">
        <v>0</v>
      </c>
      <c r="AQ786" s="101">
        <v>0</v>
      </c>
      <c r="AR786" s="110">
        <v>60</v>
      </c>
      <c r="AS786" s="101">
        <v>0</v>
      </c>
      <c r="AT786" s="101">
        <v>0</v>
      </c>
      <c r="AU786" s="101">
        <v>0</v>
      </c>
      <c r="AV786" s="101">
        <v>0</v>
      </c>
      <c r="AW786" s="101">
        <v>0</v>
      </c>
      <c r="AX786" s="101">
        <v>0</v>
      </c>
      <c r="AY786" s="101">
        <v>0</v>
      </c>
      <c r="AZ786" s="101">
        <v>0</v>
      </c>
      <c r="BA786" s="101">
        <v>0</v>
      </c>
      <c r="BB786" s="101">
        <v>0</v>
      </c>
      <c r="BC786" s="101">
        <v>0</v>
      </c>
      <c r="BD786" s="101">
        <v>0</v>
      </c>
      <c r="BE786" s="101">
        <v>0</v>
      </c>
      <c r="BF786" s="101">
        <v>0</v>
      </c>
      <c r="BG786" s="101">
        <v>475.96</v>
      </c>
      <c r="BH786" s="101">
        <v>19.831666666666699</v>
      </c>
      <c r="BI786" s="101">
        <v>26.18</v>
      </c>
      <c r="BJ786" s="101">
        <v>14.23</v>
      </c>
      <c r="BK786" s="101">
        <v>4.2293135085523303</v>
      </c>
      <c r="BL786" s="101">
        <v>17.8870927536232</v>
      </c>
      <c r="BM786" s="101">
        <v>11.95</v>
      </c>
      <c r="BN786" s="101">
        <v>365.41</v>
      </c>
      <c r="BO786" s="101">
        <v>15.2254166666667</v>
      </c>
      <c r="BP786" s="101">
        <v>17.64</v>
      </c>
      <c r="BQ786" s="101">
        <v>11.88</v>
      </c>
      <c r="BR786" s="101">
        <v>2.1764370148732</v>
      </c>
      <c r="BS786" s="101">
        <v>4.7368780797101397</v>
      </c>
      <c r="BT786" s="101">
        <v>5.76</v>
      </c>
      <c r="BU786" s="101">
        <v>18.27</v>
      </c>
      <c r="BV786" s="101">
        <v>0.76124999999999998</v>
      </c>
      <c r="BW786" s="101">
        <v>0.91</v>
      </c>
      <c r="BX786" s="101">
        <v>0.52</v>
      </c>
      <c r="BY786" s="101">
        <v>0.12902013661507999</v>
      </c>
      <c r="BZ786" s="101">
        <v>1.6646195652173901E-2</v>
      </c>
      <c r="CA786" s="101">
        <v>0.39</v>
      </c>
      <c r="CB786" s="101">
        <v>24172.81</v>
      </c>
      <c r="CC786" s="101">
        <v>1007.20041666667</v>
      </c>
      <c r="CD786" s="101">
        <v>1009.39</v>
      </c>
      <c r="CE786" s="101">
        <v>1005.4</v>
      </c>
      <c r="CF786" s="101">
        <v>1.4688015794211899</v>
      </c>
      <c r="CG786" s="101">
        <v>2.1573780797101798</v>
      </c>
      <c r="CH786" s="101">
        <v>3.99000000000001</v>
      </c>
      <c r="CI786" s="101">
        <v>45.96</v>
      </c>
      <c r="CJ786" s="101">
        <v>1.915</v>
      </c>
      <c r="CK786" s="101">
        <v>3.24</v>
      </c>
      <c r="CL786" s="101">
        <v>0.18</v>
      </c>
      <c r="CM786" s="101">
        <v>1.18920872486891</v>
      </c>
      <c r="CN786" s="101">
        <v>1.4142173913043501</v>
      </c>
      <c r="CO786" s="101">
        <v>3.06</v>
      </c>
      <c r="CP786" s="101">
        <v>77.13</v>
      </c>
      <c r="CQ786" s="101">
        <v>3.2137500000000001</v>
      </c>
      <c r="CR786" s="101">
        <v>5.48</v>
      </c>
      <c r="CS786" s="101">
        <v>0.22</v>
      </c>
      <c r="CT786" s="101">
        <v>2.09536509737667</v>
      </c>
      <c r="CU786" s="101">
        <v>4.3905548913043502</v>
      </c>
      <c r="CV786" s="101">
        <v>5.26</v>
      </c>
      <c r="CW786" s="101">
        <v>3937</v>
      </c>
      <c r="CX786" s="101">
        <v>164.041666666667</v>
      </c>
      <c r="CY786" s="101">
        <v>185</v>
      </c>
      <c r="CZ786" s="101">
        <v>148</v>
      </c>
      <c r="DA786" s="101">
        <v>11.253904314452001</v>
      </c>
      <c r="DB786" s="101">
        <v>126.650362318841</v>
      </c>
      <c r="DC786" s="101">
        <v>37</v>
      </c>
      <c r="DD786" s="101">
        <v>0.59</v>
      </c>
      <c r="DE786" s="101">
        <v>2.4583333333333301E-2</v>
      </c>
      <c r="DF786" s="101">
        <v>0.26</v>
      </c>
      <c r="DG786" s="101">
        <v>0</v>
      </c>
      <c r="DH786" s="101">
        <v>6.3655264932471894E-2</v>
      </c>
      <c r="DI786" s="101">
        <v>4.0519927536231898E-3</v>
      </c>
      <c r="DJ786" s="101">
        <v>0.26</v>
      </c>
      <c r="DK786" s="101">
        <v>35</v>
      </c>
      <c r="DL786" s="101">
        <v>1.4583333333333299</v>
      </c>
      <c r="DM786" s="101">
        <v>7</v>
      </c>
      <c r="DN786" s="101">
        <v>0</v>
      </c>
      <c r="DO786" s="101">
        <v>2.3586873037987601</v>
      </c>
      <c r="DP786" s="101">
        <v>5.5634057971014501</v>
      </c>
      <c r="DQ786" s="101">
        <v>7</v>
      </c>
      <c r="DR786" s="101">
        <v>375.851</v>
      </c>
      <c r="DS786" s="101">
        <v>15.660458333333301</v>
      </c>
      <c r="DT786" s="101">
        <v>16.088999999999999</v>
      </c>
      <c r="DU786" s="101">
        <v>10.743</v>
      </c>
      <c r="DV786" s="101">
        <v>1.2890564455940401</v>
      </c>
      <c r="DW786" s="101">
        <v>1.66166651992753</v>
      </c>
      <c r="DX786" s="101">
        <v>5.3460000000000001</v>
      </c>
      <c r="DY786" s="101">
        <f>AVERAGE(Total_Visitors_v3!B779:B785)</f>
        <v>1994.8571428571429</v>
      </c>
      <c r="DZ786" s="101">
        <f t="shared" si="44"/>
        <v>1013</v>
      </c>
      <c r="EA786" s="101">
        <f t="shared" si="45"/>
        <v>998</v>
      </c>
    </row>
    <row r="787" spans="1:131">
      <c r="A787" s="106">
        <v>42790</v>
      </c>
      <c r="B787" s="107">
        <v>2167</v>
      </c>
      <c r="C787" s="101">
        <v>3591</v>
      </c>
      <c r="D787" s="108">
        <f t="shared" si="43"/>
        <v>60.345307713728772</v>
      </c>
      <c r="E787" s="101">
        <v>5</v>
      </c>
      <c r="F787" s="101">
        <v>0</v>
      </c>
      <c r="G787" s="101">
        <v>2</v>
      </c>
      <c r="H787" s="101" t="s">
        <v>15</v>
      </c>
      <c r="I787" s="101">
        <v>0</v>
      </c>
      <c r="J787" s="101">
        <v>1</v>
      </c>
      <c r="K787" s="101">
        <v>0</v>
      </c>
      <c r="L787" s="101">
        <v>0</v>
      </c>
      <c r="M787" s="101">
        <v>10</v>
      </c>
      <c r="N787" s="101">
        <v>17</v>
      </c>
      <c r="O787" s="101">
        <v>7</v>
      </c>
      <c r="P787" s="101">
        <v>0</v>
      </c>
      <c r="Q787" s="101">
        <v>824</v>
      </c>
      <c r="R787" s="101">
        <v>779</v>
      </c>
      <c r="S787" s="101">
        <v>1758</v>
      </c>
      <c r="T787" s="101">
        <v>0</v>
      </c>
      <c r="U787" s="101">
        <v>131</v>
      </c>
      <c r="V787" s="101">
        <v>85</v>
      </c>
      <c r="W787" s="101">
        <v>14</v>
      </c>
      <c r="X787" s="101">
        <v>0</v>
      </c>
      <c r="Y787" s="109">
        <f t="shared" si="36"/>
        <v>0.22946254525201892</v>
      </c>
      <c r="Z787" s="109">
        <f t="shared" si="37"/>
        <v>0.21693121693121692</v>
      </c>
      <c r="AA787" s="109">
        <f t="shared" si="38"/>
        <v>0.48955722639933164</v>
      </c>
      <c r="AB787" s="109">
        <f t="shared" si="39"/>
        <v>0</v>
      </c>
      <c r="AC787" s="109">
        <f t="shared" si="40"/>
        <v>3.6480089111668057E-2</v>
      </c>
      <c r="AD787" s="109">
        <f t="shared" si="41"/>
        <v>2.3670286828181564E-2</v>
      </c>
      <c r="AE787" s="109">
        <f t="shared" si="42"/>
        <v>3.8986354775828458E-3</v>
      </c>
      <c r="AF787" s="101">
        <v>212</v>
      </c>
      <c r="AG787" s="101">
        <v>0</v>
      </c>
      <c r="AH787" s="101">
        <v>308</v>
      </c>
      <c r="AI787" s="101">
        <v>479</v>
      </c>
      <c r="AJ787" s="101">
        <v>743</v>
      </c>
      <c r="AK787" s="101">
        <v>1110</v>
      </c>
      <c r="AL787" s="101">
        <v>167</v>
      </c>
      <c r="AM787" s="101">
        <v>97</v>
      </c>
      <c r="AN787" s="101">
        <v>22</v>
      </c>
      <c r="AO787" s="101">
        <v>58</v>
      </c>
      <c r="AP787" s="101">
        <v>0</v>
      </c>
      <c r="AQ787" s="101">
        <v>0</v>
      </c>
      <c r="AR787" s="110">
        <v>74</v>
      </c>
      <c r="AS787" s="101">
        <v>0</v>
      </c>
      <c r="AT787" s="101">
        <v>0</v>
      </c>
      <c r="AU787" s="101">
        <v>0</v>
      </c>
      <c r="AV787" s="101">
        <v>0</v>
      </c>
      <c r="AW787" s="101">
        <v>0</v>
      </c>
      <c r="AX787" s="101">
        <v>0</v>
      </c>
      <c r="AY787" s="101">
        <v>0</v>
      </c>
      <c r="AZ787" s="101">
        <v>0</v>
      </c>
      <c r="BA787" s="101">
        <v>0</v>
      </c>
      <c r="BB787" s="101">
        <v>0</v>
      </c>
      <c r="BC787" s="101">
        <v>0</v>
      </c>
      <c r="BD787" s="101">
        <v>0</v>
      </c>
      <c r="BE787" s="101">
        <v>0</v>
      </c>
      <c r="BF787" s="101">
        <v>0</v>
      </c>
      <c r="BG787" s="101">
        <v>521</v>
      </c>
      <c r="BH787" s="101">
        <v>21.7083333333333</v>
      </c>
      <c r="BI787" s="101">
        <v>27.45</v>
      </c>
      <c r="BJ787" s="101">
        <v>16.63</v>
      </c>
      <c r="BK787" s="101">
        <v>3.3602221286134002</v>
      </c>
      <c r="BL787" s="101">
        <v>11.2910927536232</v>
      </c>
      <c r="BM787" s="101">
        <v>10.82</v>
      </c>
      <c r="BN787" s="101">
        <v>353.84</v>
      </c>
      <c r="BO787" s="101">
        <v>14.7433333333333</v>
      </c>
      <c r="BP787" s="101">
        <v>18.98</v>
      </c>
      <c r="BQ787" s="101">
        <v>4.21</v>
      </c>
      <c r="BR787" s="101">
        <v>5.0636115884653501</v>
      </c>
      <c r="BS787" s="101">
        <v>25.640162318840598</v>
      </c>
      <c r="BT787" s="101">
        <v>14.77</v>
      </c>
      <c r="BU787" s="101">
        <v>16.36</v>
      </c>
      <c r="BV787" s="101">
        <v>0.68166666666666698</v>
      </c>
      <c r="BW787" s="101">
        <v>0.92</v>
      </c>
      <c r="BX787" s="101">
        <v>0.31</v>
      </c>
      <c r="BY787" s="101">
        <v>0.21914193666616399</v>
      </c>
      <c r="BZ787" s="101">
        <v>4.8023188405797099E-2</v>
      </c>
      <c r="CA787" s="101">
        <v>0.61</v>
      </c>
      <c r="CB787" s="101">
        <v>24195.51</v>
      </c>
      <c r="CC787" s="101">
        <v>1008.14625</v>
      </c>
      <c r="CD787" s="101">
        <v>1014.22</v>
      </c>
      <c r="CE787" s="101">
        <v>1004.84</v>
      </c>
      <c r="CF787" s="101">
        <v>2.6671003836604501</v>
      </c>
      <c r="CG787" s="101">
        <v>7.1134244565217299</v>
      </c>
      <c r="CH787" s="101">
        <v>9.3800000000000008</v>
      </c>
      <c r="CI787" s="101">
        <v>51.87</v>
      </c>
      <c r="CJ787" s="101">
        <v>2.1612499999999999</v>
      </c>
      <c r="CK787" s="101">
        <v>4.07</v>
      </c>
      <c r="CL787" s="101">
        <v>0.2</v>
      </c>
      <c r="CM787" s="101">
        <v>0.95878234597666701</v>
      </c>
      <c r="CN787" s="101">
        <v>0.91926358695652199</v>
      </c>
      <c r="CO787" s="101">
        <v>3.87</v>
      </c>
      <c r="CP787" s="101">
        <v>94.78</v>
      </c>
      <c r="CQ787" s="101">
        <v>3.9491666666666698</v>
      </c>
      <c r="CR787" s="101">
        <v>6.68</v>
      </c>
      <c r="CS787" s="101">
        <v>0.3</v>
      </c>
      <c r="CT787" s="101">
        <v>1.63408508284331</v>
      </c>
      <c r="CU787" s="101">
        <v>2.67023405797101</v>
      </c>
      <c r="CV787" s="101">
        <v>6.38</v>
      </c>
      <c r="CW787" s="101">
        <v>5412</v>
      </c>
      <c r="CX787" s="101">
        <v>225.5</v>
      </c>
      <c r="CY787" s="101">
        <v>345</v>
      </c>
      <c r="CZ787" s="101">
        <v>1</v>
      </c>
      <c r="DA787" s="101">
        <v>87.854623000777195</v>
      </c>
      <c r="DB787" s="101">
        <v>7718.4347826086996</v>
      </c>
      <c r="DC787" s="101">
        <v>344</v>
      </c>
      <c r="DD787" s="101">
        <v>12.05</v>
      </c>
      <c r="DE787" s="101">
        <v>0.50208333333333299</v>
      </c>
      <c r="DF787" s="101">
        <v>0.92</v>
      </c>
      <c r="DG787" s="101">
        <v>0</v>
      </c>
      <c r="DH787" s="101">
        <v>0.34994383607344398</v>
      </c>
      <c r="DI787" s="101">
        <v>0.12246068840579701</v>
      </c>
      <c r="DJ787" s="101">
        <v>0.92</v>
      </c>
      <c r="DK787" s="101">
        <v>27</v>
      </c>
      <c r="DL787" s="101">
        <v>1.125</v>
      </c>
      <c r="DM787" s="101">
        <v>5</v>
      </c>
      <c r="DN787" s="101">
        <v>0</v>
      </c>
      <c r="DO787" s="101">
        <v>1.7019809430292601</v>
      </c>
      <c r="DP787" s="101">
        <v>2.89673913043478</v>
      </c>
      <c r="DQ787" s="101">
        <v>5</v>
      </c>
      <c r="DR787" s="101">
        <v>382.452</v>
      </c>
      <c r="DS787" s="101">
        <v>15.935499999999999</v>
      </c>
      <c r="DT787" s="101">
        <v>16.088999999999999</v>
      </c>
      <c r="DU787" s="101">
        <v>14.513</v>
      </c>
      <c r="DV787" s="101">
        <v>0.39936220891947599</v>
      </c>
      <c r="DW787" s="101">
        <v>0.15949017391304299</v>
      </c>
      <c r="DX787" s="101">
        <v>1.5760000000000001</v>
      </c>
      <c r="DY787" s="101">
        <f>AVERAGE(Total_Visitors_v3!B780:B786)</f>
        <v>2024</v>
      </c>
      <c r="DZ787" s="101">
        <f t="shared" si="44"/>
        <v>1202</v>
      </c>
      <c r="EA787" s="101">
        <f t="shared" si="45"/>
        <v>1715</v>
      </c>
    </row>
    <row r="788" spans="1:131">
      <c r="A788" s="106">
        <v>42791</v>
      </c>
      <c r="B788" s="107">
        <v>3324</v>
      </c>
      <c r="C788" s="101">
        <v>4668</v>
      </c>
      <c r="D788" s="108">
        <f t="shared" si="43"/>
        <v>71.208226221079698</v>
      </c>
      <c r="E788" s="101">
        <v>6</v>
      </c>
      <c r="F788" s="101">
        <v>1</v>
      </c>
      <c r="G788" s="101">
        <v>2</v>
      </c>
      <c r="H788" s="101" t="s">
        <v>15</v>
      </c>
      <c r="I788" s="101">
        <v>0</v>
      </c>
      <c r="J788" s="101">
        <v>1</v>
      </c>
      <c r="K788" s="101">
        <v>0</v>
      </c>
      <c r="L788" s="101">
        <v>0</v>
      </c>
      <c r="M788" s="101">
        <v>10</v>
      </c>
      <c r="N788" s="101">
        <v>18</v>
      </c>
      <c r="O788" s="101">
        <v>8</v>
      </c>
      <c r="P788" s="101">
        <v>0</v>
      </c>
      <c r="Q788" s="101">
        <v>119</v>
      </c>
      <c r="R788" s="101">
        <v>312</v>
      </c>
      <c r="S788" s="101">
        <v>3184</v>
      </c>
      <c r="T788" s="101">
        <v>0</v>
      </c>
      <c r="U788" s="101">
        <v>283</v>
      </c>
      <c r="V788" s="101">
        <v>187</v>
      </c>
      <c r="W788" s="101">
        <v>583</v>
      </c>
      <c r="X788" s="101">
        <v>0</v>
      </c>
      <c r="Y788" s="109">
        <f t="shared" si="36"/>
        <v>2.5492716366752356E-2</v>
      </c>
      <c r="Z788" s="109">
        <f t="shared" si="37"/>
        <v>6.6838046272493568E-2</v>
      </c>
      <c r="AA788" s="109">
        <f t="shared" si="38"/>
        <v>0.68209083119108826</v>
      </c>
      <c r="AB788" s="109">
        <f t="shared" si="39"/>
        <v>0</v>
      </c>
      <c r="AC788" s="109">
        <f t="shared" si="40"/>
        <v>6.0625535561268207E-2</v>
      </c>
      <c r="AD788" s="109">
        <f t="shared" si="41"/>
        <v>4.005998286203942E-2</v>
      </c>
      <c r="AE788" s="109">
        <f t="shared" si="42"/>
        <v>0.12489288774635818</v>
      </c>
      <c r="AF788" s="101">
        <v>441</v>
      </c>
      <c r="AG788" s="101">
        <v>2</v>
      </c>
      <c r="AH788" s="101">
        <v>0</v>
      </c>
      <c r="AI788" s="101">
        <v>48</v>
      </c>
      <c r="AJ788" s="101">
        <v>284</v>
      </c>
      <c r="AK788" s="101">
        <v>2063</v>
      </c>
      <c r="AL788" s="101">
        <v>392</v>
      </c>
      <c r="AM788" s="101">
        <v>229</v>
      </c>
      <c r="AN788" s="101">
        <v>24</v>
      </c>
      <c r="AO788" s="101">
        <v>114</v>
      </c>
      <c r="AP788" s="101">
        <v>71</v>
      </c>
      <c r="AQ788" s="101">
        <v>555</v>
      </c>
      <c r="AR788" s="110">
        <v>65</v>
      </c>
      <c r="AS788" s="101">
        <v>0</v>
      </c>
      <c r="AT788" s="101">
        <v>0</v>
      </c>
      <c r="AU788" s="101">
        <v>0</v>
      </c>
      <c r="AV788" s="101">
        <v>0</v>
      </c>
      <c r="AW788" s="101">
        <v>0</v>
      </c>
      <c r="AX788" s="101">
        <v>0</v>
      </c>
      <c r="AY788" s="101">
        <v>0</v>
      </c>
      <c r="AZ788" s="101">
        <v>0</v>
      </c>
      <c r="BA788" s="101">
        <v>0</v>
      </c>
      <c r="BB788" s="101">
        <v>0</v>
      </c>
      <c r="BC788" s="101">
        <v>0</v>
      </c>
      <c r="BD788" s="101">
        <v>0</v>
      </c>
      <c r="BE788" s="101">
        <v>0</v>
      </c>
      <c r="BF788" s="101">
        <v>0</v>
      </c>
      <c r="BG788" s="101">
        <v>359.26</v>
      </c>
      <c r="BH788" s="101">
        <v>14.9691666666667</v>
      </c>
      <c r="BI788" s="101">
        <v>20.2</v>
      </c>
      <c r="BJ788" s="101">
        <v>10.52</v>
      </c>
      <c r="BK788" s="101">
        <v>3.1413787012914498</v>
      </c>
      <c r="BL788" s="101">
        <v>9.8682601449275396</v>
      </c>
      <c r="BM788" s="101">
        <v>9.68</v>
      </c>
      <c r="BN788" s="101">
        <v>80.05</v>
      </c>
      <c r="BO788" s="101">
        <v>3.3354166666666698</v>
      </c>
      <c r="BP788" s="101">
        <v>6.23</v>
      </c>
      <c r="BQ788" s="101">
        <v>1.54</v>
      </c>
      <c r="BR788" s="101">
        <v>1.6079989702751001</v>
      </c>
      <c r="BS788" s="101">
        <v>2.5856606884058002</v>
      </c>
      <c r="BT788" s="101">
        <v>4.6900000000000004</v>
      </c>
      <c r="BU788" s="101">
        <v>11.31</v>
      </c>
      <c r="BV788" s="101">
        <v>0.47125</v>
      </c>
      <c r="BW788" s="101">
        <v>0.64</v>
      </c>
      <c r="BX788" s="101">
        <v>0.28999999999999998</v>
      </c>
      <c r="BY788" s="101">
        <v>0.11233925714394</v>
      </c>
      <c r="BZ788" s="101">
        <v>1.26201086956522E-2</v>
      </c>
      <c r="CA788" s="101">
        <v>0.35</v>
      </c>
      <c r="CB788" s="101">
        <v>24444.93</v>
      </c>
      <c r="CC788" s="101">
        <v>1018.5387500000001</v>
      </c>
      <c r="CD788" s="101">
        <v>1021.55</v>
      </c>
      <c r="CE788" s="101">
        <v>1014.71</v>
      </c>
      <c r="CF788" s="101">
        <v>1.91864379751405</v>
      </c>
      <c r="CG788" s="101">
        <v>3.6811940217391399</v>
      </c>
      <c r="CH788" s="101">
        <v>6.8399999999999199</v>
      </c>
      <c r="CI788" s="101">
        <v>51.85</v>
      </c>
      <c r="CJ788" s="101">
        <v>2.16041666666667</v>
      </c>
      <c r="CK788" s="101">
        <v>4.25</v>
      </c>
      <c r="CL788" s="101">
        <v>0.17</v>
      </c>
      <c r="CM788" s="101">
        <v>1.3386413591421</v>
      </c>
      <c r="CN788" s="101">
        <v>1.7919606884057999</v>
      </c>
      <c r="CO788" s="101">
        <v>4.08</v>
      </c>
      <c r="CP788" s="101">
        <v>88.01</v>
      </c>
      <c r="CQ788" s="101">
        <v>3.6670833333333301</v>
      </c>
      <c r="CR788" s="101">
        <v>6.87</v>
      </c>
      <c r="CS788" s="101">
        <v>0.2</v>
      </c>
      <c r="CT788" s="101">
        <v>2.2024876827700099</v>
      </c>
      <c r="CU788" s="101">
        <v>4.85095199275362</v>
      </c>
      <c r="CV788" s="101">
        <v>6.67</v>
      </c>
      <c r="CW788" s="101">
        <v>1043</v>
      </c>
      <c r="CX788" s="101">
        <v>43.4583333333333</v>
      </c>
      <c r="CY788" s="101">
        <v>136</v>
      </c>
      <c r="CZ788" s="101">
        <v>9</v>
      </c>
      <c r="DA788" s="101">
        <v>38.604999863913399</v>
      </c>
      <c r="DB788" s="101">
        <v>1490.3460144927501</v>
      </c>
      <c r="DC788" s="101">
        <v>127</v>
      </c>
      <c r="DD788" s="101">
        <v>0.17</v>
      </c>
      <c r="DE788" s="101">
        <v>7.0833333333333304E-3</v>
      </c>
      <c r="DF788" s="101">
        <v>0.17</v>
      </c>
      <c r="DG788" s="101">
        <v>0</v>
      </c>
      <c r="DH788" s="101">
        <v>3.47011046894284E-2</v>
      </c>
      <c r="DI788" s="101">
        <v>1.20416666666667E-3</v>
      </c>
      <c r="DJ788" s="101">
        <v>0.17</v>
      </c>
      <c r="DK788" s="101">
        <v>38</v>
      </c>
      <c r="DL788" s="101">
        <v>1.5833333333333299</v>
      </c>
      <c r="DM788" s="101">
        <v>7</v>
      </c>
      <c r="DN788" s="101">
        <v>0</v>
      </c>
      <c r="DO788" s="101">
        <v>2.4657068246098399</v>
      </c>
      <c r="DP788" s="101">
        <v>6.0797101449275397</v>
      </c>
      <c r="DQ788" s="101">
        <v>7</v>
      </c>
      <c r="DR788" s="101">
        <v>386.13600000000002</v>
      </c>
      <c r="DS788" s="101">
        <v>16.088999999999999</v>
      </c>
      <c r="DT788" s="101">
        <v>16.088999999999999</v>
      </c>
      <c r="DU788" s="101">
        <v>16.088999999999999</v>
      </c>
      <c r="DV788" s="101">
        <v>0</v>
      </c>
      <c r="DW788" s="101">
        <v>0</v>
      </c>
      <c r="DX788" s="101">
        <v>0</v>
      </c>
      <c r="DY788" s="101">
        <f>AVERAGE(Total_Visitors_v3!B781:B787)</f>
        <v>2088.5714285714284</v>
      </c>
      <c r="DZ788" s="101">
        <f t="shared" si="44"/>
        <v>2167</v>
      </c>
      <c r="EA788" s="101">
        <f t="shared" si="45"/>
        <v>3928</v>
      </c>
    </row>
    <row r="789" spans="1:131">
      <c r="A789" s="106">
        <v>42792</v>
      </c>
      <c r="B789" s="107">
        <v>2723</v>
      </c>
      <c r="C789" s="101">
        <v>3035</v>
      </c>
      <c r="D789" s="108">
        <f t="shared" si="43"/>
        <v>89.719934102141679</v>
      </c>
      <c r="E789" s="101">
        <v>7</v>
      </c>
      <c r="F789" s="101">
        <v>1</v>
      </c>
      <c r="G789" s="101">
        <v>2</v>
      </c>
      <c r="H789" s="101" t="s">
        <v>15</v>
      </c>
      <c r="I789" s="101">
        <v>0</v>
      </c>
      <c r="J789" s="101">
        <v>1</v>
      </c>
      <c r="K789" s="101">
        <v>0</v>
      </c>
      <c r="L789" s="101">
        <v>0</v>
      </c>
      <c r="M789" s="101">
        <v>10</v>
      </c>
      <c r="N789" s="101">
        <v>18</v>
      </c>
      <c r="O789" s="101">
        <v>8</v>
      </c>
      <c r="P789" s="101">
        <v>0</v>
      </c>
      <c r="Q789" s="101">
        <v>43</v>
      </c>
      <c r="R789" s="101">
        <v>197</v>
      </c>
      <c r="S789" s="101">
        <v>2473</v>
      </c>
      <c r="T789" s="101">
        <v>0</v>
      </c>
      <c r="U789" s="101">
        <v>131</v>
      </c>
      <c r="V789" s="101">
        <v>183</v>
      </c>
      <c r="W789" s="101">
        <v>8</v>
      </c>
      <c r="X789" s="101">
        <v>0</v>
      </c>
      <c r="Y789" s="109">
        <f t="shared" si="36"/>
        <v>1.4168039538714991E-2</v>
      </c>
      <c r="Z789" s="109">
        <f t="shared" si="37"/>
        <v>6.4909390444810547E-2</v>
      </c>
      <c r="AA789" s="109">
        <f t="shared" si="38"/>
        <v>0.81482701812191105</v>
      </c>
      <c r="AB789" s="109">
        <f t="shared" si="39"/>
        <v>0</v>
      </c>
      <c r="AC789" s="109">
        <f t="shared" si="40"/>
        <v>4.316309719934102E-2</v>
      </c>
      <c r="AD789" s="109">
        <f t="shared" si="41"/>
        <v>6.0296540362438221E-2</v>
      </c>
      <c r="AE789" s="109">
        <f t="shared" si="42"/>
        <v>2.6359143327841844E-3</v>
      </c>
      <c r="AF789" s="101">
        <v>304</v>
      </c>
      <c r="AG789" s="101">
        <v>1</v>
      </c>
      <c r="AH789" s="101">
        <v>0</v>
      </c>
      <c r="AI789" s="101">
        <v>31</v>
      </c>
      <c r="AJ789" s="101">
        <v>123</v>
      </c>
      <c r="AK789" s="101">
        <v>1752</v>
      </c>
      <c r="AL789" s="101">
        <v>262</v>
      </c>
      <c r="AM789" s="101">
        <v>83</v>
      </c>
      <c r="AN789" s="101">
        <v>36</v>
      </c>
      <c r="AO789" s="101">
        <v>131</v>
      </c>
      <c r="AP789" s="101">
        <v>0</v>
      </c>
      <c r="AQ789" s="101">
        <v>0</v>
      </c>
      <c r="AR789" s="110">
        <v>57</v>
      </c>
      <c r="AS789" s="101">
        <v>0</v>
      </c>
      <c r="AT789" s="101">
        <v>0</v>
      </c>
      <c r="AU789" s="101">
        <v>0</v>
      </c>
      <c r="AV789" s="101">
        <v>0</v>
      </c>
      <c r="AW789" s="101">
        <v>0</v>
      </c>
      <c r="AX789" s="101">
        <v>0</v>
      </c>
      <c r="AY789" s="101">
        <v>0</v>
      </c>
      <c r="AZ789" s="101">
        <v>0</v>
      </c>
      <c r="BA789" s="101">
        <v>0</v>
      </c>
      <c r="BB789" s="101">
        <v>0</v>
      </c>
      <c r="BC789" s="101">
        <v>0</v>
      </c>
      <c r="BD789" s="101">
        <v>0</v>
      </c>
      <c r="BE789" s="101">
        <v>0</v>
      </c>
      <c r="BF789" s="101">
        <v>0</v>
      </c>
      <c r="BG789" s="101">
        <v>423.23</v>
      </c>
      <c r="BH789" s="101">
        <v>17.6345833333333</v>
      </c>
      <c r="BI789" s="101">
        <v>22.53</v>
      </c>
      <c r="BJ789" s="101">
        <v>10.57</v>
      </c>
      <c r="BK789" s="101">
        <v>4.3949902103731002</v>
      </c>
      <c r="BL789" s="101">
        <v>19.315938949275399</v>
      </c>
      <c r="BM789" s="101">
        <v>11.96</v>
      </c>
      <c r="BN789" s="101">
        <v>312.92</v>
      </c>
      <c r="BO789" s="101">
        <v>13.0383333333333</v>
      </c>
      <c r="BP789" s="101">
        <v>18.46</v>
      </c>
      <c r="BQ789" s="101">
        <v>5.98</v>
      </c>
      <c r="BR789" s="101">
        <v>4.5972256914329304</v>
      </c>
      <c r="BS789" s="101">
        <v>21.134484057971001</v>
      </c>
      <c r="BT789" s="101">
        <v>12.48</v>
      </c>
      <c r="BU789" s="101">
        <v>17.95</v>
      </c>
      <c r="BV789" s="101">
        <v>0.74791666666666701</v>
      </c>
      <c r="BW789" s="101">
        <v>0.9</v>
      </c>
      <c r="BX789" s="101">
        <v>0.64</v>
      </c>
      <c r="BY789" s="101">
        <v>7.5237546516331202E-2</v>
      </c>
      <c r="BZ789" s="101">
        <v>5.6606884057970996E-3</v>
      </c>
      <c r="CA789" s="101">
        <v>0.26</v>
      </c>
      <c r="CB789" s="101">
        <v>24389.46</v>
      </c>
      <c r="CC789" s="101">
        <v>1016.2275</v>
      </c>
      <c r="CD789" s="101">
        <v>1018.61</v>
      </c>
      <c r="CE789" s="101">
        <v>1014.02</v>
      </c>
      <c r="CF789" s="101">
        <v>1.5570743189657501</v>
      </c>
      <c r="CG789" s="101">
        <v>2.4244804347826401</v>
      </c>
      <c r="CH789" s="101">
        <v>4.5900000000000301</v>
      </c>
      <c r="CI789" s="101">
        <v>54.53</v>
      </c>
      <c r="CJ789" s="101">
        <v>2.2720833333333301</v>
      </c>
      <c r="CK789" s="101">
        <v>3.84</v>
      </c>
      <c r="CL789" s="101">
        <v>0.26</v>
      </c>
      <c r="CM789" s="101">
        <v>1.23386976681061</v>
      </c>
      <c r="CN789" s="101">
        <v>1.52243460144928</v>
      </c>
      <c r="CO789" s="101">
        <v>3.58</v>
      </c>
      <c r="CP789" s="101">
        <v>90.21</v>
      </c>
      <c r="CQ789" s="101">
        <v>3.75875</v>
      </c>
      <c r="CR789" s="101">
        <v>6.97</v>
      </c>
      <c r="CS789" s="101">
        <v>0.26</v>
      </c>
      <c r="CT789" s="101">
        <v>2.40461207664156</v>
      </c>
      <c r="CU789" s="101">
        <v>5.7821592391304399</v>
      </c>
      <c r="CV789" s="101">
        <v>6.71</v>
      </c>
      <c r="CW789" s="101">
        <v>2858</v>
      </c>
      <c r="CX789" s="101">
        <v>119.083333333333</v>
      </c>
      <c r="CY789" s="101">
        <v>145</v>
      </c>
      <c r="CZ789" s="101">
        <v>67</v>
      </c>
      <c r="DA789" s="101">
        <v>23.100755994907001</v>
      </c>
      <c r="DB789" s="101">
        <v>533.64492753623199</v>
      </c>
      <c r="DC789" s="101">
        <v>78</v>
      </c>
      <c r="DD789" s="101">
        <v>13.03</v>
      </c>
      <c r="DE789" s="101">
        <v>0.54291666666666705</v>
      </c>
      <c r="DF789" s="101">
        <v>1</v>
      </c>
      <c r="DG789" s="101">
        <v>0</v>
      </c>
      <c r="DH789" s="101">
        <v>0.45269703052844901</v>
      </c>
      <c r="DI789" s="101">
        <v>0.204934601449275</v>
      </c>
      <c r="DJ789" s="101">
        <v>1</v>
      </c>
      <c r="DK789" s="101">
        <v>27</v>
      </c>
      <c r="DL789" s="101">
        <v>1.125</v>
      </c>
      <c r="DM789" s="101">
        <v>5</v>
      </c>
      <c r="DN789" s="101">
        <v>0</v>
      </c>
      <c r="DO789" s="101">
        <v>1.72733773541074</v>
      </c>
      <c r="DP789" s="101">
        <v>2.98369565217391</v>
      </c>
      <c r="DQ789" s="101">
        <v>5</v>
      </c>
      <c r="DR789" s="101">
        <v>386.13600000000002</v>
      </c>
      <c r="DS789" s="101">
        <v>16.088999999999999</v>
      </c>
      <c r="DT789" s="101">
        <v>16.088999999999999</v>
      </c>
      <c r="DU789" s="101">
        <v>16.088999999999999</v>
      </c>
      <c r="DV789" s="101">
        <v>0</v>
      </c>
      <c r="DW789" s="101">
        <v>0</v>
      </c>
      <c r="DX789" s="101">
        <v>0</v>
      </c>
      <c r="DY789" s="101">
        <f>AVERAGE(Total_Visitors_v3!B782:B788)</f>
        <v>2002.2857142857142</v>
      </c>
      <c r="DZ789" s="101">
        <f t="shared" si="44"/>
        <v>3324</v>
      </c>
      <c r="EA789" s="101">
        <f t="shared" si="45"/>
        <v>3576</v>
      </c>
    </row>
    <row r="790" spans="1:131">
      <c r="A790" s="106">
        <v>42793</v>
      </c>
      <c r="B790" s="107">
        <v>1362</v>
      </c>
      <c r="C790" s="101">
        <v>2061</v>
      </c>
      <c r="D790" s="108">
        <f t="shared" si="43"/>
        <v>66.084425036390101</v>
      </c>
      <c r="E790" s="101">
        <v>1</v>
      </c>
      <c r="F790" s="101">
        <v>0</v>
      </c>
      <c r="G790" s="101">
        <v>2</v>
      </c>
      <c r="H790" s="101" t="s">
        <v>15</v>
      </c>
      <c r="I790" s="101">
        <v>0</v>
      </c>
      <c r="J790" s="101">
        <v>1</v>
      </c>
      <c r="K790" s="101">
        <v>0</v>
      </c>
      <c r="L790" s="101">
        <v>0</v>
      </c>
      <c r="M790" s="101">
        <v>10</v>
      </c>
      <c r="N790" s="101">
        <v>17</v>
      </c>
      <c r="O790" s="101">
        <v>7</v>
      </c>
      <c r="P790" s="101">
        <v>0</v>
      </c>
      <c r="Q790" s="101">
        <v>436</v>
      </c>
      <c r="R790" s="101">
        <v>143</v>
      </c>
      <c r="S790" s="101">
        <v>1248</v>
      </c>
      <c r="T790" s="101">
        <v>0</v>
      </c>
      <c r="U790" s="101">
        <v>94</v>
      </c>
      <c r="V790" s="101">
        <v>134</v>
      </c>
      <c r="W790" s="101">
        <v>6</v>
      </c>
      <c r="X790" s="101">
        <v>0</v>
      </c>
      <c r="Y790" s="109">
        <f t="shared" si="36"/>
        <v>0.21154779233381854</v>
      </c>
      <c r="Z790" s="109">
        <f t="shared" si="37"/>
        <v>6.9383794274623975E-2</v>
      </c>
      <c r="AA790" s="109">
        <f t="shared" si="38"/>
        <v>0.60553129548762741</v>
      </c>
      <c r="AB790" s="109">
        <f t="shared" si="39"/>
        <v>0</v>
      </c>
      <c r="AC790" s="109">
        <f t="shared" si="40"/>
        <v>4.5608927704997575E-2</v>
      </c>
      <c r="AD790" s="109">
        <f t="shared" si="41"/>
        <v>6.5016982047549729E-2</v>
      </c>
      <c r="AE790" s="109">
        <f t="shared" si="42"/>
        <v>2.911208151382824E-3</v>
      </c>
      <c r="AF790" s="101">
        <v>130</v>
      </c>
      <c r="AG790" s="101">
        <v>1</v>
      </c>
      <c r="AH790" s="101">
        <v>0</v>
      </c>
      <c r="AI790" s="101">
        <v>0</v>
      </c>
      <c r="AJ790" s="101">
        <v>126</v>
      </c>
      <c r="AK790" s="101">
        <v>750</v>
      </c>
      <c r="AL790" s="101">
        <v>101</v>
      </c>
      <c r="AM790" s="101">
        <v>79</v>
      </c>
      <c r="AN790" s="101">
        <v>4</v>
      </c>
      <c r="AO790" s="101">
        <v>100</v>
      </c>
      <c r="AP790" s="101">
        <v>0</v>
      </c>
      <c r="AQ790" s="101">
        <v>0</v>
      </c>
      <c r="AR790" s="110">
        <v>34</v>
      </c>
      <c r="AS790" s="101">
        <v>0</v>
      </c>
      <c r="AT790" s="101">
        <v>0</v>
      </c>
      <c r="AU790" s="101">
        <v>0</v>
      </c>
      <c r="AV790" s="101">
        <v>0</v>
      </c>
      <c r="AW790" s="101">
        <v>0</v>
      </c>
      <c r="AX790" s="101">
        <v>0</v>
      </c>
      <c r="AY790" s="101">
        <v>0</v>
      </c>
      <c r="AZ790" s="101">
        <v>0</v>
      </c>
      <c r="BA790" s="101">
        <v>0</v>
      </c>
      <c r="BB790" s="101">
        <v>0</v>
      </c>
      <c r="BC790" s="101">
        <v>0</v>
      </c>
      <c r="BD790" s="101">
        <v>0</v>
      </c>
      <c r="BE790" s="101">
        <v>0</v>
      </c>
      <c r="BF790" s="101">
        <v>0</v>
      </c>
      <c r="BG790" s="101">
        <v>544.09</v>
      </c>
      <c r="BH790" s="101">
        <v>22.6704166666667</v>
      </c>
      <c r="BI790" s="101">
        <v>26.28</v>
      </c>
      <c r="BJ790" s="101">
        <v>20.16</v>
      </c>
      <c r="BK790" s="101">
        <v>2.1390072446706698</v>
      </c>
      <c r="BL790" s="101">
        <v>4.5753519927536201</v>
      </c>
      <c r="BM790" s="101">
        <v>6.12</v>
      </c>
      <c r="BN790" s="101">
        <v>488.21</v>
      </c>
      <c r="BO790" s="101">
        <v>20.342083333333299</v>
      </c>
      <c r="BP790" s="101">
        <v>21.18</v>
      </c>
      <c r="BQ790" s="101">
        <v>18.73</v>
      </c>
      <c r="BR790" s="101">
        <v>0.82805680947030702</v>
      </c>
      <c r="BS790" s="101">
        <v>0.68567807971014505</v>
      </c>
      <c r="BT790" s="101">
        <v>2.4500000000000002</v>
      </c>
      <c r="BU790" s="101">
        <v>20.9</v>
      </c>
      <c r="BV790" s="101">
        <v>0.87083333333333302</v>
      </c>
      <c r="BW790" s="101">
        <v>0.93</v>
      </c>
      <c r="BX790" s="101">
        <v>0.73</v>
      </c>
      <c r="BY790" s="101">
        <v>7.4770179283889196E-2</v>
      </c>
      <c r="BZ790" s="101">
        <v>5.5905797101449299E-3</v>
      </c>
      <c r="CA790" s="101">
        <v>0.2</v>
      </c>
      <c r="CB790" s="101">
        <v>24359.23</v>
      </c>
      <c r="CC790" s="101">
        <v>1014.96791666667</v>
      </c>
      <c r="CD790" s="101">
        <v>1016.94</v>
      </c>
      <c r="CE790" s="101">
        <v>1013.18</v>
      </c>
      <c r="CF790" s="101">
        <v>1.1286890401148399</v>
      </c>
      <c r="CG790" s="101">
        <v>1.2739389492753601</v>
      </c>
      <c r="CH790" s="101">
        <v>3.7600000000001002</v>
      </c>
      <c r="CI790" s="101">
        <v>52.66</v>
      </c>
      <c r="CJ790" s="101">
        <v>2.1941666666666699</v>
      </c>
      <c r="CK790" s="101">
        <v>3.45</v>
      </c>
      <c r="CL790" s="101">
        <v>0.25</v>
      </c>
      <c r="CM790" s="101">
        <v>0.97726733766936202</v>
      </c>
      <c r="CN790" s="101">
        <v>0.95505144927536201</v>
      </c>
      <c r="CO790" s="101">
        <v>3.2</v>
      </c>
      <c r="CP790" s="101">
        <v>89.84</v>
      </c>
      <c r="CQ790" s="101">
        <v>3.7433333333333301</v>
      </c>
      <c r="CR790" s="101">
        <v>6.03</v>
      </c>
      <c r="CS790" s="101">
        <v>0.63</v>
      </c>
      <c r="CT790" s="101">
        <v>1.67695030303244</v>
      </c>
      <c r="CU790" s="101">
        <v>2.81216231884058</v>
      </c>
      <c r="CV790" s="101">
        <v>5.4</v>
      </c>
      <c r="CW790" s="101">
        <v>3643</v>
      </c>
      <c r="CX790" s="101">
        <v>151.791666666667</v>
      </c>
      <c r="CY790" s="101">
        <v>161</v>
      </c>
      <c r="CZ790" s="101">
        <v>133</v>
      </c>
      <c r="DA790" s="101">
        <v>7.4715644521290798</v>
      </c>
      <c r="DB790" s="101">
        <v>55.8242753623189</v>
      </c>
      <c r="DC790" s="101">
        <v>28</v>
      </c>
      <c r="DD790" s="101">
        <v>21.49</v>
      </c>
      <c r="DE790" s="101">
        <v>0.89541666666666697</v>
      </c>
      <c r="DF790" s="101">
        <v>1</v>
      </c>
      <c r="DG790" s="101">
        <v>0.67</v>
      </c>
      <c r="DH790" s="101">
        <v>0.118357570491936</v>
      </c>
      <c r="DI790" s="101">
        <v>1.40085144927536E-2</v>
      </c>
      <c r="DJ790" s="101">
        <v>0.33</v>
      </c>
      <c r="DK790" s="101">
        <v>28</v>
      </c>
      <c r="DL790" s="101">
        <v>1.1666666666666701</v>
      </c>
      <c r="DM790" s="101">
        <v>5</v>
      </c>
      <c r="DN790" s="101">
        <v>0</v>
      </c>
      <c r="DO790" s="101">
        <v>1.7856107630447999</v>
      </c>
      <c r="DP790" s="101">
        <v>3.1884057971014501</v>
      </c>
      <c r="DQ790" s="101">
        <v>5</v>
      </c>
      <c r="DR790" s="101">
        <v>306.36399999999998</v>
      </c>
      <c r="DS790" s="101">
        <v>12.765166666666699</v>
      </c>
      <c r="DT790" s="101">
        <v>15.827999999999999</v>
      </c>
      <c r="DU790" s="101">
        <v>6.9640000000000004</v>
      </c>
      <c r="DV790" s="101">
        <v>2.86691067886317</v>
      </c>
      <c r="DW790" s="101">
        <v>8.2191768405797099</v>
      </c>
      <c r="DX790" s="101">
        <v>8.8640000000000008</v>
      </c>
      <c r="DY790" s="101">
        <f>AVERAGE(Total_Visitors_v3!B783:B789)</f>
        <v>1880.4285714285713</v>
      </c>
      <c r="DZ790" s="101">
        <f t="shared" si="44"/>
        <v>2723</v>
      </c>
      <c r="EA790" s="101">
        <f t="shared" si="45"/>
        <v>1502</v>
      </c>
    </row>
    <row r="791" spans="1:131">
      <c r="A791" s="106">
        <v>42794</v>
      </c>
      <c r="B791" s="107">
        <v>1207</v>
      </c>
      <c r="C791" s="101">
        <v>2027</v>
      </c>
      <c r="D791" s="108">
        <f t="shared" si="43"/>
        <v>59.546127281697089</v>
      </c>
      <c r="E791" s="101">
        <v>2</v>
      </c>
      <c r="F791" s="101">
        <v>0</v>
      </c>
      <c r="G791" s="101">
        <v>2</v>
      </c>
      <c r="H791" s="101" t="s">
        <v>15</v>
      </c>
      <c r="I791" s="101">
        <v>0</v>
      </c>
      <c r="J791" s="101">
        <v>1</v>
      </c>
      <c r="K791" s="101">
        <v>0</v>
      </c>
      <c r="L791" s="101">
        <v>0</v>
      </c>
      <c r="M791" s="101">
        <v>10</v>
      </c>
      <c r="N791" s="101">
        <v>17</v>
      </c>
      <c r="O791" s="101">
        <v>7</v>
      </c>
      <c r="P791" s="101">
        <v>0</v>
      </c>
      <c r="Q791" s="101">
        <v>677</v>
      </c>
      <c r="R791" s="101">
        <v>175</v>
      </c>
      <c r="S791" s="101">
        <v>874</v>
      </c>
      <c r="T791" s="101">
        <v>0</v>
      </c>
      <c r="U791" s="101">
        <v>30</v>
      </c>
      <c r="V791" s="101">
        <v>44</v>
      </c>
      <c r="W791" s="101">
        <v>227</v>
      </c>
      <c r="X791" s="101">
        <v>0</v>
      </c>
      <c r="Y791" s="109">
        <f t="shared" si="36"/>
        <v>0.33399111988159841</v>
      </c>
      <c r="Z791" s="109">
        <f t="shared" si="37"/>
        <v>8.6334484459792804E-2</v>
      </c>
      <c r="AA791" s="109">
        <f t="shared" si="38"/>
        <v>0.43117908238776514</v>
      </c>
      <c r="AB791" s="109">
        <f t="shared" si="39"/>
        <v>0</v>
      </c>
      <c r="AC791" s="109">
        <f t="shared" si="40"/>
        <v>1.480019733596448E-2</v>
      </c>
      <c r="AD791" s="109">
        <f t="shared" si="41"/>
        <v>2.1706956092747903E-2</v>
      </c>
      <c r="AE791" s="109">
        <f t="shared" si="42"/>
        <v>0.11198815984213123</v>
      </c>
      <c r="AF791" s="101">
        <v>87</v>
      </c>
      <c r="AG791" s="101">
        <v>0</v>
      </c>
      <c r="AH791" s="101">
        <v>126</v>
      </c>
      <c r="AI791" s="101">
        <v>491</v>
      </c>
      <c r="AJ791" s="101">
        <v>162</v>
      </c>
      <c r="AK791" s="101">
        <v>517</v>
      </c>
      <c r="AL791" s="101">
        <v>70</v>
      </c>
      <c r="AM791" s="101">
        <v>26</v>
      </c>
      <c r="AN791" s="101">
        <v>3</v>
      </c>
      <c r="AO791" s="101">
        <v>25</v>
      </c>
      <c r="AP791" s="101">
        <v>0</v>
      </c>
      <c r="AQ791" s="101">
        <v>223</v>
      </c>
      <c r="AR791" s="110">
        <v>50</v>
      </c>
      <c r="AS791" s="101">
        <v>0</v>
      </c>
      <c r="AT791" s="101">
        <v>0</v>
      </c>
      <c r="AU791" s="101">
        <v>0</v>
      </c>
      <c r="AV791" s="101">
        <v>0</v>
      </c>
      <c r="AW791" s="101">
        <v>0</v>
      </c>
      <c r="AX791" s="101">
        <v>0</v>
      </c>
      <c r="AY791" s="101">
        <v>0</v>
      </c>
      <c r="AZ791" s="101">
        <v>0</v>
      </c>
      <c r="BA791" s="101">
        <v>0</v>
      </c>
      <c r="BB791" s="101">
        <v>0</v>
      </c>
      <c r="BC791" s="101">
        <v>0</v>
      </c>
      <c r="BD791" s="101">
        <v>0</v>
      </c>
      <c r="BE791" s="101">
        <v>0</v>
      </c>
      <c r="BF791" s="101">
        <v>0</v>
      </c>
      <c r="BG791" s="101">
        <v>567.64</v>
      </c>
      <c r="BH791" s="101">
        <v>23.651666666666699</v>
      </c>
      <c r="BI791" s="101">
        <v>26.1</v>
      </c>
      <c r="BJ791" s="101">
        <v>21.59</v>
      </c>
      <c r="BK791" s="101">
        <v>1.51598917819548</v>
      </c>
      <c r="BL791" s="101">
        <v>2.2982231884058</v>
      </c>
      <c r="BM791" s="101">
        <v>4.51</v>
      </c>
      <c r="BN791" s="101">
        <v>506.08</v>
      </c>
      <c r="BO791" s="101">
        <v>21.086666666666702</v>
      </c>
      <c r="BP791" s="101">
        <v>21.77</v>
      </c>
      <c r="BQ791" s="101">
        <v>20.43</v>
      </c>
      <c r="BR791" s="101">
        <v>0.38329993553314101</v>
      </c>
      <c r="BS791" s="101">
        <v>0.14691884057971</v>
      </c>
      <c r="BT791" s="101">
        <v>1.34</v>
      </c>
      <c r="BU791" s="101">
        <v>20.62</v>
      </c>
      <c r="BV791" s="101">
        <v>0.85916666666666697</v>
      </c>
      <c r="BW791" s="101">
        <v>0.93</v>
      </c>
      <c r="BX791" s="101">
        <v>0.73</v>
      </c>
      <c r="BY791" s="101">
        <v>7.0644035205705294E-2</v>
      </c>
      <c r="BZ791" s="101">
        <v>4.99057971014493E-3</v>
      </c>
      <c r="CA791" s="101">
        <v>0.2</v>
      </c>
      <c r="CB791" s="101">
        <v>24357.05</v>
      </c>
      <c r="CC791" s="101">
        <v>1014.87708333333</v>
      </c>
      <c r="CD791" s="101">
        <v>1017.22</v>
      </c>
      <c r="CE791" s="101">
        <v>1012.62</v>
      </c>
      <c r="CF791" s="101">
        <v>1.4909567373849699</v>
      </c>
      <c r="CG791" s="101">
        <v>2.2229519927536399</v>
      </c>
      <c r="CH791" s="101">
        <v>4.6000000000000201</v>
      </c>
      <c r="CI791" s="101">
        <v>73.27</v>
      </c>
      <c r="CJ791" s="101">
        <v>3.0529166666666701</v>
      </c>
      <c r="CK791" s="101">
        <v>4.09</v>
      </c>
      <c r="CL791" s="101">
        <v>1.86</v>
      </c>
      <c r="CM791" s="101">
        <v>0.56744644770629504</v>
      </c>
      <c r="CN791" s="101">
        <v>0.321995471014493</v>
      </c>
      <c r="CO791" s="101">
        <v>2.23</v>
      </c>
      <c r="CP791" s="101">
        <v>134.97</v>
      </c>
      <c r="CQ791" s="101">
        <v>5.6237500000000002</v>
      </c>
      <c r="CR791" s="101">
        <v>8.1</v>
      </c>
      <c r="CS791" s="101">
        <v>3.2</v>
      </c>
      <c r="CT791" s="101">
        <v>1.3057458721392501</v>
      </c>
      <c r="CU791" s="101">
        <v>1.7049722826086999</v>
      </c>
      <c r="CV791" s="101">
        <v>4.9000000000000004</v>
      </c>
      <c r="CW791" s="101">
        <v>4042</v>
      </c>
      <c r="CX791" s="101">
        <v>168.416666666667</v>
      </c>
      <c r="CY791" s="101">
        <v>185</v>
      </c>
      <c r="CZ791" s="101">
        <v>149</v>
      </c>
      <c r="DA791" s="101">
        <v>9.3339803088391609</v>
      </c>
      <c r="DB791" s="101">
        <v>87.123188405797094</v>
      </c>
      <c r="DC791" s="101">
        <v>36</v>
      </c>
      <c r="DD791" s="101">
        <v>22.43</v>
      </c>
      <c r="DE791" s="101">
        <v>0.93458333333333299</v>
      </c>
      <c r="DF791" s="101">
        <v>1</v>
      </c>
      <c r="DG791" s="101">
        <v>0.7</v>
      </c>
      <c r="DH791" s="101">
        <v>8.8365799338622097E-2</v>
      </c>
      <c r="DI791" s="101">
        <v>7.8085144927536199E-3</v>
      </c>
      <c r="DJ791" s="101">
        <v>0.3</v>
      </c>
      <c r="DK791" s="101">
        <v>29</v>
      </c>
      <c r="DL791" s="101">
        <v>1.2083333333333299</v>
      </c>
      <c r="DM791" s="101">
        <v>5</v>
      </c>
      <c r="DN791" s="101">
        <v>0</v>
      </c>
      <c r="DO791" s="101">
        <v>1.79320375589193</v>
      </c>
      <c r="DP791" s="101">
        <v>3.2155797101449299</v>
      </c>
      <c r="DQ791" s="101">
        <v>5</v>
      </c>
      <c r="DR791" s="101">
        <v>258.315</v>
      </c>
      <c r="DS791" s="101">
        <v>10.763125</v>
      </c>
      <c r="DT791" s="101">
        <v>15.827999999999999</v>
      </c>
      <c r="DU791" s="101">
        <v>8.4179999999999993</v>
      </c>
      <c r="DV791" s="101">
        <v>2.7648989967006998</v>
      </c>
      <c r="DW791" s="101">
        <v>7.6446664619565201</v>
      </c>
      <c r="DX791" s="101">
        <v>7.41</v>
      </c>
      <c r="DY791" s="101">
        <f>AVERAGE(Total_Visitors_v3!B784:B790)</f>
        <v>1860.4285714285713</v>
      </c>
      <c r="DZ791" s="101">
        <f t="shared" si="44"/>
        <v>1362</v>
      </c>
      <c r="EA791" s="101">
        <f t="shared" si="45"/>
        <v>1232</v>
      </c>
    </row>
    <row r="792" spans="1:131">
      <c r="A792" s="106">
        <v>42795</v>
      </c>
      <c r="B792" s="107">
        <v>886</v>
      </c>
      <c r="C792" s="101">
        <v>1123</v>
      </c>
      <c r="D792" s="108">
        <f t="shared" si="43"/>
        <v>78.895814781834375</v>
      </c>
      <c r="E792" s="101">
        <v>3</v>
      </c>
      <c r="F792" s="101">
        <v>0</v>
      </c>
      <c r="G792" s="101">
        <v>3</v>
      </c>
      <c r="H792" s="101" t="s">
        <v>24</v>
      </c>
      <c r="I792" s="101">
        <v>0</v>
      </c>
      <c r="J792" s="101">
        <v>0</v>
      </c>
      <c r="K792" s="101">
        <v>0</v>
      </c>
      <c r="L792" s="101">
        <v>0</v>
      </c>
      <c r="M792" s="101">
        <v>10</v>
      </c>
      <c r="N792" s="101">
        <v>17</v>
      </c>
      <c r="O792" s="101">
        <v>7</v>
      </c>
      <c r="P792" s="101">
        <v>0</v>
      </c>
      <c r="Q792" s="101">
        <v>167</v>
      </c>
      <c r="R792" s="101">
        <v>90</v>
      </c>
      <c r="S792" s="101">
        <v>789</v>
      </c>
      <c r="T792" s="101">
        <v>0</v>
      </c>
      <c r="U792" s="101">
        <v>52</v>
      </c>
      <c r="V792" s="101">
        <v>25</v>
      </c>
      <c r="W792" s="101">
        <v>0</v>
      </c>
      <c r="X792" s="101">
        <v>0</v>
      </c>
      <c r="Y792" s="109">
        <f t="shared" si="36"/>
        <v>0.14870881567230632</v>
      </c>
      <c r="Z792" s="109">
        <f t="shared" si="37"/>
        <v>8.0142475512021374E-2</v>
      </c>
      <c r="AA792" s="109">
        <f t="shared" si="38"/>
        <v>0.70258236865538737</v>
      </c>
      <c r="AB792" s="109">
        <f t="shared" si="39"/>
        <v>0</v>
      </c>
      <c r="AC792" s="109">
        <f t="shared" si="40"/>
        <v>4.6304541406945683E-2</v>
      </c>
      <c r="AD792" s="109">
        <f t="shared" si="41"/>
        <v>2.2261798753339269E-2</v>
      </c>
      <c r="AE792" s="109">
        <f t="shared" si="42"/>
        <v>0</v>
      </c>
      <c r="AF792" s="101">
        <v>76</v>
      </c>
      <c r="AG792" s="101">
        <v>0</v>
      </c>
      <c r="AH792" s="101">
        <v>132</v>
      </c>
      <c r="AI792" s="101">
        <v>8</v>
      </c>
      <c r="AJ792" s="101">
        <v>69</v>
      </c>
      <c r="AK792" s="101">
        <v>497</v>
      </c>
      <c r="AL792" s="101">
        <v>53</v>
      </c>
      <c r="AM792" s="101">
        <v>36</v>
      </c>
      <c r="AN792" s="101">
        <v>0</v>
      </c>
      <c r="AO792" s="101">
        <v>15</v>
      </c>
      <c r="AP792" s="101">
        <v>0</v>
      </c>
      <c r="AQ792" s="101">
        <v>0</v>
      </c>
      <c r="AR792" s="110">
        <v>43</v>
      </c>
      <c r="AS792" s="101">
        <v>0</v>
      </c>
      <c r="AT792" s="101">
        <v>0</v>
      </c>
      <c r="AU792" s="101">
        <v>0</v>
      </c>
      <c r="AV792" s="101">
        <v>0</v>
      </c>
      <c r="AW792" s="101">
        <v>0</v>
      </c>
      <c r="AX792" s="101">
        <v>0</v>
      </c>
      <c r="AY792" s="101">
        <v>0</v>
      </c>
      <c r="AZ792" s="101">
        <v>0</v>
      </c>
      <c r="BA792" s="101">
        <v>0</v>
      </c>
      <c r="BB792" s="101">
        <v>0</v>
      </c>
      <c r="BC792" s="101">
        <v>0</v>
      </c>
      <c r="BD792" s="101">
        <v>0</v>
      </c>
      <c r="BE792" s="101">
        <v>0</v>
      </c>
      <c r="BF792" s="101">
        <v>0</v>
      </c>
      <c r="BG792" s="101">
        <v>563.45000000000005</v>
      </c>
      <c r="BH792" s="101">
        <v>23.477083333333301</v>
      </c>
      <c r="BI792" s="101">
        <v>28.33</v>
      </c>
      <c r="BJ792" s="101">
        <v>17.760000000000002</v>
      </c>
      <c r="BK792" s="101">
        <v>2.8569069306060602</v>
      </c>
      <c r="BL792" s="101">
        <v>8.1619172101449298</v>
      </c>
      <c r="BM792" s="101">
        <v>10.57</v>
      </c>
      <c r="BN792" s="101">
        <v>373.35</v>
      </c>
      <c r="BO792" s="101">
        <v>15.55625</v>
      </c>
      <c r="BP792" s="101">
        <v>21.65</v>
      </c>
      <c r="BQ792" s="101">
        <v>1.42</v>
      </c>
      <c r="BR792" s="101">
        <v>7.2321491258311896</v>
      </c>
      <c r="BS792" s="101">
        <v>52.303980978260903</v>
      </c>
      <c r="BT792" s="101">
        <v>20.23</v>
      </c>
      <c r="BU792" s="101">
        <v>15.57</v>
      </c>
      <c r="BV792" s="101">
        <v>0.64875000000000005</v>
      </c>
      <c r="BW792" s="101">
        <v>0.9</v>
      </c>
      <c r="BX792" s="101">
        <v>0.33</v>
      </c>
      <c r="BY792" s="101">
        <v>0.238879858833937</v>
      </c>
      <c r="BZ792" s="101">
        <v>5.7063586956521702E-2</v>
      </c>
      <c r="CA792" s="101">
        <v>0.56999999999999995</v>
      </c>
      <c r="CB792" s="101">
        <v>24394.14</v>
      </c>
      <c r="CC792" s="101">
        <v>1016.4225</v>
      </c>
      <c r="CD792" s="101">
        <v>1022.73</v>
      </c>
      <c r="CE792" s="101">
        <v>1012.79</v>
      </c>
      <c r="CF792" s="101">
        <v>2.91970404992191</v>
      </c>
      <c r="CG792" s="101">
        <v>8.5246717391304294</v>
      </c>
      <c r="CH792" s="101">
        <v>9.9400000000000492</v>
      </c>
      <c r="CI792" s="101">
        <v>65.53</v>
      </c>
      <c r="CJ792" s="101">
        <v>2.7304166666666698</v>
      </c>
      <c r="CK792" s="101">
        <v>4.71</v>
      </c>
      <c r="CL792" s="101">
        <v>0.35</v>
      </c>
      <c r="CM792" s="101">
        <v>1.29228304601372</v>
      </c>
      <c r="CN792" s="101">
        <v>1.66999547101449</v>
      </c>
      <c r="CO792" s="101">
        <v>4.3600000000000003</v>
      </c>
      <c r="CP792" s="101">
        <v>114.35</v>
      </c>
      <c r="CQ792" s="101">
        <v>4.7645833333333298</v>
      </c>
      <c r="CR792" s="101">
        <v>7.62</v>
      </c>
      <c r="CS792" s="101">
        <v>0.47</v>
      </c>
      <c r="CT792" s="101">
        <v>2.0435582334798301</v>
      </c>
      <c r="CU792" s="101">
        <v>4.1761302536231897</v>
      </c>
      <c r="CV792" s="101">
        <v>7.15</v>
      </c>
      <c r="CW792" s="101">
        <v>5234</v>
      </c>
      <c r="CX792" s="101">
        <v>218.083333333333</v>
      </c>
      <c r="CY792" s="101">
        <v>354</v>
      </c>
      <c r="CZ792" s="101">
        <v>1</v>
      </c>
      <c r="DA792" s="101">
        <v>114.217533363036</v>
      </c>
      <c r="DB792" s="101">
        <v>13045.644927536199</v>
      </c>
      <c r="DC792" s="101">
        <v>353</v>
      </c>
      <c r="DD792" s="101">
        <v>17.13</v>
      </c>
      <c r="DE792" s="101">
        <v>0.71375</v>
      </c>
      <c r="DF792" s="101">
        <v>1</v>
      </c>
      <c r="DG792" s="101">
        <v>0.08</v>
      </c>
      <c r="DH792" s="101">
        <v>0.298879247101277</v>
      </c>
      <c r="DI792" s="101">
        <v>8.9328804347826099E-2</v>
      </c>
      <c r="DJ792" s="101">
        <v>0.92</v>
      </c>
      <c r="DK792" s="101">
        <v>29</v>
      </c>
      <c r="DL792" s="101">
        <v>1.2083333333333299</v>
      </c>
      <c r="DM792" s="101">
        <v>5</v>
      </c>
      <c r="DN792" s="101">
        <v>0</v>
      </c>
      <c r="DO792" s="101">
        <v>1.79320375589193</v>
      </c>
      <c r="DP792" s="101">
        <v>3.2155797101449299</v>
      </c>
      <c r="DQ792" s="101">
        <v>5</v>
      </c>
      <c r="DR792" s="101">
        <v>304.07</v>
      </c>
      <c r="DS792" s="101">
        <v>12.6695833333333</v>
      </c>
      <c r="DT792" s="101">
        <v>16.088999999999999</v>
      </c>
      <c r="DU792" s="101">
        <v>6.0190000000000001</v>
      </c>
      <c r="DV792" s="101">
        <v>3.0545244832609502</v>
      </c>
      <c r="DW792" s="101">
        <v>9.3301198188405792</v>
      </c>
      <c r="DX792" s="101">
        <v>10.07</v>
      </c>
      <c r="DY792" s="101">
        <f>AVERAGE(Total_Visitors_v3!B785:B791)</f>
        <v>1856.8571428571429</v>
      </c>
      <c r="DZ792" s="101">
        <f t="shared" si="44"/>
        <v>1207</v>
      </c>
      <c r="EA792" s="101">
        <f t="shared" si="45"/>
        <v>1013</v>
      </c>
    </row>
    <row r="793" spans="1:131">
      <c r="A793" s="106">
        <v>42796</v>
      </c>
      <c r="B793" s="107">
        <v>1639</v>
      </c>
      <c r="C793" s="101">
        <v>2425</v>
      </c>
      <c r="D793" s="108">
        <f t="shared" si="43"/>
        <v>67.587628865979383</v>
      </c>
      <c r="E793" s="101">
        <v>4</v>
      </c>
      <c r="F793" s="101">
        <v>0</v>
      </c>
      <c r="G793" s="101">
        <v>3</v>
      </c>
      <c r="H793" s="101" t="s">
        <v>24</v>
      </c>
      <c r="I793" s="101">
        <v>0</v>
      </c>
      <c r="J793" s="101">
        <v>1</v>
      </c>
      <c r="K793" s="101">
        <v>0</v>
      </c>
      <c r="L793" s="101">
        <v>0</v>
      </c>
      <c r="M793" s="101">
        <v>10</v>
      </c>
      <c r="N793" s="101">
        <v>17</v>
      </c>
      <c r="O793" s="101">
        <v>7</v>
      </c>
      <c r="P793" s="101">
        <v>0</v>
      </c>
      <c r="Q793" s="101">
        <v>787</v>
      </c>
      <c r="R793" s="101">
        <v>355</v>
      </c>
      <c r="S793" s="101">
        <v>997</v>
      </c>
      <c r="T793" s="101">
        <v>0</v>
      </c>
      <c r="U793" s="101">
        <v>245</v>
      </c>
      <c r="V793" s="101">
        <v>36</v>
      </c>
      <c r="W793" s="101">
        <v>5</v>
      </c>
      <c r="X793" s="101">
        <v>0</v>
      </c>
      <c r="Y793" s="109">
        <f t="shared" si="36"/>
        <v>0.32453608247422683</v>
      </c>
      <c r="Z793" s="109">
        <f t="shared" si="37"/>
        <v>0.14639175257731959</v>
      </c>
      <c r="AA793" s="109">
        <f t="shared" si="38"/>
        <v>0.41113402061855669</v>
      </c>
      <c r="AB793" s="109">
        <f t="shared" si="39"/>
        <v>0</v>
      </c>
      <c r="AC793" s="109">
        <f t="shared" si="40"/>
        <v>0.10103092783505155</v>
      </c>
      <c r="AD793" s="109">
        <f t="shared" si="41"/>
        <v>1.4845360824742268E-2</v>
      </c>
      <c r="AE793" s="109">
        <f t="shared" si="42"/>
        <v>2.0618556701030928E-3</v>
      </c>
      <c r="AF793" s="101">
        <v>242</v>
      </c>
      <c r="AG793" s="101">
        <v>0</v>
      </c>
      <c r="AH793" s="101">
        <v>66</v>
      </c>
      <c r="AI793" s="101">
        <v>496</v>
      </c>
      <c r="AJ793" s="101">
        <v>284</v>
      </c>
      <c r="AK793" s="101">
        <v>631</v>
      </c>
      <c r="AL793" s="101">
        <v>88</v>
      </c>
      <c r="AM793" s="101">
        <v>229</v>
      </c>
      <c r="AN793" s="101">
        <v>4</v>
      </c>
      <c r="AO793" s="101">
        <v>12</v>
      </c>
      <c r="AP793" s="101">
        <v>0</v>
      </c>
      <c r="AQ793" s="101">
        <v>0</v>
      </c>
      <c r="AR793" s="110">
        <v>37</v>
      </c>
      <c r="AS793" s="101">
        <v>0</v>
      </c>
      <c r="AT793" s="101">
        <v>0</v>
      </c>
      <c r="AU793" s="101">
        <v>0</v>
      </c>
      <c r="AV793" s="101">
        <v>0</v>
      </c>
      <c r="AW793" s="101">
        <v>0</v>
      </c>
      <c r="AX793" s="101">
        <v>0</v>
      </c>
      <c r="AY793" s="101">
        <v>0</v>
      </c>
      <c r="AZ793" s="101">
        <v>0</v>
      </c>
      <c r="BA793" s="101">
        <v>0</v>
      </c>
      <c r="BB793" s="101">
        <v>0</v>
      </c>
      <c r="BC793" s="101">
        <v>0</v>
      </c>
      <c r="BD793" s="101">
        <v>0</v>
      </c>
      <c r="BE793" s="101">
        <v>0</v>
      </c>
      <c r="BF793" s="101">
        <v>0</v>
      </c>
      <c r="BG793" s="101">
        <v>372.66</v>
      </c>
      <c r="BH793" s="101">
        <v>15.5275</v>
      </c>
      <c r="BI793" s="101">
        <v>18.899999999999999</v>
      </c>
      <c r="BJ793" s="101">
        <v>11.71</v>
      </c>
      <c r="BK793" s="101">
        <v>2.2423051997209602</v>
      </c>
      <c r="BL793" s="101">
        <v>5.0279326086956502</v>
      </c>
      <c r="BM793" s="101">
        <v>7.19</v>
      </c>
      <c r="BN793" s="101">
        <v>-22.37</v>
      </c>
      <c r="BO793" s="101">
        <v>-0.93208333333333304</v>
      </c>
      <c r="BP793" s="101">
        <v>1.1299999999999999</v>
      </c>
      <c r="BQ793" s="101">
        <v>-1.93</v>
      </c>
      <c r="BR793" s="101">
        <v>0.89191040282455902</v>
      </c>
      <c r="BS793" s="101">
        <v>0.79550416666666701</v>
      </c>
      <c r="BT793" s="101">
        <v>3.06</v>
      </c>
      <c r="BU793" s="101">
        <v>7.91</v>
      </c>
      <c r="BV793" s="101">
        <v>0.32958333333333301</v>
      </c>
      <c r="BW793" s="101">
        <v>0.42</v>
      </c>
      <c r="BX793" s="101">
        <v>0.25</v>
      </c>
      <c r="BY793" s="101">
        <v>5.3363329427016E-2</v>
      </c>
      <c r="BZ793" s="101">
        <v>2.84764492753623E-3</v>
      </c>
      <c r="CA793" s="101">
        <v>0.17</v>
      </c>
      <c r="CB793" s="101">
        <v>24656.080000000002</v>
      </c>
      <c r="CC793" s="101">
        <v>1027.33666666667</v>
      </c>
      <c r="CD793" s="101">
        <v>1030.95</v>
      </c>
      <c r="CE793" s="101">
        <v>1023.09</v>
      </c>
      <c r="CF793" s="101">
        <v>2.3735273084710999</v>
      </c>
      <c r="CG793" s="101">
        <v>5.6336318840580697</v>
      </c>
      <c r="CH793" s="101">
        <v>7.8600000000000101</v>
      </c>
      <c r="CI793" s="101">
        <v>73.599999999999994</v>
      </c>
      <c r="CJ793" s="101">
        <v>3.06666666666667</v>
      </c>
      <c r="CK793" s="101">
        <v>4.84</v>
      </c>
      <c r="CL793" s="101">
        <v>0.7</v>
      </c>
      <c r="CM793" s="101">
        <v>1.29277815665289</v>
      </c>
      <c r="CN793" s="101">
        <v>1.6712753623188401</v>
      </c>
      <c r="CO793" s="101">
        <v>4.1399999999999997</v>
      </c>
      <c r="CP793" s="101">
        <v>117.52</v>
      </c>
      <c r="CQ793" s="101">
        <v>4.8966666666666701</v>
      </c>
      <c r="CR793" s="101">
        <v>7.81</v>
      </c>
      <c r="CS793" s="101">
        <v>0.7</v>
      </c>
      <c r="CT793" s="101">
        <v>2.2698585795186701</v>
      </c>
      <c r="CU793" s="101">
        <v>5.1522579710144898</v>
      </c>
      <c r="CV793" s="101">
        <v>7.11</v>
      </c>
      <c r="CW793" s="101">
        <v>833</v>
      </c>
      <c r="CX793" s="101">
        <v>34.7083333333333</v>
      </c>
      <c r="CY793" s="101">
        <v>58</v>
      </c>
      <c r="CZ793" s="101">
        <v>10</v>
      </c>
      <c r="DA793" s="101">
        <v>13.359507823095999</v>
      </c>
      <c r="DB793" s="101">
        <v>178.476449275362</v>
      </c>
      <c r="DC793" s="101">
        <v>48</v>
      </c>
      <c r="DD793" s="101">
        <v>3.04</v>
      </c>
      <c r="DE793" s="101">
        <v>0.12666666666666701</v>
      </c>
      <c r="DF793" s="101">
        <v>0.46</v>
      </c>
      <c r="DG793" s="101">
        <v>0</v>
      </c>
      <c r="DH793" s="101">
        <v>0.14971470453373401</v>
      </c>
      <c r="DI793" s="101">
        <v>2.24144927536232E-2</v>
      </c>
      <c r="DJ793" s="101">
        <v>0.46</v>
      </c>
      <c r="DK793" s="101">
        <v>39</v>
      </c>
      <c r="DL793" s="101">
        <v>1.625</v>
      </c>
      <c r="DM793" s="101">
        <v>7</v>
      </c>
      <c r="DN793" s="101">
        <v>0</v>
      </c>
      <c r="DO793" s="101">
        <v>2.44615936769743</v>
      </c>
      <c r="DP793" s="101">
        <v>5.9836956521739104</v>
      </c>
      <c r="DQ793" s="101">
        <v>7</v>
      </c>
      <c r="DR793" s="101">
        <v>386.13600000000002</v>
      </c>
      <c r="DS793" s="101">
        <v>16.088999999999999</v>
      </c>
      <c r="DT793" s="101">
        <v>16.088999999999999</v>
      </c>
      <c r="DU793" s="101">
        <v>16.088999999999999</v>
      </c>
      <c r="DV793" s="101">
        <v>0</v>
      </c>
      <c r="DW793" s="101">
        <v>0</v>
      </c>
      <c r="DX793" s="101">
        <v>0</v>
      </c>
      <c r="DY793" s="101">
        <f>AVERAGE(Total_Visitors_v3!B786:B792)</f>
        <v>1838.7142857142858</v>
      </c>
      <c r="DZ793" s="101">
        <f t="shared" si="44"/>
        <v>886</v>
      </c>
      <c r="EA793" s="101">
        <f t="shared" si="45"/>
        <v>1202</v>
      </c>
    </row>
    <row r="794" spans="1:131">
      <c r="A794" s="106">
        <v>42797</v>
      </c>
      <c r="B794" s="107">
        <v>2053</v>
      </c>
      <c r="C794" s="101">
        <v>3198</v>
      </c>
      <c r="D794" s="108">
        <f t="shared" si="43"/>
        <v>64.196372732958096</v>
      </c>
      <c r="E794" s="101">
        <v>5</v>
      </c>
      <c r="F794" s="101">
        <v>0</v>
      </c>
      <c r="G794" s="101">
        <v>3</v>
      </c>
      <c r="H794" s="101" t="s">
        <v>24</v>
      </c>
      <c r="I794" s="101">
        <v>0</v>
      </c>
      <c r="J794" s="101">
        <v>1</v>
      </c>
      <c r="K794" s="101">
        <v>0</v>
      </c>
      <c r="L794" s="101">
        <v>0</v>
      </c>
      <c r="M794" s="101">
        <v>10</v>
      </c>
      <c r="N794" s="101">
        <v>17</v>
      </c>
      <c r="O794" s="101">
        <v>7</v>
      </c>
      <c r="P794" s="101">
        <v>0</v>
      </c>
      <c r="Q794" s="101">
        <v>747</v>
      </c>
      <c r="R794" s="101">
        <v>602</v>
      </c>
      <c r="S794" s="101">
        <v>1427</v>
      </c>
      <c r="T794" s="101">
        <v>0</v>
      </c>
      <c r="U794" s="101">
        <v>311</v>
      </c>
      <c r="V794" s="101">
        <v>94</v>
      </c>
      <c r="W794" s="101">
        <v>17</v>
      </c>
      <c r="X794" s="101">
        <v>0</v>
      </c>
      <c r="Y794" s="109">
        <f t="shared" si="36"/>
        <v>0.23358348968105067</v>
      </c>
      <c r="Z794" s="109">
        <f t="shared" si="37"/>
        <v>0.18824265165728579</v>
      </c>
      <c r="AA794" s="109">
        <f t="shared" si="38"/>
        <v>0.4462163852407755</v>
      </c>
      <c r="AB794" s="109">
        <f t="shared" si="39"/>
        <v>0</v>
      </c>
      <c r="AC794" s="109">
        <f t="shared" si="40"/>
        <v>9.7248280175109447E-2</v>
      </c>
      <c r="AD794" s="109">
        <f t="shared" si="41"/>
        <v>2.9393370856785492E-2</v>
      </c>
      <c r="AE794" s="109">
        <f t="shared" si="42"/>
        <v>5.3158223889931211E-3</v>
      </c>
      <c r="AF794" s="101">
        <v>114</v>
      </c>
      <c r="AG794" s="101">
        <v>2</v>
      </c>
      <c r="AH794" s="101">
        <v>126</v>
      </c>
      <c r="AI794" s="101">
        <v>584</v>
      </c>
      <c r="AJ794" s="101">
        <v>342</v>
      </c>
      <c r="AK794" s="101">
        <v>885</v>
      </c>
      <c r="AL794" s="101">
        <v>144</v>
      </c>
      <c r="AM794" s="101">
        <v>198</v>
      </c>
      <c r="AN794" s="101">
        <v>2</v>
      </c>
      <c r="AO794" s="101">
        <v>70</v>
      </c>
      <c r="AP794" s="101">
        <v>0</v>
      </c>
      <c r="AQ794" s="101">
        <v>0</v>
      </c>
      <c r="AR794" s="110">
        <v>33</v>
      </c>
      <c r="AS794" s="101">
        <v>0</v>
      </c>
      <c r="AT794" s="101">
        <v>0</v>
      </c>
      <c r="AU794" s="101">
        <v>0</v>
      </c>
      <c r="AV794" s="101">
        <v>0</v>
      </c>
      <c r="AW794" s="101">
        <v>0</v>
      </c>
      <c r="AX794" s="101">
        <v>0</v>
      </c>
      <c r="AY794" s="101">
        <v>0</v>
      </c>
      <c r="AZ794" s="101">
        <v>0</v>
      </c>
      <c r="BA794" s="101">
        <v>0</v>
      </c>
      <c r="BB794" s="101">
        <v>0</v>
      </c>
      <c r="BC794" s="101">
        <v>0</v>
      </c>
      <c r="BD794" s="101">
        <v>0</v>
      </c>
      <c r="BE794" s="101">
        <v>0</v>
      </c>
      <c r="BF794" s="101">
        <v>0</v>
      </c>
      <c r="BG794" s="101">
        <v>370.28</v>
      </c>
      <c r="BH794" s="101">
        <v>15.428333333333301</v>
      </c>
      <c r="BI794" s="101">
        <v>19.5</v>
      </c>
      <c r="BJ794" s="101">
        <v>10.71</v>
      </c>
      <c r="BK794" s="101">
        <v>3.10512712988593</v>
      </c>
      <c r="BL794" s="101">
        <v>9.6418144927536193</v>
      </c>
      <c r="BM794" s="101">
        <v>8.7899999999999991</v>
      </c>
      <c r="BN794" s="101">
        <v>83.37</v>
      </c>
      <c r="BO794" s="101">
        <v>3.4737499999999999</v>
      </c>
      <c r="BP794" s="101">
        <v>8</v>
      </c>
      <c r="BQ794" s="101">
        <v>1.27</v>
      </c>
      <c r="BR794" s="101">
        <v>1.8504660106367099</v>
      </c>
      <c r="BS794" s="101">
        <v>3.4242244565217401</v>
      </c>
      <c r="BT794" s="101">
        <v>6.73</v>
      </c>
      <c r="BU794" s="101">
        <v>11.01</v>
      </c>
      <c r="BV794" s="101">
        <v>0.45874999999999999</v>
      </c>
      <c r="BW794" s="101">
        <v>0.61</v>
      </c>
      <c r="BX794" s="101">
        <v>0.32</v>
      </c>
      <c r="BY794" s="101">
        <v>0.100360762296306</v>
      </c>
      <c r="BZ794" s="101">
        <v>1.00722826086957E-2</v>
      </c>
      <c r="CA794" s="101">
        <v>0.28999999999999998</v>
      </c>
      <c r="CB794" s="101">
        <v>24773.01</v>
      </c>
      <c r="CC794" s="101">
        <v>1032.20875</v>
      </c>
      <c r="CD794" s="101">
        <v>1034.51</v>
      </c>
      <c r="CE794" s="101">
        <v>1031.0899999999999</v>
      </c>
      <c r="CF794" s="101">
        <v>1.09894935002169</v>
      </c>
      <c r="CG794" s="101">
        <v>1.20768967391309</v>
      </c>
      <c r="CH794" s="101">
        <v>3.4200000000000701</v>
      </c>
      <c r="CI794" s="101">
        <v>61.59</v>
      </c>
      <c r="CJ794" s="101">
        <v>2.5662500000000001</v>
      </c>
      <c r="CK794" s="101">
        <v>4.8</v>
      </c>
      <c r="CL794" s="101">
        <v>0.88</v>
      </c>
      <c r="CM794" s="101">
        <v>1.2635657361471999</v>
      </c>
      <c r="CN794" s="101">
        <v>1.5965983695652199</v>
      </c>
      <c r="CO794" s="101">
        <v>3.92</v>
      </c>
      <c r="CP794" s="101">
        <v>101.73</v>
      </c>
      <c r="CQ794" s="101">
        <v>4.2387499999999996</v>
      </c>
      <c r="CR794" s="101">
        <v>7.81</v>
      </c>
      <c r="CS794" s="101">
        <v>1.08</v>
      </c>
      <c r="CT794" s="101">
        <v>2.23225429535491</v>
      </c>
      <c r="CU794" s="101">
        <v>4.9829592391304303</v>
      </c>
      <c r="CV794" s="101">
        <v>6.73</v>
      </c>
      <c r="CW794" s="101">
        <v>2006</v>
      </c>
      <c r="CX794" s="101">
        <v>83.5833333333333</v>
      </c>
      <c r="CY794" s="101">
        <v>129</v>
      </c>
      <c r="CZ794" s="101">
        <v>28</v>
      </c>
      <c r="DA794" s="101">
        <v>30.6422792129162</v>
      </c>
      <c r="DB794" s="101">
        <v>938.94927536231899</v>
      </c>
      <c r="DC794" s="101">
        <v>101</v>
      </c>
      <c r="DD794" s="101">
        <v>5.13</v>
      </c>
      <c r="DE794" s="101">
        <v>0.21375</v>
      </c>
      <c r="DF794" s="101">
        <v>0.71</v>
      </c>
      <c r="DG794" s="101">
        <v>0</v>
      </c>
      <c r="DH794" s="101">
        <v>0.22496014139707299</v>
      </c>
      <c r="DI794" s="101">
        <v>5.0607065217391299E-2</v>
      </c>
      <c r="DJ794" s="101">
        <v>0.71</v>
      </c>
      <c r="DK794" s="101">
        <v>40</v>
      </c>
      <c r="DL794" s="101">
        <v>1.6666666666666701</v>
      </c>
      <c r="DM794" s="101">
        <v>7</v>
      </c>
      <c r="DN794" s="101">
        <v>0</v>
      </c>
      <c r="DO794" s="101">
        <v>2.51373041110421</v>
      </c>
      <c r="DP794" s="101">
        <v>6.3188405797101401</v>
      </c>
      <c r="DQ794" s="101">
        <v>7</v>
      </c>
      <c r="DR794" s="101">
        <v>386.13600000000002</v>
      </c>
      <c r="DS794" s="101">
        <v>16.088999999999999</v>
      </c>
      <c r="DT794" s="101">
        <v>16.088999999999999</v>
      </c>
      <c r="DU794" s="101">
        <v>16.088999999999999</v>
      </c>
      <c r="DV794" s="101">
        <v>0</v>
      </c>
      <c r="DW794" s="101">
        <v>0</v>
      </c>
      <c r="DX794" s="101">
        <v>0</v>
      </c>
      <c r="DY794" s="101">
        <f>AVERAGE(Total_Visitors_v3!B787:B793)</f>
        <v>1901.1428571428571</v>
      </c>
      <c r="DZ794" s="101">
        <f t="shared" si="44"/>
        <v>1639</v>
      </c>
      <c r="EA794" s="101">
        <f t="shared" si="45"/>
        <v>2167</v>
      </c>
    </row>
    <row r="795" spans="1:131">
      <c r="A795" s="106">
        <v>42798</v>
      </c>
      <c r="B795" s="107">
        <v>3281</v>
      </c>
      <c r="C795" s="101">
        <v>4355</v>
      </c>
      <c r="D795" s="108">
        <f t="shared" si="43"/>
        <v>75.338691159586674</v>
      </c>
      <c r="E795" s="101">
        <v>6</v>
      </c>
      <c r="F795" s="101">
        <v>1</v>
      </c>
      <c r="G795" s="101">
        <v>3</v>
      </c>
      <c r="H795" s="101" t="s">
        <v>24</v>
      </c>
      <c r="I795" s="101">
        <v>0</v>
      </c>
      <c r="J795" s="101">
        <v>1</v>
      </c>
      <c r="K795" s="101">
        <v>0</v>
      </c>
      <c r="L795" s="101">
        <v>0</v>
      </c>
      <c r="M795" s="101">
        <v>10</v>
      </c>
      <c r="N795" s="101">
        <v>19</v>
      </c>
      <c r="O795" s="101">
        <v>9</v>
      </c>
      <c r="P795" s="101">
        <v>1</v>
      </c>
      <c r="Q795" s="101">
        <v>332</v>
      </c>
      <c r="R795" s="101">
        <v>208</v>
      </c>
      <c r="S795" s="101">
        <v>3186</v>
      </c>
      <c r="T795" s="101">
        <v>0</v>
      </c>
      <c r="U795" s="101">
        <v>244</v>
      </c>
      <c r="V795" s="101">
        <v>359</v>
      </c>
      <c r="W795" s="101">
        <v>25</v>
      </c>
      <c r="X795" s="102">
        <v>229621125143513</v>
      </c>
      <c r="Y795" s="109">
        <f t="shared" si="36"/>
        <v>7.6234213547646382E-2</v>
      </c>
      <c r="Z795" s="109">
        <f t="shared" si="37"/>
        <v>4.7761194029850747E-2</v>
      </c>
      <c r="AA795" s="109">
        <f t="shared" si="38"/>
        <v>0.73157290470723302</v>
      </c>
      <c r="AB795" s="109">
        <f t="shared" si="39"/>
        <v>0</v>
      </c>
      <c r="AC795" s="109">
        <f t="shared" si="40"/>
        <v>5.6027554535017218E-2</v>
      </c>
      <c r="AD795" s="109">
        <f t="shared" si="41"/>
        <v>8.2433983926521237E-2</v>
      </c>
      <c r="AE795" s="109">
        <f t="shared" si="42"/>
        <v>5.7405281285878304E-3</v>
      </c>
      <c r="AF795" s="101">
        <v>484</v>
      </c>
      <c r="AG795" s="101">
        <v>1</v>
      </c>
      <c r="AH795" s="101">
        <v>1</v>
      </c>
      <c r="AI795" s="101">
        <v>35</v>
      </c>
      <c r="AJ795" s="101">
        <v>182</v>
      </c>
      <c r="AK795" s="101">
        <v>2149</v>
      </c>
      <c r="AL795" s="101">
        <v>443</v>
      </c>
      <c r="AM795" s="101">
        <v>219</v>
      </c>
      <c r="AN795" s="101">
        <v>11</v>
      </c>
      <c r="AO795" s="101">
        <v>308</v>
      </c>
      <c r="AP795" s="101">
        <v>243</v>
      </c>
      <c r="AQ795" s="101">
        <v>0</v>
      </c>
      <c r="AR795" s="110">
        <v>66</v>
      </c>
      <c r="AS795" s="101">
        <v>0.82</v>
      </c>
      <c r="AT795" s="101">
        <v>3.4166666666666699E-2</v>
      </c>
      <c r="AU795" s="101">
        <v>0.32</v>
      </c>
      <c r="AV795" s="101">
        <v>0</v>
      </c>
      <c r="AW795" s="101">
        <v>7.4069102087563995E-2</v>
      </c>
      <c r="AX795" s="101">
        <v>5.4862318840579703E-3</v>
      </c>
      <c r="AY795" s="101">
        <v>0.32</v>
      </c>
      <c r="AZ795" s="101">
        <v>3.57</v>
      </c>
      <c r="BA795" s="101">
        <v>0.14874999999999999</v>
      </c>
      <c r="BB795" s="101">
        <v>0.8</v>
      </c>
      <c r="BC795" s="101">
        <v>0</v>
      </c>
      <c r="BD795" s="101">
        <v>0.25724818839941799</v>
      </c>
      <c r="BE795" s="101">
        <v>6.6176630434782599E-2</v>
      </c>
      <c r="BF795" s="101">
        <v>0.8</v>
      </c>
      <c r="BG795" s="101">
        <v>396.8</v>
      </c>
      <c r="BH795" s="101">
        <v>16.533333333333299</v>
      </c>
      <c r="BI795" s="101">
        <v>18.559999999999999</v>
      </c>
      <c r="BJ795" s="101">
        <v>15.19</v>
      </c>
      <c r="BK795" s="101">
        <v>0.92456648674164998</v>
      </c>
      <c r="BL795" s="101">
        <v>0.85482318840579696</v>
      </c>
      <c r="BM795" s="101">
        <v>3.37</v>
      </c>
      <c r="BN795" s="101">
        <v>280.02999999999997</v>
      </c>
      <c r="BO795" s="101">
        <v>11.6679166666667</v>
      </c>
      <c r="BP795" s="101">
        <v>13.89</v>
      </c>
      <c r="BQ795" s="101">
        <v>8.3800000000000008</v>
      </c>
      <c r="BR795" s="101">
        <v>1.8679749071181799</v>
      </c>
      <c r="BS795" s="101">
        <v>3.4893302536231898</v>
      </c>
      <c r="BT795" s="101">
        <v>5.51</v>
      </c>
      <c r="BU795" s="101">
        <v>17.61</v>
      </c>
      <c r="BV795" s="101">
        <v>0.73375000000000001</v>
      </c>
      <c r="BW795" s="101">
        <v>0.86</v>
      </c>
      <c r="BX795" s="101">
        <v>0.57999999999999996</v>
      </c>
      <c r="BY795" s="101">
        <v>9.3381522238889306E-2</v>
      </c>
      <c r="BZ795" s="101">
        <v>8.7201086956521703E-3</v>
      </c>
      <c r="CA795" s="101">
        <v>0.28000000000000003</v>
      </c>
      <c r="CB795" s="101">
        <v>24686.85</v>
      </c>
      <c r="CC795" s="101">
        <v>1028.6187500000001</v>
      </c>
      <c r="CD795" s="101">
        <v>1031.07</v>
      </c>
      <c r="CE795" s="101">
        <v>1025.08</v>
      </c>
      <c r="CF795" s="101">
        <v>1.6676286535338001</v>
      </c>
      <c r="CG795" s="101">
        <v>2.7809853260869399</v>
      </c>
      <c r="CH795" s="101">
        <v>5.99000000000001</v>
      </c>
      <c r="CI795" s="101">
        <v>50.36</v>
      </c>
      <c r="CJ795" s="101">
        <v>2.0983333333333301</v>
      </c>
      <c r="CK795" s="101">
        <v>3.67</v>
      </c>
      <c r="CL795" s="101">
        <v>0.48</v>
      </c>
      <c r="CM795" s="101">
        <v>1.0143392223368899</v>
      </c>
      <c r="CN795" s="101">
        <v>1.0288840579710099</v>
      </c>
      <c r="CO795" s="101">
        <v>3.19</v>
      </c>
      <c r="CP795" s="101">
        <v>81.41</v>
      </c>
      <c r="CQ795" s="101">
        <v>3.3920833333333298</v>
      </c>
      <c r="CR795" s="101">
        <v>5.92</v>
      </c>
      <c r="CS795" s="101">
        <v>0.76</v>
      </c>
      <c r="CT795" s="101">
        <v>1.67127386761707</v>
      </c>
      <c r="CU795" s="101">
        <v>2.79315634057971</v>
      </c>
      <c r="CV795" s="101">
        <v>5.16</v>
      </c>
      <c r="CW795" s="101">
        <v>2250</v>
      </c>
      <c r="CX795" s="101">
        <v>93.75</v>
      </c>
      <c r="CY795" s="101">
        <v>136</v>
      </c>
      <c r="CZ795" s="101">
        <v>66</v>
      </c>
      <c r="DA795" s="101">
        <v>20.000543470876899</v>
      </c>
      <c r="DB795" s="101">
        <v>400.02173913043498</v>
      </c>
      <c r="DC795" s="101">
        <v>70</v>
      </c>
      <c r="DD795" s="101">
        <v>19.87</v>
      </c>
      <c r="DE795" s="101">
        <v>0.82791666666666697</v>
      </c>
      <c r="DF795" s="101">
        <v>1</v>
      </c>
      <c r="DG795" s="101">
        <v>0.44</v>
      </c>
      <c r="DH795" s="101">
        <v>0.16901194109258699</v>
      </c>
      <c r="DI795" s="101">
        <v>2.8565036231884101E-2</v>
      </c>
      <c r="DJ795" s="101">
        <v>0.56000000000000005</v>
      </c>
      <c r="DK795" s="101">
        <v>27</v>
      </c>
      <c r="DL795" s="101">
        <v>1.125</v>
      </c>
      <c r="DM795" s="101">
        <v>4</v>
      </c>
      <c r="DN795" s="101">
        <v>0</v>
      </c>
      <c r="DO795" s="101">
        <v>1.6235361299390301</v>
      </c>
      <c r="DP795" s="101">
        <v>2.6358695652173898</v>
      </c>
      <c r="DQ795" s="101">
        <v>4</v>
      </c>
      <c r="DR795" s="101">
        <v>383.42</v>
      </c>
      <c r="DS795" s="101">
        <v>15.9758333333333</v>
      </c>
      <c r="DT795" s="101">
        <v>16.088999999999999</v>
      </c>
      <c r="DU795" s="101">
        <v>14.034000000000001</v>
      </c>
      <c r="DV795" s="101">
        <v>0.43502050593013403</v>
      </c>
      <c r="DW795" s="101">
        <v>0.18924284057971</v>
      </c>
      <c r="DX795" s="101">
        <v>2.0550000000000002</v>
      </c>
      <c r="DY795" s="101">
        <f>AVERAGE(Total_Visitors_v3!B788:B794)</f>
        <v>1884.8571428571429</v>
      </c>
      <c r="DZ795" s="101">
        <f t="shared" si="44"/>
        <v>2053</v>
      </c>
      <c r="EA795" s="101">
        <f t="shared" si="45"/>
        <v>3324</v>
      </c>
    </row>
    <row r="796" spans="1:131">
      <c r="A796" s="106">
        <v>42799</v>
      </c>
      <c r="B796" s="107">
        <v>2245</v>
      </c>
      <c r="C796" s="101">
        <v>3035</v>
      </c>
      <c r="D796" s="108">
        <f t="shared" si="43"/>
        <v>73.970345963756174</v>
      </c>
      <c r="E796" s="101">
        <v>7</v>
      </c>
      <c r="F796" s="101">
        <v>1</v>
      </c>
      <c r="G796" s="101">
        <v>3</v>
      </c>
      <c r="H796" s="101" t="s">
        <v>24</v>
      </c>
      <c r="I796" s="101">
        <v>0</v>
      </c>
      <c r="J796" s="101">
        <v>0</v>
      </c>
      <c r="K796" s="101">
        <v>0</v>
      </c>
      <c r="L796" s="101">
        <v>0</v>
      </c>
      <c r="M796" s="101">
        <v>10</v>
      </c>
      <c r="N796" s="101">
        <v>19</v>
      </c>
      <c r="O796" s="101">
        <v>9</v>
      </c>
      <c r="P796" s="101">
        <v>0</v>
      </c>
      <c r="Q796" s="101">
        <v>25</v>
      </c>
      <c r="R796" s="101">
        <v>420</v>
      </c>
      <c r="S796" s="101">
        <v>2213</v>
      </c>
      <c r="T796" s="101">
        <v>0</v>
      </c>
      <c r="U796" s="101">
        <v>232</v>
      </c>
      <c r="V796" s="101">
        <v>141</v>
      </c>
      <c r="W796" s="101">
        <v>4</v>
      </c>
      <c r="X796" s="101">
        <v>0</v>
      </c>
      <c r="Y796" s="109">
        <f t="shared" si="36"/>
        <v>8.2372322899505763E-3</v>
      </c>
      <c r="Z796" s="109">
        <f t="shared" si="37"/>
        <v>0.13838550247116968</v>
      </c>
      <c r="AA796" s="109">
        <f t="shared" si="38"/>
        <v>0.72915980230642508</v>
      </c>
      <c r="AB796" s="109">
        <f t="shared" si="39"/>
        <v>0</v>
      </c>
      <c r="AC796" s="109">
        <f t="shared" si="40"/>
        <v>7.6441515650741351E-2</v>
      </c>
      <c r="AD796" s="109">
        <f t="shared" si="41"/>
        <v>4.645799011532125E-2</v>
      </c>
      <c r="AE796" s="109">
        <f t="shared" si="42"/>
        <v>1.3179571663920922E-3</v>
      </c>
      <c r="AF796" s="101">
        <v>279</v>
      </c>
      <c r="AG796" s="101">
        <v>0</v>
      </c>
      <c r="AH796" s="101">
        <v>0</v>
      </c>
      <c r="AI796" s="101">
        <v>21</v>
      </c>
      <c r="AJ796" s="101">
        <v>174</v>
      </c>
      <c r="AK796" s="101">
        <v>1545</v>
      </c>
      <c r="AL796" s="101">
        <v>243</v>
      </c>
      <c r="AM796" s="101">
        <v>100</v>
      </c>
      <c r="AN796" s="101">
        <v>54</v>
      </c>
      <c r="AO796" s="101">
        <v>87</v>
      </c>
      <c r="AP796" s="101">
        <v>0</v>
      </c>
      <c r="AQ796" s="101">
        <v>0</v>
      </c>
      <c r="AR796" s="110">
        <v>16</v>
      </c>
      <c r="AS796" s="101">
        <v>24.92</v>
      </c>
      <c r="AT796" s="101">
        <v>1.03833333333333</v>
      </c>
      <c r="AU796" s="101">
        <v>5.68</v>
      </c>
      <c r="AV796" s="101">
        <v>0</v>
      </c>
      <c r="AW796" s="101">
        <v>1.5485832702594799</v>
      </c>
      <c r="AX796" s="101">
        <v>2.3981101449275402</v>
      </c>
      <c r="AY796" s="101">
        <v>5.68</v>
      </c>
      <c r="AZ796" s="101">
        <v>11.43</v>
      </c>
      <c r="BA796" s="101">
        <v>0.47625000000000001</v>
      </c>
      <c r="BB796" s="101">
        <v>1</v>
      </c>
      <c r="BC796" s="101">
        <v>0</v>
      </c>
      <c r="BD796" s="101">
        <v>0.39579103511608299</v>
      </c>
      <c r="BE796" s="101">
        <v>0.15665054347826099</v>
      </c>
      <c r="BF796" s="101">
        <v>1</v>
      </c>
      <c r="BG796" s="101">
        <v>446.57</v>
      </c>
      <c r="BH796" s="101">
        <v>18.6070833333333</v>
      </c>
      <c r="BI796" s="101">
        <v>20.149999999999999</v>
      </c>
      <c r="BJ796" s="101">
        <v>17.05</v>
      </c>
      <c r="BK796" s="101">
        <v>0.91908971585863197</v>
      </c>
      <c r="BL796" s="101">
        <v>0.84472590579710105</v>
      </c>
      <c r="BM796" s="101">
        <v>3.1</v>
      </c>
      <c r="BN796" s="101">
        <v>413.77</v>
      </c>
      <c r="BO796" s="101">
        <v>17.2404166666667</v>
      </c>
      <c r="BP796" s="101">
        <v>18.86</v>
      </c>
      <c r="BQ796" s="101">
        <v>14.67</v>
      </c>
      <c r="BR796" s="101">
        <v>1.2643419981974</v>
      </c>
      <c r="BS796" s="101">
        <v>1.5985606884057999</v>
      </c>
      <c r="BT796" s="101">
        <v>4.1900000000000004</v>
      </c>
      <c r="BU796" s="101">
        <v>22.02</v>
      </c>
      <c r="BV796" s="101">
        <v>0.91749999999999998</v>
      </c>
      <c r="BW796" s="101">
        <v>0.95</v>
      </c>
      <c r="BX796" s="101">
        <v>0.86</v>
      </c>
      <c r="BY796" s="101">
        <v>2.5917930674241401E-2</v>
      </c>
      <c r="BZ796" s="101">
        <v>6.7173913043478198E-4</v>
      </c>
      <c r="CA796" s="101">
        <v>0.09</v>
      </c>
      <c r="CB796" s="101">
        <v>24503.68</v>
      </c>
      <c r="CC796" s="101">
        <v>1020.98666666667</v>
      </c>
      <c r="CD796" s="101">
        <v>1023.75</v>
      </c>
      <c r="CE796" s="101">
        <v>1018.27</v>
      </c>
      <c r="CF796" s="101">
        <v>1.84637757377183</v>
      </c>
      <c r="CG796" s="101">
        <v>3.40911014492755</v>
      </c>
      <c r="CH796" s="101">
        <v>5.48000000000002</v>
      </c>
      <c r="CI796" s="101">
        <v>70.3</v>
      </c>
      <c r="CJ796" s="101">
        <v>2.9291666666666698</v>
      </c>
      <c r="CK796" s="101">
        <v>3.78</v>
      </c>
      <c r="CL796" s="101">
        <v>2.1800000000000002</v>
      </c>
      <c r="CM796" s="101">
        <v>0.356540340624667</v>
      </c>
      <c r="CN796" s="101">
        <v>0.12712101449275401</v>
      </c>
      <c r="CO796" s="101">
        <v>1.6</v>
      </c>
      <c r="CP796" s="101">
        <v>118.45</v>
      </c>
      <c r="CQ796" s="101">
        <v>4.9354166666666703</v>
      </c>
      <c r="CR796" s="101">
        <v>6.38</v>
      </c>
      <c r="CS796" s="101">
        <v>3.54</v>
      </c>
      <c r="CT796" s="101">
        <v>0.69450000260848699</v>
      </c>
      <c r="CU796" s="101">
        <v>0.48233025362318799</v>
      </c>
      <c r="CV796" s="101">
        <v>2.84</v>
      </c>
      <c r="CW796" s="101">
        <v>2870</v>
      </c>
      <c r="CX796" s="101">
        <v>119.583333333333</v>
      </c>
      <c r="CY796" s="101">
        <v>154</v>
      </c>
      <c r="CZ796" s="101">
        <v>96</v>
      </c>
      <c r="DA796" s="101">
        <v>18.389308487995599</v>
      </c>
      <c r="DB796" s="101">
        <v>338.16666666666703</v>
      </c>
      <c r="DC796" s="101">
        <v>58</v>
      </c>
      <c r="DD796" s="101">
        <v>22.8</v>
      </c>
      <c r="DE796" s="101">
        <v>0.95</v>
      </c>
      <c r="DF796" s="101">
        <v>1</v>
      </c>
      <c r="DG796" s="101">
        <v>0.66</v>
      </c>
      <c r="DH796" s="101">
        <v>0.10693354295400299</v>
      </c>
      <c r="DI796" s="101">
        <v>1.1434782608695701E-2</v>
      </c>
      <c r="DJ796" s="101">
        <v>0.34</v>
      </c>
      <c r="DK796" s="101">
        <v>28</v>
      </c>
      <c r="DL796" s="101">
        <v>1.1666666666666701</v>
      </c>
      <c r="DM796" s="101">
        <v>4</v>
      </c>
      <c r="DN796" s="101">
        <v>0</v>
      </c>
      <c r="DO796" s="101">
        <v>1.6061476099436001</v>
      </c>
      <c r="DP796" s="101">
        <v>2.5797101449275401</v>
      </c>
      <c r="DQ796" s="101">
        <v>4</v>
      </c>
      <c r="DR796" s="101">
        <v>262.38299999999998</v>
      </c>
      <c r="DS796" s="101">
        <v>10.932625</v>
      </c>
      <c r="DT796" s="101">
        <v>16.088999999999999</v>
      </c>
      <c r="DU796" s="101">
        <v>3.177</v>
      </c>
      <c r="DV796" s="101">
        <v>4.2846504074580496</v>
      </c>
      <c r="DW796" s="101">
        <v>18.358229114130399</v>
      </c>
      <c r="DX796" s="101">
        <v>12.912000000000001</v>
      </c>
      <c r="DY796" s="101">
        <f>AVERAGE(Total_Visitors_v3!B789:B795)</f>
        <v>1878.7142857142858</v>
      </c>
      <c r="DZ796" s="101">
        <f t="shared" si="44"/>
        <v>3281</v>
      </c>
      <c r="EA796" s="101">
        <f t="shared" si="45"/>
        <v>2723</v>
      </c>
    </row>
    <row r="797" spans="1:131">
      <c r="A797" s="106">
        <v>42800</v>
      </c>
      <c r="B797" s="107">
        <v>1686</v>
      </c>
      <c r="C797" s="101">
        <v>1911</v>
      </c>
      <c r="D797" s="108">
        <f t="shared" si="43"/>
        <v>88.226059654631086</v>
      </c>
      <c r="E797" s="101">
        <v>1</v>
      </c>
      <c r="F797" s="101">
        <v>0</v>
      </c>
      <c r="G797" s="101">
        <v>3</v>
      </c>
      <c r="H797" s="101" t="s">
        <v>24</v>
      </c>
      <c r="I797" s="101">
        <v>0</v>
      </c>
      <c r="J797" s="101">
        <v>1</v>
      </c>
      <c r="K797" s="101">
        <v>0</v>
      </c>
      <c r="L797" s="101">
        <v>0</v>
      </c>
      <c r="M797" s="101">
        <v>10</v>
      </c>
      <c r="N797" s="101">
        <v>17</v>
      </c>
      <c r="O797" s="101">
        <v>7</v>
      </c>
      <c r="P797" s="101">
        <v>0</v>
      </c>
      <c r="Q797" s="101">
        <v>167</v>
      </c>
      <c r="R797" s="101">
        <v>91</v>
      </c>
      <c r="S797" s="101">
        <v>1431</v>
      </c>
      <c r="T797" s="101">
        <v>0</v>
      </c>
      <c r="U797" s="101">
        <v>148</v>
      </c>
      <c r="V797" s="101">
        <v>68</v>
      </c>
      <c r="W797" s="101">
        <v>6</v>
      </c>
      <c r="X797" s="101">
        <v>0</v>
      </c>
      <c r="Y797" s="109">
        <f t="shared" ref="Y797:Y860" si="46">Q797/$C797</f>
        <v>8.7388801674515959E-2</v>
      </c>
      <c r="Z797" s="109">
        <f t="shared" ref="Z797:Z860" si="47">R797/$C797</f>
        <v>4.7619047619047616E-2</v>
      </c>
      <c r="AA797" s="109">
        <f t="shared" ref="AA797:AA860" si="48">S797/$C797</f>
        <v>0.74882260596546313</v>
      </c>
      <c r="AB797" s="109">
        <f t="shared" ref="AB797:AB860" si="49">T797/$C797</f>
        <v>0</v>
      </c>
      <c r="AC797" s="109">
        <f t="shared" ref="AC797:AC860" si="50">U797/$C797</f>
        <v>7.7446363160648873E-2</v>
      </c>
      <c r="AD797" s="109">
        <f t="shared" ref="AD797:AD860" si="51">V797/$C797</f>
        <v>3.5583464154892726E-2</v>
      </c>
      <c r="AE797" s="109">
        <f t="shared" ref="AE797:AE860" si="52">W797/$C797</f>
        <v>3.1397174254317113E-3</v>
      </c>
      <c r="AF797" s="101">
        <v>177</v>
      </c>
      <c r="AG797" s="101">
        <v>0</v>
      </c>
      <c r="AH797" s="101">
        <v>0</v>
      </c>
      <c r="AI797" s="101">
        <v>91</v>
      </c>
      <c r="AJ797" s="101">
        <v>78</v>
      </c>
      <c r="AK797" s="101">
        <v>846</v>
      </c>
      <c r="AL797" s="101">
        <v>129</v>
      </c>
      <c r="AM797" s="101">
        <v>95</v>
      </c>
      <c r="AN797" s="101">
        <v>9</v>
      </c>
      <c r="AO797" s="101">
        <v>41</v>
      </c>
      <c r="AP797" s="101">
        <v>0</v>
      </c>
      <c r="AQ797" s="101">
        <v>0</v>
      </c>
      <c r="AR797" s="110">
        <v>45</v>
      </c>
      <c r="AS797" s="101">
        <v>0.9</v>
      </c>
      <c r="AT797" s="101">
        <v>3.7499999999999999E-2</v>
      </c>
      <c r="AU797" s="101">
        <v>0.2</v>
      </c>
      <c r="AV797" s="101">
        <v>0</v>
      </c>
      <c r="AW797" s="101">
        <v>6.2710515032585804E-2</v>
      </c>
      <c r="AX797" s="101">
        <v>3.9326086956521702E-3</v>
      </c>
      <c r="AY797" s="101">
        <v>0.2</v>
      </c>
      <c r="AZ797" s="101">
        <v>2.72</v>
      </c>
      <c r="BA797" s="101">
        <v>0.11333333333333299</v>
      </c>
      <c r="BB797" s="101">
        <v>0.48</v>
      </c>
      <c r="BC797" s="101">
        <v>0</v>
      </c>
      <c r="BD797" s="101">
        <v>0.17206335199992301</v>
      </c>
      <c r="BE797" s="101">
        <v>2.96057971014493E-2</v>
      </c>
      <c r="BF797" s="101">
        <v>0.48</v>
      </c>
      <c r="BG797" s="101">
        <v>525.89</v>
      </c>
      <c r="BH797" s="101">
        <v>21.9120833333333</v>
      </c>
      <c r="BI797" s="101">
        <v>24.2</v>
      </c>
      <c r="BJ797" s="101">
        <v>20.13</v>
      </c>
      <c r="BK797" s="101">
        <v>1.50031005249688</v>
      </c>
      <c r="BL797" s="101">
        <v>2.2509302536231899</v>
      </c>
      <c r="BM797" s="101">
        <v>4.07</v>
      </c>
      <c r="BN797" s="101">
        <v>480.87</v>
      </c>
      <c r="BO797" s="101">
        <v>20.036249999999999</v>
      </c>
      <c r="BP797" s="101">
        <v>21.09</v>
      </c>
      <c r="BQ797" s="101">
        <v>18.96</v>
      </c>
      <c r="BR797" s="101">
        <v>0.748800852958451</v>
      </c>
      <c r="BS797" s="101">
        <v>0.56070271739130395</v>
      </c>
      <c r="BT797" s="101">
        <v>2.13</v>
      </c>
      <c r="BU797" s="101">
        <v>21.42</v>
      </c>
      <c r="BV797" s="101">
        <v>0.89249999999999996</v>
      </c>
      <c r="BW797" s="101">
        <v>0.93</v>
      </c>
      <c r="BX797" s="101">
        <v>0.81</v>
      </c>
      <c r="BY797" s="101">
        <v>4.3464128137840403E-2</v>
      </c>
      <c r="BZ797" s="101">
        <v>1.88913043478261E-3</v>
      </c>
      <c r="CA797" s="101">
        <v>0.12</v>
      </c>
      <c r="CB797" s="101">
        <v>24397.67</v>
      </c>
      <c r="CC797" s="101">
        <v>1016.56958333333</v>
      </c>
      <c r="CD797" s="101">
        <v>1018.97</v>
      </c>
      <c r="CE797" s="101">
        <v>1014.5</v>
      </c>
      <c r="CF797" s="101">
        <v>1.42664239194437</v>
      </c>
      <c r="CG797" s="101">
        <v>2.0353085144927499</v>
      </c>
      <c r="CH797" s="101">
        <v>4.4700000000000299</v>
      </c>
      <c r="CI797" s="101">
        <v>81.319999999999993</v>
      </c>
      <c r="CJ797" s="101">
        <v>3.3883333333333301</v>
      </c>
      <c r="CK797" s="101">
        <v>4.5999999999999996</v>
      </c>
      <c r="CL797" s="101">
        <v>2.3199999999999998</v>
      </c>
      <c r="CM797" s="101">
        <v>0.66863044102603197</v>
      </c>
      <c r="CN797" s="101">
        <v>0.447066666666667</v>
      </c>
      <c r="CO797" s="101">
        <v>2.2799999999999998</v>
      </c>
      <c r="CP797" s="101">
        <v>148.97</v>
      </c>
      <c r="CQ797" s="101">
        <v>6.2070833333333297</v>
      </c>
      <c r="CR797" s="101">
        <v>8.52</v>
      </c>
      <c r="CS797" s="101">
        <v>4.5</v>
      </c>
      <c r="CT797" s="101">
        <v>1.3444296646490701</v>
      </c>
      <c r="CU797" s="101">
        <v>1.8074911231884101</v>
      </c>
      <c r="CV797" s="101">
        <v>4.0199999999999996</v>
      </c>
      <c r="CW797" s="101">
        <v>3772</v>
      </c>
      <c r="CX797" s="101">
        <v>157.166666666667</v>
      </c>
      <c r="CY797" s="101">
        <v>173</v>
      </c>
      <c r="CZ797" s="101">
        <v>142</v>
      </c>
      <c r="DA797" s="101">
        <v>8.0954451319280807</v>
      </c>
      <c r="DB797" s="101">
        <v>65.536231884057997</v>
      </c>
      <c r="DC797" s="101">
        <v>31</v>
      </c>
      <c r="DD797" s="101">
        <v>23.17</v>
      </c>
      <c r="DE797" s="101">
        <v>0.96541666666666703</v>
      </c>
      <c r="DF797" s="101">
        <v>1</v>
      </c>
      <c r="DG797" s="101">
        <v>0.78</v>
      </c>
      <c r="DH797" s="101">
        <v>5.75574697049877E-2</v>
      </c>
      <c r="DI797" s="101">
        <v>3.31286231884058E-3</v>
      </c>
      <c r="DJ797" s="101">
        <v>0.22</v>
      </c>
      <c r="DK797" s="101">
        <v>28</v>
      </c>
      <c r="DL797" s="101">
        <v>1.1666666666666701</v>
      </c>
      <c r="DM797" s="101">
        <v>4</v>
      </c>
      <c r="DN797" s="101">
        <v>0</v>
      </c>
      <c r="DO797" s="101">
        <v>1.6061476099436001</v>
      </c>
      <c r="DP797" s="101">
        <v>2.5797101449275401</v>
      </c>
      <c r="DQ797" s="101">
        <v>4</v>
      </c>
      <c r="DR797" s="101">
        <v>282.80599999999998</v>
      </c>
      <c r="DS797" s="101">
        <v>11.783583333333301</v>
      </c>
      <c r="DT797" s="101">
        <v>13.106999999999999</v>
      </c>
      <c r="DU797" s="101">
        <v>8.99</v>
      </c>
      <c r="DV797" s="101">
        <v>1.0641323028510199</v>
      </c>
      <c r="DW797" s="101">
        <v>1.13237755797101</v>
      </c>
      <c r="DX797" s="101">
        <v>4.117</v>
      </c>
      <c r="DY797" s="101">
        <f>AVERAGE(Total_Visitors_v3!B790:B796)</f>
        <v>1810.4285714285713</v>
      </c>
      <c r="DZ797" s="101">
        <f t="shared" si="44"/>
        <v>2245</v>
      </c>
      <c r="EA797" s="101">
        <f t="shared" si="45"/>
        <v>1362</v>
      </c>
    </row>
    <row r="798" spans="1:131">
      <c r="A798" s="106">
        <v>42801</v>
      </c>
      <c r="B798" s="107">
        <v>1315</v>
      </c>
      <c r="C798" s="101">
        <v>1743</v>
      </c>
      <c r="D798" s="108">
        <f t="shared" ref="D798:D861" si="53">B798/C798*100</f>
        <v>75.444635685599536</v>
      </c>
      <c r="E798" s="101">
        <v>2</v>
      </c>
      <c r="F798" s="101">
        <v>0</v>
      </c>
      <c r="G798" s="101">
        <v>3</v>
      </c>
      <c r="H798" s="101" t="s">
        <v>24</v>
      </c>
      <c r="I798" s="101">
        <v>0</v>
      </c>
      <c r="J798" s="101">
        <v>1</v>
      </c>
      <c r="K798" s="101">
        <v>0</v>
      </c>
      <c r="L798" s="101">
        <v>0</v>
      </c>
      <c r="M798" s="101">
        <v>10</v>
      </c>
      <c r="N798" s="101">
        <v>17</v>
      </c>
      <c r="O798" s="101">
        <v>7</v>
      </c>
      <c r="P798" s="101">
        <v>0</v>
      </c>
      <c r="Q798" s="101">
        <v>306</v>
      </c>
      <c r="R798" s="101">
        <v>172</v>
      </c>
      <c r="S798" s="101">
        <v>1107</v>
      </c>
      <c r="T798" s="101">
        <v>0</v>
      </c>
      <c r="U798" s="101">
        <v>93</v>
      </c>
      <c r="V798" s="101">
        <v>53</v>
      </c>
      <c r="W798" s="101">
        <v>12</v>
      </c>
      <c r="X798" s="101">
        <v>0</v>
      </c>
      <c r="Y798" s="109">
        <f t="shared" si="46"/>
        <v>0.17555938037865748</v>
      </c>
      <c r="Z798" s="109">
        <f t="shared" si="47"/>
        <v>9.8680436029833618E-2</v>
      </c>
      <c r="AA798" s="109">
        <f t="shared" si="48"/>
        <v>0.6351118760757315</v>
      </c>
      <c r="AB798" s="109">
        <f t="shared" si="49"/>
        <v>0</v>
      </c>
      <c r="AC798" s="109">
        <f t="shared" si="50"/>
        <v>5.3356282271944923E-2</v>
      </c>
      <c r="AD798" s="109">
        <f t="shared" si="51"/>
        <v>3.0407343660355707E-2</v>
      </c>
      <c r="AE798" s="109">
        <f t="shared" si="52"/>
        <v>6.8846815834767644E-3</v>
      </c>
      <c r="AF798" s="101">
        <v>192</v>
      </c>
      <c r="AG798" s="101">
        <v>1</v>
      </c>
      <c r="AH798" s="101">
        <v>74</v>
      </c>
      <c r="AI798" s="101">
        <v>187</v>
      </c>
      <c r="AJ798" s="101">
        <v>161</v>
      </c>
      <c r="AK798" s="101">
        <v>690</v>
      </c>
      <c r="AL798" s="101">
        <v>136</v>
      </c>
      <c r="AM798" s="101">
        <v>49</v>
      </c>
      <c r="AN798" s="101">
        <v>41</v>
      </c>
      <c r="AO798" s="101">
        <v>46</v>
      </c>
      <c r="AP798" s="101">
        <v>0</v>
      </c>
      <c r="AQ798" s="101">
        <v>0</v>
      </c>
      <c r="AR798" s="110">
        <v>67</v>
      </c>
      <c r="AS798" s="101">
        <v>2.48</v>
      </c>
      <c r="AT798" s="101">
        <v>0.103333333333333</v>
      </c>
      <c r="AU798" s="101">
        <v>1.61</v>
      </c>
      <c r="AV798" s="101">
        <v>0</v>
      </c>
      <c r="AW798" s="101">
        <v>0.33985504156237301</v>
      </c>
      <c r="AX798" s="101">
        <v>0.115501449275362</v>
      </c>
      <c r="AY798" s="101">
        <v>1.61</v>
      </c>
      <c r="AZ798" s="101">
        <v>2.87</v>
      </c>
      <c r="BA798" s="101">
        <v>0.119583333333333</v>
      </c>
      <c r="BB798" s="101">
        <v>0.73</v>
      </c>
      <c r="BC798" s="101">
        <v>0</v>
      </c>
      <c r="BD798" s="101">
        <v>0.23350782812809801</v>
      </c>
      <c r="BE798" s="101">
        <v>5.4525905797101398E-2</v>
      </c>
      <c r="BF798" s="101">
        <v>0.73</v>
      </c>
      <c r="BG798" s="101">
        <v>526.59</v>
      </c>
      <c r="BH798" s="101">
        <v>21.94125</v>
      </c>
      <c r="BI798" s="101">
        <v>26.55</v>
      </c>
      <c r="BJ798" s="101">
        <v>16.89</v>
      </c>
      <c r="BK798" s="101">
        <v>2.84709663326176</v>
      </c>
      <c r="BL798" s="101">
        <v>8.1059592391304403</v>
      </c>
      <c r="BM798" s="101">
        <v>9.66</v>
      </c>
      <c r="BN798" s="101">
        <v>453.91</v>
      </c>
      <c r="BO798" s="101">
        <v>18.9129166666667</v>
      </c>
      <c r="BP798" s="101">
        <v>21.75</v>
      </c>
      <c r="BQ798" s="101">
        <v>10.14</v>
      </c>
      <c r="BR798" s="101">
        <v>3.7100890404956299</v>
      </c>
      <c r="BS798" s="101">
        <v>13.764760688405801</v>
      </c>
      <c r="BT798" s="101">
        <v>11.61</v>
      </c>
      <c r="BU798" s="101">
        <v>20.010000000000002</v>
      </c>
      <c r="BV798" s="101">
        <v>0.83374999999999999</v>
      </c>
      <c r="BW798" s="101">
        <v>0.94</v>
      </c>
      <c r="BX798" s="101">
        <v>0.64</v>
      </c>
      <c r="BY798" s="101">
        <v>9.6810550089830902E-2</v>
      </c>
      <c r="BZ798" s="101">
        <v>9.3722826086956503E-3</v>
      </c>
      <c r="CA798" s="101">
        <v>0.3</v>
      </c>
      <c r="CB798" s="101">
        <v>24470.03</v>
      </c>
      <c r="CC798" s="101">
        <v>1019.58458333333</v>
      </c>
      <c r="CD798" s="101">
        <v>1024.98</v>
      </c>
      <c r="CE798" s="101">
        <v>1015.93</v>
      </c>
      <c r="CF798" s="101">
        <v>2.85806103194437</v>
      </c>
      <c r="CG798" s="101">
        <v>8.1685128623188898</v>
      </c>
      <c r="CH798" s="101">
        <v>9.05000000000007</v>
      </c>
      <c r="CI798" s="101">
        <v>51.82</v>
      </c>
      <c r="CJ798" s="101">
        <v>2.1591666666666698</v>
      </c>
      <c r="CK798" s="101">
        <v>3.79</v>
      </c>
      <c r="CL798" s="101">
        <v>0.46</v>
      </c>
      <c r="CM798" s="101">
        <v>0.99918626311904302</v>
      </c>
      <c r="CN798" s="101">
        <v>0.99837318840579703</v>
      </c>
      <c r="CO798" s="101">
        <v>3.33</v>
      </c>
      <c r="CP798" s="101">
        <v>89.93</v>
      </c>
      <c r="CQ798" s="101">
        <v>3.7470833333333302</v>
      </c>
      <c r="CR798" s="101">
        <v>6.25</v>
      </c>
      <c r="CS798" s="101">
        <v>1.01</v>
      </c>
      <c r="CT798" s="101">
        <v>1.6006642076953901</v>
      </c>
      <c r="CU798" s="101">
        <v>2.5621259057971</v>
      </c>
      <c r="CV798" s="101">
        <v>5.24</v>
      </c>
      <c r="CW798" s="101">
        <v>3719</v>
      </c>
      <c r="CX798" s="101">
        <v>154.958333333333</v>
      </c>
      <c r="CY798" s="101">
        <v>358</v>
      </c>
      <c r="CZ798" s="101">
        <v>23</v>
      </c>
      <c r="DA798" s="101">
        <v>79.391971539492204</v>
      </c>
      <c r="DB798" s="101">
        <v>6303.0851449275397</v>
      </c>
      <c r="DC798" s="101">
        <v>335</v>
      </c>
      <c r="DD798" s="101">
        <v>21.62</v>
      </c>
      <c r="DE798" s="101">
        <v>0.90083333333333304</v>
      </c>
      <c r="DF798" s="101">
        <v>1</v>
      </c>
      <c r="DG798" s="101">
        <v>0.65</v>
      </c>
      <c r="DH798" s="101">
        <v>0.10894420856433901</v>
      </c>
      <c r="DI798" s="101">
        <v>1.18688405797101E-2</v>
      </c>
      <c r="DJ798" s="101">
        <v>0.35</v>
      </c>
      <c r="DK798" s="101">
        <v>31</v>
      </c>
      <c r="DL798" s="101">
        <v>1.2916666666666701</v>
      </c>
      <c r="DM798" s="101">
        <v>5</v>
      </c>
      <c r="DN798" s="101">
        <v>0</v>
      </c>
      <c r="DO798" s="101">
        <v>1.8528278426483</v>
      </c>
      <c r="DP798" s="101">
        <v>3.4329710144927499</v>
      </c>
      <c r="DQ798" s="101">
        <v>5</v>
      </c>
      <c r="DR798" s="101">
        <v>321.596</v>
      </c>
      <c r="DS798" s="101">
        <v>13.3998333333333</v>
      </c>
      <c r="DT798" s="101">
        <v>16.088999999999999</v>
      </c>
      <c r="DU798" s="101">
        <v>8.6199999999999992</v>
      </c>
      <c r="DV798" s="101">
        <v>2.47251809096413</v>
      </c>
      <c r="DW798" s="101">
        <v>6.1133457101449302</v>
      </c>
      <c r="DX798" s="101">
        <v>7.4690000000000003</v>
      </c>
      <c r="DY798" s="101">
        <f>AVERAGE(Total_Visitors_v3!B791:B797)</f>
        <v>1856.7142857142858</v>
      </c>
      <c r="DZ798" s="101">
        <f t="shared" si="44"/>
        <v>1686</v>
      </c>
      <c r="EA798" s="101">
        <f t="shared" si="45"/>
        <v>1207</v>
      </c>
    </row>
    <row r="799" spans="1:131">
      <c r="A799" s="106">
        <v>42802</v>
      </c>
      <c r="B799" s="107">
        <v>1821</v>
      </c>
      <c r="C799" s="101">
        <v>2588</v>
      </c>
      <c r="D799" s="108">
        <f t="shared" si="53"/>
        <v>70.363214837712519</v>
      </c>
      <c r="E799" s="101">
        <v>3</v>
      </c>
      <c r="F799" s="101">
        <v>0</v>
      </c>
      <c r="G799" s="101">
        <v>3</v>
      </c>
      <c r="H799" s="101" t="s">
        <v>24</v>
      </c>
      <c r="I799" s="101">
        <v>0</v>
      </c>
      <c r="J799" s="101">
        <v>1</v>
      </c>
      <c r="K799" s="101">
        <v>0</v>
      </c>
      <c r="L799" s="101">
        <v>0</v>
      </c>
      <c r="M799" s="101">
        <v>10</v>
      </c>
      <c r="N799" s="101">
        <v>17</v>
      </c>
      <c r="O799" s="101">
        <v>7</v>
      </c>
      <c r="P799" s="101">
        <v>0</v>
      </c>
      <c r="Q799" s="101">
        <v>728</v>
      </c>
      <c r="R799" s="101">
        <v>429</v>
      </c>
      <c r="S799" s="101">
        <v>1236</v>
      </c>
      <c r="T799" s="101">
        <v>0</v>
      </c>
      <c r="U799" s="101">
        <v>118</v>
      </c>
      <c r="V799" s="101">
        <v>75</v>
      </c>
      <c r="W799" s="101">
        <v>2</v>
      </c>
      <c r="X799" s="101">
        <v>0</v>
      </c>
      <c r="Y799" s="109">
        <f t="shared" si="46"/>
        <v>0.28129829984544047</v>
      </c>
      <c r="Z799" s="109">
        <f t="shared" si="47"/>
        <v>0.16576506955177744</v>
      </c>
      <c r="AA799" s="109">
        <f t="shared" si="48"/>
        <v>0.47758887171561049</v>
      </c>
      <c r="AB799" s="109">
        <f t="shared" si="49"/>
        <v>0</v>
      </c>
      <c r="AC799" s="109">
        <f t="shared" si="50"/>
        <v>4.5595054095826891E-2</v>
      </c>
      <c r="AD799" s="109">
        <f t="shared" si="51"/>
        <v>2.8979907264296754E-2</v>
      </c>
      <c r="AE799" s="109">
        <f t="shared" si="52"/>
        <v>7.7279752704791343E-4</v>
      </c>
      <c r="AF799" s="101">
        <v>221</v>
      </c>
      <c r="AG799" s="101">
        <v>0</v>
      </c>
      <c r="AH799" s="101">
        <v>346</v>
      </c>
      <c r="AI799" s="101">
        <v>285</v>
      </c>
      <c r="AJ799" s="101">
        <v>365</v>
      </c>
      <c r="AK799" s="101">
        <v>750</v>
      </c>
      <c r="AL799" s="101">
        <v>112</v>
      </c>
      <c r="AM799" s="101">
        <v>88</v>
      </c>
      <c r="AN799" s="101">
        <v>10</v>
      </c>
      <c r="AO799" s="101">
        <v>60</v>
      </c>
      <c r="AP799" s="101">
        <v>0</v>
      </c>
      <c r="AQ799" s="101">
        <v>0</v>
      </c>
      <c r="AR799" s="110">
        <v>67</v>
      </c>
      <c r="AS799" s="101">
        <v>0</v>
      </c>
      <c r="AT799" s="101">
        <v>0</v>
      </c>
      <c r="AU799" s="101">
        <v>0</v>
      </c>
      <c r="AV799" s="101">
        <v>0</v>
      </c>
      <c r="AW799" s="101">
        <v>0</v>
      </c>
      <c r="AX799" s="101">
        <v>0</v>
      </c>
      <c r="AY799" s="101">
        <v>0</v>
      </c>
      <c r="AZ799" s="101">
        <v>0</v>
      </c>
      <c r="BA799" s="101">
        <v>0</v>
      </c>
      <c r="BB799" s="101">
        <v>0</v>
      </c>
      <c r="BC799" s="101">
        <v>0</v>
      </c>
      <c r="BD799" s="101">
        <v>0</v>
      </c>
      <c r="BE799" s="101">
        <v>0</v>
      </c>
      <c r="BF799" s="101">
        <v>0</v>
      </c>
      <c r="BG799" s="101">
        <v>428.43</v>
      </c>
      <c r="BH799" s="101">
        <v>17.85125</v>
      </c>
      <c r="BI799" s="101">
        <v>20.39</v>
      </c>
      <c r="BJ799" s="101">
        <v>16.09</v>
      </c>
      <c r="BK799" s="101">
        <v>1.3643610146368399</v>
      </c>
      <c r="BL799" s="101">
        <v>1.8614809782608699</v>
      </c>
      <c r="BM799" s="101">
        <v>4.3</v>
      </c>
      <c r="BN799" s="101">
        <v>299.49</v>
      </c>
      <c r="BO799" s="101">
        <v>12.47875</v>
      </c>
      <c r="BP799" s="101">
        <v>17.690000000000001</v>
      </c>
      <c r="BQ799" s="101">
        <v>6.78</v>
      </c>
      <c r="BR799" s="101">
        <v>4.2882866878732901</v>
      </c>
      <c r="BS799" s="101">
        <v>18.389402717391299</v>
      </c>
      <c r="BT799" s="101">
        <v>10.91</v>
      </c>
      <c r="BU799" s="101">
        <v>17.36</v>
      </c>
      <c r="BV799" s="101">
        <v>0.72333333333333305</v>
      </c>
      <c r="BW799" s="101">
        <v>0.95</v>
      </c>
      <c r="BX799" s="101">
        <v>0.53</v>
      </c>
      <c r="BY799" s="101">
        <v>0.16409611888123399</v>
      </c>
      <c r="BZ799" s="101">
        <v>2.6927536231884101E-2</v>
      </c>
      <c r="CA799" s="101">
        <v>0.42</v>
      </c>
      <c r="CB799" s="101">
        <v>24589.34</v>
      </c>
      <c r="CC799" s="101">
        <v>1024.5558333333299</v>
      </c>
      <c r="CD799" s="101">
        <v>1025.97</v>
      </c>
      <c r="CE799" s="101">
        <v>1023.25</v>
      </c>
      <c r="CF799" s="101">
        <v>0.88207224719709798</v>
      </c>
      <c r="CG799" s="101">
        <v>0.77805144927533898</v>
      </c>
      <c r="CH799" s="101">
        <v>2.7200000000000299</v>
      </c>
      <c r="CI799" s="101">
        <v>56.11</v>
      </c>
      <c r="CJ799" s="101">
        <v>2.3379166666666702</v>
      </c>
      <c r="CK799" s="101">
        <v>3.38</v>
      </c>
      <c r="CL799" s="101">
        <v>0.74</v>
      </c>
      <c r="CM799" s="101">
        <v>0.77378785524686</v>
      </c>
      <c r="CN799" s="101">
        <v>0.59874764492753596</v>
      </c>
      <c r="CO799" s="101">
        <v>2.64</v>
      </c>
      <c r="CP799" s="101">
        <v>89.28</v>
      </c>
      <c r="CQ799" s="101">
        <v>3.72</v>
      </c>
      <c r="CR799" s="101">
        <v>5.58</v>
      </c>
      <c r="CS799" s="101">
        <v>1.04</v>
      </c>
      <c r="CT799" s="101">
        <v>1.3590085900486699</v>
      </c>
      <c r="CU799" s="101">
        <v>1.84690434782609</v>
      </c>
      <c r="CV799" s="101">
        <v>4.54</v>
      </c>
      <c r="CW799" s="101">
        <v>1813</v>
      </c>
      <c r="CX799" s="101">
        <v>75.5416666666667</v>
      </c>
      <c r="CY799" s="101">
        <v>100</v>
      </c>
      <c r="CZ799" s="101">
        <v>53</v>
      </c>
      <c r="DA799" s="101">
        <v>13.6444897833988</v>
      </c>
      <c r="DB799" s="101">
        <v>186.172101449275</v>
      </c>
      <c r="DC799" s="101">
        <v>47</v>
      </c>
      <c r="DD799" s="101">
        <v>23.39</v>
      </c>
      <c r="DE799" s="101">
        <v>0.97458333333333302</v>
      </c>
      <c r="DF799" s="101">
        <v>1</v>
      </c>
      <c r="DG799" s="101">
        <v>0.67</v>
      </c>
      <c r="DH799" s="101">
        <v>7.7962040187163698E-2</v>
      </c>
      <c r="DI799" s="101">
        <v>6.07807971014493E-3</v>
      </c>
      <c r="DJ799" s="101">
        <v>0.33</v>
      </c>
      <c r="DK799" s="101">
        <v>30</v>
      </c>
      <c r="DL799" s="101">
        <v>1.25</v>
      </c>
      <c r="DM799" s="101">
        <v>5</v>
      </c>
      <c r="DN799" s="101">
        <v>0</v>
      </c>
      <c r="DO799" s="101">
        <v>1.77543625992134</v>
      </c>
      <c r="DP799" s="101">
        <v>3.1521739130434798</v>
      </c>
      <c r="DQ799" s="101">
        <v>5</v>
      </c>
      <c r="DR799" s="101">
        <v>290.66199999999998</v>
      </c>
      <c r="DS799" s="101">
        <v>12.1109166666667</v>
      </c>
      <c r="DT799" s="101">
        <v>16.088999999999999</v>
      </c>
      <c r="DU799" s="101">
        <v>3.2629999999999999</v>
      </c>
      <c r="DV799" s="101">
        <v>5.3247074866926303</v>
      </c>
      <c r="DW799" s="101">
        <v>28.352509818840598</v>
      </c>
      <c r="DX799" s="101">
        <v>12.826000000000001</v>
      </c>
      <c r="DY799" s="101">
        <f>AVERAGE(Total_Visitors_v3!B792:B798)</f>
        <v>1872.1428571428571</v>
      </c>
      <c r="DZ799" s="101">
        <f t="shared" si="44"/>
        <v>1315</v>
      </c>
      <c r="EA799" s="101">
        <f t="shared" si="45"/>
        <v>886</v>
      </c>
    </row>
    <row r="800" spans="1:131">
      <c r="A800" s="106">
        <v>42803</v>
      </c>
      <c r="B800" s="107">
        <v>1529</v>
      </c>
      <c r="C800" s="101">
        <v>2254</v>
      </c>
      <c r="D800" s="108">
        <f t="shared" si="53"/>
        <v>67.83496007098492</v>
      </c>
      <c r="E800" s="101">
        <v>4</v>
      </c>
      <c r="F800" s="101">
        <v>0</v>
      </c>
      <c r="G800" s="101">
        <v>3</v>
      </c>
      <c r="H800" s="101" t="s">
        <v>24</v>
      </c>
      <c r="I800" s="101">
        <v>0</v>
      </c>
      <c r="J800" s="101">
        <v>1</v>
      </c>
      <c r="K800" s="101">
        <v>0</v>
      </c>
      <c r="L800" s="101">
        <v>0</v>
      </c>
      <c r="M800" s="101">
        <v>10</v>
      </c>
      <c r="N800" s="101">
        <v>17</v>
      </c>
      <c r="O800" s="101">
        <v>7</v>
      </c>
      <c r="P800" s="101">
        <v>0</v>
      </c>
      <c r="Q800" s="101">
        <v>343</v>
      </c>
      <c r="R800" s="101">
        <v>279</v>
      </c>
      <c r="S800" s="101">
        <v>1310</v>
      </c>
      <c r="T800" s="101">
        <v>0</v>
      </c>
      <c r="U800" s="101">
        <v>256</v>
      </c>
      <c r="V800" s="101">
        <v>54</v>
      </c>
      <c r="W800" s="101">
        <v>12</v>
      </c>
      <c r="X800" s="101">
        <v>0</v>
      </c>
      <c r="Y800" s="109">
        <f t="shared" si="46"/>
        <v>0.15217391304347827</v>
      </c>
      <c r="Z800" s="109">
        <f t="shared" si="47"/>
        <v>0.12377994676131322</v>
      </c>
      <c r="AA800" s="109">
        <f t="shared" si="48"/>
        <v>0.58118899733806562</v>
      </c>
      <c r="AB800" s="109">
        <f t="shared" si="49"/>
        <v>0</v>
      </c>
      <c r="AC800" s="109">
        <f t="shared" si="50"/>
        <v>0.11357586512866016</v>
      </c>
      <c r="AD800" s="109">
        <f t="shared" si="51"/>
        <v>2.3957409050576754E-2</v>
      </c>
      <c r="AE800" s="109">
        <f t="shared" si="52"/>
        <v>5.3238686779059448E-3</v>
      </c>
      <c r="AF800" s="101">
        <v>338</v>
      </c>
      <c r="AG800" s="101">
        <v>0</v>
      </c>
      <c r="AH800" s="101">
        <v>22</v>
      </c>
      <c r="AI800" s="101">
        <v>75</v>
      </c>
      <c r="AJ800" s="101">
        <v>158</v>
      </c>
      <c r="AK800" s="101">
        <v>767</v>
      </c>
      <c r="AL800" s="101">
        <v>133</v>
      </c>
      <c r="AM800" s="101">
        <v>235</v>
      </c>
      <c r="AN800" s="101">
        <v>3</v>
      </c>
      <c r="AO800" s="101">
        <v>48</v>
      </c>
      <c r="AP800" s="101">
        <v>0</v>
      </c>
      <c r="AQ800" s="101">
        <v>0</v>
      </c>
      <c r="AR800" s="110">
        <v>44</v>
      </c>
      <c r="AS800" s="101">
        <v>0</v>
      </c>
      <c r="AT800" s="101">
        <v>0</v>
      </c>
      <c r="AU800" s="101">
        <v>0</v>
      </c>
      <c r="AV800" s="101">
        <v>0</v>
      </c>
      <c r="AW800" s="101">
        <v>0</v>
      </c>
      <c r="AX800" s="101">
        <v>0</v>
      </c>
      <c r="AY800" s="101">
        <v>0</v>
      </c>
      <c r="AZ800" s="101">
        <v>0</v>
      </c>
      <c r="BA800" s="101">
        <v>0</v>
      </c>
      <c r="BB800" s="101">
        <v>0</v>
      </c>
      <c r="BC800" s="101">
        <v>0</v>
      </c>
      <c r="BD800" s="101">
        <v>0</v>
      </c>
      <c r="BE800" s="101">
        <v>0</v>
      </c>
      <c r="BF800" s="101">
        <v>0</v>
      </c>
      <c r="BG800" s="101">
        <v>515.83000000000004</v>
      </c>
      <c r="BH800" s="101">
        <v>21.492916666666702</v>
      </c>
      <c r="BI800" s="101">
        <v>24.98</v>
      </c>
      <c r="BJ800" s="101">
        <v>18.690000000000001</v>
      </c>
      <c r="BK800" s="101">
        <v>2.1232204398582599</v>
      </c>
      <c r="BL800" s="101">
        <v>4.5080650362318799</v>
      </c>
      <c r="BM800" s="101">
        <v>6.29</v>
      </c>
      <c r="BN800" s="101">
        <v>470.5</v>
      </c>
      <c r="BO800" s="101">
        <v>19.6041666666667</v>
      </c>
      <c r="BP800" s="101">
        <v>20.67</v>
      </c>
      <c r="BQ800" s="101">
        <v>17.93</v>
      </c>
      <c r="BR800" s="101">
        <v>0.89552955752772201</v>
      </c>
      <c r="BS800" s="101">
        <v>0.80197318840579801</v>
      </c>
      <c r="BT800" s="101">
        <v>2.74</v>
      </c>
      <c r="BU800" s="101">
        <v>21.44</v>
      </c>
      <c r="BV800" s="101">
        <v>0.89333333333333298</v>
      </c>
      <c r="BW800" s="101">
        <v>0.96</v>
      </c>
      <c r="BX800" s="101">
        <v>0.76</v>
      </c>
      <c r="BY800" s="101">
        <v>6.9072530667072099E-2</v>
      </c>
      <c r="BZ800" s="101">
        <v>4.7710144927536197E-3</v>
      </c>
      <c r="CA800" s="101">
        <v>0.2</v>
      </c>
      <c r="CB800" s="101">
        <v>24516.48</v>
      </c>
      <c r="CC800" s="101">
        <v>1021.52</v>
      </c>
      <c r="CD800" s="101">
        <v>1023.46</v>
      </c>
      <c r="CE800" s="101">
        <v>1019.07</v>
      </c>
      <c r="CF800" s="101">
        <v>1.4358636243829299</v>
      </c>
      <c r="CG800" s="101">
        <v>2.0617043478260899</v>
      </c>
      <c r="CH800" s="101">
        <v>4.3899999999999899</v>
      </c>
      <c r="CI800" s="101">
        <v>38.35</v>
      </c>
      <c r="CJ800" s="101">
        <v>1.59791666666667</v>
      </c>
      <c r="CK800" s="101">
        <v>3.13</v>
      </c>
      <c r="CL800" s="101">
        <v>0.32</v>
      </c>
      <c r="CM800" s="101">
        <v>0.86477430665421295</v>
      </c>
      <c r="CN800" s="101">
        <v>0.74783460144927505</v>
      </c>
      <c r="CO800" s="101">
        <v>2.81</v>
      </c>
      <c r="CP800" s="101">
        <v>66.209999999999994</v>
      </c>
      <c r="CQ800" s="101">
        <v>2.75875</v>
      </c>
      <c r="CR800" s="101">
        <v>5.47</v>
      </c>
      <c r="CS800" s="101">
        <v>0.66</v>
      </c>
      <c r="CT800" s="101">
        <v>1.6503789090624801</v>
      </c>
      <c r="CU800" s="101">
        <v>2.7237505434782601</v>
      </c>
      <c r="CV800" s="101">
        <v>4.8099999999999996</v>
      </c>
      <c r="CW800" s="101">
        <v>3156</v>
      </c>
      <c r="CX800" s="101">
        <v>131.5</v>
      </c>
      <c r="CY800" s="101">
        <v>170</v>
      </c>
      <c r="CZ800" s="101">
        <v>92</v>
      </c>
      <c r="DA800" s="101">
        <v>25.859150260090001</v>
      </c>
      <c r="DB800" s="101">
        <v>668.695652173913</v>
      </c>
      <c r="DC800" s="101">
        <v>78</v>
      </c>
      <c r="DD800" s="101">
        <v>21.67</v>
      </c>
      <c r="DE800" s="101">
        <v>0.90291666666666703</v>
      </c>
      <c r="DF800" s="101">
        <v>1</v>
      </c>
      <c r="DG800" s="101">
        <v>0.57999999999999996</v>
      </c>
      <c r="DH800" s="101">
        <v>0.12851929872562901</v>
      </c>
      <c r="DI800" s="101">
        <v>1.6517210144927501E-2</v>
      </c>
      <c r="DJ800" s="101">
        <v>0.42</v>
      </c>
      <c r="DK800" s="101">
        <v>29</v>
      </c>
      <c r="DL800" s="101">
        <v>1.2083333333333299</v>
      </c>
      <c r="DM800" s="101">
        <v>5</v>
      </c>
      <c r="DN800" s="101">
        <v>0</v>
      </c>
      <c r="DO800" s="101">
        <v>1.6934443076725001</v>
      </c>
      <c r="DP800" s="101">
        <v>2.8677536231884102</v>
      </c>
      <c r="DQ800" s="101">
        <v>5</v>
      </c>
      <c r="DR800" s="101">
        <v>235.30500000000001</v>
      </c>
      <c r="DS800" s="101">
        <v>9.8043750000000003</v>
      </c>
      <c r="DT800" s="101">
        <v>16.088999999999999</v>
      </c>
      <c r="DU800" s="101">
        <v>1.3420000000000001</v>
      </c>
      <c r="DV800" s="101">
        <v>6.1815754416020301</v>
      </c>
      <c r="DW800" s="101">
        <v>38.211874940217399</v>
      </c>
      <c r="DX800" s="101">
        <v>14.747</v>
      </c>
      <c r="DY800" s="101">
        <f>AVERAGE(Total_Visitors_v3!B793:B799)</f>
        <v>2005.7142857142858</v>
      </c>
      <c r="DZ800" s="101">
        <f t="shared" si="44"/>
        <v>1821</v>
      </c>
      <c r="EA800" s="101">
        <f t="shared" si="45"/>
        <v>1639</v>
      </c>
    </row>
    <row r="801" spans="1:131">
      <c r="A801" s="106">
        <v>42804</v>
      </c>
      <c r="B801" s="107">
        <v>2377</v>
      </c>
      <c r="C801" s="101">
        <v>3839</v>
      </c>
      <c r="D801" s="108">
        <f t="shared" si="53"/>
        <v>61.917165928627249</v>
      </c>
      <c r="E801" s="101">
        <v>5</v>
      </c>
      <c r="F801" s="101">
        <v>0</v>
      </c>
      <c r="G801" s="101">
        <v>3</v>
      </c>
      <c r="H801" s="101" t="s">
        <v>24</v>
      </c>
      <c r="I801" s="101">
        <v>0</v>
      </c>
      <c r="J801" s="101">
        <v>1</v>
      </c>
      <c r="K801" s="101">
        <v>0</v>
      </c>
      <c r="L801" s="101">
        <v>0</v>
      </c>
      <c r="M801" s="101">
        <v>10</v>
      </c>
      <c r="N801" s="101">
        <v>17</v>
      </c>
      <c r="O801" s="101">
        <v>7</v>
      </c>
      <c r="P801" s="101">
        <v>0</v>
      </c>
      <c r="Q801" s="101">
        <v>947</v>
      </c>
      <c r="R801" s="101">
        <v>707</v>
      </c>
      <c r="S801" s="101">
        <v>1903</v>
      </c>
      <c r="T801" s="101">
        <v>0</v>
      </c>
      <c r="U801" s="101">
        <v>153</v>
      </c>
      <c r="V801" s="101">
        <v>99</v>
      </c>
      <c r="W801" s="101">
        <v>30</v>
      </c>
      <c r="X801" s="101">
        <v>0</v>
      </c>
      <c r="Y801" s="109">
        <f t="shared" si="46"/>
        <v>0.24667882261005469</v>
      </c>
      <c r="Z801" s="109">
        <f t="shared" si="47"/>
        <v>0.18416254232873144</v>
      </c>
      <c r="AA801" s="109">
        <f t="shared" si="48"/>
        <v>0.49570200573065903</v>
      </c>
      <c r="AB801" s="109">
        <f t="shared" si="49"/>
        <v>0</v>
      </c>
      <c r="AC801" s="109">
        <f t="shared" si="50"/>
        <v>3.9854128679343577E-2</v>
      </c>
      <c r="AD801" s="109">
        <f t="shared" si="51"/>
        <v>2.5787965616045846E-2</v>
      </c>
      <c r="AE801" s="109">
        <f t="shared" si="52"/>
        <v>7.814535035165408E-3</v>
      </c>
      <c r="AF801" s="101">
        <v>290</v>
      </c>
      <c r="AG801" s="101">
        <v>4</v>
      </c>
      <c r="AH801" s="101">
        <v>634</v>
      </c>
      <c r="AI801" s="101">
        <v>217</v>
      </c>
      <c r="AJ801" s="101">
        <v>461</v>
      </c>
      <c r="AK801" s="101">
        <v>1176</v>
      </c>
      <c r="AL801" s="101">
        <v>229</v>
      </c>
      <c r="AM801" s="101">
        <v>103</v>
      </c>
      <c r="AN801" s="101">
        <v>36</v>
      </c>
      <c r="AO801" s="101">
        <v>70</v>
      </c>
      <c r="AP801" s="101">
        <v>22</v>
      </c>
      <c r="AQ801" s="101">
        <v>26</v>
      </c>
      <c r="AR801" s="110">
        <v>58</v>
      </c>
      <c r="AS801" s="101">
        <v>0.28000000000000003</v>
      </c>
      <c r="AT801" s="101">
        <v>1.16666666666667E-2</v>
      </c>
      <c r="AU801" s="101">
        <v>0.2</v>
      </c>
      <c r="AV801" s="101">
        <v>0</v>
      </c>
      <c r="AW801" s="101">
        <v>4.2083423016119101E-2</v>
      </c>
      <c r="AX801" s="101">
        <v>1.77101449275362E-3</v>
      </c>
      <c r="AY801" s="101">
        <v>0.2</v>
      </c>
      <c r="AZ801" s="101">
        <v>1.47</v>
      </c>
      <c r="BA801" s="101">
        <v>6.1249999999999999E-2</v>
      </c>
      <c r="BB801" s="101">
        <v>0.78</v>
      </c>
      <c r="BC801" s="101">
        <v>0</v>
      </c>
      <c r="BD801" s="101">
        <v>0.18235923695921699</v>
      </c>
      <c r="BE801" s="101">
        <v>3.3254891304347799E-2</v>
      </c>
      <c r="BF801" s="101">
        <v>0.78</v>
      </c>
      <c r="BG801" s="101">
        <v>520.76</v>
      </c>
      <c r="BH801" s="101">
        <v>21.698333333333299</v>
      </c>
      <c r="BI801" s="101">
        <v>24.08</v>
      </c>
      <c r="BJ801" s="101">
        <v>20.22</v>
      </c>
      <c r="BK801" s="101">
        <v>1.3919634761158699</v>
      </c>
      <c r="BL801" s="101">
        <v>1.9375623188405799</v>
      </c>
      <c r="BM801" s="101">
        <v>3.86</v>
      </c>
      <c r="BN801" s="101">
        <v>475.58</v>
      </c>
      <c r="BO801" s="101">
        <v>19.815833333333298</v>
      </c>
      <c r="BP801" s="101">
        <v>20.59</v>
      </c>
      <c r="BQ801" s="101">
        <v>19.12</v>
      </c>
      <c r="BR801" s="101">
        <v>0.48839503493066699</v>
      </c>
      <c r="BS801" s="101">
        <v>0.23852971014492799</v>
      </c>
      <c r="BT801" s="101">
        <v>1.47</v>
      </c>
      <c r="BU801" s="101">
        <v>21.41</v>
      </c>
      <c r="BV801" s="101">
        <v>0.89208333333333301</v>
      </c>
      <c r="BW801" s="101">
        <v>0.94</v>
      </c>
      <c r="BX801" s="101">
        <v>0.81</v>
      </c>
      <c r="BY801" s="101">
        <v>4.9165131393372002E-2</v>
      </c>
      <c r="BZ801" s="101">
        <v>2.41721014492754E-3</v>
      </c>
      <c r="CA801" s="101">
        <v>0.13</v>
      </c>
      <c r="CB801" s="101">
        <v>24483.17</v>
      </c>
      <c r="CC801" s="101">
        <v>1020.13208333333</v>
      </c>
      <c r="CD801" s="101">
        <v>1021.93</v>
      </c>
      <c r="CE801" s="101">
        <v>1018.19</v>
      </c>
      <c r="CF801" s="101">
        <v>1.01547152965321</v>
      </c>
      <c r="CG801" s="101">
        <v>1.03118242753623</v>
      </c>
      <c r="CH801" s="101">
        <v>3.7399999999998998</v>
      </c>
      <c r="CI801" s="101">
        <v>25.94</v>
      </c>
      <c r="CJ801" s="101">
        <v>1.08083333333333</v>
      </c>
      <c r="CK801" s="101">
        <v>2.0699999999999998</v>
      </c>
      <c r="CL801" s="101">
        <v>0.27</v>
      </c>
      <c r="CM801" s="101">
        <v>0.56806243278026403</v>
      </c>
      <c r="CN801" s="101">
        <v>0.32269492753623202</v>
      </c>
      <c r="CO801" s="101">
        <v>1.8</v>
      </c>
      <c r="CP801" s="101">
        <v>43.22</v>
      </c>
      <c r="CQ801" s="101">
        <v>1.80083333333333</v>
      </c>
      <c r="CR801" s="101">
        <v>3.69</v>
      </c>
      <c r="CS801" s="101">
        <v>0.27</v>
      </c>
      <c r="CT801" s="101">
        <v>0.99002378832494498</v>
      </c>
      <c r="CU801" s="101">
        <v>0.98014710144927497</v>
      </c>
      <c r="CV801" s="101">
        <v>3.42</v>
      </c>
      <c r="CW801" s="101">
        <v>3232</v>
      </c>
      <c r="CX801" s="101">
        <v>134.666666666667</v>
      </c>
      <c r="CY801" s="101">
        <v>301</v>
      </c>
      <c r="CZ801" s="101">
        <v>19</v>
      </c>
      <c r="DA801" s="101">
        <v>56.174933808646301</v>
      </c>
      <c r="DB801" s="101">
        <v>3155.6231884058002</v>
      </c>
      <c r="DC801" s="101">
        <v>282</v>
      </c>
      <c r="DD801" s="101">
        <v>17.13</v>
      </c>
      <c r="DE801" s="101">
        <v>0.71375</v>
      </c>
      <c r="DF801" s="101">
        <v>1</v>
      </c>
      <c r="DG801" s="101">
        <v>0.35</v>
      </c>
      <c r="DH801" s="101">
        <v>0.201684482384696</v>
      </c>
      <c r="DI801" s="101">
        <v>4.0676630434782597E-2</v>
      </c>
      <c r="DJ801" s="101">
        <v>0.65</v>
      </c>
      <c r="DK801" s="101">
        <v>30</v>
      </c>
      <c r="DL801" s="101">
        <v>1.25</v>
      </c>
      <c r="DM801" s="101">
        <v>5</v>
      </c>
      <c r="DN801" s="101">
        <v>0</v>
      </c>
      <c r="DO801" s="101">
        <v>1.77543625992134</v>
      </c>
      <c r="DP801" s="101">
        <v>3.1521739130434798</v>
      </c>
      <c r="DQ801" s="101">
        <v>5</v>
      </c>
      <c r="DR801" s="101">
        <v>344.73899999999998</v>
      </c>
      <c r="DS801" s="101">
        <v>14.364125</v>
      </c>
      <c r="DT801" s="101">
        <v>16.088999999999999</v>
      </c>
      <c r="DU801" s="101">
        <v>10.71</v>
      </c>
      <c r="DV801" s="101">
        <v>1.67153309770974</v>
      </c>
      <c r="DW801" s="101">
        <v>2.7940228967391301</v>
      </c>
      <c r="DX801" s="101">
        <v>5.3789999999999996</v>
      </c>
      <c r="DY801" s="101">
        <f>AVERAGE(Total_Visitors_v3!B794:B800)</f>
        <v>1990</v>
      </c>
      <c r="DZ801" s="101">
        <f t="shared" si="44"/>
        <v>1529</v>
      </c>
      <c r="EA801" s="101">
        <f t="shared" si="45"/>
        <v>2053</v>
      </c>
    </row>
    <row r="802" spans="1:131">
      <c r="A802" s="106">
        <v>42805</v>
      </c>
      <c r="B802" s="107">
        <v>5334</v>
      </c>
      <c r="C802" s="101">
        <v>6226</v>
      </c>
      <c r="D802" s="108">
        <f t="shared" si="53"/>
        <v>85.672984259556699</v>
      </c>
      <c r="E802" s="101">
        <v>6</v>
      </c>
      <c r="F802" s="101">
        <v>1</v>
      </c>
      <c r="G802" s="101">
        <v>3</v>
      </c>
      <c r="H802" s="101" t="s">
        <v>24</v>
      </c>
      <c r="I802" s="101">
        <v>0</v>
      </c>
      <c r="J802" s="101">
        <v>1</v>
      </c>
      <c r="K802" s="101">
        <v>0</v>
      </c>
      <c r="L802" s="101">
        <v>0</v>
      </c>
      <c r="M802" s="101">
        <v>9</v>
      </c>
      <c r="N802" s="101">
        <v>19</v>
      </c>
      <c r="O802" s="101">
        <v>10</v>
      </c>
      <c r="P802" s="101">
        <v>0</v>
      </c>
      <c r="Q802" s="101">
        <v>127</v>
      </c>
      <c r="R802" s="101">
        <v>371</v>
      </c>
      <c r="S802" s="101">
        <v>5063</v>
      </c>
      <c r="T802" s="101">
        <v>0</v>
      </c>
      <c r="U802" s="101">
        <v>316</v>
      </c>
      <c r="V802" s="101">
        <v>321</v>
      </c>
      <c r="W802" s="101">
        <v>28</v>
      </c>
      <c r="X802" s="101">
        <v>0</v>
      </c>
      <c r="Y802" s="109">
        <f t="shared" si="46"/>
        <v>2.0398329585608738E-2</v>
      </c>
      <c r="Z802" s="109">
        <f t="shared" si="47"/>
        <v>5.958882107292001E-2</v>
      </c>
      <c r="AA802" s="109">
        <f t="shared" si="48"/>
        <v>0.813202698361709</v>
      </c>
      <c r="AB802" s="109">
        <f t="shared" si="49"/>
        <v>0</v>
      </c>
      <c r="AC802" s="109">
        <f t="shared" si="50"/>
        <v>5.0754898811435911E-2</v>
      </c>
      <c r="AD802" s="109">
        <f t="shared" si="51"/>
        <v>5.1557982653389012E-2</v>
      </c>
      <c r="AE802" s="109">
        <f t="shared" si="52"/>
        <v>4.4972695149373592E-3</v>
      </c>
      <c r="AF802" s="101">
        <v>1058</v>
      </c>
      <c r="AG802" s="101">
        <v>1</v>
      </c>
      <c r="AH802" s="101">
        <v>32</v>
      </c>
      <c r="AI802" s="101">
        <v>70</v>
      </c>
      <c r="AJ802" s="101">
        <v>302</v>
      </c>
      <c r="AK802" s="101">
        <v>3041</v>
      </c>
      <c r="AL802" s="101">
        <v>683</v>
      </c>
      <c r="AM802" s="101">
        <v>266</v>
      </c>
      <c r="AN802" s="101">
        <v>14</v>
      </c>
      <c r="AO802" s="101">
        <v>260</v>
      </c>
      <c r="AP802" s="101">
        <v>0</v>
      </c>
      <c r="AQ802" s="101">
        <v>0</v>
      </c>
      <c r="AR802" s="110">
        <v>85</v>
      </c>
      <c r="AS802" s="101">
        <v>4.3099999999999996</v>
      </c>
      <c r="AT802" s="101">
        <v>0.17958333333333301</v>
      </c>
      <c r="AU802" s="101">
        <v>1.62</v>
      </c>
      <c r="AV802" s="101">
        <v>0</v>
      </c>
      <c r="AW802" s="101">
        <v>0.36002994038137198</v>
      </c>
      <c r="AX802" s="101">
        <v>0.12962155797101499</v>
      </c>
      <c r="AY802" s="101">
        <v>1.62</v>
      </c>
      <c r="AZ802" s="101">
        <v>8.68</v>
      </c>
      <c r="BA802" s="101">
        <v>0.36166666666666702</v>
      </c>
      <c r="BB802" s="101">
        <v>0.92</v>
      </c>
      <c r="BC802" s="101">
        <v>0</v>
      </c>
      <c r="BD802" s="101">
        <v>0.32416671323720803</v>
      </c>
      <c r="BE802" s="101">
        <v>0.105084057971014</v>
      </c>
      <c r="BF802" s="101">
        <v>0.92</v>
      </c>
      <c r="BG802" s="101">
        <v>479.12</v>
      </c>
      <c r="BH802" s="101">
        <v>19.963333333333299</v>
      </c>
      <c r="BI802" s="101">
        <v>21.5</v>
      </c>
      <c r="BJ802" s="101">
        <v>18.52</v>
      </c>
      <c r="BK802" s="101">
        <v>0.79594989282244299</v>
      </c>
      <c r="BL802" s="101">
        <v>0.63353623188405805</v>
      </c>
      <c r="BM802" s="101">
        <v>2.98</v>
      </c>
      <c r="BN802" s="101">
        <v>437.69</v>
      </c>
      <c r="BO802" s="101">
        <v>18.237083333333299</v>
      </c>
      <c r="BP802" s="101">
        <v>19.37</v>
      </c>
      <c r="BQ802" s="101">
        <v>16.46</v>
      </c>
      <c r="BR802" s="101">
        <v>0.88206023242360698</v>
      </c>
      <c r="BS802" s="101">
        <v>0.77803025362318801</v>
      </c>
      <c r="BT802" s="101">
        <v>2.91</v>
      </c>
      <c r="BU802" s="101">
        <v>21.57</v>
      </c>
      <c r="BV802" s="101">
        <v>0.89875000000000005</v>
      </c>
      <c r="BW802" s="101">
        <v>0.95</v>
      </c>
      <c r="BX802" s="101">
        <v>0.81</v>
      </c>
      <c r="BY802" s="101">
        <v>4.5234894187716597E-2</v>
      </c>
      <c r="BZ802" s="101">
        <v>2.0461956521739101E-3</v>
      </c>
      <c r="CA802" s="101">
        <v>0.14000000000000001</v>
      </c>
      <c r="CB802" s="101">
        <v>24444.14</v>
      </c>
      <c r="CC802" s="101">
        <v>1018.50583333333</v>
      </c>
      <c r="CD802" s="101">
        <v>1020.43</v>
      </c>
      <c r="CE802" s="101">
        <v>1015.99</v>
      </c>
      <c r="CF802" s="101">
        <v>1.3571034264730599</v>
      </c>
      <c r="CG802" s="101">
        <v>1.8417297101449099</v>
      </c>
      <c r="CH802" s="101">
        <v>4.43999999999994</v>
      </c>
      <c r="CI802" s="101">
        <v>33.32</v>
      </c>
      <c r="CJ802" s="101">
        <v>1.3883333333333301</v>
      </c>
      <c r="CK802" s="101">
        <v>3.01</v>
      </c>
      <c r="CL802" s="101">
        <v>0.08</v>
      </c>
      <c r="CM802" s="101">
        <v>1.07619162131895</v>
      </c>
      <c r="CN802" s="101">
        <v>1.1581884057970999</v>
      </c>
      <c r="CO802" s="101">
        <v>2.93</v>
      </c>
      <c r="CP802" s="101">
        <v>58.11</v>
      </c>
      <c r="CQ802" s="101">
        <v>2.4212500000000001</v>
      </c>
      <c r="CR802" s="101">
        <v>5.17</v>
      </c>
      <c r="CS802" s="101">
        <v>0.08</v>
      </c>
      <c r="CT802" s="101">
        <v>1.99410721551187</v>
      </c>
      <c r="CU802" s="101">
        <v>3.9764635869565201</v>
      </c>
      <c r="CV802" s="101">
        <v>5.09</v>
      </c>
      <c r="CW802" s="101">
        <v>2145</v>
      </c>
      <c r="CX802" s="101">
        <v>89.375</v>
      </c>
      <c r="CY802" s="101">
        <v>180</v>
      </c>
      <c r="CZ802" s="101">
        <v>44</v>
      </c>
      <c r="DA802" s="101">
        <v>28.4846449863782</v>
      </c>
      <c r="DB802" s="101">
        <v>811.375</v>
      </c>
      <c r="DC802" s="101">
        <v>136</v>
      </c>
      <c r="DD802" s="101">
        <v>22.24</v>
      </c>
      <c r="DE802" s="101">
        <v>0.92666666666666697</v>
      </c>
      <c r="DF802" s="101">
        <v>1</v>
      </c>
      <c r="DG802" s="101">
        <v>0.72</v>
      </c>
      <c r="DH802" s="101">
        <v>9.0345552411724803E-2</v>
      </c>
      <c r="DI802" s="101">
        <v>8.16231884057971E-3</v>
      </c>
      <c r="DJ802" s="101">
        <v>0.28000000000000003</v>
      </c>
      <c r="DK802" s="101">
        <v>28</v>
      </c>
      <c r="DL802" s="101">
        <v>1.1666666666666701</v>
      </c>
      <c r="DM802" s="101">
        <v>4</v>
      </c>
      <c r="DN802" s="101">
        <v>0</v>
      </c>
      <c r="DO802" s="101">
        <v>1.6061476099436001</v>
      </c>
      <c r="DP802" s="101">
        <v>2.5797101449275401</v>
      </c>
      <c r="DQ802" s="101">
        <v>4</v>
      </c>
      <c r="DR802" s="101">
        <v>352.464</v>
      </c>
      <c r="DS802" s="101">
        <v>14.686</v>
      </c>
      <c r="DT802" s="101">
        <v>16.088999999999999</v>
      </c>
      <c r="DU802" s="101">
        <v>6.5890000000000004</v>
      </c>
      <c r="DV802" s="101">
        <v>2.4202754604275598</v>
      </c>
      <c r="DW802" s="101">
        <v>5.8577333043478204</v>
      </c>
      <c r="DX802" s="101">
        <v>9.5</v>
      </c>
      <c r="DY802" s="101">
        <f>AVERAGE(Total_Visitors_v3!B795:B801)</f>
        <v>2036.2857142857142</v>
      </c>
      <c r="DZ802" s="101">
        <f t="shared" si="44"/>
        <v>2377</v>
      </c>
      <c r="EA802" s="101">
        <f t="shared" si="45"/>
        <v>3281</v>
      </c>
    </row>
    <row r="803" spans="1:131">
      <c r="A803" s="106">
        <v>42806</v>
      </c>
      <c r="B803" s="107">
        <v>5517</v>
      </c>
      <c r="C803" s="101">
        <v>6947</v>
      </c>
      <c r="D803" s="108">
        <f t="shared" si="53"/>
        <v>79.415575068374835</v>
      </c>
      <c r="E803" s="101">
        <v>7</v>
      </c>
      <c r="F803" s="101">
        <v>1</v>
      </c>
      <c r="G803" s="101">
        <v>3</v>
      </c>
      <c r="H803" s="101" t="s">
        <v>24</v>
      </c>
      <c r="I803" s="101">
        <v>0</v>
      </c>
      <c r="J803" s="101">
        <v>1</v>
      </c>
      <c r="K803" s="101">
        <v>0</v>
      </c>
      <c r="L803" s="101">
        <v>0</v>
      </c>
      <c r="M803" s="101">
        <v>9</v>
      </c>
      <c r="N803" s="101">
        <v>19</v>
      </c>
      <c r="O803" s="101">
        <v>10</v>
      </c>
      <c r="P803" s="101">
        <v>6</v>
      </c>
      <c r="Q803" s="101">
        <v>67</v>
      </c>
      <c r="R803" s="101">
        <v>329</v>
      </c>
      <c r="S803" s="101">
        <v>5837</v>
      </c>
      <c r="T803" s="101">
        <v>0</v>
      </c>
      <c r="U803" s="101">
        <v>348</v>
      </c>
      <c r="V803" s="101">
        <v>302</v>
      </c>
      <c r="W803" s="101">
        <v>58</v>
      </c>
      <c r="X803" s="102">
        <v>863682164963294</v>
      </c>
      <c r="Y803" s="109">
        <f t="shared" si="46"/>
        <v>9.64445084209011E-3</v>
      </c>
      <c r="Z803" s="109">
        <f t="shared" si="47"/>
        <v>4.7358572045487261E-2</v>
      </c>
      <c r="AA803" s="109">
        <f t="shared" si="48"/>
        <v>0.84021879948179068</v>
      </c>
      <c r="AB803" s="109">
        <f t="shared" si="49"/>
        <v>0</v>
      </c>
      <c r="AC803" s="109">
        <f t="shared" si="50"/>
        <v>5.0093565567871021E-2</v>
      </c>
      <c r="AD803" s="109">
        <f t="shared" si="51"/>
        <v>4.3472002303152443E-2</v>
      </c>
      <c r="AE803" s="109">
        <f t="shared" si="52"/>
        <v>8.3489275946451707E-3</v>
      </c>
      <c r="AF803" s="101">
        <v>1244</v>
      </c>
      <c r="AG803" s="101">
        <v>2</v>
      </c>
      <c r="AH803" s="101">
        <v>4</v>
      </c>
      <c r="AI803" s="101">
        <v>63</v>
      </c>
      <c r="AJ803" s="101">
        <v>289</v>
      </c>
      <c r="AK803" s="101">
        <v>3358</v>
      </c>
      <c r="AL803" s="101">
        <v>647</v>
      </c>
      <c r="AM803" s="101">
        <v>264</v>
      </c>
      <c r="AN803" s="101">
        <v>32</v>
      </c>
      <c r="AO803" s="101">
        <v>211</v>
      </c>
      <c r="AP803" s="101">
        <v>0</v>
      </c>
      <c r="AQ803" s="101">
        <v>2</v>
      </c>
      <c r="AR803" s="110">
        <v>92</v>
      </c>
      <c r="AS803" s="101">
        <v>3.79</v>
      </c>
      <c r="AT803" s="101">
        <v>0.15791666666666701</v>
      </c>
      <c r="AU803" s="101">
        <v>2.1</v>
      </c>
      <c r="AV803" s="101">
        <v>0</v>
      </c>
      <c r="AW803" s="101">
        <v>0.47275307615550499</v>
      </c>
      <c r="AX803" s="101">
        <v>0.22349547101449299</v>
      </c>
      <c r="AY803" s="101">
        <v>2.1</v>
      </c>
      <c r="AZ803" s="101">
        <v>3.27</v>
      </c>
      <c r="BA803" s="101">
        <v>0.13625000000000001</v>
      </c>
      <c r="BB803" s="101">
        <v>0.98</v>
      </c>
      <c r="BC803" s="101">
        <v>0</v>
      </c>
      <c r="BD803" s="101">
        <v>0.32220453266452498</v>
      </c>
      <c r="BE803" s="101">
        <v>0.103815760869565</v>
      </c>
      <c r="BF803" s="101">
        <v>0.98</v>
      </c>
      <c r="BG803" s="101">
        <v>319.88</v>
      </c>
      <c r="BH803" s="101">
        <v>13.328333333333299</v>
      </c>
      <c r="BI803" s="101">
        <v>17.850000000000001</v>
      </c>
      <c r="BJ803" s="101">
        <v>9.58</v>
      </c>
      <c r="BK803" s="101">
        <v>2.7471070422262902</v>
      </c>
      <c r="BL803" s="101">
        <v>7.5465971014492697</v>
      </c>
      <c r="BM803" s="101">
        <v>8.27</v>
      </c>
      <c r="BN803" s="101">
        <v>257.58</v>
      </c>
      <c r="BO803" s="101">
        <v>10.7325</v>
      </c>
      <c r="BP803" s="101">
        <v>17</v>
      </c>
      <c r="BQ803" s="101">
        <v>7.97</v>
      </c>
      <c r="BR803" s="101">
        <v>2.4370977929032498</v>
      </c>
      <c r="BS803" s="101">
        <v>5.9394456521739096</v>
      </c>
      <c r="BT803" s="101">
        <v>9.0299999999999994</v>
      </c>
      <c r="BU803" s="101">
        <v>20.3</v>
      </c>
      <c r="BV803" s="101">
        <v>0.84583333333333299</v>
      </c>
      <c r="BW803" s="101">
        <v>0.95</v>
      </c>
      <c r="BX803" s="101">
        <v>0.72</v>
      </c>
      <c r="BY803" s="101">
        <v>7.8790678474631504E-2</v>
      </c>
      <c r="BZ803" s="101">
        <v>6.2079710144927504E-3</v>
      </c>
      <c r="CA803" s="101">
        <v>0.23</v>
      </c>
      <c r="CB803" s="101">
        <v>24498.67</v>
      </c>
      <c r="CC803" s="101">
        <v>1020.77791666667</v>
      </c>
      <c r="CD803" s="101">
        <v>1023.63</v>
      </c>
      <c r="CE803" s="101">
        <v>1018.91</v>
      </c>
      <c r="CF803" s="101">
        <v>1.6219445633765299</v>
      </c>
      <c r="CG803" s="101">
        <v>2.6307041666666802</v>
      </c>
      <c r="CH803" s="101">
        <v>4.7200000000000299</v>
      </c>
      <c r="CI803" s="101">
        <v>68.05</v>
      </c>
      <c r="CJ803" s="101">
        <v>2.8354166666666698</v>
      </c>
      <c r="CK803" s="101">
        <v>4.8499999999999996</v>
      </c>
      <c r="CL803" s="101">
        <v>0.49</v>
      </c>
      <c r="CM803" s="101">
        <v>1.5033093325311899</v>
      </c>
      <c r="CN803" s="101">
        <v>2.2599389492753601</v>
      </c>
      <c r="CO803" s="101">
        <v>4.3600000000000003</v>
      </c>
      <c r="CP803" s="101">
        <v>112.79</v>
      </c>
      <c r="CQ803" s="101">
        <v>4.6995833333333303</v>
      </c>
      <c r="CR803" s="101">
        <v>8.15</v>
      </c>
      <c r="CS803" s="101">
        <v>0.65</v>
      </c>
      <c r="CT803" s="101">
        <v>2.4299337603544102</v>
      </c>
      <c r="CU803" s="101">
        <v>5.9045780797101504</v>
      </c>
      <c r="CV803" s="101">
        <v>7.5</v>
      </c>
      <c r="CW803" s="101">
        <v>2172</v>
      </c>
      <c r="CX803" s="101">
        <v>90.5</v>
      </c>
      <c r="CY803" s="101">
        <v>355</v>
      </c>
      <c r="CZ803" s="101">
        <v>8</v>
      </c>
      <c r="DA803" s="101">
        <v>129.664785202996</v>
      </c>
      <c r="DB803" s="101">
        <v>16812.956521739099</v>
      </c>
      <c r="DC803" s="101">
        <v>347</v>
      </c>
      <c r="DD803" s="101">
        <v>22.62</v>
      </c>
      <c r="DE803" s="101">
        <v>0.9425</v>
      </c>
      <c r="DF803" s="101">
        <v>1</v>
      </c>
      <c r="DG803" s="101">
        <v>0.57999999999999996</v>
      </c>
      <c r="DH803" s="101">
        <v>0.11950077314648901</v>
      </c>
      <c r="DI803" s="101">
        <v>1.42804347826087E-2</v>
      </c>
      <c r="DJ803" s="101">
        <v>0.42</v>
      </c>
      <c r="DK803" s="101">
        <v>28</v>
      </c>
      <c r="DL803" s="101">
        <v>1.1666666666666701</v>
      </c>
      <c r="DM803" s="101">
        <v>4</v>
      </c>
      <c r="DN803" s="101">
        <v>0</v>
      </c>
      <c r="DO803" s="101">
        <v>1.6061476099436001</v>
      </c>
      <c r="DP803" s="101">
        <v>2.5797101449275401</v>
      </c>
      <c r="DQ803" s="101">
        <v>4</v>
      </c>
      <c r="DR803" s="101">
        <v>371.50900000000001</v>
      </c>
      <c r="DS803" s="101">
        <v>15.4795416666667</v>
      </c>
      <c r="DT803" s="101">
        <v>16.088999999999999</v>
      </c>
      <c r="DU803" s="101">
        <v>7.7149999999999999</v>
      </c>
      <c r="DV803" s="101">
        <v>1.81939402188862</v>
      </c>
      <c r="DW803" s="101">
        <v>3.3101946068840502</v>
      </c>
      <c r="DX803" s="101">
        <v>8.3740000000000006</v>
      </c>
      <c r="DY803" s="101">
        <f>AVERAGE(Total_Visitors_v3!B796:B802)</f>
        <v>2329.5714285714284</v>
      </c>
      <c r="DZ803" s="101">
        <f t="shared" si="44"/>
        <v>5334</v>
      </c>
      <c r="EA803" s="101">
        <f t="shared" si="45"/>
        <v>2245</v>
      </c>
    </row>
    <row r="804" spans="1:131">
      <c r="A804" s="106">
        <v>42807</v>
      </c>
      <c r="B804" s="107">
        <v>5909</v>
      </c>
      <c r="C804" s="101">
        <v>7698</v>
      </c>
      <c r="D804" s="108">
        <f t="shared" si="53"/>
        <v>76.760197453884132</v>
      </c>
      <c r="E804" s="101">
        <v>1</v>
      </c>
      <c r="F804" s="101">
        <v>0</v>
      </c>
      <c r="G804" s="101">
        <v>3</v>
      </c>
      <c r="H804" s="101" t="s">
        <v>24</v>
      </c>
      <c r="I804" s="101">
        <v>0</v>
      </c>
      <c r="J804" s="101">
        <v>1</v>
      </c>
      <c r="K804" s="101">
        <v>0</v>
      </c>
      <c r="L804" s="101">
        <v>0</v>
      </c>
      <c r="M804" s="101">
        <v>9</v>
      </c>
      <c r="N804" s="101">
        <v>19</v>
      </c>
      <c r="O804" s="101">
        <v>10</v>
      </c>
      <c r="P804" s="101">
        <v>0</v>
      </c>
      <c r="Q804" s="101">
        <v>42</v>
      </c>
      <c r="R804" s="101">
        <v>356</v>
      </c>
      <c r="S804" s="101">
        <v>6629</v>
      </c>
      <c r="T804" s="101">
        <v>0</v>
      </c>
      <c r="U804" s="101">
        <v>243</v>
      </c>
      <c r="V804" s="101">
        <v>383</v>
      </c>
      <c r="W804" s="101">
        <v>45</v>
      </c>
      <c r="X804" s="101">
        <v>0</v>
      </c>
      <c r="Y804" s="109">
        <f t="shared" si="46"/>
        <v>5.4559625876851132E-3</v>
      </c>
      <c r="Z804" s="109">
        <f t="shared" si="47"/>
        <v>4.6245778124188099E-2</v>
      </c>
      <c r="AA804" s="109">
        <f t="shared" si="48"/>
        <v>0.86113276175630038</v>
      </c>
      <c r="AB804" s="109">
        <f t="shared" si="49"/>
        <v>0</v>
      </c>
      <c r="AC804" s="109">
        <f t="shared" si="50"/>
        <v>3.156664068589244E-2</v>
      </c>
      <c r="AD804" s="109">
        <f t="shared" si="51"/>
        <v>4.9753182644842818E-2</v>
      </c>
      <c r="AE804" s="109">
        <f t="shared" si="52"/>
        <v>5.8456742010911927E-3</v>
      </c>
      <c r="AF804" s="101">
        <v>1775</v>
      </c>
      <c r="AG804" s="101">
        <v>1</v>
      </c>
      <c r="AH804" s="101">
        <v>0</v>
      </c>
      <c r="AI804" s="101">
        <v>4</v>
      </c>
      <c r="AJ804" s="101">
        <v>318</v>
      </c>
      <c r="AK804" s="101">
        <v>3369</v>
      </c>
      <c r="AL804" s="101">
        <v>850</v>
      </c>
      <c r="AM804" s="101">
        <v>185</v>
      </c>
      <c r="AN804" s="101">
        <v>2</v>
      </c>
      <c r="AO804" s="101">
        <v>322</v>
      </c>
      <c r="AP804" s="101">
        <v>0</v>
      </c>
      <c r="AQ804" s="101">
        <v>0</v>
      </c>
      <c r="AR804" s="110">
        <v>100</v>
      </c>
      <c r="AS804" s="101">
        <v>0</v>
      </c>
      <c r="AT804" s="101">
        <v>0</v>
      </c>
      <c r="AU804" s="101">
        <v>0</v>
      </c>
      <c r="AV804" s="101">
        <v>0</v>
      </c>
      <c r="AW804" s="101">
        <v>0</v>
      </c>
      <c r="AX804" s="101">
        <v>0</v>
      </c>
      <c r="AY804" s="101">
        <v>0</v>
      </c>
      <c r="AZ804" s="101">
        <v>0</v>
      </c>
      <c r="BA804" s="101">
        <v>0</v>
      </c>
      <c r="BB804" s="101">
        <v>0</v>
      </c>
      <c r="BC804" s="101">
        <v>0</v>
      </c>
      <c r="BD804" s="101">
        <v>0</v>
      </c>
      <c r="BE804" s="101">
        <v>0</v>
      </c>
      <c r="BF804" s="101">
        <v>0</v>
      </c>
      <c r="BG804" s="101">
        <v>365.71</v>
      </c>
      <c r="BH804" s="101">
        <v>15.237916666666701</v>
      </c>
      <c r="BI804" s="101">
        <v>19.79</v>
      </c>
      <c r="BJ804" s="101">
        <v>12.39</v>
      </c>
      <c r="BK804" s="101">
        <v>2.4597790271320799</v>
      </c>
      <c r="BL804" s="101">
        <v>6.0505128623188398</v>
      </c>
      <c r="BM804" s="101">
        <v>7.4</v>
      </c>
      <c r="BN804" s="101">
        <v>264.39999999999998</v>
      </c>
      <c r="BO804" s="101">
        <v>11.016666666666699</v>
      </c>
      <c r="BP804" s="101">
        <v>12.6</v>
      </c>
      <c r="BQ804" s="101">
        <v>9.2799999999999994</v>
      </c>
      <c r="BR804" s="101">
        <v>0.92250446760632199</v>
      </c>
      <c r="BS804" s="101">
        <v>0.85101449275362295</v>
      </c>
      <c r="BT804" s="101">
        <v>3.32</v>
      </c>
      <c r="BU804" s="101">
        <v>18.399999999999999</v>
      </c>
      <c r="BV804" s="101">
        <v>0.76666666666666705</v>
      </c>
      <c r="BW804" s="101">
        <v>0.87</v>
      </c>
      <c r="BX804" s="101">
        <v>0.59</v>
      </c>
      <c r="BY804" s="101">
        <v>9.2250446760632196E-2</v>
      </c>
      <c r="BZ804" s="101">
        <v>8.5101449275362308E-3</v>
      </c>
      <c r="CA804" s="101">
        <v>0.28000000000000003</v>
      </c>
      <c r="CB804" s="101">
        <v>24456.03</v>
      </c>
      <c r="CC804" s="101">
        <v>1019.00125</v>
      </c>
      <c r="CD804" s="101">
        <v>1022.41</v>
      </c>
      <c r="CE804" s="101">
        <v>1016.99</v>
      </c>
      <c r="CF804" s="101">
        <v>1.62934319255657</v>
      </c>
      <c r="CG804" s="101">
        <v>2.6547592391304402</v>
      </c>
      <c r="CH804" s="101">
        <v>5.41999999999996</v>
      </c>
      <c r="CI804" s="101">
        <v>43.37</v>
      </c>
      <c r="CJ804" s="101">
        <v>1.80708333333333</v>
      </c>
      <c r="CK804" s="101">
        <v>3.6</v>
      </c>
      <c r="CL804" s="101">
        <v>0.39</v>
      </c>
      <c r="CM804" s="101">
        <v>1.0772528634838101</v>
      </c>
      <c r="CN804" s="101">
        <v>1.1604737318840599</v>
      </c>
      <c r="CO804" s="101">
        <v>3.21</v>
      </c>
      <c r="CP804" s="101">
        <v>73.11</v>
      </c>
      <c r="CQ804" s="101">
        <v>3.0462500000000001</v>
      </c>
      <c r="CR804" s="101">
        <v>6.11</v>
      </c>
      <c r="CS804" s="101">
        <v>0.39</v>
      </c>
      <c r="CT804" s="101">
        <v>2.0286423228142101</v>
      </c>
      <c r="CU804" s="101">
        <v>4.1153896739130396</v>
      </c>
      <c r="CV804" s="101">
        <v>5.72</v>
      </c>
      <c r="CW804" s="101">
        <v>6960</v>
      </c>
      <c r="CX804" s="101">
        <v>290</v>
      </c>
      <c r="CY804" s="101">
        <v>357</v>
      </c>
      <c r="CZ804" s="101">
        <v>0</v>
      </c>
      <c r="DA804" s="101">
        <v>131.82795111679499</v>
      </c>
      <c r="DB804" s="101">
        <v>17378.608695652201</v>
      </c>
      <c r="DC804" s="101">
        <v>357</v>
      </c>
      <c r="DD804" s="101">
        <v>15.35</v>
      </c>
      <c r="DE804" s="101">
        <v>0.63958333333333295</v>
      </c>
      <c r="DF804" s="101">
        <v>1</v>
      </c>
      <c r="DG804" s="101">
        <v>0</v>
      </c>
      <c r="DH804" s="101">
        <v>0.44097204058728001</v>
      </c>
      <c r="DI804" s="101">
        <v>0.19445634057971001</v>
      </c>
      <c r="DJ804" s="101">
        <v>1</v>
      </c>
      <c r="DK804" s="101">
        <v>29</v>
      </c>
      <c r="DL804" s="101">
        <v>1.2083333333333299</v>
      </c>
      <c r="DM804" s="101">
        <v>4</v>
      </c>
      <c r="DN804" s="101">
        <v>0</v>
      </c>
      <c r="DO804" s="101">
        <v>1.66757221776128</v>
      </c>
      <c r="DP804" s="101">
        <v>2.7807971014492701</v>
      </c>
      <c r="DQ804" s="101">
        <v>4</v>
      </c>
      <c r="DR804" s="101">
        <v>386.13600000000002</v>
      </c>
      <c r="DS804" s="101">
        <v>16.088999999999999</v>
      </c>
      <c r="DT804" s="101">
        <v>16.088999999999999</v>
      </c>
      <c r="DU804" s="101">
        <v>16.088999999999999</v>
      </c>
      <c r="DV804" s="101">
        <v>0</v>
      </c>
      <c r="DW804" s="101">
        <v>0</v>
      </c>
      <c r="DX804" s="101">
        <v>0</v>
      </c>
      <c r="DY804" s="101">
        <f>AVERAGE(Total_Visitors_v3!B797:B803)</f>
        <v>2797</v>
      </c>
      <c r="DZ804" s="101">
        <f t="shared" si="44"/>
        <v>5517</v>
      </c>
      <c r="EA804" s="101">
        <f t="shared" si="45"/>
        <v>1686</v>
      </c>
    </row>
    <row r="805" spans="1:131">
      <c r="A805" s="106">
        <v>42808</v>
      </c>
      <c r="B805" s="107">
        <v>5936</v>
      </c>
      <c r="C805" s="101">
        <v>8364</v>
      </c>
      <c r="D805" s="108">
        <f t="shared" si="53"/>
        <v>70.970827355332375</v>
      </c>
      <c r="E805" s="101">
        <v>2</v>
      </c>
      <c r="F805" s="101">
        <v>0</v>
      </c>
      <c r="G805" s="101">
        <v>3</v>
      </c>
      <c r="H805" s="101" t="s">
        <v>24</v>
      </c>
      <c r="I805" s="101">
        <v>0</v>
      </c>
      <c r="J805" s="101">
        <v>1</v>
      </c>
      <c r="K805" s="101">
        <v>0</v>
      </c>
      <c r="L805" s="101">
        <v>0</v>
      </c>
      <c r="M805" s="101">
        <v>9</v>
      </c>
      <c r="N805" s="101">
        <v>19</v>
      </c>
      <c r="O805" s="101">
        <v>10</v>
      </c>
      <c r="P805" s="101">
        <v>3</v>
      </c>
      <c r="Q805" s="101">
        <v>147</v>
      </c>
      <c r="R805" s="101">
        <v>561</v>
      </c>
      <c r="S805" s="101">
        <v>6986</v>
      </c>
      <c r="T805" s="101">
        <v>0</v>
      </c>
      <c r="U805" s="101">
        <v>230</v>
      </c>
      <c r="V805" s="101">
        <v>398</v>
      </c>
      <c r="W805" s="101">
        <v>39</v>
      </c>
      <c r="X805" s="102">
        <v>358680057388809</v>
      </c>
      <c r="Y805" s="109">
        <f t="shared" si="46"/>
        <v>1.7575322812051649E-2</v>
      </c>
      <c r="Z805" s="109">
        <f t="shared" si="47"/>
        <v>6.7073170731707321E-2</v>
      </c>
      <c r="AA805" s="109">
        <f t="shared" si="48"/>
        <v>0.83524629363940694</v>
      </c>
      <c r="AB805" s="109">
        <f t="shared" si="49"/>
        <v>0</v>
      </c>
      <c r="AC805" s="109">
        <f t="shared" si="50"/>
        <v>2.7498804399808705E-2</v>
      </c>
      <c r="AD805" s="109">
        <f t="shared" si="51"/>
        <v>4.7584887613582018E-2</v>
      </c>
      <c r="AE805" s="109">
        <f t="shared" si="52"/>
        <v>4.6628407460545191E-3</v>
      </c>
      <c r="AF805" s="101">
        <v>1888</v>
      </c>
      <c r="AG805" s="101">
        <v>6</v>
      </c>
      <c r="AH805" s="101">
        <v>0</v>
      </c>
      <c r="AI805" s="101">
        <v>0</v>
      </c>
      <c r="AJ805" s="101">
        <v>506</v>
      </c>
      <c r="AK805" s="101">
        <v>3192</v>
      </c>
      <c r="AL805" s="101">
        <v>750</v>
      </c>
      <c r="AM805" s="101">
        <v>158</v>
      </c>
      <c r="AN805" s="101">
        <v>28</v>
      </c>
      <c r="AO805" s="101">
        <v>314</v>
      </c>
      <c r="AP805" s="101">
        <v>0</v>
      </c>
      <c r="AQ805" s="101">
        <v>0</v>
      </c>
      <c r="AR805" s="110">
        <v>73</v>
      </c>
      <c r="AS805" s="101">
        <v>0</v>
      </c>
      <c r="AT805" s="101">
        <v>0</v>
      </c>
      <c r="AU805" s="101">
        <v>0</v>
      </c>
      <c r="AV805" s="101">
        <v>0</v>
      </c>
      <c r="AW805" s="101">
        <v>0</v>
      </c>
      <c r="AX805" s="101">
        <v>0</v>
      </c>
      <c r="AY805" s="101">
        <v>0</v>
      </c>
      <c r="AZ805" s="101">
        <v>0</v>
      </c>
      <c r="BA805" s="101">
        <v>0</v>
      </c>
      <c r="BB805" s="101">
        <v>0</v>
      </c>
      <c r="BC805" s="101">
        <v>0</v>
      </c>
      <c r="BD805" s="101">
        <v>0</v>
      </c>
      <c r="BE805" s="101">
        <v>0</v>
      </c>
      <c r="BF805" s="101">
        <v>0</v>
      </c>
      <c r="BG805" s="101">
        <v>323.85000000000002</v>
      </c>
      <c r="BH805" s="101">
        <v>13.49375</v>
      </c>
      <c r="BI805" s="101">
        <v>19.97</v>
      </c>
      <c r="BJ805" s="101">
        <v>8.1999999999999993</v>
      </c>
      <c r="BK805" s="101">
        <v>3.6724210856647099</v>
      </c>
      <c r="BL805" s="101">
        <v>13.4866766304348</v>
      </c>
      <c r="BM805" s="101">
        <v>11.77</v>
      </c>
      <c r="BN805" s="101">
        <v>138.75</v>
      </c>
      <c r="BO805" s="101">
        <v>5.78125</v>
      </c>
      <c r="BP805" s="101">
        <v>8.81</v>
      </c>
      <c r="BQ805" s="101">
        <v>2.94</v>
      </c>
      <c r="BR805" s="101">
        <v>2.0274621371042398</v>
      </c>
      <c r="BS805" s="101">
        <v>4.1106027173913002</v>
      </c>
      <c r="BT805" s="101">
        <v>5.87</v>
      </c>
      <c r="BU805" s="101">
        <v>14.73</v>
      </c>
      <c r="BV805" s="101">
        <v>0.61375000000000002</v>
      </c>
      <c r="BW805" s="101">
        <v>0.82</v>
      </c>
      <c r="BX805" s="101">
        <v>0.37</v>
      </c>
      <c r="BY805" s="101">
        <v>0.141384843293203</v>
      </c>
      <c r="BZ805" s="101">
        <v>1.9989673913043501E-2</v>
      </c>
      <c r="CA805" s="101">
        <v>0.45</v>
      </c>
      <c r="CB805" s="101">
        <v>24576.09</v>
      </c>
      <c r="CC805" s="101">
        <v>1024.0037500000001</v>
      </c>
      <c r="CD805" s="101">
        <v>1026.3900000000001</v>
      </c>
      <c r="CE805" s="101">
        <v>1022.21</v>
      </c>
      <c r="CF805" s="101">
        <v>1.3713332531898901</v>
      </c>
      <c r="CG805" s="101">
        <v>1.8805548913043599</v>
      </c>
      <c r="CH805" s="101">
        <v>4.1800000000000601</v>
      </c>
      <c r="CI805" s="101">
        <v>28.48</v>
      </c>
      <c r="CJ805" s="101">
        <v>1.1866666666666701</v>
      </c>
      <c r="CK805" s="101">
        <v>2.68</v>
      </c>
      <c r="CL805" s="101">
        <v>0.04</v>
      </c>
      <c r="CM805" s="101">
        <v>0.74777738297755003</v>
      </c>
      <c r="CN805" s="101">
        <v>0.55917101449275397</v>
      </c>
      <c r="CO805" s="101">
        <v>2.64</v>
      </c>
      <c r="CP805" s="101">
        <v>52.16</v>
      </c>
      <c r="CQ805" s="101">
        <v>2.1733333333333298</v>
      </c>
      <c r="CR805" s="101">
        <v>4.3</v>
      </c>
      <c r="CS805" s="101">
        <v>0.04</v>
      </c>
      <c r="CT805" s="101">
        <v>1.2233619630974399</v>
      </c>
      <c r="CU805" s="101">
        <v>1.49661449275362</v>
      </c>
      <c r="CV805" s="101">
        <v>4.26</v>
      </c>
      <c r="CW805" s="101">
        <v>2690</v>
      </c>
      <c r="CX805" s="101">
        <v>112.083333333333</v>
      </c>
      <c r="CY805" s="101">
        <v>350</v>
      </c>
      <c r="CZ805" s="101">
        <v>2</v>
      </c>
      <c r="DA805" s="101">
        <v>112.131102099155</v>
      </c>
      <c r="DB805" s="101">
        <v>12573.384057970999</v>
      </c>
      <c r="DC805" s="101">
        <v>348</v>
      </c>
      <c r="DD805" s="101">
        <v>0</v>
      </c>
      <c r="DE805" s="101">
        <v>0</v>
      </c>
      <c r="DF805" s="101">
        <v>0</v>
      </c>
      <c r="DG805" s="101">
        <v>0</v>
      </c>
      <c r="DH805" s="101">
        <v>0</v>
      </c>
      <c r="DI805" s="101">
        <v>0</v>
      </c>
      <c r="DJ805" s="101">
        <v>0</v>
      </c>
      <c r="DK805" s="101">
        <v>46</v>
      </c>
      <c r="DL805" s="101">
        <v>1.9166666666666701</v>
      </c>
      <c r="DM805" s="101">
        <v>8</v>
      </c>
      <c r="DN805" s="101">
        <v>0</v>
      </c>
      <c r="DO805" s="101">
        <v>2.93282274871195</v>
      </c>
      <c r="DP805" s="101">
        <v>8.6014492753623202</v>
      </c>
      <c r="DQ805" s="101">
        <v>8</v>
      </c>
      <c r="DR805" s="101">
        <v>386.13600000000002</v>
      </c>
      <c r="DS805" s="101">
        <v>16.088999999999999</v>
      </c>
      <c r="DT805" s="101">
        <v>16.088999999999999</v>
      </c>
      <c r="DU805" s="101">
        <v>16.088999999999999</v>
      </c>
      <c r="DV805" s="101">
        <v>0</v>
      </c>
      <c r="DW805" s="101">
        <v>0</v>
      </c>
      <c r="DX805" s="101">
        <v>0</v>
      </c>
      <c r="DY805" s="101">
        <f>AVERAGE(Total_Visitors_v3!B798:B804)</f>
        <v>3400.2857142857142</v>
      </c>
      <c r="DZ805" s="101">
        <f t="shared" si="44"/>
        <v>5909</v>
      </c>
      <c r="EA805" s="101">
        <f t="shared" si="45"/>
        <v>1315</v>
      </c>
    </row>
    <row r="806" spans="1:131">
      <c r="A806" s="106">
        <v>42809</v>
      </c>
      <c r="B806" s="107">
        <v>6188</v>
      </c>
      <c r="C806" s="101">
        <v>7888</v>
      </c>
      <c r="D806" s="108">
        <f t="shared" si="53"/>
        <v>78.448275862068968</v>
      </c>
      <c r="E806" s="101">
        <v>3</v>
      </c>
      <c r="F806" s="101">
        <v>0</v>
      </c>
      <c r="G806" s="101">
        <v>3</v>
      </c>
      <c r="H806" s="101" t="s">
        <v>24</v>
      </c>
      <c r="I806" s="101">
        <v>0</v>
      </c>
      <c r="J806" s="101">
        <v>1</v>
      </c>
      <c r="K806" s="101">
        <v>0</v>
      </c>
      <c r="L806" s="101">
        <v>0</v>
      </c>
      <c r="M806" s="101">
        <v>9</v>
      </c>
      <c r="N806" s="101">
        <v>19</v>
      </c>
      <c r="O806" s="101">
        <v>10</v>
      </c>
      <c r="P806" s="101">
        <v>0</v>
      </c>
      <c r="Q806" s="101">
        <v>199</v>
      </c>
      <c r="R806" s="101">
        <v>444</v>
      </c>
      <c r="S806" s="101">
        <v>6565</v>
      </c>
      <c r="T806" s="101">
        <v>0</v>
      </c>
      <c r="U806" s="101">
        <v>223</v>
      </c>
      <c r="V806" s="101">
        <v>406</v>
      </c>
      <c r="W806" s="101">
        <v>51</v>
      </c>
      <c r="X806" s="101">
        <v>0</v>
      </c>
      <c r="Y806" s="109">
        <f t="shared" si="46"/>
        <v>2.5228194726166327E-2</v>
      </c>
      <c r="Z806" s="109">
        <f t="shared" si="47"/>
        <v>5.6288032454361057E-2</v>
      </c>
      <c r="AA806" s="109">
        <f t="shared" si="48"/>
        <v>0.83227687626774849</v>
      </c>
      <c r="AB806" s="109">
        <f t="shared" si="49"/>
        <v>0</v>
      </c>
      <c r="AC806" s="109">
        <f t="shared" si="50"/>
        <v>2.8270791075050709E-2</v>
      </c>
      <c r="AD806" s="109">
        <f t="shared" si="51"/>
        <v>5.1470588235294115E-2</v>
      </c>
      <c r="AE806" s="109">
        <f t="shared" si="52"/>
        <v>6.4655172413793103E-3</v>
      </c>
      <c r="AF806" s="101">
        <v>1757</v>
      </c>
      <c r="AG806" s="101">
        <v>4</v>
      </c>
      <c r="AH806" s="101">
        <v>0</v>
      </c>
      <c r="AI806" s="101">
        <v>175</v>
      </c>
      <c r="AJ806" s="101">
        <v>409</v>
      </c>
      <c r="AK806" s="101">
        <v>3274</v>
      </c>
      <c r="AL806" s="101">
        <v>894</v>
      </c>
      <c r="AM806" s="101">
        <v>184</v>
      </c>
      <c r="AN806" s="101">
        <v>13</v>
      </c>
      <c r="AO806" s="101">
        <v>333</v>
      </c>
      <c r="AP806" s="101">
        <v>0</v>
      </c>
      <c r="AQ806" s="101">
        <v>2</v>
      </c>
      <c r="AR806" s="110">
        <v>68</v>
      </c>
      <c r="AS806" s="101">
        <v>0</v>
      </c>
      <c r="AT806" s="101">
        <v>0</v>
      </c>
      <c r="AU806" s="101">
        <v>0</v>
      </c>
      <c r="AV806" s="101">
        <v>0</v>
      </c>
      <c r="AW806" s="101">
        <v>0</v>
      </c>
      <c r="AX806" s="101">
        <v>0</v>
      </c>
      <c r="AY806" s="101">
        <v>0</v>
      </c>
      <c r="AZ806" s="101">
        <v>0</v>
      </c>
      <c r="BA806" s="101">
        <v>0</v>
      </c>
      <c r="BB806" s="101">
        <v>0</v>
      </c>
      <c r="BC806" s="101">
        <v>0</v>
      </c>
      <c r="BD806" s="101">
        <v>0</v>
      </c>
      <c r="BE806" s="101">
        <v>0</v>
      </c>
      <c r="BF806" s="101">
        <v>0</v>
      </c>
      <c r="BG806" s="101">
        <v>334.55</v>
      </c>
      <c r="BH806" s="101">
        <v>13.939583333333299</v>
      </c>
      <c r="BI806" s="101">
        <v>17.59</v>
      </c>
      <c r="BJ806" s="101">
        <v>9.5299999999999994</v>
      </c>
      <c r="BK806" s="101">
        <v>2.8475259729573401</v>
      </c>
      <c r="BL806" s="101">
        <v>8.10840416666667</v>
      </c>
      <c r="BM806" s="101">
        <v>8.06</v>
      </c>
      <c r="BN806" s="101">
        <v>253.24</v>
      </c>
      <c r="BO806" s="101">
        <v>10.5516666666667</v>
      </c>
      <c r="BP806" s="101">
        <v>12.49</v>
      </c>
      <c r="BQ806" s="101">
        <v>7.62</v>
      </c>
      <c r="BR806" s="101">
        <v>1.87026077388124</v>
      </c>
      <c r="BS806" s="101">
        <v>3.4978753623188399</v>
      </c>
      <c r="BT806" s="101">
        <v>4.87</v>
      </c>
      <c r="BU806" s="101">
        <v>19.3</v>
      </c>
      <c r="BV806" s="101">
        <v>0.80416666666666703</v>
      </c>
      <c r="BW806" s="101">
        <v>0.89</v>
      </c>
      <c r="BX806" s="101">
        <v>0.71</v>
      </c>
      <c r="BY806" s="101">
        <v>5.9993961048749198E-2</v>
      </c>
      <c r="BZ806" s="101">
        <v>3.5992753623188402E-3</v>
      </c>
      <c r="CA806" s="101">
        <v>0.18</v>
      </c>
      <c r="CB806" s="101">
        <v>24633.03</v>
      </c>
      <c r="CC806" s="101">
        <v>1026.37625</v>
      </c>
      <c r="CD806" s="101">
        <v>1028.6199999999999</v>
      </c>
      <c r="CE806" s="101">
        <v>1023.82</v>
      </c>
      <c r="CF806" s="101">
        <v>1.5643690560345</v>
      </c>
      <c r="CG806" s="101">
        <v>2.4472505434782699</v>
      </c>
      <c r="CH806" s="101">
        <v>4.79999999999984</v>
      </c>
      <c r="CI806" s="101">
        <v>50.36</v>
      </c>
      <c r="CJ806" s="101">
        <v>2.0983333333333301</v>
      </c>
      <c r="CK806" s="101">
        <v>3.85</v>
      </c>
      <c r="CL806" s="101">
        <v>0</v>
      </c>
      <c r="CM806" s="101">
        <v>1.4946619995014301</v>
      </c>
      <c r="CN806" s="101">
        <v>2.2340144927536199</v>
      </c>
      <c r="CO806" s="101">
        <v>3.85</v>
      </c>
      <c r="CP806" s="101">
        <v>79.5</v>
      </c>
      <c r="CQ806" s="101">
        <v>3.3125</v>
      </c>
      <c r="CR806" s="101">
        <v>5.92</v>
      </c>
      <c r="CS806" s="101">
        <v>0</v>
      </c>
      <c r="CT806" s="101">
        <v>2.38621084020525</v>
      </c>
      <c r="CU806" s="101">
        <v>5.6940021739130398</v>
      </c>
      <c r="CV806" s="101">
        <v>5.92</v>
      </c>
      <c r="CW806" s="101">
        <v>3245</v>
      </c>
      <c r="CX806" s="101">
        <v>135.208333333333</v>
      </c>
      <c r="CY806" s="101">
        <v>172</v>
      </c>
      <c r="CZ806" s="101">
        <v>101</v>
      </c>
      <c r="DA806" s="101">
        <v>23.347989703364298</v>
      </c>
      <c r="DB806" s="101">
        <v>545.12862318840598</v>
      </c>
      <c r="DC806" s="101">
        <v>71</v>
      </c>
      <c r="DD806" s="101">
        <v>8.32</v>
      </c>
      <c r="DE806" s="101">
        <v>0.34666666666666701</v>
      </c>
      <c r="DF806" s="101">
        <v>1</v>
      </c>
      <c r="DG806" s="101">
        <v>0</v>
      </c>
      <c r="DH806" s="101">
        <v>0.37282315036659902</v>
      </c>
      <c r="DI806" s="101">
        <v>0.13899710144927499</v>
      </c>
      <c r="DJ806" s="101">
        <v>1</v>
      </c>
      <c r="DK806" s="101">
        <v>35</v>
      </c>
      <c r="DL806" s="101">
        <v>1.4583333333333299</v>
      </c>
      <c r="DM806" s="101">
        <v>5</v>
      </c>
      <c r="DN806" s="101">
        <v>0</v>
      </c>
      <c r="DO806" s="101">
        <v>2.0637485241701601</v>
      </c>
      <c r="DP806" s="101">
        <v>4.2590579710144896</v>
      </c>
      <c r="DQ806" s="101">
        <v>5</v>
      </c>
      <c r="DR806" s="101">
        <v>384.25799999999998</v>
      </c>
      <c r="DS806" s="101">
        <v>16.010750000000002</v>
      </c>
      <c r="DT806" s="101">
        <v>16.088999999999999</v>
      </c>
      <c r="DU806" s="101">
        <v>14.211</v>
      </c>
      <c r="DV806" s="101">
        <v>0.38334514474556702</v>
      </c>
      <c r="DW806" s="101">
        <v>0.14695349999999999</v>
      </c>
      <c r="DX806" s="101">
        <v>1.8779999999999999</v>
      </c>
      <c r="DY806" s="101">
        <f>AVERAGE(Total_Visitors_v3!B799:B805)</f>
        <v>4060.4285714285716</v>
      </c>
      <c r="DZ806" s="101">
        <f t="shared" si="44"/>
        <v>5936</v>
      </c>
      <c r="EA806" s="101">
        <f t="shared" si="45"/>
        <v>1821</v>
      </c>
    </row>
    <row r="807" spans="1:131">
      <c r="A807" s="106">
        <v>42810</v>
      </c>
      <c r="B807" s="107">
        <v>6809</v>
      </c>
      <c r="C807" s="101">
        <v>9225</v>
      </c>
      <c r="D807" s="108">
        <f t="shared" si="53"/>
        <v>73.810298102981037</v>
      </c>
      <c r="E807" s="101">
        <v>4</v>
      </c>
      <c r="F807" s="101">
        <v>0</v>
      </c>
      <c r="G807" s="101">
        <v>3</v>
      </c>
      <c r="H807" s="101" t="s">
        <v>24</v>
      </c>
      <c r="I807" s="101">
        <v>0</v>
      </c>
      <c r="J807" s="101">
        <v>1</v>
      </c>
      <c r="K807" s="101">
        <v>0</v>
      </c>
      <c r="L807" s="101">
        <v>0</v>
      </c>
      <c r="M807" s="101">
        <v>9</v>
      </c>
      <c r="N807" s="101">
        <v>19</v>
      </c>
      <c r="O807" s="101">
        <v>10</v>
      </c>
      <c r="P807" s="101">
        <v>0</v>
      </c>
      <c r="Q807" s="101">
        <v>33</v>
      </c>
      <c r="R807" s="101">
        <v>447</v>
      </c>
      <c r="S807" s="101">
        <v>7648</v>
      </c>
      <c r="T807" s="101">
        <v>0</v>
      </c>
      <c r="U807" s="101">
        <v>546</v>
      </c>
      <c r="V807" s="101">
        <v>520</v>
      </c>
      <c r="W807" s="101">
        <v>31</v>
      </c>
      <c r="X807" s="101">
        <v>0</v>
      </c>
      <c r="Y807" s="109">
        <f t="shared" si="46"/>
        <v>3.5772357723577236E-3</v>
      </c>
      <c r="Z807" s="109">
        <f t="shared" si="47"/>
        <v>4.8455284552845528E-2</v>
      </c>
      <c r="AA807" s="109">
        <f t="shared" si="48"/>
        <v>0.82905149051490512</v>
      </c>
      <c r="AB807" s="109">
        <f t="shared" si="49"/>
        <v>0</v>
      </c>
      <c r="AC807" s="109">
        <f t="shared" si="50"/>
        <v>5.9186991869918701E-2</v>
      </c>
      <c r="AD807" s="109">
        <f t="shared" si="51"/>
        <v>5.6368563685636856E-2</v>
      </c>
      <c r="AE807" s="109">
        <f t="shared" si="52"/>
        <v>3.3604336043360434E-3</v>
      </c>
      <c r="AF807" s="101">
        <v>2094</v>
      </c>
      <c r="AG807" s="101">
        <v>1</v>
      </c>
      <c r="AH807" s="101">
        <v>0</v>
      </c>
      <c r="AI807" s="101">
        <v>3</v>
      </c>
      <c r="AJ807" s="101">
        <v>423</v>
      </c>
      <c r="AK807" s="101">
        <v>3923</v>
      </c>
      <c r="AL807" s="101">
        <v>1042</v>
      </c>
      <c r="AM807" s="101">
        <v>427</v>
      </c>
      <c r="AN807" s="101">
        <v>9</v>
      </c>
      <c r="AO807" s="101">
        <v>449</v>
      </c>
      <c r="AP807" s="101">
        <v>0</v>
      </c>
      <c r="AQ807" s="101">
        <v>3</v>
      </c>
      <c r="AR807" s="110">
        <v>80</v>
      </c>
      <c r="AS807" s="101">
        <v>0</v>
      </c>
      <c r="AT807" s="101">
        <v>0</v>
      </c>
      <c r="AU807" s="101">
        <v>0</v>
      </c>
      <c r="AV807" s="101">
        <v>0</v>
      </c>
      <c r="AW807" s="101">
        <v>0</v>
      </c>
      <c r="AX807" s="101">
        <v>0</v>
      </c>
      <c r="AY807" s="101">
        <v>0</v>
      </c>
      <c r="AZ807" s="101">
        <v>0</v>
      </c>
      <c r="BA807" s="101">
        <v>0</v>
      </c>
      <c r="BB807" s="101">
        <v>0</v>
      </c>
      <c r="BC807" s="101">
        <v>0</v>
      </c>
      <c r="BD807" s="101">
        <v>0</v>
      </c>
      <c r="BE807" s="101">
        <v>0</v>
      </c>
      <c r="BF807" s="101">
        <v>0</v>
      </c>
      <c r="BG807" s="101">
        <v>466.78</v>
      </c>
      <c r="BH807" s="101">
        <v>19.449166666666699</v>
      </c>
      <c r="BI807" s="101">
        <v>22.6</v>
      </c>
      <c r="BJ807" s="101">
        <v>15.7</v>
      </c>
      <c r="BK807" s="101">
        <v>2.3747437695495699</v>
      </c>
      <c r="BL807" s="101">
        <v>5.6394079710144904</v>
      </c>
      <c r="BM807" s="101">
        <v>6.9</v>
      </c>
      <c r="BN807" s="101">
        <v>387.63</v>
      </c>
      <c r="BO807" s="101">
        <v>16.151250000000001</v>
      </c>
      <c r="BP807" s="101">
        <v>17.77</v>
      </c>
      <c r="BQ807" s="101">
        <v>12.83</v>
      </c>
      <c r="BR807" s="101">
        <v>1.7149275875193</v>
      </c>
      <c r="BS807" s="101">
        <v>2.94097663043478</v>
      </c>
      <c r="BT807" s="101">
        <v>4.9400000000000004</v>
      </c>
      <c r="BU807" s="101">
        <v>19.52</v>
      </c>
      <c r="BV807" s="101">
        <v>0.81333333333333302</v>
      </c>
      <c r="BW807" s="101">
        <v>0.86</v>
      </c>
      <c r="BX807" s="101">
        <v>0.73</v>
      </c>
      <c r="BY807" s="101">
        <v>4.6030865511199601E-2</v>
      </c>
      <c r="BZ807" s="101">
        <v>2.11884057971014E-3</v>
      </c>
      <c r="CA807" s="101">
        <v>0.13</v>
      </c>
      <c r="CB807" s="101">
        <v>24585.48</v>
      </c>
      <c r="CC807" s="101">
        <v>1024.395</v>
      </c>
      <c r="CD807" s="101">
        <v>1026.07</v>
      </c>
      <c r="CE807" s="101">
        <v>1022.4</v>
      </c>
      <c r="CF807" s="101">
        <v>1.3561326086242</v>
      </c>
      <c r="CG807" s="101">
        <v>1.8390956521738699</v>
      </c>
      <c r="CH807" s="101">
        <v>3.66999999999996</v>
      </c>
      <c r="CI807" s="101">
        <v>66.59</v>
      </c>
      <c r="CJ807" s="101">
        <v>2.7745833333333301</v>
      </c>
      <c r="CK807" s="101">
        <v>4</v>
      </c>
      <c r="CL807" s="101">
        <v>1.44</v>
      </c>
      <c r="CM807" s="101">
        <v>0.71632503653789303</v>
      </c>
      <c r="CN807" s="101">
        <v>0.513121557971014</v>
      </c>
      <c r="CO807" s="101">
        <v>2.56</v>
      </c>
      <c r="CP807" s="101">
        <v>116.65</v>
      </c>
      <c r="CQ807" s="101">
        <v>4.8604166666666702</v>
      </c>
      <c r="CR807" s="101">
        <v>7.37</v>
      </c>
      <c r="CS807" s="101">
        <v>2.33</v>
      </c>
      <c r="CT807" s="101">
        <v>1.46851738059222</v>
      </c>
      <c r="CU807" s="101">
        <v>2.1565432971014502</v>
      </c>
      <c r="CV807" s="101">
        <v>5.04</v>
      </c>
      <c r="CW807" s="101">
        <v>3245</v>
      </c>
      <c r="CX807" s="101">
        <v>135.208333333333</v>
      </c>
      <c r="CY807" s="101">
        <v>172</v>
      </c>
      <c r="CZ807" s="101">
        <v>101</v>
      </c>
      <c r="DA807" s="101">
        <v>23.347989703364298</v>
      </c>
      <c r="DB807" s="101">
        <v>545.12862318840598</v>
      </c>
      <c r="DC807" s="101">
        <v>71</v>
      </c>
      <c r="DD807" s="101">
        <v>21.81</v>
      </c>
      <c r="DE807" s="101">
        <v>0.90874999999999995</v>
      </c>
      <c r="DF807" s="101">
        <v>1</v>
      </c>
      <c r="DG807" s="101">
        <v>0.57999999999999996</v>
      </c>
      <c r="DH807" s="101">
        <v>0.111250305324447</v>
      </c>
      <c r="DI807" s="101">
        <v>1.23766304347826E-2</v>
      </c>
      <c r="DJ807" s="101">
        <v>0.42</v>
      </c>
      <c r="DK807" s="101">
        <v>28</v>
      </c>
      <c r="DL807" s="101">
        <v>1.1666666666666701</v>
      </c>
      <c r="DM807" s="101">
        <v>4</v>
      </c>
      <c r="DN807" s="101">
        <v>0</v>
      </c>
      <c r="DO807" s="101">
        <v>1.6061476099436001</v>
      </c>
      <c r="DP807" s="101">
        <v>2.5797101449275401</v>
      </c>
      <c r="DQ807" s="101">
        <v>4</v>
      </c>
      <c r="DR807" s="101">
        <v>385.315</v>
      </c>
      <c r="DS807" s="101">
        <v>16.054791666666699</v>
      </c>
      <c r="DT807" s="101">
        <v>16.088999999999999</v>
      </c>
      <c r="DU807" s="101">
        <v>15.599</v>
      </c>
      <c r="DV807" s="101">
        <v>0.118243661165396</v>
      </c>
      <c r="DW807" s="101">
        <v>1.3981563405797001E-2</v>
      </c>
      <c r="DX807" s="101">
        <v>0.48999999999999799</v>
      </c>
      <c r="DY807" s="101">
        <f>AVERAGE(Total_Visitors_v3!B800:B806)</f>
        <v>4684.2857142857147</v>
      </c>
      <c r="DZ807" s="101">
        <f t="shared" si="44"/>
        <v>6188</v>
      </c>
      <c r="EA807" s="101">
        <f t="shared" si="45"/>
        <v>1529</v>
      </c>
    </row>
    <row r="808" spans="1:131">
      <c r="A808" s="106">
        <v>42811</v>
      </c>
      <c r="B808" s="107">
        <v>7223</v>
      </c>
      <c r="C808" s="101">
        <v>9268</v>
      </c>
      <c r="D808" s="108">
        <f t="shared" si="53"/>
        <v>77.93482952093224</v>
      </c>
      <c r="E808" s="101">
        <v>5</v>
      </c>
      <c r="F808" s="101">
        <v>0</v>
      </c>
      <c r="G808" s="101">
        <v>3</v>
      </c>
      <c r="H808" s="101" t="s">
        <v>24</v>
      </c>
      <c r="I808" s="101">
        <v>0</v>
      </c>
      <c r="J808" s="101">
        <v>1</v>
      </c>
      <c r="K808" s="101">
        <v>0</v>
      </c>
      <c r="L808" s="101">
        <v>0</v>
      </c>
      <c r="M808" s="101">
        <v>9</v>
      </c>
      <c r="N808" s="101">
        <v>19</v>
      </c>
      <c r="O808" s="101">
        <v>10</v>
      </c>
      <c r="P808" s="101">
        <v>0</v>
      </c>
      <c r="Q808" s="101">
        <v>358</v>
      </c>
      <c r="R808" s="101">
        <v>521</v>
      </c>
      <c r="S808" s="101">
        <v>7463</v>
      </c>
      <c r="T808" s="101">
        <v>0</v>
      </c>
      <c r="U808" s="101">
        <v>387</v>
      </c>
      <c r="V808" s="101">
        <v>497</v>
      </c>
      <c r="W808" s="101">
        <v>42</v>
      </c>
      <c r="X808" s="101">
        <v>0</v>
      </c>
      <c r="Y808" s="109">
        <f t="shared" si="46"/>
        <v>3.862753560638757E-2</v>
      </c>
      <c r="Z808" s="109">
        <f t="shared" si="47"/>
        <v>5.6214933103150629E-2</v>
      </c>
      <c r="AA808" s="109">
        <f t="shared" si="48"/>
        <v>0.80524384980578334</v>
      </c>
      <c r="AB808" s="109">
        <f t="shared" si="49"/>
        <v>0</v>
      </c>
      <c r="AC808" s="109">
        <f t="shared" si="50"/>
        <v>4.175658178679327E-2</v>
      </c>
      <c r="AD808" s="109">
        <f t="shared" si="51"/>
        <v>5.3625377643504529E-2</v>
      </c>
      <c r="AE808" s="109">
        <f t="shared" si="52"/>
        <v>4.5317220543806651E-3</v>
      </c>
      <c r="AF808" s="101">
        <v>2087</v>
      </c>
      <c r="AG808" s="101">
        <v>13</v>
      </c>
      <c r="AH808" s="101">
        <v>0</v>
      </c>
      <c r="AI808" s="101">
        <v>318</v>
      </c>
      <c r="AJ808" s="101">
        <v>484</v>
      </c>
      <c r="AK808" s="101">
        <v>3750</v>
      </c>
      <c r="AL808" s="101">
        <v>991</v>
      </c>
      <c r="AM808" s="101">
        <v>290</v>
      </c>
      <c r="AN808" s="101">
        <v>11</v>
      </c>
      <c r="AO808" s="101">
        <v>404</v>
      </c>
      <c r="AP808" s="101">
        <v>0</v>
      </c>
      <c r="AQ808" s="101">
        <v>1</v>
      </c>
      <c r="AR808" s="110">
        <v>78</v>
      </c>
      <c r="AS808" s="101">
        <v>0</v>
      </c>
      <c r="AT808" s="101">
        <v>0</v>
      </c>
      <c r="AU808" s="101">
        <v>0</v>
      </c>
      <c r="AV808" s="101">
        <v>0</v>
      </c>
      <c r="AW808" s="101">
        <v>0</v>
      </c>
      <c r="AX808" s="101">
        <v>0</v>
      </c>
      <c r="AY808" s="101">
        <v>0</v>
      </c>
      <c r="AZ808" s="101">
        <v>0</v>
      </c>
      <c r="BA808" s="101">
        <v>0</v>
      </c>
      <c r="BB808" s="101">
        <v>0</v>
      </c>
      <c r="BC808" s="101">
        <v>0</v>
      </c>
      <c r="BD808" s="101">
        <v>0</v>
      </c>
      <c r="BE808" s="101">
        <v>0</v>
      </c>
      <c r="BF808" s="101">
        <v>0</v>
      </c>
      <c r="BG808" s="101">
        <v>512.58000000000004</v>
      </c>
      <c r="BH808" s="101">
        <v>21.357500000000002</v>
      </c>
      <c r="BI808" s="101">
        <v>24.87</v>
      </c>
      <c r="BJ808" s="101">
        <v>18.760000000000002</v>
      </c>
      <c r="BK808" s="101">
        <v>2.25028355701154</v>
      </c>
      <c r="BL808" s="101">
        <v>5.06377608695652</v>
      </c>
      <c r="BM808" s="101">
        <v>6.11</v>
      </c>
      <c r="BN808" s="101">
        <v>418.41</v>
      </c>
      <c r="BO808" s="101">
        <v>17.43375</v>
      </c>
      <c r="BP808" s="101">
        <v>18.170000000000002</v>
      </c>
      <c r="BQ808" s="101">
        <v>16.78</v>
      </c>
      <c r="BR808" s="101">
        <v>0.39719464618310502</v>
      </c>
      <c r="BS808" s="101">
        <v>0.15776358695652201</v>
      </c>
      <c r="BT808" s="101">
        <v>1.39</v>
      </c>
      <c r="BU808" s="101">
        <v>18.940000000000001</v>
      </c>
      <c r="BV808" s="101">
        <v>0.78916666666666702</v>
      </c>
      <c r="BW808" s="101">
        <v>0.88</v>
      </c>
      <c r="BX808" s="101">
        <v>0.66</v>
      </c>
      <c r="BY808" s="101">
        <v>8.8017620106859096E-2</v>
      </c>
      <c r="BZ808" s="101">
        <v>7.7471014492753601E-3</v>
      </c>
      <c r="CA808" s="101">
        <v>0.22</v>
      </c>
      <c r="CB808" s="101">
        <v>24550.9</v>
      </c>
      <c r="CC808" s="101">
        <v>1022.9541666666699</v>
      </c>
      <c r="CD808" s="101">
        <v>1024.6099999999999</v>
      </c>
      <c r="CE808" s="101">
        <v>1021.64</v>
      </c>
      <c r="CF808" s="101">
        <v>0.81362803522871097</v>
      </c>
      <c r="CG808" s="101">
        <v>0.66199057971013198</v>
      </c>
      <c r="CH808" s="101">
        <v>2.96999999999991</v>
      </c>
      <c r="CI808" s="101">
        <v>55.96</v>
      </c>
      <c r="CJ808" s="101">
        <v>2.3316666666666701</v>
      </c>
      <c r="CK808" s="101">
        <v>3.64</v>
      </c>
      <c r="CL808" s="101">
        <v>0.84</v>
      </c>
      <c r="CM808" s="101">
        <v>0.99793555018289704</v>
      </c>
      <c r="CN808" s="101">
        <v>0.995875362318841</v>
      </c>
      <c r="CO808" s="101">
        <v>2.8</v>
      </c>
      <c r="CP808" s="101">
        <v>103.68</v>
      </c>
      <c r="CQ808" s="101">
        <v>4.32</v>
      </c>
      <c r="CR808" s="101">
        <v>6.95</v>
      </c>
      <c r="CS808" s="101">
        <v>1.27</v>
      </c>
      <c r="CT808" s="101">
        <v>1.97962227402757</v>
      </c>
      <c r="CU808" s="101">
        <v>3.9189043478260901</v>
      </c>
      <c r="CV808" s="101">
        <v>5.68</v>
      </c>
      <c r="CW808" s="101">
        <v>3907</v>
      </c>
      <c r="CX808" s="101">
        <v>162.791666666667</v>
      </c>
      <c r="CY808" s="101">
        <v>177</v>
      </c>
      <c r="CZ808" s="101">
        <v>146</v>
      </c>
      <c r="DA808" s="101">
        <v>8.8905380414610793</v>
      </c>
      <c r="DB808" s="101">
        <v>79.0416666666667</v>
      </c>
      <c r="DC808" s="101">
        <v>31</v>
      </c>
      <c r="DD808" s="101">
        <v>12.62</v>
      </c>
      <c r="DE808" s="101">
        <v>0.52583333333333304</v>
      </c>
      <c r="DF808" s="101">
        <v>0.82</v>
      </c>
      <c r="DG808" s="101">
        <v>0</v>
      </c>
      <c r="DH808" s="101">
        <v>0.28629441621104501</v>
      </c>
      <c r="DI808" s="101">
        <v>8.1964492753623205E-2</v>
      </c>
      <c r="DJ808" s="101">
        <v>0.82</v>
      </c>
      <c r="DK808" s="101">
        <v>34</v>
      </c>
      <c r="DL808" s="101">
        <v>1.4166666666666701</v>
      </c>
      <c r="DM808" s="101">
        <v>5</v>
      </c>
      <c r="DN808" s="101">
        <v>0</v>
      </c>
      <c r="DO808" s="101">
        <v>2.0198292365760899</v>
      </c>
      <c r="DP808" s="101">
        <v>4.0797101449275299</v>
      </c>
      <c r="DQ808" s="101">
        <v>5</v>
      </c>
      <c r="DR808" s="101">
        <v>379.93799999999999</v>
      </c>
      <c r="DS808" s="101">
        <v>15.83075</v>
      </c>
      <c r="DT808" s="101">
        <v>16.088999999999999</v>
      </c>
      <c r="DU808" s="101">
        <v>13.427</v>
      </c>
      <c r="DV808" s="101">
        <v>0.56738341073969401</v>
      </c>
      <c r="DW808" s="101">
        <v>0.321923934782608</v>
      </c>
      <c r="DX808" s="101">
        <v>2.6619999999999999</v>
      </c>
      <c r="DY808" s="101">
        <f>AVERAGE(Total_Visitors_v3!B801:B807)</f>
        <v>5438.5714285714284</v>
      </c>
      <c r="DZ808" s="101">
        <f t="shared" si="44"/>
        <v>6809</v>
      </c>
      <c r="EA808" s="101">
        <f t="shared" si="45"/>
        <v>2377</v>
      </c>
    </row>
    <row r="809" spans="1:131">
      <c r="A809" s="106">
        <v>42812</v>
      </c>
      <c r="B809" s="107">
        <v>5928</v>
      </c>
      <c r="C809" s="101">
        <v>7245</v>
      </c>
      <c r="D809" s="108">
        <f t="shared" si="53"/>
        <v>81.821946169772247</v>
      </c>
      <c r="E809" s="101">
        <v>6</v>
      </c>
      <c r="F809" s="101">
        <v>1</v>
      </c>
      <c r="G809" s="101">
        <v>3</v>
      </c>
      <c r="H809" s="101" t="s">
        <v>24</v>
      </c>
      <c r="I809" s="101">
        <v>0</v>
      </c>
      <c r="J809" s="101">
        <v>1</v>
      </c>
      <c r="K809" s="101">
        <v>0</v>
      </c>
      <c r="L809" s="101">
        <v>0</v>
      </c>
      <c r="M809" s="101">
        <v>9</v>
      </c>
      <c r="N809" s="101">
        <v>19</v>
      </c>
      <c r="O809" s="101">
        <v>10</v>
      </c>
      <c r="P809" s="101">
        <v>0</v>
      </c>
      <c r="Q809" s="101">
        <v>38</v>
      </c>
      <c r="R809" s="101">
        <v>317</v>
      </c>
      <c r="S809" s="101">
        <v>6232</v>
      </c>
      <c r="T809" s="101">
        <v>0</v>
      </c>
      <c r="U809" s="101">
        <v>240</v>
      </c>
      <c r="V809" s="101">
        <v>406</v>
      </c>
      <c r="W809" s="101">
        <v>12</v>
      </c>
      <c r="X809" s="101">
        <v>0</v>
      </c>
      <c r="Y809" s="109">
        <f t="shared" si="46"/>
        <v>5.2449965493443756E-3</v>
      </c>
      <c r="Z809" s="109">
        <f t="shared" si="47"/>
        <v>4.375431331953071E-2</v>
      </c>
      <c r="AA809" s="109">
        <f t="shared" si="48"/>
        <v>0.86017943409247755</v>
      </c>
      <c r="AB809" s="109">
        <f t="shared" si="49"/>
        <v>0</v>
      </c>
      <c r="AC809" s="109">
        <f t="shared" si="50"/>
        <v>3.3126293995859216E-2</v>
      </c>
      <c r="AD809" s="109">
        <f t="shared" si="51"/>
        <v>5.6038647342995171E-2</v>
      </c>
      <c r="AE809" s="109">
        <f t="shared" si="52"/>
        <v>1.6563146997929607E-3</v>
      </c>
      <c r="AF809" s="101">
        <v>1488</v>
      </c>
      <c r="AG809" s="101">
        <v>6</v>
      </c>
      <c r="AH809" s="101">
        <v>8</v>
      </c>
      <c r="AI809" s="101">
        <v>4</v>
      </c>
      <c r="AJ809" s="101">
        <v>278</v>
      </c>
      <c r="AK809" s="101">
        <v>3516</v>
      </c>
      <c r="AL809" s="101">
        <v>776</v>
      </c>
      <c r="AM809" s="101">
        <v>186</v>
      </c>
      <c r="AN809" s="101">
        <v>32</v>
      </c>
      <c r="AO809" s="101">
        <v>336</v>
      </c>
      <c r="AP809" s="101">
        <v>0</v>
      </c>
      <c r="AQ809" s="101">
        <v>0</v>
      </c>
      <c r="AR809" s="110">
        <v>74</v>
      </c>
      <c r="AS809" s="101">
        <v>0</v>
      </c>
      <c r="AT809" s="101">
        <v>0</v>
      </c>
      <c r="AU809" s="101">
        <v>0</v>
      </c>
      <c r="AV809" s="101">
        <v>0</v>
      </c>
      <c r="AW809" s="101">
        <v>0</v>
      </c>
      <c r="AX809" s="101">
        <v>0</v>
      </c>
      <c r="AY809" s="101">
        <v>0</v>
      </c>
      <c r="AZ809" s="101">
        <v>0</v>
      </c>
      <c r="BA809" s="101">
        <v>0</v>
      </c>
      <c r="BB809" s="101">
        <v>0</v>
      </c>
      <c r="BC809" s="101">
        <v>0</v>
      </c>
      <c r="BD809" s="101">
        <v>0</v>
      </c>
      <c r="BE809" s="101">
        <v>0</v>
      </c>
      <c r="BF809" s="101">
        <v>0</v>
      </c>
      <c r="BG809" s="101">
        <v>520.82000000000005</v>
      </c>
      <c r="BH809" s="101">
        <v>21.7008333333333</v>
      </c>
      <c r="BI809" s="101">
        <v>26.19</v>
      </c>
      <c r="BJ809" s="101">
        <v>17.59</v>
      </c>
      <c r="BK809" s="101">
        <v>3.1387049623339398</v>
      </c>
      <c r="BL809" s="101">
        <v>9.8514688405797095</v>
      </c>
      <c r="BM809" s="101">
        <v>8.6</v>
      </c>
      <c r="BN809" s="101">
        <v>446.62</v>
      </c>
      <c r="BO809" s="101">
        <v>18.609166666666699</v>
      </c>
      <c r="BP809" s="101">
        <v>20.41</v>
      </c>
      <c r="BQ809" s="101">
        <v>16.22</v>
      </c>
      <c r="BR809" s="101">
        <v>1.49993598897236</v>
      </c>
      <c r="BS809" s="101">
        <v>2.2498079710144898</v>
      </c>
      <c r="BT809" s="101">
        <v>4.1900000000000004</v>
      </c>
      <c r="BU809" s="101">
        <v>20</v>
      </c>
      <c r="BV809" s="101">
        <v>0.83333333333333304</v>
      </c>
      <c r="BW809" s="101">
        <v>0.93</v>
      </c>
      <c r="BX809" s="101">
        <v>0.68</v>
      </c>
      <c r="BY809" s="101">
        <v>9.1064557447935804E-2</v>
      </c>
      <c r="BZ809" s="101">
        <v>8.2927536231884105E-3</v>
      </c>
      <c r="CA809" s="101">
        <v>0.25</v>
      </c>
      <c r="CB809" s="101">
        <v>24596.37</v>
      </c>
      <c r="CC809" s="101">
        <v>1024.8487500000001</v>
      </c>
      <c r="CD809" s="101">
        <v>1026.9100000000001</v>
      </c>
      <c r="CE809" s="101">
        <v>1023.67</v>
      </c>
      <c r="CF809" s="101">
        <v>1.0486650416435399</v>
      </c>
      <c r="CG809" s="101">
        <v>1.09969836956526</v>
      </c>
      <c r="CH809" s="101">
        <v>3.2400000000001201</v>
      </c>
      <c r="CI809" s="101">
        <v>27.82</v>
      </c>
      <c r="CJ809" s="101">
        <v>1.15916666666667</v>
      </c>
      <c r="CK809" s="101">
        <v>3.03</v>
      </c>
      <c r="CL809" s="101">
        <v>0.18</v>
      </c>
      <c r="CM809" s="101">
        <v>0.91396373568371303</v>
      </c>
      <c r="CN809" s="101">
        <v>0.83532971014492696</v>
      </c>
      <c r="CO809" s="101">
        <v>2.85</v>
      </c>
      <c r="CP809" s="101">
        <v>49.49</v>
      </c>
      <c r="CQ809" s="101">
        <v>2.0620833333333302</v>
      </c>
      <c r="CR809" s="101">
        <v>5.04</v>
      </c>
      <c r="CS809" s="101">
        <v>0.18</v>
      </c>
      <c r="CT809" s="101">
        <v>1.7099503658361499</v>
      </c>
      <c r="CU809" s="101">
        <v>2.9239302536231899</v>
      </c>
      <c r="CV809" s="101">
        <v>4.8600000000000003</v>
      </c>
      <c r="CW809" s="101">
        <v>3672</v>
      </c>
      <c r="CX809" s="101">
        <v>153</v>
      </c>
      <c r="CY809" s="101">
        <v>209</v>
      </c>
      <c r="CZ809" s="101">
        <v>93</v>
      </c>
      <c r="DA809" s="101">
        <v>29.3331686424889</v>
      </c>
      <c r="DB809" s="101">
        <v>860.43478260869597</v>
      </c>
      <c r="DC809" s="101">
        <v>116</v>
      </c>
      <c r="DD809" s="101">
        <v>12.87</v>
      </c>
      <c r="DE809" s="101">
        <v>0.53625</v>
      </c>
      <c r="DF809" s="101">
        <v>0.84</v>
      </c>
      <c r="DG809" s="101">
        <v>0</v>
      </c>
      <c r="DH809" s="101">
        <v>0.29620516538372499</v>
      </c>
      <c r="DI809" s="101">
        <v>8.7737499999999996E-2</v>
      </c>
      <c r="DJ809" s="101">
        <v>0.84</v>
      </c>
      <c r="DK809" s="101">
        <v>35</v>
      </c>
      <c r="DL809" s="101">
        <v>1.4583333333333299</v>
      </c>
      <c r="DM809" s="101">
        <v>6</v>
      </c>
      <c r="DN809" s="101">
        <v>0</v>
      </c>
      <c r="DO809" s="101">
        <v>2.1054621854815498</v>
      </c>
      <c r="DP809" s="101">
        <v>4.4329710144927601</v>
      </c>
      <c r="DQ809" s="101">
        <v>6</v>
      </c>
      <c r="DR809" s="101">
        <v>312.57</v>
      </c>
      <c r="DS809" s="101">
        <v>13.02375</v>
      </c>
      <c r="DT809" s="101">
        <v>16.088999999999999</v>
      </c>
      <c r="DU809" s="101">
        <v>1.927</v>
      </c>
      <c r="DV809" s="101">
        <v>4.9778656789221696</v>
      </c>
      <c r="DW809" s="101">
        <v>24.779146717391299</v>
      </c>
      <c r="DX809" s="101">
        <v>14.162000000000001</v>
      </c>
      <c r="DY809" s="101">
        <f>AVERAGE(Total_Visitors_v3!B802:B808)</f>
        <v>6130.8571428571431</v>
      </c>
      <c r="DZ809" s="101">
        <f t="shared" si="44"/>
        <v>7223</v>
      </c>
      <c r="EA809" s="101">
        <f t="shared" si="45"/>
        <v>5334</v>
      </c>
    </row>
    <row r="810" spans="1:131">
      <c r="A810" s="106">
        <v>42813</v>
      </c>
      <c r="B810" s="107">
        <v>3870</v>
      </c>
      <c r="C810" s="101">
        <v>4142</v>
      </c>
      <c r="D810" s="108">
        <f t="shared" si="53"/>
        <v>93.433124094640277</v>
      </c>
      <c r="E810" s="101">
        <v>7</v>
      </c>
      <c r="F810" s="101">
        <v>1</v>
      </c>
      <c r="G810" s="101">
        <v>3</v>
      </c>
      <c r="H810" s="101" t="s">
        <v>24</v>
      </c>
      <c r="I810" s="101">
        <v>0</v>
      </c>
      <c r="J810" s="101">
        <v>1</v>
      </c>
      <c r="K810" s="101">
        <v>0</v>
      </c>
      <c r="L810" s="101">
        <v>0</v>
      </c>
      <c r="M810" s="101">
        <v>9</v>
      </c>
      <c r="N810" s="101">
        <v>19</v>
      </c>
      <c r="O810" s="101">
        <v>10</v>
      </c>
      <c r="P810" s="101">
        <v>0</v>
      </c>
      <c r="Q810" s="101">
        <v>27</v>
      </c>
      <c r="R810" s="101">
        <v>187</v>
      </c>
      <c r="S810" s="101">
        <v>3527</v>
      </c>
      <c r="T810" s="101">
        <v>0</v>
      </c>
      <c r="U810" s="101">
        <v>163</v>
      </c>
      <c r="V810" s="101">
        <v>220</v>
      </c>
      <c r="W810" s="101">
        <v>18</v>
      </c>
      <c r="X810" s="101">
        <v>0</v>
      </c>
      <c r="Y810" s="109">
        <f t="shared" si="46"/>
        <v>6.5185900531144376E-3</v>
      </c>
      <c r="Z810" s="109">
        <f t="shared" si="47"/>
        <v>4.5147271849348143E-2</v>
      </c>
      <c r="AA810" s="109">
        <f t="shared" si="48"/>
        <v>0.85152100434572675</v>
      </c>
      <c r="AB810" s="109">
        <f t="shared" si="49"/>
        <v>0</v>
      </c>
      <c r="AC810" s="109">
        <f t="shared" si="50"/>
        <v>3.9352969579913084E-2</v>
      </c>
      <c r="AD810" s="109">
        <f t="shared" si="51"/>
        <v>5.3114437469821342E-2</v>
      </c>
      <c r="AE810" s="109">
        <f t="shared" si="52"/>
        <v>4.3457267020762915E-3</v>
      </c>
      <c r="AF810" s="101">
        <v>639</v>
      </c>
      <c r="AG810" s="101">
        <v>2</v>
      </c>
      <c r="AH810" s="101">
        <v>0</v>
      </c>
      <c r="AI810" s="101">
        <v>27</v>
      </c>
      <c r="AJ810" s="101">
        <v>169</v>
      </c>
      <c r="AK810" s="101">
        <v>2190</v>
      </c>
      <c r="AL810" s="101">
        <v>482</v>
      </c>
      <c r="AM810" s="101">
        <v>156</v>
      </c>
      <c r="AN810" s="101">
        <v>2</v>
      </c>
      <c r="AO810" s="101">
        <v>188</v>
      </c>
      <c r="AP810" s="101">
        <v>0</v>
      </c>
      <c r="AQ810" s="101">
        <v>0</v>
      </c>
      <c r="AR810" s="110">
        <v>37</v>
      </c>
      <c r="AS810" s="101">
        <v>0</v>
      </c>
      <c r="AT810" s="101">
        <v>0</v>
      </c>
      <c r="AU810" s="101">
        <v>0</v>
      </c>
      <c r="AV810" s="101">
        <v>0</v>
      </c>
      <c r="AW810" s="101">
        <v>0</v>
      </c>
      <c r="AX810" s="101">
        <v>0</v>
      </c>
      <c r="AY810" s="101">
        <v>0</v>
      </c>
      <c r="AZ810" s="101">
        <v>0</v>
      </c>
      <c r="BA810" s="101">
        <v>0</v>
      </c>
      <c r="BB810" s="101">
        <v>0</v>
      </c>
      <c r="BC810" s="101">
        <v>0</v>
      </c>
      <c r="BD810" s="101">
        <v>0</v>
      </c>
      <c r="BE810" s="101">
        <v>0</v>
      </c>
      <c r="BF810" s="101">
        <v>0</v>
      </c>
      <c r="BG810" s="101">
        <v>525.98</v>
      </c>
      <c r="BH810" s="101">
        <v>21.9158333333333</v>
      </c>
      <c r="BI810" s="101">
        <v>26.99</v>
      </c>
      <c r="BJ810" s="101">
        <v>17.489999999999998</v>
      </c>
      <c r="BK810" s="101">
        <v>3.27689661864322</v>
      </c>
      <c r="BL810" s="101">
        <v>10.7380514492754</v>
      </c>
      <c r="BM810" s="101">
        <v>9.5</v>
      </c>
      <c r="BN810" s="101">
        <v>444.37</v>
      </c>
      <c r="BO810" s="101">
        <v>18.515416666666699</v>
      </c>
      <c r="BP810" s="101">
        <v>19.77</v>
      </c>
      <c r="BQ810" s="101">
        <v>16.32</v>
      </c>
      <c r="BR810" s="101">
        <v>1.01179555920314</v>
      </c>
      <c r="BS810" s="101">
        <v>1.02373025362319</v>
      </c>
      <c r="BT810" s="101">
        <v>3.45</v>
      </c>
      <c r="BU810" s="101">
        <v>19.71</v>
      </c>
      <c r="BV810" s="101">
        <v>0.82125000000000004</v>
      </c>
      <c r="BW810" s="101">
        <v>0.95</v>
      </c>
      <c r="BX810" s="101">
        <v>0.6</v>
      </c>
      <c r="BY810" s="101">
        <v>0.12322875511404199</v>
      </c>
      <c r="BZ810" s="101">
        <v>1.51853260869565E-2</v>
      </c>
      <c r="CA810" s="101">
        <v>0.35</v>
      </c>
      <c r="CB810" s="101">
        <v>24584.09</v>
      </c>
      <c r="CC810" s="101">
        <v>1024.3370833333299</v>
      </c>
      <c r="CD810" s="101">
        <v>1026.27</v>
      </c>
      <c r="CE810" s="101">
        <v>1022.92</v>
      </c>
      <c r="CF810" s="101">
        <v>1.0517458742766499</v>
      </c>
      <c r="CG810" s="101">
        <v>1.1061693840579501</v>
      </c>
      <c r="CH810" s="101">
        <v>3.3500000000000201</v>
      </c>
      <c r="CI810" s="101">
        <v>31.38</v>
      </c>
      <c r="CJ810" s="101">
        <v>1.3075000000000001</v>
      </c>
      <c r="CK810" s="101">
        <v>3.12</v>
      </c>
      <c r="CL810" s="101">
        <v>0</v>
      </c>
      <c r="CM810" s="101">
        <v>1.0393528504921199</v>
      </c>
      <c r="CN810" s="101">
        <v>1.08025434782609</v>
      </c>
      <c r="CO810" s="101">
        <v>3.12</v>
      </c>
      <c r="CP810" s="101">
        <v>56.16</v>
      </c>
      <c r="CQ810" s="101">
        <v>2.34</v>
      </c>
      <c r="CR810" s="101">
        <v>5.23</v>
      </c>
      <c r="CS810" s="101">
        <v>0.01</v>
      </c>
      <c r="CT810" s="101">
        <v>1.89587423908728</v>
      </c>
      <c r="CU810" s="101">
        <v>3.59433913043478</v>
      </c>
      <c r="CV810" s="101">
        <v>5.22</v>
      </c>
      <c r="CW810" s="101">
        <v>4706</v>
      </c>
      <c r="CX810" s="101">
        <v>196.083333333333</v>
      </c>
      <c r="CY810" s="101">
        <v>218</v>
      </c>
      <c r="CZ810" s="101">
        <v>177</v>
      </c>
      <c r="DA810" s="101">
        <v>10.1463922338099</v>
      </c>
      <c r="DB810" s="101">
        <v>102.949275362319</v>
      </c>
      <c r="DC810" s="101">
        <v>41</v>
      </c>
      <c r="DD810" s="101">
        <v>8.23</v>
      </c>
      <c r="DE810" s="101">
        <v>0.34291666666666698</v>
      </c>
      <c r="DF810" s="101">
        <v>0.94</v>
      </c>
      <c r="DG810" s="101">
        <v>0</v>
      </c>
      <c r="DH810" s="101">
        <v>0.284765031540753</v>
      </c>
      <c r="DI810" s="101">
        <v>8.1091123188405806E-2</v>
      </c>
      <c r="DJ810" s="101">
        <v>0.94</v>
      </c>
      <c r="DK810" s="101">
        <v>42</v>
      </c>
      <c r="DL810" s="101">
        <v>1.75</v>
      </c>
      <c r="DM810" s="101">
        <v>8</v>
      </c>
      <c r="DN810" s="101">
        <v>0</v>
      </c>
      <c r="DO810" s="101">
        <v>2.6085144864629299</v>
      </c>
      <c r="DP810" s="101">
        <v>6.8043478260869596</v>
      </c>
      <c r="DQ810" s="101">
        <v>8</v>
      </c>
      <c r="DR810" s="101">
        <v>309.88200000000001</v>
      </c>
      <c r="DS810" s="101">
        <v>12.91175</v>
      </c>
      <c r="DT810" s="101">
        <v>16.088999999999999</v>
      </c>
      <c r="DU810" s="101">
        <v>0.95899999999999996</v>
      </c>
      <c r="DV810" s="101">
        <v>5.4427374446416499</v>
      </c>
      <c r="DW810" s="101">
        <v>29.6233908913043</v>
      </c>
      <c r="DX810" s="101">
        <v>15.13</v>
      </c>
      <c r="DY810" s="101">
        <f>AVERAGE(Total_Visitors_v3!B803:B809)</f>
        <v>6215.7142857142853</v>
      </c>
      <c r="DZ810" s="101">
        <f t="shared" si="44"/>
        <v>5928</v>
      </c>
      <c r="EA810" s="101">
        <f t="shared" si="45"/>
        <v>5517</v>
      </c>
    </row>
    <row r="811" spans="1:131">
      <c r="A811" s="106">
        <v>42814</v>
      </c>
      <c r="B811" s="107">
        <v>1578</v>
      </c>
      <c r="C811" s="101">
        <v>1815</v>
      </c>
      <c r="D811" s="108">
        <f t="shared" si="53"/>
        <v>86.942148760330568</v>
      </c>
      <c r="E811" s="101">
        <v>1</v>
      </c>
      <c r="F811" s="101">
        <v>0</v>
      </c>
      <c r="G811" s="101">
        <v>3</v>
      </c>
      <c r="H811" s="101" t="s">
        <v>24</v>
      </c>
      <c r="I811" s="101">
        <v>0</v>
      </c>
      <c r="J811" s="101">
        <v>1</v>
      </c>
      <c r="K811" s="101">
        <v>0</v>
      </c>
      <c r="L811" s="101">
        <v>0</v>
      </c>
      <c r="M811" s="101">
        <v>10</v>
      </c>
      <c r="N811" s="101">
        <v>17</v>
      </c>
      <c r="O811" s="101">
        <v>7</v>
      </c>
      <c r="P811" s="101">
        <v>0</v>
      </c>
      <c r="Q811" s="101">
        <v>63</v>
      </c>
      <c r="R811" s="101">
        <v>69</v>
      </c>
      <c r="S811" s="101">
        <v>1612</v>
      </c>
      <c r="T811" s="101">
        <v>0</v>
      </c>
      <c r="U811" s="101">
        <v>33</v>
      </c>
      <c r="V811" s="101">
        <v>36</v>
      </c>
      <c r="W811" s="101">
        <v>2</v>
      </c>
      <c r="X811" s="101">
        <v>0</v>
      </c>
      <c r="Y811" s="109">
        <f t="shared" si="46"/>
        <v>3.4710743801652892E-2</v>
      </c>
      <c r="Z811" s="109">
        <f t="shared" si="47"/>
        <v>3.8016528925619832E-2</v>
      </c>
      <c r="AA811" s="109">
        <f t="shared" si="48"/>
        <v>0.88815426997245184</v>
      </c>
      <c r="AB811" s="109">
        <f t="shared" si="49"/>
        <v>0</v>
      </c>
      <c r="AC811" s="109">
        <f t="shared" si="50"/>
        <v>1.8181818181818181E-2</v>
      </c>
      <c r="AD811" s="109">
        <f t="shared" si="51"/>
        <v>1.9834710743801654E-2</v>
      </c>
      <c r="AE811" s="109">
        <f t="shared" si="52"/>
        <v>1.1019283746556473E-3</v>
      </c>
      <c r="AF811" s="101">
        <v>224</v>
      </c>
      <c r="AG811" s="101">
        <v>0</v>
      </c>
      <c r="AH811" s="101">
        <v>45</v>
      </c>
      <c r="AI811" s="101">
        <v>18</v>
      </c>
      <c r="AJ811" s="101">
        <v>55</v>
      </c>
      <c r="AK811" s="101">
        <v>932</v>
      </c>
      <c r="AL811" s="101">
        <v>155</v>
      </c>
      <c r="AM811" s="101">
        <v>23</v>
      </c>
      <c r="AN811" s="101">
        <v>6</v>
      </c>
      <c r="AO811" s="101">
        <v>21</v>
      </c>
      <c r="AP811" s="101">
        <v>0</v>
      </c>
      <c r="AQ811" s="101">
        <v>0</v>
      </c>
      <c r="AR811" s="110">
        <v>26</v>
      </c>
      <c r="AS811" s="101">
        <v>0</v>
      </c>
      <c r="AT811" s="101">
        <v>0</v>
      </c>
      <c r="AU811" s="101">
        <v>0</v>
      </c>
      <c r="AV811" s="101">
        <v>0</v>
      </c>
      <c r="AW811" s="101">
        <v>0</v>
      </c>
      <c r="AX811" s="101">
        <v>0</v>
      </c>
      <c r="AY811" s="101">
        <v>0</v>
      </c>
      <c r="AZ811" s="101">
        <v>0</v>
      </c>
      <c r="BA811" s="101">
        <v>0</v>
      </c>
      <c r="BB811" s="101">
        <v>0</v>
      </c>
      <c r="BC811" s="101">
        <v>0</v>
      </c>
      <c r="BD811" s="101">
        <v>0</v>
      </c>
      <c r="BE811" s="101">
        <v>0</v>
      </c>
      <c r="BF811" s="101">
        <v>0</v>
      </c>
      <c r="BG811" s="101">
        <v>546.23</v>
      </c>
      <c r="BH811" s="101">
        <v>22.7595833333333</v>
      </c>
      <c r="BI811" s="101">
        <v>28.68</v>
      </c>
      <c r="BJ811" s="101">
        <v>18.96</v>
      </c>
      <c r="BK811" s="101">
        <v>3.6831100742226801</v>
      </c>
      <c r="BL811" s="101">
        <v>13.5652998188406</v>
      </c>
      <c r="BM811" s="101">
        <v>9.7200000000000006</v>
      </c>
      <c r="BN811" s="101">
        <v>427.89</v>
      </c>
      <c r="BO811" s="101">
        <v>17.828749999999999</v>
      </c>
      <c r="BP811" s="101">
        <v>19.23</v>
      </c>
      <c r="BQ811" s="101">
        <v>16.14</v>
      </c>
      <c r="BR811" s="101">
        <v>0.75529615556329699</v>
      </c>
      <c r="BS811" s="101">
        <v>0.57047228260869598</v>
      </c>
      <c r="BT811" s="101">
        <v>3.09</v>
      </c>
      <c r="BU811" s="101">
        <v>18.27</v>
      </c>
      <c r="BV811" s="101">
        <v>0.76124999999999998</v>
      </c>
      <c r="BW811" s="101">
        <v>0.93</v>
      </c>
      <c r="BX811" s="101">
        <v>0.47</v>
      </c>
      <c r="BY811" s="101">
        <v>0.17398931751316099</v>
      </c>
      <c r="BZ811" s="101">
        <v>3.0272282608695699E-2</v>
      </c>
      <c r="CA811" s="101">
        <v>0.46</v>
      </c>
      <c r="CB811" s="101">
        <v>24517.55</v>
      </c>
      <c r="CC811" s="101">
        <v>1021.56458333333</v>
      </c>
      <c r="CD811" s="101">
        <v>1023.6</v>
      </c>
      <c r="CE811" s="101">
        <v>1019.53</v>
      </c>
      <c r="CF811" s="101">
        <v>1.3469643136768099</v>
      </c>
      <c r="CG811" s="101">
        <v>1.81431286231885</v>
      </c>
      <c r="CH811" s="101">
        <v>4.07000000000005</v>
      </c>
      <c r="CI811" s="101">
        <v>36.65</v>
      </c>
      <c r="CJ811" s="101">
        <v>1.52708333333333</v>
      </c>
      <c r="CK811" s="101">
        <v>2.75</v>
      </c>
      <c r="CL811" s="101">
        <v>0.24</v>
      </c>
      <c r="CM811" s="101">
        <v>0.94232127433162105</v>
      </c>
      <c r="CN811" s="101">
        <v>0.88796938405797099</v>
      </c>
      <c r="CO811" s="101">
        <v>2.5099999999999998</v>
      </c>
      <c r="CP811" s="101">
        <v>73.58</v>
      </c>
      <c r="CQ811" s="101">
        <v>3.0658333333333299</v>
      </c>
      <c r="CR811" s="101">
        <v>5.98</v>
      </c>
      <c r="CS811" s="101">
        <v>0.32</v>
      </c>
      <c r="CT811" s="101">
        <v>2.00045411511153</v>
      </c>
      <c r="CU811" s="101">
        <v>4.0018166666666701</v>
      </c>
      <c r="CV811" s="101">
        <v>5.66</v>
      </c>
      <c r="CW811" s="101">
        <v>4706</v>
      </c>
      <c r="CX811" s="101">
        <v>196.083333333333</v>
      </c>
      <c r="CY811" s="101">
        <v>218</v>
      </c>
      <c r="CZ811" s="101">
        <v>177</v>
      </c>
      <c r="DA811" s="101">
        <v>10.1463922338099</v>
      </c>
      <c r="DB811" s="101">
        <v>102.949275362319</v>
      </c>
      <c r="DC811" s="101">
        <v>41</v>
      </c>
      <c r="DD811" s="101">
        <v>5.95</v>
      </c>
      <c r="DE811" s="101">
        <v>0.24791666666666701</v>
      </c>
      <c r="DF811" s="101">
        <v>0.75</v>
      </c>
      <c r="DG811" s="101">
        <v>0</v>
      </c>
      <c r="DH811" s="101">
        <v>0.267873739996496</v>
      </c>
      <c r="DI811" s="101">
        <v>7.1756340579710101E-2</v>
      </c>
      <c r="DJ811" s="101">
        <v>0.75</v>
      </c>
      <c r="DK811" s="101">
        <v>47</v>
      </c>
      <c r="DL811" s="101">
        <v>1.9583333333333299</v>
      </c>
      <c r="DM811" s="101">
        <v>8</v>
      </c>
      <c r="DN811" s="101">
        <v>0</v>
      </c>
      <c r="DO811" s="101">
        <v>2.9114342299564901</v>
      </c>
      <c r="DP811" s="101">
        <v>8.4764492753623202</v>
      </c>
      <c r="DQ811" s="101">
        <v>8</v>
      </c>
      <c r="DR811" s="101">
        <v>371.27600000000001</v>
      </c>
      <c r="DS811" s="101">
        <v>15.4698333333333</v>
      </c>
      <c r="DT811" s="101">
        <v>16.088999999999999</v>
      </c>
      <c r="DU811" s="101">
        <v>9.8949999999999996</v>
      </c>
      <c r="DV811" s="101">
        <v>1.3614414888405</v>
      </c>
      <c r="DW811" s="101">
        <v>1.8535229275362299</v>
      </c>
      <c r="DX811" s="101">
        <v>6.194</v>
      </c>
      <c r="DY811" s="101">
        <f>AVERAGE(Total_Visitors_v3!B804:B810)</f>
        <v>5980.4285714285716</v>
      </c>
      <c r="DZ811" s="101">
        <f t="shared" si="44"/>
        <v>3870</v>
      </c>
      <c r="EA811" s="101">
        <f t="shared" si="45"/>
        <v>5909</v>
      </c>
    </row>
    <row r="812" spans="1:131">
      <c r="A812" s="106">
        <v>42815</v>
      </c>
      <c r="B812" s="107">
        <v>1597</v>
      </c>
      <c r="C812" s="101">
        <v>1837</v>
      </c>
      <c r="D812" s="108">
        <f t="shared" si="53"/>
        <v>86.935220468154597</v>
      </c>
      <c r="E812" s="101">
        <v>2</v>
      </c>
      <c r="F812" s="101">
        <v>0</v>
      </c>
      <c r="G812" s="101">
        <v>3</v>
      </c>
      <c r="H812" s="101" t="s">
        <v>24</v>
      </c>
      <c r="I812" s="101">
        <v>0</v>
      </c>
      <c r="J812" s="101">
        <v>1</v>
      </c>
      <c r="K812" s="101">
        <v>0</v>
      </c>
      <c r="L812" s="101">
        <v>0</v>
      </c>
      <c r="M812" s="101">
        <v>10</v>
      </c>
      <c r="N812" s="101">
        <v>17</v>
      </c>
      <c r="O812" s="101">
        <v>7</v>
      </c>
      <c r="P812" s="101">
        <v>0</v>
      </c>
      <c r="Q812" s="101">
        <v>91</v>
      </c>
      <c r="R812" s="101">
        <v>133</v>
      </c>
      <c r="S812" s="101">
        <v>1490</v>
      </c>
      <c r="T812" s="101">
        <v>0</v>
      </c>
      <c r="U812" s="101">
        <v>67</v>
      </c>
      <c r="V812" s="101">
        <v>48</v>
      </c>
      <c r="W812" s="101">
        <v>8</v>
      </c>
      <c r="X812" s="101">
        <v>0</v>
      </c>
      <c r="Y812" s="109">
        <f t="shared" si="46"/>
        <v>4.9537289058247141E-2</v>
      </c>
      <c r="Z812" s="109">
        <f t="shared" si="47"/>
        <v>7.2400653238976598E-2</v>
      </c>
      <c r="AA812" s="109">
        <f t="shared" si="48"/>
        <v>0.8111050626020686</v>
      </c>
      <c r="AB812" s="109">
        <f t="shared" si="49"/>
        <v>0</v>
      </c>
      <c r="AC812" s="109">
        <f t="shared" si="50"/>
        <v>3.6472509526401742E-2</v>
      </c>
      <c r="AD812" s="109">
        <f t="shared" si="51"/>
        <v>2.6129559063690799E-2</v>
      </c>
      <c r="AE812" s="109">
        <f t="shared" si="52"/>
        <v>4.3549265106151338E-3</v>
      </c>
      <c r="AF812" s="101">
        <v>217</v>
      </c>
      <c r="AG812" s="101">
        <v>0</v>
      </c>
      <c r="AH812" s="101">
        <v>0</v>
      </c>
      <c r="AI812" s="101">
        <v>81</v>
      </c>
      <c r="AJ812" s="101">
        <v>122</v>
      </c>
      <c r="AK812" s="101">
        <v>907</v>
      </c>
      <c r="AL812" s="101">
        <v>168</v>
      </c>
      <c r="AM812" s="101">
        <v>57</v>
      </c>
      <c r="AN812" s="101">
        <v>7</v>
      </c>
      <c r="AO812" s="101">
        <v>26</v>
      </c>
      <c r="AP812" s="101">
        <v>10</v>
      </c>
      <c r="AQ812" s="101">
        <v>0</v>
      </c>
      <c r="AR812" s="110">
        <v>26</v>
      </c>
      <c r="AS812" s="101">
        <v>0</v>
      </c>
      <c r="AT812" s="101">
        <v>0</v>
      </c>
      <c r="AU812" s="101">
        <v>0</v>
      </c>
      <c r="AV812" s="101">
        <v>0</v>
      </c>
      <c r="AW812" s="101">
        <v>0</v>
      </c>
      <c r="AX812" s="101">
        <v>0</v>
      </c>
      <c r="AY812" s="101">
        <v>0</v>
      </c>
      <c r="AZ812" s="101">
        <v>0</v>
      </c>
      <c r="BA812" s="101">
        <v>0</v>
      </c>
      <c r="BB812" s="101">
        <v>0</v>
      </c>
      <c r="BC812" s="101">
        <v>0</v>
      </c>
      <c r="BD812" s="101">
        <v>0</v>
      </c>
      <c r="BE812" s="101">
        <v>0</v>
      </c>
      <c r="BF812" s="101">
        <v>0</v>
      </c>
      <c r="BG812" s="101">
        <v>538.85</v>
      </c>
      <c r="BH812" s="101">
        <v>22.452083333333299</v>
      </c>
      <c r="BI812" s="101">
        <v>28.43</v>
      </c>
      <c r="BJ812" s="101">
        <v>17.510000000000002</v>
      </c>
      <c r="BK812" s="101">
        <v>3.89536399947499</v>
      </c>
      <c r="BL812" s="101">
        <v>15.173860688405799</v>
      </c>
      <c r="BM812" s="101">
        <v>10.92</v>
      </c>
      <c r="BN812" s="101">
        <v>411.83</v>
      </c>
      <c r="BO812" s="101">
        <v>17.159583333333298</v>
      </c>
      <c r="BP812" s="101">
        <v>18.420000000000002</v>
      </c>
      <c r="BQ812" s="101">
        <v>15.72</v>
      </c>
      <c r="BR812" s="101">
        <v>0.89399192276609296</v>
      </c>
      <c r="BS812" s="101">
        <v>0.79922155797101602</v>
      </c>
      <c r="BT812" s="101">
        <v>2.7</v>
      </c>
      <c r="BU812" s="101">
        <v>17.739999999999998</v>
      </c>
      <c r="BV812" s="101">
        <v>0.73916666666666697</v>
      </c>
      <c r="BW812" s="101">
        <v>0.9</v>
      </c>
      <c r="BX812" s="101">
        <v>0.48</v>
      </c>
      <c r="BY812" s="101">
        <v>0.156980105819777</v>
      </c>
      <c r="BZ812" s="101">
        <v>2.46427536231884E-2</v>
      </c>
      <c r="CA812" s="101">
        <v>0.42</v>
      </c>
      <c r="CB812" s="101">
        <v>24470.34</v>
      </c>
      <c r="CC812" s="101">
        <v>1019.5975</v>
      </c>
      <c r="CD812" s="101">
        <v>1021.59</v>
      </c>
      <c r="CE812" s="101">
        <v>1017.93</v>
      </c>
      <c r="CF812" s="101">
        <v>1.05870819562251</v>
      </c>
      <c r="CG812" s="101">
        <v>1.12086304347827</v>
      </c>
      <c r="CH812" s="101">
        <v>3.6600000000000801</v>
      </c>
      <c r="CI812" s="101">
        <v>37.06</v>
      </c>
      <c r="CJ812" s="101">
        <v>1.54416666666667</v>
      </c>
      <c r="CK812" s="101">
        <v>3.52</v>
      </c>
      <c r="CL812" s="101">
        <v>0.17</v>
      </c>
      <c r="CM812" s="101">
        <v>1.06833033755713</v>
      </c>
      <c r="CN812" s="101">
        <v>1.14132971014493</v>
      </c>
      <c r="CO812" s="101">
        <v>3.35</v>
      </c>
      <c r="CP812" s="101">
        <v>72.94</v>
      </c>
      <c r="CQ812" s="101">
        <v>3.0391666666666701</v>
      </c>
      <c r="CR812" s="101">
        <v>7.7</v>
      </c>
      <c r="CS812" s="101">
        <v>0.41</v>
      </c>
      <c r="CT812" s="101">
        <v>2.2131129299201402</v>
      </c>
      <c r="CU812" s="101">
        <v>4.8978688405797097</v>
      </c>
      <c r="CV812" s="101">
        <v>7.29</v>
      </c>
      <c r="CW812" s="101">
        <v>4597</v>
      </c>
      <c r="CX812" s="101">
        <v>191.541666666667</v>
      </c>
      <c r="CY812" s="101">
        <v>211</v>
      </c>
      <c r="CZ812" s="101">
        <v>171</v>
      </c>
      <c r="DA812" s="101">
        <v>9.9999094198796197</v>
      </c>
      <c r="DB812" s="101">
        <v>99.998188405797094</v>
      </c>
      <c r="DC812" s="101">
        <v>40</v>
      </c>
      <c r="DD812" s="101">
        <v>2.1800000000000002</v>
      </c>
      <c r="DE812" s="101">
        <v>9.0833333333333294E-2</v>
      </c>
      <c r="DF812" s="101">
        <v>0.59</v>
      </c>
      <c r="DG812" s="101">
        <v>0</v>
      </c>
      <c r="DH812" s="101">
        <v>0.142521292586686</v>
      </c>
      <c r="DI812" s="101">
        <v>2.0312318840579699E-2</v>
      </c>
      <c r="DJ812" s="101">
        <v>0.59</v>
      </c>
      <c r="DK812" s="101">
        <v>48</v>
      </c>
      <c r="DL812" s="101">
        <v>2</v>
      </c>
      <c r="DM812" s="101">
        <v>8</v>
      </c>
      <c r="DN812" s="101">
        <v>0</v>
      </c>
      <c r="DO812" s="101">
        <v>2.9488391230979398</v>
      </c>
      <c r="DP812" s="101">
        <v>8.6956521739130395</v>
      </c>
      <c r="DQ812" s="101">
        <v>8</v>
      </c>
      <c r="DR812" s="101">
        <v>379.48500000000001</v>
      </c>
      <c r="DS812" s="101">
        <v>15.811875000000001</v>
      </c>
      <c r="DT812" s="101">
        <v>16.088999999999999</v>
      </c>
      <c r="DU812" s="101">
        <v>9.9700000000000006</v>
      </c>
      <c r="DV812" s="101">
        <v>1.24903487306417</v>
      </c>
      <c r="DW812" s="101">
        <v>1.5600881141304299</v>
      </c>
      <c r="DX812" s="101">
        <v>6.1189999999999998</v>
      </c>
      <c r="DY812" s="101">
        <f>AVERAGE(Total_Visitors_v3!B805:B811)</f>
        <v>5361.7142857142853</v>
      </c>
      <c r="DZ812" s="101">
        <f t="shared" si="44"/>
        <v>1578</v>
      </c>
      <c r="EA812" s="101">
        <f t="shared" si="45"/>
        <v>5936</v>
      </c>
    </row>
    <row r="813" spans="1:131">
      <c r="A813" s="106">
        <v>42816</v>
      </c>
      <c r="B813" s="107">
        <v>1726</v>
      </c>
      <c r="C813" s="101">
        <v>4032</v>
      </c>
      <c r="D813" s="108">
        <f t="shared" si="53"/>
        <v>42.807539682539684</v>
      </c>
      <c r="E813" s="101">
        <v>3</v>
      </c>
      <c r="F813" s="101">
        <v>0</v>
      </c>
      <c r="G813" s="101">
        <v>3</v>
      </c>
      <c r="H813" s="101" t="s">
        <v>24</v>
      </c>
      <c r="I813" s="101">
        <v>0</v>
      </c>
      <c r="J813" s="101">
        <v>1</v>
      </c>
      <c r="K813" s="101">
        <v>0</v>
      </c>
      <c r="L813" s="101">
        <v>0</v>
      </c>
      <c r="M813" s="101">
        <v>10</v>
      </c>
      <c r="N813" s="101">
        <v>17</v>
      </c>
      <c r="O813" s="101">
        <v>7</v>
      </c>
      <c r="P813" s="101">
        <v>0</v>
      </c>
      <c r="Q813" s="101">
        <v>433</v>
      </c>
      <c r="R813" s="101">
        <v>253</v>
      </c>
      <c r="S813" s="101">
        <v>1463</v>
      </c>
      <c r="T813" s="101">
        <v>0</v>
      </c>
      <c r="U813" s="101">
        <v>131</v>
      </c>
      <c r="V813" s="101">
        <v>80</v>
      </c>
      <c r="W813" s="101">
        <v>1672</v>
      </c>
      <c r="X813" s="101">
        <v>0</v>
      </c>
      <c r="Y813" s="109">
        <f t="shared" si="46"/>
        <v>0.10739087301587301</v>
      </c>
      <c r="Z813" s="109">
        <f t="shared" si="47"/>
        <v>6.2748015873015872E-2</v>
      </c>
      <c r="AA813" s="109">
        <f t="shared" si="48"/>
        <v>0.36284722222222221</v>
      </c>
      <c r="AB813" s="109">
        <f t="shared" si="49"/>
        <v>0</v>
      </c>
      <c r="AC813" s="109">
        <f t="shared" si="50"/>
        <v>3.2490079365079368E-2</v>
      </c>
      <c r="AD813" s="109">
        <f t="shared" si="51"/>
        <v>1.984126984126984E-2</v>
      </c>
      <c r="AE813" s="109">
        <f t="shared" si="52"/>
        <v>0.41468253968253971</v>
      </c>
      <c r="AF813" s="101">
        <v>184</v>
      </c>
      <c r="AG813" s="101">
        <v>0</v>
      </c>
      <c r="AH813" s="101">
        <v>301</v>
      </c>
      <c r="AI813" s="101">
        <v>132</v>
      </c>
      <c r="AJ813" s="101">
        <v>215</v>
      </c>
      <c r="AK813" s="101">
        <v>905</v>
      </c>
      <c r="AL813" s="101">
        <v>117</v>
      </c>
      <c r="AM813" s="101">
        <v>117</v>
      </c>
      <c r="AN813" s="101">
        <v>7</v>
      </c>
      <c r="AO813" s="101">
        <v>59</v>
      </c>
      <c r="AP813" s="101">
        <v>0</v>
      </c>
      <c r="AQ813" s="101">
        <v>1</v>
      </c>
      <c r="AR813" s="110">
        <v>35</v>
      </c>
      <c r="AS813" s="101">
        <v>0</v>
      </c>
      <c r="AT813" s="101">
        <v>0</v>
      </c>
      <c r="AU813" s="101">
        <v>0</v>
      </c>
      <c r="AV813" s="101">
        <v>0</v>
      </c>
      <c r="AW813" s="101">
        <v>0</v>
      </c>
      <c r="AX813" s="101">
        <v>0</v>
      </c>
      <c r="AY813" s="101">
        <v>0</v>
      </c>
      <c r="AZ813" s="101">
        <v>0</v>
      </c>
      <c r="BA813" s="101">
        <v>0</v>
      </c>
      <c r="BB813" s="101">
        <v>0</v>
      </c>
      <c r="BC813" s="101">
        <v>0</v>
      </c>
      <c r="BD813" s="101">
        <v>0</v>
      </c>
      <c r="BE813" s="101">
        <v>0</v>
      </c>
      <c r="BF813" s="101">
        <v>0</v>
      </c>
      <c r="BG813" s="101">
        <v>539.29</v>
      </c>
      <c r="BH813" s="101">
        <v>22.470416666666701</v>
      </c>
      <c r="BI813" s="101">
        <v>28.13</v>
      </c>
      <c r="BJ813" s="101">
        <v>17.64</v>
      </c>
      <c r="BK813" s="101">
        <v>3.58843247740954</v>
      </c>
      <c r="BL813" s="101">
        <v>12.8768476449275</v>
      </c>
      <c r="BM813" s="101">
        <v>10.49</v>
      </c>
      <c r="BN813" s="101">
        <v>437.13</v>
      </c>
      <c r="BO813" s="101">
        <v>18.213750000000001</v>
      </c>
      <c r="BP813" s="101">
        <v>20.14</v>
      </c>
      <c r="BQ813" s="101">
        <v>16.09</v>
      </c>
      <c r="BR813" s="101">
        <v>0.99726065015512699</v>
      </c>
      <c r="BS813" s="101">
        <v>0.99452880434782598</v>
      </c>
      <c r="BT813" s="101">
        <v>4.05</v>
      </c>
      <c r="BU813" s="101">
        <v>18.8</v>
      </c>
      <c r="BV813" s="101">
        <v>0.78333333333333299</v>
      </c>
      <c r="BW813" s="101">
        <v>0.92</v>
      </c>
      <c r="BX813" s="101">
        <v>0.55000000000000004</v>
      </c>
      <c r="BY813" s="101">
        <v>0.140299885855315</v>
      </c>
      <c r="BZ813" s="101">
        <v>1.9684057971014499E-2</v>
      </c>
      <c r="CA813" s="101">
        <v>0.37</v>
      </c>
      <c r="CB813" s="101">
        <v>24483.23</v>
      </c>
      <c r="CC813" s="101">
        <v>1020.1345833333301</v>
      </c>
      <c r="CD813" s="101">
        <v>1022.12</v>
      </c>
      <c r="CE813" s="101">
        <v>1018.35</v>
      </c>
      <c r="CF813" s="101">
        <v>1.2076350556091999</v>
      </c>
      <c r="CG813" s="101">
        <v>1.45838242753623</v>
      </c>
      <c r="CH813" s="101">
        <v>3.76999999999998</v>
      </c>
      <c r="CI813" s="101">
        <v>29.11</v>
      </c>
      <c r="CJ813" s="101">
        <v>1.21291666666667</v>
      </c>
      <c r="CK813" s="101">
        <v>2.61</v>
      </c>
      <c r="CL813" s="101">
        <v>0.04</v>
      </c>
      <c r="CM813" s="101">
        <v>0.91269061935941198</v>
      </c>
      <c r="CN813" s="101">
        <v>0.83300416666666699</v>
      </c>
      <c r="CO813" s="101">
        <v>2.57</v>
      </c>
      <c r="CP813" s="101">
        <v>53.63</v>
      </c>
      <c r="CQ813" s="101">
        <v>2.23458333333333</v>
      </c>
      <c r="CR813" s="101">
        <v>5.27</v>
      </c>
      <c r="CS813" s="101">
        <v>0.06</v>
      </c>
      <c r="CT813" s="101">
        <v>1.7949178960674499</v>
      </c>
      <c r="CU813" s="101">
        <v>3.22173025362319</v>
      </c>
      <c r="CV813" s="101">
        <v>5.21</v>
      </c>
      <c r="CW813" s="101">
        <v>4212</v>
      </c>
      <c r="CX813" s="101">
        <v>175.5</v>
      </c>
      <c r="CY813" s="101">
        <v>198</v>
      </c>
      <c r="CZ813" s="101">
        <v>159</v>
      </c>
      <c r="DA813" s="101">
        <v>10.008691874739601</v>
      </c>
      <c r="DB813" s="101">
        <v>100.173913043478</v>
      </c>
      <c r="DC813" s="101">
        <v>39</v>
      </c>
      <c r="DD813" s="101">
        <v>6.57</v>
      </c>
      <c r="DE813" s="101">
        <v>0.27374999999999999</v>
      </c>
      <c r="DF813" s="101">
        <v>0.75</v>
      </c>
      <c r="DG813" s="101">
        <v>0</v>
      </c>
      <c r="DH813" s="101">
        <v>0.24724239997991099</v>
      </c>
      <c r="DI813" s="101">
        <v>6.1128804347826103E-2</v>
      </c>
      <c r="DJ813" s="101">
        <v>0.75</v>
      </c>
      <c r="DK813" s="101">
        <v>40</v>
      </c>
      <c r="DL813" s="101">
        <v>1.6666666666666701</v>
      </c>
      <c r="DM813" s="101">
        <v>6</v>
      </c>
      <c r="DN813" s="101">
        <v>0</v>
      </c>
      <c r="DO813" s="101">
        <v>2.3713262967793201</v>
      </c>
      <c r="DP813" s="101">
        <v>5.6231884057970998</v>
      </c>
      <c r="DQ813" s="101">
        <v>6</v>
      </c>
      <c r="DR813" s="101">
        <v>332.298</v>
      </c>
      <c r="DS813" s="101">
        <v>13.845750000000001</v>
      </c>
      <c r="DT813" s="101">
        <v>16.088999999999999</v>
      </c>
      <c r="DU813" s="101">
        <v>2.419</v>
      </c>
      <c r="DV813" s="101">
        <v>4.0413309608076702</v>
      </c>
      <c r="DW813" s="101">
        <v>16.332355934782601</v>
      </c>
      <c r="DX813" s="101">
        <v>13.67</v>
      </c>
      <c r="DY813" s="101">
        <f>AVERAGE(Total_Visitors_v3!B806:B812)</f>
        <v>4741.8571428571431</v>
      </c>
      <c r="DZ813" s="101">
        <f t="shared" si="44"/>
        <v>1597</v>
      </c>
      <c r="EA813" s="101">
        <f t="shared" si="45"/>
        <v>6188</v>
      </c>
    </row>
    <row r="814" spans="1:131">
      <c r="A814" s="106">
        <v>42817</v>
      </c>
      <c r="B814" s="107">
        <v>1729</v>
      </c>
      <c r="C814" s="101">
        <v>2471</v>
      </c>
      <c r="D814" s="108">
        <f t="shared" si="53"/>
        <v>69.971671388101981</v>
      </c>
      <c r="E814" s="101">
        <v>4</v>
      </c>
      <c r="F814" s="101">
        <v>0</v>
      </c>
      <c r="G814" s="101">
        <v>3</v>
      </c>
      <c r="H814" s="101" t="s">
        <v>24</v>
      </c>
      <c r="I814" s="101">
        <v>0</v>
      </c>
      <c r="J814" s="101">
        <v>1</v>
      </c>
      <c r="K814" s="101">
        <v>0</v>
      </c>
      <c r="L814" s="101">
        <v>0</v>
      </c>
      <c r="M814" s="101">
        <v>10</v>
      </c>
      <c r="N814" s="101">
        <v>17</v>
      </c>
      <c r="O814" s="101">
        <v>7</v>
      </c>
      <c r="P814" s="101">
        <v>0</v>
      </c>
      <c r="Q814" s="101">
        <v>406</v>
      </c>
      <c r="R814" s="101">
        <v>155</v>
      </c>
      <c r="S814" s="101">
        <v>1656</v>
      </c>
      <c r="T814" s="101">
        <v>0</v>
      </c>
      <c r="U814" s="101">
        <v>169</v>
      </c>
      <c r="V814" s="101">
        <v>83</v>
      </c>
      <c r="W814" s="101">
        <v>2</v>
      </c>
      <c r="X814" s="101">
        <v>0</v>
      </c>
      <c r="Y814" s="109">
        <f t="shared" si="46"/>
        <v>0.1643059490084986</v>
      </c>
      <c r="Z814" s="109">
        <f t="shared" si="47"/>
        <v>6.2727640631323356E-2</v>
      </c>
      <c r="AA814" s="109">
        <f t="shared" si="48"/>
        <v>0.67017401861594494</v>
      </c>
      <c r="AB814" s="109">
        <f t="shared" si="49"/>
        <v>0</v>
      </c>
      <c r="AC814" s="109">
        <f t="shared" si="50"/>
        <v>6.8393363010926744E-2</v>
      </c>
      <c r="AD814" s="109">
        <f t="shared" si="51"/>
        <v>3.3589639821934442E-2</v>
      </c>
      <c r="AE814" s="109">
        <f t="shared" si="52"/>
        <v>8.0938891137191421E-4</v>
      </c>
      <c r="AF814" s="101">
        <v>301</v>
      </c>
      <c r="AG814" s="101">
        <v>0</v>
      </c>
      <c r="AH814" s="101">
        <v>0</v>
      </c>
      <c r="AI814" s="101">
        <v>68</v>
      </c>
      <c r="AJ814" s="101">
        <v>138</v>
      </c>
      <c r="AK814" s="101">
        <v>1059</v>
      </c>
      <c r="AL814" s="101">
        <v>200</v>
      </c>
      <c r="AM814" s="101">
        <v>152</v>
      </c>
      <c r="AN814" s="101">
        <v>7</v>
      </c>
      <c r="AO814" s="101">
        <v>67</v>
      </c>
      <c r="AP814" s="101">
        <v>0</v>
      </c>
      <c r="AQ814" s="101">
        <v>0</v>
      </c>
      <c r="AR814" s="110">
        <v>38</v>
      </c>
      <c r="AS814" s="101">
        <v>0</v>
      </c>
      <c r="AT814" s="101">
        <v>0</v>
      </c>
      <c r="AU814" s="101">
        <v>0</v>
      </c>
      <c r="AV814" s="101">
        <v>0</v>
      </c>
      <c r="AW814" s="101">
        <v>0</v>
      </c>
      <c r="AX814" s="101">
        <v>0</v>
      </c>
      <c r="AY814" s="101">
        <v>0</v>
      </c>
      <c r="AZ814" s="101">
        <v>0</v>
      </c>
      <c r="BA814" s="101">
        <v>0</v>
      </c>
      <c r="BB814" s="101">
        <v>0</v>
      </c>
      <c r="BC814" s="101">
        <v>0</v>
      </c>
      <c r="BD814" s="101">
        <v>0</v>
      </c>
      <c r="BE814" s="101">
        <v>0</v>
      </c>
      <c r="BF814" s="101">
        <v>0</v>
      </c>
      <c r="BG814" s="101">
        <v>540.77</v>
      </c>
      <c r="BH814" s="101">
        <v>22.532083333333301</v>
      </c>
      <c r="BI814" s="101">
        <v>27.34</v>
      </c>
      <c r="BJ814" s="101">
        <v>19.22</v>
      </c>
      <c r="BK814" s="101">
        <v>2.9270729988470898</v>
      </c>
      <c r="BL814" s="101">
        <v>8.5677563405797095</v>
      </c>
      <c r="BM814" s="101">
        <v>8.1199999999999992</v>
      </c>
      <c r="BN814" s="101">
        <v>425.82</v>
      </c>
      <c r="BO814" s="101">
        <v>17.7425</v>
      </c>
      <c r="BP814" s="101">
        <v>19.350000000000001</v>
      </c>
      <c r="BQ814" s="101">
        <v>15.9</v>
      </c>
      <c r="BR814" s="101">
        <v>0.917687310580243</v>
      </c>
      <c r="BS814" s="101">
        <v>0.84214999999999995</v>
      </c>
      <c r="BT814" s="101">
        <v>3.45</v>
      </c>
      <c r="BU814" s="101">
        <v>18.239999999999998</v>
      </c>
      <c r="BV814" s="101">
        <v>0.76</v>
      </c>
      <c r="BW814" s="101">
        <v>0.91</v>
      </c>
      <c r="BX814" s="101">
        <v>0.51</v>
      </c>
      <c r="BY814" s="101">
        <v>0.14590050212983899</v>
      </c>
      <c r="BZ814" s="101">
        <v>2.1286956521739099E-2</v>
      </c>
      <c r="CA814" s="101">
        <v>0.4</v>
      </c>
      <c r="CB814" s="101">
        <v>24475.56</v>
      </c>
      <c r="CC814" s="101">
        <v>1019.8150000000001</v>
      </c>
      <c r="CD814" s="101">
        <v>1021.93</v>
      </c>
      <c r="CE814" s="101">
        <v>1017.96</v>
      </c>
      <c r="CF814" s="101">
        <v>1.3045372326247799</v>
      </c>
      <c r="CG814" s="101">
        <v>1.70181739130433</v>
      </c>
      <c r="CH814" s="101">
        <v>3.96999999999991</v>
      </c>
      <c r="CI814" s="101">
        <v>54.01</v>
      </c>
      <c r="CJ814" s="101">
        <v>2.2504166666666698</v>
      </c>
      <c r="CK814" s="101">
        <v>4.07</v>
      </c>
      <c r="CL814" s="101">
        <v>0.34</v>
      </c>
      <c r="CM814" s="101">
        <v>1.3250019824978301</v>
      </c>
      <c r="CN814" s="101">
        <v>1.75563025362319</v>
      </c>
      <c r="CO814" s="101">
        <v>3.73</v>
      </c>
      <c r="CP814" s="101">
        <v>98.86</v>
      </c>
      <c r="CQ814" s="101">
        <v>4.1191666666666702</v>
      </c>
      <c r="CR814" s="101">
        <v>7.53</v>
      </c>
      <c r="CS814" s="101">
        <v>0.63</v>
      </c>
      <c r="CT814" s="101">
        <v>2.5323762971061199</v>
      </c>
      <c r="CU814" s="101">
        <v>6.4129297101449296</v>
      </c>
      <c r="CV814" s="101">
        <v>6.9</v>
      </c>
      <c r="CW814" s="101">
        <v>3732</v>
      </c>
      <c r="CX814" s="101">
        <v>155.5</v>
      </c>
      <c r="CY814" s="101">
        <v>170</v>
      </c>
      <c r="CZ814" s="101">
        <v>143</v>
      </c>
      <c r="DA814" s="101">
        <v>8.2567495446742392</v>
      </c>
      <c r="DB814" s="101">
        <v>68.173913043478294</v>
      </c>
      <c r="DC814" s="101">
        <v>27</v>
      </c>
      <c r="DD814" s="101">
        <v>6.34</v>
      </c>
      <c r="DE814" s="101">
        <v>0.26416666666666699</v>
      </c>
      <c r="DF814" s="101">
        <v>0.66</v>
      </c>
      <c r="DG814" s="101">
        <v>0</v>
      </c>
      <c r="DH814" s="101">
        <v>0.195112379360486</v>
      </c>
      <c r="DI814" s="101">
        <v>3.8068840579710099E-2</v>
      </c>
      <c r="DJ814" s="101">
        <v>0.66</v>
      </c>
      <c r="DK814" s="101">
        <v>49</v>
      </c>
      <c r="DL814" s="101">
        <v>2.0416666666666701</v>
      </c>
      <c r="DM814" s="101">
        <v>9</v>
      </c>
      <c r="DN814" s="101">
        <v>0</v>
      </c>
      <c r="DO814" s="101">
        <v>3.0994973879600201</v>
      </c>
      <c r="DP814" s="101">
        <v>9.6068840579710102</v>
      </c>
      <c r="DQ814" s="101">
        <v>9</v>
      </c>
      <c r="DR814" s="101">
        <v>372.81799999999998</v>
      </c>
      <c r="DS814" s="101">
        <v>15.534083333333299</v>
      </c>
      <c r="DT814" s="101">
        <v>16.088999999999999</v>
      </c>
      <c r="DU814" s="101">
        <v>12.96</v>
      </c>
      <c r="DV814" s="101">
        <v>0.97635822527285998</v>
      </c>
      <c r="DW814" s="101">
        <v>0.95327538405796997</v>
      </c>
      <c r="DX814" s="101">
        <v>3.129</v>
      </c>
      <c r="DY814" s="101">
        <f>AVERAGE(Total_Visitors_v3!B807:B813)</f>
        <v>4104.4285714285716</v>
      </c>
      <c r="DZ814" s="101">
        <f t="shared" si="44"/>
        <v>1726</v>
      </c>
      <c r="EA814" s="101">
        <f t="shared" si="45"/>
        <v>6809</v>
      </c>
    </row>
    <row r="815" spans="1:131">
      <c r="A815" s="106">
        <v>42818</v>
      </c>
      <c r="B815" s="107">
        <v>2244</v>
      </c>
      <c r="C815" s="101">
        <v>4753</v>
      </c>
      <c r="D815" s="108">
        <f t="shared" si="53"/>
        <v>47.212286976646325</v>
      </c>
      <c r="E815" s="101">
        <v>5</v>
      </c>
      <c r="F815" s="101">
        <v>0</v>
      </c>
      <c r="G815" s="101">
        <v>3</v>
      </c>
      <c r="H815" s="101" t="s">
        <v>24</v>
      </c>
      <c r="I815" s="101">
        <v>0</v>
      </c>
      <c r="J815" s="101">
        <v>1</v>
      </c>
      <c r="K815" s="101">
        <v>0</v>
      </c>
      <c r="L815" s="101">
        <v>0</v>
      </c>
      <c r="M815" s="101">
        <v>10</v>
      </c>
      <c r="N815" s="101">
        <v>17</v>
      </c>
      <c r="O815" s="101">
        <v>7</v>
      </c>
      <c r="P815" s="101">
        <v>0</v>
      </c>
      <c r="Q815" s="101">
        <v>538</v>
      </c>
      <c r="R815" s="101">
        <v>486</v>
      </c>
      <c r="S815" s="101">
        <v>2266</v>
      </c>
      <c r="T815" s="101">
        <v>0</v>
      </c>
      <c r="U815" s="101">
        <v>343</v>
      </c>
      <c r="V815" s="101">
        <v>119</v>
      </c>
      <c r="W815" s="101">
        <v>1001</v>
      </c>
      <c r="X815" s="101">
        <v>0</v>
      </c>
      <c r="Y815" s="109">
        <f t="shared" si="46"/>
        <v>0.1131916684199453</v>
      </c>
      <c r="Z815" s="109">
        <f t="shared" si="47"/>
        <v>0.10225120976225542</v>
      </c>
      <c r="AA815" s="109">
        <f t="shared" si="48"/>
        <v>0.476751525352409</v>
      </c>
      <c r="AB815" s="109">
        <f t="shared" si="49"/>
        <v>0</v>
      </c>
      <c r="AC815" s="109">
        <f t="shared" si="50"/>
        <v>7.2164948453608241E-2</v>
      </c>
      <c r="AD815" s="109">
        <f t="shared" si="51"/>
        <v>2.5036818851251842E-2</v>
      </c>
      <c r="AE815" s="109">
        <f t="shared" si="52"/>
        <v>0.21060382916053019</v>
      </c>
      <c r="AF815" s="101">
        <v>303</v>
      </c>
      <c r="AG815" s="101">
        <v>0</v>
      </c>
      <c r="AH815" s="101">
        <v>299</v>
      </c>
      <c r="AI815" s="101">
        <v>202</v>
      </c>
      <c r="AJ815" s="101">
        <v>440</v>
      </c>
      <c r="AK815" s="101">
        <v>1491</v>
      </c>
      <c r="AL815" s="101">
        <v>257</v>
      </c>
      <c r="AM815" s="101">
        <v>179</v>
      </c>
      <c r="AN815" s="101">
        <v>47</v>
      </c>
      <c r="AO815" s="101">
        <v>87</v>
      </c>
      <c r="AP815" s="101">
        <v>0</v>
      </c>
      <c r="AQ815" s="101">
        <v>861</v>
      </c>
      <c r="AR815" s="110">
        <v>43</v>
      </c>
      <c r="AS815" s="101">
        <v>0.95</v>
      </c>
      <c r="AT815" s="101">
        <v>3.9583333333333297E-2</v>
      </c>
      <c r="AU815" s="101">
        <v>0.94</v>
      </c>
      <c r="AV815" s="101">
        <v>0</v>
      </c>
      <c r="AW815" s="101">
        <v>0.191798788740489</v>
      </c>
      <c r="AX815" s="101">
        <v>3.6786775362318801E-2</v>
      </c>
      <c r="AY815" s="101">
        <v>0.94</v>
      </c>
      <c r="AZ815" s="101">
        <v>0.68</v>
      </c>
      <c r="BA815" s="101">
        <v>2.8333333333333301E-2</v>
      </c>
      <c r="BB815" s="101">
        <v>0.64</v>
      </c>
      <c r="BC815" s="101">
        <v>0</v>
      </c>
      <c r="BD815" s="101">
        <v>0.130539571433895</v>
      </c>
      <c r="BE815" s="101">
        <v>1.7040579710144901E-2</v>
      </c>
      <c r="BF815" s="101">
        <v>0.64</v>
      </c>
      <c r="BG815" s="101">
        <v>554.1</v>
      </c>
      <c r="BH815" s="101">
        <v>23.087499999999999</v>
      </c>
      <c r="BI815" s="101">
        <v>25.63</v>
      </c>
      <c r="BJ815" s="101">
        <v>21.2</v>
      </c>
      <c r="BK815" s="101">
        <v>1.6114596407955899</v>
      </c>
      <c r="BL815" s="101">
        <v>2.5968021739130398</v>
      </c>
      <c r="BM815" s="101">
        <v>4.43</v>
      </c>
      <c r="BN815" s="101">
        <v>463.72</v>
      </c>
      <c r="BO815" s="101">
        <v>19.321666666666701</v>
      </c>
      <c r="BP815" s="101">
        <v>20.8</v>
      </c>
      <c r="BQ815" s="101">
        <v>18.3</v>
      </c>
      <c r="BR815" s="101">
        <v>0.84344875191172597</v>
      </c>
      <c r="BS815" s="101">
        <v>0.71140579710144902</v>
      </c>
      <c r="BT815" s="101">
        <v>2.5</v>
      </c>
      <c r="BU815" s="101">
        <v>19.12</v>
      </c>
      <c r="BV815" s="101">
        <v>0.79666666666666697</v>
      </c>
      <c r="BW815" s="101">
        <v>0.9</v>
      </c>
      <c r="BX815" s="101">
        <v>0.67</v>
      </c>
      <c r="BY815" s="101">
        <v>7.0997040150593105E-2</v>
      </c>
      <c r="BZ815" s="101">
        <v>5.0405797101449297E-3</v>
      </c>
      <c r="CA815" s="101">
        <v>0.23</v>
      </c>
      <c r="CB815" s="101">
        <v>24374.36</v>
      </c>
      <c r="CC815" s="101">
        <v>1015.5983333333299</v>
      </c>
      <c r="CD815" s="101">
        <v>1017.66</v>
      </c>
      <c r="CE815" s="101">
        <v>1013.53</v>
      </c>
      <c r="CF815" s="101">
        <v>1.3614719229941801</v>
      </c>
      <c r="CG815" s="101">
        <v>1.8536057971014701</v>
      </c>
      <c r="CH815" s="101">
        <v>4.13</v>
      </c>
      <c r="CI815" s="101">
        <v>91.59</v>
      </c>
      <c r="CJ815" s="101">
        <v>3.8162500000000001</v>
      </c>
      <c r="CK815" s="101">
        <v>5.0199999999999996</v>
      </c>
      <c r="CL815" s="101">
        <v>2.84</v>
      </c>
      <c r="CM815" s="101">
        <v>0.67044963822147297</v>
      </c>
      <c r="CN815" s="101">
        <v>0.44950271739130399</v>
      </c>
      <c r="CO815" s="101">
        <v>2.1800000000000002</v>
      </c>
      <c r="CP815" s="101">
        <v>163.72999999999999</v>
      </c>
      <c r="CQ815" s="101">
        <v>6.8220833333333299</v>
      </c>
      <c r="CR815" s="101">
        <v>10.26</v>
      </c>
      <c r="CS815" s="101">
        <v>4.75</v>
      </c>
      <c r="CT815" s="101">
        <v>1.44363664935548</v>
      </c>
      <c r="CU815" s="101">
        <v>2.0840867753623198</v>
      </c>
      <c r="CV815" s="101">
        <v>5.51</v>
      </c>
      <c r="CW815" s="101">
        <v>3950</v>
      </c>
      <c r="CX815" s="101">
        <v>164.583333333333</v>
      </c>
      <c r="CY815" s="101">
        <v>193</v>
      </c>
      <c r="CZ815" s="101">
        <v>143</v>
      </c>
      <c r="DA815" s="101">
        <v>10.910372673930899</v>
      </c>
      <c r="DB815" s="101">
        <v>119.036231884058</v>
      </c>
      <c r="DC815" s="101">
        <v>50</v>
      </c>
      <c r="DD815" s="101">
        <v>18.239999999999998</v>
      </c>
      <c r="DE815" s="101">
        <v>0.76</v>
      </c>
      <c r="DF815" s="101">
        <v>1</v>
      </c>
      <c r="DG815" s="101">
        <v>0.38</v>
      </c>
      <c r="DH815" s="101">
        <v>0.18962204971766999</v>
      </c>
      <c r="DI815" s="101">
        <v>3.5956521739130401E-2</v>
      </c>
      <c r="DJ815" s="101">
        <v>0.62</v>
      </c>
      <c r="DK815" s="101">
        <v>35</v>
      </c>
      <c r="DL815" s="101">
        <v>1.4583333333333299</v>
      </c>
      <c r="DM815" s="101">
        <v>5</v>
      </c>
      <c r="DN815" s="101">
        <v>0</v>
      </c>
      <c r="DO815" s="101">
        <v>2.0425722629261802</v>
      </c>
      <c r="DP815" s="101">
        <v>4.1721014492753596</v>
      </c>
      <c r="DQ815" s="101">
        <v>5</v>
      </c>
      <c r="DR815" s="101">
        <v>358.22399999999999</v>
      </c>
      <c r="DS815" s="101">
        <v>14.926</v>
      </c>
      <c r="DT815" s="101">
        <v>16.088999999999999</v>
      </c>
      <c r="DU815" s="101">
        <v>10.926</v>
      </c>
      <c r="DV815" s="101">
        <v>1.63618870496678</v>
      </c>
      <c r="DW815" s="101">
        <v>2.6771134782608699</v>
      </c>
      <c r="DX815" s="101">
        <v>5.1630000000000003</v>
      </c>
      <c r="DY815" s="101">
        <f>AVERAGE(Total_Visitors_v3!B808:B814)</f>
        <v>3378.7142857142858</v>
      </c>
      <c r="DZ815" s="101">
        <f t="shared" si="44"/>
        <v>1729</v>
      </c>
      <c r="EA815" s="101">
        <f t="shared" si="45"/>
        <v>7223</v>
      </c>
    </row>
    <row r="816" spans="1:131">
      <c r="A816" s="106">
        <v>42819</v>
      </c>
      <c r="B816" s="107">
        <v>3898</v>
      </c>
      <c r="C816" s="101">
        <v>4641</v>
      </c>
      <c r="D816" s="108">
        <f t="shared" si="53"/>
        <v>83.990519284636932</v>
      </c>
      <c r="E816" s="101">
        <v>6</v>
      </c>
      <c r="F816" s="101">
        <v>1</v>
      </c>
      <c r="G816" s="101">
        <v>3</v>
      </c>
      <c r="H816" s="101" t="s">
        <v>24</v>
      </c>
      <c r="I816" s="101">
        <v>0</v>
      </c>
      <c r="J816" s="101">
        <v>1</v>
      </c>
      <c r="K816" s="101">
        <v>0</v>
      </c>
      <c r="L816" s="101">
        <v>0</v>
      </c>
      <c r="M816" s="101">
        <v>10</v>
      </c>
      <c r="N816" s="101">
        <v>19</v>
      </c>
      <c r="O816" s="101">
        <v>9</v>
      </c>
      <c r="P816" s="101">
        <v>0</v>
      </c>
      <c r="Q816" s="101">
        <v>260</v>
      </c>
      <c r="R816" s="101">
        <v>287</v>
      </c>
      <c r="S816" s="101">
        <v>3454</v>
      </c>
      <c r="T816" s="101">
        <v>0</v>
      </c>
      <c r="U816" s="101">
        <v>394</v>
      </c>
      <c r="V816" s="101">
        <v>222</v>
      </c>
      <c r="W816" s="101">
        <v>24</v>
      </c>
      <c r="X816" s="101">
        <v>0</v>
      </c>
      <c r="Y816" s="109">
        <f t="shared" si="46"/>
        <v>5.6022408963585436E-2</v>
      </c>
      <c r="Z816" s="109">
        <f t="shared" si="47"/>
        <v>6.1840120663650078E-2</v>
      </c>
      <c r="AA816" s="109">
        <f t="shared" si="48"/>
        <v>0.7442361560008619</v>
      </c>
      <c r="AB816" s="109">
        <f t="shared" si="49"/>
        <v>0</v>
      </c>
      <c r="AC816" s="109">
        <f t="shared" si="50"/>
        <v>8.4895496660202546E-2</v>
      </c>
      <c r="AD816" s="109">
        <f t="shared" si="51"/>
        <v>4.7834518422753713E-2</v>
      </c>
      <c r="AE816" s="109">
        <f t="shared" si="52"/>
        <v>5.1712992889463476E-3</v>
      </c>
      <c r="AF816" s="101">
        <v>465</v>
      </c>
      <c r="AG816" s="101">
        <v>2</v>
      </c>
      <c r="AH816" s="101">
        <v>98</v>
      </c>
      <c r="AI816" s="101">
        <v>162</v>
      </c>
      <c r="AJ816" s="101">
        <v>267</v>
      </c>
      <c r="AK816" s="101">
        <v>2347</v>
      </c>
      <c r="AL816" s="101">
        <v>499</v>
      </c>
      <c r="AM816" s="101">
        <v>286</v>
      </c>
      <c r="AN816" s="101">
        <v>82</v>
      </c>
      <c r="AO816" s="101">
        <v>168</v>
      </c>
      <c r="AP816" s="101">
        <v>0</v>
      </c>
      <c r="AQ816" s="101">
        <v>0</v>
      </c>
      <c r="AR816" s="110">
        <v>66</v>
      </c>
      <c r="AS816" s="101">
        <v>2.29</v>
      </c>
      <c r="AT816" s="101">
        <v>9.5416666666666705E-2</v>
      </c>
      <c r="AU816" s="101">
        <v>1.77</v>
      </c>
      <c r="AV816" s="101">
        <v>0</v>
      </c>
      <c r="AW816" s="101">
        <v>0.36588165307647103</v>
      </c>
      <c r="AX816" s="101">
        <v>0.133869384057971</v>
      </c>
      <c r="AY816" s="101">
        <v>1.77</v>
      </c>
      <c r="AZ816" s="101">
        <v>1.75</v>
      </c>
      <c r="BA816" s="101">
        <v>7.2916666666666699E-2</v>
      </c>
      <c r="BB816" s="101">
        <v>0.59</v>
      </c>
      <c r="BC816" s="101">
        <v>0</v>
      </c>
      <c r="BD816" s="101">
        <v>0.156246159373089</v>
      </c>
      <c r="BE816" s="101">
        <v>2.44128623188406E-2</v>
      </c>
      <c r="BF816" s="101">
        <v>0.59</v>
      </c>
      <c r="BG816" s="101">
        <v>559.61</v>
      </c>
      <c r="BH816" s="101">
        <v>23.317083333333301</v>
      </c>
      <c r="BI816" s="101">
        <v>27.35</v>
      </c>
      <c r="BJ816" s="101">
        <v>20.89</v>
      </c>
      <c r="BK816" s="101">
        <v>2.2154486819420698</v>
      </c>
      <c r="BL816" s="101">
        <v>4.9082128623188401</v>
      </c>
      <c r="BM816" s="101">
        <v>6.46</v>
      </c>
      <c r="BN816" s="101">
        <v>427.57</v>
      </c>
      <c r="BO816" s="101">
        <v>17.8154166666667</v>
      </c>
      <c r="BP816" s="101">
        <v>20.46</v>
      </c>
      <c r="BQ816" s="101">
        <v>14.49</v>
      </c>
      <c r="BR816" s="101">
        <v>2.23593765792898</v>
      </c>
      <c r="BS816" s="101">
        <v>4.9994172101449301</v>
      </c>
      <c r="BT816" s="101">
        <v>5.97</v>
      </c>
      <c r="BU816" s="101">
        <v>17.63</v>
      </c>
      <c r="BV816" s="101">
        <v>0.73458333333333303</v>
      </c>
      <c r="BW816" s="101">
        <v>0.91</v>
      </c>
      <c r="BX816" s="101">
        <v>0.47</v>
      </c>
      <c r="BY816" s="101">
        <v>0.176782331565186</v>
      </c>
      <c r="BZ816" s="101">
        <v>3.1251992753623198E-2</v>
      </c>
      <c r="CA816" s="101">
        <v>0.44</v>
      </c>
      <c r="CB816" s="101">
        <v>24358.54</v>
      </c>
      <c r="CC816" s="101">
        <v>1014.93916666667</v>
      </c>
      <c r="CD816" s="101">
        <v>1017.14</v>
      </c>
      <c r="CE816" s="101">
        <v>1013.17</v>
      </c>
      <c r="CF816" s="101">
        <v>1.2278256379068799</v>
      </c>
      <c r="CG816" s="101">
        <v>1.50755579710143</v>
      </c>
      <c r="CH816" s="101">
        <v>3.9700000000000299</v>
      </c>
      <c r="CI816" s="101">
        <v>43.66</v>
      </c>
      <c r="CJ816" s="101">
        <v>1.8191666666666699</v>
      </c>
      <c r="CK816" s="101">
        <v>3.14</v>
      </c>
      <c r="CL816" s="101">
        <v>0.54</v>
      </c>
      <c r="CM816" s="101">
        <v>0.77685495633895896</v>
      </c>
      <c r="CN816" s="101">
        <v>0.603503623188406</v>
      </c>
      <c r="CO816" s="101">
        <v>2.6</v>
      </c>
      <c r="CP816" s="101">
        <v>78.819999999999993</v>
      </c>
      <c r="CQ816" s="101">
        <v>3.2841666666666698</v>
      </c>
      <c r="CR816" s="101">
        <v>6.28</v>
      </c>
      <c r="CS816" s="101">
        <v>0.85</v>
      </c>
      <c r="CT816" s="101">
        <v>1.5006315095773</v>
      </c>
      <c r="CU816" s="101">
        <v>2.2518949275362301</v>
      </c>
      <c r="CV816" s="101">
        <v>5.43</v>
      </c>
      <c r="CW816" s="101">
        <v>5567</v>
      </c>
      <c r="CX816" s="101">
        <v>231.958333333333</v>
      </c>
      <c r="CY816" s="101">
        <v>318</v>
      </c>
      <c r="CZ816" s="101">
        <v>188</v>
      </c>
      <c r="DA816" s="101">
        <v>41.877127893155603</v>
      </c>
      <c r="DB816" s="101">
        <v>1753.69384057971</v>
      </c>
      <c r="DC816" s="101">
        <v>130</v>
      </c>
      <c r="DD816" s="101">
        <v>10.46</v>
      </c>
      <c r="DE816" s="101">
        <v>0.43583333333333302</v>
      </c>
      <c r="DF816" s="101">
        <v>1</v>
      </c>
      <c r="DG816" s="101">
        <v>0</v>
      </c>
      <c r="DH816" s="101">
        <v>0.40572979514285901</v>
      </c>
      <c r="DI816" s="101">
        <v>0.16461666666666699</v>
      </c>
      <c r="DJ816" s="101">
        <v>1</v>
      </c>
      <c r="DK816" s="101">
        <v>47</v>
      </c>
      <c r="DL816" s="101">
        <v>1.9583333333333299</v>
      </c>
      <c r="DM816" s="101">
        <v>9</v>
      </c>
      <c r="DN816" s="101">
        <v>0</v>
      </c>
      <c r="DO816" s="101">
        <v>2.9996980524374601</v>
      </c>
      <c r="DP816" s="101">
        <v>8.9981884057971104</v>
      </c>
      <c r="DQ816" s="101">
        <v>9</v>
      </c>
      <c r="DR816" s="101">
        <v>321.471</v>
      </c>
      <c r="DS816" s="101">
        <v>13.394625</v>
      </c>
      <c r="DT816" s="101">
        <v>16.088999999999999</v>
      </c>
      <c r="DU816" s="101">
        <v>5.9729999999999999</v>
      </c>
      <c r="DV816" s="101">
        <v>3.08492674583594</v>
      </c>
      <c r="DW816" s="101">
        <v>9.5167730271739099</v>
      </c>
      <c r="DX816" s="101">
        <v>10.116</v>
      </c>
      <c r="DY816" s="101">
        <f>AVERAGE(Total_Visitors_v3!B809:B815)</f>
        <v>2667.4285714285716</v>
      </c>
      <c r="DZ816" s="101">
        <f t="shared" si="44"/>
        <v>2244</v>
      </c>
      <c r="EA816" s="101">
        <f t="shared" si="45"/>
        <v>5928</v>
      </c>
    </row>
    <row r="817" spans="1:131">
      <c r="A817" s="106">
        <v>42820</v>
      </c>
      <c r="B817" s="107">
        <v>2501</v>
      </c>
      <c r="C817" s="101">
        <v>2790</v>
      </c>
      <c r="D817" s="108">
        <f t="shared" si="53"/>
        <v>89.641577060931894</v>
      </c>
      <c r="E817" s="101">
        <v>7</v>
      </c>
      <c r="F817" s="101">
        <v>1</v>
      </c>
      <c r="G817" s="101">
        <v>3</v>
      </c>
      <c r="H817" s="101" t="s">
        <v>24</v>
      </c>
      <c r="I817" s="101">
        <v>0</v>
      </c>
      <c r="J817" s="101">
        <v>1</v>
      </c>
      <c r="K817" s="101">
        <v>0</v>
      </c>
      <c r="L817" s="101">
        <v>0</v>
      </c>
      <c r="M817" s="101">
        <v>10</v>
      </c>
      <c r="N817" s="101">
        <v>19</v>
      </c>
      <c r="O817" s="101">
        <v>9</v>
      </c>
      <c r="P817" s="101">
        <v>0</v>
      </c>
      <c r="Q817" s="101">
        <v>0</v>
      </c>
      <c r="R817" s="101">
        <v>153</v>
      </c>
      <c r="S817" s="101">
        <v>2336</v>
      </c>
      <c r="T817" s="101">
        <v>0</v>
      </c>
      <c r="U817" s="101">
        <v>138</v>
      </c>
      <c r="V817" s="101">
        <v>148</v>
      </c>
      <c r="W817" s="101">
        <v>15</v>
      </c>
      <c r="X817" s="101">
        <v>0</v>
      </c>
      <c r="Y817" s="109">
        <f t="shared" si="46"/>
        <v>0</v>
      </c>
      <c r="Z817" s="109">
        <f t="shared" si="47"/>
        <v>5.4838709677419356E-2</v>
      </c>
      <c r="AA817" s="109">
        <f t="shared" si="48"/>
        <v>0.83727598566308248</v>
      </c>
      <c r="AB817" s="109">
        <f t="shared" si="49"/>
        <v>0</v>
      </c>
      <c r="AC817" s="109">
        <f t="shared" si="50"/>
        <v>4.9462365591397849E-2</v>
      </c>
      <c r="AD817" s="109">
        <f t="shared" si="51"/>
        <v>5.3046594982078851E-2</v>
      </c>
      <c r="AE817" s="109">
        <f t="shared" si="52"/>
        <v>5.3763440860215058E-3</v>
      </c>
      <c r="AF817" s="101">
        <v>312</v>
      </c>
      <c r="AG817" s="101">
        <v>0</v>
      </c>
      <c r="AH817" s="101">
        <v>0</v>
      </c>
      <c r="AI817" s="101">
        <v>0</v>
      </c>
      <c r="AJ817" s="101">
        <v>133</v>
      </c>
      <c r="AK817" s="101">
        <v>1627</v>
      </c>
      <c r="AL817" s="101">
        <v>316</v>
      </c>
      <c r="AM817" s="101">
        <v>100</v>
      </c>
      <c r="AN817" s="101">
        <v>12</v>
      </c>
      <c r="AO817" s="101">
        <v>111</v>
      </c>
      <c r="AP817" s="101">
        <v>0</v>
      </c>
      <c r="AQ817" s="101">
        <v>5</v>
      </c>
      <c r="AR817" s="110">
        <v>44</v>
      </c>
      <c r="AS817" s="101">
        <v>0</v>
      </c>
      <c r="AT817" s="101">
        <v>0</v>
      </c>
      <c r="AU817" s="101">
        <v>0</v>
      </c>
      <c r="AV817" s="101">
        <v>0</v>
      </c>
      <c r="AW817" s="101">
        <v>0</v>
      </c>
      <c r="AX817" s="101">
        <v>0</v>
      </c>
      <c r="AY817" s="101">
        <v>0</v>
      </c>
      <c r="AZ817" s="101">
        <v>0</v>
      </c>
      <c r="BA817" s="101">
        <v>0</v>
      </c>
      <c r="BB817" s="101">
        <v>0</v>
      </c>
      <c r="BC817" s="101">
        <v>0</v>
      </c>
      <c r="BD817" s="101">
        <v>0</v>
      </c>
      <c r="BE817" s="101">
        <v>0</v>
      </c>
      <c r="BF817" s="101">
        <v>0</v>
      </c>
      <c r="BG817" s="101">
        <v>555.62</v>
      </c>
      <c r="BH817" s="101">
        <v>23.150833333333299</v>
      </c>
      <c r="BI817" s="101">
        <v>27.47</v>
      </c>
      <c r="BJ817" s="101">
        <v>19.98</v>
      </c>
      <c r="BK817" s="101">
        <v>2.5721111556659899</v>
      </c>
      <c r="BL817" s="101">
        <v>6.6157557971014498</v>
      </c>
      <c r="BM817" s="101">
        <v>7.49</v>
      </c>
      <c r="BN817" s="101">
        <v>474.15</v>
      </c>
      <c r="BO817" s="101">
        <v>19.756250000000001</v>
      </c>
      <c r="BP817" s="101">
        <v>20.59</v>
      </c>
      <c r="BQ817" s="101">
        <v>18.61</v>
      </c>
      <c r="BR817" s="101">
        <v>0.59653938606804102</v>
      </c>
      <c r="BS817" s="101">
        <v>0.35585923913043499</v>
      </c>
      <c r="BT817" s="101">
        <v>1.98</v>
      </c>
      <c r="BU817" s="101">
        <v>19.670000000000002</v>
      </c>
      <c r="BV817" s="101">
        <v>0.819583333333333</v>
      </c>
      <c r="BW817" s="101">
        <v>0.93</v>
      </c>
      <c r="BX817" s="101">
        <v>0.64</v>
      </c>
      <c r="BY817" s="101">
        <v>0.100151153878467</v>
      </c>
      <c r="BZ817" s="101">
        <v>1.00302536231884E-2</v>
      </c>
      <c r="CA817" s="101">
        <v>0.28999999999999998</v>
      </c>
      <c r="CB817" s="101">
        <v>24308.74</v>
      </c>
      <c r="CC817" s="101">
        <v>1012.86416666667</v>
      </c>
      <c r="CD817" s="101">
        <v>1014.63</v>
      </c>
      <c r="CE817" s="101">
        <v>1011.48</v>
      </c>
      <c r="CF817" s="101">
        <v>1.0046280586525</v>
      </c>
      <c r="CG817" s="101">
        <v>1.0092775362319</v>
      </c>
      <c r="CH817" s="101">
        <v>3.1499999999999799</v>
      </c>
      <c r="CI817" s="101">
        <v>48.79</v>
      </c>
      <c r="CJ817" s="101">
        <v>2.03291666666667</v>
      </c>
      <c r="CK817" s="101">
        <v>3.87</v>
      </c>
      <c r="CL817" s="101">
        <v>0.17</v>
      </c>
      <c r="CM817" s="101">
        <v>1.4183256484064399</v>
      </c>
      <c r="CN817" s="101">
        <v>2.0116476449275398</v>
      </c>
      <c r="CO817" s="101">
        <v>3.7</v>
      </c>
      <c r="CP817" s="101">
        <v>85.16</v>
      </c>
      <c r="CQ817" s="101">
        <v>3.5483333333333298</v>
      </c>
      <c r="CR817" s="101">
        <v>6.74</v>
      </c>
      <c r="CS817" s="101">
        <v>0.23</v>
      </c>
      <c r="CT817" s="101">
        <v>2.4721996307929399</v>
      </c>
      <c r="CU817" s="101">
        <v>6.1117710144927502</v>
      </c>
      <c r="CV817" s="101">
        <v>6.51</v>
      </c>
      <c r="CW817" s="101">
        <v>4142</v>
      </c>
      <c r="CX817" s="101">
        <v>172.583333333333</v>
      </c>
      <c r="CY817" s="101">
        <v>199</v>
      </c>
      <c r="CZ817" s="101">
        <v>151</v>
      </c>
      <c r="DA817" s="101">
        <v>14.3554766603177</v>
      </c>
      <c r="DB817" s="101">
        <v>206.07971014492799</v>
      </c>
      <c r="DC817" s="101">
        <v>48</v>
      </c>
      <c r="DD817" s="101">
        <v>14.92</v>
      </c>
      <c r="DE817" s="101">
        <v>0.62166666666666703</v>
      </c>
      <c r="DF817" s="101">
        <v>1</v>
      </c>
      <c r="DG817" s="101">
        <v>0.22</v>
      </c>
      <c r="DH817" s="101">
        <v>0.227322155362914</v>
      </c>
      <c r="DI817" s="101">
        <v>5.1675362318840602E-2</v>
      </c>
      <c r="DJ817" s="101">
        <v>0.78</v>
      </c>
      <c r="DK817" s="101">
        <v>42</v>
      </c>
      <c r="DL817" s="101">
        <v>1.75</v>
      </c>
      <c r="DM817" s="101">
        <v>8</v>
      </c>
      <c r="DN817" s="101">
        <v>0</v>
      </c>
      <c r="DO817" s="101">
        <v>2.6251293963967002</v>
      </c>
      <c r="DP817" s="101">
        <v>6.8913043478260896</v>
      </c>
      <c r="DQ817" s="101">
        <v>8</v>
      </c>
      <c r="DR817" s="101">
        <v>294.82499999999999</v>
      </c>
      <c r="DS817" s="101">
        <v>12.284375000000001</v>
      </c>
      <c r="DT817" s="101">
        <v>16.088999999999999</v>
      </c>
      <c r="DU817" s="101">
        <v>4.782</v>
      </c>
      <c r="DV817" s="101">
        <v>4.0277442906237404</v>
      </c>
      <c r="DW817" s="101">
        <v>16.222724070652198</v>
      </c>
      <c r="DX817" s="101">
        <v>11.307</v>
      </c>
      <c r="DY817" s="101">
        <f>AVERAGE(Total_Visitors_v3!B810:B816)</f>
        <v>2377.4285714285716</v>
      </c>
      <c r="DZ817" s="101">
        <f t="shared" si="44"/>
        <v>3898</v>
      </c>
      <c r="EA817" s="101">
        <f t="shared" si="45"/>
        <v>3870</v>
      </c>
    </row>
    <row r="818" spans="1:131">
      <c r="A818" s="106">
        <v>42821</v>
      </c>
      <c r="B818" s="107">
        <v>2022</v>
      </c>
      <c r="C818" s="101">
        <v>2448</v>
      </c>
      <c r="D818" s="108">
        <f t="shared" si="53"/>
        <v>82.598039215686271</v>
      </c>
      <c r="E818" s="101">
        <v>1</v>
      </c>
      <c r="F818" s="101">
        <v>0</v>
      </c>
      <c r="G818" s="101">
        <v>3</v>
      </c>
      <c r="H818" s="101" t="s">
        <v>24</v>
      </c>
      <c r="I818" s="101">
        <v>0</v>
      </c>
      <c r="J818" s="101">
        <v>0</v>
      </c>
      <c r="K818" s="101">
        <v>0</v>
      </c>
      <c r="L818" s="101">
        <v>0</v>
      </c>
      <c r="M818" s="101">
        <v>10</v>
      </c>
      <c r="N818" s="101">
        <v>17</v>
      </c>
      <c r="O818" s="101">
        <v>7</v>
      </c>
      <c r="P818" s="101">
        <v>0</v>
      </c>
      <c r="Q818" s="101">
        <v>249</v>
      </c>
      <c r="R818" s="101">
        <v>115</v>
      </c>
      <c r="S818" s="101">
        <v>1859</v>
      </c>
      <c r="T818" s="101">
        <v>0</v>
      </c>
      <c r="U818" s="101">
        <v>159</v>
      </c>
      <c r="V818" s="101">
        <v>57</v>
      </c>
      <c r="W818" s="101">
        <v>9</v>
      </c>
      <c r="X818" s="101">
        <v>0</v>
      </c>
      <c r="Y818" s="109">
        <f t="shared" si="46"/>
        <v>0.1017156862745098</v>
      </c>
      <c r="Z818" s="109">
        <f t="shared" si="47"/>
        <v>4.6977124183006536E-2</v>
      </c>
      <c r="AA818" s="109">
        <f t="shared" si="48"/>
        <v>0.75939542483660127</v>
      </c>
      <c r="AB818" s="109">
        <f t="shared" si="49"/>
        <v>0</v>
      </c>
      <c r="AC818" s="109">
        <f t="shared" si="50"/>
        <v>6.4950980392156868E-2</v>
      </c>
      <c r="AD818" s="109">
        <f t="shared" si="51"/>
        <v>2.3284313725490197E-2</v>
      </c>
      <c r="AE818" s="109">
        <f t="shared" si="52"/>
        <v>3.6764705882352941E-3</v>
      </c>
      <c r="AF818" s="101">
        <v>268</v>
      </c>
      <c r="AG818" s="101">
        <v>2</v>
      </c>
      <c r="AH818" s="101">
        <v>0</v>
      </c>
      <c r="AI818" s="101">
        <v>249</v>
      </c>
      <c r="AJ818" s="101">
        <v>98</v>
      </c>
      <c r="AK818" s="101">
        <v>1110</v>
      </c>
      <c r="AL818" s="101">
        <v>213</v>
      </c>
      <c r="AM818" s="101">
        <v>130</v>
      </c>
      <c r="AN818" s="101">
        <v>13</v>
      </c>
      <c r="AO818" s="101">
        <v>38</v>
      </c>
      <c r="AP818" s="101">
        <v>0</v>
      </c>
      <c r="AQ818" s="101">
        <v>0</v>
      </c>
      <c r="AR818" s="110">
        <v>38</v>
      </c>
      <c r="AS818" s="101">
        <v>0</v>
      </c>
      <c r="AT818" s="101">
        <v>0</v>
      </c>
      <c r="AU818" s="101">
        <v>0</v>
      </c>
      <c r="AV818" s="101">
        <v>0</v>
      </c>
      <c r="AW818" s="101">
        <v>0</v>
      </c>
      <c r="AX818" s="101">
        <v>0</v>
      </c>
      <c r="AY818" s="101">
        <v>0</v>
      </c>
      <c r="AZ818" s="101">
        <v>0</v>
      </c>
      <c r="BA818" s="101">
        <v>0</v>
      </c>
      <c r="BB818" s="101">
        <v>0</v>
      </c>
      <c r="BC818" s="101">
        <v>0</v>
      </c>
      <c r="BD818" s="101">
        <v>0</v>
      </c>
      <c r="BE818" s="101">
        <v>0</v>
      </c>
      <c r="BF818" s="101">
        <v>0</v>
      </c>
      <c r="BG818" s="101">
        <v>586.07000000000005</v>
      </c>
      <c r="BH818" s="101">
        <v>24.4195833333333</v>
      </c>
      <c r="BI818" s="101">
        <v>28.28</v>
      </c>
      <c r="BJ818" s="101">
        <v>22.13</v>
      </c>
      <c r="BK818" s="101">
        <v>2.3639787374285901</v>
      </c>
      <c r="BL818" s="101">
        <v>5.5883954710144899</v>
      </c>
      <c r="BM818" s="101">
        <v>6.15</v>
      </c>
      <c r="BN818" s="101">
        <v>501.42</v>
      </c>
      <c r="BO818" s="101">
        <v>20.892499999999998</v>
      </c>
      <c r="BP818" s="101">
        <v>21.43</v>
      </c>
      <c r="BQ818" s="101">
        <v>20.32</v>
      </c>
      <c r="BR818" s="101">
        <v>0.36481382982938299</v>
      </c>
      <c r="BS818" s="101">
        <v>0.13308913043478199</v>
      </c>
      <c r="BT818" s="101">
        <v>1.1100000000000001</v>
      </c>
      <c r="BU818" s="101">
        <v>19.579999999999998</v>
      </c>
      <c r="BV818" s="101">
        <v>0.81583333333333297</v>
      </c>
      <c r="BW818" s="101">
        <v>0.92</v>
      </c>
      <c r="BX818" s="101">
        <v>0.65</v>
      </c>
      <c r="BY818" s="101">
        <v>0.10429542766528201</v>
      </c>
      <c r="BZ818" s="101">
        <v>1.0877536231884101E-2</v>
      </c>
      <c r="CA818" s="101">
        <v>0.27</v>
      </c>
      <c r="CB818" s="101">
        <v>24287.77</v>
      </c>
      <c r="CC818" s="101">
        <v>1011.9904166666699</v>
      </c>
      <c r="CD818" s="101">
        <v>1013.53</v>
      </c>
      <c r="CE818" s="101">
        <v>1010.75</v>
      </c>
      <c r="CF818" s="101">
        <v>0.80435488148100598</v>
      </c>
      <c r="CG818" s="101">
        <v>0.64698677536232396</v>
      </c>
      <c r="CH818" s="101">
        <v>2.7799999999999701</v>
      </c>
      <c r="CI818" s="101">
        <v>45.5</v>
      </c>
      <c r="CJ818" s="101">
        <v>1.8958333333333299</v>
      </c>
      <c r="CK818" s="101">
        <v>3.09</v>
      </c>
      <c r="CL818" s="101">
        <v>0.88</v>
      </c>
      <c r="CM818" s="101">
        <v>0.85821815746178498</v>
      </c>
      <c r="CN818" s="101">
        <v>0.73653840579710095</v>
      </c>
      <c r="CO818" s="101">
        <v>2.21</v>
      </c>
      <c r="CP818" s="101">
        <v>80.849999999999994</v>
      </c>
      <c r="CQ818" s="101">
        <v>3.3687499999999999</v>
      </c>
      <c r="CR818" s="101">
        <v>5.75</v>
      </c>
      <c r="CS818" s="101">
        <v>1.22</v>
      </c>
      <c r="CT818" s="101">
        <v>1.6410264881416801</v>
      </c>
      <c r="CU818" s="101">
        <v>2.6929679347826099</v>
      </c>
      <c r="CV818" s="101">
        <v>4.53</v>
      </c>
      <c r="CW818" s="101">
        <v>4040</v>
      </c>
      <c r="CX818" s="101">
        <v>168.333333333333</v>
      </c>
      <c r="CY818" s="101">
        <v>193</v>
      </c>
      <c r="CZ818" s="101">
        <v>147</v>
      </c>
      <c r="DA818" s="101">
        <v>13.5025494103784</v>
      </c>
      <c r="DB818" s="101">
        <v>182.31884057971001</v>
      </c>
      <c r="DC818" s="101">
        <v>46</v>
      </c>
      <c r="DD818" s="101">
        <v>16.29</v>
      </c>
      <c r="DE818" s="101">
        <v>0.67874999999999996</v>
      </c>
      <c r="DF818" s="101">
        <v>1</v>
      </c>
      <c r="DG818" s="101">
        <v>0.06</v>
      </c>
      <c r="DH818" s="101">
        <v>0.30412115005872797</v>
      </c>
      <c r="DI818" s="101">
        <v>9.2489673913043399E-2</v>
      </c>
      <c r="DJ818" s="101">
        <v>0.94</v>
      </c>
      <c r="DK818" s="101">
        <v>36</v>
      </c>
      <c r="DL818" s="101">
        <v>1.5</v>
      </c>
      <c r="DM818" s="101">
        <v>6</v>
      </c>
      <c r="DN818" s="101">
        <v>0</v>
      </c>
      <c r="DO818" s="101">
        <v>2.18691762434075</v>
      </c>
      <c r="DP818" s="101">
        <v>4.7826086956521703</v>
      </c>
      <c r="DQ818" s="101">
        <v>6</v>
      </c>
      <c r="DR818" s="101">
        <v>307.78500000000003</v>
      </c>
      <c r="DS818" s="101">
        <v>12.824375</v>
      </c>
      <c r="DT818" s="101">
        <v>16.088999999999999</v>
      </c>
      <c r="DU818" s="101">
        <v>7.3070000000000004</v>
      </c>
      <c r="DV818" s="101">
        <v>2.68800816530366</v>
      </c>
      <c r="DW818" s="101">
        <v>7.2253878967391296</v>
      </c>
      <c r="DX818" s="101">
        <v>8.782</v>
      </c>
      <c r="DY818" s="101">
        <f>AVERAGE(Total_Visitors_v3!B811:B817)</f>
        <v>2181.8571428571427</v>
      </c>
      <c r="DZ818" s="101">
        <f t="shared" si="44"/>
        <v>2501</v>
      </c>
      <c r="EA818" s="101">
        <f t="shared" si="45"/>
        <v>1578</v>
      </c>
    </row>
    <row r="819" spans="1:131">
      <c r="A819" s="106">
        <v>42822</v>
      </c>
      <c r="B819" s="107">
        <v>1933</v>
      </c>
      <c r="C819" s="101">
        <v>3339</v>
      </c>
      <c r="D819" s="108">
        <f t="shared" si="53"/>
        <v>57.891584306678645</v>
      </c>
      <c r="E819" s="101">
        <v>2</v>
      </c>
      <c r="F819" s="101">
        <v>0</v>
      </c>
      <c r="G819" s="101">
        <v>3</v>
      </c>
      <c r="H819" s="101" t="s">
        <v>24</v>
      </c>
      <c r="I819" s="101">
        <v>0</v>
      </c>
      <c r="J819" s="101">
        <v>0</v>
      </c>
      <c r="K819" s="101">
        <v>0</v>
      </c>
      <c r="L819" s="101">
        <v>0</v>
      </c>
      <c r="M819" s="101">
        <v>10</v>
      </c>
      <c r="N819" s="101">
        <v>17</v>
      </c>
      <c r="O819" s="101">
        <v>7</v>
      </c>
      <c r="P819" s="101">
        <v>0</v>
      </c>
      <c r="Q819" s="101">
        <v>1188</v>
      </c>
      <c r="R819" s="101">
        <v>421</v>
      </c>
      <c r="S819" s="101">
        <v>1551</v>
      </c>
      <c r="T819" s="101">
        <v>0</v>
      </c>
      <c r="U819" s="101">
        <v>104</v>
      </c>
      <c r="V819" s="101">
        <v>71</v>
      </c>
      <c r="W819" s="101">
        <v>4</v>
      </c>
      <c r="X819" s="101">
        <v>0</v>
      </c>
      <c r="Y819" s="109">
        <f t="shared" si="46"/>
        <v>0.35579514824797842</v>
      </c>
      <c r="Z819" s="109">
        <f t="shared" si="47"/>
        <v>0.12608565438754119</v>
      </c>
      <c r="AA819" s="109">
        <f t="shared" si="48"/>
        <v>0.46451033243486073</v>
      </c>
      <c r="AB819" s="109">
        <f t="shared" si="49"/>
        <v>0</v>
      </c>
      <c r="AC819" s="109">
        <f t="shared" si="50"/>
        <v>3.1147050014974545E-2</v>
      </c>
      <c r="AD819" s="109">
        <f t="shared" si="51"/>
        <v>2.1263851452530697E-2</v>
      </c>
      <c r="AE819" s="109">
        <f t="shared" si="52"/>
        <v>1.1979634621144056E-3</v>
      </c>
      <c r="AF819" s="101">
        <v>285</v>
      </c>
      <c r="AG819" s="101">
        <v>0</v>
      </c>
      <c r="AH819" s="101">
        <v>533</v>
      </c>
      <c r="AI819" s="101">
        <v>545</v>
      </c>
      <c r="AJ819" s="101">
        <v>409</v>
      </c>
      <c r="AK819" s="101">
        <v>996</v>
      </c>
      <c r="AL819" s="101">
        <v>172</v>
      </c>
      <c r="AM819" s="101">
        <v>68</v>
      </c>
      <c r="AN819" s="101">
        <v>31</v>
      </c>
      <c r="AO819" s="101">
        <v>53</v>
      </c>
      <c r="AP819" s="101">
        <v>0</v>
      </c>
      <c r="AQ819" s="101">
        <v>0</v>
      </c>
      <c r="AR819" s="110">
        <v>47</v>
      </c>
      <c r="AS819" s="101">
        <v>0</v>
      </c>
      <c r="AT819" s="101">
        <v>0</v>
      </c>
      <c r="AU819" s="101">
        <v>0</v>
      </c>
      <c r="AV819" s="101">
        <v>0</v>
      </c>
      <c r="AW819" s="101">
        <v>0</v>
      </c>
      <c r="AX819" s="101">
        <v>0</v>
      </c>
      <c r="AY819" s="101">
        <v>0</v>
      </c>
      <c r="AZ819" s="101">
        <v>0</v>
      </c>
      <c r="BA819" s="101">
        <v>0</v>
      </c>
      <c r="BB819" s="101">
        <v>0</v>
      </c>
      <c r="BC819" s="101">
        <v>0</v>
      </c>
      <c r="BD819" s="101">
        <v>0</v>
      </c>
      <c r="BE819" s="101">
        <v>0</v>
      </c>
      <c r="BF819" s="101">
        <v>0</v>
      </c>
      <c r="BG819" s="101">
        <v>586.5</v>
      </c>
      <c r="BH819" s="101">
        <v>24.4375</v>
      </c>
      <c r="BI819" s="101">
        <v>27.69</v>
      </c>
      <c r="BJ819" s="101">
        <v>22.63</v>
      </c>
      <c r="BK819" s="101">
        <v>1.73801048178157</v>
      </c>
      <c r="BL819" s="101">
        <v>3.0206804347826099</v>
      </c>
      <c r="BM819" s="101">
        <v>5.0599999999999996</v>
      </c>
      <c r="BN819" s="101">
        <v>508.07</v>
      </c>
      <c r="BO819" s="101">
        <v>21.1695833333333</v>
      </c>
      <c r="BP819" s="101">
        <v>21.4</v>
      </c>
      <c r="BQ819" s="101">
        <v>20.61</v>
      </c>
      <c r="BR819" s="101">
        <v>0.18588166330658701</v>
      </c>
      <c r="BS819" s="101">
        <v>3.4551992753623202E-2</v>
      </c>
      <c r="BT819" s="101">
        <v>0.78999999999999904</v>
      </c>
      <c r="BU819" s="101">
        <v>19.82</v>
      </c>
      <c r="BV819" s="101">
        <v>0.82583333333333298</v>
      </c>
      <c r="BW819" s="101">
        <v>0.92</v>
      </c>
      <c r="BX819" s="101">
        <v>0.65</v>
      </c>
      <c r="BY819" s="101">
        <v>8.9487267331686701E-2</v>
      </c>
      <c r="BZ819" s="101">
        <v>8.0079710144927603E-3</v>
      </c>
      <c r="CA819" s="101">
        <v>0.27</v>
      </c>
      <c r="CB819" s="101">
        <v>24258.28</v>
      </c>
      <c r="CC819" s="101">
        <v>1010.76166666667</v>
      </c>
      <c r="CD819" s="101">
        <v>1013.06</v>
      </c>
      <c r="CE819" s="101">
        <v>1007.75</v>
      </c>
      <c r="CF819" s="101">
        <v>1.6054598871586201</v>
      </c>
      <c r="CG819" s="101">
        <v>2.5775014492753598</v>
      </c>
      <c r="CH819" s="101">
        <v>5.3099999999999499</v>
      </c>
      <c r="CI819" s="101">
        <v>72.56</v>
      </c>
      <c r="CJ819" s="101">
        <v>3.0233333333333299</v>
      </c>
      <c r="CK819" s="101">
        <v>4.76</v>
      </c>
      <c r="CL819" s="101">
        <v>0.91</v>
      </c>
      <c r="CM819" s="101">
        <v>1.4540637707044901</v>
      </c>
      <c r="CN819" s="101">
        <v>2.1143014492753598</v>
      </c>
      <c r="CO819" s="101">
        <v>3.85</v>
      </c>
      <c r="CP819" s="101">
        <v>122.67</v>
      </c>
      <c r="CQ819" s="101">
        <v>5.1112500000000001</v>
      </c>
      <c r="CR819" s="101">
        <v>8.23</v>
      </c>
      <c r="CS819" s="101">
        <v>1.22</v>
      </c>
      <c r="CT819" s="101">
        <v>2.5866653243123698</v>
      </c>
      <c r="CU819" s="101">
        <v>6.6908374999999998</v>
      </c>
      <c r="CV819" s="101">
        <v>7.01</v>
      </c>
      <c r="CW819" s="101">
        <v>3367</v>
      </c>
      <c r="CX819" s="101">
        <v>140.291666666667</v>
      </c>
      <c r="CY819" s="101">
        <v>159</v>
      </c>
      <c r="CZ819" s="101">
        <v>126</v>
      </c>
      <c r="DA819" s="101">
        <v>8.5845116680979707</v>
      </c>
      <c r="DB819" s="101">
        <v>73.693840579710098</v>
      </c>
      <c r="DC819" s="101">
        <v>33</v>
      </c>
      <c r="DD819" s="101">
        <v>18.350000000000001</v>
      </c>
      <c r="DE819" s="101">
        <v>0.76458333333333295</v>
      </c>
      <c r="DF819" s="101">
        <v>1</v>
      </c>
      <c r="DG819" s="101">
        <v>0.26</v>
      </c>
      <c r="DH819" s="101">
        <v>0.254421409522053</v>
      </c>
      <c r="DI819" s="101">
        <v>6.4730253623188405E-2</v>
      </c>
      <c r="DJ819" s="101">
        <v>0.74</v>
      </c>
      <c r="DK819" s="101">
        <v>46</v>
      </c>
      <c r="DL819" s="101">
        <v>1.9166666666666701</v>
      </c>
      <c r="DM819" s="101">
        <v>8</v>
      </c>
      <c r="DN819" s="101">
        <v>0</v>
      </c>
      <c r="DO819" s="101">
        <v>2.8577380332470401</v>
      </c>
      <c r="DP819" s="101">
        <v>8.1666666666666696</v>
      </c>
      <c r="DQ819" s="101">
        <v>8</v>
      </c>
      <c r="DR819" s="101">
        <v>343.19499999999999</v>
      </c>
      <c r="DS819" s="101">
        <v>14.2997916666667</v>
      </c>
      <c r="DT819" s="101">
        <v>16.088999999999999</v>
      </c>
      <c r="DU819" s="101">
        <v>10.314</v>
      </c>
      <c r="DV819" s="101">
        <v>1.96114775576129</v>
      </c>
      <c r="DW819" s="101">
        <v>3.84610051992754</v>
      </c>
      <c r="DX819" s="101">
        <v>5.7750000000000004</v>
      </c>
      <c r="DY819" s="101">
        <f>AVERAGE(Total_Visitors_v3!B812:B818)</f>
        <v>2245.2857142857142</v>
      </c>
      <c r="DZ819" s="101">
        <f t="shared" si="44"/>
        <v>2022</v>
      </c>
      <c r="EA819" s="101">
        <f t="shared" si="45"/>
        <v>1597</v>
      </c>
    </row>
    <row r="820" spans="1:131">
      <c r="A820" s="106">
        <v>42823</v>
      </c>
      <c r="B820" s="107">
        <v>687</v>
      </c>
      <c r="C820" s="101">
        <v>2757</v>
      </c>
      <c r="D820" s="108">
        <f t="shared" si="53"/>
        <v>24.918389553862895</v>
      </c>
      <c r="E820" s="101">
        <v>3</v>
      </c>
      <c r="F820" s="101">
        <v>0</v>
      </c>
      <c r="G820" s="101">
        <v>3</v>
      </c>
      <c r="H820" s="101" t="s">
        <v>24</v>
      </c>
      <c r="I820" s="101">
        <v>0</v>
      </c>
      <c r="J820" s="101">
        <v>0</v>
      </c>
      <c r="K820" s="101">
        <v>0</v>
      </c>
      <c r="L820" s="101">
        <v>0</v>
      </c>
      <c r="M820" s="101">
        <v>10</v>
      </c>
      <c r="N820" s="101">
        <v>17</v>
      </c>
      <c r="O820" s="101">
        <v>7</v>
      </c>
      <c r="P820" s="101">
        <v>0</v>
      </c>
      <c r="Q820" s="101">
        <v>646</v>
      </c>
      <c r="R820" s="101">
        <v>532</v>
      </c>
      <c r="S820" s="101">
        <v>1378</v>
      </c>
      <c r="T820" s="101">
        <v>0</v>
      </c>
      <c r="U820" s="101">
        <v>82</v>
      </c>
      <c r="V820" s="101">
        <v>40</v>
      </c>
      <c r="W820" s="101">
        <v>79</v>
      </c>
      <c r="X820" s="101">
        <v>0</v>
      </c>
      <c r="Y820" s="109">
        <f t="shared" si="46"/>
        <v>0.23431265868697859</v>
      </c>
      <c r="Z820" s="109">
        <f t="shared" si="47"/>
        <v>0.19296336597751179</v>
      </c>
      <c r="AA820" s="109">
        <f t="shared" si="48"/>
        <v>0.49981864345302868</v>
      </c>
      <c r="AB820" s="109">
        <f t="shared" si="49"/>
        <v>0</v>
      </c>
      <c r="AC820" s="109">
        <f t="shared" si="50"/>
        <v>2.974247370330069E-2</v>
      </c>
      <c r="AD820" s="109">
        <f t="shared" si="51"/>
        <v>1.4508523757707652E-2</v>
      </c>
      <c r="AE820" s="109">
        <f t="shared" si="52"/>
        <v>2.8654334421472614E-2</v>
      </c>
      <c r="AF820" s="101">
        <v>283</v>
      </c>
      <c r="AG820" s="101">
        <v>0</v>
      </c>
      <c r="AH820" s="101">
        <v>399</v>
      </c>
      <c r="AI820" s="101">
        <v>247</v>
      </c>
      <c r="AJ820" s="101">
        <v>402</v>
      </c>
      <c r="AK820" s="101">
        <v>804</v>
      </c>
      <c r="AL820" s="101">
        <v>166</v>
      </c>
      <c r="AM820" s="101">
        <v>67</v>
      </c>
      <c r="AN820" s="101">
        <v>2</v>
      </c>
      <c r="AO820" s="101">
        <v>32</v>
      </c>
      <c r="AP820" s="101">
        <v>0</v>
      </c>
      <c r="AQ820" s="101">
        <v>0</v>
      </c>
      <c r="AR820" s="110">
        <v>27</v>
      </c>
      <c r="AS820" s="101">
        <v>18.670000000000002</v>
      </c>
      <c r="AT820" s="101">
        <v>0.77791666666666703</v>
      </c>
      <c r="AU820" s="101">
        <v>9.16</v>
      </c>
      <c r="AV820" s="101">
        <v>0</v>
      </c>
      <c r="AW820" s="101">
        <v>2.1010887015745099</v>
      </c>
      <c r="AX820" s="101">
        <v>4.4145737318840599</v>
      </c>
      <c r="AY820" s="101">
        <v>9.16</v>
      </c>
      <c r="AZ820" s="101">
        <v>4.03</v>
      </c>
      <c r="BA820" s="101">
        <v>0.16791666666666699</v>
      </c>
      <c r="BB820" s="101">
        <v>0.93</v>
      </c>
      <c r="BC820" s="101">
        <v>0</v>
      </c>
      <c r="BD820" s="101">
        <v>0.29435233496857</v>
      </c>
      <c r="BE820" s="101">
        <v>8.6643297101449301E-2</v>
      </c>
      <c r="BF820" s="101">
        <v>0.93</v>
      </c>
      <c r="BG820" s="101">
        <v>551.45000000000005</v>
      </c>
      <c r="BH820" s="101">
        <v>22.977083333333301</v>
      </c>
      <c r="BI820" s="101">
        <v>25.19</v>
      </c>
      <c r="BJ820" s="101">
        <v>19.73</v>
      </c>
      <c r="BK820" s="101">
        <v>1.19515863661134</v>
      </c>
      <c r="BL820" s="101">
        <v>1.42840416666667</v>
      </c>
      <c r="BM820" s="101">
        <v>5.46</v>
      </c>
      <c r="BN820" s="101">
        <v>490.02</v>
      </c>
      <c r="BO820" s="101">
        <v>20.4175</v>
      </c>
      <c r="BP820" s="101">
        <v>21.63</v>
      </c>
      <c r="BQ820" s="101">
        <v>17.670000000000002</v>
      </c>
      <c r="BR820" s="101">
        <v>0.89580786954035696</v>
      </c>
      <c r="BS820" s="101">
        <v>0.80247173913043401</v>
      </c>
      <c r="BT820" s="101">
        <v>3.96</v>
      </c>
      <c r="BU820" s="101">
        <v>20.55</v>
      </c>
      <c r="BV820" s="101">
        <v>0.85624999999999996</v>
      </c>
      <c r="BW820" s="101">
        <v>0.92</v>
      </c>
      <c r="BX820" s="101">
        <v>0.81</v>
      </c>
      <c r="BY820" s="101">
        <v>2.61787334864871E-2</v>
      </c>
      <c r="BZ820" s="101">
        <v>6.8532608695652303E-4</v>
      </c>
      <c r="CA820" s="101">
        <v>0.11</v>
      </c>
      <c r="CB820" s="101">
        <v>24201.09</v>
      </c>
      <c r="CC820" s="101">
        <v>1008.37875</v>
      </c>
      <c r="CD820" s="101">
        <v>1010.11</v>
      </c>
      <c r="CE820" s="101">
        <v>1006.31</v>
      </c>
      <c r="CF820" s="101">
        <v>1.35770366396002</v>
      </c>
      <c r="CG820" s="101">
        <v>1.8433592391304501</v>
      </c>
      <c r="CH820" s="101">
        <v>3.80000000000007</v>
      </c>
      <c r="CI820" s="101">
        <v>46.29</v>
      </c>
      <c r="CJ820" s="101">
        <v>1.92875</v>
      </c>
      <c r="CK820" s="101">
        <v>4.47</v>
      </c>
      <c r="CL820" s="101">
        <v>0.17</v>
      </c>
      <c r="CM820" s="101">
        <v>1.5091296440692901</v>
      </c>
      <c r="CN820" s="101">
        <v>2.2774722826086902</v>
      </c>
      <c r="CO820" s="101">
        <v>4.3</v>
      </c>
      <c r="CP820" s="101">
        <v>82.78</v>
      </c>
      <c r="CQ820" s="101">
        <v>3.4491666666666698</v>
      </c>
      <c r="CR820" s="101">
        <v>8.23</v>
      </c>
      <c r="CS820" s="101">
        <v>0.27</v>
      </c>
      <c r="CT820" s="101">
        <v>2.8110757907693098</v>
      </c>
      <c r="CU820" s="101">
        <v>7.9021471014492803</v>
      </c>
      <c r="CV820" s="101">
        <v>7.96</v>
      </c>
      <c r="CW820" s="101">
        <v>3814</v>
      </c>
      <c r="CX820" s="101">
        <v>158.916666666667</v>
      </c>
      <c r="CY820" s="101">
        <v>226</v>
      </c>
      <c r="CZ820" s="101">
        <v>104</v>
      </c>
      <c r="DA820" s="101">
        <v>36.040938880144601</v>
      </c>
      <c r="DB820" s="101">
        <v>1298.9492753623199</v>
      </c>
      <c r="DC820" s="101">
        <v>122</v>
      </c>
      <c r="DD820" s="101">
        <v>17.41</v>
      </c>
      <c r="DE820" s="101">
        <v>0.72541666666666704</v>
      </c>
      <c r="DF820" s="101">
        <v>1</v>
      </c>
      <c r="DG820" s="101">
        <v>0</v>
      </c>
      <c r="DH820" s="101">
        <v>0.34131432875648898</v>
      </c>
      <c r="DI820" s="101">
        <v>0.11649547101449299</v>
      </c>
      <c r="DJ820" s="101">
        <v>1</v>
      </c>
      <c r="DK820" s="101">
        <v>30</v>
      </c>
      <c r="DL820" s="101">
        <v>1.25</v>
      </c>
      <c r="DM820" s="101">
        <v>4</v>
      </c>
      <c r="DN820" s="101">
        <v>0</v>
      </c>
      <c r="DO820" s="101">
        <v>1.7257638510425499</v>
      </c>
      <c r="DP820" s="101">
        <v>2.97826086956522</v>
      </c>
      <c r="DQ820" s="101">
        <v>4</v>
      </c>
      <c r="DR820" s="101">
        <v>328.97399999999999</v>
      </c>
      <c r="DS820" s="101">
        <v>13.70725</v>
      </c>
      <c r="DT820" s="101">
        <v>16.088999999999999</v>
      </c>
      <c r="DU820" s="101">
        <v>4.2409999999999997</v>
      </c>
      <c r="DV820" s="101">
        <v>3.0224727171782599</v>
      </c>
      <c r="DW820" s="101">
        <v>9.1353413260869605</v>
      </c>
      <c r="DX820" s="101">
        <v>11.848000000000001</v>
      </c>
      <c r="DY820" s="101">
        <f>AVERAGE(Total_Visitors_v3!B813:B819)</f>
        <v>2293.2857142857142</v>
      </c>
      <c r="DZ820" s="101">
        <f t="shared" si="44"/>
        <v>1933</v>
      </c>
      <c r="EA820" s="101">
        <f t="shared" si="45"/>
        <v>1726</v>
      </c>
    </row>
    <row r="821" spans="1:131">
      <c r="A821" s="106">
        <v>42824</v>
      </c>
      <c r="B821" s="107">
        <v>1970</v>
      </c>
      <c r="C821" s="101">
        <v>2868</v>
      </c>
      <c r="D821" s="108">
        <f t="shared" si="53"/>
        <v>68.688981868898196</v>
      </c>
      <c r="E821" s="101">
        <v>4</v>
      </c>
      <c r="F821" s="101">
        <v>0</v>
      </c>
      <c r="G821" s="101">
        <v>3</v>
      </c>
      <c r="H821" s="101" t="s">
        <v>24</v>
      </c>
      <c r="I821" s="101">
        <v>0</v>
      </c>
      <c r="J821" s="101">
        <v>0</v>
      </c>
      <c r="K821" s="101">
        <v>0</v>
      </c>
      <c r="L821" s="101">
        <v>0</v>
      </c>
      <c r="M821" s="101">
        <v>10</v>
      </c>
      <c r="N821" s="101">
        <v>17</v>
      </c>
      <c r="O821" s="101">
        <v>7</v>
      </c>
      <c r="P821" s="101">
        <v>0</v>
      </c>
      <c r="Q821" s="101">
        <v>649</v>
      </c>
      <c r="R821" s="101">
        <v>383</v>
      </c>
      <c r="S821" s="101">
        <v>1585</v>
      </c>
      <c r="T821" s="101">
        <v>0</v>
      </c>
      <c r="U821" s="101">
        <v>191</v>
      </c>
      <c r="V821" s="101">
        <v>57</v>
      </c>
      <c r="W821" s="101">
        <v>3</v>
      </c>
      <c r="X821" s="101">
        <v>0</v>
      </c>
      <c r="Y821" s="109">
        <f t="shared" si="46"/>
        <v>0.22629009762900976</v>
      </c>
      <c r="Z821" s="109">
        <f t="shared" si="47"/>
        <v>0.13354253835425384</v>
      </c>
      <c r="AA821" s="109">
        <f t="shared" si="48"/>
        <v>0.55264993026499298</v>
      </c>
      <c r="AB821" s="109">
        <f t="shared" si="49"/>
        <v>0</v>
      </c>
      <c r="AC821" s="109">
        <f t="shared" si="50"/>
        <v>6.6596931659693159E-2</v>
      </c>
      <c r="AD821" s="109">
        <f t="shared" si="51"/>
        <v>1.9874476987447699E-2</v>
      </c>
      <c r="AE821" s="109">
        <f t="shared" si="52"/>
        <v>1.0460251046025104E-3</v>
      </c>
      <c r="AF821" s="101">
        <v>268</v>
      </c>
      <c r="AG821" s="101">
        <v>0</v>
      </c>
      <c r="AH821" s="101">
        <v>0</v>
      </c>
      <c r="AI821" s="101">
        <v>568</v>
      </c>
      <c r="AJ821" s="101">
        <v>362</v>
      </c>
      <c r="AK821" s="101">
        <v>952</v>
      </c>
      <c r="AL821" s="101">
        <v>145</v>
      </c>
      <c r="AM821" s="101">
        <v>159</v>
      </c>
      <c r="AN821" s="101">
        <v>17</v>
      </c>
      <c r="AO821" s="101">
        <v>43</v>
      </c>
      <c r="AP821" s="101">
        <v>0</v>
      </c>
      <c r="AQ821" s="101">
        <v>0</v>
      </c>
      <c r="AR821" s="110">
        <v>39</v>
      </c>
      <c r="AS821" s="101">
        <v>0</v>
      </c>
      <c r="AT821" s="101">
        <v>0</v>
      </c>
      <c r="AU821" s="101">
        <v>0</v>
      </c>
      <c r="AV821" s="101">
        <v>0</v>
      </c>
      <c r="AW821" s="101">
        <v>0</v>
      </c>
      <c r="AX821" s="101">
        <v>0</v>
      </c>
      <c r="AY821" s="101">
        <v>0</v>
      </c>
      <c r="AZ821" s="101">
        <v>0</v>
      </c>
      <c r="BA821" s="101">
        <v>0</v>
      </c>
      <c r="BB821" s="101">
        <v>0</v>
      </c>
      <c r="BC821" s="101">
        <v>0</v>
      </c>
      <c r="BD821" s="101">
        <v>0</v>
      </c>
      <c r="BE821" s="101">
        <v>0</v>
      </c>
      <c r="BF821" s="101">
        <v>0</v>
      </c>
      <c r="BG821" s="101">
        <v>471.57</v>
      </c>
      <c r="BH821" s="101">
        <v>19.64875</v>
      </c>
      <c r="BI821" s="101">
        <v>24.39</v>
      </c>
      <c r="BJ821" s="101">
        <v>16.55</v>
      </c>
      <c r="BK821" s="101">
        <v>2.5738269806043599</v>
      </c>
      <c r="BL821" s="101">
        <v>6.6245853260869598</v>
      </c>
      <c r="BM821" s="101">
        <v>7.84</v>
      </c>
      <c r="BN821" s="101">
        <v>292.11</v>
      </c>
      <c r="BO821" s="101">
        <v>12.171250000000001</v>
      </c>
      <c r="BP821" s="101">
        <v>17.239999999999998</v>
      </c>
      <c r="BQ821" s="101">
        <v>9.8699999999999992</v>
      </c>
      <c r="BR821" s="101">
        <v>2.28191055058466</v>
      </c>
      <c r="BS821" s="101">
        <v>5.2071157608695602</v>
      </c>
      <c r="BT821" s="101">
        <v>7.37</v>
      </c>
      <c r="BU821" s="101">
        <v>15.37</v>
      </c>
      <c r="BV821" s="101">
        <v>0.64041666666666697</v>
      </c>
      <c r="BW821" s="101">
        <v>0.9</v>
      </c>
      <c r="BX821" s="101">
        <v>0.4</v>
      </c>
      <c r="BY821" s="101">
        <v>0.16131198954515</v>
      </c>
      <c r="BZ821" s="101">
        <v>2.6021557971014499E-2</v>
      </c>
      <c r="CA821" s="101">
        <v>0.5</v>
      </c>
      <c r="CB821" s="101">
        <v>24252.34</v>
      </c>
      <c r="CC821" s="101">
        <v>1010.51416666667</v>
      </c>
      <c r="CD821" s="101">
        <v>1012.95</v>
      </c>
      <c r="CE821" s="101">
        <v>1008.89</v>
      </c>
      <c r="CF821" s="101">
        <v>1.31904087904042</v>
      </c>
      <c r="CG821" s="101">
        <v>1.73986884057973</v>
      </c>
      <c r="CH821" s="101">
        <v>4.06000000000006</v>
      </c>
      <c r="CI821" s="101">
        <v>45.27</v>
      </c>
      <c r="CJ821" s="101">
        <v>1.88625</v>
      </c>
      <c r="CK821" s="101">
        <v>3.51</v>
      </c>
      <c r="CL821" s="101">
        <v>0.18</v>
      </c>
      <c r="CM821" s="101">
        <v>1.1753179495816</v>
      </c>
      <c r="CN821" s="101">
        <v>1.3813722826087</v>
      </c>
      <c r="CO821" s="101">
        <v>3.33</v>
      </c>
      <c r="CP821" s="101">
        <v>76.239999999999995</v>
      </c>
      <c r="CQ821" s="101">
        <v>3.1766666666666699</v>
      </c>
      <c r="CR821" s="101">
        <v>5.9</v>
      </c>
      <c r="CS821" s="101">
        <v>0.19</v>
      </c>
      <c r="CT821" s="101">
        <v>2.0482923251516998</v>
      </c>
      <c r="CU821" s="101">
        <v>4.1955014492753602</v>
      </c>
      <c r="CV821" s="101">
        <v>5.71</v>
      </c>
      <c r="CW821" s="101">
        <v>6653</v>
      </c>
      <c r="CX821" s="101">
        <v>277.20833333333297</v>
      </c>
      <c r="CY821" s="101">
        <v>359</v>
      </c>
      <c r="CZ821" s="101">
        <v>0</v>
      </c>
      <c r="DA821" s="101">
        <v>75.683539745480999</v>
      </c>
      <c r="DB821" s="101">
        <v>5727.9981884057997</v>
      </c>
      <c r="DC821" s="101">
        <v>359</v>
      </c>
      <c r="DD821" s="101">
        <v>0.92</v>
      </c>
      <c r="DE821" s="101">
        <v>3.8333333333333303E-2</v>
      </c>
      <c r="DF821" s="101">
        <v>0.25</v>
      </c>
      <c r="DG821" s="101">
        <v>0</v>
      </c>
      <c r="DH821" s="101">
        <v>6.7222322034500903E-2</v>
      </c>
      <c r="DI821" s="101">
        <v>4.5188405797101398E-3</v>
      </c>
      <c r="DJ821" s="101">
        <v>0.25</v>
      </c>
      <c r="DK821" s="101">
        <v>53</v>
      </c>
      <c r="DL821" s="101">
        <v>2.2083333333333299</v>
      </c>
      <c r="DM821" s="101">
        <v>9</v>
      </c>
      <c r="DN821" s="101">
        <v>0</v>
      </c>
      <c r="DO821" s="101">
        <v>3.3229003395628101</v>
      </c>
      <c r="DP821" s="101">
        <v>11.0416666666667</v>
      </c>
      <c r="DQ821" s="101">
        <v>9</v>
      </c>
      <c r="DR821" s="101">
        <v>386.13600000000002</v>
      </c>
      <c r="DS821" s="101">
        <v>16.088999999999999</v>
      </c>
      <c r="DT821" s="101">
        <v>16.088999999999999</v>
      </c>
      <c r="DU821" s="101">
        <v>16.088999999999999</v>
      </c>
      <c r="DV821" s="101">
        <v>0</v>
      </c>
      <c r="DW821" s="101">
        <v>0</v>
      </c>
      <c r="DX821" s="101">
        <v>0</v>
      </c>
      <c r="DY821" s="101">
        <f>AVERAGE(Total_Visitors_v3!B814:B820)</f>
        <v>2144.8571428571427</v>
      </c>
      <c r="DZ821" s="101">
        <f t="shared" si="44"/>
        <v>687</v>
      </c>
      <c r="EA821" s="101">
        <f t="shared" si="45"/>
        <v>1729</v>
      </c>
    </row>
    <row r="822" spans="1:131">
      <c r="A822" s="106">
        <v>42825</v>
      </c>
      <c r="B822" s="107">
        <v>2179</v>
      </c>
      <c r="C822" s="101">
        <v>3509</v>
      </c>
      <c r="D822" s="108">
        <f t="shared" si="53"/>
        <v>62.097463664861785</v>
      </c>
      <c r="E822" s="101">
        <v>5</v>
      </c>
      <c r="F822" s="101">
        <v>0</v>
      </c>
      <c r="G822" s="101">
        <v>3</v>
      </c>
      <c r="H822" s="101" t="s">
        <v>24</v>
      </c>
      <c r="I822" s="101">
        <v>1</v>
      </c>
      <c r="J822" s="101">
        <v>0</v>
      </c>
      <c r="K822" s="101">
        <v>0</v>
      </c>
      <c r="L822" s="101">
        <v>0</v>
      </c>
      <c r="M822" s="101">
        <v>10</v>
      </c>
      <c r="N822" s="101">
        <v>17</v>
      </c>
      <c r="O822" s="101">
        <v>7</v>
      </c>
      <c r="P822" s="101">
        <v>1</v>
      </c>
      <c r="Q822" s="101">
        <v>759</v>
      </c>
      <c r="R822" s="101">
        <v>601</v>
      </c>
      <c r="S822" s="101">
        <v>1594</v>
      </c>
      <c r="T822" s="101">
        <v>0</v>
      </c>
      <c r="U822" s="101">
        <v>482</v>
      </c>
      <c r="V822" s="101">
        <v>61</v>
      </c>
      <c r="W822" s="101">
        <v>11</v>
      </c>
      <c r="X822" s="102">
        <v>284981476204047</v>
      </c>
      <c r="Y822" s="109">
        <f t="shared" si="46"/>
        <v>0.21630094043887146</v>
      </c>
      <c r="Z822" s="109">
        <f t="shared" si="47"/>
        <v>0.17127386719863208</v>
      </c>
      <c r="AA822" s="109">
        <f t="shared" si="48"/>
        <v>0.45426047306925049</v>
      </c>
      <c r="AB822" s="109">
        <f t="shared" si="49"/>
        <v>0</v>
      </c>
      <c r="AC822" s="109">
        <f t="shared" si="50"/>
        <v>0.13736107153035051</v>
      </c>
      <c r="AD822" s="109">
        <f t="shared" si="51"/>
        <v>1.738387004844685E-2</v>
      </c>
      <c r="AE822" s="109">
        <f t="shared" si="52"/>
        <v>3.134796238244514E-3</v>
      </c>
      <c r="AF822" s="101">
        <v>183</v>
      </c>
      <c r="AG822" s="101">
        <v>2</v>
      </c>
      <c r="AH822" s="101">
        <v>293</v>
      </c>
      <c r="AI822" s="101">
        <v>302</v>
      </c>
      <c r="AJ822" s="101">
        <v>492</v>
      </c>
      <c r="AK822" s="101">
        <v>1022</v>
      </c>
      <c r="AL822" s="101">
        <v>209</v>
      </c>
      <c r="AM822" s="101">
        <v>233</v>
      </c>
      <c r="AN822" s="101">
        <v>31</v>
      </c>
      <c r="AO822" s="101">
        <v>44</v>
      </c>
      <c r="AP822" s="101">
        <v>121</v>
      </c>
      <c r="AQ822" s="101">
        <v>0</v>
      </c>
      <c r="AR822" s="110">
        <v>40</v>
      </c>
      <c r="AS822" s="101">
        <v>0</v>
      </c>
      <c r="AT822" s="101">
        <v>0</v>
      </c>
      <c r="AU822" s="101">
        <v>0</v>
      </c>
      <c r="AV822" s="101">
        <v>0</v>
      </c>
      <c r="AW822" s="101">
        <v>0</v>
      </c>
      <c r="AX822" s="101">
        <v>0</v>
      </c>
      <c r="AY822" s="101">
        <v>0</v>
      </c>
      <c r="AZ822" s="101">
        <v>0</v>
      </c>
      <c r="BA822" s="101">
        <v>0</v>
      </c>
      <c r="BB822" s="101">
        <v>0</v>
      </c>
      <c r="BC822" s="101">
        <v>0</v>
      </c>
      <c r="BD822" s="101">
        <v>0</v>
      </c>
      <c r="BE822" s="101">
        <v>0</v>
      </c>
      <c r="BF822" s="101">
        <v>0</v>
      </c>
      <c r="BG822" s="101">
        <v>515.22</v>
      </c>
      <c r="BH822" s="101">
        <v>21.467500000000001</v>
      </c>
      <c r="BI822" s="101">
        <v>28.31</v>
      </c>
      <c r="BJ822" s="101">
        <v>15.39</v>
      </c>
      <c r="BK822" s="101">
        <v>4.6635816148386304</v>
      </c>
      <c r="BL822" s="101">
        <v>21.7489934782609</v>
      </c>
      <c r="BM822" s="101">
        <v>12.92</v>
      </c>
      <c r="BN822" s="101">
        <v>348.85</v>
      </c>
      <c r="BO822" s="101">
        <v>14.5354166666667</v>
      </c>
      <c r="BP822" s="101">
        <v>17.13</v>
      </c>
      <c r="BQ822" s="101">
        <v>11.44</v>
      </c>
      <c r="BR822" s="101">
        <v>1.9042651878866801</v>
      </c>
      <c r="BS822" s="101">
        <v>3.6262259057970998</v>
      </c>
      <c r="BT822" s="101">
        <v>5.69</v>
      </c>
      <c r="BU822" s="101">
        <v>16.05</v>
      </c>
      <c r="BV822" s="101">
        <v>0.66874999999999996</v>
      </c>
      <c r="BW822" s="101">
        <v>0.85</v>
      </c>
      <c r="BX822" s="101">
        <v>0.41</v>
      </c>
      <c r="BY822" s="101">
        <v>0.15632498200863501</v>
      </c>
      <c r="BZ822" s="101">
        <v>2.4437500000000001E-2</v>
      </c>
      <c r="CA822" s="101">
        <v>0.44</v>
      </c>
      <c r="CB822" s="101">
        <v>24253.46</v>
      </c>
      <c r="CC822" s="101">
        <v>1010.56083333333</v>
      </c>
      <c r="CD822" s="101">
        <v>1012.03</v>
      </c>
      <c r="CE822" s="101">
        <v>1009.44</v>
      </c>
      <c r="CF822" s="101">
        <v>0.83624895745261396</v>
      </c>
      <c r="CG822" s="101">
        <v>0.69931231884058298</v>
      </c>
      <c r="CH822" s="101">
        <v>2.5899999999999199</v>
      </c>
      <c r="CI822" s="101">
        <v>44.06</v>
      </c>
      <c r="CJ822" s="101">
        <v>1.8358333333333301</v>
      </c>
      <c r="CK822" s="101">
        <v>3.18</v>
      </c>
      <c r="CL822" s="101">
        <v>0.45</v>
      </c>
      <c r="CM822" s="101">
        <v>1.01925342100573</v>
      </c>
      <c r="CN822" s="101">
        <v>1.0388775362318801</v>
      </c>
      <c r="CO822" s="101">
        <v>2.73</v>
      </c>
      <c r="CP822" s="101">
        <v>74.58</v>
      </c>
      <c r="CQ822" s="101">
        <v>3.1074999999999999</v>
      </c>
      <c r="CR822" s="101">
        <v>5.47</v>
      </c>
      <c r="CS822" s="101">
        <v>0.5</v>
      </c>
      <c r="CT822" s="101">
        <v>1.8989384906584901</v>
      </c>
      <c r="CU822" s="101">
        <v>3.60596739130435</v>
      </c>
      <c r="CV822" s="101">
        <v>4.97</v>
      </c>
      <c r="CW822" s="101">
        <v>4076</v>
      </c>
      <c r="CX822" s="101">
        <v>169.833333333333</v>
      </c>
      <c r="CY822" s="101">
        <v>214</v>
      </c>
      <c r="CZ822" s="101">
        <v>128</v>
      </c>
      <c r="DA822" s="101">
        <v>30.164284476363999</v>
      </c>
      <c r="DB822" s="101">
        <v>909.88405797101495</v>
      </c>
      <c r="DC822" s="101">
        <v>86</v>
      </c>
      <c r="DD822" s="101">
        <v>0</v>
      </c>
      <c r="DE822" s="101">
        <v>0</v>
      </c>
      <c r="DF822" s="101">
        <v>0</v>
      </c>
      <c r="DG822" s="101">
        <v>0</v>
      </c>
      <c r="DH822" s="101">
        <v>0</v>
      </c>
      <c r="DI822" s="101">
        <v>0</v>
      </c>
      <c r="DJ822" s="101">
        <v>0</v>
      </c>
      <c r="DK822" s="101">
        <v>53</v>
      </c>
      <c r="DL822" s="101">
        <v>2.2083333333333299</v>
      </c>
      <c r="DM822" s="101">
        <v>9</v>
      </c>
      <c r="DN822" s="101">
        <v>0</v>
      </c>
      <c r="DO822" s="101">
        <v>3.3229003395628101</v>
      </c>
      <c r="DP822" s="101">
        <v>11.0416666666667</v>
      </c>
      <c r="DQ822" s="101">
        <v>9</v>
      </c>
      <c r="DR822" s="101">
        <v>386.13600000000002</v>
      </c>
      <c r="DS822" s="101">
        <v>16.088999999999999</v>
      </c>
      <c r="DT822" s="101">
        <v>16.088999999999999</v>
      </c>
      <c r="DU822" s="101">
        <v>16.088999999999999</v>
      </c>
      <c r="DV822" s="101">
        <v>0</v>
      </c>
      <c r="DW822" s="101">
        <v>0</v>
      </c>
      <c r="DX822" s="101">
        <v>0</v>
      </c>
      <c r="DY822" s="101">
        <f>AVERAGE(Total_Visitors_v3!B815:B821)</f>
        <v>2179.2857142857142</v>
      </c>
      <c r="DZ822" s="101">
        <f t="shared" si="44"/>
        <v>1970</v>
      </c>
      <c r="EA822" s="101">
        <f t="shared" si="45"/>
        <v>2244</v>
      </c>
    </row>
    <row r="823" spans="1:131">
      <c r="A823" s="106">
        <v>42826</v>
      </c>
      <c r="B823" s="107">
        <v>3438</v>
      </c>
      <c r="C823" s="101">
        <v>4732</v>
      </c>
      <c r="D823" s="108">
        <f t="shared" si="53"/>
        <v>72.654268808114963</v>
      </c>
      <c r="E823" s="101">
        <v>6</v>
      </c>
      <c r="F823" s="101">
        <v>1</v>
      </c>
      <c r="G823" s="101">
        <v>4</v>
      </c>
      <c r="H823" s="101" t="s">
        <v>24</v>
      </c>
      <c r="I823" s="101">
        <v>0</v>
      </c>
      <c r="J823" s="101">
        <v>1</v>
      </c>
      <c r="K823" s="101">
        <v>0</v>
      </c>
      <c r="L823" s="101">
        <v>0</v>
      </c>
      <c r="M823" s="101">
        <v>10</v>
      </c>
      <c r="N823" s="101">
        <v>18</v>
      </c>
      <c r="O823" s="101">
        <v>8</v>
      </c>
      <c r="P823" s="101">
        <v>1</v>
      </c>
      <c r="Q823" s="101">
        <v>549</v>
      </c>
      <c r="R823" s="101">
        <v>721</v>
      </c>
      <c r="S823" s="101">
        <v>3009</v>
      </c>
      <c r="T823" s="101">
        <v>0</v>
      </c>
      <c r="U823" s="101">
        <v>277</v>
      </c>
      <c r="V823" s="101">
        <v>166</v>
      </c>
      <c r="W823" s="101">
        <v>9</v>
      </c>
      <c r="X823" s="102">
        <v>211327134404056</v>
      </c>
      <c r="Y823" s="109">
        <f t="shared" si="46"/>
        <v>0.11601859678782755</v>
      </c>
      <c r="Z823" s="109">
        <f t="shared" si="47"/>
        <v>0.15236686390532544</v>
      </c>
      <c r="AA823" s="109">
        <f t="shared" si="48"/>
        <v>0.63588334742180896</v>
      </c>
      <c r="AB823" s="109">
        <f t="shared" si="49"/>
        <v>0</v>
      </c>
      <c r="AC823" s="109">
        <f t="shared" si="50"/>
        <v>5.8537616229923921E-2</v>
      </c>
      <c r="AD823" s="109">
        <f t="shared" si="51"/>
        <v>3.5080304311073542E-2</v>
      </c>
      <c r="AE823" s="109">
        <f t="shared" si="52"/>
        <v>1.9019442096365174E-3</v>
      </c>
      <c r="AF823" s="101">
        <v>420</v>
      </c>
      <c r="AG823" s="101">
        <v>2</v>
      </c>
      <c r="AH823" s="101">
        <v>271</v>
      </c>
      <c r="AI823" s="101">
        <v>117</v>
      </c>
      <c r="AJ823" s="101">
        <v>441</v>
      </c>
      <c r="AK823" s="101">
        <v>1947</v>
      </c>
      <c r="AL823" s="101">
        <v>394</v>
      </c>
      <c r="AM823" s="101">
        <v>252</v>
      </c>
      <c r="AN823" s="101">
        <v>14</v>
      </c>
      <c r="AO823" s="101">
        <v>114</v>
      </c>
      <c r="AP823" s="101">
        <v>154</v>
      </c>
      <c r="AQ823" s="101">
        <v>0</v>
      </c>
      <c r="AR823" s="110">
        <v>27</v>
      </c>
      <c r="AS823" s="101">
        <v>0</v>
      </c>
      <c r="AT823" s="101">
        <v>0</v>
      </c>
      <c r="AU823" s="101">
        <v>0</v>
      </c>
      <c r="AV823" s="101">
        <v>0</v>
      </c>
      <c r="AW823" s="101">
        <v>0</v>
      </c>
      <c r="AX823" s="101">
        <v>0</v>
      </c>
      <c r="AY823" s="101">
        <v>0</v>
      </c>
      <c r="AZ823" s="101">
        <v>0</v>
      </c>
      <c r="BA823" s="101">
        <v>0</v>
      </c>
      <c r="BB823" s="101">
        <v>0</v>
      </c>
      <c r="BC823" s="101">
        <v>0</v>
      </c>
      <c r="BD823" s="101">
        <v>0</v>
      </c>
      <c r="BE823" s="101">
        <v>0</v>
      </c>
      <c r="BF823" s="101">
        <v>0</v>
      </c>
      <c r="BG823" s="101">
        <v>536.01</v>
      </c>
      <c r="BH823" s="101">
        <v>22.333749999999998</v>
      </c>
      <c r="BI823" s="101">
        <v>25.06</v>
      </c>
      <c r="BJ823" s="101">
        <v>19.55</v>
      </c>
      <c r="BK823" s="101">
        <v>1.98908065392686</v>
      </c>
      <c r="BL823" s="101">
        <v>3.9564418478260901</v>
      </c>
      <c r="BM823" s="101">
        <v>5.51</v>
      </c>
      <c r="BN823" s="101">
        <v>444.37</v>
      </c>
      <c r="BO823" s="101">
        <v>18.515416666666699</v>
      </c>
      <c r="BP823" s="101">
        <v>20.3</v>
      </c>
      <c r="BQ823" s="101">
        <v>16.760000000000002</v>
      </c>
      <c r="BR823" s="101">
        <v>1.1719028716492299</v>
      </c>
      <c r="BS823" s="101">
        <v>1.37335634057971</v>
      </c>
      <c r="BT823" s="101">
        <v>3.54</v>
      </c>
      <c r="BU823" s="101">
        <v>19.010000000000002</v>
      </c>
      <c r="BV823" s="101">
        <v>0.79208333333333303</v>
      </c>
      <c r="BW823" s="101">
        <v>0.88</v>
      </c>
      <c r="BX823" s="101">
        <v>0.69</v>
      </c>
      <c r="BY823" s="101">
        <v>6.2552876183598297E-2</v>
      </c>
      <c r="BZ823" s="101">
        <v>3.9128623188405803E-3</v>
      </c>
      <c r="CA823" s="101">
        <v>0.19</v>
      </c>
      <c r="CB823" s="101">
        <v>24292.560000000001</v>
      </c>
      <c r="CC823" s="101">
        <v>1012.19</v>
      </c>
      <c r="CD823" s="101">
        <v>1013.77</v>
      </c>
      <c r="CE823" s="101">
        <v>1010.49</v>
      </c>
      <c r="CF823" s="101">
        <v>1.00033038020707</v>
      </c>
      <c r="CG823" s="101">
        <v>1.0006608695652199</v>
      </c>
      <c r="CH823" s="101">
        <v>3.2799999999999701</v>
      </c>
      <c r="CI823" s="101">
        <v>73.209999999999994</v>
      </c>
      <c r="CJ823" s="101">
        <v>3.0504166666666701</v>
      </c>
      <c r="CK823" s="101">
        <v>4.17</v>
      </c>
      <c r="CL823" s="101">
        <v>1.49</v>
      </c>
      <c r="CM823" s="101">
        <v>0.86088669742138602</v>
      </c>
      <c r="CN823" s="101">
        <v>0.74112590579710103</v>
      </c>
      <c r="CO823" s="101">
        <v>2.68</v>
      </c>
      <c r="CP823" s="101">
        <v>118.94</v>
      </c>
      <c r="CQ823" s="101">
        <v>4.95583333333333</v>
      </c>
      <c r="CR823" s="101">
        <v>7.17</v>
      </c>
      <c r="CS823" s="101">
        <v>1.98</v>
      </c>
      <c r="CT823" s="101">
        <v>1.6095716866585199</v>
      </c>
      <c r="CU823" s="101">
        <v>2.5907210144927499</v>
      </c>
      <c r="CV823" s="101">
        <v>5.19</v>
      </c>
      <c r="CW823" s="101">
        <v>2919</v>
      </c>
      <c r="CX823" s="101">
        <v>121.625</v>
      </c>
      <c r="CY823" s="101">
        <v>142</v>
      </c>
      <c r="CZ823" s="101">
        <v>96</v>
      </c>
      <c r="DA823" s="101">
        <v>11.952123697049201</v>
      </c>
      <c r="DB823" s="101">
        <v>142.85326086956499</v>
      </c>
      <c r="DC823" s="101">
        <v>46</v>
      </c>
      <c r="DD823" s="101">
        <v>13.91</v>
      </c>
      <c r="DE823" s="101">
        <v>0.57958333333333301</v>
      </c>
      <c r="DF823" s="101">
        <v>0.87</v>
      </c>
      <c r="DG823" s="101">
        <v>0</v>
      </c>
      <c r="DH823" s="101">
        <v>0.31300061351053399</v>
      </c>
      <c r="DI823" s="101">
        <v>9.7969384057970996E-2</v>
      </c>
      <c r="DJ823" s="101">
        <v>0.87</v>
      </c>
      <c r="DK823" s="101">
        <v>38</v>
      </c>
      <c r="DL823" s="101">
        <v>1.5833333333333299</v>
      </c>
      <c r="DM823" s="101">
        <v>6</v>
      </c>
      <c r="DN823" s="101">
        <v>0</v>
      </c>
      <c r="DO823" s="101">
        <v>2.2825741888350999</v>
      </c>
      <c r="DP823" s="101">
        <v>5.2101449275362297</v>
      </c>
      <c r="DQ823" s="101">
        <v>6</v>
      </c>
      <c r="DR823" s="101">
        <v>385.15600000000001</v>
      </c>
      <c r="DS823" s="101">
        <v>16.048166666666699</v>
      </c>
      <c r="DT823" s="101">
        <v>16.088999999999999</v>
      </c>
      <c r="DU823" s="101">
        <v>15.599</v>
      </c>
      <c r="DV823" s="101">
        <v>0.138341627130453</v>
      </c>
      <c r="DW823" s="101">
        <v>1.9138405797101299E-2</v>
      </c>
      <c r="DX823" s="101">
        <v>0.48999999999999799</v>
      </c>
      <c r="DY823" s="101">
        <f>AVERAGE(Total_Visitors_v3!B816:B822)</f>
        <v>2170</v>
      </c>
      <c r="DZ823" s="101">
        <f t="shared" si="44"/>
        <v>2179</v>
      </c>
      <c r="EA823" s="101">
        <f t="shared" si="45"/>
        <v>3898</v>
      </c>
    </row>
    <row r="824" spans="1:131">
      <c r="A824" s="106">
        <v>42827</v>
      </c>
      <c r="B824" s="107">
        <v>2280</v>
      </c>
      <c r="C824" s="101">
        <v>2551</v>
      </c>
      <c r="D824" s="108">
        <f t="shared" si="53"/>
        <v>89.376715013720116</v>
      </c>
      <c r="E824" s="101">
        <v>7</v>
      </c>
      <c r="F824" s="101">
        <v>1</v>
      </c>
      <c r="G824" s="101">
        <v>4</v>
      </c>
      <c r="H824" s="101" t="s">
        <v>24</v>
      </c>
      <c r="I824" s="101">
        <v>0</v>
      </c>
      <c r="J824" s="101">
        <v>1</v>
      </c>
      <c r="K824" s="101">
        <v>0</v>
      </c>
      <c r="L824" s="101">
        <v>0</v>
      </c>
      <c r="M824" s="101">
        <v>10</v>
      </c>
      <c r="N824" s="101">
        <v>18</v>
      </c>
      <c r="O824" s="101">
        <v>8</v>
      </c>
      <c r="P824" s="101">
        <v>0</v>
      </c>
      <c r="Q824" s="101">
        <v>0</v>
      </c>
      <c r="R824" s="101">
        <v>114</v>
      </c>
      <c r="S824" s="101">
        <v>2011</v>
      </c>
      <c r="T824" s="101">
        <v>0</v>
      </c>
      <c r="U824" s="101">
        <v>290</v>
      </c>
      <c r="V824" s="101">
        <v>90</v>
      </c>
      <c r="W824" s="101">
        <v>46</v>
      </c>
      <c r="X824" s="101">
        <v>0</v>
      </c>
      <c r="Y824" s="109">
        <f t="shared" si="46"/>
        <v>0</v>
      </c>
      <c r="Z824" s="109">
        <f t="shared" si="47"/>
        <v>4.4688357506860052E-2</v>
      </c>
      <c r="AA824" s="109">
        <f t="shared" si="48"/>
        <v>0.78831830654645241</v>
      </c>
      <c r="AB824" s="109">
        <f t="shared" si="49"/>
        <v>0</v>
      </c>
      <c r="AC824" s="109">
        <f t="shared" si="50"/>
        <v>0.11368090944727557</v>
      </c>
      <c r="AD824" s="109">
        <f t="shared" si="51"/>
        <v>3.5280282242257939E-2</v>
      </c>
      <c r="AE824" s="109">
        <f t="shared" si="52"/>
        <v>1.8032144257154058E-2</v>
      </c>
      <c r="AF824" s="101">
        <v>271</v>
      </c>
      <c r="AG824" s="101">
        <v>1</v>
      </c>
      <c r="AH824" s="101">
        <v>0</v>
      </c>
      <c r="AI824" s="101">
        <v>0</v>
      </c>
      <c r="AJ824" s="101">
        <v>101</v>
      </c>
      <c r="AK824" s="101">
        <v>1436</v>
      </c>
      <c r="AL824" s="101">
        <v>196</v>
      </c>
      <c r="AM824" s="101">
        <v>171</v>
      </c>
      <c r="AN824" s="101">
        <v>20</v>
      </c>
      <c r="AO824" s="101">
        <v>61</v>
      </c>
      <c r="AP824" s="101">
        <v>0</v>
      </c>
      <c r="AQ824" s="101">
        <v>8</v>
      </c>
      <c r="AR824" s="110">
        <v>75</v>
      </c>
      <c r="AS824" s="101">
        <v>0.78</v>
      </c>
      <c r="AT824" s="101">
        <v>3.1199999999999999E-2</v>
      </c>
      <c r="AU824" s="101">
        <v>0.31</v>
      </c>
      <c r="AV824" s="101">
        <v>0</v>
      </c>
      <c r="AW824" s="101">
        <v>7.3218850031941896E-2</v>
      </c>
      <c r="AX824" s="101">
        <v>5.3610000000000003E-3</v>
      </c>
      <c r="AY824" s="101">
        <v>0.31</v>
      </c>
      <c r="AZ824" s="101">
        <v>1.84</v>
      </c>
      <c r="BA824" s="101">
        <v>7.3599999999999999E-2</v>
      </c>
      <c r="BB824" s="101">
        <v>0.53</v>
      </c>
      <c r="BC824" s="101">
        <v>0</v>
      </c>
      <c r="BD824" s="101">
        <v>0.14551288602732099</v>
      </c>
      <c r="BE824" s="101">
        <v>2.1173999999999998E-2</v>
      </c>
      <c r="BF824" s="101">
        <v>0.53</v>
      </c>
      <c r="BG824" s="101">
        <v>597.01</v>
      </c>
      <c r="BH824" s="101">
        <v>23.880400000000002</v>
      </c>
      <c r="BI824" s="101">
        <v>26.22</v>
      </c>
      <c r="BJ824" s="101">
        <v>21.59</v>
      </c>
      <c r="BK824" s="101">
        <v>1.22572590737081</v>
      </c>
      <c r="BL824" s="101">
        <v>1.5024040000000001</v>
      </c>
      <c r="BM824" s="101">
        <v>4.63</v>
      </c>
      <c r="BN824" s="101">
        <v>535.77</v>
      </c>
      <c r="BO824" s="101">
        <v>21.430800000000001</v>
      </c>
      <c r="BP824" s="101">
        <v>23.19</v>
      </c>
      <c r="BQ824" s="101">
        <v>18.29</v>
      </c>
      <c r="BR824" s="101">
        <v>1.1701421566060499</v>
      </c>
      <c r="BS824" s="101">
        <v>1.3692326666666701</v>
      </c>
      <c r="BT824" s="101">
        <v>4.9000000000000004</v>
      </c>
      <c r="BU824" s="101">
        <v>21.55</v>
      </c>
      <c r="BV824" s="101">
        <v>0.86199999999999999</v>
      </c>
      <c r="BW824" s="101">
        <v>0.92</v>
      </c>
      <c r="BX824" s="101">
        <v>0.81</v>
      </c>
      <c r="BY824" s="101">
        <v>3.3166247903553998E-2</v>
      </c>
      <c r="BZ824" s="101">
        <v>1.1000000000000001E-3</v>
      </c>
      <c r="CA824" s="101">
        <v>0.11</v>
      </c>
      <c r="CB824" s="101">
        <v>25160.04</v>
      </c>
      <c r="CC824" s="101">
        <v>1006.4016</v>
      </c>
      <c r="CD824" s="101">
        <v>1011.21</v>
      </c>
      <c r="CE824" s="101">
        <v>1002.78</v>
      </c>
      <c r="CF824" s="101">
        <v>2.3450900480223398</v>
      </c>
      <c r="CG824" s="101">
        <v>5.4994473333334</v>
      </c>
      <c r="CH824" s="101">
        <v>8.4300000000000601</v>
      </c>
      <c r="CI824" s="101">
        <v>61.64</v>
      </c>
      <c r="CJ824" s="101">
        <v>2.4655999999999998</v>
      </c>
      <c r="CK824" s="101">
        <v>3.86</v>
      </c>
      <c r="CL824" s="101">
        <v>0.55000000000000004</v>
      </c>
      <c r="CM824" s="101">
        <v>1.1835260875874301</v>
      </c>
      <c r="CN824" s="101">
        <v>1.4007339999999999</v>
      </c>
      <c r="CO824" s="101">
        <v>3.31</v>
      </c>
      <c r="CP824" s="101">
        <v>110.09</v>
      </c>
      <c r="CQ824" s="101">
        <v>4.4036</v>
      </c>
      <c r="CR824" s="101">
        <v>7.01</v>
      </c>
      <c r="CS824" s="101">
        <v>1.28</v>
      </c>
      <c r="CT824" s="101">
        <v>1.9569829670524299</v>
      </c>
      <c r="CU824" s="101">
        <v>3.8297823333333301</v>
      </c>
      <c r="CV824" s="101">
        <v>5.73</v>
      </c>
      <c r="CW824" s="101">
        <v>4517</v>
      </c>
      <c r="CX824" s="101">
        <v>180.68</v>
      </c>
      <c r="CY824" s="101">
        <v>311</v>
      </c>
      <c r="CZ824" s="101">
        <v>110</v>
      </c>
      <c r="DA824" s="101">
        <v>62.1803291510533</v>
      </c>
      <c r="DB824" s="101">
        <v>3866.3933333333298</v>
      </c>
      <c r="DC824" s="101">
        <v>201</v>
      </c>
      <c r="DD824" s="101">
        <v>21.41</v>
      </c>
      <c r="DE824" s="101">
        <v>0.85640000000000005</v>
      </c>
      <c r="DF824" s="101">
        <v>1</v>
      </c>
      <c r="DG824" s="101">
        <v>0.17</v>
      </c>
      <c r="DH824" s="101">
        <v>0.21544295455332599</v>
      </c>
      <c r="DI824" s="101">
        <v>4.6415666666666702E-2</v>
      </c>
      <c r="DJ824" s="101">
        <v>0.83</v>
      </c>
      <c r="DK824" s="101">
        <v>33</v>
      </c>
      <c r="DL824" s="101">
        <v>1.32</v>
      </c>
      <c r="DM824" s="101">
        <v>5</v>
      </c>
      <c r="DN824" s="101">
        <v>0</v>
      </c>
      <c r="DO824" s="101">
        <v>1.93045763140937</v>
      </c>
      <c r="DP824" s="101">
        <v>3.7266666666666701</v>
      </c>
      <c r="DQ824" s="101">
        <v>5</v>
      </c>
      <c r="DR824" s="101">
        <v>326.92</v>
      </c>
      <c r="DS824" s="101">
        <v>13.0768</v>
      </c>
      <c r="DT824" s="101">
        <v>16.088999999999999</v>
      </c>
      <c r="DU824" s="101">
        <v>9.8510000000000009</v>
      </c>
      <c r="DV824" s="101">
        <v>2.1900388314670001</v>
      </c>
      <c r="DW824" s="101">
        <v>4.7962700833333303</v>
      </c>
      <c r="DX824" s="101">
        <v>6.2380000000000004</v>
      </c>
      <c r="DY824" s="101">
        <f>AVERAGE(Total_Visitors_v3!B817:B823)</f>
        <v>2104.2857142857142</v>
      </c>
      <c r="DZ824" s="101">
        <f t="shared" si="44"/>
        <v>3438</v>
      </c>
      <c r="EA824" s="101">
        <f t="shared" si="45"/>
        <v>2501</v>
      </c>
    </row>
    <row r="825" spans="1:131">
      <c r="A825" s="106">
        <v>42828</v>
      </c>
      <c r="B825" s="107">
        <v>1852</v>
      </c>
      <c r="C825" s="101">
        <v>2685</v>
      </c>
      <c r="D825" s="108">
        <f t="shared" si="53"/>
        <v>68.975791433891999</v>
      </c>
      <c r="E825" s="101">
        <v>1</v>
      </c>
      <c r="F825" s="101">
        <v>0</v>
      </c>
      <c r="G825" s="101">
        <v>4</v>
      </c>
      <c r="H825" s="101" t="s">
        <v>24</v>
      </c>
      <c r="I825" s="101">
        <v>0</v>
      </c>
      <c r="J825" s="101">
        <v>0</v>
      </c>
      <c r="K825" s="101">
        <v>0</v>
      </c>
      <c r="L825" s="101">
        <v>0</v>
      </c>
      <c r="M825" s="101">
        <v>10</v>
      </c>
      <c r="N825" s="101">
        <v>17</v>
      </c>
      <c r="O825" s="101">
        <v>7</v>
      </c>
      <c r="P825" s="101">
        <v>0</v>
      </c>
      <c r="Q825" s="101">
        <v>360</v>
      </c>
      <c r="R825" s="101">
        <v>144</v>
      </c>
      <c r="S825" s="101">
        <v>1601</v>
      </c>
      <c r="T825" s="101">
        <v>0</v>
      </c>
      <c r="U825" s="101">
        <v>515</v>
      </c>
      <c r="V825" s="101">
        <v>61</v>
      </c>
      <c r="W825" s="101">
        <v>4</v>
      </c>
      <c r="X825" s="101">
        <v>0</v>
      </c>
      <c r="Y825" s="109">
        <f t="shared" si="46"/>
        <v>0.13407821229050279</v>
      </c>
      <c r="Z825" s="109">
        <f t="shared" si="47"/>
        <v>5.3631284916201116E-2</v>
      </c>
      <c r="AA825" s="109">
        <f t="shared" si="48"/>
        <v>0.59627560521415268</v>
      </c>
      <c r="AB825" s="109">
        <f t="shared" si="49"/>
        <v>0</v>
      </c>
      <c r="AC825" s="109">
        <f t="shared" si="50"/>
        <v>0.19180633147113593</v>
      </c>
      <c r="AD825" s="109">
        <f t="shared" si="51"/>
        <v>2.2718808193668529E-2</v>
      </c>
      <c r="AE825" s="109">
        <f t="shared" si="52"/>
        <v>1.4897579143389199E-3</v>
      </c>
      <c r="AF825" s="101">
        <v>229</v>
      </c>
      <c r="AG825" s="101">
        <v>0</v>
      </c>
      <c r="AH825" s="101">
        <v>109</v>
      </c>
      <c r="AI825" s="101">
        <v>5</v>
      </c>
      <c r="AJ825" s="101">
        <v>94</v>
      </c>
      <c r="AK825" s="101">
        <v>950</v>
      </c>
      <c r="AL825" s="101">
        <v>128</v>
      </c>
      <c r="AM825" s="101">
        <v>463</v>
      </c>
      <c r="AN825" s="101">
        <v>2</v>
      </c>
      <c r="AO825" s="101">
        <v>41</v>
      </c>
      <c r="AP825" s="101">
        <v>0</v>
      </c>
      <c r="AQ825" s="101">
        <v>0</v>
      </c>
      <c r="AR825" s="110">
        <v>29</v>
      </c>
      <c r="AS825" s="101">
        <v>0</v>
      </c>
      <c r="AT825" s="101">
        <v>0</v>
      </c>
      <c r="AU825" s="101">
        <v>0</v>
      </c>
      <c r="AV825" s="101">
        <v>0</v>
      </c>
      <c r="AW825" s="101">
        <v>0</v>
      </c>
      <c r="AX825" s="101">
        <v>0</v>
      </c>
      <c r="AY825" s="101">
        <v>0</v>
      </c>
      <c r="AZ825" s="101">
        <v>0</v>
      </c>
      <c r="BA825" s="101">
        <v>0</v>
      </c>
      <c r="BB825" s="101">
        <v>0</v>
      </c>
      <c r="BC825" s="101">
        <v>0</v>
      </c>
      <c r="BD825" s="101">
        <v>0</v>
      </c>
      <c r="BE825" s="101">
        <v>0</v>
      </c>
      <c r="BF825" s="101">
        <v>0</v>
      </c>
      <c r="BG825" s="101">
        <v>539.54</v>
      </c>
      <c r="BH825" s="101">
        <v>22.480833333333301</v>
      </c>
      <c r="BI825" s="101">
        <v>29.88</v>
      </c>
      <c r="BJ825" s="101">
        <v>15.25</v>
      </c>
      <c r="BK825" s="101">
        <v>4.8661027318688497</v>
      </c>
      <c r="BL825" s="101">
        <v>23.678955797101501</v>
      </c>
      <c r="BM825" s="101">
        <v>14.63</v>
      </c>
      <c r="BN825" s="101">
        <v>338.33</v>
      </c>
      <c r="BO825" s="101">
        <v>14.0970833333333</v>
      </c>
      <c r="BP825" s="101">
        <v>17.34</v>
      </c>
      <c r="BQ825" s="101">
        <v>11.16</v>
      </c>
      <c r="BR825" s="101">
        <v>2.1635085819238098</v>
      </c>
      <c r="BS825" s="101">
        <v>4.6807693840579701</v>
      </c>
      <c r="BT825" s="101">
        <v>6.18</v>
      </c>
      <c r="BU825" s="101">
        <v>15.12</v>
      </c>
      <c r="BV825" s="101">
        <v>0.63</v>
      </c>
      <c r="BW825" s="101">
        <v>0.85</v>
      </c>
      <c r="BX825" s="101">
        <v>0.32</v>
      </c>
      <c r="BY825" s="101">
        <v>0.20209769484303799</v>
      </c>
      <c r="BZ825" s="101">
        <v>4.0843478260869599E-2</v>
      </c>
      <c r="CA825" s="101">
        <v>0.53</v>
      </c>
      <c r="CB825" s="101">
        <v>24181.58</v>
      </c>
      <c r="CC825" s="101">
        <v>1007.56583333333</v>
      </c>
      <c r="CD825" s="101">
        <v>1009.25</v>
      </c>
      <c r="CE825" s="101">
        <v>1005.72</v>
      </c>
      <c r="CF825" s="101">
        <v>1.12892760451319</v>
      </c>
      <c r="CG825" s="101">
        <v>1.2744775362318801</v>
      </c>
      <c r="CH825" s="101">
        <v>3.5299999999999701</v>
      </c>
      <c r="CI825" s="101">
        <v>39.69</v>
      </c>
      <c r="CJ825" s="101">
        <v>1.6537500000000001</v>
      </c>
      <c r="CK825" s="101">
        <v>3.13</v>
      </c>
      <c r="CL825" s="101">
        <v>0.74</v>
      </c>
      <c r="CM825" s="101">
        <v>0.753448953869442</v>
      </c>
      <c r="CN825" s="101">
        <v>0.56768532608695699</v>
      </c>
      <c r="CO825" s="101">
        <v>2.39</v>
      </c>
      <c r="CP825" s="101">
        <v>76.97</v>
      </c>
      <c r="CQ825" s="101">
        <v>3.2070833333333302</v>
      </c>
      <c r="CR825" s="101">
        <v>5.69</v>
      </c>
      <c r="CS825" s="101">
        <v>1.1100000000000001</v>
      </c>
      <c r="CT825" s="101">
        <v>1.6571675131581201</v>
      </c>
      <c r="CU825" s="101">
        <v>2.7462041666666699</v>
      </c>
      <c r="CV825" s="101">
        <v>4.58</v>
      </c>
      <c r="CW825" s="101">
        <v>5822</v>
      </c>
      <c r="CX825" s="101">
        <v>242.583333333333</v>
      </c>
      <c r="CY825" s="101">
        <v>294</v>
      </c>
      <c r="CZ825" s="101">
        <v>194</v>
      </c>
      <c r="DA825" s="101">
        <v>34.458439575393101</v>
      </c>
      <c r="DB825" s="101">
        <v>1187.38405797101</v>
      </c>
      <c r="DC825" s="101">
        <v>100</v>
      </c>
      <c r="DD825" s="101">
        <v>0.08</v>
      </c>
      <c r="DE825" s="101">
        <v>3.3333333333333301E-3</v>
      </c>
      <c r="DF825" s="101">
        <v>0.08</v>
      </c>
      <c r="DG825" s="101">
        <v>0</v>
      </c>
      <c r="DH825" s="101">
        <v>1.6329931618554502E-2</v>
      </c>
      <c r="DI825" s="101">
        <v>2.66666666666667E-4</v>
      </c>
      <c r="DJ825" s="101">
        <v>0.08</v>
      </c>
      <c r="DK825" s="101">
        <v>54</v>
      </c>
      <c r="DL825" s="101">
        <v>2.25</v>
      </c>
      <c r="DM825" s="101">
        <v>10</v>
      </c>
      <c r="DN825" s="101">
        <v>0</v>
      </c>
      <c r="DO825" s="101">
        <v>3.4167108516054201</v>
      </c>
      <c r="DP825" s="101">
        <v>11.673913043478301</v>
      </c>
      <c r="DQ825" s="101">
        <v>10</v>
      </c>
      <c r="DR825" s="101">
        <v>386.13600000000002</v>
      </c>
      <c r="DS825" s="101">
        <v>16.088999999999999</v>
      </c>
      <c r="DT825" s="101">
        <v>16.088999999999999</v>
      </c>
      <c r="DU825" s="101">
        <v>16.088999999999999</v>
      </c>
      <c r="DV825" s="101">
        <v>0</v>
      </c>
      <c r="DW825" s="101">
        <v>0</v>
      </c>
      <c r="DX825" s="101">
        <v>0</v>
      </c>
      <c r="DY825" s="101">
        <f>AVERAGE(Total_Visitors_v3!B818:B824)</f>
        <v>2072.7142857142858</v>
      </c>
      <c r="DZ825" s="101">
        <f t="shared" si="44"/>
        <v>2280</v>
      </c>
      <c r="EA825" s="101">
        <f t="shared" si="45"/>
        <v>2022</v>
      </c>
    </row>
    <row r="826" spans="1:131">
      <c r="A826" s="106">
        <v>42829</v>
      </c>
      <c r="B826" s="107">
        <v>1648</v>
      </c>
      <c r="C826" s="101">
        <v>2166</v>
      </c>
      <c r="D826" s="108">
        <f t="shared" si="53"/>
        <v>76.084949215143112</v>
      </c>
      <c r="E826" s="101">
        <v>2</v>
      </c>
      <c r="F826" s="101">
        <v>0</v>
      </c>
      <c r="G826" s="101">
        <v>4</v>
      </c>
      <c r="H826" s="101" t="s">
        <v>24</v>
      </c>
      <c r="I826" s="101">
        <v>0</v>
      </c>
      <c r="J826" s="101">
        <v>0</v>
      </c>
      <c r="K826" s="101">
        <v>0</v>
      </c>
      <c r="L826" s="101">
        <v>0</v>
      </c>
      <c r="M826" s="101">
        <v>10</v>
      </c>
      <c r="N826" s="101">
        <v>17</v>
      </c>
      <c r="O826" s="101">
        <v>7</v>
      </c>
      <c r="P826" s="101">
        <v>0</v>
      </c>
      <c r="Q826" s="101">
        <v>460</v>
      </c>
      <c r="R826" s="101">
        <v>150</v>
      </c>
      <c r="S826" s="101">
        <v>1303</v>
      </c>
      <c r="T826" s="101">
        <v>0</v>
      </c>
      <c r="U826" s="101">
        <v>148</v>
      </c>
      <c r="V826" s="101">
        <v>42</v>
      </c>
      <c r="W826" s="101">
        <v>63</v>
      </c>
      <c r="X826" s="101">
        <v>0</v>
      </c>
      <c r="Y826" s="109">
        <f t="shared" si="46"/>
        <v>0.2123730378578024</v>
      </c>
      <c r="Z826" s="109">
        <f t="shared" si="47"/>
        <v>6.9252077562326875E-2</v>
      </c>
      <c r="AA826" s="109">
        <f t="shared" si="48"/>
        <v>0.60156971375807944</v>
      </c>
      <c r="AB826" s="109">
        <f t="shared" si="49"/>
        <v>0</v>
      </c>
      <c r="AC826" s="109">
        <f t="shared" si="50"/>
        <v>6.8328716528162511E-2</v>
      </c>
      <c r="AD826" s="109">
        <f t="shared" si="51"/>
        <v>1.9390581717451522E-2</v>
      </c>
      <c r="AE826" s="109">
        <f t="shared" si="52"/>
        <v>2.9085872576177285E-2</v>
      </c>
      <c r="AF826" s="101">
        <v>198</v>
      </c>
      <c r="AG826" s="101">
        <v>1</v>
      </c>
      <c r="AH826" s="101">
        <v>306</v>
      </c>
      <c r="AI826" s="101">
        <v>154</v>
      </c>
      <c r="AJ826" s="101">
        <v>136</v>
      </c>
      <c r="AK826" s="101">
        <v>804</v>
      </c>
      <c r="AL826" s="101">
        <v>97</v>
      </c>
      <c r="AM826" s="101">
        <v>143</v>
      </c>
      <c r="AN826" s="101">
        <v>0</v>
      </c>
      <c r="AO826" s="101">
        <v>34</v>
      </c>
      <c r="AP826" s="101">
        <v>0</v>
      </c>
      <c r="AQ826" s="101">
        <v>0</v>
      </c>
      <c r="AR826" s="110">
        <v>32</v>
      </c>
      <c r="AS826" s="101">
        <v>0</v>
      </c>
      <c r="AT826" s="101">
        <v>0</v>
      </c>
      <c r="AU826" s="101">
        <v>0</v>
      </c>
      <c r="AV826" s="101">
        <v>0</v>
      </c>
      <c r="AW826" s="101">
        <v>0</v>
      </c>
      <c r="AX826" s="101">
        <v>0</v>
      </c>
      <c r="AY826" s="101">
        <v>0</v>
      </c>
      <c r="AZ826" s="101">
        <v>0</v>
      </c>
      <c r="BA826" s="101">
        <v>0</v>
      </c>
      <c r="BB826" s="101">
        <v>0</v>
      </c>
      <c r="BC826" s="101">
        <v>0</v>
      </c>
      <c r="BD826" s="101">
        <v>0</v>
      </c>
      <c r="BE826" s="101">
        <v>0</v>
      </c>
      <c r="BF826" s="101">
        <v>0</v>
      </c>
      <c r="BG826" s="101">
        <v>567.91999999999996</v>
      </c>
      <c r="BH826" s="101">
        <v>23.663333333333298</v>
      </c>
      <c r="BI826" s="101">
        <v>29.14</v>
      </c>
      <c r="BJ826" s="101">
        <v>17.47</v>
      </c>
      <c r="BK826" s="101">
        <v>4.1328700067572397</v>
      </c>
      <c r="BL826" s="101">
        <v>17.0806144927536</v>
      </c>
      <c r="BM826" s="101">
        <v>11.67</v>
      </c>
      <c r="BN826" s="101">
        <v>437.7</v>
      </c>
      <c r="BO826" s="101">
        <v>18.237500000000001</v>
      </c>
      <c r="BP826" s="101">
        <v>21.37</v>
      </c>
      <c r="BQ826" s="101">
        <v>15.71</v>
      </c>
      <c r="BR826" s="101">
        <v>1.9593993090163899</v>
      </c>
      <c r="BS826" s="101">
        <v>3.83924565217391</v>
      </c>
      <c r="BT826" s="101">
        <v>5.66</v>
      </c>
      <c r="BU826" s="101">
        <v>17.73</v>
      </c>
      <c r="BV826" s="101">
        <v>0.73875000000000002</v>
      </c>
      <c r="BW826" s="101">
        <v>0.91</v>
      </c>
      <c r="BX826" s="101">
        <v>0.46</v>
      </c>
      <c r="BY826" s="101">
        <v>0.172710174418956</v>
      </c>
      <c r="BZ826" s="101">
        <v>2.9828804347826102E-2</v>
      </c>
      <c r="CA826" s="101">
        <v>0.45</v>
      </c>
      <c r="CB826" s="101">
        <v>24165.9</v>
      </c>
      <c r="CC826" s="101">
        <v>1006.9125</v>
      </c>
      <c r="CD826" s="101">
        <v>1008.15</v>
      </c>
      <c r="CE826" s="101">
        <v>1005.03</v>
      </c>
      <c r="CF826" s="101">
        <v>0.96000566121518005</v>
      </c>
      <c r="CG826" s="101">
        <v>0.921610869565194</v>
      </c>
      <c r="CH826" s="101">
        <v>3.12</v>
      </c>
      <c r="CI826" s="101">
        <v>36.82</v>
      </c>
      <c r="CJ826" s="101">
        <v>1.53416666666667</v>
      </c>
      <c r="CK826" s="101">
        <v>3.43</v>
      </c>
      <c r="CL826" s="101">
        <v>0.18</v>
      </c>
      <c r="CM826" s="101">
        <v>1.05710398759049</v>
      </c>
      <c r="CN826" s="101">
        <v>1.11746884057971</v>
      </c>
      <c r="CO826" s="101">
        <v>3.25</v>
      </c>
      <c r="CP826" s="101">
        <v>68.680000000000007</v>
      </c>
      <c r="CQ826" s="101">
        <v>2.8616666666666699</v>
      </c>
      <c r="CR826" s="101">
        <v>7.07</v>
      </c>
      <c r="CS826" s="101">
        <v>0.18</v>
      </c>
      <c r="CT826" s="101">
        <v>2.1313491678658201</v>
      </c>
      <c r="CU826" s="101">
        <v>4.5426492753623204</v>
      </c>
      <c r="CV826" s="101">
        <v>6.89</v>
      </c>
      <c r="CW826" s="101">
        <v>3975</v>
      </c>
      <c r="CX826" s="101">
        <v>165.625</v>
      </c>
      <c r="CY826" s="101">
        <v>187</v>
      </c>
      <c r="CZ826" s="101">
        <v>145</v>
      </c>
      <c r="DA826" s="101">
        <v>11.904739648012299</v>
      </c>
      <c r="DB826" s="101">
        <v>141.72282608695701</v>
      </c>
      <c r="DC826" s="101">
        <v>42</v>
      </c>
      <c r="DD826" s="101">
        <v>5.34</v>
      </c>
      <c r="DE826" s="101">
        <v>0.2225</v>
      </c>
      <c r="DF826" s="101">
        <v>0.87</v>
      </c>
      <c r="DG826" s="101">
        <v>0</v>
      </c>
      <c r="DH826" s="101">
        <v>0.28989128396993802</v>
      </c>
      <c r="DI826" s="101">
        <v>8.4036956521739106E-2</v>
      </c>
      <c r="DJ826" s="101">
        <v>0.87</v>
      </c>
      <c r="DK826" s="101">
        <v>55</v>
      </c>
      <c r="DL826" s="101">
        <v>2.2916666666666701</v>
      </c>
      <c r="DM826" s="101">
        <v>9</v>
      </c>
      <c r="DN826" s="101">
        <v>0</v>
      </c>
      <c r="DO826" s="101">
        <v>3.3812676638344898</v>
      </c>
      <c r="DP826" s="101">
        <v>11.4329710144928</v>
      </c>
      <c r="DQ826" s="101">
        <v>9</v>
      </c>
      <c r="DR826" s="101">
        <v>358.86799999999999</v>
      </c>
      <c r="DS826" s="101">
        <v>14.952833333333301</v>
      </c>
      <c r="DT826" s="101">
        <v>16.088999999999999</v>
      </c>
      <c r="DU826" s="101">
        <v>8.3849999999999998</v>
      </c>
      <c r="DV826" s="101">
        <v>2.2277004651251602</v>
      </c>
      <c r="DW826" s="101">
        <v>4.9626493623188397</v>
      </c>
      <c r="DX826" s="101">
        <v>7.7039999999999997</v>
      </c>
      <c r="DY826" s="101">
        <f>AVERAGE(Total_Visitors_v3!B819:B825)</f>
        <v>2048.4285714285716</v>
      </c>
      <c r="DZ826" s="101">
        <f t="shared" si="44"/>
        <v>1852</v>
      </c>
      <c r="EA826" s="101">
        <f t="shared" si="45"/>
        <v>1933</v>
      </c>
    </row>
    <row r="827" spans="1:131">
      <c r="A827" s="106">
        <v>42830</v>
      </c>
      <c r="B827" s="107">
        <v>1432</v>
      </c>
      <c r="C827" s="101">
        <v>1912</v>
      </c>
      <c r="D827" s="108">
        <f t="shared" si="53"/>
        <v>74.895397489539747</v>
      </c>
      <c r="E827" s="101">
        <v>3</v>
      </c>
      <c r="F827" s="101">
        <v>0</v>
      </c>
      <c r="G827" s="101">
        <v>4</v>
      </c>
      <c r="H827" s="101" t="s">
        <v>24</v>
      </c>
      <c r="I827" s="101">
        <v>0</v>
      </c>
      <c r="J827" s="101">
        <v>0</v>
      </c>
      <c r="K827" s="101">
        <v>0</v>
      </c>
      <c r="L827" s="101">
        <v>0</v>
      </c>
      <c r="M827" s="101">
        <v>10</v>
      </c>
      <c r="N827" s="101">
        <v>17</v>
      </c>
      <c r="O827" s="101">
        <v>7</v>
      </c>
      <c r="P827" s="101">
        <v>0</v>
      </c>
      <c r="Q827" s="101">
        <v>311</v>
      </c>
      <c r="R827" s="101">
        <v>158</v>
      </c>
      <c r="S827" s="101">
        <v>1363</v>
      </c>
      <c r="T827" s="101">
        <v>0</v>
      </c>
      <c r="U827" s="101">
        <v>47</v>
      </c>
      <c r="V827" s="101">
        <v>24</v>
      </c>
      <c r="W827" s="101">
        <v>9</v>
      </c>
      <c r="X827" s="101">
        <v>0</v>
      </c>
      <c r="Y827" s="109">
        <f t="shared" si="46"/>
        <v>0.16265690376569036</v>
      </c>
      <c r="Z827" s="109">
        <f t="shared" si="47"/>
        <v>8.263598326359832E-2</v>
      </c>
      <c r="AA827" s="109">
        <f t="shared" si="48"/>
        <v>0.71286610878661083</v>
      </c>
      <c r="AB827" s="109">
        <f t="shared" si="49"/>
        <v>0</v>
      </c>
      <c r="AC827" s="109">
        <f t="shared" si="50"/>
        <v>2.4581589958158997E-2</v>
      </c>
      <c r="AD827" s="109">
        <f t="shared" si="51"/>
        <v>1.2552301255230125E-2</v>
      </c>
      <c r="AE827" s="109">
        <f t="shared" si="52"/>
        <v>4.7071129707112972E-3</v>
      </c>
      <c r="AF827" s="101">
        <v>268</v>
      </c>
      <c r="AG827" s="101">
        <v>1</v>
      </c>
      <c r="AH827" s="101">
        <v>79</v>
      </c>
      <c r="AI827" s="101">
        <v>117</v>
      </c>
      <c r="AJ827" s="101">
        <v>136</v>
      </c>
      <c r="AK827" s="101">
        <v>879</v>
      </c>
      <c r="AL827" s="101">
        <v>136</v>
      </c>
      <c r="AM827" s="101">
        <v>43</v>
      </c>
      <c r="AN827" s="101">
        <v>0</v>
      </c>
      <c r="AO827" s="101">
        <v>7</v>
      </c>
      <c r="AP827" s="101">
        <v>2</v>
      </c>
      <c r="AQ827" s="101">
        <v>2</v>
      </c>
      <c r="AR827" s="110">
        <v>53</v>
      </c>
      <c r="AS827" s="101">
        <v>0.01</v>
      </c>
      <c r="AT827" s="101">
        <v>4.1666666666666702E-4</v>
      </c>
      <c r="AU827" s="101">
        <v>0.01</v>
      </c>
      <c r="AV827" s="101">
        <v>0</v>
      </c>
      <c r="AW827" s="101">
        <v>2.0412414523193101E-3</v>
      </c>
      <c r="AX827" s="102">
        <v>4.1666666666666703E-6</v>
      </c>
      <c r="AY827" s="101">
        <v>0.01</v>
      </c>
      <c r="AZ827" s="101">
        <v>0.11</v>
      </c>
      <c r="BA827" s="101">
        <v>4.5833333333333299E-3</v>
      </c>
      <c r="BB827" s="101">
        <v>0.11</v>
      </c>
      <c r="BC827" s="101">
        <v>0</v>
      </c>
      <c r="BD827" s="101">
        <v>2.24536559755125E-2</v>
      </c>
      <c r="BE827" s="101">
        <v>5.0416666666666698E-4</v>
      </c>
      <c r="BF827" s="101">
        <v>0.11</v>
      </c>
      <c r="BG827" s="101">
        <v>478.45</v>
      </c>
      <c r="BH827" s="101">
        <v>19.935416666666701</v>
      </c>
      <c r="BI827" s="101">
        <v>23.15</v>
      </c>
      <c r="BJ827" s="101">
        <v>14.16</v>
      </c>
      <c r="BK827" s="101">
        <v>2.5948225693998199</v>
      </c>
      <c r="BL827" s="101">
        <v>6.73310416666666</v>
      </c>
      <c r="BM827" s="101">
        <v>8.99</v>
      </c>
      <c r="BN827" s="101">
        <v>247.1</v>
      </c>
      <c r="BO827" s="101">
        <v>10.295833333333301</v>
      </c>
      <c r="BP827" s="101">
        <v>21.71</v>
      </c>
      <c r="BQ827" s="101">
        <v>5.77</v>
      </c>
      <c r="BR827" s="101">
        <v>5.6616881156454202</v>
      </c>
      <c r="BS827" s="101">
        <v>32.0547123188406</v>
      </c>
      <c r="BT827" s="101">
        <v>15.94</v>
      </c>
      <c r="BU827" s="101">
        <v>13.47</v>
      </c>
      <c r="BV827" s="101">
        <v>0.56125000000000003</v>
      </c>
      <c r="BW827" s="101">
        <v>0.92</v>
      </c>
      <c r="BX827" s="101">
        <v>0.37</v>
      </c>
      <c r="BY827" s="101">
        <v>0.18815609846960701</v>
      </c>
      <c r="BZ827" s="101">
        <v>3.5402717391304302E-2</v>
      </c>
      <c r="CA827" s="101">
        <v>0.55000000000000004</v>
      </c>
      <c r="CB827" s="101">
        <v>24365.54</v>
      </c>
      <c r="CC827" s="101">
        <v>1015.23083333333</v>
      </c>
      <c r="CD827" s="101">
        <v>1020.93</v>
      </c>
      <c r="CE827" s="101">
        <v>1006.41</v>
      </c>
      <c r="CF827" s="101">
        <v>4.4337597321369202</v>
      </c>
      <c r="CG827" s="101">
        <v>19.658225362318898</v>
      </c>
      <c r="CH827" s="101">
        <v>14.52</v>
      </c>
      <c r="CI827" s="101">
        <v>71.760000000000005</v>
      </c>
      <c r="CJ827" s="101">
        <v>2.99</v>
      </c>
      <c r="CK827" s="101">
        <v>5.1100000000000003</v>
      </c>
      <c r="CL827" s="101">
        <v>0.32</v>
      </c>
      <c r="CM827" s="101">
        <v>1.60113275119726</v>
      </c>
      <c r="CN827" s="101">
        <v>2.5636260869565199</v>
      </c>
      <c r="CO827" s="101">
        <v>4.79</v>
      </c>
      <c r="CP827" s="101">
        <v>133.13999999999999</v>
      </c>
      <c r="CQ827" s="101">
        <v>5.5475000000000003</v>
      </c>
      <c r="CR827" s="101">
        <v>8.99</v>
      </c>
      <c r="CS827" s="101">
        <v>0.32</v>
      </c>
      <c r="CT827" s="101">
        <v>3.1346052383035401</v>
      </c>
      <c r="CU827" s="101">
        <v>9.8257499999999993</v>
      </c>
      <c r="CV827" s="101">
        <v>8.67</v>
      </c>
      <c r="CW827" s="101">
        <v>7571</v>
      </c>
      <c r="CX827" s="101">
        <v>315.45833333333297</v>
      </c>
      <c r="CY827" s="101">
        <v>355</v>
      </c>
      <c r="CZ827" s="101">
        <v>187</v>
      </c>
      <c r="DA827" s="101">
        <v>38.532853477278998</v>
      </c>
      <c r="DB827" s="101">
        <v>1484.7807971014499</v>
      </c>
      <c r="DC827" s="101">
        <v>168</v>
      </c>
      <c r="DD827" s="101">
        <v>5.49</v>
      </c>
      <c r="DE827" s="101">
        <v>0.22875000000000001</v>
      </c>
      <c r="DF827" s="101">
        <v>1</v>
      </c>
      <c r="DG827" s="101">
        <v>0</v>
      </c>
      <c r="DH827" s="101">
        <v>0.372620712859838</v>
      </c>
      <c r="DI827" s="101">
        <v>0.13884619565217399</v>
      </c>
      <c r="DJ827" s="101">
        <v>1</v>
      </c>
      <c r="DK827" s="101">
        <v>56</v>
      </c>
      <c r="DL827" s="101">
        <v>2.3333333333333299</v>
      </c>
      <c r="DM827" s="101">
        <v>10</v>
      </c>
      <c r="DN827" s="101">
        <v>0</v>
      </c>
      <c r="DO827" s="101">
        <v>3.4724589291297301</v>
      </c>
      <c r="DP827" s="101">
        <v>12.0579710144928</v>
      </c>
      <c r="DQ827" s="101">
        <v>10</v>
      </c>
      <c r="DR827" s="101">
        <v>358.77600000000001</v>
      </c>
      <c r="DS827" s="101">
        <v>14.949</v>
      </c>
      <c r="DT827" s="101">
        <v>16.088999999999999</v>
      </c>
      <c r="DU827" s="101">
        <v>7.4779999999999998</v>
      </c>
      <c r="DV827" s="101">
        <v>2.6973349649317702</v>
      </c>
      <c r="DW827" s="101">
        <v>7.2756159130434703</v>
      </c>
      <c r="DX827" s="101">
        <v>8.6110000000000007</v>
      </c>
      <c r="DY827" s="101">
        <f>AVERAGE(Total_Visitors_v3!B820:B826)</f>
        <v>2007.7142857142858</v>
      </c>
      <c r="DZ827" s="101">
        <f t="shared" si="44"/>
        <v>1648</v>
      </c>
      <c r="EA827" s="101">
        <f t="shared" si="45"/>
        <v>687</v>
      </c>
    </row>
    <row r="828" spans="1:131">
      <c r="A828" s="106">
        <v>42831</v>
      </c>
      <c r="B828" s="107">
        <v>1968</v>
      </c>
      <c r="C828" s="101">
        <v>2975</v>
      </c>
      <c r="D828" s="108">
        <f t="shared" si="53"/>
        <v>66.151260504201687</v>
      </c>
      <c r="E828" s="101">
        <v>4</v>
      </c>
      <c r="F828" s="101">
        <v>0</v>
      </c>
      <c r="G828" s="101">
        <v>4</v>
      </c>
      <c r="H828" s="101" t="s">
        <v>24</v>
      </c>
      <c r="I828" s="101">
        <v>0</v>
      </c>
      <c r="J828" s="101">
        <v>0</v>
      </c>
      <c r="K828" s="101">
        <v>0</v>
      </c>
      <c r="L828" s="101">
        <v>0</v>
      </c>
      <c r="M828" s="101">
        <v>10</v>
      </c>
      <c r="N828" s="101">
        <v>17</v>
      </c>
      <c r="O828" s="101">
        <v>7</v>
      </c>
      <c r="P828" s="101">
        <v>0</v>
      </c>
      <c r="Q828" s="101">
        <v>852</v>
      </c>
      <c r="R828" s="101">
        <v>421</v>
      </c>
      <c r="S828" s="101">
        <v>1556</v>
      </c>
      <c r="T828" s="101">
        <v>0</v>
      </c>
      <c r="U828" s="101">
        <v>102</v>
      </c>
      <c r="V828" s="101">
        <v>39</v>
      </c>
      <c r="W828" s="101">
        <v>5</v>
      </c>
      <c r="X828" s="101">
        <v>0</v>
      </c>
      <c r="Y828" s="109">
        <f t="shared" si="46"/>
        <v>0.28638655462184875</v>
      </c>
      <c r="Z828" s="109">
        <f t="shared" si="47"/>
        <v>0.14151260504201682</v>
      </c>
      <c r="AA828" s="109">
        <f t="shared" si="48"/>
        <v>0.52302521008403358</v>
      </c>
      <c r="AB828" s="109">
        <f t="shared" si="49"/>
        <v>0</v>
      </c>
      <c r="AC828" s="109">
        <f t="shared" si="50"/>
        <v>3.4285714285714287E-2</v>
      </c>
      <c r="AD828" s="109">
        <f t="shared" si="51"/>
        <v>1.3109243697478991E-2</v>
      </c>
      <c r="AE828" s="109">
        <f t="shared" si="52"/>
        <v>1.6806722689075631E-3</v>
      </c>
      <c r="AF828" s="101">
        <v>344</v>
      </c>
      <c r="AG828" s="101">
        <v>0</v>
      </c>
      <c r="AH828" s="101">
        <v>83</v>
      </c>
      <c r="AI828" s="101">
        <v>555</v>
      </c>
      <c r="AJ828" s="101">
        <v>281</v>
      </c>
      <c r="AK828" s="101">
        <v>939</v>
      </c>
      <c r="AL828" s="101">
        <v>181</v>
      </c>
      <c r="AM828" s="101">
        <v>51</v>
      </c>
      <c r="AN828" s="101">
        <v>9</v>
      </c>
      <c r="AO828" s="101">
        <v>11</v>
      </c>
      <c r="AP828" s="101">
        <v>0</v>
      </c>
      <c r="AQ828" s="101">
        <v>0</v>
      </c>
      <c r="AR828" s="110">
        <v>30</v>
      </c>
      <c r="AS828" s="101">
        <v>0</v>
      </c>
      <c r="AT828" s="101">
        <v>0</v>
      </c>
      <c r="AU828" s="101">
        <v>0</v>
      </c>
      <c r="AV828" s="101">
        <v>0</v>
      </c>
      <c r="AW828" s="101">
        <v>0</v>
      </c>
      <c r="AX828" s="101">
        <v>0</v>
      </c>
      <c r="AY828" s="101">
        <v>0</v>
      </c>
      <c r="AZ828" s="101">
        <v>0</v>
      </c>
      <c r="BA828" s="101">
        <v>0</v>
      </c>
      <c r="BB828" s="101">
        <v>0</v>
      </c>
      <c r="BC828" s="101">
        <v>0</v>
      </c>
      <c r="BD828" s="101">
        <v>0</v>
      </c>
      <c r="BE828" s="101">
        <v>0</v>
      </c>
      <c r="BF828" s="101">
        <v>0</v>
      </c>
      <c r="BG828" s="101">
        <v>446.95</v>
      </c>
      <c r="BH828" s="101">
        <v>18.622916666666701</v>
      </c>
      <c r="BI828" s="101">
        <v>25.03</v>
      </c>
      <c r="BJ828" s="101">
        <v>11.33</v>
      </c>
      <c r="BK828" s="101">
        <v>4.9975885308004697</v>
      </c>
      <c r="BL828" s="101">
        <v>24.975891123188401</v>
      </c>
      <c r="BM828" s="101">
        <v>13.7</v>
      </c>
      <c r="BN828" s="101">
        <v>142.94999999999999</v>
      </c>
      <c r="BO828" s="101">
        <v>5.9562499999999998</v>
      </c>
      <c r="BP828" s="101">
        <v>9.27</v>
      </c>
      <c r="BQ828" s="101">
        <v>1.73</v>
      </c>
      <c r="BR828" s="101">
        <v>2.6696308367165398</v>
      </c>
      <c r="BS828" s="101">
        <v>7.1269288043478296</v>
      </c>
      <c r="BT828" s="101">
        <v>7.54</v>
      </c>
      <c r="BU828" s="101">
        <v>11.62</v>
      </c>
      <c r="BV828" s="101">
        <v>0.48416666666666702</v>
      </c>
      <c r="BW828" s="101">
        <v>0.77</v>
      </c>
      <c r="BX828" s="101">
        <v>0.22</v>
      </c>
      <c r="BY828" s="101">
        <v>0.21005002854737601</v>
      </c>
      <c r="BZ828" s="101">
        <v>4.4121014492753602E-2</v>
      </c>
      <c r="CA828" s="101">
        <v>0.55000000000000004</v>
      </c>
      <c r="CB828" s="101">
        <v>24545.18</v>
      </c>
      <c r="CC828" s="101">
        <v>1022.71583333333</v>
      </c>
      <c r="CD828" s="101">
        <v>1025.51</v>
      </c>
      <c r="CE828" s="101">
        <v>1020.96</v>
      </c>
      <c r="CF828" s="101">
        <v>1.44311232702301</v>
      </c>
      <c r="CG828" s="101">
        <v>2.0825731884057599</v>
      </c>
      <c r="CH828" s="101">
        <v>4.5499999999999501</v>
      </c>
      <c r="CI828" s="101">
        <v>18.010000000000002</v>
      </c>
      <c r="CJ828" s="101">
        <v>0.75041666666666695</v>
      </c>
      <c r="CK828" s="101">
        <v>1.95</v>
      </c>
      <c r="CL828" s="101">
        <v>0.15</v>
      </c>
      <c r="CM828" s="101">
        <v>0.563162492317824</v>
      </c>
      <c r="CN828" s="101">
        <v>0.31715199275362299</v>
      </c>
      <c r="CO828" s="101">
        <v>1.8</v>
      </c>
      <c r="CP828" s="101">
        <v>37.200000000000003</v>
      </c>
      <c r="CQ828" s="101">
        <v>1.55</v>
      </c>
      <c r="CR828" s="101">
        <v>4.67</v>
      </c>
      <c r="CS828" s="101">
        <v>0.15</v>
      </c>
      <c r="CT828" s="101">
        <v>1.52092649109165</v>
      </c>
      <c r="CU828" s="101">
        <v>2.3132173913043501</v>
      </c>
      <c r="CV828" s="101">
        <v>4.5199999999999996</v>
      </c>
      <c r="CW828" s="101">
        <v>4055</v>
      </c>
      <c r="CX828" s="101">
        <v>168.958333333333</v>
      </c>
      <c r="CY828" s="101">
        <v>359</v>
      </c>
      <c r="CZ828" s="101">
        <v>5</v>
      </c>
      <c r="DA828" s="101">
        <v>135.46328851844601</v>
      </c>
      <c r="DB828" s="101">
        <v>18350.302536231899</v>
      </c>
      <c r="DC828" s="101">
        <v>354</v>
      </c>
      <c r="DD828" s="101">
        <v>0.74</v>
      </c>
      <c r="DE828" s="101">
        <v>3.0833333333333299E-2</v>
      </c>
      <c r="DF828" s="101">
        <v>0.1</v>
      </c>
      <c r="DG828" s="101">
        <v>0</v>
      </c>
      <c r="DH828" s="101">
        <v>4.5196832003896098E-2</v>
      </c>
      <c r="DI828" s="101">
        <v>2.0427536231884102E-3</v>
      </c>
      <c r="DJ828" s="101">
        <v>0.1</v>
      </c>
      <c r="DK828" s="101">
        <v>56</v>
      </c>
      <c r="DL828" s="101">
        <v>2.3333333333333299</v>
      </c>
      <c r="DM828" s="101">
        <v>10</v>
      </c>
      <c r="DN828" s="101">
        <v>0</v>
      </c>
      <c r="DO828" s="101">
        <v>3.5221864092420301</v>
      </c>
      <c r="DP828" s="101">
        <v>12.4057971014493</v>
      </c>
      <c r="DQ828" s="101">
        <v>10</v>
      </c>
      <c r="DR828" s="101">
        <v>386.13600000000002</v>
      </c>
      <c r="DS828" s="101">
        <v>16.088999999999999</v>
      </c>
      <c r="DT828" s="101">
        <v>16.088999999999999</v>
      </c>
      <c r="DU828" s="101">
        <v>16.088999999999999</v>
      </c>
      <c r="DV828" s="101">
        <v>0</v>
      </c>
      <c r="DW828" s="101">
        <v>0</v>
      </c>
      <c r="DX828" s="101">
        <v>0</v>
      </c>
      <c r="DY828" s="101">
        <f>AVERAGE(Total_Visitors_v3!B821:B827)</f>
        <v>2114.1428571428573</v>
      </c>
      <c r="DZ828" s="101">
        <f t="shared" si="44"/>
        <v>1432</v>
      </c>
      <c r="EA828" s="101">
        <f t="shared" si="45"/>
        <v>1970</v>
      </c>
    </row>
    <row r="829" spans="1:131">
      <c r="A829" s="106">
        <v>42832</v>
      </c>
      <c r="B829" s="107">
        <v>2565</v>
      </c>
      <c r="C829" s="101">
        <v>3871</v>
      </c>
      <c r="D829" s="108">
        <f t="shared" si="53"/>
        <v>66.261947817101529</v>
      </c>
      <c r="E829" s="101">
        <v>5</v>
      </c>
      <c r="F829" s="101">
        <v>0</v>
      </c>
      <c r="G829" s="101">
        <v>4</v>
      </c>
      <c r="H829" s="101" t="s">
        <v>24</v>
      </c>
      <c r="I829" s="101">
        <v>0</v>
      </c>
      <c r="J829" s="101">
        <v>0</v>
      </c>
      <c r="K829" s="101">
        <v>0</v>
      </c>
      <c r="L829" s="101">
        <v>0</v>
      </c>
      <c r="M829" s="101">
        <v>10</v>
      </c>
      <c r="N829" s="101">
        <v>17</v>
      </c>
      <c r="O829" s="101">
        <v>7</v>
      </c>
      <c r="P829" s="101">
        <v>0</v>
      </c>
      <c r="Q829" s="101">
        <v>779</v>
      </c>
      <c r="R829" s="101">
        <v>702</v>
      </c>
      <c r="S829" s="101">
        <v>2018</v>
      </c>
      <c r="T829" s="101">
        <v>0</v>
      </c>
      <c r="U829" s="101">
        <v>244</v>
      </c>
      <c r="V829" s="101">
        <v>32</v>
      </c>
      <c r="W829" s="101">
        <v>96</v>
      </c>
      <c r="X829" s="101">
        <v>0</v>
      </c>
      <c r="Y829" s="109">
        <f t="shared" si="46"/>
        <v>0.20123998966675277</v>
      </c>
      <c r="Z829" s="109">
        <f t="shared" si="47"/>
        <v>0.18134848876259366</v>
      </c>
      <c r="AA829" s="109">
        <f t="shared" si="48"/>
        <v>0.5213123223973134</v>
      </c>
      <c r="AB829" s="109">
        <f t="shared" si="49"/>
        <v>0</v>
      </c>
      <c r="AC829" s="109">
        <f t="shared" si="50"/>
        <v>6.3032808059932832E-2</v>
      </c>
      <c r="AD829" s="109">
        <f t="shared" si="51"/>
        <v>8.266597778351847E-3</v>
      </c>
      <c r="AE829" s="109">
        <f t="shared" si="52"/>
        <v>2.4799793335055543E-2</v>
      </c>
      <c r="AF829" s="101">
        <v>321</v>
      </c>
      <c r="AG829" s="101">
        <v>1</v>
      </c>
      <c r="AH829" s="101">
        <v>183</v>
      </c>
      <c r="AI829" s="101">
        <v>568</v>
      </c>
      <c r="AJ829" s="101">
        <v>463</v>
      </c>
      <c r="AK829" s="101">
        <v>1199</v>
      </c>
      <c r="AL829" s="101">
        <v>256</v>
      </c>
      <c r="AM829" s="101">
        <v>197</v>
      </c>
      <c r="AN829" s="101">
        <v>20</v>
      </c>
      <c r="AO829" s="101">
        <v>13</v>
      </c>
      <c r="AP829" s="101">
        <v>26</v>
      </c>
      <c r="AQ829" s="101">
        <v>0</v>
      </c>
      <c r="AR829" s="110">
        <v>43</v>
      </c>
      <c r="AS829" s="101">
        <v>0</v>
      </c>
      <c r="AT829" s="101">
        <v>0</v>
      </c>
      <c r="AU829" s="101">
        <v>0</v>
      </c>
      <c r="AV829" s="101">
        <v>0</v>
      </c>
      <c r="AW829" s="101">
        <v>0</v>
      </c>
      <c r="AX829" s="101">
        <v>0</v>
      </c>
      <c r="AY829" s="101">
        <v>0</v>
      </c>
      <c r="AZ829" s="101">
        <v>0</v>
      </c>
      <c r="BA829" s="101">
        <v>0</v>
      </c>
      <c r="BB829" s="101">
        <v>0</v>
      </c>
      <c r="BC829" s="101">
        <v>0</v>
      </c>
      <c r="BD829" s="101">
        <v>0</v>
      </c>
      <c r="BE829" s="101">
        <v>0</v>
      </c>
      <c r="BF829" s="101">
        <v>0</v>
      </c>
      <c r="BG829" s="101">
        <v>472.91</v>
      </c>
      <c r="BH829" s="101">
        <v>19.7045833333333</v>
      </c>
      <c r="BI829" s="101">
        <v>26.14</v>
      </c>
      <c r="BJ829" s="101">
        <v>12.07</v>
      </c>
      <c r="BK829" s="101">
        <v>4.9125314285235797</v>
      </c>
      <c r="BL829" s="101">
        <v>24.132965036231901</v>
      </c>
      <c r="BM829" s="101">
        <v>14.07</v>
      </c>
      <c r="BN829" s="101">
        <v>249.91</v>
      </c>
      <c r="BO829" s="101">
        <v>10.4129166666667</v>
      </c>
      <c r="BP829" s="101">
        <v>12.41</v>
      </c>
      <c r="BQ829" s="101">
        <v>8.9499999999999993</v>
      </c>
      <c r="BR829" s="101">
        <v>1.01934966124685</v>
      </c>
      <c r="BS829" s="101">
        <v>1.0390737318840599</v>
      </c>
      <c r="BT829" s="101">
        <v>3.46</v>
      </c>
      <c r="BU829" s="101">
        <v>13.87</v>
      </c>
      <c r="BV829" s="101">
        <v>0.57791666666666697</v>
      </c>
      <c r="BW829" s="101">
        <v>0.84</v>
      </c>
      <c r="BX829" s="101">
        <v>0.35</v>
      </c>
      <c r="BY829" s="101">
        <v>0.169243307405195</v>
      </c>
      <c r="BZ829" s="101">
        <v>2.8643297101449298E-2</v>
      </c>
      <c r="CA829" s="101">
        <v>0.49</v>
      </c>
      <c r="CB829" s="101">
        <v>24539.32</v>
      </c>
      <c r="CC829" s="101">
        <v>1022.47166666667</v>
      </c>
      <c r="CD829" s="101">
        <v>1025.1400000000001</v>
      </c>
      <c r="CE829" s="101">
        <v>1020.11</v>
      </c>
      <c r="CF829" s="101">
        <v>1.69112174417552</v>
      </c>
      <c r="CG829" s="101">
        <v>2.8598927536232699</v>
      </c>
      <c r="CH829" s="101">
        <v>5.03000000000009</v>
      </c>
      <c r="CI829" s="101">
        <v>21.92</v>
      </c>
      <c r="CJ829" s="101">
        <v>0.913333333333333</v>
      </c>
      <c r="CK829" s="101">
        <v>2.52</v>
      </c>
      <c r="CL829" s="101">
        <v>0</v>
      </c>
      <c r="CM829" s="101">
        <v>0.78853560845221304</v>
      </c>
      <c r="CN829" s="101">
        <v>0.62178840579710104</v>
      </c>
      <c r="CO829" s="101">
        <v>2.52</v>
      </c>
      <c r="CP829" s="101">
        <v>40.97</v>
      </c>
      <c r="CQ829" s="101">
        <v>1.70708333333333</v>
      </c>
      <c r="CR829" s="101">
        <v>4.5199999999999996</v>
      </c>
      <c r="CS829" s="101">
        <v>0.01</v>
      </c>
      <c r="CT829" s="101">
        <v>1.5236497348448399</v>
      </c>
      <c r="CU829" s="101">
        <v>2.3215085144927499</v>
      </c>
      <c r="CV829" s="101">
        <v>4.51</v>
      </c>
      <c r="CW829" s="101">
        <v>4290</v>
      </c>
      <c r="CX829" s="101">
        <v>178.75</v>
      </c>
      <c r="CY829" s="101">
        <v>216</v>
      </c>
      <c r="CZ829" s="101">
        <v>152</v>
      </c>
      <c r="DA829" s="101">
        <v>17.498447136072201</v>
      </c>
      <c r="DB829" s="101">
        <v>306.195652173913</v>
      </c>
      <c r="DC829" s="101">
        <v>64</v>
      </c>
      <c r="DD829" s="101">
        <v>1.76</v>
      </c>
      <c r="DE829" s="101">
        <v>7.3333333333333306E-2</v>
      </c>
      <c r="DF829" s="101">
        <v>0.18</v>
      </c>
      <c r="DG829" s="101">
        <v>0</v>
      </c>
      <c r="DH829" s="101">
        <v>5.4586721324215298E-2</v>
      </c>
      <c r="DI829" s="101">
        <v>2.97971014492754E-3</v>
      </c>
      <c r="DJ829" s="101">
        <v>0.18</v>
      </c>
      <c r="DK829" s="101">
        <v>55</v>
      </c>
      <c r="DL829" s="101">
        <v>2.2916666666666701</v>
      </c>
      <c r="DM829" s="101">
        <v>10</v>
      </c>
      <c r="DN829" s="101">
        <v>0</v>
      </c>
      <c r="DO829" s="101">
        <v>3.4323165794328001</v>
      </c>
      <c r="DP829" s="101">
        <v>11.7807971014493</v>
      </c>
      <c r="DQ829" s="101">
        <v>10</v>
      </c>
      <c r="DR829" s="101">
        <v>386.13600000000002</v>
      </c>
      <c r="DS829" s="101">
        <v>16.088999999999999</v>
      </c>
      <c r="DT829" s="101">
        <v>16.088999999999999</v>
      </c>
      <c r="DU829" s="101">
        <v>16.088999999999999</v>
      </c>
      <c r="DV829" s="101">
        <v>0</v>
      </c>
      <c r="DW829" s="101">
        <v>0</v>
      </c>
      <c r="DX829" s="101">
        <v>0</v>
      </c>
      <c r="DY829" s="101">
        <f>AVERAGE(Total_Visitors_v3!B822:B828)</f>
        <v>2113.8571428571427</v>
      </c>
      <c r="DZ829" s="101">
        <f t="shared" si="44"/>
        <v>1968</v>
      </c>
      <c r="EA829" s="101">
        <f t="shared" si="45"/>
        <v>2179</v>
      </c>
    </row>
    <row r="830" spans="1:131">
      <c r="A830" s="106">
        <v>42833</v>
      </c>
      <c r="B830" s="107">
        <v>3551</v>
      </c>
      <c r="C830" s="101">
        <v>4808</v>
      </c>
      <c r="D830" s="108">
        <f t="shared" si="53"/>
        <v>73.856073211314481</v>
      </c>
      <c r="E830" s="101">
        <v>6</v>
      </c>
      <c r="F830" s="101">
        <v>1</v>
      </c>
      <c r="G830" s="101">
        <v>4</v>
      </c>
      <c r="H830" s="101" t="s">
        <v>24</v>
      </c>
      <c r="I830" s="101">
        <v>0</v>
      </c>
      <c r="J830" s="101">
        <v>0</v>
      </c>
      <c r="K830" s="101">
        <v>0</v>
      </c>
      <c r="L830" s="101">
        <v>0</v>
      </c>
      <c r="M830" s="101">
        <v>10</v>
      </c>
      <c r="N830" s="101">
        <v>18</v>
      </c>
      <c r="O830" s="101">
        <v>8</v>
      </c>
      <c r="P830" s="101">
        <v>0</v>
      </c>
      <c r="Q830" s="101">
        <v>747</v>
      </c>
      <c r="R830" s="101">
        <v>253</v>
      </c>
      <c r="S830" s="101">
        <v>3150</v>
      </c>
      <c r="T830" s="101">
        <v>0</v>
      </c>
      <c r="U830" s="101">
        <v>483</v>
      </c>
      <c r="V830" s="101">
        <v>154</v>
      </c>
      <c r="W830" s="101">
        <v>21</v>
      </c>
      <c r="X830" s="101">
        <v>0</v>
      </c>
      <c r="Y830" s="109">
        <f t="shared" si="46"/>
        <v>0.15536605657237937</v>
      </c>
      <c r="Z830" s="109">
        <f t="shared" si="47"/>
        <v>5.2620632279534112E-2</v>
      </c>
      <c r="AA830" s="109">
        <f t="shared" si="48"/>
        <v>0.65515806988352743</v>
      </c>
      <c r="AB830" s="109">
        <f t="shared" si="49"/>
        <v>0</v>
      </c>
      <c r="AC830" s="109">
        <f t="shared" si="50"/>
        <v>0.1004575707154742</v>
      </c>
      <c r="AD830" s="109">
        <f t="shared" si="51"/>
        <v>3.2029950083194675E-2</v>
      </c>
      <c r="AE830" s="109">
        <f t="shared" si="52"/>
        <v>4.3677204658901826E-3</v>
      </c>
      <c r="AF830" s="101">
        <v>432</v>
      </c>
      <c r="AG830" s="101">
        <v>2</v>
      </c>
      <c r="AH830" s="101">
        <v>72</v>
      </c>
      <c r="AI830" s="101">
        <v>245</v>
      </c>
      <c r="AJ830" s="101">
        <v>207</v>
      </c>
      <c r="AK830" s="101">
        <v>2076</v>
      </c>
      <c r="AL830" s="101">
        <v>447</v>
      </c>
      <c r="AM830" s="101">
        <v>250</v>
      </c>
      <c r="AN830" s="101">
        <v>44</v>
      </c>
      <c r="AO830" s="101">
        <v>118</v>
      </c>
      <c r="AP830" s="101">
        <v>400</v>
      </c>
      <c r="AQ830" s="101">
        <v>1</v>
      </c>
      <c r="AR830" s="110">
        <v>21</v>
      </c>
      <c r="AS830" s="101">
        <v>0</v>
      </c>
      <c r="AT830" s="101">
        <v>0</v>
      </c>
      <c r="AU830" s="101">
        <v>0</v>
      </c>
      <c r="AV830" s="101">
        <v>0</v>
      </c>
      <c r="AW830" s="101">
        <v>0</v>
      </c>
      <c r="AX830" s="101">
        <v>0</v>
      </c>
      <c r="AY830" s="101">
        <v>0</v>
      </c>
      <c r="AZ830" s="101">
        <v>0</v>
      </c>
      <c r="BA830" s="101">
        <v>0</v>
      </c>
      <c r="BB830" s="101">
        <v>0</v>
      </c>
      <c r="BC830" s="101">
        <v>0</v>
      </c>
      <c r="BD830" s="101">
        <v>0</v>
      </c>
      <c r="BE830" s="101">
        <v>0</v>
      </c>
      <c r="BF830" s="101">
        <v>0</v>
      </c>
      <c r="BG830" s="101">
        <v>507.51</v>
      </c>
      <c r="BH830" s="101">
        <v>21.146249999999998</v>
      </c>
      <c r="BI830" s="101">
        <v>26.11</v>
      </c>
      <c r="BJ830" s="101">
        <v>15.51</v>
      </c>
      <c r="BK830" s="101">
        <v>3.7482492289879401</v>
      </c>
      <c r="BL830" s="101">
        <v>14.049372282608701</v>
      </c>
      <c r="BM830" s="101">
        <v>10.6</v>
      </c>
      <c r="BN830" s="101">
        <v>328.95</v>
      </c>
      <c r="BO830" s="101">
        <v>13.706250000000001</v>
      </c>
      <c r="BP830" s="101">
        <v>15.5</v>
      </c>
      <c r="BQ830" s="101">
        <v>12</v>
      </c>
      <c r="BR830" s="101">
        <v>0.95975002406650201</v>
      </c>
      <c r="BS830" s="101">
        <v>0.92112010869565197</v>
      </c>
      <c r="BT830" s="101">
        <v>3.5</v>
      </c>
      <c r="BU830" s="101">
        <v>15.35</v>
      </c>
      <c r="BV830" s="101">
        <v>0.63958333333333295</v>
      </c>
      <c r="BW830" s="101">
        <v>0.8</v>
      </c>
      <c r="BX830" s="101">
        <v>0.47</v>
      </c>
      <c r="BY830" s="101">
        <v>0.124568094409955</v>
      </c>
      <c r="BZ830" s="101">
        <v>1.5517210144927501E-2</v>
      </c>
      <c r="CA830" s="101">
        <v>0.33</v>
      </c>
      <c r="CB830" s="101">
        <v>24430.93</v>
      </c>
      <c r="CC830" s="101">
        <v>1017.95541666667</v>
      </c>
      <c r="CD830" s="101">
        <v>1020.06</v>
      </c>
      <c r="CE830" s="101">
        <v>1015.7</v>
      </c>
      <c r="CF830" s="101">
        <v>1.57457234819811</v>
      </c>
      <c r="CG830" s="101">
        <v>2.4792780797101202</v>
      </c>
      <c r="CH830" s="101">
        <v>4.3599999999999</v>
      </c>
      <c r="CI830" s="101">
        <v>47.28</v>
      </c>
      <c r="CJ830" s="101">
        <v>1.97</v>
      </c>
      <c r="CK830" s="101">
        <v>3.59</v>
      </c>
      <c r="CL830" s="101">
        <v>0.26</v>
      </c>
      <c r="CM830" s="101">
        <v>1.2595582386383499</v>
      </c>
      <c r="CN830" s="101">
        <v>1.5864869565217401</v>
      </c>
      <c r="CO830" s="101">
        <v>3.33</v>
      </c>
      <c r="CP830" s="101">
        <v>85.34</v>
      </c>
      <c r="CQ830" s="101">
        <v>3.5558333333333301</v>
      </c>
      <c r="CR830" s="101">
        <v>7.12</v>
      </c>
      <c r="CS830" s="101">
        <v>0.26</v>
      </c>
      <c r="CT830" s="101">
        <v>2.56628968622468</v>
      </c>
      <c r="CU830" s="101">
        <v>6.58584275362319</v>
      </c>
      <c r="CV830" s="101">
        <v>6.86</v>
      </c>
      <c r="CW830" s="101">
        <v>4290</v>
      </c>
      <c r="CX830" s="101">
        <v>178.75</v>
      </c>
      <c r="CY830" s="101">
        <v>216</v>
      </c>
      <c r="CZ830" s="101">
        <v>152</v>
      </c>
      <c r="DA830" s="101">
        <v>17.498447136072201</v>
      </c>
      <c r="DB830" s="101">
        <v>306.195652173913</v>
      </c>
      <c r="DC830" s="101">
        <v>64</v>
      </c>
      <c r="DD830" s="101">
        <v>3.7</v>
      </c>
      <c r="DE830" s="101">
        <v>0.15416666666666701</v>
      </c>
      <c r="DF830" s="101">
        <v>0.62</v>
      </c>
      <c r="DG830" s="101">
        <v>0</v>
      </c>
      <c r="DH830" s="101">
        <v>0.19921403535910301</v>
      </c>
      <c r="DI830" s="101">
        <v>3.9686231884058003E-2</v>
      </c>
      <c r="DJ830" s="101">
        <v>0.62</v>
      </c>
      <c r="DK830" s="101">
        <v>47</v>
      </c>
      <c r="DL830" s="101">
        <v>1.9583333333333299</v>
      </c>
      <c r="DM830" s="101">
        <v>7</v>
      </c>
      <c r="DN830" s="101">
        <v>0</v>
      </c>
      <c r="DO830" s="101">
        <v>2.7263475593718298</v>
      </c>
      <c r="DP830" s="101">
        <v>7.4329710144927601</v>
      </c>
      <c r="DQ830" s="101">
        <v>7</v>
      </c>
      <c r="DR830" s="101">
        <v>386.13600000000002</v>
      </c>
      <c r="DS830" s="101">
        <v>16.088999999999999</v>
      </c>
      <c r="DT830" s="101">
        <v>16.088999999999999</v>
      </c>
      <c r="DU830" s="101">
        <v>16.088999999999999</v>
      </c>
      <c r="DV830" s="101">
        <v>0</v>
      </c>
      <c r="DW830" s="101">
        <v>0</v>
      </c>
      <c r="DX830" s="101">
        <v>0</v>
      </c>
      <c r="DY830" s="101">
        <f>AVERAGE(Total_Visitors_v3!B823:B829)</f>
        <v>2169</v>
      </c>
      <c r="DZ830" s="101">
        <f t="shared" si="44"/>
        <v>2565</v>
      </c>
      <c r="EA830" s="101">
        <f t="shared" si="45"/>
        <v>3438</v>
      </c>
    </row>
    <row r="831" spans="1:131">
      <c r="A831" s="106">
        <v>42834</v>
      </c>
      <c r="B831" s="107">
        <v>2933</v>
      </c>
      <c r="C831" s="101">
        <v>3489</v>
      </c>
      <c r="D831" s="108">
        <f t="shared" si="53"/>
        <v>84.064201777013466</v>
      </c>
      <c r="E831" s="101">
        <v>7</v>
      </c>
      <c r="F831" s="101">
        <v>1</v>
      </c>
      <c r="G831" s="101">
        <v>4</v>
      </c>
      <c r="H831" s="101" t="s">
        <v>24</v>
      </c>
      <c r="I831" s="101">
        <v>0</v>
      </c>
      <c r="J831" s="101">
        <v>0</v>
      </c>
      <c r="K831" s="101">
        <v>0</v>
      </c>
      <c r="L831" s="101">
        <v>0</v>
      </c>
      <c r="M831" s="101">
        <v>10</v>
      </c>
      <c r="N831" s="101">
        <v>18</v>
      </c>
      <c r="O831" s="101">
        <v>8</v>
      </c>
      <c r="P831" s="101">
        <v>0</v>
      </c>
      <c r="Q831" s="101">
        <v>71</v>
      </c>
      <c r="R831" s="101">
        <v>527</v>
      </c>
      <c r="S831" s="101">
        <v>2659</v>
      </c>
      <c r="T831" s="101">
        <v>0</v>
      </c>
      <c r="U831" s="101">
        <v>119</v>
      </c>
      <c r="V831" s="101">
        <v>108</v>
      </c>
      <c r="W831" s="101">
        <v>5</v>
      </c>
      <c r="X831" s="101">
        <v>0</v>
      </c>
      <c r="Y831" s="109">
        <f t="shared" si="46"/>
        <v>2.0349670392662653E-2</v>
      </c>
      <c r="Z831" s="109">
        <f t="shared" si="47"/>
        <v>0.15104614502722843</v>
      </c>
      <c r="AA831" s="109">
        <f t="shared" si="48"/>
        <v>0.76210948695901404</v>
      </c>
      <c r="AB831" s="109">
        <f t="shared" si="49"/>
        <v>0</v>
      </c>
      <c r="AC831" s="109">
        <f t="shared" si="50"/>
        <v>3.4107194038406417E-2</v>
      </c>
      <c r="AD831" s="109">
        <f t="shared" si="51"/>
        <v>3.0954428202923472E-2</v>
      </c>
      <c r="AE831" s="109">
        <f t="shared" si="52"/>
        <v>1.4330753797649756E-3</v>
      </c>
      <c r="AF831" s="101">
        <v>375</v>
      </c>
      <c r="AG831" s="101">
        <v>2</v>
      </c>
      <c r="AH831" s="101">
        <v>1</v>
      </c>
      <c r="AI831" s="101">
        <v>43</v>
      </c>
      <c r="AJ831" s="101">
        <v>137</v>
      </c>
      <c r="AK831" s="101">
        <v>1810</v>
      </c>
      <c r="AL831" s="101">
        <v>324</v>
      </c>
      <c r="AM831" s="101">
        <v>69</v>
      </c>
      <c r="AN831" s="101">
        <v>7</v>
      </c>
      <c r="AO831" s="101">
        <v>63</v>
      </c>
      <c r="AP831" s="101">
        <v>0</v>
      </c>
      <c r="AQ831" s="101">
        <v>0</v>
      </c>
      <c r="AR831" s="110">
        <v>35</v>
      </c>
      <c r="AS831" s="101">
        <v>0</v>
      </c>
      <c r="AT831" s="101">
        <v>0</v>
      </c>
      <c r="AU831" s="101">
        <v>0</v>
      </c>
      <c r="AV831" s="101">
        <v>0</v>
      </c>
      <c r="AW831" s="101">
        <v>0</v>
      </c>
      <c r="AX831" s="101">
        <v>0</v>
      </c>
      <c r="AY831" s="101">
        <v>0</v>
      </c>
      <c r="AZ831" s="101">
        <v>0</v>
      </c>
      <c r="BA831" s="101">
        <v>0</v>
      </c>
      <c r="BB831" s="101">
        <v>0</v>
      </c>
      <c r="BC831" s="101">
        <v>0</v>
      </c>
      <c r="BD831" s="101">
        <v>0</v>
      </c>
      <c r="BE831" s="101">
        <v>0</v>
      </c>
      <c r="BF831" s="101">
        <v>0</v>
      </c>
      <c r="BG831" s="101">
        <v>544.54</v>
      </c>
      <c r="BH831" s="101">
        <v>22.689166666666701</v>
      </c>
      <c r="BI831" s="101">
        <v>26.86</v>
      </c>
      <c r="BJ831" s="101">
        <v>18.600000000000001</v>
      </c>
      <c r="BK831" s="101">
        <v>2.73463600100105</v>
      </c>
      <c r="BL831" s="101">
        <v>7.4782340579710098</v>
      </c>
      <c r="BM831" s="101">
        <v>8.26</v>
      </c>
      <c r="BN831" s="101">
        <v>412.68</v>
      </c>
      <c r="BO831" s="101">
        <v>17.195</v>
      </c>
      <c r="BP831" s="101">
        <v>19.059999999999999</v>
      </c>
      <c r="BQ831" s="101">
        <v>15.06</v>
      </c>
      <c r="BR831" s="101">
        <v>1.3546377664382701</v>
      </c>
      <c r="BS831" s="101">
        <v>1.83504347826087</v>
      </c>
      <c r="BT831" s="101">
        <v>4</v>
      </c>
      <c r="BU831" s="101">
        <v>17.23</v>
      </c>
      <c r="BV831" s="101">
        <v>0.71791666666666698</v>
      </c>
      <c r="BW831" s="101">
        <v>0.82</v>
      </c>
      <c r="BX831" s="101">
        <v>0.56999999999999995</v>
      </c>
      <c r="BY831" s="101">
        <v>8.6827122924592604E-2</v>
      </c>
      <c r="BZ831" s="101">
        <v>7.5389492753623203E-3</v>
      </c>
      <c r="CA831" s="101">
        <v>0.25</v>
      </c>
      <c r="CB831" s="101">
        <v>24363.85</v>
      </c>
      <c r="CC831" s="101">
        <v>1015.16041666667</v>
      </c>
      <c r="CD831" s="101">
        <v>1016.71</v>
      </c>
      <c r="CE831" s="101">
        <v>1013.86</v>
      </c>
      <c r="CF831" s="101">
        <v>0.824048748909749</v>
      </c>
      <c r="CG831" s="101">
        <v>0.67905634057972197</v>
      </c>
      <c r="CH831" s="101">
        <v>2.8500000000000201</v>
      </c>
      <c r="CI831" s="101">
        <v>62.45</v>
      </c>
      <c r="CJ831" s="101">
        <v>2.6020833333333302</v>
      </c>
      <c r="CK831" s="101">
        <v>3.93</v>
      </c>
      <c r="CL831" s="101">
        <v>0.75</v>
      </c>
      <c r="CM831" s="101">
        <v>1.14403169295818</v>
      </c>
      <c r="CN831" s="101">
        <v>1.3088085144927499</v>
      </c>
      <c r="CO831" s="101">
        <v>3.18</v>
      </c>
      <c r="CP831" s="101">
        <v>111.02</v>
      </c>
      <c r="CQ831" s="101">
        <v>4.6258333333333299</v>
      </c>
      <c r="CR831" s="101">
        <v>7.62</v>
      </c>
      <c r="CS831" s="101">
        <v>1.04</v>
      </c>
      <c r="CT831" s="101">
        <v>2.1301253620317802</v>
      </c>
      <c r="CU831" s="101">
        <v>4.5374340579710104</v>
      </c>
      <c r="CV831" s="101">
        <v>6.58</v>
      </c>
      <c r="CW831" s="101">
        <v>3887</v>
      </c>
      <c r="CX831" s="101">
        <v>161.958333333333</v>
      </c>
      <c r="CY831" s="101">
        <v>182</v>
      </c>
      <c r="CZ831" s="101">
        <v>141</v>
      </c>
      <c r="DA831" s="101">
        <v>16.028450701301701</v>
      </c>
      <c r="DB831" s="101">
        <v>256.911231884058</v>
      </c>
      <c r="DC831" s="101">
        <v>41</v>
      </c>
      <c r="DD831" s="101">
        <v>13.05</v>
      </c>
      <c r="DE831" s="101">
        <v>0.54374999999999996</v>
      </c>
      <c r="DF831" s="101">
        <v>1</v>
      </c>
      <c r="DG831" s="101">
        <v>0</v>
      </c>
      <c r="DH831" s="101">
        <v>0.38011225458666398</v>
      </c>
      <c r="DI831" s="101">
        <v>0.14448532608695699</v>
      </c>
      <c r="DJ831" s="101">
        <v>1</v>
      </c>
      <c r="DK831" s="101">
        <v>43</v>
      </c>
      <c r="DL831" s="101">
        <v>1.7916666666666701</v>
      </c>
      <c r="DM831" s="101">
        <v>8</v>
      </c>
      <c r="DN831" s="101">
        <v>0</v>
      </c>
      <c r="DO831" s="101">
        <v>2.58724575170395</v>
      </c>
      <c r="DP831" s="101">
        <v>6.6938405797101499</v>
      </c>
      <c r="DQ831" s="101">
        <v>8</v>
      </c>
      <c r="DR831" s="101">
        <v>386.13600000000002</v>
      </c>
      <c r="DS831" s="101">
        <v>16.088999999999999</v>
      </c>
      <c r="DT831" s="101">
        <v>16.088999999999999</v>
      </c>
      <c r="DU831" s="101">
        <v>16.088999999999999</v>
      </c>
      <c r="DV831" s="101">
        <v>0</v>
      </c>
      <c r="DW831" s="101">
        <v>0</v>
      </c>
      <c r="DX831" s="101">
        <v>0</v>
      </c>
      <c r="DY831" s="101">
        <f>AVERAGE(Total_Visitors_v3!B824:B830)</f>
        <v>2185.1428571428573</v>
      </c>
      <c r="DZ831" s="101">
        <f t="shared" si="44"/>
        <v>3551</v>
      </c>
      <c r="EA831" s="101">
        <f t="shared" si="45"/>
        <v>2280</v>
      </c>
    </row>
    <row r="832" spans="1:131">
      <c r="A832" s="106">
        <v>42835</v>
      </c>
      <c r="B832" s="107">
        <v>2623</v>
      </c>
      <c r="C832" s="101">
        <v>3106</v>
      </c>
      <c r="D832" s="108">
        <f t="shared" si="53"/>
        <v>84.449452672247261</v>
      </c>
      <c r="E832" s="101">
        <v>1</v>
      </c>
      <c r="F832" s="101">
        <v>0</v>
      </c>
      <c r="G832" s="101">
        <v>4</v>
      </c>
      <c r="H832" s="101" t="s">
        <v>24</v>
      </c>
      <c r="I832" s="101">
        <v>0</v>
      </c>
      <c r="J832" s="101">
        <v>0</v>
      </c>
      <c r="K832" s="101">
        <v>0</v>
      </c>
      <c r="L832" s="101">
        <v>0</v>
      </c>
      <c r="M832" s="101">
        <v>10</v>
      </c>
      <c r="N832" s="101">
        <v>18</v>
      </c>
      <c r="O832" s="101">
        <v>8</v>
      </c>
      <c r="P832" s="101">
        <v>0</v>
      </c>
      <c r="Q832" s="101">
        <v>170</v>
      </c>
      <c r="R832" s="101">
        <v>183</v>
      </c>
      <c r="S832" s="101">
        <v>2463</v>
      </c>
      <c r="T832" s="101">
        <v>0</v>
      </c>
      <c r="U832" s="101">
        <v>145</v>
      </c>
      <c r="V832" s="101">
        <v>71</v>
      </c>
      <c r="W832" s="101">
        <v>74</v>
      </c>
      <c r="X832" s="101">
        <v>0</v>
      </c>
      <c r="Y832" s="109">
        <f t="shared" si="46"/>
        <v>5.4732775273663874E-2</v>
      </c>
      <c r="Z832" s="109">
        <f t="shared" si="47"/>
        <v>5.8918222794591114E-2</v>
      </c>
      <c r="AA832" s="109">
        <f t="shared" si="48"/>
        <v>0.7929813264649066</v>
      </c>
      <c r="AB832" s="109">
        <f t="shared" si="49"/>
        <v>0</v>
      </c>
      <c r="AC832" s="109">
        <f t="shared" si="50"/>
        <v>4.6683837733419185E-2</v>
      </c>
      <c r="AD832" s="109">
        <f t="shared" si="51"/>
        <v>2.2858982614294913E-2</v>
      </c>
      <c r="AE832" s="109">
        <f t="shared" si="52"/>
        <v>2.3824855119124275E-2</v>
      </c>
      <c r="AF832" s="101">
        <v>411</v>
      </c>
      <c r="AG832" s="101">
        <v>0</v>
      </c>
      <c r="AH832" s="101">
        <v>22</v>
      </c>
      <c r="AI832" s="101">
        <v>148</v>
      </c>
      <c r="AJ832" s="101">
        <v>167</v>
      </c>
      <c r="AK832" s="101">
        <v>1471</v>
      </c>
      <c r="AL832" s="101">
        <v>311</v>
      </c>
      <c r="AM832" s="101">
        <v>125</v>
      </c>
      <c r="AN832" s="101">
        <v>8</v>
      </c>
      <c r="AO832" s="101">
        <v>39</v>
      </c>
      <c r="AP832" s="101">
        <v>0</v>
      </c>
      <c r="AQ832" s="101">
        <v>66</v>
      </c>
      <c r="AR832" s="110">
        <v>60</v>
      </c>
      <c r="AS832" s="101">
        <v>0.05</v>
      </c>
      <c r="AT832" s="101">
        <v>2.0833333333333298E-3</v>
      </c>
      <c r="AU832" s="101">
        <v>0.03</v>
      </c>
      <c r="AV832" s="101">
        <v>0</v>
      </c>
      <c r="AW832" s="101">
        <v>6.5800533014007904E-3</v>
      </c>
      <c r="AX832" s="102">
        <v>4.3297101449275401E-5</v>
      </c>
      <c r="AY832" s="101">
        <v>0.03</v>
      </c>
      <c r="AZ832" s="101">
        <v>0.59</v>
      </c>
      <c r="BA832" s="101">
        <v>2.4583333333333301E-2</v>
      </c>
      <c r="BB832" s="101">
        <v>0.24</v>
      </c>
      <c r="BC832" s="101">
        <v>0</v>
      </c>
      <c r="BD832" s="101">
        <v>6.7500670957481204E-2</v>
      </c>
      <c r="BE832" s="101">
        <v>4.5563405797101504E-3</v>
      </c>
      <c r="BF832" s="101">
        <v>0.24</v>
      </c>
      <c r="BG832" s="101">
        <v>564.87</v>
      </c>
      <c r="BH832" s="101">
        <v>23.536249999999999</v>
      </c>
      <c r="BI832" s="101">
        <v>25.57</v>
      </c>
      <c r="BJ832" s="101">
        <v>22.24</v>
      </c>
      <c r="BK832" s="101">
        <v>1.2377286789150099</v>
      </c>
      <c r="BL832" s="101">
        <v>1.5319722826087001</v>
      </c>
      <c r="BM832" s="101">
        <v>3.33</v>
      </c>
      <c r="BN832" s="101">
        <v>490.76</v>
      </c>
      <c r="BO832" s="101">
        <v>20.448333333333299</v>
      </c>
      <c r="BP832" s="101">
        <v>21.74</v>
      </c>
      <c r="BQ832" s="101">
        <v>19.420000000000002</v>
      </c>
      <c r="BR832" s="101">
        <v>0.78288022664732204</v>
      </c>
      <c r="BS832" s="101">
        <v>0.61290144927536205</v>
      </c>
      <c r="BT832" s="101">
        <v>2.3199999999999998</v>
      </c>
      <c r="BU832" s="101">
        <v>19.89</v>
      </c>
      <c r="BV832" s="101">
        <v>0.82874999999999999</v>
      </c>
      <c r="BW832" s="101">
        <v>0.88</v>
      </c>
      <c r="BX832" s="101">
        <v>0.78</v>
      </c>
      <c r="BY832" s="101">
        <v>2.8332267669643901E-2</v>
      </c>
      <c r="BZ832" s="101">
        <v>8.0271739130434601E-4</v>
      </c>
      <c r="CA832" s="101">
        <v>0.1</v>
      </c>
      <c r="CB832" s="101">
        <v>24409.51</v>
      </c>
      <c r="CC832" s="101">
        <v>1017.06291666667</v>
      </c>
      <c r="CD832" s="101">
        <v>1019.73</v>
      </c>
      <c r="CE832" s="101">
        <v>1014.74</v>
      </c>
      <c r="CF832" s="101">
        <v>1.42342354956256</v>
      </c>
      <c r="CG832" s="101">
        <v>2.0261346014492898</v>
      </c>
      <c r="CH832" s="101">
        <v>4.99000000000001</v>
      </c>
      <c r="CI832" s="101">
        <v>63.82</v>
      </c>
      <c r="CJ832" s="101">
        <v>2.6591666666666698</v>
      </c>
      <c r="CK832" s="101">
        <v>3.62</v>
      </c>
      <c r="CL832" s="101">
        <v>1.31</v>
      </c>
      <c r="CM832" s="101">
        <v>0.73988786851185395</v>
      </c>
      <c r="CN832" s="101">
        <v>0.54743405797101496</v>
      </c>
      <c r="CO832" s="101">
        <v>2.31</v>
      </c>
      <c r="CP832" s="101">
        <v>110.16</v>
      </c>
      <c r="CQ832" s="101">
        <v>4.59</v>
      </c>
      <c r="CR832" s="101">
        <v>6.04</v>
      </c>
      <c r="CS832" s="101">
        <v>2.13</v>
      </c>
      <c r="CT832" s="101">
        <v>1.1598875507715301</v>
      </c>
      <c r="CU832" s="101">
        <v>1.3453391304347799</v>
      </c>
      <c r="CV832" s="101">
        <v>3.91</v>
      </c>
      <c r="CW832" s="101">
        <v>3342</v>
      </c>
      <c r="CX832" s="101">
        <v>139.25</v>
      </c>
      <c r="CY832" s="101">
        <v>154</v>
      </c>
      <c r="CZ832" s="101">
        <v>124</v>
      </c>
      <c r="DA832" s="101">
        <v>9.3819901476411101</v>
      </c>
      <c r="DB832" s="101">
        <v>88.021739130434796</v>
      </c>
      <c r="DC832" s="101">
        <v>30</v>
      </c>
      <c r="DD832" s="101">
        <v>22.68</v>
      </c>
      <c r="DE832" s="101">
        <v>0.94499999999999995</v>
      </c>
      <c r="DF832" s="101">
        <v>1</v>
      </c>
      <c r="DG832" s="101">
        <v>0.73</v>
      </c>
      <c r="DH832" s="101">
        <v>8.9879145910301203E-2</v>
      </c>
      <c r="DI832" s="101">
        <v>8.0782608695652205E-3</v>
      </c>
      <c r="DJ832" s="101">
        <v>0.27</v>
      </c>
      <c r="DK832" s="101">
        <v>34</v>
      </c>
      <c r="DL832" s="101">
        <v>1.4166666666666701</v>
      </c>
      <c r="DM832" s="101">
        <v>5</v>
      </c>
      <c r="DN832" s="101">
        <v>0</v>
      </c>
      <c r="DO832" s="101">
        <v>1.97630895900648</v>
      </c>
      <c r="DP832" s="101">
        <v>3.9057971014492701</v>
      </c>
      <c r="DQ832" s="101">
        <v>5</v>
      </c>
      <c r="DR832" s="101">
        <v>379.661</v>
      </c>
      <c r="DS832" s="101">
        <v>15.8192083333333</v>
      </c>
      <c r="DT832" s="101">
        <v>16.088999999999999</v>
      </c>
      <c r="DU832" s="101">
        <v>14.621</v>
      </c>
      <c r="DV832" s="101">
        <v>0.51454623142664402</v>
      </c>
      <c r="DW832" s="101">
        <v>0.26475782427536199</v>
      </c>
      <c r="DX832" s="101">
        <v>1.468</v>
      </c>
      <c r="DY832" s="101">
        <f>AVERAGE(Total_Visitors_v3!B825:B831)</f>
        <v>2278.4285714285716</v>
      </c>
      <c r="DZ832" s="101">
        <f t="shared" si="44"/>
        <v>2933</v>
      </c>
      <c r="EA832" s="101">
        <f t="shared" si="45"/>
        <v>1852</v>
      </c>
    </row>
    <row r="833" spans="1:131">
      <c r="A833" s="106">
        <v>42836</v>
      </c>
      <c r="B833" s="107">
        <v>1198</v>
      </c>
      <c r="C833" s="101">
        <v>2817</v>
      </c>
      <c r="D833" s="108">
        <f t="shared" si="53"/>
        <v>42.527511537096203</v>
      </c>
      <c r="E833" s="101">
        <v>2</v>
      </c>
      <c r="F833" s="101">
        <v>0</v>
      </c>
      <c r="G833" s="101">
        <v>4</v>
      </c>
      <c r="H833" s="101" t="s">
        <v>24</v>
      </c>
      <c r="I833" s="101">
        <v>0</v>
      </c>
      <c r="J833" s="101">
        <v>0</v>
      </c>
      <c r="K833" s="101">
        <v>0</v>
      </c>
      <c r="L833" s="101">
        <v>0</v>
      </c>
      <c r="M833" s="101">
        <v>10</v>
      </c>
      <c r="N833" s="101">
        <v>18</v>
      </c>
      <c r="O833" s="101">
        <v>8</v>
      </c>
      <c r="P833" s="101">
        <v>0</v>
      </c>
      <c r="Q833" s="101">
        <v>92</v>
      </c>
      <c r="R833" s="101">
        <v>154</v>
      </c>
      <c r="S833" s="101">
        <v>1961</v>
      </c>
      <c r="T833" s="101">
        <v>0</v>
      </c>
      <c r="U833" s="101">
        <v>379</v>
      </c>
      <c r="V833" s="101">
        <v>65</v>
      </c>
      <c r="W833" s="101">
        <v>166</v>
      </c>
      <c r="X833" s="101">
        <v>0</v>
      </c>
      <c r="Y833" s="109">
        <f t="shared" si="46"/>
        <v>3.26588569400071E-2</v>
      </c>
      <c r="Z833" s="109">
        <f t="shared" si="47"/>
        <v>5.4668086616968405E-2</v>
      </c>
      <c r="AA833" s="109">
        <f t="shared" si="48"/>
        <v>0.69613063542775999</v>
      </c>
      <c r="AB833" s="109">
        <f t="shared" si="49"/>
        <v>0</v>
      </c>
      <c r="AC833" s="109">
        <f t="shared" si="50"/>
        <v>0.13454029108981186</v>
      </c>
      <c r="AD833" s="109">
        <f t="shared" si="51"/>
        <v>2.3074192403265886E-2</v>
      </c>
      <c r="AE833" s="109">
        <f t="shared" si="52"/>
        <v>5.8927937522186724E-2</v>
      </c>
      <c r="AF833" s="101">
        <v>375</v>
      </c>
      <c r="AG833" s="101">
        <v>0</v>
      </c>
      <c r="AH833" s="101">
        <v>41</v>
      </c>
      <c r="AI833" s="101">
        <v>51</v>
      </c>
      <c r="AJ833" s="101">
        <v>139</v>
      </c>
      <c r="AK833" s="101">
        <v>1132</v>
      </c>
      <c r="AL833" s="101">
        <v>233</v>
      </c>
      <c r="AM833" s="101">
        <v>35</v>
      </c>
      <c r="AN833" s="101">
        <v>5</v>
      </c>
      <c r="AO833" s="101">
        <v>42</v>
      </c>
      <c r="AP833" s="101">
        <v>0</v>
      </c>
      <c r="AQ833" s="101">
        <v>2</v>
      </c>
      <c r="AR833" s="110">
        <v>27</v>
      </c>
      <c r="AS833" s="101">
        <v>21.89</v>
      </c>
      <c r="AT833" s="101">
        <v>0.91208333333333302</v>
      </c>
      <c r="AU833" s="101">
        <v>9.19</v>
      </c>
      <c r="AV833" s="101">
        <v>0</v>
      </c>
      <c r="AW833" s="101">
        <v>2.1178659873985701</v>
      </c>
      <c r="AX833" s="101">
        <v>4.4853563405797097</v>
      </c>
      <c r="AY833" s="101">
        <v>9.19</v>
      </c>
      <c r="AZ833" s="101">
        <v>6.21</v>
      </c>
      <c r="BA833" s="101">
        <v>0.25874999999999998</v>
      </c>
      <c r="BB833" s="101">
        <v>1</v>
      </c>
      <c r="BC833" s="101">
        <v>0</v>
      </c>
      <c r="BD833" s="101">
        <v>0.42902632431649401</v>
      </c>
      <c r="BE833" s="101">
        <v>0.184063586956522</v>
      </c>
      <c r="BF833" s="101">
        <v>1</v>
      </c>
      <c r="BG833" s="101">
        <v>485.02</v>
      </c>
      <c r="BH833" s="101">
        <v>20.2091666666667</v>
      </c>
      <c r="BI833" s="101">
        <v>24.11</v>
      </c>
      <c r="BJ833" s="101">
        <v>16.97</v>
      </c>
      <c r="BK833" s="101">
        <v>2.4983088482910301</v>
      </c>
      <c r="BL833" s="101">
        <v>6.2415471014492798</v>
      </c>
      <c r="BM833" s="101">
        <v>7.14</v>
      </c>
      <c r="BN833" s="101">
        <v>437.51</v>
      </c>
      <c r="BO833" s="101">
        <v>18.229583333333299</v>
      </c>
      <c r="BP833" s="101">
        <v>20.57</v>
      </c>
      <c r="BQ833" s="101">
        <v>15.97</v>
      </c>
      <c r="BR833" s="101">
        <v>1.6707599915234299</v>
      </c>
      <c r="BS833" s="101">
        <v>2.79143894927536</v>
      </c>
      <c r="BT833" s="101">
        <v>4.5999999999999996</v>
      </c>
      <c r="BU833" s="101">
        <v>21.26</v>
      </c>
      <c r="BV833" s="101">
        <v>0.88583333333333303</v>
      </c>
      <c r="BW833" s="101">
        <v>0.94</v>
      </c>
      <c r="BX833" s="101">
        <v>0.78</v>
      </c>
      <c r="BY833" s="101">
        <v>4.7449439146973298E-2</v>
      </c>
      <c r="BZ833" s="101">
        <v>2.2514492753623202E-3</v>
      </c>
      <c r="CA833" s="101">
        <v>0.16</v>
      </c>
      <c r="CB833" s="101">
        <v>24489.96</v>
      </c>
      <c r="CC833" s="101">
        <v>1020.415</v>
      </c>
      <c r="CD833" s="101">
        <v>1022.87</v>
      </c>
      <c r="CE833" s="101">
        <v>1018.56</v>
      </c>
      <c r="CF833" s="101">
        <v>1.2656155058688501</v>
      </c>
      <c r="CG833" s="101">
        <v>1.6017826086956599</v>
      </c>
      <c r="CH833" s="101">
        <v>4.31000000000006</v>
      </c>
      <c r="CI833" s="101">
        <v>36.979999999999997</v>
      </c>
      <c r="CJ833" s="101">
        <v>1.5408333333333299</v>
      </c>
      <c r="CK833" s="101">
        <v>3.31</v>
      </c>
      <c r="CL833" s="101">
        <v>0.63</v>
      </c>
      <c r="CM833" s="101">
        <v>0.72068757427205898</v>
      </c>
      <c r="CN833" s="101">
        <v>0.51939057971014502</v>
      </c>
      <c r="CO833" s="101">
        <v>2.68</v>
      </c>
      <c r="CP833" s="101">
        <v>62.03</v>
      </c>
      <c r="CQ833" s="101">
        <v>2.5845833333333301</v>
      </c>
      <c r="CR833" s="101">
        <v>6.33</v>
      </c>
      <c r="CS833" s="101">
        <v>0.7</v>
      </c>
      <c r="CT833" s="101">
        <v>1.48220745824441</v>
      </c>
      <c r="CU833" s="101">
        <v>2.1969389492753599</v>
      </c>
      <c r="CV833" s="101">
        <v>5.63</v>
      </c>
      <c r="CW833" s="101">
        <v>2232</v>
      </c>
      <c r="CX833" s="101">
        <v>93</v>
      </c>
      <c r="CY833" s="101">
        <v>131</v>
      </c>
      <c r="CZ833" s="101">
        <v>16</v>
      </c>
      <c r="DA833" s="101">
        <v>36.8675655733376</v>
      </c>
      <c r="DB833" s="101">
        <v>1359.21739130435</v>
      </c>
      <c r="DC833" s="101">
        <v>115</v>
      </c>
      <c r="DD833" s="101">
        <v>17.97</v>
      </c>
      <c r="DE833" s="101">
        <v>0.74875000000000003</v>
      </c>
      <c r="DF833" s="101">
        <v>1</v>
      </c>
      <c r="DG833" s="101">
        <v>0.25</v>
      </c>
      <c r="DH833" s="101">
        <v>0.246652589688412</v>
      </c>
      <c r="DI833" s="101">
        <v>6.0837500000000003E-2</v>
      </c>
      <c r="DJ833" s="101">
        <v>0.75</v>
      </c>
      <c r="DK833" s="101">
        <v>34</v>
      </c>
      <c r="DL833" s="101">
        <v>1.4166666666666701</v>
      </c>
      <c r="DM833" s="101">
        <v>5</v>
      </c>
      <c r="DN833" s="101">
        <v>0</v>
      </c>
      <c r="DO833" s="101">
        <v>1.97630895900648</v>
      </c>
      <c r="DP833" s="101">
        <v>3.9057971014492701</v>
      </c>
      <c r="DQ833" s="101">
        <v>5</v>
      </c>
      <c r="DR833" s="101">
        <v>344.07400000000001</v>
      </c>
      <c r="DS833" s="101">
        <v>14.3364166666667</v>
      </c>
      <c r="DT833" s="101">
        <v>16.088999999999999</v>
      </c>
      <c r="DU833" s="101">
        <v>3.665</v>
      </c>
      <c r="DV833" s="101">
        <v>3.20858286362588</v>
      </c>
      <c r="DW833" s="101">
        <v>10.2950039927536</v>
      </c>
      <c r="DX833" s="101">
        <v>12.423999999999999</v>
      </c>
      <c r="DY833" s="101">
        <f>AVERAGE(Total_Visitors_v3!B826:B832)</f>
        <v>2388.5714285714284</v>
      </c>
      <c r="DZ833" s="101">
        <f t="shared" si="44"/>
        <v>2623</v>
      </c>
      <c r="EA833" s="101">
        <f t="shared" si="45"/>
        <v>1648</v>
      </c>
    </row>
    <row r="834" spans="1:131">
      <c r="A834" s="106">
        <v>42837</v>
      </c>
      <c r="B834" s="107">
        <v>2575</v>
      </c>
      <c r="C834" s="101">
        <v>3788</v>
      </c>
      <c r="D834" s="108">
        <f t="shared" si="53"/>
        <v>67.977824709609294</v>
      </c>
      <c r="E834" s="101">
        <v>3</v>
      </c>
      <c r="F834" s="101">
        <v>0</v>
      </c>
      <c r="G834" s="101">
        <v>4</v>
      </c>
      <c r="H834" s="101" t="s">
        <v>24</v>
      </c>
      <c r="I834" s="101">
        <v>0</v>
      </c>
      <c r="J834" s="101">
        <v>0</v>
      </c>
      <c r="K834" s="101">
        <v>0</v>
      </c>
      <c r="L834" s="101">
        <v>0</v>
      </c>
      <c r="M834" s="101">
        <v>10</v>
      </c>
      <c r="N834" s="101">
        <v>18</v>
      </c>
      <c r="O834" s="101">
        <v>8</v>
      </c>
      <c r="P834" s="101">
        <v>0</v>
      </c>
      <c r="Q834" s="101">
        <v>983</v>
      </c>
      <c r="R834" s="101">
        <v>406</v>
      </c>
      <c r="S834" s="101">
        <v>2168</v>
      </c>
      <c r="T834" s="101">
        <v>0</v>
      </c>
      <c r="U834" s="101">
        <v>105</v>
      </c>
      <c r="V834" s="101">
        <v>104</v>
      </c>
      <c r="W834" s="101">
        <v>22</v>
      </c>
      <c r="X834" s="101">
        <v>0</v>
      </c>
      <c r="Y834" s="109">
        <f t="shared" si="46"/>
        <v>0.25950369588173178</v>
      </c>
      <c r="Z834" s="109">
        <f t="shared" si="47"/>
        <v>0.10718057022175291</v>
      </c>
      <c r="AA834" s="109">
        <f t="shared" si="48"/>
        <v>0.57233368532206974</v>
      </c>
      <c r="AB834" s="109">
        <f t="shared" si="49"/>
        <v>0</v>
      </c>
      <c r="AC834" s="109">
        <f t="shared" si="50"/>
        <v>2.7719112988384371E-2</v>
      </c>
      <c r="AD834" s="109">
        <f t="shared" si="51"/>
        <v>2.7455121436114043E-2</v>
      </c>
      <c r="AE834" s="109">
        <f t="shared" si="52"/>
        <v>5.8078141499472019E-3</v>
      </c>
      <c r="AF834" s="101">
        <v>352</v>
      </c>
      <c r="AG834" s="101">
        <v>1</v>
      </c>
      <c r="AH834" s="101">
        <v>284</v>
      </c>
      <c r="AI834" s="101">
        <v>698</v>
      </c>
      <c r="AJ834" s="101">
        <v>395</v>
      </c>
      <c r="AK834" s="101">
        <v>1309</v>
      </c>
      <c r="AL834" s="101">
        <v>214</v>
      </c>
      <c r="AM834" s="101">
        <v>96</v>
      </c>
      <c r="AN834" s="101">
        <v>3</v>
      </c>
      <c r="AO834" s="101">
        <v>81</v>
      </c>
      <c r="AP834" s="101">
        <v>0</v>
      </c>
      <c r="AQ834" s="101">
        <v>0</v>
      </c>
      <c r="AR834" s="110">
        <v>30</v>
      </c>
      <c r="AS834" s="101">
        <v>1.97</v>
      </c>
      <c r="AT834" s="101">
        <v>8.20833333333333E-2</v>
      </c>
      <c r="AU834" s="101">
        <v>0.79</v>
      </c>
      <c r="AV834" s="101">
        <v>0</v>
      </c>
      <c r="AW834" s="101">
        <v>0.21574903227485501</v>
      </c>
      <c r="AX834" s="101">
        <v>4.65476449275362E-2</v>
      </c>
      <c r="AY834" s="101">
        <v>0.79</v>
      </c>
      <c r="AZ834" s="101">
        <v>1.66</v>
      </c>
      <c r="BA834" s="101">
        <v>6.9166666666666696E-2</v>
      </c>
      <c r="BB834" s="101">
        <v>0.51</v>
      </c>
      <c r="BC834" s="101">
        <v>0</v>
      </c>
      <c r="BD834" s="101">
        <v>0.14779294172317001</v>
      </c>
      <c r="BE834" s="101">
        <v>2.18427536231884E-2</v>
      </c>
      <c r="BF834" s="101">
        <v>0.51</v>
      </c>
      <c r="BG834" s="101">
        <v>505.44</v>
      </c>
      <c r="BH834" s="101">
        <v>21.06</v>
      </c>
      <c r="BI834" s="101">
        <v>24.89</v>
      </c>
      <c r="BJ834" s="101">
        <v>16.920000000000002</v>
      </c>
      <c r="BK834" s="101">
        <v>2.7064399847963299</v>
      </c>
      <c r="BL834" s="101">
        <v>7.3248173913043502</v>
      </c>
      <c r="BM834" s="101">
        <v>7.97</v>
      </c>
      <c r="BN834" s="101">
        <v>457.53</v>
      </c>
      <c r="BO834" s="101">
        <v>19.063749999999999</v>
      </c>
      <c r="BP834" s="101">
        <v>21.1</v>
      </c>
      <c r="BQ834" s="101">
        <v>15.97</v>
      </c>
      <c r="BR834" s="101">
        <v>1.94227077434367</v>
      </c>
      <c r="BS834" s="101">
        <v>3.7724157608695599</v>
      </c>
      <c r="BT834" s="101">
        <v>5.13</v>
      </c>
      <c r="BU834" s="101">
        <v>21.22</v>
      </c>
      <c r="BV834" s="101">
        <v>0.88416666666666699</v>
      </c>
      <c r="BW834" s="101">
        <v>0.95</v>
      </c>
      <c r="BX834" s="101">
        <v>0.78</v>
      </c>
      <c r="BY834" s="101">
        <v>4.7814557240007702E-2</v>
      </c>
      <c r="BZ834" s="101">
        <v>2.2862318840579702E-3</v>
      </c>
      <c r="CA834" s="101">
        <v>0.17</v>
      </c>
      <c r="CB834" s="101">
        <v>24506.85</v>
      </c>
      <c r="CC834" s="101">
        <v>1021.11875</v>
      </c>
      <c r="CD834" s="101">
        <v>1022.57</v>
      </c>
      <c r="CE834" s="101">
        <v>1019.94</v>
      </c>
      <c r="CF834" s="101">
        <v>0.74503756835536505</v>
      </c>
      <c r="CG834" s="101">
        <v>0.55508097826087499</v>
      </c>
      <c r="CH834" s="101">
        <v>2.63</v>
      </c>
      <c r="CI834" s="101">
        <v>41.31</v>
      </c>
      <c r="CJ834" s="101">
        <v>1.7212499999999999</v>
      </c>
      <c r="CK834" s="101">
        <v>3.52</v>
      </c>
      <c r="CL834" s="101">
        <v>0.37</v>
      </c>
      <c r="CM834" s="101">
        <v>0.82805330903794805</v>
      </c>
      <c r="CN834" s="101">
        <v>0.68567228260869595</v>
      </c>
      <c r="CO834" s="101">
        <v>3.15</v>
      </c>
      <c r="CP834" s="101">
        <v>67.78</v>
      </c>
      <c r="CQ834" s="101">
        <v>2.8241666666666698</v>
      </c>
      <c r="CR834" s="101">
        <v>5.43</v>
      </c>
      <c r="CS834" s="101">
        <v>0.43</v>
      </c>
      <c r="CT834" s="101">
        <v>1.58800645236524</v>
      </c>
      <c r="CU834" s="101">
        <v>2.5217644927536198</v>
      </c>
      <c r="CV834" s="101">
        <v>5</v>
      </c>
      <c r="CW834" s="101">
        <v>2090</v>
      </c>
      <c r="CX834" s="101">
        <v>87.0833333333333</v>
      </c>
      <c r="CY834" s="101">
        <v>130</v>
      </c>
      <c r="CZ834" s="101">
        <v>18</v>
      </c>
      <c r="DA834" s="101">
        <v>40.746209924217602</v>
      </c>
      <c r="DB834" s="101">
        <v>1660.2536231884101</v>
      </c>
      <c r="DC834" s="101">
        <v>112</v>
      </c>
      <c r="DD834" s="101">
        <v>19.25</v>
      </c>
      <c r="DE834" s="101">
        <v>0.80208333333333304</v>
      </c>
      <c r="DF834" s="101">
        <v>1</v>
      </c>
      <c r="DG834" s="101">
        <v>0.33</v>
      </c>
      <c r="DH834" s="101">
        <v>0.21572887909448399</v>
      </c>
      <c r="DI834" s="101">
        <v>4.6538949275362299E-2</v>
      </c>
      <c r="DJ834" s="101">
        <v>0.67</v>
      </c>
      <c r="DK834" s="101">
        <v>35</v>
      </c>
      <c r="DL834" s="101">
        <v>1.4583333333333299</v>
      </c>
      <c r="DM834" s="101">
        <v>6</v>
      </c>
      <c r="DN834" s="101">
        <v>0</v>
      </c>
      <c r="DO834" s="101">
        <v>2.0637485241701601</v>
      </c>
      <c r="DP834" s="101">
        <v>4.2590579710144896</v>
      </c>
      <c r="DQ834" s="101">
        <v>6</v>
      </c>
      <c r="DR834" s="101">
        <v>346.81799999999998</v>
      </c>
      <c r="DS834" s="101">
        <v>14.450749999999999</v>
      </c>
      <c r="DT834" s="101">
        <v>16.088999999999999</v>
      </c>
      <c r="DU834" s="101">
        <v>9.7789999999999999</v>
      </c>
      <c r="DV834" s="101">
        <v>1.5839756599469399</v>
      </c>
      <c r="DW834" s="101">
        <v>2.5089788913043498</v>
      </c>
      <c r="DX834" s="101">
        <v>6.31</v>
      </c>
      <c r="DY834" s="101">
        <f>AVERAGE(Total_Visitors_v3!B827:B833)</f>
        <v>2324.2857142857142</v>
      </c>
      <c r="DZ834" s="101">
        <f t="shared" si="44"/>
        <v>1198</v>
      </c>
      <c r="EA834" s="101">
        <f t="shared" si="45"/>
        <v>1432</v>
      </c>
    </row>
    <row r="835" spans="1:131">
      <c r="A835" s="106">
        <v>42838</v>
      </c>
      <c r="B835" s="107">
        <v>3130</v>
      </c>
      <c r="C835" s="101">
        <v>5355</v>
      </c>
      <c r="D835" s="108">
        <f t="shared" si="53"/>
        <v>58.450046685340808</v>
      </c>
      <c r="E835" s="101">
        <v>4</v>
      </c>
      <c r="F835" s="101">
        <v>0</v>
      </c>
      <c r="G835" s="101">
        <v>4</v>
      </c>
      <c r="H835" s="101" t="s">
        <v>24</v>
      </c>
      <c r="I835" s="101">
        <v>0</v>
      </c>
      <c r="J835" s="101">
        <v>0</v>
      </c>
      <c r="K835" s="101">
        <v>0</v>
      </c>
      <c r="L835" s="101">
        <v>0</v>
      </c>
      <c r="M835" s="101">
        <v>10</v>
      </c>
      <c r="N835" s="101">
        <v>18</v>
      </c>
      <c r="O835" s="101">
        <v>8</v>
      </c>
      <c r="P835" s="101">
        <v>1</v>
      </c>
      <c r="Q835" s="101">
        <v>1666</v>
      </c>
      <c r="R835" s="101">
        <v>725</v>
      </c>
      <c r="S835" s="101">
        <v>2734</v>
      </c>
      <c r="T835" s="101">
        <v>0</v>
      </c>
      <c r="U835" s="101">
        <v>116</v>
      </c>
      <c r="V835" s="101">
        <v>97</v>
      </c>
      <c r="W835" s="101">
        <v>16</v>
      </c>
      <c r="X835" s="102">
        <v>186741363211950</v>
      </c>
      <c r="Y835" s="109">
        <f t="shared" si="46"/>
        <v>0.31111111111111112</v>
      </c>
      <c r="Z835" s="109">
        <f t="shared" si="47"/>
        <v>0.13538748832866479</v>
      </c>
      <c r="AA835" s="109">
        <f t="shared" si="48"/>
        <v>0.51055088702147522</v>
      </c>
      <c r="AB835" s="109">
        <f t="shared" si="49"/>
        <v>0</v>
      </c>
      <c r="AC835" s="109">
        <f t="shared" si="50"/>
        <v>2.1661998132586367E-2</v>
      </c>
      <c r="AD835" s="109">
        <f t="shared" si="51"/>
        <v>1.8113912231559292E-2</v>
      </c>
      <c r="AE835" s="109">
        <f t="shared" si="52"/>
        <v>2.9878618113912229E-3</v>
      </c>
      <c r="AF835" s="101">
        <v>538</v>
      </c>
      <c r="AG835" s="101">
        <v>3</v>
      </c>
      <c r="AH835" s="101">
        <v>969</v>
      </c>
      <c r="AI835" s="101">
        <v>659</v>
      </c>
      <c r="AJ835" s="101">
        <v>702</v>
      </c>
      <c r="AK835" s="101">
        <v>1624</v>
      </c>
      <c r="AL835" s="101">
        <v>240</v>
      </c>
      <c r="AM835" s="101">
        <v>105</v>
      </c>
      <c r="AN835" s="101">
        <v>0</v>
      </c>
      <c r="AO835" s="101">
        <v>61</v>
      </c>
      <c r="AP835" s="101">
        <v>0</v>
      </c>
      <c r="AQ835" s="101">
        <v>0</v>
      </c>
      <c r="AR835" s="110">
        <v>44</v>
      </c>
      <c r="AS835" s="101">
        <v>0</v>
      </c>
      <c r="AT835" s="101">
        <v>0</v>
      </c>
      <c r="AU835" s="101">
        <v>0</v>
      </c>
      <c r="AV835" s="101">
        <v>0</v>
      </c>
      <c r="AW835" s="101">
        <v>0</v>
      </c>
      <c r="AX835" s="101">
        <v>0</v>
      </c>
      <c r="AY835" s="101">
        <v>0</v>
      </c>
      <c r="AZ835" s="101">
        <v>0</v>
      </c>
      <c r="BA835" s="101">
        <v>0</v>
      </c>
      <c r="BB835" s="101">
        <v>0</v>
      </c>
      <c r="BC835" s="101">
        <v>0</v>
      </c>
      <c r="BD835" s="101">
        <v>0</v>
      </c>
      <c r="BE835" s="101">
        <v>0</v>
      </c>
      <c r="BF835" s="101">
        <v>0</v>
      </c>
      <c r="BG835" s="101">
        <v>542.19000000000005</v>
      </c>
      <c r="BH835" s="101">
        <v>22.591249999999999</v>
      </c>
      <c r="BI835" s="101">
        <v>26.71</v>
      </c>
      <c r="BJ835" s="101">
        <v>19.43</v>
      </c>
      <c r="BK835" s="101">
        <v>2.5523345025767101</v>
      </c>
      <c r="BL835" s="101">
        <v>6.5144114130434803</v>
      </c>
      <c r="BM835" s="101">
        <v>7.28</v>
      </c>
      <c r="BN835" s="101">
        <v>443.01</v>
      </c>
      <c r="BO835" s="101">
        <v>18.458749999999998</v>
      </c>
      <c r="BP835" s="101">
        <v>20.16</v>
      </c>
      <c r="BQ835" s="101">
        <v>17.399999999999999</v>
      </c>
      <c r="BR835" s="101">
        <v>0.69735720059191497</v>
      </c>
      <c r="BS835" s="101">
        <v>0.48630706521739198</v>
      </c>
      <c r="BT835" s="101">
        <v>2.76</v>
      </c>
      <c r="BU835" s="101">
        <v>18.88</v>
      </c>
      <c r="BV835" s="101">
        <v>0.78666666666666696</v>
      </c>
      <c r="BW835" s="101">
        <v>0.93</v>
      </c>
      <c r="BX835" s="101">
        <v>0.57999999999999996</v>
      </c>
      <c r="BY835" s="101">
        <v>0.129065762363583</v>
      </c>
      <c r="BZ835" s="101">
        <v>1.66579710144928E-2</v>
      </c>
      <c r="CA835" s="101">
        <v>0.35</v>
      </c>
      <c r="CB835" s="101">
        <v>24509.61</v>
      </c>
      <c r="CC835" s="101">
        <v>1021.23375</v>
      </c>
      <c r="CD835" s="101">
        <v>1023.39</v>
      </c>
      <c r="CE835" s="101">
        <v>1019.69</v>
      </c>
      <c r="CF835" s="101">
        <v>1.1399230046462501</v>
      </c>
      <c r="CG835" s="101">
        <v>1.2994244565217501</v>
      </c>
      <c r="CH835" s="101">
        <v>3.69999999999993</v>
      </c>
      <c r="CI835" s="101">
        <v>40.49</v>
      </c>
      <c r="CJ835" s="101">
        <v>1.6870833333333299</v>
      </c>
      <c r="CK835" s="101">
        <v>3.5</v>
      </c>
      <c r="CL835" s="101">
        <v>0.2</v>
      </c>
      <c r="CM835" s="101">
        <v>1.14980330706062</v>
      </c>
      <c r="CN835" s="101">
        <v>1.32204764492754</v>
      </c>
      <c r="CO835" s="101">
        <v>3.3</v>
      </c>
      <c r="CP835" s="101">
        <v>64.48</v>
      </c>
      <c r="CQ835" s="101">
        <v>2.6866666666666701</v>
      </c>
      <c r="CR835" s="101">
        <v>6</v>
      </c>
      <c r="CS835" s="101">
        <v>0.2</v>
      </c>
      <c r="CT835" s="101">
        <v>2.0737608487892301</v>
      </c>
      <c r="CU835" s="101">
        <v>4.3004840579710102</v>
      </c>
      <c r="CV835" s="101">
        <v>5.8</v>
      </c>
      <c r="CW835" s="101">
        <v>2742</v>
      </c>
      <c r="CX835" s="101">
        <v>114.25</v>
      </c>
      <c r="CY835" s="101">
        <v>149</v>
      </c>
      <c r="CZ835" s="101">
        <v>92</v>
      </c>
      <c r="DA835" s="101">
        <v>14.289704411705401</v>
      </c>
      <c r="DB835" s="101">
        <v>204.195652173913</v>
      </c>
      <c r="DC835" s="101">
        <v>57</v>
      </c>
      <c r="DD835" s="101">
        <v>8.44</v>
      </c>
      <c r="DE835" s="101">
        <v>0.35166666666666702</v>
      </c>
      <c r="DF835" s="101">
        <v>0.75</v>
      </c>
      <c r="DG835" s="101">
        <v>7.0000000000000007E-2</v>
      </c>
      <c r="DH835" s="101">
        <v>0.15107345367666999</v>
      </c>
      <c r="DI835" s="101">
        <v>2.2823188405797099E-2</v>
      </c>
      <c r="DJ835" s="101">
        <v>0.68</v>
      </c>
      <c r="DK835" s="101">
        <v>49</v>
      </c>
      <c r="DL835" s="101">
        <v>2.0416666666666701</v>
      </c>
      <c r="DM835" s="101">
        <v>8</v>
      </c>
      <c r="DN835" s="101">
        <v>0</v>
      </c>
      <c r="DO835" s="101">
        <v>2.89646210982005</v>
      </c>
      <c r="DP835" s="101">
        <v>8.3894927536231894</v>
      </c>
      <c r="DQ835" s="101">
        <v>8</v>
      </c>
      <c r="DR835" s="101">
        <v>347.60399999999998</v>
      </c>
      <c r="DS835" s="101">
        <v>14.483499999999999</v>
      </c>
      <c r="DT835" s="101">
        <v>16.088999999999999</v>
      </c>
      <c r="DU835" s="101">
        <v>8.5190000000000001</v>
      </c>
      <c r="DV835" s="101">
        <v>2.5607397368729199</v>
      </c>
      <c r="DW835" s="101">
        <v>6.5573880000000004</v>
      </c>
      <c r="DX835" s="101">
        <v>7.57</v>
      </c>
      <c r="DY835" s="101">
        <f>AVERAGE(Total_Visitors_v3!B828:B834)</f>
        <v>2487.5714285714284</v>
      </c>
      <c r="DZ835" s="101">
        <f t="shared" si="44"/>
        <v>2575</v>
      </c>
      <c r="EA835" s="101">
        <f t="shared" si="45"/>
        <v>1968</v>
      </c>
    </row>
    <row r="836" spans="1:131">
      <c r="A836" s="106">
        <v>42839</v>
      </c>
      <c r="B836" s="107">
        <v>4968</v>
      </c>
      <c r="C836" s="101">
        <v>5502</v>
      </c>
      <c r="D836" s="108">
        <f t="shared" si="53"/>
        <v>90.294438386041449</v>
      </c>
      <c r="E836" s="101">
        <v>5</v>
      </c>
      <c r="F836" s="101">
        <v>0</v>
      </c>
      <c r="G836" s="101">
        <v>4</v>
      </c>
      <c r="H836" s="101" t="s">
        <v>24</v>
      </c>
      <c r="I836" s="101">
        <v>0</v>
      </c>
      <c r="J836" s="101">
        <v>0</v>
      </c>
      <c r="K836" s="101">
        <v>0</v>
      </c>
      <c r="L836" s="101">
        <v>0</v>
      </c>
      <c r="M836" s="101">
        <v>9</v>
      </c>
      <c r="N836" s="101">
        <v>19</v>
      </c>
      <c r="O836" s="101">
        <v>10</v>
      </c>
      <c r="P836" s="101">
        <v>3</v>
      </c>
      <c r="Q836" s="101">
        <v>128</v>
      </c>
      <c r="R836" s="101">
        <v>256</v>
      </c>
      <c r="S836" s="101">
        <v>4543</v>
      </c>
      <c r="T836" s="101">
        <v>0</v>
      </c>
      <c r="U836" s="101">
        <v>237</v>
      </c>
      <c r="V836" s="101">
        <v>323</v>
      </c>
      <c r="W836" s="101">
        <v>12</v>
      </c>
      <c r="X836" s="102">
        <v>545256270447109</v>
      </c>
      <c r="Y836" s="109">
        <f t="shared" si="46"/>
        <v>2.3264267539076698E-2</v>
      </c>
      <c r="Z836" s="109">
        <f t="shared" si="47"/>
        <v>4.6528535078153396E-2</v>
      </c>
      <c r="AA836" s="109">
        <f t="shared" si="48"/>
        <v>0.82569974554707382</v>
      </c>
      <c r="AB836" s="109">
        <f t="shared" si="49"/>
        <v>0</v>
      </c>
      <c r="AC836" s="109">
        <f t="shared" si="50"/>
        <v>4.3075245365321702E-2</v>
      </c>
      <c r="AD836" s="109">
        <f t="shared" si="51"/>
        <v>5.8705925118138859E-2</v>
      </c>
      <c r="AE836" s="109">
        <f t="shared" si="52"/>
        <v>2.1810250817884407E-3</v>
      </c>
      <c r="AF836" s="101">
        <v>921</v>
      </c>
      <c r="AG836" s="101">
        <v>0</v>
      </c>
      <c r="AH836" s="101">
        <v>46</v>
      </c>
      <c r="AI836" s="101">
        <v>46</v>
      </c>
      <c r="AJ836" s="101">
        <v>208</v>
      </c>
      <c r="AK836" s="101">
        <v>2748</v>
      </c>
      <c r="AL836" s="101">
        <v>696</v>
      </c>
      <c r="AM836" s="101">
        <v>175</v>
      </c>
      <c r="AN836" s="101">
        <v>24</v>
      </c>
      <c r="AO836" s="101">
        <v>250</v>
      </c>
      <c r="AP836" s="101">
        <v>0</v>
      </c>
      <c r="AQ836" s="101">
        <v>0</v>
      </c>
      <c r="AR836" s="110">
        <v>44</v>
      </c>
      <c r="AS836" s="101">
        <v>0</v>
      </c>
      <c r="AT836" s="101">
        <v>0</v>
      </c>
      <c r="AU836" s="101">
        <v>0</v>
      </c>
      <c r="AV836" s="101">
        <v>0</v>
      </c>
      <c r="AW836" s="101">
        <v>0</v>
      </c>
      <c r="AX836" s="101">
        <v>0</v>
      </c>
      <c r="AY836" s="101">
        <v>0</v>
      </c>
      <c r="AZ836" s="101">
        <v>0</v>
      </c>
      <c r="BA836" s="101">
        <v>0</v>
      </c>
      <c r="BB836" s="101">
        <v>0</v>
      </c>
      <c r="BC836" s="101">
        <v>0</v>
      </c>
      <c r="BD836" s="101">
        <v>0</v>
      </c>
      <c r="BE836" s="101">
        <v>0</v>
      </c>
      <c r="BF836" s="101">
        <v>0</v>
      </c>
      <c r="BG836" s="101">
        <v>531.76</v>
      </c>
      <c r="BH836" s="101">
        <v>22.156666666666698</v>
      </c>
      <c r="BI836" s="101">
        <v>26.43</v>
      </c>
      <c r="BJ836" s="101">
        <v>17.95</v>
      </c>
      <c r="BK836" s="101">
        <v>3.0172729793447699</v>
      </c>
      <c r="BL836" s="101">
        <v>9.1039362318840595</v>
      </c>
      <c r="BM836" s="101">
        <v>8.48</v>
      </c>
      <c r="BN836" s="101">
        <v>440.07</v>
      </c>
      <c r="BO836" s="101">
        <v>18.33625</v>
      </c>
      <c r="BP836" s="101">
        <v>19.68</v>
      </c>
      <c r="BQ836" s="101">
        <v>16.66</v>
      </c>
      <c r="BR836" s="101">
        <v>0.91594955480993701</v>
      </c>
      <c r="BS836" s="101">
        <v>0.83896358695652196</v>
      </c>
      <c r="BT836" s="101">
        <v>3.02</v>
      </c>
      <c r="BU836" s="101">
        <v>19.170000000000002</v>
      </c>
      <c r="BV836" s="101">
        <v>0.79874999999999996</v>
      </c>
      <c r="BW836" s="101">
        <v>0.94</v>
      </c>
      <c r="BX836" s="101">
        <v>0.62</v>
      </c>
      <c r="BY836" s="101">
        <v>0.111834991024238</v>
      </c>
      <c r="BZ836" s="101">
        <v>1.2507065217391301E-2</v>
      </c>
      <c r="CA836" s="101">
        <v>0.32</v>
      </c>
      <c r="CB836" s="101">
        <v>24457.7</v>
      </c>
      <c r="CC836" s="101">
        <v>1019.07083333333</v>
      </c>
      <c r="CD836" s="101">
        <v>1020.5</v>
      </c>
      <c r="CE836" s="101">
        <v>1017.8</v>
      </c>
      <c r="CF836" s="101">
        <v>0.95790040630840201</v>
      </c>
      <c r="CG836" s="101">
        <v>0.91757318840580204</v>
      </c>
      <c r="CH836" s="101">
        <v>2.7000000000000499</v>
      </c>
      <c r="CI836" s="101">
        <v>38.03</v>
      </c>
      <c r="CJ836" s="101">
        <v>1.5845833333333299</v>
      </c>
      <c r="CK836" s="101">
        <v>3.04</v>
      </c>
      <c r="CL836" s="101">
        <v>0.09</v>
      </c>
      <c r="CM836" s="101">
        <v>1.0917874421519</v>
      </c>
      <c r="CN836" s="101">
        <v>1.19199981884058</v>
      </c>
      <c r="CO836" s="101">
        <v>2.95</v>
      </c>
      <c r="CP836" s="101">
        <v>65.39</v>
      </c>
      <c r="CQ836" s="101">
        <v>2.7245833333333298</v>
      </c>
      <c r="CR836" s="101">
        <v>5.39</v>
      </c>
      <c r="CS836" s="101">
        <v>0.1</v>
      </c>
      <c r="CT836" s="101">
        <v>2.1441061361761902</v>
      </c>
      <c r="CU836" s="101">
        <v>4.5971911231884102</v>
      </c>
      <c r="CV836" s="101">
        <v>5.29</v>
      </c>
      <c r="CW836" s="101">
        <v>2814</v>
      </c>
      <c r="CX836" s="101">
        <v>117.25</v>
      </c>
      <c r="CY836" s="101">
        <v>166</v>
      </c>
      <c r="CZ836" s="101">
        <v>81</v>
      </c>
      <c r="DA836" s="101">
        <v>20.272598769510701</v>
      </c>
      <c r="DB836" s="101">
        <v>410.97826086956502</v>
      </c>
      <c r="DC836" s="101">
        <v>85</v>
      </c>
      <c r="DD836" s="101">
        <v>9.2100000000000009</v>
      </c>
      <c r="DE836" s="101">
        <v>0.38374999999999998</v>
      </c>
      <c r="DF836" s="101">
        <v>0.75</v>
      </c>
      <c r="DG836" s="101">
        <v>0.06</v>
      </c>
      <c r="DH836" s="101">
        <v>0.22439895566679399</v>
      </c>
      <c r="DI836" s="101">
        <v>5.0354891304347803E-2</v>
      </c>
      <c r="DJ836" s="101">
        <v>0.69</v>
      </c>
      <c r="DK836" s="101">
        <v>45</v>
      </c>
      <c r="DL836" s="101">
        <v>1.875</v>
      </c>
      <c r="DM836" s="101">
        <v>8</v>
      </c>
      <c r="DN836" s="101">
        <v>0</v>
      </c>
      <c r="DO836" s="101">
        <v>2.67537075854024</v>
      </c>
      <c r="DP836" s="101">
        <v>7.1576086956521703</v>
      </c>
      <c r="DQ836" s="101">
        <v>8</v>
      </c>
      <c r="DR836" s="101">
        <v>374.76900000000001</v>
      </c>
      <c r="DS836" s="101">
        <v>15.615375</v>
      </c>
      <c r="DT836" s="101">
        <v>16.088999999999999</v>
      </c>
      <c r="DU836" s="101">
        <v>13.233000000000001</v>
      </c>
      <c r="DV836" s="101">
        <v>0.88781185886376202</v>
      </c>
      <c r="DW836" s="101">
        <v>0.788209896739129</v>
      </c>
      <c r="DX836" s="101">
        <v>2.8559999999999999</v>
      </c>
      <c r="DY836" s="101">
        <f>AVERAGE(Total_Visitors_v3!B829:B835)</f>
        <v>2653.5714285714284</v>
      </c>
      <c r="DZ836" s="101">
        <f t="shared" ref="DZ836:DZ899" si="54">B835</f>
        <v>3130</v>
      </c>
      <c r="EA836" s="101">
        <f t="shared" si="45"/>
        <v>2565</v>
      </c>
    </row>
    <row r="837" spans="1:131">
      <c r="A837" s="106">
        <v>42840</v>
      </c>
      <c r="B837" s="107">
        <v>5464</v>
      </c>
      <c r="C837" s="101">
        <v>6457</v>
      </c>
      <c r="D837" s="108">
        <f t="shared" si="53"/>
        <v>84.621341180114612</v>
      </c>
      <c r="E837" s="101">
        <v>6</v>
      </c>
      <c r="F837" s="101">
        <v>1</v>
      </c>
      <c r="G837" s="101">
        <v>4</v>
      </c>
      <c r="H837" s="101" t="s">
        <v>24</v>
      </c>
      <c r="I837" s="101">
        <v>0</v>
      </c>
      <c r="J837" s="101">
        <v>0</v>
      </c>
      <c r="K837" s="101">
        <v>1</v>
      </c>
      <c r="L837" s="101">
        <v>0</v>
      </c>
      <c r="M837" s="101">
        <v>9</v>
      </c>
      <c r="N837" s="101">
        <v>19</v>
      </c>
      <c r="O837" s="101">
        <v>10</v>
      </c>
      <c r="P837" s="101">
        <v>0</v>
      </c>
      <c r="Q837" s="101">
        <v>0</v>
      </c>
      <c r="R837" s="101">
        <v>238</v>
      </c>
      <c r="S837" s="101">
        <v>5533</v>
      </c>
      <c r="T837" s="101">
        <v>0</v>
      </c>
      <c r="U837" s="101">
        <v>324</v>
      </c>
      <c r="V837" s="101">
        <v>340</v>
      </c>
      <c r="W837" s="101">
        <v>22</v>
      </c>
      <c r="X837" s="101">
        <v>0</v>
      </c>
      <c r="Y837" s="109">
        <f t="shared" si="46"/>
        <v>0</v>
      </c>
      <c r="Z837" s="109">
        <f t="shared" si="47"/>
        <v>3.6859222549171441E-2</v>
      </c>
      <c r="AA837" s="109">
        <f t="shared" si="48"/>
        <v>0.85689948892674617</v>
      </c>
      <c r="AB837" s="109">
        <f t="shared" si="49"/>
        <v>0</v>
      </c>
      <c r="AC837" s="109">
        <f t="shared" si="50"/>
        <v>5.0178101285426671E-2</v>
      </c>
      <c r="AD837" s="109">
        <f t="shared" si="51"/>
        <v>5.2656032213102062E-2</v>
      </c>
      <c r="AE837" s="109">
        <f t="shared" si="52"/>
        <v>3.4071550255536627E-3</v>
      </c>
      <c r="AF837" s="101">
        <v>989</v>
      </c>
      <c r="AG837" s="101">
        <v>0</v>
      </c>
      <c r="AH837" s="101">
        <v>0</v>
      </c>
      <c r="AI837" s="101">
        <v>0</v>
      </c>
      <c r="AJ837" s="101">
        <v>225</v>
      </c>
      <c r="AK837" s="101">
        <v>3602</v>
      </c>
      <c r="AL837" s="101">
        <v>815</v>
      </c>
      <c r="AM837" s="101">
        <v>233</v>
      </c>
      <c r="AN837" s="101">
        <v>45</v>
      </c>
      <c r="AO837" s="101">
        <v>279</v>
      </c>
      <c r="AP837" s="101">
        <v>0</v>
      </c>
      <c r="AQ837" s="101">
        <v>0</v>
      </c>
      <c r="AR837" s="110">
        <v>57</v>
      </c>
      <c r="AS837" s="101">
        <v>0</v>
      </c>
      <c r="AT837" s="101">
        <v>0</v>
      </c>
      <c r="AU837" s="101">
        <v>0</v>
      </c>
      <c r="AV837" s="101">
        <v>0</v>
      </c>
      <c r="AW837" s="101">
        <v>0</v>
      </c>
      <c r="AX837" s="101">
        <v>0</v>
      </c>
      <c r="AY837" s="101">
        <v>0</v>
      </c>
      <c r="AZ837" s="101">
        <v>0</v>
      </c>
      <c r="BA837" s="101">
        <v>0</v>
      </c>
      <c r="BB837" s="101">
        <v>0</v>
      </c>
      <c r="BC837" s="101">
        <v>0</v>
      </c>
      <c r="BD837" s="101">
        <v>0</v>
      </c>
      <c r="BE837" s="101">
        <v>0</v>
      </c>
      <c r="BF837" s="101">
        <v>0</v>
      </c>
      <c r="BG837" s="101">
        <v>557.51</v>
      </c>
      <c r="BH837" s="101">
        <v>23.229583333333299</v>
      </c>
      <c r="BI837" s="101">
        <v>27.41</v>
      </c>
      <c r="BJ837" s="101">
        <v>18.579999999999998</v>
      </c>
      <c r="BK837" s="101">
        <v>3.07285800852882</v>
      </c>
      <c r="BL837" s="101">
        <v>9.4424563405797102</v>
      </c>
      <c r="BM837" s="101">
        <v>8.83</v>
      </c>
      <c r="BN837" s="101">
        <v>456.2</v>
      </c>
      <c r="BO837" s="101">
        <v>19.008333333333301</v>
      </c>
      <c r="BP837" s="101">
        <v>20.25</v>
      </c>
      <c r="BQ837" s="101">
        <v>17.27</v>
      </c>
      <c r="BR837" s="101">
        <v>0.99969850527510395</v>
      </c>
      <c r="BS837" s="101">
        <v>0.99939710144927596</v>
      </c>
      <c r="BT837" s="101">
        <v>2.98</v>
      </c>
      <c r="BU837" s="101">
        <v>18.77</v>
      </c>
      <c r="BV837" s="101">
        <v>0.78208333333333302</v>
      </c>
      <c r="BW837" s="101">
        <v>0.92</v>
      </c>
      <c r="BX837" s="101">
        <v>0.59</v>
      </c>
      <c r="BY837" s="101">
        <v>0.122438242344481</v>
      </c>
      <c r="BZ837" s="101">
        <v>1.49911231884058E-2</v>
      </c>
      <c r="CA837" s="101">
        <v>0.33</v>
      </c>
      <c r="CB837" s="101">
        <v>24435.31</v>
      </c>
      <c r="CC837" s="101">
        <v>1018.13791666667</v>
      </c>
      <c r="CD837" s="101">
        <v>1019.49</v>
      </c>
      <c r="CE837" s="101">
        <v>1017.14</v>
      </c>
      <c r="CF837" s="101">
        <v>0.76953955271214602</v>
      </c>
      <c r="CG837" s="101">
        <v>0.59219112318841005</v>
      </c>
      <c r="CH837" s="101">
        <v>2.3500000000000201</v>
      </c>
      <c r="CI837" s="101">
        <v>32.44</v>
      </c>
      <c r="CJ837" s="101">
        <v>1.3516666666666699</v>
      </c>
      <c r="CK837" s="101">
        <v>2.77</v>
      </c>
      <c r="CL837" s="101">
        <v>0.05</v>
      </c>
      <c r="CM837" s="101">
        <v>0.98201951041747604</v>
      </c>
      <c r="CN837" s="101">
        <v>0.96436231884057999</v>
      </c>
      <c r="CO837" s="101">
        <v>2.72</v>
      </c>
      <c r="CP837" s="101">
        <v>59.29</v>
      </c>
      <c r="CQ837" s="101">
        <v>2.47041666666667</v>
      </c>
      <c r="CR837" s="101">
        <v>5.4</v>
      </c>
      <c r="CS837" s="101">
        <v>0.05</v>
      </c>
      <c r="CT837" s="101">
        <v>1.93578762571829</v>
      </c>
      <c r="CU837" s="101">
        <v>3.7472737318840599</v>
      </c>
      <c r="CV837" s="101">
        <v>5.35</v>
      </c>
      <c r="CW837" s="101">
        <v>3543</v>
      </c>
      <c r="CX837" s="101">
        <v>147.625</v>
      </c>
      <c r="CY837" s="101">
        <v>173</v>
      </c>
      <c r="CZ837" s="101">
        <v>131</v>
      </c>
      <c r="DA837" s="101">
        <v>11.6276002234563</v>
      </c>
      <c r="DB837" s="101">
        <v>135.201086956522</v>
      </c>
      <c r="DC837" s="101">
        <v>42</v>
      </c>
      <c r="DD837" s="101">
        <v>10.49</v>
      </c>
      <c r="DE837" s="101">
        <v>0.43708333333333299</v>
      </c>
      <c r="DF837" s="101">
        <v>0.75</v>
      </c>
      <c r="DG837" s="101">
        <v>0.17</v>
      </c>
      <c r="DH837" s="101">
        <v>0.17882415863116699</v>
      </c>
      <c r="DI837" s="101">
        <v>3.1978079710144901E-2</v>
      </c>
      <c r="DJ837" s="101">
        <v>0.57999999999999996</v>
      </c>
      <c r="DK837" s="101">
        <v>43</v>
      </c>
      <c r="DL837" s="101">
        <v>1.7916666666666701</v>
      </c>
      <c r="DM837" s="101">
        <v>7</v>
      </c>
      <c r="DN837" s="101">
        <v>0</v>
      </c>
      <c r="DO837" s="101">
        <v>2.50181093830339</v>
      </c>
      <c r="DP837" s="101">
        <v>6.2590579710144896</v>
      </c>
      <c r="DQ837" s="101">
        <v>7</v>
      </c>
      <c r="DR837" s="101">
        <v>377.49599999999998</v>
      </c>
      <c r="DS837" s="101">
        <v>15.728999999999999</v>
      </c>
      <c r="DT837" s="101">
        <v>16.088999999999999</v>
      </c>
      <c r="DU837" s="101">
        <v>13.079000000000001</v>
      </c>
      <c r="DV837" s="101">
        <v>0.835149817332976</v>
      </c>
      <c r="DW837" s="101">
        <v>0.69747521739130403</v>
      </c>
      <c r="DX837" s="101">
        <v>3.01</v>
      </c>
      <c r="DY837" s="101">
        <f>AVERAGE(Total_Visitors_v3!B830:B836)</f>
        <v>2996.8571428571427</v>
      </c>
      <c r="DZ837" s="101">
        <f t="shared" si="54"/>
        <v>4968</v>
      </c>
      <c r="EA837" s="101">
        <f t="shared" si="45"/>
        <v>3551</v>
      </c>
    </row>
    <row r="838" spans="1:131">
      <c r="A838" s="106">
        <v>42841</v>
      </c>
      <c r="B838" s="107">
        <v>2931</v>
      </c>
      <c r="C838" s="101">
        <v>3281</v>
      </c>
      <c r="D838" s="108">
        <f t="shared" si="53"/>
        <v>89.332520572996032</v>
      </c>
      <c r="E838" s="101">
        <v>7</v>
      </c>
      <c r="F838" s="101">
        <v>1</v>
      </c>
      <c r="G838" s="101">
        <v>4</v>
      </c>
      <c r="H838" s="101" t="s">
        <v>24</v>
      </c>
      <c r="I838" s="101">
        <v>0</v>
      </c>
      <c r="J838" s="101">
        <v>0</v>
      </c>
      <c r="K838" s="101">
        <v>1</v>
      </c>
      <c r="L838" s="101">
        <v>0</v>
      </c>
      <c r="M838" s="101">
        <v>9</v>
      </c>
      <c r="N838" s="101">
        <v>19</v>
      </c>
      <c r="O838" s="101">
        <v>10</v>
      </c>
      <c r="P838" s="101">
        <v>0</v>
      </c>
      <c r="Q838" s="101">
        <v>3</v>
      </c>
      <c r="R838" s="101">
        <v>222</v>
      </c>
      <c r="S838" s="101">
        <v>2654</v>
      </c>
      <c r="T838" s="101">
        <v>0</v>
      </c>
      <c r="U838" s="101">
        <v>204</v>
      </c>
      <c r="V838" s="101">
        <v>190</v>
      </c>
      <c r="W838" s="101">
        <v>8</v>
      </c>
      <c r="X838" s="101">
        <v>0</v>
      </c>
      <c r="Y838" s="109">
        <f t="shared" si="46"/>
        <v>9.1435537945748252E-4</v>
      </c>
      <c r="Z838" s="109">
        <f t="shared" si="47"/>
        <v>6.7662298079853703E-2</v>
      </c>
      <c r="AA838" s="109">
        <f t="shared" si="48"/>
        <v>0.8088997256933862</v>
      </c>
      <c r="AB838" s="109">
        <f t="shared" si="49"/>
        <v>0</v>
      </c>
      <c r="AC838" s="109">
        <f t="shared" si="50"/>
        <v>6.2176165803108807E-2</v>
      </c>
      <c r="AD838" s="109">
        <f t="shared" si="51"/>
        <v>5.790917403230722E-2</v>
      </c>
      <c r="AE838" s="109">
        <f t="shared" si="52"/>
        <v>2.4382810118866198E-3</v>
      </c>
      <c r="AF838" s="101">
        <v>419</v>
      </c>
      <c r="AG838" s="101">
        <v>0</v>
      </c>
      <c r="AH838" s="101">
        <v>0</v>
      </c>
      <c r="AI838" s="101">
        <v>3</v>
      </c>
      <c r="AJ838" s="101">
        <v>209</v>
      </c>
      <c r="AK838" s="101">
        <v>1773</v>
      </c>
      <c r="AL838" s="101">
        <v>331</v>
      </c>
      <c r="AM838" s="101">
        <v>152</v>
      </c>
      <c r="AN838" s="101">
        <v>36</v>
      </c>
      <c r="AO838" s="101">
        <v>159</v>
      </c>
      <c r="AP838" s="101">
        <v>0</v>
      </c>
      <c r="AQ838" s="101">
        <v>0</v>
      </c>
      <c r="AR838" s="110">
        <v>32</v>
      </c>
      <c r="AS838" s="101">
        <v>0</v>
      </c>
      <c r="AT838" s="101">
        <v>0</v>
      </c>
      <c r="AU838" s="101">
        <v>0</v>
      </c>
      <c r="AV838" s="101">
        <v>0</v>
      </c>
      <c r="AW838" s="101">
        <v>0</v>
      </c>
      <c r="AX838" s="101">
        <v>0</v>
      </c>
      <c r="AY838" s="101">
        <v>0</v>
      </c>
      <c r="AZ838" s="101">
        <v>0</v>
      </c>
      <c r="BA838" s="101">
        <v>0</v>
      </c>
      <c r="BB838" s="101">
        <v>0</v>
      </c>
      <c r="BC838" s="101">
        <v>0</v>
      </c>
      <c r="BD838" s="101">
        <v>0</v>
      </c>
      <c r="BE838" s="101">
        <v>0</v>
      </c>
      <c r="BF838" s="101">
        <v>0</v>
      </c>
      <c r="BG838" s="101">
        <v>585.29999999999995</v>
      </c>
      <c r="BH838" s="101">
        <v>24.387499999999999</v>
      </c>
      <c r="BI838" s="101">
        <v>28.01</v>
      </c>
      <c r="BJ838" s="101">
        <v>21.65</v>
      </c>
      <c r="BK838" s="101">
        <v>2.3987537525176301</v>
      </c>
      <c r="BL838" s="101">
        <v>5.7540195652173898</v>
      </c>
      <c r="BM838" s="101">
        <v>6.36</v>
      </c>
      <c r="BN838" s="101">
        <v>498.37</v>
      </c>
      <c r="BO838" s="101">
        <v>20.765416666666699</v>
      </c>
      <c r="BP838" s="101">
        <v>22.07</v>
      </c>
      <c r="BQ838" s="101">
        <v>20.22</v>
      </c>
      <c r="BR838" s="101">
        <v>0.60397940626184099</v>
      </c>
      <c r="BS838" s="101">
        <v>0.36479112318840601</v>
      </c>
      <c r="BT838" s="101">
        <v>1.85</v>
      </c>
      <c r="BU838" s="101">
        <v>19.440000000000001</v>
      </c>
      <c r="BV838" s="101">
        <v>0.81</v>
      </c>
      <c r="BW838" s="101">
        <v>0.92</v>
      </c>
      <c r="BX838" s="101">
        <v>0.65</v>
      </c>
      <c r="BY838" s="101">
        <v>0.101980390271856</v>
      </c>
      <c r="BZ838" s="101">
        <v>1.04E-2</v>
      </c>
      <c r="CA838" s="101">
        <v>0.27</v>
      </c>
      <c r="CB838" s="101">
        <v>24421.38</v>
      </c>
      <c r="CC838" s="101">
        <v>1017.5575</v>
      </c>
      <c r="CD838" s="101">
        <v>1019.02</v>
      </c>
      <c r="CE838" s="101">
        <v>1016.47</v>
      </c>
      <c r="CF838" s="101">
        <v>0.68599182401009595</v>
      </c>
      <c r="CG838" s="101">
        <v>0.47058478260869802</v>
      </c>
      <c r="CH838" s="101">
        <v>2.5499999999999501</v>
      </c>
      <c r="CI838" s="101">
        <v>39.51</v>
      </c>
      <c r="CJ838" s="101">
        <v>1.64625</v>
      </c>
      <c r="CK838" s="101">
        <v>3.08</v>
      </c>
      <c r="CL838" s="101">
        <v>0.48</v>
      </c>
      <c r="CM838" s="101">
        <v>1.03309923131282</v>
      </c>
      <c r="CN838" s="101">
        <v>1.06729402173913</v>
      </c>
      <c r="CO838" s="101">
        <v>2.6</v>
      </c>
      <c r="CP838" s="101">
        <v>69</v>
      </c>
      <c r="CQ838" s="101">
        <v>2.875</v>
      </c>
      <c r="CR838" s="101">
        <v>5.99</v>
      </c>
      <c r="CS838" s="101">
        <v>0.62</v>
      </c>
      <c r="CT838" s="101">
        <v>2.0591830376653499</v>
      </c>
      <c r="CU838" s="101">
        <v>4.2402347826086997</v>
      </c>
      <c r="CV838" s="101">
        <v>5.37</v>
      </c>
      <c r="CW838" s="101">
        <v>3574</v>
      </c>
      <c r="CX838" s="101">
        <v>148.916666666667</v>
      </c>
      <c r="CY838" s="101">
        <v>173</v>
      </c>
      <c r="CZ838" s="101">
        <v>127</v>
      </c>
      <c r="DA838" s="101">
        <v>9.4405078468161392</v>
      </c>
      <c r="DB838" s="101">
        <v>89.123188405797094</v>
      </c>
      <c r="DC838" s="101">
        <v>46</v>
      </c>
      <c r="DD838" s="101">
        <v>13.78</v>
      </c>
      <c r="DE838" s="101">
        <v>0.57416666666666705</v>
      </c>
      <c r="DF838" s="101">
        <v>0.79</v>
      </c>
      <c r="DG838" s="101">
        <v>0.28999999999999998</v>
      </c>
      <c r="DH838" s="101">
        <v>0.16024211753432399</v>
      </c>
      <c r="DI838" s="101">
        <v>2.56775362318841E-2</v>
      </c>
      <c r="DJ838" s="101">
        <v>0.5</v>
      </c>
      <c r="DK838" s="101">
        <v>43</v>
      </c>
      <c r="DL838" s="101">
        <v>1.7916666666666701</v>
      </c>
      <c r="DM838" s="101">
        <v>7</v>
      </c>
      <c r="DN838" s="101">
        <v>0</v>
      </c>
      <c r="DO838" s="101">
        <v>2.50181093830339</v>
      </c>
      <c r="DP838" s="101">
        <v>6.2590579710144896</v>
      </c>
      <c r="DQ838" s="101">
        <v>7</v>
      </c>
      <c r="DR838" s="101">
        <v>361.346</v>
      </c>
      <c r="DS838" s="101">
        <v>15.0560833333333</v>
      </c>
      <c r="DT838" s="101">
        <v>16.088999999999999</v>
      </c>
      <c r="DU838" s="101">
        <v>9.9329999999999998</v>
      </c>
      <c r="DV838" s="101">
        <v>1.9059754074025199</v>
      </c>
      <c r="DW838" s="101">
        <v>3.6327422536231802</v>
      </c>
      <c r="DX838" s="101">
        <v>6.1559999999999997</v>
      </c>
      <c r="DY838" s="101">
        <f>AVERAGE(Total_Visitors_v3!B831:B837)</f>
        <v>3270.1428571428573</v>
      </c>
      <c r="DZ838" s="101">
        <f t="shared" si="54"/>
        <v>5464</v>
      </c>
      <c r="EA838" s="101">
        <f t="shared" si="45"/>
        <v>2933</v>
      </c>
    </row>
    <row r="839" spans="1:131">
      <c r="A839" s="106">
        <v>42842</v>
      </c>
      <c r="B839" s="107">
        <v>2564</v>
      </c>
      <c r="C839" s="101">
        <v>3439</v>
      </c>
      <c r="D839" s="108">
        <f t="shared" si="53"/>
        <v>74.556557138703113</v>
      </c>
      <c r="E839" s="101">
        <v>1</v>
      </c>
      <c r="F839" s="101">
        <v>0</v>
      </c>
      <c r="G839" s="101">
        <v>4</v>
      </c>
      <c r="H839" s="101" t="s">
        <v>24</v>
      </c>
      <c r="I839" s="101">
        <v>0</v>
      </c>
      <c r="J839" s="101">
        <v>0</v>
      </c>
      <c r="K839" s="101">
        <v>1</v>
      </c>
      <c r="L839" s="101">
        <v>0</v>
      </c>
      <c r="M839" s="101">
        <v>9</v>
      </c>
      <c r="N839" s="101">
        <v>17</v>
      </c>
      <c r="O839" s="101">
        <v>8</v>
      </c>
      <c r="P839" s="101">
        <v>0</v>
      </c>
      <c r="Q839" s="101">
        <v>348</v>
      </c>
      <c r="R839" s="101">
        <v>159</v>
      </c>
      <c r="S839" s="101">
        <v>2467</v>
      </c>
      <c r="T839" s="101">
        <v>0</v>
      </c>
      <c r="U839" s="101">
        <v>376</v>
      </c>
      <c r="V839" s="101">
        <v>85</v>
      </c>
      <c r="W839" s="101">
        <v>4</v>
      </c>
      <c r="X839" s="101">
        <v>0</v>
      </c>
      <c r="Y839" s="109">
        <f t="shared" si="46"/>
        <v>0.10119220703692934</v>
      </c>
      <c r="Z839" s="109">
        <f t="shared" si="47"/>
        <v>4.6234370456528062E-2</v>
      </c>
      <c r="AA839" s="109">
        <f t="shared" si="48"/>
        <v>0.71735969758650775</v>
      </c>
      <c r="AB839" s="109">
        <f t="shared" si="49"/>
        <v>0</v>
      </c>
      <c r="AC839" s="109">
        <f t="shared" si="50"/>
        <v>0.10933410875254435</v>
      </c>
      <c r="AD839" s="109">
        <f t="shared" si="51"/>
        <v>2.471648735097412E-2</v>
      </c>
      <c r="AE839" s="109">
        <f t="shared" si="52"/>
        <v>1.1631288165164292E-3</v>
      </c>
      <c r="AF839" s="101">
        <v>403</v>
      </c>
      <c r="AG839" s="101">
        <v>0</v>
      </c>
      <c r="AH839" s="101">
        <v>4</v>
      </c>
      <c r="AI839" s="101">
        <v>338</v>
      </c>
      <c r="AJ839" s="101">
        <v>140</v>
      </c>
      <c r="AK839" s="101">
        <v>1405</v>
      </c>
      <c r="AL839" s="101">
        <v>261</v>
      </c>
      <c r="AM839" s="101">
        <v>305</v>
      </c>
      <c r="AN839" s="101">
        <v>54</v>
      </c>
      <c r="AO839" s="101">
        <v>58</v>
      </c>
      <c r="AP839" s="101">
        <v>0</v>
      </c>
      <c r="AQ839" s="101">
        <v>0</v>
      </c>
      <c r="AR839" s="110">
        <v>21</v>
      </c>
      <c r="AS839" s="101">
        <v>3.1</v>
      </c>
      <c r="AT839" s="101">
        <v>0.12916666666666701</v>
      </c>
      <c r="AU839" s="101">
        <v>1.2</v>
      </c>
      <c r="AV839" s="101">
        <v>0</v>
      </c>
      <c r="AW839" s="101">
        <v>0.32266440590895601</v>
      </c>
      <c r="AX839" s="101">
        <v>0.10411231884058</v>
      </c>
      <c r="AY839" s="101">
        <v>1.2</v>
      </c>
      <c r="AZ839" s="101">
        <v>2.86</v>
      </c>
      <c r="BA839" s="101">
        <v>0.119166666666667</v>
      </c>
      <c r="BB839" s="101">
        <v>0.76</v>
      </c>
      <c r="BC839" s="101">
        <v>0</v>
      </c>
      <c r="BD839" s="101">
        <v>0.25620841833005498</v>
      </c>
      <c r="BE839" s="101">
        <v>6.5642753623188402E-2</v>
      </c>
      <c r="BF839" s="101">
        <v>0.76</v>
      </c>
      <c r="BG839" s="101">
        <v>565.92999999999995</v>
      </c>
      <c r="BH839" s="101">
        <v>23.5804166666667</v>
      </c>
      <c r="BI839" s="101">
        <v>27.97</v>
      </c>
      <c r="BJ839" s="101">
        <v>20.63</v>
      </c>
      <c r="BK839" s="101">
        <v>2.6530187550209199</v>
      </c>
      <c r="BL839" s="101">
        <v>7.0385085144927499</v>
      </c>
      <c r="BM839" s="101">
        <v>7.34</v>
      </c>
      <c r="BN839" s="101">
        <v>483.13</v>
      </c>
      <c r="BO839" s="101">
        <v>20.130416666666701</v>
      </c>
      <c r="BP839" s="101">
        <v>21.36</v>
      </c>
      <c r="BQ839" s="101">
        <v>19.32</v>
      </c>
      <c r="BR839" s="101">
        <v>0.57466420566741605</v>
      </c>
      <c r="BS839" s="101">
        <v>0.33023894927536201</v>
      </c>
      <c r="BT839" s="101">
        <v>2.04</v>
      </c>
      <c r="BU839" s="101">
        <v>19.649999999999999</v>
      </c>
      <c r="BV839" s="101">
        <v>0.81874999999999998</v>
      </c>
      <c r="BW839" s="101">
        <v>0.93</v>
      </c>
      <c r="BX839" s="101">
        <v>0.63</v>
      </c>
      <c r="BY839" s="101">
        <v>0.10856024174142399</v>
      </c>
      <c r="BZ839" s="101">
        <v>1.17853260869565E-2</v>
      </c>
      <c r="CA839" s="101">
        <v>0.3</v>
      </c>
      <c r="CB839" s="101">
        <v>24392.94</v>
      </c>
      <c r="CC839" s="101">
        <v>1016.3724999999999</v>
      </c>
      <c r="CD839" s="101">
        <v>1018.14</v>
      </c>
      <c r="CE839" s="101">
        <v>1014.41</v>
      </c>
      <c r="CF839" s="101">
        <v>1.07694919342436</v>
      </c>
      <c r="CG839" s="101">
        <v>1.1598195652173899</v>
      </c>
      <c r="CH839" s="101">
        <v>3.73000000000002</v>
      </c>
      <c r="CI839" s="101">
        <v>33.86</v>
      </c>
      <c r="CJ839" s="101">
        <v>1.4108333333333301</v>
      </c>
      <c r="CK839" s="101">
        <v>2.9</v>
      </c>
      <c r="CL839" s="101">
        <v>0.13</v>
      </c>
      <c r="CM839" s="101">
        <v>1.0932357900991101</v>
      </c>
      <c r="CN839" s="101">
        <v>1.19516449275362</v>
      </c>
      <c r="CO839" s="101">
        <v>2.77</v>
      </c>
      <c r="CP839" s="101">
        <v>58.51</v>
      </c>
      <c r="CQ839" s="101">
        <v>2.4379166666666698</v>
      </c>
      <c r="CR839" s="101">
        <v>5.28</v>
      </c>
      <c r="CS839" s="101">
        <v>0.17</v>
      </c>
      <c r="CT839" s="101">
        <v>2.0124740974118498</v>
      </c>
      <c r="CU839" s="101">
        <v>4.0500519927536196</v>
      </c>
      <c r="CV839" s="101">
        <v>5.1100000000000003</v>
      </c>
      <c r="CW839" s="101">
        <v>3314</v>
      </c>
      <c r="CX839" s="101">
        <v>138.083333333333</v>
      </c>
      <c r="CY839" s="101">
        <v>181</v>
      </c>
      <c r="CZ839" s="101">
        <v>64</v>
      </c>
      <c r="DA839" s="101">
        <v>34.342161521532297</v>
      </c>
      <c r="DB839" s="101">
        <v>1179.38405797101</v>
      </c>
      <c r="DC839" s="101">
        <v>117</v>
      </c>
      <c r="DD839" s="101">
        <v>15.01</v>
      </c>
      <c r="DE839" s="101">
        <v>0.62541666666666695</v>
      </c>
      <c r="DF839" s="101">
        <v>0.91</v>
      </c>
      <c r="DG839" s="101">
        <v>7.0000000000000007E-2</v>
      </c>
      <c r="DH839" s="101">
        <v>0.21723517944477999</v>
      </c>
      <c r="DI839" s="101">
        <v>4.7191123188405799E-2</v>
      </c>
      <c r="DJ839" s="101">
        <v>0.84</v>
      </c>
      <c r="DK839" s="101">
        <v>45</v>
      </c>
      <c r="DL839" s="101">
        <v>1.875</v>
      </c>
      <c r="DM839" s="101">
        <v>7</v>
      </c>
      <c r="DN839" s="101">
        <v>0</v>
      </c>
      <c r="DO839" s="101">
        <v>2.62616433804794</v>
      </c>
      <c r="DP839" s="101">
        <v>6.8967391304347796</v>
      </c>
      <c r="DQ839" s="101">
        <v>7</v>
      </c>
      <c r="DR839" s="101">
        <v>371.61900000000003</v>
      </c>
      <c r="DS839" s="101">
        <v>15.484125000000001</v>
      </c>
      <c r="DT839" s="101">
        <v>16.088999999999999</v>
      </c>
      <c r="DU839" s="101">
        <v>13.568</v>
      </c>
      <c r="DV839" s="101">
        <v>0.78691595664726899</v>
      </c>
      <c r="DW839" s="101">
        <v>0.61923672282608599</v>
      </c>
      <c r="DX839" s="101">
        <v>2.5209999999999999</v>
      </c>
      <c r="DY839" s="101">
        <f>AVERAGE(Total_Visitors_v3!B832:B838)</f>
        <v>3269.8571428571427</v>
      </c>
      <c r="DZ839" s="101">
        <f t="shared" si="54"/>
        <v>2931</v>
      </c>
      <c r="EA839" s="101">
        <f t="shared" si="45"/>
        <v>2623</v>
      </c>
    </row>
    <row r="840" spans="1:131">
      <c r="A840" s="106">
        <v>42843</v>
      </c>
      <c r="B840" s="107">
        <v>1897</v>
      </c>
      <c r="C840" s="101">
        <v>3397</v>
      </c>
      <c r="D840" s="108">
        <f t="shared" si="53"/>
        <v>55.843391227553731</v>
      </c>
      <c r="E840" s="101">
        <v>2</v>
      </c>
      <c r="F840" s="101">
        <v>0</v>
      </c>
      <c r="G840" s="101">
        <v>4</v>
      </c>
      <c r="H840" s="101" t="s">
        <v>24</v>
      </c>
      <c r="I840" s="101">
        <v>0</v>
      </c>
      <c r="J840" s="101">
        <v>0</v>
      </c>
      <c r="K840" s="101">
        <v>1</v>
      </c>
      <c r="L840" s="101">
        <v>0</v>
      </c>
      <c r="M840" s="101">
        <v>9</v>
      </c>
      <c r="N840" s="101">
        <v>17</v>
      </c>
      <c r="O840" s="101">
        <v>8</v>
      </c>
      <c r="P840" s="101">
        <v>0</v>
      </c>
      <c r="Q840" s="101">
        <v>941</v>
      </c>
      <c r="R840" s="101">
        <v>178</v>
      </c>
      <c r="S840" s="101">
        <v>1655</v>
      </c>
      <c r="T840" s="101">
        <v>0</v>
      </c>
      <c r="U840" s="101">
        <v>486</v>
      </c>
      <c r="V840" s="101">
        <v>89</v>
      </c>
      <c r="W840" s="101">
        <v>48</v>
      </c>
      <c r="X840" s="101">
        <v>0</v>
      </c>
      <c r="Y840" s="109">
        <f t="shared" si="46"/>
        <v>0.27700912569914632</v>
      </c>
      <c r="Z840" s="109">
        <f t="shared" si="47"/>
        <v>5.2399175743302912E-2</v>
      </c>
      <c r="AA840" s="109">
        <f t="shared" si="48"/>
        <v>0.48719458345599059</v>
      </c>
      <c r="AB840" s="109">
        <f t="shared" si="49"/>
        <v>0</v>
      </c>
      <c r="AC840" s="109">
        <f t="shared" si="50"/>
        <v>0.14306741242272594</v>
      </c>
      <c r="AD840" s="109">
        <f t="shared" si="51"/>
        <v>2.6199587871651456E-2</v>
      </c>
      <c r="AE840" s="109">
        <f t="shared" si="52"/>
        <v>1.4130114807182808E-2</v>
      </c>
      <c r="AF840" s="101">
        <v>338</v>
      </c>
      <c r="AG840" s="101">
        <v>0</v>
      </c>
      <c r="AH840" s="101">
        <v>362</v>
      </c>
      <c r="AI840" s="101">
        <v>347</v>
      </c>
      <c r="AJ840" s="101">
        <v>160</v>
      </c>
      <c r="AK840" s="101">
        <v>1020</v>
      </c>
      <c r="AL840" s="101">
        <v>178</v>
      </c>
      <c r="AM840" s="101">
        <v>302</v>
      </c>
      <c r="AN840" s="101">
        <v>159</v>
      </c>
      <c r="AO840" s="101">
        <v>61</v>
      </c>
      <c r="AP840" s="101">
        <v>0</v>
      </c>
      <c r="AQ840" s="101">
        <v>0</v>
      </c>
      <c r="AR840" s="110">
        <v>41</v>
      </c>
      <c r="AS840" s="101">
        <v>31.23</v>
      </c>
      <c r="AT840" s="101">
        <v>1.30125</v>
      </c>
      <c r="AU840" s="101">
        <v>6.55</v>
      </c>
      <c r="AV840" s="101">
        <v>0</v>
      </c>
      <c r="AW840" s="101">
        <v>1.85519555397221</v>
      </c>
      <c r="AX840" s="101">
        <v>3.44175054347826</v>
      </c>
      <c r="AY840" s="101">
        <v>6.55</v>
      </c>
      <c r="AZ840" s="101">
        <v>11.23</v>
      </c>
      <c r="BA840" s="101">
        <v>0.46791666666666698</v>
      </c>
      <c r="BB840" s="101">
        <v>1</v>
      </c>
      <c r="BC840" s="101">
        <v>0</v>
      </c>
      <c r="BD840" s="101">
        <v>0.46952315465120897</v>
      </c>
      <c r="BE840" s="101">
        <v>0.22045199275362301</v>
      </c>
      <c r="BF840" s="101">
        <v>1</v>
      </c>
      <c r="BG840" s="101">
        <v>509.55</v>
      </c>
      <c r="BH840" s="101">
        <v>21.231249999999999</v>
      </c>
      <c r="BI840" s="101">
        <v>23.57</v>
      </c>
      <c r="BJ840" s="101">
        <v>19.420000000000002</v>
      </c>
      <c r="BK840" s="101">
        <v>1.38609025523311</v>
      </c>
      <c r="BL840" s="101">
        <v>1.92124619565217</v>
      </c>
      <c r="BM840" s="101">
        <v>4.1500000000000004</v>
      </c>
      <c r="BN840" s="101">
        <v>463.43</v>
      </c>
      <c r="BO840" s="101">
        <v>19.3095833333333</v>
      </c>
      <c r="BP840" s="101">
        <v>19.920000000000002</v>
      </c>
      <c r="BQ840" s="101">
        <v>18.579999999999998</v>
      </c>
      <c r="BR840" s="101">
        <v>0.37961627269224701</v>
      </c>
      <c r="BS840" s="101">
        <v>0.144108514492754</v>
      </c>
      <c r="BT840" s="101">
        <v>1.34</v>
      </c>
      <c r="BU840" s="101">
        <v>21.36</v>
      </c>
      <c r="BV840" s="101">
        <v>0.89</v>
      </c>
      <c r="BW840" s="101">
        <v>0.95</v>
      </c>
      <c r="BX840" s="101">
        <v>0.8</v>
      </c>
      <c r="BY840" s="101">
        <v>5.5403657075966603E-2</v>
      </c>
      <c r="BZ840" s="101">
        <v>3.0695652173913001E-3</v>
      </c>
      <c r="CA840" s="101">
        <v>0.15</v>
      </c>
      <c r="CB840" s="101">
        <v>24396.15</v>
      </c>
      <c r="CC840" s="101">
        <v>1016.50625</v>
      </c>
      <c r="CD840" s="101">
        <v>1017.51</v>
      </c>
      <c r="CE840" s="101">
        <v>1015.15</v>
      </c>
      <c r="CF840" s="101">
        <v>0.78241995006573195</v>
      </c>
      <c r="CG840" s="101">
        <v>0.61218097826086304</v>
      </c>
      <c r="CH840" s="101">
        <v>2.3600000000000101</v>
      </c>
      <c r="CI840" s="101">
        <v>24.24</v>
      </c>
      <c r="CJ840" s="101">
        <v>1.01</v>
      </c>
      <c r="CK840" s="101">
        <v>2.48</v>
      </c>
      <c r="CL840" s="101">
        <v>0.35</v>
      </c>
      <c r="CM840" s="101">
        <v>0.62401923047290797</v>
      </c>
      <c r="CN840" s="101">
        <v>0.38940000000000002</v>
      </c>
      <c r="CO840" s="101">
        <v>2.13</v>
      </c>
      <c r="CP840" s="101">
        <v>39.78</v>
      </c>
      <c r="CQ840" s="101">
        <v>1.6575</v>
      </c>
      <c r="CR840" s="101">
        <v>4.25</v>
      </c>
      <c r="CS840" s="101">
        <v>0.42</v>
      </c>
      <c r="CT840" s="101">
        <v>1.08472897837282</v>
      </c>
      <c r="CU840" s="101">
        <v>1.1766369565217401</v>
      </c>
      <c r="CV840" s="101">
        <v>3.83</v>
      </c>
      <c r="CW840" s="101">
        <v>2969</v>
      </c>
      <c r="CX840" s="101">
        <v>123.708333333333</v>
      </c>
      <c r="CY840" s="101">
        <v>161</v>
      </c>
      <c r="CZ840" s="101">
        <v>96</v>
      </c>
      <c r="DA840" s="101">
        <v>17.068860960613399</v>
      </c>
      <c r="DB840" s="101">
        <v>291.34601449275402</v>
      </c>
      <c r="DC840" s="101">
        <v>65</v>
      </c>
      <c r="DD840" s="101">
        <v>18.41</v>
      </c>
      <c r="DE840" s="101">
        <v>0.76708333333333301</v>
      </c>
      <c r="DF840" s="101">
        <v>1</v>
      </c>
      <c r="DG840" s="101">
        <v>0.11</v>
      </c>
      <c r="DH840" s="101">
        <v>0.28198796099288997</v>
      </c>
      <c r="DI840" s="101">
        <v>7.9517210144927505E-2</v>
      </c>
      <c r="DJ840" s="101">
        <v>0.89</v>
      </c>
      <c r="DK840" s="101">
        <v>37</v>
      </c>
      <c r="DL840" s="101">
        <v>1.5416666666666701</v>
      </c>
      <c r="DM840" s="101">
        <v>6</v>
      </c>
      <c r="DN840" s="101">
        <v>0</v>
      </c>
      <c r="DO840" s="101">
        <v>2.1463653132612399</v>
      </c>
      <c r="DP840" s="101">
        <v>4.6068840579710102</v>
      </c>
      <c r="DQ840" s="101">
        <v>6</v>
      </c>
      <c r="DR840" s="101">
        <v>341.02300000000002</v>
      </c>
      <c r="DS840" s="101">
        <v>14.209291666666701</v>
      </c>
      <c r="DT840" s="101">
        <v>16.088999999999999</v>
      </c>
      <c r="DU840" s="101">
        <v>5.04</v>
      </c>
      <c r="DV840" s="101">
        <v>3.50046074581204</v>
      </c>
      <c r="DW840" s="101">
        <v>12.253225432971</v>
      </c>
      <c r="DX840" s="101">
        <v>11.048999999999999</v>
      </c>
      <c r="DY840" s="101">
        <f>AVERAGE(Total_Visitors_v3!B833:B839)</f>
        <v>3261.4285714285716</v>
      </c>
      <c r="DZ840" s="101">
        <f t="shared" si="54"/>
        <v>2564</v>
      </c>
      <c r="EA840" s="101">
        <f t="shared" si="45"/>
        <v>1198</v>
      </c>
    </row>
    <row r="841" spans="1:131">
      <c r="A841" s="106">
        <v>42844</v>
      </c>
      <c r="B841" s="107">
        <v>2529</v>
      </c>
      <c r="C841" s="101">
        <v>3991</v>
      </c>
      <c r="D841" s="108">
        <f t="shared" si="53"/>
        <v>63.367577048358804</v>
      </c>
      <c r="E841" s="101">
        <v>3</v>
      </c>
      <c r="F841" s="101">
        <v>0</v>
      </c>
      <c r="G841" s="101">
        <v>4</v>
      </c>
      <c r="H841" s="101" t="s">
        <v>24</v>
      </c>
      <c r="I841" s="101">
        <v>0</v>
      </c>
      <c r="J841" s="101">
        <v>0</v>
      </c>
      <c r="K841" s="101">
        <v>1</v>
      </c>
      <c r="L841" s="101">
        <v>0</v>
      </c>
      <c r="M841" s="101">
        <v>9</v>
      </c>
      <c r="N841" s="101">
        <v>17</v>
      </c>
      <c r="O841" s="101">
        <v>8</v>
      </c>
      <c r="P841" s="101">
        <v>1</v>
      </c>
      <c r="Q841" s="101">
        <v>1042</v>
      </c>
      <c r="R841" s="101">
        <v>460</v>
      </c>
      <c r="S841" s="101">
        <v>1952</v>
      </c>
      <c r="T841" s="101">
        <v>0</v>
      </c>
      <c r="U841" s="101">
        <v>497</v>
      </c>
      <c r="V841" s="101">
        <v>34</v>
      </c>
      <c r="W841" s="101">
        <v>5</v>
      </c>
      <c r="X841" s="102">
        <v>250563768479078</v>
      </c>
      <c r="Y841" s="109">
        <f t="shared" si="46"/>
        <v>0.26108744675519918</v>
      </c>
      <c r="Z841" s="109">
        <f t="shared" si="47"/>
        <v>0.11525933350037584</v>
      </c>
      <c r="AA841" s="109">
        <f t="shared" si="48"/>
        <v>0.48910047607116008</v>
      </c>
      <c r="AB841" s="109">
        <f t="shared" si="49"/>
        <v>0</v>
      </c>
      <c r="AC841" s="109">
        <f t="shared" si="50"/>
        <v>0.12453019293410172</v>
      </c>
      <c r="AD841" s="109">
        <f t="shared" si="51"/>
        <v>8.5191681282886494E-3</v>
      </c>
      <c r="AE841" s="109">
        <f t="shared" si="52"/>
        <v>1.2528188423953897E-3</v>
      </c>
      <c r="AF841" s="101">
        <v>306</v>
      </c>
      <c r="AG841" s="101">
        <v>0</v>
      </c>
      <c r="AH841" s="101">
        <v>283</v>
      </c>
      <c r="AI841" s="101">
        <v>603</v>
      </c>
      <c r="AJ841" s="101">
        <v>277</v>
      </c>
      <c r="AK841" s="101">
        <v>1131</v>
      </c>
      <c r="AL841" s="101">
        <v>158</v>
      </c>
      <c r="AM841" s="101">
        <v>281</v>
      </c>
      <c r="AN841" s="101">
        <v>153</v>
      </c>
      <c r="AO841" s="101">
        <v>16</v>
      </c>
      <c r="AP841" s="101">
        <v>0</v>
      </c>
      <c r="AQ841" s="101">
        <v>0</v>
      </c>
      <c r="AR841" s="110">
        <v>29</v>
      </c>
      <c r="AS841" s="101">
        <v>2</v>
      </c>
      <c r="AT841" s="101">
        <v>8.3333333333333301E-2</v>
      </c>
      <c r="AU841" s="101">
        <v>0.63</v>
      </c>
      <c r="AV841" s="101">
        <v>0</v>
      </c>
      <c r="AW841" s="101">
        <v>0.179265813483938</v>
      </c>
      <c r="AX841" s="101">
        <v>3.2136231884058002E-2</v>
      </c>
      <c r="AY841" s="101">
        <v>0.63</v>
      </c>
      <c r="AZ841" s="101">
        <v>2.61</v>
      </c>
      <c r="BA841" s="101">
        <v>0.10875</v>
      </c>
      <c r="BB841" s="101">
        <v>0.64</v>
      </c>
      <c r="BC841" s="101">
        <v>0</v>
      </c>
      <c r="BD841" s="101">
        <v>0.200939370046745</v>
      </c>
      <c r="BE841" s="101">
        <v>4.0376630434782602E-2</v>
      </c>
      <c r="BF841" s="101">
        <v>0.64</v>
      </c>
      <c r="BG841" s="101">
        <v>572.79999999999995</v>
      </c>
      <c r="BH841" s="101">
        <v>23.866666666666699</v>
      </c>
      <c r="BI841" s="101">
        <v>27.18</v>
      </c>
      <c r="BJ841" s="101">
        <v>21.17</v>
      </c>
      <c r="BK841" s="101">
        <v>1.97188867016782</v>
      </c>
      <c r="BL841" s="101">
        <v>3.8883449275362301</v>
      </c>
      <c r="BM841" s="101">
        <v>6.01</v>
      </c>
      <c r="BN841" s="101">
        <v>499.29</v>
      </c>
      <c r="BO841" s="101">
        <v>20.803750000000001</v>
      </c>
      <c r="BP841" s="101">
        <v>22.01</v>
      </c>
      <c r="BQ841" s="101">
        <v>19.48</v>
      </c>
      <c r="BR841" s="101">
        <v>0.59937512751052702</v>
      </c>
      <c r="BS841" s="101">
        <v>0.35925054347826102</v>
      </c>
      <c r="BT841" s="101">
        <v>2.5299999999999998</v>
      </c>
      <c r="BU841" s="101">
        <v>20.04</v>
      </c>
      <c r="BV841" s="101">
        <v>0.83499999999999996</v>
      </c>
      <c r="BW841" s="101">
        <v>0.92</v>
      </c>
      <c r="BX841" s="101">
        <v>0.67</v>
      </c>
      <c r="BY841" s="101">
        <v>8.2250941583086698E-2</v>
      </c>
      <c r="BZ841" s="101">
        <v>6.7652173913043496E-3</v>
      </c>
      <c r="CA841" s="101">
        <v>0.25</v>
      </c>
      <c r="CB841" s="101">
        <v>24422.75</v>
      </c>
      <c r="CC841" s="101">
        <v>1017.61458333333</v>
      </c>
      <c r="CD841" s="101">
        <v>1018.66</v>
      </c>
      <c r="CE841" s="101">
        <v>1016.55</v>
      </c>
      <c r="CF841" s="101">
        <v>0.61432167729000497</v>
      </c>
      <c r="CG841" s="101">
        <v>0.37739112318840501</v>
      </c>
      <c r="CH841" s="101">
        <v>2.1100000000000101</v>
      </c>
      <c r="CI841" s="101">
        <v>41.93</v>
      </c>
      <c r="CJ841" s="101">
        <v>1.74708333333333</v>
      </c>
      <c r="CK841" s="101">
        <v>3.3</v>
      </c>
      <c r="CL841" s="101">
        <v>0.56000000000000005</v>
      </c>
      <c r="CM841" s="101">
        <v>0.99722431808480805</v>
      </c>
      <c r="CN841" s="101">
        <v>0.99445634057971</v>
      </c>
      <c r="CO841" s="101">
        <v>2.74</v>
      </c>
      <c r="CP841" s="101">
        <v>69.16</v>
      </c>
      <c r="CQ841" s="101">
        <v>2.8816666666666699</v>
      </c>
      <c r="CR841" s="101">
        <v>5.65</v>
      </c>
      <c r="CS841" s="101">
        <v>0.56000000000000005</v>
      </c>
      <c r="CT841" s="101">
        <v>1.84528698526029</v>
      </c>
      <c r="CU841" s="101">
        <v>3.4050840579710102</v>
      </c>
      <c r="CV841" s="101">
        <v>5.09</v>
      </c>
      <c r="CW841" s="101">
        <v>3247</v>
      </c>
      <c r="CX841" s="101">
        <v>135.291666666667</v>
      </c>
      <c r="CY841" s="101">
        <v>155</v>
      </c>
      <c r="CZ841" s="101">
        <v>117</v>
      </c>
      <c r="DA841" s="101">
        <v>9.6345355550913201</v>
      </c>
      <c r="DB841" s="101">
        <v>92.824275362318801</v>
      </c>
      <c r="DC841" s="101">
        <v>38</v>
      </c>
      <c r="DD841" s="101">
        <v>12.44</v>
      </c>
      <c r="DE841" s="101">
        <v>0.51833333333333298</v>
      </c>
      <c r="DF841" s="101">
        <v>0.87</v>
      </c>
      <c r="DG841" s="101">
        <v>0.19</v>
      </c>
      <c r="DH841" s="101">
        <v>0.20666432911254001</v>
      </c>
      <c r="DI841" s="101">
        <v>4.2710144927536199E-2</v>
      </c>
      <c r="DJ841" s="101">
        <v>0.68</v>
      </c>
      <c r="DK841" s="101">
        <v>44</v>
      </c>
      <c r="DL841" s="101">
        <v>1.8333333333333299</v>
      </c>
      <c r="DM841" s="101">
        <v>7</v>
      </c>
      <c r="DN841" s="101">
        <v>0</v>
      </c>
      <c r="DO841" s="101">
        <v>2.565094568418</v>
      </c>
      <c r="DP841" s="101">
        <v>6.5797101449275397</v>
      </c>
      <c r="DQ841" s="101">
        <v>7</v>
      </c>
      <c r="DR841" s="101">
        <v>361.93799999999999</v>
      </c>
      <c r="DS841" s="101">
        <v>15.08075</v>
      </c>
      <c r="DT841" s="101">
        <v>16.088999999999999</v>
      </c>
      <c r="DU841" s="101">
        <v>11.948</v>
      </c>
      <c r="DV841" s="101">
        <v>1.3257466559083499</v>
      </c>
      <c r="DW841" s="101">
        <v>1.75760419565217</v>
      </c>
      <c r="DX841" s="101">
        <v>4.141</v>
      </c>
      <c r="DY841" s="101">
        <f>AVERAGE(Total_Visitors_v3!B834:B840)</f>
        <v>3361.2857142857142</v>
      </c>
      <c r="DZ841" s="101">
        <f t="shared" si="54"/>
        <v>1897</v>
      </c>
      <c r="EA841" s="101">
        <f t="shared" si="45"/>
        <v>2575</v>
      </c>
    </row>
    <row r="842" spans="1:131">
      <c r="A842" s="106">
        <v>42845</v>
      </c>
      <c r="B842" s="107">
        <v>2161</v>
      </c>
      <c r="C842" s="101">
        <v>2743</v>
      </c>
      <c r="D842" s="108">
        <f t="shared" si="53"/>
        <v>78.78235508567262</v>
      </c>
      <c r="E842" s="101">
        <v>4</v>
      </c>
      <c r="F842" s="101">
        <v>0</v>
      </c>
      <c r="G842" s="101">
        <v>4</v>
      </c>
      <c r="H842" s="101" t="s">
        <v>24</v>
      </c>
      <c r="I842" s="101">
        <v>0</v>
      </c>
      <c r="J842" s="101">
        <v>0</v>
      </c>
      <c r="K842" s="101">
        <v>1</v>
      </c>
      <c r="L842" s="101">
        <v>0</v>
      </c>
      <c r="M842" s="101">
        <v>9</v>
      </c>
      <c r="N842" s="101">
        <v>17</v>
      </c>
      <c r="O842" s="101">
        <v>8</v>
      </c>
      <c r="P842" s="101">
        <v>0</v>
      </c>
      <c r="Q842" s="101">
        <v>570</v>
      </c>
      <c r="R842" s="101">
        <v>303</v>
      </c>
      <c r="S842" s="101">
        <v>1632</v>
      </c>
      <c r="T842" s="101">
        <v>0</v>
      </c>
      <c r="U842" s="101">
        <v>188</v>
      </c>
      <c r="V842" s="101">
        <v>41</v>
      </c>
      <c r="W842" s="101">
        <v>9</v>
      </c>
      <c r="X842" s="101">
        <v>0</v>
      </c>
      <c r="Y842" s="109">
        <f t="shared" si="46"/>
        <v>0.20780167699598978</v>
      </c>
      <c r="Z842" s="109">
        <f t="shared" si="47"/>
        <v>0.11046299671892089</v>
      </c>
      <c r="AA842" s="109">
        <f t="shared" si="48"/>
        <v>0.59496901203062336</v>
      </c>
      <c r="AB842" s="109">
        <f t="shared" si="49"/>
        <v>0</v>
      </c>
      <c r="AC842" s="109">
        <f t="shared" si="50"/>
        <v>6.8538096974115933E-2</v>
      </c>
      <c r="AD842" s="109">
        <f t="shared" si="51"/>
        <v>1.4947138169886985E-2</v>
      </c>
      <c r="AE842" s="109">
        <f t="shared" si="52"/>
        <v>3.2810791104629965E-3</v>
      </c>
      <c r="AF842" s="101">
        <v>232</v>
      </c>
      <c r="AG842" s="101">
        <v>0</v>
      </c>
      <c r="AH842" s="101">
        <v>0</v>
      </c>
      <c r="AI842" s="101">
        <v>430</v>
      </c>
      <c r="AJ842" s="101">
        <v>227</v>
      </c>
      <c r="AK842" s="101">
        <v>994</v>
      </c>
      <c r="AL842" s="101">
        <v>154</v>
      </c>
      <c r="AM842" s="101">
        <v>153</v>
      </c>
      <c r="AN842" s="101">
        <v>24</v>
      </c>
      <c r="AO842" s="101">
        <v>24</v>
      </c>
      <c r="AP842" s="101">
        <v>0</v>
      </c>
      <c r="AQ842" s="101">
        <v>0</v>
      </c>
      <c r="AR842" s="110">
        <v>47</v>
      </c>
      <c r="AS842" s="101">
        <v>0</v>
      </c>
      <c r="AT842" s="101">
        <v>0</v>
      </c>
      <c r="AU842" s="101">
        <v>0</v>
      </c>
      <c r="AV842" s="101">
        <v>0</v>
      </c>
      <c r="AW842" s="101">
        <v>0</v>
      </c>
      <c r="AX842" s="101">
        <v>0</v>
      </c>
      <c r="AY842" s="101">
        <v>0</v>
      </c>
      <c r="AZ842" s="101">
        <v>0</v>
      </c>
      <c r="BA842" s="101">
        <v>0</v>
      </c>
      <c r="BB842" s="101">
        <v>0</v>
      </c>
      <c r="BC842" s="101">
        <v>0</v>
      </c>
      <c r="BD842" s="101">
        <v>0</v>
      </c>
      <c r="BE842" s="101">
        <v>0</v>
      </c>
      <c r="BF842" s="101">
        <v>0</v>
      </c>
      <c r="BG842" s="101">
        <v>593.34</v>
      </c>
      <c r="BH842" s="101">
        <v>24.7225</v>
      </c>
      <c r="BI842" s="101">
        <v>29.07</v>
      </c>
      <c r="BJ842" s="101">
        <v>21.25</v>
      </c>
      <c r="BK842" s="101">
        <v>2.88566961560654</v>
      </c>
      <c r="BL842" s="101">
        <v>8.3270891304347803</v>
      </c>
      <c r="BM842" s="101">
        <v>7.82</v>
      </c>
      <c r="BN842" s="101">
        <v>495.84</v>
      </c>
      <c r="BO842" s="101">
        <v>20.66</v>
      </c>
      <c r="BP842" s="101">
        <v>21.62</v>
      </c>
      <c r="BQ842" s="101">
        <v>19.78</v>
      </c>
      <c r="BR842" s="101">
        <v>0.52234421434612399</v>
      </c>
      <c r="BS842" s="101">
        <v>0.27284347826086902</v>
      </c>
      <c r="BT842" s="101">
        <v>1.84</v>
      </c>
      <c r="BU842" s="101">
        <v>19.010000000000002</v>
      </c>
      <c r="BV842" s="101">
        <v>0.79208333333333303</v>
      </c>
      <c r="BW842" s="101">
        <v>0.92</v>
      </c>
      <c r="BX842" s="101">
        <v>0.61</v>
      </c>
      <c r="BY842" s="101">
        <v>0.114169179068939</v>
      </c>
      <c r="BZ842" s="101">
        <v>1.30346014492754E-2</v>
      </c>
      <c r="CA842" s="101">
        <v>0.31</v>
      </c>
      <c r="CB842" s="101">
        <v>24400.02</v>
      </c>
      <c r="CC842" s="101">
        <v>1016.6675</v>
      </c>
      <c r="CD842" s="101">
        <v>1018.44</v>
      </c>
      <c r="CE842" s="101">
        <v>1015.17</v>
      </c>
      <c r="CF842" s="101">
        <v>1.05879853977331</v>
      </c>
      <c r="CG842" s="101">
        <v>1.1210543478260899</v>
      </c>
      <c r="CH842" s="101">
        <v>3.2700000000000999</v>
      </c>
      <c r="CI842" s="101">
        <v>29.43</v>
      </c>
      <c r="CJ842" s="101">
        <v>1.2262500000000001</v>
      </c>
      <c r="CK842" s="101">
        <v>2.19</v>
      </c>
      <c r="CL842" s="101">
        <v>0.34</v>
      </c>
      <c r="CM842" s="101">
        <v>0.714220843327523</v>
      </c>
      <c r="CN842" s="101">
        <v>0.51011141304347896</v>
      </c>
      <c r="CO842" s="101">
        <v>1.85</v>
      </c>
      <c r="CP842" s="101">
        <v>54.41</v>
      </c>
      <c r="CQ842" s="101">
        <v>2.2670833333333298</v>
      </c>
      <c r="CR842" s="101">
        <v>4.28</v>
      </c>
      <c r="CS842" s="101">
        <v>0.34</v>
      </c>
      <c r="CT842" s="101">
        <v>1.5388094753572601</v>
      </c>
      <c r="CU842" s="101">
        <v>2.3679346014492801</v>
      </c>
      <c r="CV842" s="101">
        <v>3.94</v>
      </c>
      <c r="CW842" s="101">
        <v>3708</v>
      </c>
      <c r="CX842" s="101">
        <v>154.5</v>
      </c>
      <c r="CY842" s="101">
        <v>165</v>
      </c>
      <c r="CZ842" s="101">
        <v>133</v>
      </c>
      <c r="DA842" s="101">
        <v>7.9125656807494398</v>
      </c>
      <c r="DB842" s="101">
        <v>62.6086956521739</v>
      </c>
      <c r="DC842" s="101">
        <v>32</v>
      </c>
      <c r="DD842" s="101">
        <v>6.81</v>
      </c>
      <c r="DE842" s="101">
        <v>0.28375</v>
      </c>
      <c r="DF842" s="101">
        <v>0.75</v>
      </c>
      <c r="DG842" s="101">
        <v>0</v>
      </c>
      <c r="DH842" s="101">
        <v>0.21479641524010601</v>
      </c>
      <c r="DI842" s="101">
        <v>4.6137499999999998E-2</v>
      </c>
      <c r="DJ842" s="101">
        <v>0.75</v>
      </c>
      <c r="DK842" s="101">
        <v>46</v>
      </c>
      <c r="DL842" s="101">
        <v>1.9166666666666701</v>
      </c>
      <c r="DM842" s="101">
        <v>7</v>
      </c>
      <c r="DN842" s="101">
        <v>0</v>
      </c>
      <c r="DO842" s="101">
        <v>2.7013147630876602</v>
      </c>
      <c r="DP842" s="101">
        <v>7.2971014492753596</v>
      </c>
      <c r="DQ842" s="101">
        <v>7</v>
      </c>
      <c r="DR842" s="101">
        <v>367.31900000000002</v>
      </c>
      <c r="DS842" s="101">
        <v>15.3049583333333</v>
      </c>
      <c r="DT842" s="101">
        <v>16.088999999999999</v>
      </c>
      <c r="DU842" s="101">
        <v>11.567</v>
      </c>
      <c r="DV842" s="101">
        <v>1.30270436030679</v>
      </c>
      <c r="DW842" s="101">
        <v>1.69703865036232</v>
      </c>
      <c r="DX842" s="101">
        <v>4.5220000000000002</v>
      </c>
      <c r="DY842" s="101">
        <f>AVERAGE(Total_Visitors_v3!B835:B841)</f>
        <v>3354.7142857142858</v>
      </c>
      <c r="DZ842" s="101">
        <f t="shared" si="54"/>
        <v>2529</v>
      </c>
      <c r="EA842" s="101">
        <f t="shared" ref="EA842:EA905" si="55">B835</f>
        <v>3130</v>
      </c>
    </row>
    <row r="843" spans="1:131">
      <c r="A843" s="106">
        <v>42846</v>
      </c>
      <c r="B843" s="107">
        <v>2657</v>
      </c>
      <c r="C843" s="101">
        <v>4064</v>
      </c>
      <c r="D843" s="108">
        <f t="shared" si="53"/>
        <v>65.378937007874015</v>
      </c>
      <c r="E843" s="101">
        <v>5</v>
      </c>
      <c r="F843" s="101">
        <v>0</v>
      </c>
      <c r="G843" s="101">
        <v>4</v>
      </c>
      <c r="H843" s="101" t="s">
        <v>24</v>
      </c>
      <c r="I843" s="101">
        <v>0</v>
      </c>
      <c r="J843" s="101">
        <v>0</v>
      </c>
      <c r="K843" s="101">
        <v>1</v>
      </c>
      <c r="L843" s="101">
        <v>0</v>
      </c>
      <c r="M843" s="101">
        <v>9</v>
      </c>
      <c r="N843" s="101">
        <v>17</v>
      </c>
      <c r="O843" s="101">
        <v>8</v>
      </c>
      <c r="P843" s="101">
        <v>1</v>
      </c>
      <c r="Q843" s="101">
        <v>1220</v>
      </c>
      <c r="R843" s="101">
        <v>608</v>
      </c>
      <c r="S843" s="101">
        <v>1962</v>
      </c>
      <c r="T843" s="101">
        <v>1</v>
      </c>
      <c r="U843" s="101">
        <v>192</v>
      </c>
      <c r="V843" s="101">
        <v>67</v>
      </c>
      <c r="W843" s="101">
        <v>13</v>
      </c>
      <c r="X843" s="102">
        <v>246062992125983</v>
      </c>
      <c r="Y843" s="109">
        <f t="shared" si="46"/>
        <v>0.30019685039370081</v>
      </c>
      <c r="Z843" s="109">
        <f t="shared" si="47"/>
        <v>0.14960629921259844</v>
      </c>
      <c r="AA843" s="109">
        <f t="shared" si="48"/>
        <v>0.48277559055118108</v>
      </c>
      <c r="AB843" s="109">
        <f t="shared" si="49"/>
        <v>2.4606299212598425E-4</v>
      </c>
      <c r="AC843" s="109">
        <f t="shared" si="50"/>
        <v>4.7244094488188976E-2</v>
      </c>
      <c r="AD843" s="109">
        <f t="shared" si="51"/>
        <v>1.6486220472440943E-2</v>
      </c>
      <c r="AE843" s="109">
        <f t="shared" si="52"/>
        <v>3.1988188976377952E-3</v>
      </c>
      <c r="AF843" s="101">
        <v>307</v>
      </c>
      <c r="AG843" s="101">
        <v>1</v>
      </c>
      <c r="AH843" s="101">
        <v>79</v>
      </c>
      <c r="AI843" s="101">
        <v>1095</v>
      </c>
      <c r="AJ843" s="101">
        <v>580</v>
      </c>
      <c r="AK843" s="101">
        <v>1207</v>
      </c>
      <c r="AL843" s="101">
        <v>223</v>
      </c>
      <c r="AM843" s="101">
        <v>161</v>
      </c>
      <c r="AN843" s="101">
        <v>11</v>
      </c>
      <c r="AO843" s="101">
        <v>49</v>
      </c>
      <c r="AP843" s="101">
        <v>0</v>
      </c>
      <c r="AQ843" s="101">
        <v>0</v>
      </c>
      <c r="AR843" s="110">
        <v>37</v>
      </c>
      <c r="AS843" s="101">
        <v>0</v>
      </c>
      <c r="AT843" s="101">
        <v>0</v>
      </c>
      <c r="AU843" s="101">
        <v>0</v>
      </c>
      <c r="AV843" s="101">
        <v>0</v>
      </c>
      <c r="AW843" s="101">
        <v>0</v>
      </c>
      <c r="AX843" s="101">
        <v>0</v>
      </c>
      <c r="AY843" s="101">
        <v>0</v>
      </c>
      <c r="AZ843" s="101">
        <v>0</v>
      </c>
      <c r="BA843" s="101">
        <v>0</v>
      </c>
      <c r="BB843" s="101">
        <v>0</v>
      </c>
      <c r="BC843" s="101">
        <v>0</v>
      </c>
      <c r="BD843" s="101">
        <v>0</v>
      </c>
      <c r="BE843" s="101">
        <v>0</v>
      </c>
      <c r="BF843" s="101">
        <v>0</v>
      </c>
      <c r="BG843" s="101">
        <v>596.28</v>
      </c>
      <c r="BH843" s="101">
        <v>24.844999999999999</v>
      </c>
      <c r="BI843" s="101">
        <v>28.76</v>
      </c>
      <c r="BJ843" s="101">
        <v>21.35</v>
      </c>
      <c r="BK843" s="101">
        <v>2.7230465674856998</v>
      </c>
      <c r="BL843" s="101">
        <v>7.4149826086956496</v>
      </c>
      <c r="BM843" s="101">
        <v>7.41</v>
      </c>
      <c r="BN843" s="101">
        <v>508.09</v>
      </c>
      <c r="BO843" s="101">
        <v>21.1704166666667</v>
      </c>
      <c r="BP843" s="101">
        <v>22.15</v>
      </c>
      <c r="BQ843" s="101">
        <v>19.87</v>
      </c>
      <c r="BR843" s="101">
        <v>0.74043746861401905</v>
      </c>
      <c r="BS843" s="101">
        <v>0.54824764492753597</v>
      </c>
      <c r="BT843" s="101">
        <v>2.2799999999999998</v>
      </c>
      <c r="BU843" s="101">
        <v>19.37</v>
      </c>
      <c r="BV843" s="101">
        <v>0.80708333333333304</v>
      </c>
      <c r="BW843" s="101">
        <v>0.93</v>
      </c>
      <c r="BX843" s="101">
        <v>0.66</v>
      </c>
      <c r="BY843" s="101">
        <v>9.8575910571130604E-2</v>
      </c>
      <c r="BZ843" s="101">
        <v>9.7172101449275392E-3</v>
      </c>
      <c r="CA843" s="101">
        <v>0.27</v>
      </c>
      <c r="CB843" s="101">
        <v>24298.94</v>
      </c>
      <c r="CC843" s="101">
        <v>1012.45583333333</v>
      </c>
      <c r="CD843" s="101">
        <v>1014.9</v>
      </c>
      <c r="CE843" s="101">
        <v>1010.17</v>
      </c>
      <c r="CF843" s="101">
        <v>1.7743435201607001</v>
      </c>
      <c r="CG843" s="101">
        <v>3.1482949275362699</v>
      </c>
      <c r="CH843" s="101">
        <v>4.73000000000002</v>
      </c>
      <c r="CI843" s="101">
        <v>44.85</v>
      </c>
      <c r="CJ843" s="101">
        <v>1.8687499999999999</v>
      </c>
      <c r="CK843" s="101">
        <v>3.75</v>
      </c>
      <c r="CL843" s="101">
        <v>0.19</v>
      </c>
      <c r="CM843" s="101">
        <v>1.2395066076607999</v>
      </c>
      <c r="CN843" s="101">
        <v>1.5363766304347799</v>
      </c>
      <c r="CO843" s="101">
        <v>3.56</v>
      </c>
      <c r="CP843" s="101">
        <v>81.75</v>
      </c>
      <c r="CQ843" s="101">
        <v>3.40625</v>
      </c>
      <c r="CR843" s="101">
        <v>6.45</v>
      </c>
      <c r="CS843" s="101">
        <v>0.28000000000000003</v>
      </c>
      <c r="CT843" s="101">
        <v>2.3353834290902999</v>
      </c>
      <c r="CU843" s="101">
        <v>5.4540157608695603</v>
      </c>
      <c r="CV843" s="101">
        <v>6.17</v>
      </c>
      <c r="CW843" s="101">
        <v>4075</v>
      </c>
      <c r="CX843" s="101">
        <v>169.791666666667</v>
      </c>
      <c r="CY843" s="101">
        <v>181</v>
      </c>
      <c r="CZ843" s="101">
        <v>147</v>
      </c>
      <c r="DA843" s="101">
        <v>7.7570678383829703</v>
      </c>
      <c r="DB843" s="101">
        <v>60.172101449275402</v>
      </c>
      <c r="DC843" s="101">
        <v>34</v>
      </c>
      <c r="DD843" s="101">
        <v>10.79</v>
      </c>
      <c r="DE843" s="101">
        <v>0.449583333333333</v>
      </c>
      <c r="DF843" s="101">
        <v>0.75</v>
      </c>
      <c r="DG843" s="101">
        <v>0.03</v>
      </c>
      <c r="DH843" s="101">
        <v>0.24483320261241001</v>
      </c>
      <c r="DI843" s="101">
        <v>5.99432971014493E-2</v>
      </c>
      <c r="DJ843" s="101">
        <v>0.72</v>
      </c>
      <c r="DK843" s="101">
        <v>43</v>
      </c>
      <c r="DL843" s="101">
        <v>1.7916666666666701</v>
      </c>
      <c r="DM843" s="101">
        <v>7</v>
      </c>
      <c r="DN843" s="101">
        <v>0</v>
      </c>
      <c r="DO843" s="101">
        <v>2.50181093830339</v>
      </c>
      <c r="DP843" s="101">
        <v>6.2590579710144896</v>
      </c>
      <c r="DQ843" s="101">
        <v>7</v>
      </c>
      <c r="DR843" s="101">
        <v>359.91399999999999</v>
      </c>
      <c r="DS843" s="101">
        <v>14.9964166666667</v>
      </c>
      <c r="DT843" s="101">
        <v>16.088999999999999</v>
      </c>
      <c r="DU843" s="101">
        <v>9.0589999999999993</v>
      </c>
      <c r="DV843" s="101">
        <v>1.8507407193188701</v>
      </c>
      <c r="DW843" s="101">
        <v>3.4252412101449199</v>
      </c>
      <c r="DX843" s="101">
        <v>7.03</v>
      </c>
      <c r="DY843" s="101">
        <f>AVERAGE(Total_Visitors_v3!B836:B842)</f>
        <v>3216.2857142857142</v>
      </c>
      <c r="DZ843" s="101">
        <f t="shared" si="54"/>
        <v>2161</v>
      </c>
      <c r="EA843" s="101">
        <f t="shared" si="55"/>
        <v>4968</v>
      </c>
    </row>
    <row r="844" spans="1:131">
      <c r="A844" s="106">
        <v>42847</v>
      </c>
      <c r="B844" s="107">
        <v>3377</v>
      </c>
      <c r="C844" s="101">
        <v>4714</v>
      </c>
      <c r="D844" s="108">
        <f t="shared" si="53"/>
        <v>71.637675010606699</v>
      </c>
      <c r="E844" s="101">
        <v>6</v>
      </c>
      <c r="F844" s="101">
        <v>1</v>
      </c>
      <c r="G844" s="101">
        <v>4</v>
      </c>
      <c r="H844" s="101" t="s">
        <v>24</v>
      </c>
      <c r="I844" s="101">
        <v>0</v>
      </c>
      <c r="J844" s="101">
        <v>0</v>
      </c>
      <c r="K844" s="101">
        <v>1</v>
      </c>
      <c r="L844" s="101">
        <v>0</v>
      </c>
      <c r="M844" s="101">
        <v>10</v>
      </c>
      <c r="N844" s="101">
        <v>18</v>
      </c>
      <c r="O844" s="101">
        <v>8</v>
      </c>
      <c r="P844" s="101">
        <v>0</v>
      </c>
      <c r="Q844" s="101">
        <v>477</v>
      </c>
      <c r="R844" s="101">
        <v>275</v>
      </c>
      <c r="S844" s="101">
        <v>3366</v>
      </c>
      <c r="T844" s="101">
        <v>0</v>
      </c>
      <c r="U844" s="101">
        <v>382</v>
      </c>
      <c r="V844" s="101">
        <v>188</v>
      </c>
      <c r="W844" s="101">
        <v>26</v>
      </c>
      <c r="X844" s="101">
        <v>0</v>
      </c>
      <c r="Y844" s="109">
        <f t="shared" si="46"/>
        <v>0.10118795078489605</v>
      </c>
      <c r="Z844" s="109">
        <f t="shared" si="47"/>
        <v>5.8336868901145526E-2</v>
      </c>
      <c r="AA844" s="109">
        <f t="shared" si="48"/>
        <v>0.71404327535002121</v>
      </c>
      <c r="AB844" s="109">
        <f t="shared" si="49"/>
        <v>0</v>
      </c>
      <c r="AC844" s="109">
        <f t="shared" si="50"/>
        <v>8.1035214255409424E-2</v>
      </c>
      <c r="AD844" s="109">
        <f t="shared" si="51"/>
        <v>3.9881204921510392E-2</v>
      </c>
      <c r="AE844" s="109">
        <f t="shared" si="52"/>
        <v>5.5154857870173954E-3</v>
      </c>
      <c r="AF844" s="101">
        <v>419</v>
      </c>
      <c r="AG844" s="101">
        <v>0</v>
      </c>
      <c r="AH844" s="101">
        <v>0</v>
      </c>
      <c r="AI844" s="101">
        <v>33</v>
      </c>
      <c r="AJ844" s="101">
        <v>231</v>
      </c>
      <c r="AK844" s="101">
        <v>2281</v>
      </c>
      <c r="AL844" s="101">
        <v>495</v>
      </c>
      <c r="AM844" s="101">
        <v>304</v>
      </c>
      <c r="AN844" s="101">
        <v>39</v>
      </c>
      <c r="AO844" s="101">
        <v>138</v>
      </c>
      <c r="AP844" s="101">
        <v>319</v>
      </c>
      <c r="AQ844" s="101">
        <v>4</v>
      </c>
      <c r="AR844" s="110">
        <v>65</v>
      </c>
      <c r="AS844" s="101">
        <v>0</v>
      </c>
      <c r="AT844" s="101">
        <v>0</v>
      </c>
      <c r="AU844" s="101">
        <v>0</v>
      </c>
      <c r="AV844" s="101">
        <v>0</v>
      </c>
      <c r="AW844" s="101">
        <v>0</v>
      </c>
      <c r="AX844" s="101">
        <v>0</v>
      </c>
      <c r="AY844" s="101">
        <v>0</v>
      </c>
      <c r="AZ844" s="101">
        <v>0</v>
      </c>
      <c r="BA844" s="101">
        <v>0</v>
      </c>
      <c r="BB844" s="101">
        <v>0</v>
      </c>
      <c r="BC844" s="101">
        <v>0</v>
      </c>
      <c r="BD844" s="101">
        <v>0</v>
      </c>
      <c r="BE844" s="101">
        <v>0</v>
      </c>
      <c r="BF844" s="101">
        <v>0</v>
      </c>
      <c r="BG844" s="101">
        <v>535.32000000000005</v>
      </c>
      <c r="BH844" s="101">
        <v>22.305</v>
      </c>
      <c r="BI844" s="101">
        <v>28.01</v>
      </c>
      <c r="BJ844" s="101">
        <v>16.04</v>
      </c>
      <c r="BK844" s="101">
        <v>3.6389021277924201</v>
      </c>
      <c r="BL844" s="101">
        <v>13.2416086956522</v>
      </c>
      <c r="BM844" s="101">
        <v>11.97</v>
      </c>
      <c r="BN844" s="101">
        <v>432.14</v>
      </c>
      <c r="BO844" s="101">
        <v>18.0058333333333</v>
      </c>
      <c r="BP844" s="101">
        <v>22.05</v>
      </c>
      <c r="BQ844" s="101">
        <v>10.47</v>
      </c>
      <c r="BR844" s="101">
        <v>3.9137682460843299</v>
      </c>
      <c r="BS844" s="101">
        <v>15.317581884058001</v>
      </c>
      <c r="BT844" s="101">
        <v>11.58</v>
      </c>
      <c r="BU844" s="101">
        <v>18.48</v>
      </c>
      <c r="BV844" s="101">
        <v>0.77</v>
      </c>
      <c r="BW844" s="101">
        <v>0.92</v>
      </c>
      <c r="BX844" s="101">
        <v>0.66</v>
      </c>
      <c r="BY844" s="101">
        <v>9.3993524291281105E-2</v>
      </c>
      <c r="BZ844" s="101">
        <v>8.8347826086956592E-3</v>
      </c>
      <c r="CA844" s="101">
        <v>0.26</v>
      </c>
      <c r="CB844" s="101">
        <v>24324.29</v>
      </c>
      <c r="CC844" s="101">
        <v>1013.51208333333</v>
      </c>
      <c r="CD844" s="101">
        <v>1018.16</v>
      </c>
      <c r="CE844" s="101">
        <v>1010.01</v>
      </c>
      <c r="CF844" s="101">
        <v>2.42345958096679</v>
      </c>
      <c r="CG844" s="101">
        <v>5.87315634057971</v>
      </c>
      <c r="CH844" s="101">
        <v>8.1499999999999808</v>
      </c>
      <c r="CI844" s="101">
        <v>57.79</v>
      </c>
      <c r="CJ844" s="101">
        <v>2.40791666666667</v>
      </c>
      <c r="CK844" s="101">
        <v>4.28</v>
      </c>
      <c r="CL844" s="101">
        <v>0.12</v>
      </c>
      <c r="CM844" s="101">
        <v>1.5375841558210299</v>
      </c>
      <c r="CN844" s="101">
        <v>2.36416503623188</v>
      </c>
      <c r="CO844" s="101">
        <v>4.16</v>
      </c>
      <c r="CP844" s="101">
        <v>102.14</v>
      </c>
      <c r="CQ844" s="101">
        <v>4.2558333333333298</v>
      </c>
      <c r="CR844" s="101">
        <v>7.43</v>
      </c>
      <c r="CS844" s="101">
        <v>0.16</v>
      </c>
      <c r="CT844" s="101">
        <v>2.6384760368632199</v>
      </c>
      <c r="CU844" s="101">
        <v>6.9615557971014503</v>
      </c>
      <c r="CV844" s="101">
        <v>7.27</v>
      </c>
      <c r="CW844" s="101">
        <v>6830</v>
      </c>
      <c r="CX844" s="101">
        <v>284.58333333333297</v>
      </c>
      <c r="CY844" s="101">
        <v>351</v>
      </c>
      <c r="CZ844" s="101">
        <v>175</v>
      </c>
      <c r="DA844" s="101">
        <v>66.611734614899504</v>
      </c>
      <c r="DB844" s="101">
        <v>4437.1231884057997</v>
      </c>
      <c r="DC844" s="101">
        <v>176</v>
      </c>
      <c r="DD844" s="101">
        <v>12.07</v>
      </c>
      <c r="DE844" s="101">
        <v>0.50291666666666701</v>
      </c>
      <c r="DF844" s="101">
        <v>1</v>
      </c>
      <c r="DG844" s="101">
        <v>0</v>
      </c>
      <c r="DH844" s="101">
        <v>0.28911377580862302</v>
      </c>
      <c r="DI844" s="101">
        <v>8.3586775362318802E-2</v>
      </c>
      <c r="DJ844" s="101">
        <v>1</v>
      </c>
      <c r="DK844" s="101">
        <v>42</v>
      </c>
      <c r="DL844" s="101">
        <v>1.75</v>
      </c>
      <c r="DM844" s="101">
        <v>6</v>
      </c>
      <c r="DN844" s="101">
        <v>0</v>
      </c>
      <c r="DO844" s="101">
        <v>2.41822788151913</v>
      </c>
      <c r="DP844" s="101">
        <v>5.8478260869565197</v>
      </c>
      <c r="DQ844" s="101">
        <v>6</v>
      </c>
      <c r="DR844" s="101">
        <v>378.91899999999998</v>
      </c>
      <c r="DS844" s="101">
        <v>15.7882916666667</v>
      </c>
      <c r="DT844" s="101">
        <v>16.088999999999999</v>
      </c>
      <c r="DU844" s="101">
        <v>13.427</v>
      </c>
      <c r="DV844" s="101">
        <v>0.72216055538475799</v>
      </c>
      <c r="DW844" s="101">
        <v>0.52151586775362202</v>
      </c>
      <c r="DX844" s="101">
        <v>2.6619999999999999</v>
      </c>
      <c r="DY844" s="101">
        <f>AVERAGE(Total_Visitors_v3!B837:B843)</f>
        <v>2886.1428571428573</v>
      </c>
      <c r="DZ844" s="101">
        <f t="shared" si="54"/>
        <v>2657</v>
      </c>
      <c r="EA844" s="101">
        <f t="shared" si="55"/>
        <v>5464</v>
      </c>
    </row>
    <row r="845" spans="1:131">
      <c r="A845" s="106">
        <v>42848</v>
      </c>
      <c r="B845" s="107">
        <v>3735</v>
      </c>
      <c r="C845" s="101">
        <v>5386</v>
      </c>
      <c r="D845" s="108">
        <f t="shared" si="53"/>
        <v>69.34645376903083</v>
      </c>
      <c r="E845" s="101">
        <v>7</v>
      </c>
      <c r="F845" s="101">
        <v>1</v>
      </c>
      <c r="G845" s="101">
        <v>4</v>
      </c>
      <c r="H845" s="101" t="s">
        <v>24</v>
      </c>
      <c r="I845" s="101">
        <v>0</v>
      </c>
      <c r="J845" s="101">
        <v>0</v>
      </c>
      <c r="K845" s="101">
        <v>1</v>
      </c>
      <c r="L845" s="101">
        <v>0</v>
      </c>
      <c r="M845" s="101">
        <v>10</v>
      </c>
      <c r="N845" s="101">
        <v>18</v>
      </c>
      <c r="O845" s="101">
        <v>8</v>
      </c>
      <c r="P845" s="101">
        <v>0</v>
      </c>
      <c r="Q845" s="101">
        <v>1091</v>
      </c>
      <c r="R845" s="101">
        <v>656</v>
      </c>
      <c r="S845" s="101">
        <v>2883</v>
      </c>
      <c r="T845" s="101">
        <v>0</v>
      </c>
      <c r="U845" s="101">
        <v>547</v>
      </c>
      <c r="V845" s="101">
        <v>203</v>
      </c>
      <c r="W845" s="101">
        <v>6</v>
      </c>
      <c r="X845" s="101">
        <v>0</v>
      </c>
      <c r="Y845" s="109">
        <f t="shared" si="46"/>
        <v>0.20256219829186781</v>
      </c>
      <c r="Z845" s="109">
        <f t="shared" si="47"/>
        <v>0.12179725213516525</v>
      </c>
      <c r="AA845" s="109">
        <f t="shared" si="48"/>
        <v>0.53527664314890455</v>
      </c>
      <c r="AB845" s="109">
        <f t="shared" si="49"/>
        <v>0</v>
      </c>
      <c r="AC845" s="109">
        <f t="shared" si="50"/>
        <v>0.10155959896026737</v>
      </c>
      <c r="AD845" s="109">
        <f t="shared" si="51"/>
        <v>3.7690308206461194E-2</v>
      </c>
      <c r="AE845" s="109">
        <f t="shared" si="52"/>
        <v>1.1139992573338284E-3</v>
      </c>
      <c r="AF845" s="101">
        <v>284</v>
      </c>
      <c r="AG845" s="101">
        <v>1</v>
      </c>
      <c r="AH845" s="101">
        <v>0</v>
      </c>
      <c r="AI845" s="101">
        <v>716</v>
      </c>
      <c r="AJ845" s="101">
        <v>341</v>
      </c>
      <c r="AK845" s="101">
        <v>1986</v>
      </c>
      <c r="AL845" s="101">
        <v>386</v>
      </c>
      <c r="AM845" s="101">
        <v>318</v>
      </c>
      <c r="AN845" s="101">
        <v>26</v>
      </c>
      <c r="AO845" s="101">
        <v>149</v>
      </c>
      <c r="AP845" s="101">
        <v>0</v>
      </c>
      <c r="AQ845" s="101">
        <v>0</v>
      </c>
      <c r="AR845" s="110">
        <v>73</v>
      </c>
      <c r="AS845" s="101">
        <v>0</v>
      </c>
      <c r="AT845" s="101">
        <v>0</v>
      </c>
      <c r="AU845" s="101">
        <v>0</v>
      </c>
      <c r="AV845" s="101">
        <v>0</v>
      </c>
      <c r="AW845" s="101">
        <v>0</v>
      </c>
      <c r="AX845" s="101">
        <v>0</v>
      </c>
      <c r="AY845" s="101">
        <v>0</v>
      </c>
      <c r="AZ845" s="101">
        <v>0</v>
      </c>
      <c r="BA845" s="101">
        <v>0</v>
      </c>
      <c r="BB845" s="101">
        <v>0</v>
      </c>
      <c r="BC845" s="101">
        <v>0</v>
      </c>
      <c r="BD845" s="101">
        <v>0</v>
      </c>
      <c r="BE845" s="101">
        <v>0</v>
      </c>
      <c r="BF845" s="101">
        <v>0</v>
      </c>
      <c r="BG845" s="101">
        <v>413.9</v>
      </c>
      <c r="BH845" s="101">
        <v>17.245833333333302</v>
      </c>
      <c r="BI845" s="101">
        <v>22.13</v>
      </c>
      <c r="BJ845" s="101">
        <v>12.68</v>
      </c>
      <c r="BK845" s="101">
        <v>3.2490144548056801</v>
      </c>
      <c r="BL845" s="101">
        <v>10.556094927536201</v>
      </c>
      <c r="BM845" s="101">
        <v>9.4499999999999993</v>
      </c>
      <c r="BN845" s="101">
        <v>224.62</v>
      </c>
      <c r="BO845" s="101">
        <v>9.3591666666666704</v>
      </c>
      <c r="BP845" s="101">
        <v>10.82</v>
      </c>
      <c r="BQ845" s="101">
        <v>7.12</v>
      </c>
      <c r="BR845" s="101">
        <v>1.3572059427421099</v>
      </c>
      <c r="BS845" s="101">
        <v>1.8420079710144901</v>
      </c>
      <c r="BT845" s="101">
        <v>3.7</v>
      </c>
      <c r="BU845" s="101">
        <v>14.54</v>
      </c>
      <c r="BV845" s="101">
        <v>0.605833333333333</v>
      </c>
      <c r="BW845" s="101">
        <v>0.79</v>
      </c>
      <c r="BX845" s="101">
        <v>0.49</v>
      </c>
      <c r="BY845" s="101">
        <v>8.6120071218425395E-2</v>
      </c>
      <c r="BZ845" s="101">
        <v>7.4166666666666704E-3</v>
      </c>
      <c r="CA845" s="101">
        <v>0.3</v>
      </c>
      <c r="CB845" s="101">
        <v>24412.2</v>
      </c>
      <c r="CC845" s="101">
        <v>1017.175</v>
      </c>
      <c r="CD845" s="101">
        <v>1019.45</v>
      </c>
      <c r="CE845" s="101">
        <v>1014.93</v>
      </c>
      <c r="CF845" s="101">
        <v>1.4955818992590499</v>
      </c>
      <c r="CG845" s="101">
        <v>2.2367652173913002</v>
      </c>
      <c r="CH845" s="101">
        <v>4.5200000000000999</v>
      </c>
      <c r="CI845" s="101">
        <v>64.87</v>
      </c>
      <c r="CJ845" s="101">
        <v>2.70291666666667</v>
      </c>
      <c r="CK845" s="101">
        <v>4.1500000000000004</v>
      </c>
      <c r="CL845" s="101">
        <v>0.01</v>
      </c>
      <c r="CM845" s="101">
        <v>1.2824212126546699</v>
      </c>
      <c r="CN845" s="101">
        <v>1.64460416666667</v>
      </c>
      <c r="CO845" s="101">
        <v>4.1399999999999997</v>
      </c>
      <c r="CP845" s="101">
        <v>116.07</v>
      </c>
      <c r="CQ845" s="101">
        <v>4.8362499999999997</v>
      </c>
      <c r="CR845" s="101">
        <v>7.35</v>
      </c>
      <c r="CS845" s="101">
        <v>0.03</v>
      </c>
      <c r="CT845" s="101">
        <v>2.40943762606818</v>
      </c>
      <c r="CU845" s="101">
        <v>5.8053896739130399</v>
      </c>
      <c r="CV845" s="101">
        <v>7.32</v>
      </c>
      <c r="CW845" s="101">
        <v>6547</v>
      </c>
      <c r="CX845" s="101">
        <v>272.79166666666703</v>
      </c>
      <c r="CY845" s="101">
        <v>359</v>
      </c>
      <c r="CZ845" s="101">
        <v>0</v>
      </c>
      <c r="DA845" s="101">
        <v>142.10650603674301</v>
      </c>
      <c r="DB845" s="101">
        <v>20194.259057971001</v>
      </c>
      <c r="DC845" s="101">
        <v>359</v>
      </c>
      <c r="DD845" s="101">
        <v>4.7</v>
      </c>
      <c r="DE845" s="101">
        <v>0.195833333333333</v>
      </c>
      <c r="DF845" s="101">
        <v>1</v>
      </c>
      <c r="DG845" s="101">
        <v>0</v>
      </c>
      <c r="DH845" s="101">
        <v>0.30707479143725203</v>
      </c>
      <c r="DI845" s="101">
        <v>9.4294927536231907E-2</v>
      </c>
      <c r="DJ845" s="101">
        <v>1</v>
      </c>
      <c r="DK845" s="101">
        <v>62</v>
      </c>
      <c r="DL845" s="101">
        <v>2.5833333333333299</v>
      </c>
      <c r="DM845" s="101">
        <v>11</v>
      </c>
      <c r="DN845" s="101">
        <v>0</v>
      </c>
      <c r="DO845" s="101">
        <v>3.8325456027425702</v>
      </c>
      <c r="DP845" s="101">
        <v>14.688405797101399</v>
      </c>
      <c r="DQ845" s="101">
        <v>11</v>
      </c>
      <c r="DR845" s="101">
        <v>386.13600000000002</v>
      </c>
      <c r="DS845" s="101">
        <v>16.088999999999999</v>
      </c>
      <c r="DT845" s="101">
        <v>16.088999999999999</v>
      </c>
      <c r="DU845" s="101">
        <v>16.088999999999999</v>
      </c>
      <c r="DV845" s="101">
        <v>0</v>
      </c>
      <c r="DW845" s="101">
        <v>0</v>
      </c>
      <c r="DX845" s="101">
        <v>0</v>
      </c>
      <c r="DY845" s="101">
        <f>AVERAGE(Total_Visitors_v3!B838:B844)</f>
        <v>2588</v>
      </c>
      <c r="DZ845" s="101">
        <f t="shared" si="54"/>
        <v>3377</v>
      </c>
      <c r="EA845" s="101">
        <f t="shared" si="55"/>
        <v>2931</v>
      </c>
    </row>
    <row r="846" spans="1:131">
      <c r="A846" s="106">
        <v>42849</v>
      </c>
      <c r="B846" s="107">
        <v>2098</v>
      </c>
      <c r="C846" s="101">
        <v>2394</v>
      </c>
      <c r="D846" s="108">
        <f t="shared" si="53"/>
        <v>87.635756056808688</v>
      </c>
      <c r="E846" s="101">
        <v>1</v>
      </c>
      <c r="F846" s="101">
        <v>0</v>
      </c>
      <c r="G846" s="101">
        <v>4</v>
      </c>
      <c r="H846" s="101" t="s">
        <v>24</v>
      </c>
      <c r="I846" s="101">
        <v>0</v>
      </c>
      <c r="J846" s="101">
        <v>0</v>
      </c>
      <c r="K846" s="101">
        <v>0</v>
      </c>
      <c r="L846" s="101">
        <v>0</v>
      </c>
      <c r="M846" s="101">
        <v>9</v>
      </c>
      <c r="N846" s="101">
        <v>17</v>
      </c>
      <c r="O846" s="101">
        <v>8</v>
      </c>
      <c r="P846" s="101">
        <v>0</v>
      </c>
      <c r="Q846" s="101">
        <v>379</v>
      </c>
      <c r="R846" s="101">
        <v>171</v>
      </c>
      <c r="S846" s="101">
        <v>1587</v>
      </c>
      <c r="T846" s="101">
        <v>0</v>
      </c>
      <c r="U846" s="101">
        <v>199</v>
      </c>
      <c r="V846" s="101">
        <v>49</v>
      </c>
      <c r="W846" s="101">
        <v>9</v>
      </c>
      <c r="X846" s="101">
        <v>0</v>
      </c>
      <c r="Y846" s="109">
        <f t="shared" si="46"/>
        <v>0.15831244778613199</v>
      </c>
      <c r="Z846" s="109">
        <f t="shared" si="47"/>
        <v>7.1428571428571425E-2</v>
      </c>
      <c r="AA846" s="109">
        <f t="shared" si="48"/>
        <v>0.66290726817042611</v>
      </c>
      <c r="AB846" s="109">
        <f t="shared" si="49"/>
        <v>0</v>
      </c>
      <c r="AC846" s="109">
        <f t="shared" si="50"/>
        <v>8.3124477861319962E-2</v>
      </c>
      <c r="AD846" s="109">
        <f t="shared" si="51"/>
        <v>2.046783625730994E-2</v>
      </c>
      <c r="AE846" s="109">
        <f t="shared" si="52"/>
        <v>3.7593984962406013E-3</v>
      </c>
      <c r="AF846" s="101">
        <v>145</v>
      </c>
      <c r="AG846" s="101">
        <v>0</v>
      </c>
      <c r="AH846" s="101">
        <v>0</v>
      </c>
      <c r="AI846" s="101">
        <v>312</v>
      </c>
      <c r="AJ846" s="101">
        <v>157</v>
      </c>
      <c r="AK846" s="101">
        <v>1043</v>
      </c>
      <c r="AL846" s="101">
        <v>210</v>
      </c>
      <c r="AM846" s="101">
        <v>170</v>
      </c>
      <c r="AN846" s="101">
        <v>13</v>
      </c>
      <c r="AO846" s="101">
        <v>31</v>
      </c>
      <c r="AP846" s="101">
        <v>0</v>
      </c>
      <c r="AQ846" s="101">
        <v>0</v>
      </c>
      <c r="AR846" s="110">
        <v>44</v>
      </c>
      <c r="AS846" s="101">
        <v>0</v>
      </c>
      <c r="AT846" s="101">
        <v>0</v>
      </c>
      <c r="AU846" s="101">
        <v>0</v>
      </c>
      <c r="AV846" s="101">
        <v>0</v>
      </c>
      <c r="AW846" s="101">
        <v>0</v>
      </c>
      <c r="AX846" s="101">
        <v>0</v>
      </c>
      <c r="AY846" s="101">
        <v>0</v>
      </c>
      <c r="AZ846" s="101">
        <v>0</v>
      </c>
      <c r="BA846" s="101">
        <v>0</v>
      </c>
      <c r="BB846" s="101">
        <v>0</v>
      </c>
      <c r="BC846" s="101">
        <v>0</v>
      </c>
      <c r="BD846" s="101">
        <v>0</v>
      </c>
      <c r="BE846" s="101">
        <v>0</v>
      </c>
      <c r="BF846" s="101">
        <v>0</v>
      </c>
      <c r="BG846" s="101">
        <v>468.7</v>
      </c>
      <c r="BH846" s="101">
        <v>19.529166666666701</v>
      </c>
      <c r="BI846" s="101">
        <v>25.81</v>
      </c>
      <c r="BJ846" s="101">
        <v>12.25</v>
      </c>
      <c r="BK846" s="101">
        <v>4.7249871558754997</v>
      </c>
      <c r="BL846" s="101">
        <v>22.3255036231884</v>
      </c>
      <c r="BM846" s="101">
        <v>13.56</v>
      </c>
      <c r="BN846" s="101">
        <v>289.38</v>
      </c>
      <c r="BO846" s="101">
        <v>12.057499999999999</v>
      </c>
      <c r="BP846" s="101">
        <v>13.96</v>
      </c>
      <c r="BQ846" s="101">
        <v>9.84</v>
      </c>
      <c r="BR846" s="101">
        <v>1.4391973910603</v>
      </c>
      <c r="BS846" s="101">
        <v>2.07128913043478</v>
      </c>
      <c r="BT846" s="101">
        <v>4.12</v>
      </c>
      <c r="BU846" s="101">
        <v>15.39</v>
      </c>
      <c r="BV846" s="101">
        <v>0.64124999999999999</v>
      </c>
      <c r="BW846" s="101">
        <v>0.86</v>
      </c>
      <c r="BX846" s="101">
        <v>0.44</v>
      </c>
      <c r="BY846" s="101">
        <v>0.153490192293953</v>
      </c>
      <c r="BZ846" s="101">
        <v>2.3559239130434801E-2</v>
      </c>
      <c r="CA846" s="101">
        <v>0.42</v>
      </c>
      <c r="CB846" s="101">
        <v>24296.33</v>
      </c>
      <c r="CC846" s="101">
        <v>1012.34708333333</v>
      </c>
      <c r="CD846" s="101">
        <v>1015.83</v>
      </c>
      <c r="CE846" s="101">
        <v>1008.34</v>
      </c>
      <c r="CF846" s="101">
        <v>2.96156315829659</v>
      </c>
      <c r="CG846" s="101">
        <v>8.7708563405796696</v>
      </c>
      <c r="CH846" s="101">
        <v>7.49000000000001</v>
      </c>
      <c r="CI846" s="101">
        <v>24.37</v>
      </c>
      <c r="CJ846" s="101">
        <v>1.01541666666667</v>
      </c>
      <c r="CK846" s="101">
        <v>2.69</v>
      </c>
      <c r="CL846" s="101">
        <v>0.16</v>
      </c>
      <c r="CM846" s="101">
        <v>0.86754014650453004</v>
      </c>
      <c r="CN846" s="101">
        <v>0.75262590579710098</v>
      </c>
      <c r="CO846" s="101">
        <v>2.5299999999999998</v>
      </c>
      <c r="CP846" s="101">
        <v>45.4</v>
      </c>
      <c r="CQ846" s="101">
        <v>1.8916666666666699</v>
      </c>
      <c r="CR846" s="101">
        <v>4.8</v>
      </c>
      <c r="CS846" s="101">
        <v>0.19</v>
      </c>
      <c r="CT846" s="101">
        <v>1.64947334590183</v>
      </c>
      <c r="CU846" s="101">
        <v>2.7207623188405798</v>
      </c>
      <c r="CV846" s="101">
        <v>4.6100000000000003</v>
      </c>
      <c r="CW846" s="101">
        <v>5257</v>
      </c>
      <c r="CX846" s="101">
        <v>219.041666666667</v>
      </c>
      <c r="CY846" s="101">
        <v>357</v>
      </c>
      <c r="CZ846" s="101">
        <v>134</v>
      </c>
      <c r="DA846" s="101">
        <v>70.3973067460783</v>
      </c>
      <c r="DB846" s="101">
        <v>4955.7807971014499</v>
      </c>
      <c r="DC846" s="101">
        <v>223</v>
      </c>
      <c r="DD846" s="101">
        <v>1.24</v>
      </c>
      <c r="DE846" s="101">
        <v>5.1666666666666701E-2</v>
      </c>
      <c r="DF846" s="101">
        <v>0.27</v>
      </c>
      <c r="DG846" s="101">
        <v>0</v>
      </c>
      <c r="DH846" s="101">
        <v>6.0624766546689302E-2</v>
      </c>
      <c r="DI846" s="101">
        <v>3.67536231884058E-3</v>
      </c>
      <c r="DJ846" s="101">
        <v>0.27</v>
      </c>
      <c r="DK846" s="101">
        <v>61</v>
      </c>
      <c r="DL846" s="101">
        <v>2.5416666666666701</v>
      </c>
      <c r="DM846" s="101">
        <v>10</v>
      </c>
      <c r="DN846" s="101">
        <v>0</v>
      </c>
      <c r="DO846" s="101">
        <v>3.7414152944837702</v>
      </c>
      <c r="DP846" s="101">
        <v>13.9981884057971</v>
      </c>
      <c r="DQ846" s="101">
        <v>10</v>
      </c>
      <c r="DR846" s="101">
        <v>386.13600000000002</v>
      </c>
      <c r="DS846" s="101">
        <v>16.088999999999999</v>
      </c>
      <c r="DT846" s="101">
        <v>16.088999999999999</v>
      </c>
      <c r="DU846" s="101">
        <v>16.088999999999999</v>
      </c>
      <c r="DV846" s="101">
        <v>0</v>
      </c>
      <c r="DW846" s="101">
        <v>0</v>
      </c>
      <c r="DX846" s="101">
        <v>0</v>
      </c>
      <c r="DY846" s="101">
        <f>AVERAGE(Total_Visitors_v3!B839:B845)</f>
        <v>2702.8571428571427</v>
      </c>
      <c r="DZ846" s="101">
        <f t="shared" si="54"/>
        <v>3735</v>
      </c>
      <c r="EA846" s="101">
        <f t="shared" si="55"/>
        <v>2564</v>
      </c>
    </row>
    <row r="847" spans="1:131">
      <c r="A847" s="106">
        <v>42850</v>
      </c>
      <c r="B847" s="107">
        <v>1453</v>
      </c>
      <c r="C847" s="101">
        <v>1809</v>
      </c>
      <c r="D847" s="108">
        <f t="shared" si="53"/>
        <v>80.320619126589278</v>
      </c>
      <c r="E847" s="101">
        <v>2</v>
      </c>
      <c r="F847" s="101">
        <v>0</v>
      </c>
      <c r="G847" s="101">
        <v>4</v>
      </c>
      <c r="H847" s="101" t="s">
        <v>24</v>
      </c>
      <c r="I847" s="101">
        <v>0</v>
      </c>
      <c r="J847" s="101">
        <v>0</v>
      </c>
      <c r="K847" s="101">
        <v>0</v>
      </c>
      <c r="L847" s="101">
        <v>0</v>
      </c>
      <c r="M847" s="101">
        <v>9</v>
      </c>
      <c r="N847" s="101">
        <v>17</v>
      </c>
      <c r="O847" s="101">
        <v>8</v>
      </c>
      <c r="P847" s="101">
        <v>0</v>
      </c>
      <c r="Q847" s="101">
        <v>443</v>
      </c>
      <c r="R847" s="101">
        <v>333</v>
      </c>
      <c r="S847" s="101">
        <v>920</v>
      </c>
      <c r="T847" s="101">
        <v>0</v>
      </c>
      <c r="U847" s="101">
        <v>94</v>
      </c>
      <c r="V847" s="101">
        <v>18</v>
      </c>
      <c r="W847" s="101">
        <v>1</v>
      </c>
      <c r="X847" s="101">
        <v>0</v>
      </c>
      <c r="Y847" s="109">
        <f t="shared" si="46"/>
        <v>0.24488667772249861</v>
      </c>
      <c r="Z847" s="109">
        <f t="shared" si="47"/>
        <v>0.18407960199004975</v>
      </c>
      <c r="AA847" s="109">
        <f t="shared" si="48"/>
        <v>0.50856826976229963</v>
      </c>
      <c r="AB847" s="109">
        <f t="shared" si="49"/>
        <v>0</v>
      </c>
      <c r="AC847" s="109">
        <f t="shared" si="50"/>
        <v>5.1962410171365395E-2</v>
      </c>
      <c r="AD847" s="109">
        <f t="shared" si="51"/>
        <v>9.9502487562189053E-3</v>
      </c>
      <c r="AE847" s="109">
        <f t="shared" si="52"/>
        <v>5.5279159756771695E-4</v>
      </c>
      <c r="AF847" s="101">
        <v>58</v>
      </c>
      <c r="AG847" s="101">
        <v>0</v>
      </c>
      <c r="AH847" s="101">
        <v>198</v>
      </c>
      <c r="AI847" s="101">
        <v>198</v>
      </c>
      <c r="AJ847" s="101">
        <v>294</v>
      </c>
      <c r="AK847" s="101">
        <v>595</v>
      </c>
      <c r="AL847" s="101">
        <v>100</v>
      </c>
      <c r="AM847" s="101">
        <v>86</v>
      </c>
      <c r="AN847" s="101">
        <v>5</v>
      </c>
      <c r="AO847" s="101">
        <v>3</v>
      </c>
      <c r="AP847" s="101">
        <v>0</v>
      </c>
      <c r="AQ847" s="101">
        <v>0</v>
      </c>
      <c r="AR847" s="110">
        <v>53</v>
      </c>
      <c r="AS847" s="101">
        <v>0</v>
      </c>
      <c r="AT847" s="101">
        <v>0</v>
      </c>
      <c r="AU847" s="101">
        <v>0</v>
      </c>
      <c r="AV847" s="101">
        <v>0</v>
      </c>
      <c r="AW847" s="101">
        <v>0</v>
      </c>
      <c r="AX847" s="101">
        <v>0</v>
      </c>
      <c r="AY847" s="101">
        <v>0</v>
      </c>
      <c r="AZ847" s="101">
        <v>0</v>
      </c>
      <c r="BA847" s="101">
        <v>0</v>
      </c>
      <c r="BB847" s="101">
        <v>0</v>
      </c>
      <c r="BC847" s="101">
        <v>0</v>
      </c>
      <c r="BD847" s="101">
        <v>0</v>
      </c>
      <c r="BE847" s="101">
        <v>0</v>
      </c>
      <c r="BF847" s="101">
        <v>0</v>
      </c>
      <c r="BG847" s="101">
        <v>561.64</v>
      </c>
      <c r="BH847" s="101">
        <v>23.401666666666699</v>
      </c>
      <c r="BI847" s="101">
        <v>27.19</v>
      </c>
      <c r="BJ847" s="101">
        <v>17.78</v>
      </c>
      <c r="BK847" s="101">
        <v>3.3766160918712802</v>
      </c>
      <c r="BL847" s="101">
        <v>11.4015362318841</v>
      </c>
      <c r="BM847" s="101">
        <v>9.41</v>
      </c>
      <c r="BN847" s="101">
        <v>467.86</v>
      </c>
      <c r="BO847" s="101">
        <v>19.4941666666667</v>
      </c>
      <c r="BP847" s="101">
        <v>21.84</v>
      </c>
      <c r="BQ847" s="101">
        <v>14.23</v>
      </c>
      <c r="BR847" s="101">
        <v>2.9047605853100902</v>
      </c>
      <c r="BS847" s="101">
        <v>8.4376340579710192</v>
      </c>
      <c r="BT847" s="101">
        <v>7.61</v>
      </c>
      <c r="BU847" s="101">
        <v>18.940000000000001</v>
      </c>
      <c r="BV847" s="101">
        <v>0.78916666666666702</v>
      </c>
      <c r="BW847" s="101">
        <v>0.85</v>
      </c>
      <c r="BX847" s="101">
        <v>0.72</v>
      </c>
      <c r="BY847" s="101">
        <v>4.8176908293845702E-2</v>
      </c>
      <c r="BZ847" s="101">
        <v>2.3210144927536202E-3</v>
      </c>
      <c r="CA847" s="101">
        <v>0.13</v>
      </c>
      <c r="CB847" s="101">
        <v>24108.86</v>
      </c>
      <c r="CC847" s="101">
        <v>1004.5358333333299</v>
      </c>
      <c r="CD847" s="101">
        <v>1008.03</v>
      </c>
      <c r="CE847" s="101">
        <v>1001.96</v>
      </c>
      <c r="CF847" s="101">
        <v>1.8376282366768</v>
      </c>
      <c r="CG847" s="101">
        <v>3.3768775362318699</v>
      </c>
      <c r="CH847" s="101">
        <v>6.0699999999999399</v>
      </c>
      <c r="CI847" s="101">
        <v>62.09</v>
      </c>
      <c r="CJ847" s="101">
        <v>2.5870833333333301</v>
      </c>
      <c r="CK847" s="101">
        <v>4.2</v>
      </c>
      <c r="CL847" s="101">
        <v>0.53</v>
      </c>
      <c r="CM847" s="101">
        <v>1.26910608446386</v>
      </c>
      <c r="CN847" s="101">
        <v>1.61063025362319</v>
      </c>
      <c r="CO847" s="101">
        <v>3.67</v>
      </c>
      <c r="CP847" s="101">
        <v>112.26</v>
      </c>
      <c r="CQ847" s="101">
        <v>4.6775000000000002</v>
      </c>
      <c r="CR847" s="101">
        <v>7.3</v>
      </c>
      <c r="CS847" s="101">
        <v>0.72</v>
      </c>
      <c r="CT847" s="101">
        <v>2.4172482558551498</v>
      </c>
      <c r="CU847" s="101">
        <v>5.8430891304347803</v>
      </c>
      <c r="CV847" s="101">
        <v>6.58</v>
      </c>
      <c r="CW847" s="101">
        <v>4143</v>
      </c>
      <c r="CX847" s="101">
        <v>172.625</v>
      </c>
      <c r="CY847" s="101">
        <v>189</v>
      </c>
      <c r="CZ847" s="101">
        <v>158</v>
      </c>
      <c r="DA847" s="101">
        <v>7.6147025977495604</v>
      </c>
      <c r="DB847" s="101">
        <v>57.9836956521739</v>
      </c>
      <c r="DC847" s="101">
        <v>31</v>
      </c>
      <c r="DD847" s="101">
        <v>17.649999999999999</v>
      </c>
      <c r="DE847" s="101">
        <v>0.73541666666666705</v>
      </c>
      <c r="DF847" s="101">
        <v>1</v>
      </c>
      <c r="DG847" s="101">
        <v>7.0000000000000007E-2</v>
      </c>
      <c r="DH847" s="101">
        <v>0.35687020130533498</v>
      </c>
      <c r="DI847" s="101">
        <v>0.12735634057970999</v>
      </c>
      <c r="DJ847" s="101">
        <v>0.93</v>
      </c>
      <c r="DK847" s="101">
        <v>35</v>
      </c>
      <c r="DL847" s="101">
        <v>1.4583333333333299</v>
      </c>
      <c r="DM847" s="101">
        <v>5</v>
      </c>
      <c r="DN847" s="101">
        <v>0</v>
      </c>
      <c r="DO847" s="101">
        <v>1.9776834640705201</v>
      </c>
      <c r="DP847" s="101">
        <v>3.9112318840579698</v>
      </c>
      <c r="DQ847" s="101">
        <v>5</v>
      </c>
      <c r="DR847" s="101">
        <v>386.13600000000002</v>
      </c>
      <c r="DS847" s="101">
        <v>16.088999999999999</v>
      </c>
      <c r="DT847" s="101">
        <v>16.088999999999999</v>
      </c>
      <c r="DU847" s="101">
        <v>16.088999999999999</v>
      </c>
      <c r="DV847" s="101">
        <v>0</v>
      </c>
      <c r="DW847" s="101">
        <v>0</v>
      </c>
      <c r="DX847" s="101">
        <v>0</v>
      </c>
      <c r="DY847" s="101">
        <f>AVERAGE(Total_Visitors_v3!B840:B846)</f>
        <v>2636.2857142857142</v>
      </c>
      <c r="DZ847" s="101">
        <f t="shared" si="54"/>
        <v>2098</v>
      </c>
      <c r="EA847" s="101">
        <f t="shared" si="55"/>
        <v>1897</v>
      </c>
    </row>
    <row r="848" spans="1:131">
      <c r="A848" s="106">
        <v>42851</v>
      </c>
      <c r="B848" s="107">
        <v>1833</v>
      </c>
      <c r="C848" s="101">
        <v>3498</v>
      </c>
      <c r="D848" s="108">
        <f t="shared" si="53"/>
        <v>52.401372212692962</v>
      </c>
      <c r="E848" s="101">
        <v>3</v>
      </c>
      <c r="F848" s="101">
        <v>0</v>
      </c>
      <c r="G848" s="101">
        <v>4</v>
      </c>
      <c r="H848" s="101" t="s">
        <v>24</v>
      </c>
      <c r="I848" s="101">
        <v>0</v>
      </c>
      <c r="J848" s="101">
        <v>0</v>
      </c>
      <c r="K848" s="101">
        <v>0</v>
      </c>
      <c r="L848" s="101">
        <v>0</v>
      </c>
      <c r="M848" s="101">
        <v>9</v>
      </c>
      <c r="N848" s="101">
        <v>17</v>
      </c>
      <c r="O848" s="101">
        <v>8</v>
      </c>
      <c r="P848" s="101">
        <v>0</v>
      </c>
      <c r="Q848" s="101">
        <v>1501</v>
      </c>
      <c r="R848" s="101">
        <v>451</v>
      </c>
      <c r="S848" s="101">
        <v>1192</v>
      </c>
      <c r="T848" s="101">
        <v>0</v>
      </c>
      <c r="U848" s="101">
        <v>265</v>
      </c>
      <c r="V848" s="101">
        <v>64</v>
      </c>
      <c r="W848" s="101">
        <v>25</v>
      </c>
      <c r="X848" s="101">
        <v>0</v>
      </c>
      <c r="Y848" s="109">
        <f t="shared" si="46"/>
        <v>0.4291023441966838</v>
      </c>
      <c r="Z848" s="109">
        <f t="shared" si="47"/>
        <v>0.12893081761006289</v>
      </c>
      <c r="AA848" s="109">
        <f t="shared" si="48"/>
        <v>0.3407661520869068</v>
      </c>
      <c r="AB848" s="109">
        <f t="shared" si="49"/>
        <v>0</v>
      </c>
      <c r="AC848" s="109">
        <f t="shared" si="50"/>
        <v>7.575757575757576E-2</v>
      </c>
      <c r="AD848" s="109">
        <f t="shared" si="51"/>
        <v>1.8296169239565466E-2</v>
      </c>
      <c r="AE848" s="109">
        <f t="shared" si="52"/>
        <v>7.1469411092052598E-3</v>
      </c>
      <c r="AF848" s="101">
        <v>187</v>
      </c>
      <c r="AG848" s="101">
        <v>0</v>
      </c>
      <c r="AH848" s="101">
        <v>1034</v>
      </c>
      <c r="AI848" s="101">
        <v>241</v>
      </c>
      <c r="AJ848" s="101">
        <v>425</v>
      </c>
      <c r="AK848" s="101">
        <v>829</v>
      </c>
      <c r="AL848" s="101">
        <v>148</v>
      </c>
      <c r="AM848" s="101">
        <v>161</v>
      </c>
      <c r="AN848" s="101">
        <v>16</v>
      </c>
      <c r="AO848" s="101">
        <v>49</v>
      </c>
      <c r="AP848" s="101">
        <v>0</v>
      </c>
      <c r="AQ848" s="101">
        <v>0</v>
      </c>
      <c r="AR848" s="110">
        <v>61</v>
      </c>
      <c r="AS848" s="101">
        <v>0</v>
      </c>
      <c r="AT848" s="101">
        <v>0</v>
      </c>
      <c r="AU848" s="101">
        <v>0</v>
      </c>
      <c r="AV848" s="101">
        <v>0</v>
      </c>
      <c r="AW848" s="101">
        <v>0</v>
      </c>
      <c r="AX848" s="101">
        <v>0</v>
      </c>
      <c r="AY848" s="101">
        <v>0</v>
      </c>
      <c r="AZ848" s="101">
        <v>0</v>
      </c>
      <c r="BA848" s="101">
        <v>0</v>
      </c>
      <c r="BB848" s="101">
        <v>0</v>
      </c>
      <c r="BC848" s="101">
        <v>0</v>
      </c>
      <c r="BD848" s="101">
        <v>0</v>
      </c>
      <c r="BE848" s="101">
        <v>0</v>
      </c>
      <c r="BF848" s="101">
        <v>0</v>
      </c>
      <c r="BG848" s="101">
        <v>613.66</v>
      </c>
      <c r="BH848" s="101">
        <v>25.5691666666667</v>
      </c>
      <c r="BI848" s="101">
        <v>30.52</v>
      </c>
      <c r="BJ848" s="101">
        <v>18.579999999999998</v>
      </c>
      <c r="BK848" s="101">
        <v>3.0412424758807801</v>
      </c>
      <c r="BL848" s="101">
        <v>9.2491557971014497</v>
      </c>
      <c r="BM848" s="101">
        <v>11.94</v>
      </c>
      <c r="BN848" s="101">
        <v>490.68</v>
      </c>
      <c r="BO848" s="101">
        <v>20.445</v>
      </c>
      <c r="BP848" s="101">
        <v>23.79</v>
      </c>
      <c r="BQ848" s="101">
        <v>12.95</v>
      </c>
      <c r="BR848" s="101">
        <v>3.4681833360094898</v>
      </c>
      <c r="BS848" s="101">
        <v>12.028295652173901</v>
      </c>
      <c r="BT848" s="101">
        <v>10.84</v>
      </c>
      <c r="BU848" s="101">
        <v>17.77</v>
      </c>
      <c r="BV848" s="101">
        <v>0.74041666666666694</v>
      </c>
      <c r="BW848" s="101">
        <v>0.85</v>
      </c>
      <c r="BX848" s="101">
        <v>0.5</v>
      </c>
      <c r="BY848" s="101">
        <v>0.103859401896597</v>
      </c>
      <c r="BZ848" s="101">
        <v>1.07867753623188E-2</v>
      </c>
      <c r="CA848" s="101">
        <v>0.35</v>
      </c>
      <c r="CB848" s="101">
        <v>24049.91</v>
      </c>
      <c r="CC848" s="101">
        <v>1002.07958333333</v>
      </c>
      <c r="CD848" s="101">
        <v>1008.6</v>
      </c>
      <c r="CE848" s="101">
        <v>999.72</v>
      </c>
      <c r="CF848" s="101">
        <v>2.7660778686367999</v>
      </c>
      <c r="CG848" s="101">
        <v>7.6511867753623104</v>
      </c>
      <c r="CH848" s="101">
        <v>8.8800000000000008</v>
      </c>
      <c r="CI848" s="101">
        <v>70.61</v>
      </c>
      <c r="CJ848" s="101">
        <v>2.9420833333333301</v>
      </c>
      <c r="CK848" s="101">
        <v>3.66</v>
      </c>
      <c r="CL848" s="101">
        <v>1.97</v>
      </c>
      <c r="CM848" s="101">
        <v>0.464682960332298</v>
      </c>
      <c r="CN848" s="101">
        <v>0.21593025362318799</v>
      </c>
      <c r="CO848" s="101">
        <v>1.69</v>
      </c>
      <c r="CP848" s="101">
        <v>126.9</v>
      </c>
      <c r="CQ848" s="101">
        <v>5.2874999999999996</v>
      </c>
      <c r="CR848" s="101">
        <v>6.2</v>
      </c>
      <c r="CS848" s="101">
        <v>4.29</v>
      </c>
      <c r="CT848" s="101">
        <v>0.61306961091387202</v>
      </c>
      <c r="CU848" s="101">
        <v>0.37585434782608701</v>
      </c>
      <c r="CV848" s="101">
        <v>1.91</v>
      </c>
      <c r="CW848" s="101">
        <v>3635</v>
      </c>
      <c r="CX848" s="101">
        <v>151.458333333333</v>
      </c>
      <c r="CY848" s="101">
        <v>325</v>
      </c>
      <c r="CZ848" s="101">
        <v>4</v>
      </c>
      <c r="DA848" s="101">
        <v>82.561165292725605</v>
      </c>
      <c r="DB848" s="101">
        <v>6816.3460144927503</v>
      </c>
      <c r="DC848" s="101">
        <v>321</v>
      </c>
      <c r="DD848" s="101">
        <v>15.91</v>
      </c>
      <c r="DE848" s="101">
        <v>0.66291666666666704</v>
      </c>
      <c r="DF848" s="101">
        <v>1</v>
      </c>
      <c r="DG848" s="101">
        <v>0</v>
      </c>
      <c r="DH848" s="101">
        <v>0.40221645877579998</v>
      </c>
      <c r="DI848" s="101">
        <v>0.16177807971014499</v>
      </c>
      <c r="DJ848" s="101">
        <v>1</v>
      </c>
      <c r="DK848" s="101">
        <v>38</v>
      </c>
      <c r="DL848" s="101">
        <v>1.5833333333333299</v>
      </c>
      <c r="DM848" s="101">
        <v>6</v>
      </c>
      <c r="DN848" s="101">
        <v>0</v>
      </c>
      <c r="DO848" s="101">
        <v>2.14509889640602</v>
      </c>
      <c r="DP848" s="101">
        <v>4.6014492753623202</v>
      </c>
      <c r="DQ848" s="101">
        <v>6</v>
      </c>
      <c r="DR848" s="101">
        <v>302.03699999999998</v>
      </c>
      <c r="DS848" s="101">
        <v>12.584875</v>
      </c>
      <c r="DT848" s="101">
        <v>16.088999999999999</v>
      </c>
      <c r="DU848" s="101">
        <v>9.1</v>
      </c>
      <c r="DV848" s="101">
        <v>2.9013680777912501</v>
      </c>
      <c r="DW848" s="101">
        <v>8.4179367228260897</v>
      </c>
      <c r="DX848" s="101">
        <v>6.9889999999999999</v>
      </c>
      <c r="DY848" s="101">
        <f>AVERAGE(Total_Visitors_v3!B841:B847)</f>
        <v>2572.8571428571427</v>
      </c>
      <c r="DZ848" s="101">
        <f t="shared" si="54"/>
        <v>1453</v>
      </c>
      <c r="EA848" s="101">
        <f t="shared" si="55"/>
        <v>2529</v>
      </c>
    </row>
    <row r="849" spans="1:131">
      <c r="A849" s="106">
        <v>42852</v>
      </c>
      <c r="B849" s="107">
        <v>1418</v>
      </c>
      <c r="C849" s="101">
        <v>1957</v>
      </c>
      <c r="D849" s="108">
        <f t="shared" si="53"/>
        <v>72.45784363822176</v>
      </c>
      <c r="E849" s="101">
        <v>4</v>
      </c>
      <c r="F849" s="101">
        <v>0</v>
      </c>
      <c r="G849" s="101">
        <v>4</v>
      </c>
      <c r="H849" s="101" t="s">
        <v>24</v>
      </c>
      <c r="I849" s="101">
        <v>0</v>
      </c>
      <c r="J849" s="101">
        <v>0</v>
      </c>
      <c r="K849" s="101">
        <v>0</v>
      </c>
      <c r="L849" s="101">
        <v>0</v>
      </c>
      <c r="M849" s="101">
        <v>9</v>
      </c>
      <c r="N849" s="101">
        <v>17</v>
      </c>
      <c r="O849" s="101">
        <v>8</v>
      </c>
      <c r="P849" s="101">
        <v>0</v>
      </c>
      <c r="Q849" s="101">
        <v>402</v>
      </c>
      <c r="R849" s="101">
        <v>412</v>
      </c>
      <c r="S849" s="101">
        <v>1022</v>
      </c>
      <c r="T849" s="101">
        <v>0</v>
      </c>
      <c r="U849" s="101">
        <v>92</v>
      </c>
      <c r="V849" s="101">
        <v>29</v>
      </c>
      <c r="W849" s="101">
        <v>0</v>
      </c>
      <c r="X849" s="101">
        <v>0</v>
      </c>
      <c r="Y849" s="109">
        <f t="shared" si="46"/>
        <v>0.2054164537557486</v>
      </c>
      <c r="Z849" s="109">
        <f t="shared" si="47"/>
        <v>0.21052631578947367</v>
      </c>
      <c r="AA849" s="109">
        <f t="shared" si="48"/>
        <v>0.52222789984670415</v>
      </c>
      <c r="AB849" s="109">
        <f t="shared" si="49"/>
        <v>0</v>
      </c>
      <c r="AC849" s="109">
        <f t="shared" si="50"/>
        <v>4.7010730710270822E-2</v>
      </c>
      <c r="AD849" s="109">
        <f t="shared" si="51"/>
        <v>1.4818599897802759E-2</v>
      </c>
      <c r="AE849" s="109">
        <f t="shared" si="52"/>
        <v>0</v>
      </c>
      <c r="AF849" s="101">
        <v>49</v>
      </c>
      <c r="AG849" s="101">
        <v>0</v>
      </c>
      <c r="AH849" s="101">
        <v>0</v>
      </c>
      <c r="AI849" s="101">
        <v>341</v>
      </c>
      <c r="AJ849" s="101">
        <v>218</v>
      </c>
      <c r="AK849" s="101">
        <v>678</v>
      </c>
      <c r="AL849" s="101">
        <v>92</v>
      </c>
      <c r="AM849" s="101">
        <v>65</v>
      </c>
      <c r="AN849" s="101">
        <v>18</v>
      </c>
      <c r="AO849" s="101">
        <v>12</v>
      </c>
      <c r="AP849" s="101">
        <v>0</v>
      </c>
      <c r="AQ849" s="101">
        <v>0</v>
      </c>
      <c r="AR849" s="110">
        <v>32</v>
      </c>
      <c r="AS849" s="101">
        <v>0</v>
      </c>
      <c r="AT849" s="101">
        <v>0</v>
      </c>
      <c r="AU849" s="101">
        <v>0</v>
      </c>
      <c r="AV849" s="101">
        <v>0</v>
      </c>
      <c r="AW849" s="101">
        <v>0</v>
      </c>
      <c r="AX849" s="101">
        <v>0</v>
      </c>
      <c r="AY849" s="101">
        <v>0</v>
      </c>
      <c r="AZ849" s="101">
        <v>0</v>
      </c>
      <c r="BA849" s="101">
        <v>0</v>
      </c>
      <c r="BB849" s="101">
        <v>0</v>
      </c>
      <c r="BC849" s="101">
        <v>0</v>
      </c>
      <c r="BD849" s="101">
        <v>0</v>
      </c>
      <c r="BE849" s="101">
        <v>0</v>
      </c>
      <c r="BF849" s="101">
        <v>0</v>
      </c>
      <c r="BG849" s="101">
        <v>490.35</v>
      </c>
      <c r="BH849" s="101">
        <v>20.431249999999999</v>
      </c>
      <c r="BI849" s="101">
        <v>25.33</v>
      </c>
      <c r="BJ849" s="101">
        <v>13.99</v>
      </c>
      <c r="BK849" s="101">
        <v>3.9386516259292099</v>
      </c>
      <c r="BL849" s="101">
        <v>15.5129766304348</v>
      </c>
      <c r="BM849" s="101">
        <v>11.34</v>
      </c>
      <c r="BN849" s="101">
        <v>340.46</v>
      </c>
      <c r="BO849" s="101">
        <v>14.185833333333299</v>
      </c>
      <c r="BP849" s="101">
        <v>21.08</v>
      </c>
      <c r="BQ849" s="101">
        <v>9.25</v>
      </c>
      <c r="BR849" s="101">
        <v>3.6183709001447699</v>
      </c>
      <c r="BS849" s="101">
        <v>13.0926079710145</v>
      </c>
      <c r="BT849" s="101">
        <v>11.83</v>
      </c>
      <c r="BU849" s="101">
        <v>16.399999999999999</v>
      </c>
      <c r="BV849" s="101">
        <v>0.68333333333333302</v>
      </c>
      <c r="BW849" s="101">
        <v>0.86</v>
      </c>
      <c r="BX849" s="101">
        <v>0.5</v>
      </c>
      <c r="BY849" s="101">
        <v>0.11841954401954601</v>
      </c>
      <c r="BZ849" s="101">
        <v>1.40231884057971E-2</v>
      </c>
      <c r="CA849" s="101">
        <v>0.36</v>
      </c>
      <c r="CB849" s="101">
        <v>24189.41</v>
      </c>
      <c r="CC849" s="101">
        <v>1007.89208333333</v>
      </c>
      <c r="CD849" s="101">
        <v>1010.75</v>
      </c>
      <c r="CE849" s="101">
        <v>1004.72</v>
      </c>
      <c r="CF849" s="101">
        <v>2.1224288366554598</v>
      </c>
      <c r="CG849" s="101">
        <v>4.5047041666666301</v>
      </c>
      <c r="CH849" s="101">
        <v>6.0299999999999701</v>
      </c>
      <c r="CI849" s="101">
        <v>56.54</v>
      </c>
      <c r="CJ849" s="101">
        <v>2.3558333333333299</v>
      </c>
      <c r="CK849" s="101">
        <v>4.4800000000000004</v>
      </c>
      <c r="CL849" s="101">
        <v>0.94</v>
      </c>
      <c r="CM849" s="101">
        <v>0.77531994330905396</v>
      </c>
      <c r="CN849" s="101">
        <v>0.60112101449275401</v>
      </c>
      <c r="CO849" s="101">
        <v>3.54</v>
      </c>
      <c r="CP849" s="101">
        <v>92.82</v>
      </c>
      <c r="CQ849" s="101">
        <v>3.8675000000000002</v>
      </c>
      <c r="CR849" s="101">
        <v>5.49</v>
      </c>
      <c r="CS849" s="101">
        <v>1.24</v>
      </c>
      <c r="CT849" s="101">
        <v>1.0761454968705599</v>
      </c>
      <c r="CU849" s="101">
        <v>1.15808913043478</v>
      </c>
      <c r="CV849" s="101">
        <v>4.25</v>
      </c>
      <c r="CW849" s="101">
        <v>2104</v>
      </c>
      <c r="CX849" s="101">
        <v>87.6666666666667</v>
      </c>
      <c r="CY849" s="101">
        <v>155</v>
      </c>
      <c r="CZ849" s="101">
        <v>9</v>
      </c>
      <c r="DA849" s="101">
        <v>46.7738933749295</v>
      </c>
      <c r="DB849" s="101">
        <v>2187.79710144928</v>
      </c>
      <c r="DC849" s="101">
        <v>146</v>
      </c>
      <c r="DD849" s="101">
        <v>4.5199999999999996</v>
      </c>
      <c r="DE849" s="101">
        <v>0.18833333333333299</v>
      </c>
      <c r="DF849" s="101">
        <v>1</v>
      </c>
      <c r="DG849" s="101">
        <v>0</v>
      </c>
      <c r="DH849" s="101">
        <v>0.34949238551967299</v>
      </c>
      <c r="DI849" s="101">
        <v>0.122144927536232</v>
      </c>
      <c r="DJ849" s="101">
        <v>1</v>
      </c>
      <c r="DK849" s="101">
        <v>64</v>
      </c>
      <c r="DL849" s="101">
        <v>2.6666666666666701</v>
      </c>
      <c r="DM849" s="101">
        <v>11</v>
      </c>
      <c r="DN849" s="101">
        <v>0</v>
      </c>
      <c r="DO849" s="101">
        <v>3.8410445439236698</v>
      </c>
      <c r="DP849" s="101">
        <v>14.7536231884058</v>
      </c>
      <c r="DQ849" s="101">
        <v>11</v>
      </c>
      <c r="DR849" s="101">
        <v>384.63400000000001</v>
      </c>
      <c r="DS849" s="101">
        <v>16.026416666666702</v>
      </c>
      <c r="DT849" s="101">
        <v>16.088999999999999</v>
      </c>
      <c r="DU849" s="101">
        <v>15.109</v>
      </c>
      <c r="DV849" s="101">
        <v>0.22252345585532499</v>
      </c>
      <c r="DW849" s="101">
        <v>4.9516688405796899E-2</v>
      </c>
      <c r="DX849" s="101">
        <v>0.97999999999999898</v>
      </c>
      <c r="DY849" s="101">
        <f>AVERAGE(Total_Visitors_v3!B842:B848)</f>
        <v>2473.4285714285716</v>
      </c>
      <c r="DZ849" s="101">
        <f t="shared" si="54"/>
        <v>1833</v>
      </c>
      <c r="EA849" s="101">
        <f t="shared" si="55"/>
        <v>2161</v>
      </c>
    </row>
    <row r="850" spans="1:131">
      <c r="A850" s="106">
        <v>42853</v>
      </c>
      <c r="B850" s="107">
        <v>2010</v>
      </c>
      <c r="C850" s="101">
        <v>3232</v>
      </c>
      <c r="D850" s="108">
        <f t="shared" si="53"/>
        <v>62.190594059405946</v>
      </c>
      <c r="E850" s="101">
        <v>5</v>
      </c>
      <c r="F850" s="101">
        <v>0</v>
      </c>
      <c r="G850" s="101">
        <v>4</v>
      </c>
      <c r="H850" s="101" t="s">
        <v>24</v>
      </c>
      <c r="I850" s="101">
        <v>0</v>
      </c>
      <c r="J850" s="101">
        <v>0</v>
      </c>
      <c r="K850" s="101">
        <v>0</v>
      </c>
      <c r="L850" s="101">
        <v>0</v>
      </c>
      <c r="M850" s="101">
        <v>9</v>
      </c>
      <c r="N850" s="101">
        <v>17</v>
      </c>
      <c r="O850" s="101">
        <v>8</v>
      </c>
      <c r="P850" s="101">
        <v>0</v>
      </c>
      <c r="Q850" s="101">
        <v>945</v>
      </c>
      <c r="R850" s="101">
        <v>517</v>
      </c>
      <c r="S850" s="101">
        <v>1545</v>
      </c>
      <c r="T850" s="101">
        <v>0</v>
      </c>
      <c r="U850" s="101">
        <v>132</v>
      </c>
      <c r="V850" s="101">
        <v>75</v>
      </c>
      <c r="W850" s="101">
        <v>18</v>
      </c>
      <c r="X850" s="101">
        <v>0</v>
      </c>
      <c r="Y850" s="109">
        <f t="shared" si="46"/>
        <v>0.29238861386138615</v>
      </c>
      <c r="Z850" s="109">
        <f t="shared" si="47"/>
        <v>0.15996287128712872</v>
      </c>
      <c r="AA850" s="109">
        <f t="shared" si="48"/>
        <v>0.47803217821782179</v>
      </c>
      <c r="AB850" s="109">
        <f t="shared" si="49"/>
        <v>0</v>
      </c>
      <c r="AC850" s="109">
        <f t="shared" si="50"/>
        <v>4.0841584158415843E-2</v>
      </c>
      <c r="AD850" s="109">
        <f t="shared" si="51"/>
        <v>2.3205445544554455E-2</v>
      </c>
      <c r="AE850" s="109">
        <f t="shared" si="52"/>
        <v>5.569306930693069E-3</v>
      </c>
      <c r="AF850" s="101">
        <v>186</v>
      </c>
      <c r="AG850" s="101">
        <v>0</v>
      </c>
      <c r="AH850" s="101">
        <v>168</v>
      </c>
      <c r="AI850" s="101">
        <v>701</v>
      </c>
      <c r="AJ850" s="101">
        <v>482</v>
      </c>
      <c r="AK850" s="101">
        <v>1016</v>
      </c>
      <c r="AL850" s="101">
        <v>195</v>
      </c>
      <c r="AM850" s="101">
        <v>107</v>
      </c>
      <c r="AN850" s="101">
        <v>18</v>
      </c>
      <c r="AO850" s="101">
        <v>42</v>
      </c>
      <c r="AP850" s="101">
        <v>0</v>
      </c>
      <c r="AQ850" s="101">
        <v>0</v>
      </c>
      <c r="AR850" s="110">
        <v>52</v>
      </c>
      <c r="AS850" s="101">
        <v>0</v>
      </c>
      <c r="AT850" s="101">
        <v>0</v>
      </c>
      <c r="AU850" s="101">
        <v>0</v>
      </c>
      <c r="AV850" s="101">
        <v>0</v>
      </c>
      <c r="AW850" s="101">
        <v>0</v>
      </c>
      <c r="AX850" s="101">
        <v>0</v>
      </c>
      <c r="AY850" s="101">
        <v>0</v>
      </c>
      <c r="AZ850" s="101">
        <v>0</v>
      </c>
      <c r="BA850" s="101">
        <v>0</v>
      </c>
      <c r="BB850" s="101">
        <v>0</v>
      </c>
      <c r="BC850" s="101">
        <v>0</v>
      </c>
      <c r="BD850" s="101">
        <v>0</v>
      </c>
      <c r="BE850" s="101">
        <v>0</v>
      </c>
      <c r="BF850" s="101">
        <v>0</v>
      </c>
      <c r="BG850" s="101">
        <v>639.89</v>
      </c>
      <c r="BH850" s="101">
        <v>26.6620833333333</v>
      </c>
      <c r="BI850" s="101">
        <v>29.93</v>
      </c>
      <c r="BJ850" s="101">
        <v>23.7</v>
      </c>
      <c r="BK850" s="101">
        <v>1.9825893897642499</v>
      </c>
      <c r="BL850" s="101">
        <v>3.9306606884058</v>
      </c>
      <c r="BM850" s="101">
        <v>6.23</v>
      </c>
      <c r="BN850" s="101">
        <v>565.95000000000005</v>
      </c>
      <c r="BO850" s="101">
        <v>23.581250000000001</v>
      </c>
      <c r="BP850" s="101">
        <v>24.65</v>
      </c>
      <c r="BQ850" s="101">
        <v>21.61</v>
      </c>
      <c r="BR850" s="101">
        <v>0.85529202996505105</v>
      </c>
      <c r="BS850" s="101">
        <v>0.73152445652173903</v>
      </c>
      <c r="BT850" s="101">
        <v>3.04</v>
      </c>
      <c r="BU850" s="101">
        <v>20.03</v>
      </c>
      <c r="BV850" s="101">
        <v>0.83458333333333301</v>
      </c>
      <c r="BW850" s="101">
        <v>0.91</v>
      </c>
      <c r="BX850" s="101">
        <v>0.73</v>
      </c>
      <c r="BY850" s="101">
        <v>6.3106477767594399E-2</v>
      </c>
      <c r="BZ850" s="101">
        <v>3.9824275362318803E-3</v>
      </c>
      <c r="CA850" s="101">
        <v>0.18</v>
      </c>
      <c r="CB850" s="101">
        <v>24123.03</v>
      </c>
      <c r="CC850" s="101">
        <v>1005.12625</v>
      </c>
      <c r="CD850" s="101">
        <v>1006.66</v>
      </c>
      <c r="CE850" s="101">
        <v>1003.38</v>
      </c>
      <c r="CF850" s="101">
        <v>1.05810664581271</v>
      </c>
      <c r="CG850" s="101">
        <v>1.11958967391303</v>
      </c>
      <c r="CH850" s="101">
        <v>3.2799999999999701</v>
      </c>
      <c r="CI850" s="101">
        <v>68.239999999999995</v>
      </c>
      <c r="CJ850" s="101">
        <v>2.8433333333333302</v>
      </c>
      <c r="CK850" s="101">
        <v>4.01</v>
      </c>
      <c r="CL850" s="101">
        <v>1.36</v>
      </c>
      <c r="CM850" s="101">
        <v>0.77201974894015701</v>
      </c>
      <c r="CN850" s="101">
        <v>0.59601449275362295</v>
      </c>
      <c r="CO850" s="101">
        <v>2.65</v>
      </c>
      <c r="CP850" s="101">
        <v>130.85</v>
      </c>
      <c r="CQ850" s="101">
        <v>5.4520833333333298</v>
      </c>
      <c r="CR850" s="101">
        <v>7.25</v>
      </c>
      <c r="CS850" s="101">
        <v>1.93</v>
      </c>
      <c r="CT850" s="101">
        <v>1.6899780784960201</v>
      </c>
      <c r="CU850" s="101">
        <v>2.8560259057970998</v>
      </c>
      <c r="CV850" s="101">
        <v>5.32</v>
      </c>
      <c r="CW850" s="101">
        <v>3707</v>
      </c>
      <c r="CX850" s="101">
        <v>154.458333333333</v>
      </c>
      <c r="CY850" s="101">
        <v>171</v>
      </c>
      <c r="CZ850" s="101">
        <v>139</v>
      </c>
      <c r="DA850" s="101">
        <v>9.46838752474995</v>
      </c>
      <c r="DB850" s="101">
        <v>89.650362318840493</v>
      </c>
      <c r="DC850" s="101">
        <v>32</v>
      </c>
      <c r="DD850" s="101">
        <v>21.32</v>
      </c>
      <c r="DE850" s="101">
        <v>0.88833333333333298</v>
      </c>
      <c r="DF850" s="101">
        <v>1</v>
      </c>
      <c r="DG850" s="101">
        <v>0.62</v>
      </c>
      <c r="DH850" s="101">
        <v>0.123593536719525</v>
      </c>
      <c r="DI850" s="101">
        <v>1.52753623188406E-2</v>
      </c>
      <c r="DJ850" s="101">
        <v>0.38</v>
      </c>
      <c r="DK850" s="101">
        <v>43</v>
      </c>
      <c r="DL850" s="101">
        <v>1.7916666666666701</v>
      </c>
      <c r="DM850" s="101">
        <v>7</v>
      </c>
      <c r="DN850" s="101">
        <v>0</v>
      </c>
      <c r="DO850" s="101">
        <v>2.4133535510402999</v>
      </c>
      <c r="DP850" s="101">
        <v>5.8242753623188399</v>
      </c>
      <c r="DQ850" s="101">
        <v>7</v>
      </c>
      <c r="DR850" s="101">
        <v>232.36199999999999</v>
      </c>
      <c r="DS850" s="101">
        <v>9.6817499999999992</v>
      </c>
      <c r="DT850" s="101">
        <v>13.278</v>
      </c>
      <c r="DU850" s="101">
        <v>6.758</v>
      </c>
      <c r="DV850" s="101">
        <v>1.6471080915402601</v>
      </c>
      <c r="DW850" s="101">
        <v>2.7129650652173898</v>
      </c>
      <c r="DX850" s="101">
        <v>6.52</v>
      </c>
      <c r="DY850" s="101">
        <f>AVERAGE(Total_Visitors_v3!B843:B849)</f>
        <v>2367.2857142857142</v>
      </c>
      <c r="DZ850" s="101">
        <f t="shared" si="54"/>
        <v>1418</v>
      </c>
      <c r="EA850" s="101">
        <f t="shared" si="55"/>
        <v>2657</v>
      </c>
    </row>
    <row r="851" spans="1:131">
      <c r="A851" s="106">
        <v>42854</v>
      </c>
      <c r="B851" s="107">
        <v>3723</v>
      </c>
      <c r="C851" s="101">
        <v>4789</v>
      </c>
      <c r="D851" s="108">
        <f t="shared" si="53"/>
        <v>77.740655669242003</v>
      </c>
      <c r="E851" s="101">
        <v>6</v>
      </c>
      <c r="F851" s="101">
        <v>1</v>
      </c>
      <c r="G851" s="101">
        <v>4</v>
      </c>
      <c r="H851" s="101" t="s">
        <v>24</v>
      </c>
      <c r="I851" s="101">
        <v>0</v>
      </c>
      <c r="J851" s="101">
        <v>0</v>
      </c>
      <c r="K851" s="101">
        <v>0</v>
      </c>
      <c r="L851" s="101">
        <v>0</v>
      </c>
      <c r="M851" s="101">
        <v>10</v>
      </c>
      <c r="N851" s="101">
        <v>18</v>
      </c>
      <c r="O851" s="101">
        <v>8</v>
      </c>
      <c r="P851" s="101">
        <v>1</v>
      </c>
      <c r="Q851" s="101">
        <v>539</v>
      </c>
      <c r="R851" s="101">
        <v>228</v>
      </c>
      <c r="S851" s="101">
        <v>3242</v>
      </c>
      <c r="T851" s="101">
        <v>0</v>
      </c>
      <c r="U851" s="101">
        <v>563</v>
      </c>
      <c r="V851" s="101">
        <v>189</v>
      </c>
      <c r="W851" s="101">
        <v>27</v>
      </c>
      <c r="X851" s="102">
        <v>208811860513677</v>
      </c>
      <c r="Y851" s="109">
        <f t="shared" si="46"/>
        <v>0.112549592816872</v>
      </c>
      <c r="Z851" s="109">
        <f t="shared" si="47"/>
        <v>4.7609104197118397E-2</v>
      </c>
      <c r="AA851" s="109">
        <f t="shared" si="48"/>
        <v>0.67696805178534136</v>
      </c>
      <c r="AB851" s="109">
        <f t="shared" si="49"/>
        <v>0</v>
      </c>
      <c r="AC851" s="109">
        <f t="shared" si="50"/>
        <v>0.11756107746920025</v>
      </c>
      <c r="AD851" s="109">
        <f t="shared" si="51"/>
        <v>3.9465441637084986E-2</v>
      </c>
      <c r="AE851" s="109">
        <f t="shared" si="52"/>
        <v>5.6379202338692836E-3</v>
      </c>
      <c r="AF851" s="101">
        <v>397</v>
      </c>
      <c r="AG851" s="101">
        <v>1</v>
      </c>
      <c r="AH851" s="101">
        <v>0</v>
      </c>
      <c r="AI851" s="101">
        <v>235</v>
      </c>
      <c r="AJ851" s="101">
        <v>195</v>
      </c>
      <c r="AK851" s="101">
        <v>2228</v>
      </c>
      <c r="AL851" s="101">
        <v>444</v>
      </c>
      <c r="AM851" s="101">
        <v>483</v>
      </c>
      <c r="AN851" s="101">
        <v>34</v>
      </c>
      <c r="AO851" s="101">
        <v>126</v>
      </c>
      <c r="AP851" s="101">
        <v>303</v>
      </c>
      <c r="AQ851" s="101">
        <v>1</v>
      </c>
      <c r="AR851" s="110">
        <v>45</v>
      </c>
      <c r="AS851" s="101">
        <v>0.05</v>
      </c>
      <c r="AT851" s="101">
        <v>2.0833333333333298E-3</v>
      </c>
      <c r="AU851" s="101">
        <v>0.03</v>
      </c>
      <c r="AV851" s="101">
        <v>0</v>
      </c>
      <c r="AW851" s="101">
        <v>7.2106000875924604E-3</v>
      </c>
      <c r="AX851" s="102">
        <v>5.1992753623188397E-5</v>
      </c>
      <c r="AY851" s="101">
        <v>0.03</v>
      </c>
      <c r="AZ851" s="101">
        <v>0.34</v>
      </c>
      <c r="BA851" s="101">
        <v>1.4166666666666701E-2</v>
      </c>
      <c r="BB851" s="101">
        <v>0.18</v>
      </c>
      <c r="BC851" s="101">
        <v>0</v>
      </c>
      <c r="BD851" s="101">
        <v>4.8086576511327001E-2</v>
      </c>
      <c r="BE851" s="101">
        <v>2.3123188405797098E-3</v>
      </c>
      <c r="BF851" s="101">
        <v>0.18</v>
      </c>
      <c r="BG851" s="101">
        <v>635.30999999999995</v>
      </c>
      <c r="BH851" s="101">
        <v>26.471250000000001</v>
      </c>
      <c r="BI851" s="101">
        <v>27.91</v>
      </c>
      <c r="BJ851" s="101">
        <v>22.86</v>
      </c>
      <c r="BK851" s="101">
        <v>1.0555003449837801</v>
      </c>
      <c r="BL851" s="101">
        <v>1.11408097826087</v>
      </c>
      <c r="BM851" s="101">
        <v>5.05</v>
      </c>
      <c r="BN851" s="101">
        <v>572.82000000000005</v>
      </c>
      <c r="BO851" s="101">
        <v>23.8675</v>
      </c>
      <c r="BP851" s="101">
        <v>24.41</v>
      </c>
      <c r="BQ851" s="101">
        <v>21.14</v>
      </c>
      <c r="BR851" s="101">
        <v>0.64524515058063503</v>
      </c>
      <c r="BS851" s="101">
        <v>0.41634130434782601</v>
      </c>
      <c r="BT851" s="101">
        <v>3.27</v>
      </c>
      <c r="BU851" s="101">
        <v>20.56</v>
      </c>
      <c r="BV851" s="101">
        <v>0.85666666666666702</v>
      </c>
      <c r="BW851" s="101">
        <v>0.9</v>
      </c>
      <c r="BX851" s="101">
        <v>0.81</v>
      </c>
      <c r="BY851" s="101">
        <v>2.5987734007423199E-2</v>
      </c>
      <c r="BZ851" s="101">
        <v>6.7536231884058001E-4</v>
      </c>
      <c r="CA851" s="101">
        <v>0.09</v>
      </c>
      <c r="CB851" s="101">
        <v>24117.03</v>
      </c>
      <c r="CC851" s="101">
        <v>1004.87625</v>
      </c>
      <c r="CD851" s="101">
        <v>1007.97</v>
      </c>
      <c r="CE851" s="101">
        <v>1002.59</v>
      </c>
      <c r="CF851" s="101">
        <v>1.40113870616475</v>
      </c>
      <c r="CG851" s="101">
        <v>1.9631896739130299</v>
      </c>
      <c r="CH851" s="101">
        <v>5.38</v>
      </c>
      <c r="CI851" s="101">
        <v>92.74</v>
      </c>
      <c r="CJ851" s="101">
        <v>3.8641666666666699</v>
      </c>
      <c r="CK851" s="101">
        <v>4.99</v>
      </c>
      <c r="CL851" s="101">
        <v>1.37</v>
      </c>
      <c r="CM851" s="101">
        <v>0.97791222450717896</v>
      </c>
      <c r="CN851" s="101">
        <v>0.95631231884057999</v>
      </c>
      <c r="CO851" s="101">
        <v>3.62</v>
      </c>
      <c r="CP851" s="101">
        <v>182.27</v>
      </c>
      <c r="CQ851" s="101">
        <v>7.5945833333333299</v>
      </c>
      <c r="CR851" s="101">
        <v>9.51</v>
      </c>
      <c r="CS851" s="101">
        <v>2.54</v>
      </c>
      <c r="CT851" s="101">
        <v>1.9760060270253701</v>
      </c>
      <c r="CU851" s="101">
        <v>3.9045998188405799</v>
      </c>
      <c r="CV851" s="101">
        <v>6.97</v>
      </c>
      <c r="CW851" s="101">
        <v>3887</v>
      </c>
      <c r="CX851" s="101">
        <v>161.958333333333</v>
      </c>
      <c r="CY851" s="101">
        <v>266</v>
      </c>
      <c r="CZ851" s="101">
        <v>135</v>
      </c>
      <c r="DA851" s="101">
        <v>26.587802313919401</v>
      </c>
      <c r="DB851" s="101">
        <v>706.911231884058</v>
      </c>
      <c r="DC851" s="101">
        <v>131</v>
      </c>
      <c r="DD851" s="101">
        <v>23.86</v>
      </c>
      <c r="DE851" s="101">
        <v>0.99416666666666698</v>
      </c>
      <c r="DF851" s="101">
        <v>1</v>
      </c>
      <c r="DG851" s="101">
        <v>0.9</v>
      </c>
      <c r="DH851" s="101">
        <v>2.1652726842366601E-2</v>
      </c>
      <c r="DI851" s="101">
        <v>4.68840579710145E-4</v>
      </c>
      <c r="DJ851" s="101">
        <v>0.1</v>
      </c>
      <c r="DK851" s="101">
        <v>35</v>
      </c>
      <c r="DL851" s="101">
        <v>1.4583333333333299</v>
      </c>
      <c r="DM851" s="101">
        <v>5</v>
      </c>
      <c r="DN851" s="101">
        <v>0</v>
      </c>
      <c r="DO851" s="101">
        <v>1.8876985450811401</v>
      </c>
      <c r="DP851" s="101">
        <v>3.5634057971014501</v>
      </c>
      <c r="DQ851" s="101">
        <v>5</v>
      </c>
      <c r="DR851" s="101">
        <v>231.953</v>
      </c>
      <c r="DS851" s="101">
        <v>9.6647083333333299</v>
      </c>
      <c r="DT851" s="101">
        <v>12.888</v>
      </c>
      <c r="DU851" s="101">
        <v>7.2460000000000004</v>
      </c>
      <c r="DV851" s="101">
        <v>1.48375643961583</v>
      </c>
      <c r="DW851" s="101">
        <v>2.2015331721014499</v>
      </c>
      <c r="DX851" s="101">
        <v>5.6420000000000003</v>
      </c>
      <c r="DY851" s="101">
        <f>AVERAGE(Total_Visitors_v3!B844:B850)</f>
        <v>2274.8571428571427</v>
      </c>
      <c r="DZ851" s="101">
        <f t="shared" si="54"/>
        <v>2010</v>
      </c>
      <c r="EA851" s="101">
        <f t="shared" si="55"/>
        <v>3377</v>
      </c>
    </row>
    <row r="852" spans="1:131">
      <c r="A852" s="106">
        <v>42855</v>
      </c>
      <c r="B852" s="107">
        <v>2817</v>
      </c>
      <c r="C852" s="101">
        <v>3556</v>
      </c>
      <c r="D852" s="108">
        <f t="shared" si="53"/>
        <v>79.218222722159723</v>
      </c>
      <c r="E852" s="101">
        <v>7</v>
      </c>
      <c r="F852" s="101">
        <v>1</v>
      </c>
      <c r="G852" s="101">
        <v>4</v>
      </c>
      <c r="H852" s="101" t="s">
        <v>24</v>
      </c>
      <c r="I852" s="101">
        <v>0</v>
      </c>
      <c r="J852" s="101">
        <v>0</v>
      </c>
      <c r="K852" s="101">
        <v>0</v>
      </c>
      <c r="L852" s="101">
        <v>0</v>
      </c>
      <c r="M852" s="101">
        <v>10</v>
      </c>
      <c r="N852" s="101">
        <v>18</v>
      </c>
      <c r="O852" s="101">
        <v>8</v>
      </c>
      <c r="P852" s="101">
        <v>0</v>
      </c>
      <c r="Q852" s="101">
        <v>95</v>
      </c>
      <c r="R852" s="101">
        <v>463</v>
      </c>
      <c r="S852" s="101">
        <v>2649</v>
      </c>
      <c r="T852" s="101">
        <v>0</v>
      </c>
      <c r="U852" s="101">
        <v>143</v>
      </c>
      <c r="V852" s="101">
        <v>180</v>
      </c>
      <c r="W852" s="101">
        <v>26</v>
      </c>
      <c r="X852" s="101">
        <v>0</v>
      </c>
      <c r="Y852" s="109">
        <f t="shared" si="46"/>
        <v>2.6715410573678291E-2</v>
      </c>
      <c r="Z852" s="109">
        <f t="shared" si="47"/>
        <v>0.13020247469066368</v>
      </c>
      <c r="AA852" s="109">
        <f t="shared" si="48"/>
        <v>0.74493813273340836</v>
      </c>
      <c r="AB852" s="109">
        <f t="shared" si="49"/>
        <v>0</v>
      </c>
      <c r="AC852" s="109">
        <f t="shared" si="50"/>
        <v>4.0213723284589428E-2</v>
      </c>
      <c r="AD852" s="109">
        <f t="shared" si="51"/>
        <v>5.0618672665916763E-2</v>
      </c>
      <c r="AE852" s="109">
        <f t="shared" si="52"/>
        <v>7.3115860517435323E-3</v>
      </c>
      <c r="AF852" s="101">
        <v>268</v>
      </c>
      <c r="AG852" s="101">
        <v>1</v>
      </c>
      <c r="AH852" s="101">
        <v>0</v>
      </c>
      <c r="AI852" s="101">
        <v>81</v>
      </c>
      <c r="AJ852" s="101">
        <v>198</v>
      </c>
      <c r="AK852" s="101">
        <v>1930</v>
      </c>
      <c r="AL852" s="101">
        <v>265</v>
      </c>
      <c r="AM852" s="101">
        <v>130</v>
      </c>
      <c r="AN852" s="101">
        <v>0</v>
      </c>
      <c r="AO852" s="101">
        <v>131</v>
      </c>
      <c r="AP852" s="101">
        <v>0</v>
      </c>
      <c r="AQ852" s="101">
        <v>2</v>
      </c>
      <c r="AR852" s="110">
        <v>52</v>
      </c>
      <c r="AS852" s="101">
        <v>0.09</v>
      </c>
      <c r="AT852" s="101">
        <v>3.7499999999999999E-3</v>
      </c>
      <c r="AU852" s="101">
        <v>7.0000000000000007E-2</v>
      </c>
      <c r="AV852" s="101">
        <v>0</v>
      </c>
      <c r="AW852" s="101">
        <v>1.46888008212113E-2</v>
      </c>
      <c r="AX852" s="101">
        <v>2.1576086956521799E-4</v>
      </c>
      <c r="AY852" s="101">
        <v>7.0000000000000007E-2</v>
      </c>
      <c r="AZ852" s="101">
        <v>0.48</v>
      </c>
      <c r="BA852" s="101">
        <v>0.02</v>
      </c>
      <c r="BB852" s="101">
        <v>0.28000000000000003</v>
      </c>
      <c r="BC852" s="101">
        <v>0</v>
      </c>
      <c r="BD852" s="101">
        <v>6.87781562896876E-2</v>
      </c>
      <c r="BE852" s="101">
        <v>4.73043478260869E-3</v>
      </c>
      <c r="BF852" s="101">
        <v>0.28000000000000003</v>
      </c>
      <c r="BG852" s="101">
        <v>456.79</v>
      </c>
      <c r="BH852" s="101">
        <v>19.032916666666701</v>
      </c>
      <c r="BI852" s="101">
        <v>23.42</v>
      </c>
      <c r="BJ852" s="101">
        <v>14.9</v>
      </c>
      <c r="BK852" s="101">
        <v>2.41301089056204</v>
      </c>
      <c r="BL852" s="101">
        <v>5.8226215579710203</v>
      </c>
      <c r="BM852" s="101">
        <v>8.52</v>
      </c>
      <c r="BN852" s="101">
        <v>236.4</v>
      </c>
      <c r="BO852" s="101">
        <v>9.85</v>
      </c>
      <c r="BP852" s="101">
        <v>15.6</v>
      </c>
      <c r="BQ852" s="101">
        <v>7.51</v>
      </c>
      <c r="BR852" s="101">
        <v>1.9360695280364599</v>
      </c>
      <c r="BS852" s="101">
        <v>3.7483652173912998</v>
      </c>
      <c r="BT852" s="101">
        <v>8.09</v>
      </c>
      <c r="BU852" s="101">
        <v>13.64</v>
      </c>
      <c r="BV852" s="101">
        <v>0.56833333333333302</v>
      </c>
      <c r="BW852" s="101">
        <v>0.85</v>
      </c>
      <c r="BX852" s="101">
        <v>0.37</v>
      </c>
      <c r="BY852" s="101">
        <v>0.136689641052329</v>
      </c>
      <c r="BZ852" s="101">
        <v>1.8684057971014498E-2</v>
      </c>
      <c r="CA852" s="101">
        <v>0.48</v>
      </c>
      <c r="CB852" s="101">
        <v>24292.1</v>
      </c>
      <c r="CC852" s="101">
        <v>1012.1708333333301</v>
      </c>
      <c r="CD852" s="101">
        <v>1015.08</v>
      </c>
      <c r="CE852" s="101">
        <v>1007.96</v>
      </c>
      <c r="CF852" s="101">
        <v>2.2862878906298301</v>
      </c>
      <c r="CG852" s="101">
        <v>5.2271123188405797</v>
      </c>
      <c r="CH852" s="101">
        <v>7.12</v>
      </c>
      <c r="CI852" s="101">
        <v>50.84</v>
      </c>
      <c r="CJ852" s="101">
        <v>2.1183333333333301</v>
      </c>
      <c r="CK852" s="101">
        <v>3.58</v>
      </c>
      <c r="CL852" s="101">
        <v>7.0000000000000007E-2</v>
      </c>
      <c r="CM852" s="101">
        <v>1.2920245880910599</v>
      </c>
      <c r="CN852" s="101">
        <v>1.66932753623188</v>
      </c>
      <c r="CO852" s="101">
        <v>3.51</v>
      </c>
      <c r="CP852" s="101">
        <v>93.48</v>
      </c>
      <c r="CQ852" s="101">
        <v>3.895</v>
      </c>
      <c r="CR852" s="101">
        <v>6.52</v>
      </c>
      <c r="CS852" s="101">
        <v>0.08</v>
      </c>
      <c r="CT852" s="101">
        <v>2.3547786750978599</v>
      </c>
      <c r="CU852" s="101">
        <v>5.5449826086956504</v>
      </c>
      <c r="CV852" s="101">
        <v>6.44</v>
      </c>
      <c r="CW852" s="101">
        <v>7019</v>
      </c>
      <c r="CX852" s="101">
        <v>292.45833333333297</v>
      </c>
      <c r="CY852" s="101">
        <v>333</v>
      </c>
      <c r="CZ852" s="101">
        <v>184</v>
      </c>
      <c r="DA852" s="101">
        <v>47.209965019066097</v>
      </c>
      <c r="DB852" s="101">
        <v>2228.7807971014499</v>
      </c>
      <c r="DC852" s="101">
        <v>149</v>
      </c>
      <c r="DD852" s="101">
        <v>12.26</v>
      </c>
      <c r="DE852" s="101">
        <v>0.51083333333333303</v>
      </c>
      <c r="DF852" s="101">
        <v>1</v>
      </c>
      <c r="DG852" s="101">
        <v>0</v>
      </c>
      <c r="DH852" s="101">
        <v>0.48060574700888797</v>
      </c>
      <c r="DI852" s="101">
        <v>0.23098188405797099</v>
      </c>
      <c r="DJ852" s="101">
        <v>1</v>
      </c>
      <c r="DK852" s="101">
        <v>48</v>
      </c>
      <c r="DL852" s="101">
        <v>2</v>
      </c>
      <c r="DM852" s="101">
        <v>8</v>
      </c>
      <c r="DN852" s="101">
        <v>0</v>
      </c>
      <c r="DO852" s="101">
        <v>2.7662562992324999</v>
      </c>
      <c r="DP852" s="101">
        <v>7.6521739130434803</v>
      </c>
      <c r="DQ852" s="101">
        <v>8</v>
      </c>
      <c r="DR852" s="101">
        <v>386.13600000000002</v>
      </c>
      <c r="DS852" s="101">
        <v>16.088999999999999</v>
      </c>
      <c r="DT852" s="101">
        <v>16.088999999999999</v>
      </c>
      <c r="DU852" s="101">
        <v>16.088999999999999</v>
      </c>
      <c r="DV852" s="101">
        <v>0</v>
      </c>
      <c r="DW852" s="101">
        <v>0</v>
      </c>
      <c r="DX852" s="101">
        <v>0</v>
      </c>
      <c r="DY852" s="101">
        <f>AVERAGE(Total_Visitors_v3!B845:B851)</f>
        <v>2324.2857142857142</v>
      </c>
      <c r="DZ852" s="101">
        <f t="shared" si="54"/>
        <v>3723</v>
      </c>
      <c r="EA852" s="101">
        <f t="shared" si="55"/>
        <v>3735</v>
      </c>
    </row>
    <row r="853" spans="1:131">
      <c r="A853" s="106">
        <v>42856</v>
      </c>
      <c r="B853" s="107">
        <v>1444</v>
      </c>
      <c r="C853" s="101">
        <v>1712</v>
      </c>
      <c r="D853" s="108">
        <f t="shared" si="53"/>
        <v>84.345794392523359</v>
      </c>
      <c r="E853" s="101">
        <v>1</v>
      </c>
      <c r="F853" s="101">
        <v>0</v>
      </c>
      <c r="G853" s="101">
        <v>5</v>
      </c>
      <c r="H853" s="101" t="s">
        <v>24</v>
      </c>
      <c r="I853" s="101">
        <v>0</v>
      </c>
      <c r="J853" s="101">
        <v>1</v>
      </c>
      <c r="K853" s="101">
        <v>0</v>
      </c>
      <c r="L853" s="101">
        <v>0</v>
      </c>
      <c r="M853" s="101">
        <v>9</v>
      </c>
      <c r="N853" s="101">
        <v>17</v>
      </c>
      <c r="O853" s="101">
        <v>8</v>
      </c>
      <c r="P853" s="101">
        <v>0</v>
      </c>
      <c r="Q853" s="101">
        <v>301</v>
      </c>
      <c r="R853" s="101">
        <v>152</v>
      </c>
      <c r="S853" s="101">
        <v>1140</v>
      </c>
      <c r="T853" s="101">
        <v>0</v>
      </c>
      <c r="U853" s="101">
        <v>64</v>
      </c>
      <c r="V853" s="101">
        <v>53</v>
      </c>
      <c r="W853" s="101">
        <v>2</v>
      </c>
      <c r="X853" s="101">
        <v>0</v>
      </c>
      <c r="Y853" s="109">
        <f t="shared" si="46"/>
        <v>0.17581775700934579</v>
      </c>
      <c r="Z853" s="109">
        <f t="shared" si="47"/>
        <v>8.8785046728971959E-2</v>
      </c>
      <c r="AA853" s="109">
        <f t="shared" si="48"/>
        <v>0.66588785046728971</v>
      </c>
      <c r="AB853" s="109">
        <f t="shared" si="49"/>
        <v>0</v>
      </c>
      <c r="AC853" s="109">
        <f t="shared" si="50"/>
        <v>3.7383177570093455E-2</v>
      </c>
      <c r="AD853" s="109">
        <f t="shared" si="51"/>
        <v>3.0957943925233645E-2</v>
      </c>
      <c r="AE853" s="109">
        <f t="shared" si="52"/>
        <v>1.1682242990654205E-3</v>
      </c>
      <c r="AF853" s="101">
        <v>84</v>
      </c>
      <c r="AG853" s="101">
        <v>1</v>
      </c>
      <c r="AH853" s="101">
        <v>0</v>
      </c>
      <c r="AI853" s="101">
        <v>165</v>
      </c>
      <c r="AJ853" s="101">
        <v>134</v>
      </c>
      <c r="AK853" s="101">
        <v>760</v>
      </c>
      <c r="AL853" s="101">
        <v>101</v>
      </c>
      <c r="AM853" s="101">
        <v>57</v>
      </c>
      <c r="AN853" s="101">
        <v>3</v>
      </c>
      <c r="AO853" s="101">
        <v>39</v>
      </c>
      <c r="AP853" s="101">
        <v>6</v>
      </c>
      <c r="AQ853" s="101">
        <v>0</v>
      </c>
      <c r="AR853" s="110">
        <v>44</v>
      </c>
      <c r="AS853" s="101">
        <v>0</v>
      </c>
      <c r="AT853" s="101">
        <v>0</v>
      </c>
      <c r="AU853" s="101">
        <v>0</v>
      </c>
      <c r="AV853" s="101">
        <v>0</v>
      </c>
      <c r="AW853" s="101">
        <v>0</v>
      </c>
      <c r="AX853" s="101">
        <v>0</v>
      </c>
      <c r="AY853" s="101">
        <v>0</v>
      </c>
      <c r="AZ853" s="101">
        <v>0</v>
      </c>
      <c r="BA853" s="101">
        <v>0</v>
      </c>
      <c r="BB853" s="101">
        <v>0</v>
      </c>
      <c r="BC853" s="101">
        <v>0</v>
      </c>
      <c r="BD853" s="101">
        <v>0</v>
      </c>
      <c r="BE853" s="101">
        <v>0</v>
      </c>
      <c r="BF853" s="101">
        <v>0</v>
      </c>
      <c r="BG853" s="101">
        <v>521.1</v>
      </c>
      <c r="BH853" s="101">
        <v>21.712499999999999</v>
      </c>
      <c r="BI853" s="101">
        <v>29.6</v>
      </c>
      <c r="BJ853" s="101">
        <v>12.33</v>
      </c>
      <c r="BK853" s="101">
        <v>5.8216718426477998</v>
      </c>
      <c r="BL853" s="101">
        <v>33.891863043478303</v>
      </c>
      <c r="BM853" s="101">
        <v>17.27</v>
      </c>
      <c r="BN853" s="101">
        <v>279.44</v>
      </c>
      <c r="BO853" s="101">
        <v>11.643333333333301</v>
      </c>
      <c r="BP853" s="101">
        <v>14.11</v>
      </c>
      <c r="BQ853" s="101">
        <v>9.07</v>
      </c>
      <c r="BR853" s="101">
        <v>1.5937013703862499</v>
      </c>
      <c r="BS853" s="101">
        <v>2.53988405797101</v>
      </c>
      <c r="BT853" s="101">
        <v>5.04</v>
      </c>
      <c r="BU853" s="101">
        <v>13.34</v>
      </c>
      <c r="BV853" s="101">
        <v>0.55583333333333296</v>
      </c>
      <c r="BW853" s="101">
        <v>0.81</v>
      </c>
      <c r="BX853" s="101">
        <v>0.34</v>
      </c>
      <c r="BY853" s="101">
        <v>0.16615646546100099</v>
      </c>
      <c r="BZ853" s="101">
        <v>2.7607971014492801E-2</v>
      </c>
      <c r="CA853" s="101">
        <v>0.47</v>
      </c>
      <c r="CB853" s="101">
        <v>24362.83</v>
      </c>
      <c r="CC853" s="101">
        <v>1015.11791666667</v>
      </c>
      <c r="CD853" s="101">
        <v>1017.03</v>
      </c>
      <c r="CE853" s="101">
        <v>1013.66</v>
      </c>
      <c r="CF853" s="101">
        <v>1.00506966735241</v>
      </c>
      <c r="CG853" s="101">
        <v>1.0101650362318899</v>
      </c>
      <c r="CH853" s="101">
        <v>3.37</v>
      </c>
      <c r="CI853" s="101">
        <v>31.94</v>
      </c>
      <c r="CJ853" s="101">
        <v>1.33083333333333</v>
      </c>
      <c r="CK853" s="101">
        <v>3.08</v>
      </c>
      <c r="CL853" s="101">
        <v>0.01</v>
      </c>
      <c r="CM853" s="101">
        <v>1.02832035554257</v>
      </c>
      <c r="CN853" s="101">
        <v>1.0574427536231901</v>
      </c>
      <c r="CO853" s="101">
        <v>3.07</v>
      </c>
      <c r="CP853" s="101">
        <v>58.85</v>
      </c>
      <c r="CQ853" s="101">
        <v>2.4520833333333298</v>
      </c>
      <c r="CR853" s="101">
        <v>5.21</v>
      </c>
      <c r="CS853" s="101">
        <v>0.01</v>
      </c>
      <c r="CT853" s="101">
        <v>2.0578058791421201</v>
      </c>
      <c r="CU853" s="101">
        <v>4.2345650362318796</v>
      </c>
      <c r="CV853" s="101">
        <v>5.2</v>
      </c>
      <c r="CW853" s="101">
        <v>4790</v>
      </c>
      <c r="CX853" s="101">
        <v>199.583333333333</v>
      </c>
      <c r="CY853" s="101">
        <v>270</v>
      </c>
      <c r="CZ853" s="101">
        <v>158</v>
      </c>
      <c r="DA853" s="101">
        <v>31.6927047793634</v>
      </c>
      <c r="DB853" s="101">
        <v>1004.42753623188</v>
      </c>
      <c r="DC853" s="101">
        <v>112</v>
      </c>
      <c r="DD853" s="101">
        <v>0</v>
      </c>
      <c r="DE853" s="101">
        <v>0</v>
      </c>
      <c r="DF853" s="101">
        <v>0</v>
      </c>
      <c r="DG853" s="101">
        <v>0</v>
      </c>
      <c r="DH853" s="101">
        <v>0</v>
      </c>
      <c r="DI853" s="101">
        <v>0</v>
      </c>
      <c r="DJ853" s="101">
        <v>0</v>
      </c>
      <c r="DK853" s="101">
        <v>67</v>
      </c>
      <c r="DL853" s="101">
        <v>2.7916666666666701</v>
      </c>
      <c r="DM853" s="101">
        <v>11</v>
      </c>
      <c r="DN853" s="101">
        <v>0</v>
      </c>
      <c r="DO853" s="101">
        <v>3.9997735443143698</v>
      </c>
      <c r="DP853" s="101">
        <v>15.9981884057971</v>
      </c>
      <c r="DQ853" s="101">
        <v>11</v>
      </c>
      <c r="DR853" s="101">
        <v>386.13600000000002</v>
      </c>
      <c r="DS853" s="101">
        <v>16.088999999999999</v>
      </c>
      <c r="DT853" s="101">
        <v>16.088999999999999</v>
      </c>
      <c r="DU853" s="101">
        <v>16.088999999999999</v>
      </c>
      <c r="DV853" s="101">
        <v>0</v>
      </c>
      <c r="DW853" s="101">
        <v>0</v>
      </c>
      <c r="DX853" s="101">
        <v>0</v>
      </c>
      <c r="DY853" s="101">
        <f>AVERAGE(Total_Visitors_v3!B846:B852)</f>
        <v>2193.1428571428573</v>
      </c>
      <c r="DZ853" s="101">
        <f t="shared" si="54"/>
        <v>2817</v>
      </c>
      <c r="EA853" s="101">
        <f t="shared" si="55"/>
        <v>2098</v>
      </c>
    </row>
    <row r="854" spans="1:131">
      <c r="A854" s="106">
        <v>42857</v>
      </c>
      <c r="B854" s="107">
        <v>1624</v>
      </c>
      <c r="C854" s="101">
        <v>2254</v>
      </c>
      <c r="D854" s="108">
        <f t="shared" si="53"/>
        <v>72.049689440993788</v>
      </c>
      <c r="E854" s="101">
        <v>2</v>
      </c>
      <c r="F854" s="101">
        <v>0</v>
      </c>
      <c r="G854" s="101">
        <v>5</v>
      </c>
      <c r="H854" s="101" t="s">
        <v>24</v>
      </c>
      <c r="I854" s="101">
        <v>0</v>
      </c>
      <c r="J854" s="101">
        <v>1</v>
      </c>
      <c r="K854" s="101">
        <v>0</v>
      </c>
      <c r="L854" s="101">
        <v>0</v>
      </c>
      <c r="M854" s="101">
        <v>9</v>
      </c>
      <c r="N854" s="101">
        <v>17</v>
      </c>
      <c r="O854" s="101">
        <v>8</v>
      </c>
      <c r="P854" s="101">
        <v>0</v>
      </c>
      <c r="Q854" s="101">
        <v>675</v>
      </c>
      <c r="R854" s="101">
        <v>487</v>
      </c>
      <c r="S854" s="101">
        <v>959</v>
      </c>
      <c r="T854" s="101">
        <v>0</v>
      </c>
      <c r="U854" s="101">
        <v>117</v>
      </c>
      <c r="V854" s="101">
        <v>16</v>
      </c>
      <c r="W854" s="101">
        <v>0</v>
      </c>
      <c r="X854" s="101">
        <v>0</v>
      </c>
      <c r="Y854" s="109">
        <f t="shared" si="46"/>
        <v>0.29946761313220943</v>
      </c>
      <c r="Z854" s="109">
        <f t="shared" si="47"/>
        <v>0.2160603371783496</v>
      </c>
      <c r="AA854" s="109">
        <f t="shared" si="48"/>
        <v>0.4254658385093168</v>
      </c>
      <c r="AB854" s="109">
        <f t="shared" si="49"/>
        <v>0</v>
      </c>
      <c r="AC854" s="109">
        <f t="shared" si="50"/>
        <v>5.1907719609582965E-2</v>
      </c>
      <c r="AD854" s="109">
        <f t="shared" si="51"/>
        <v>7.0984915705412602E-3</v>
      </c>
      <c r="AE854" s="109">
        <f t="shared" si="52"/>
        <v>0</v>
      </c>
      <c r="AF854" s="101">
        <v>61</v>
      </c>
      <c r="AG854" s="101">
        <v>0</v>
      </c>
      <c r="AH854" s="101">
        <v>370</v>
      </c>
      <c r="AI854" s="101">
        <v>305</v>
      </c>
      <c r="AJ854" s="101">
        <v>470</v>
      </c>
      <c r="AK854" s="101">
        <v>636</v>
      </c>
      <c r="AL854" s="101">
        <v>103</v>
      </c>
      <c r="AM854" s="101">
        <v>105</v>
      </c>
      <c r="AN854" s="101">
        <v>1</v>
      </c>
      <c r="AO854" s="101">
        <v>5</v>
      </c>
      <c r="AP854" s="101">
        <v>0</v>
      </c>
      <c r="AQ854" s="101">
        <v>0</v>
      </c>
      <c r="AR854" s="110">
        <v>30</v>
      </c>
      <c r="AS854" s="101">
        <v>0</v>
      </c>
      <c r="AT854" s="101">
        <v>0</v>
      </c>
      <c r="AU854" s="101">
        <v>0</v>
      </c>
      <c r="AV854" s="101">
        <v>0</v>
      </c>
      <c r="AW854" s="101">
        <v>0</v>
      </c>
      <c r="AX854" s="101">
        <v>0</v>
      </c>
      <c r="AY854" s="101">
        <v>0</v>
      </c>
      <c r="AZ854" s="101">
        <v>0</v>
      </c>
      <c r="BA854" s="101">
        <v>0</v>
      </c>
      <c r="BB854" s="101">
        <v>0</v>
      </c>
      <c r="BC854" s="101">
        <v>0</v>
      </c>
      <c r="BD854" s="101">
        <v>0</v>
      </c>
      <c r="BE854" s="101">
        <v>0</v>
      </c>
      <c r="BF854" s="101">
        <v>0</v>
      </c>
      <c r="BG854" s="101">
        <v>575.04</v>
      </c>
      <c r="BH854" s="101">
        <v>23.96</v>
      </c>
      <c r="BI854" s="101">
        <v>28.88</v>
      </c>
      <c r="BJ854" s="101">
        <v>17.989999999999998</v>
      </c>
      <c r="BK854" s="101">
        <v>3.8185087004814</v>
      </c>
      <c r="BL854" s="101">
        <v>14.5810086956522</v>
      </c>
      <c r="BM854" s="101">
        <v>10.89</v>
      </c>
      <c r="BN854" s="101">
        <v>407.15</v>
      </c>
      <c r="BO854" s="101">
        <v>16.964583333333302</v>
      </c>
      <c r="BP854" s="101">
        <v>20.84</v>
      </c>
      <c r="BQ854" s="101">
        <v>14.47</v>
      </c>
      <c r="BR854" s="101">
        <v>1.9857141507291001</v>
      </c>
      <c r="BS854" s="101">
        <v>3.9430606884057999</v>
      </c>
      <c r="BT854" s="101">
        <v>6.37</v>
      </c>
      <c r="BU854" s="101">
        <v>16.05</v>
      </c>
      <c r="BV854" s="101">
        <v>0.66874999999999996</v>
      </c>
      <c r="BW854" s="101">
        <v>0.83</v>
      </c>
      <c r="BX854" s="101">
        <v>0.44</v>
      </c>
      <c r="BY854" s="101">
        <v>0.149209875532827</v>
      </c>
      <c r="BZ854" s="101">
        <v>2.2263586956521701E-2</v>
      </c>
      <c r="CA854" s="101">
        <v>0.39</v>
      </c>
      <c r="CB854" s="101">
        <v>24355.84</v>
      </c>
      <c r="CC854" s="101">
        <v>1014.82666666667</v>
      </c>
      <c r="CD854" s="101">
        <v>1017.04</v>
      </c>
      <c r="CE854" s="101">
        <v>1012.78</v>
      </c>
      <c r="CF854" s="101">
        <v>1.39065410529711</v>
      </c>
      <c r="CG854" s="101">
        <v>1.9339188405797201</v>
      </c>
      <c r="CH854" s="101">
        <v>4.25999999999999</v>
      </c>
      <c r="CI854" s="101">
        <v>52.27</v>
      </c>
      <c r="CJ854" s="101">
        <v>2.1779166666666701</v>
      </c>
      <c r="CK854" s="101">
        <v>3.48</v>
      </c>
      <c r="CL854" s="101">
        <v>0.44</v>
      </c>
      <c r="CM854" s="101">
        <v>1.11774220861858</v>
      </c>
      <c r="CN854" s="101">
        <v>1.24934764492754</v>
      </c>
      <c r="CO854" s="101">
        <v>3.04</v>
      </c>
      <c r="CP854" s="101">
        <v>86.48</v>
      </c>
      <c r="CQ854" s="101">
        <v>3.6033333333333299</v>
      </c>
      <c r="CR854" s="101">
        <v>5.64</v>
      </c>
      <c r="CS854" s="101">
        <v>0.44</v>
      </c>
      <c r="CT854" s="101">
        <v>2.0406172694995299</v>
      </c>
      <c r="CU854" s="101">
        <v>4.16411884057971</v>
      </c>
      <c r="CV854" s="101">
        <v>5.2</v>
      </c>
      <c r="CW854" s="101">
        <v>3298</v>
      </c>
      <c r="CX854" s="101">
        <v>137.416666666667</v>
      </c>
      <c r="CY854" s="101">
        <v>169</v>
      </c>
      <c r="CZ854" s="101">
        <v>114</v>
      </c>
      <c r="DA854" s="101">
        <v>17.690372391849699</v>
      </c>
      <c r="DB854" s="101">
        <v>312.94927536231899</v>
      </c>
      <c r="DC854" s="101">
        <v>55</v>
      </c>
      <c r="DD854" s="101">
        <v>2.87</v>
      </c>
      <c r="DE854" s="101">
        <v>0.119583333333333</v>
      </c>
      <c r="DF854" s="101">
        <v>1</v>
      </c>
      <c r="DG854" s="101">
        <v>0</v>
      </c>
      <c r="DH854" s="101">
        <v>0.28548173118534198</v>
      </c>
      <c r="DI854" s="101">
        <v>8.1499818840579705E-2</v>
      </c>
      <c r="DJ854" s="101">
        <v>1</v>
      </c>
      <c r="DK854" s="101">
        <v>67</v>
      </c>
      <c r="DL854" s="101">
        <v>2.7916666666666701</v>
      </c>
      <c r="DM854" s="101">
        <v>11</v>
      </c>
      <c r="DN854" s="101">
        <v>0</v>
      </c>
      <c r="DO854" s="101">
        <v>3.9997735443143698</v>
      </c>
      <c r="DP854" s="101">
        <v>15.9981884057971</v>
      </c>
      <c r="DQ854" s="101">
        <v>11</v>
      </c>
      <c r="DR854" s="101">
        <v>385.863</v>
      </c>
      <c r="DS854" s="101">
        <v>16.077625000000001</v>
      </c>
      <c r="DT854" s="101">
        <v>16.088999999999999</v>
      </c>
      <c r="DU854" s="101">
        <v>15.816000000000001</v>
      </c>
      <c r="DV854" s="101">
        <v>5.5725891648316803E-2</v>
      </c>
      <c r="DW854" s="101">
        <v>3.1053749999999502E-3</v>
      </c>
      <c r="DX854" s="101">
        <v>0.27299999999999802</v>
      </c>
      <c r="DY854" s="101">
        <f>AVERAGE(Total_Visitors_v3!B847:B853)</f>
        <v>2099.7142857142858</v>
      </c>
      <c r="DZ854" s="101">
        <f t="shared" si="54"/>
        <v>1444</v>
      </c>
      <c r="EA854" s="101">
        <f t="shared" si="55"/>
        <v>1453</v>
      </c>
    </row>
    <row r="855" spans="1:131">
      <c r="A855" s="106">
        <v>42858</v>
      </c>
      <c r="B855" s="107">
        <v>1093</v>
      </c>
      <c r="C855" s="101">
        <v>1289</v>
      </c>
      <c r="D855" s="108">
        <f t="shared" si="53"/>
        <v>84.794414274631507</v>
      </c>
      <c r="E855" s="101">
        <v>3</v>
      </c>
      <c r="F855" s="101">
        <v>0</v>
      </c>
      <c r="G855" s="101">
        <v>5</v>
      </c>
      <c r="H855" s="101" t="s">
        <v>24</v>
      </c>
      <c r="I855" s="101">
        <v>0</v>
      </c>
      <c r="J855" s="101">
        <v>1</v>
      </c>
      <c r="K855" s="101">
        <v>0</v>
      </c>
      <c r="L855" s="101">
        <v>0</v>
      </c>
      <c r="M855" s="101">
        <v>9</v>
      </c>
      <c r="N855" s="101">
        <v>17</v>
      </c>
      <c r="O855" s="101">
        <v>8</v>
      </c>
      <c r="P855" s="101">
        <v>0</v>
      </c>
      <c r="Q855" s="101">
        <v>202</v>
      </c>
      <c r="R855" s="101">
        <v>104</v>
      </c>
      <c r="S855" s="101">
        <v>869</v>
      </c>
      <c r="T855" s="101">
        <v>0</v>
      </c>
      <c r="U855" s="101">
        <v>80</v>
      </c>
      <c r="V855" s="101">
        <v>27</v>
      </c>
      <c r="W855" s="101">
        <v>7</v>
      </c>
      <c r="X855" s="101">
        <v>0</v>
      </c>
      <c r="Y855" s="109">
        <f t="shared" si="46"/>
        <v>0.15671062839410396</v>
      </c>
      <c r="Z855" s="109">
        <f t="shared" si="47"/>
        <v>8.0682699767261445E-2</v>
      </c>
      <c r="AA855" s="109">
        <f t="shared" si="48"/>
        <v>0.67416602017067495</v>
      </c>
      <c r="AB855" s="109">
        <f t="shared" si="49"/>
        <v>0</v>
      </c>
      <c r="AC855" s="109">
        <f t="shared" si="50"/>
        <v>6.2063615205585725E-2</v>
      </c>
      <c r="AD855" s="109">
        <f t="shared" si="51"/>
        <v>2.0946470131885182E-2</v>
      </c>
      <c r="AE855" s="109">
        <f t="shared" si="52"/>
        <v>5.4305663304887513E-3</v>
      </c>
      <c r="AF855" s="101">
        <v>46</v>
      </c>
      <c r="AG855" s="101">
        <v>0</v>
      </c>
      <c r="AH855" s="101">
        <v>122</v>
      </c>
      <c r="AI855" s="101">
        <v>80</v>
      </c>
      <c r="AJ855" s="101">
        <v>83</v>
      </c>
      <c r="AK855" s="101">
        <v>663</v>
      </c>
      <c r="AL855" s="101">
        <v>60</v>
      </c>
      <c r="AM855" s="101">
        <v>49</v>
      </c>
      <c r="AN855" s="101">
        <v>3</v>
      </c>
      <c r="AO855" s="101">
        <v>17</v>
      </c>
      <c r="AP855" s="101">
        <v>0</v>
      </c>
      <c r="AQ855" s="101">
        <v>0</v>
      </c>
      <c r="AR855" s="110">
        <v>50</v>
      </c>
      <c r="AS855" s="101">
        <v>5.78</v>
      </c>
      <c r="AT855" s="101">
        <v>0.24083333333333301</v>
      </c>
      <c r="AU855" s="101">
        <v>3.51</v>
      </c>
      <c r="AV855" s="101">
        <v>0</v>
      </c>
      <c r="AW855" s="101">
        <v>0.76030838518308497</v>
      </c>
      <c r="AX855" s="101">
        <v>0.57806884057970997</v>
      </c>
      <c r="AY855" s="101">
        <v>3.51</v>
      </c>
      <c r="AZ855" s="101">
        <v>5.28</v>
      </c>
      <c r="BA855" s="101">
        <v>0.22</v>
      </c>
      <c r="BB855" s="101">
        <v>0.99</v>
      </c>
      <c r="BC855" s="101">
        <v>0</v>
      </c>
      <c r="BD855" s="101">
        <v>0.297467572218787</v>
      </c>
      <c r="BE855" s="101">
        <v>8.8486956521739102E-2</v>
      </c>
      <c r="BF855" s="101">
        <v>0.99</v>
      </c>
      <c r="BG855" s="101">
        <v>593.62</v>
      </c>
      <c r="BH855" s="101">
        <v>24.734166666666699</v>
      </c>
      <c r="BI855" s="101">
        <v>28.21</v>
      </c>
      <c r="BJ855" s="101">
        <v>17.899999999999999</v>
      </c>
      <c r="BK855" s="101">
        <v>2.8570110813296798</v>
      </c>
      <c r="BL855" s="101">
        <v>8.1625123188405801</v>
      </c>
      <c r="BM855" s="101">
        <v>10.31</v>
      </c>
      <c r="BN855" s="101">
        <v>529.86</v>
      </c>
      <c r="BO855" s="101">
        <v>22.077500000000001</v>
      </c>
      <c r="BP855" s="101">
        <v>24.07</v>
      </c>
      <c r="BQ855" s="101">
        <v>13.39</v>
      </c>
      <c r="BR855" s="101">
        <v>2.8430651707650698</v>
      </c>
      <c r="BS855" s="101">
        <v>8.0830195652173895</v>
      </c>
      <c r="BT855" s="101">
        <v>10.68</v>
      </c>
      <c r="BU855" s="101">
        <v>20.46</v>
      </c>
      <c r="BV855" s="101">
        <v>0.85250000000000004</v>
      </c>
      <c r="BW855" s="101">
        <v>0.92</v>
      </c>
      <c r="BX855" s="101">
        <v>0.75</v>
      </c>
      <c r="BY855" s="101">
        <v>4.7204458153496699E-2</v>
      </c>
      <c r="BZ855" s="101">
        <v>2.2282608695652199E-3</v>
      </c>
      <c r="CA855" s="101">
        <v>0.17</v>
      </c>
      <c r="CB855" s="101">
        <v>24224.22</v>
      </c>
      <c r="CC855" s="101">
        <v>1009.3425</v>
      </c>
      <c r="CD855" s="101">
        <v>1012.16</v>
      </c>
      <c r="CE855" s="101">
        <v>1005.67</v>
      </c>
      <c r="CF855" s="101">
        <v>1.9588111967077899</v>
      </c>
      <c r="CG855" s="101">
        <v>3.83694130434781</v>
      </c>
      <c r="CH855" s="101">
        <v>6.49000000000001</v>
      </c>
      <c r="CI855" s="101">
        <v>76.23</v>
      </c>
      <c r="CJ855" s="101">
        <v>3.17625</v>
      </c>
      <c r="CK855" s="101">
        <v>4.22</v>
      </c>
      <c r="CL855" s="101">
        <v>1.85</v>
      </c>
      <c r="CM855" s="101">
        <v>0.62109869341073498</v>
      </c>
      <c r="CN855" s="101">
        <v>0.38576358695652202</v>
      </c>
      <c r="CO855" s="101">
        <v>2.37</v>
      </c>
      <c r="CP855" s="101">
        <v>132.51</v>
      </c>
      <c r="CQ855" s="101">
        <v>5.5212500000000002</v>
      </c>
      <c r="CR855" s="101">
        <v>7.67</v>
      </c>
      <c r="CS855" s="101">
        <v>3.95</v>
      </c>
      <c r="CT855" s="101">
        <v>1.0726696176808801</v>
      </c>
      <c r="CU855" s="101">
        <v>1.15062010869565</v>
      </c>
      <c r="CV855" s="101">
        <v>3.72</v>
      </c>
      <c r="CW855" s="101">
        <v>5104</v>
      </c>
      <c r="CX855" s="101">
        <v>212.666666666667</v>
      </c>
      <c r="CY855" s="101">
        <v>354</v>
      </c>
      <c r="CZ855" s="101">
        <v>130</v>
      </c>
      <c r="DA855" s="101">
        <v>73.9621916731883</v>
      </c>
      <c r="DB855" s="101">
        <v>5470.4057971014499</v>
      </c>
      <c r="DC855" s="101">
        <v>224</v>
      </c>
      <c r="DD855" s="101">
        <v>22.34</v>
      </c>
      <c r="DE855" s="101">
        <v>0.93083333333333296</v>
      </c>
      <c r="DF855" s="101">
        <v>1</v>
      </c>
      <c r="DG855" s="101">
        <v>0.53</v>
      </c>
      <c r="DH855" s="101">
        <v>0.12703702530011299</v>
      </c>
      <c r="DI855" s="101">
        <v>1.61384057971014E-2</v>
      </c>
      <c r="DJ855" s="101">
        <v>0.47</v>
      </c>
      <c r="DK855" s="101">
        <v>37</v>
      </c>
      <c r="DL855" s="101">
        <v>1.5416666666666701</v>
      </c>
      <c r="DM855" s="101">
        <v>5</v>
      </c>
      <c r="DN855" s="101">
        <v>0</v>
      </c>
      <c r="DO855" s="101">
        <v>1.9776834640705201</v>
      </c>
      <c r="DP855" s="101">
        <v>3.9112318840579698</v>
      </c>
      <c r="DQ855" s="101">
        <v>5</v>
      </c>
      <c r="DR855" s="101">
        <v>264.90100000000001</v>
      </c>
      <c r="DS855" s="101">
        <v>11.0375416666667</v>
      </c>
      <c r="DT855" s="101">
        <v>16.088999999999999</v>
      </c>
      <c r="DU855" s="101">
        <v>7.2409999999999997</v>
      </c>
      <c r="DV855" s="101">
        <v>3.2002037296447101</v>
      </c>
      <c r="DW855" s="101">
        <v>10.241303911231901</v>
      </c>
      <c r="DX855" s="101">
        <v>8.8480000000000008</v>
      </c>
      <c r="DY855" s="101">
        <f>AVERAGE(Total_Visitors_v3!B848:B854)</f>
        <v>2124.1428571428573</v>
      </c>
      <c r="DZ855" s="101">
        <f t="shared" si="54"/>
        <v>1624</v>
      </c>
      <c r="EA855" s="101">
        <f t="shared" si="55"/>
        <v>1833</v>
      </c>
    </row>
    <row r="856" spans="1:131">
      <c r="A856" s="106">
        <v>42859</v>
      </c>
      <c r="B856" s="107">
        <v>1244</v>
      </c>
      <c r="C856" s="101">
        <v>1534</v>
      </c>
      <c r="D856" s="108">
        <f t="shared" si="53"/>
        <v>81.095176010430251</v>
      </c>
      <c r="E856" s="101">
        <v>4</v>
      </c>
      <c r="F856" s="101">
        <v>0</v>
      </c>
      <c r="G856" s="101">
        <v>5</v>
      </c>
      <c r="H856" s="101" t="s">
        <v>24</v>
      </c>
      <c r="I856" s="101">
        <v>0</v>
      </c>
      <c r="J856" s="101">
        <v>1</v>
      </c>
      <c r="K856" s="101">
        <v>0</v>
      </c>
      <c r="L856" s="101">
        <v>0</v>
      </c>
      <c r="M856" s="101">
        <v>9</v>
      </c>
      <c r="N856" s="101">
        <v>17</v>
      </c>
      <c r="O856" s="101">
        <v>8</v>
      </c>
      <c r="P856" s="101">
        <v>0</v>
      </c>
      <c r="Q856" s="101">
        <v>144</v>
      </c>
      <c r="R856" s="101">
        <v>142</v>
      </c>
      <c r="S856" s="101">
        <v>1135</v>
      </c>
      <c r="T856" s="101">
        <v>0</v>
      </c>
      <c r="U856" s="101">
        <v>72</v>
      </c>
      <c r="V856" s="101">
        <v>32</v>
      </c>
      <c r="W856" s="101">
        <v>9</v>
      </c>
      <c r="X856" s="101">
        <v>0</v>
      </c>
      <c r="Y856" s="109">
        <f t="shared" si="46"/>
        <v>9.3872229465449805E-2</v>
      </c>
      <c r="Z856" s="109">
        <f t="shared" si="47"/>
        <v>9.2568448500651893E-2</v>
      </c>
      <c r="AA856" s="109">
        <f t="shared" si="48"/>
        <v>0.73989569752281614</v>
      </c>
      <c r="AB856" s="109">
        <f t="shared" si="49"/>
        <v>0</v>
      </c>
      <c r="AC856" s="109">
        <f t="shared" si="50"/>
        <v>4.6936114732724903E-2</v>
      </c>
      <c r="AD856" s="109">
        <f t="shared" si="51"/>
        <v>2.0860495436766623E-2</v>
      </c>
      <c r="AE856" s="109">
        <f t="shared" si="52"/>
        <v>5.8670143415906128E-3</v>
      </c>
      <c r="AF856" s="101">
        <v>69</v>
      </c>
      <c r="AG856" s="101">
        <v>1</v>
      </c>
      <c r="AH856" s="101">
        <v>0</v>
      </c>
      <c r="AI856" s="101">
        <v>144</v>
      </c>
      <c r="AJ856" s="101">
        <v>125</v>
      </c>
      <c r="AK856" s="101">
        <v>776</v>
      </c>
      <c r="AL856" s="101">
        <v>95</v>
      </c>
      <c r="AM856" s="101">
        <v>56</v>
      </c>
      <c r="AN856" s="101">
        <v>8</v>
      </c>
      <c r="AO856" s="101">
        <v>20</v>
      </c>
      <c r="AP856" s="101">
        <v>0</v>
      </c>
      <c r="AQ856" s="101">
        <v>0</v>
      </c>
      <c r="AR856" s="110">
        <v>29</v>
      </c>
      <c r="AS856" s="101">
        <v>0</v>
      </c>
      <c r="AT856" s="101">
        <v>0</v>
      </c>
      <c r="AU856" s="101">
        <v>0</v>
      </c>
      <c r="AV856" s="101">
        <v>0</v>
      </c>
      <c r="AW856" s="101">
        <v>0</v>
      </c>
      <c r="AX856" s="101">
        <v>0</v>
      </c>
      <c r="AY856" s="101">
        <v>0</v>
      </c>
      <c r="AZ856" s="101">
        <v>0</v>
      </c>
      <c r="BA856" s="101">
        <v>0</v>
      </c>
      <c r="BB856" s="101">
        <v>0</v>
      </c>
      <c r="BC856" s="101">
        <v>0</v>
      </c>
      <c r="BD856" s="101">
        <v>0</v>
      </c>
      <c r="BE856" s="101">
        <v>0</v>
      </c>
      <c r="BF856" s="101">
        <v>0</v>
      </c>
      <c r="BG856" s="101">
        <v>457.89</v>
      </c>
      <c r="BH856" s="101">
        <v>19.078749999999999</v>
      </c>
      <c r="BI856" s="101">
        <v>23.66</v>
      </c>
      <c r="BJ856" s="101">
        <v>14.87</v>
      </c>
      <c r="BK856" s="101">
        <v>3.17367885898999</v>
      </c>
      <c r="BL856" s="101">
        <v>10.0722375</v>
      </c>
      <c r="BM856" s="101">
        <v>8.7899999999999991</v>
      </c>
      <c r="BN856" s="101">
        <v>199.87</v>
      </c>
      <c r="BO856" s="101">
        <v>8.3279166666666704</v>
      </c>
      <c r="BP856" s="101">
        <v>12.29</v>
      </c>
      <c r="BQ856" s="101">
        <v>4.92</v>
      </c>
      <c r="BR856" s="101">
        <v>2.2003951802518</v>
      </c>
      <c r="BS856" s="101">
        <v>4.84173894927536</v>
      </c>
      <c r="BT856" s="101">
        <v>7.37</v>
      </c>
      <c r="BU856" s="101">
        <v>12.61</v>
      </c>
      <c r="BV856" s="101">
        <v>0.52541666666666698</v>
      </c>
      <c r="BW856" s="101">
        <v>0.74</v>
      </c>
      <c r="BX856" s="101">
        <v>0.3</v>
      </c>
      <c r="BY856" s="101">
        <v>0.16908909837244299</v>
      </c>
      <c r="BZ856" s="101">
        <v>2.8591123188405801E-2</v>
      </c>
      <c r="CA856" s="101">
        <v>0.44</v>
      </c>
      <c r="CB856" s="101">
        <v>24354.32</v>
      </c>
      <c r="CC856" s="101">
        <v>1014.76333333333</v>
      </c>
      <c r="CD856" s="101">
        <v>1017.29</v>
      </c>
      <c r="CE856" s="101">
        <v>1011.55</v>
      </c>
      <c r="CF856" s="101">
        <v>1.69723731185525</v>
      </c>
      <c r="CG856" s="101">
        <v>2.8806144927536299</v>
      </c>
      <c r="CH856" s="101">
        <v>5.74000000000001</v>
      </c>
      <c r="CI856" s="101">
        <v>74.540000000000006</v>
      </c>
      <c r="CJ856" s="101">
        <v>3.1058333333333299</v>
      </c>
      <c r="CK856" s="101">
        <v>5.32</v>
      </c>
      <c r="CL856" s="101">
        <v>0.02</v>
      </c>
      <c r="CM856" s="101">
        <v>1.6554807962240701</v>
      </c>
      <c r="CN856" s="101">
        <v>2.74061666666667</v>
      </c>
      <c r="CO856" s="101">
        <v>5.3</v>
      </c>
      <c r="CP856" s="101">
        <v>134.04</v>
      </c>
      <c r="CQ856" s="101">
        <v>5.585</v>
      </c>
      <c r="CR856" s="101">
        <v>10.8</v>
      </c>
      <c r="CS856" s="101">
        <v>0.03</v>
      </c>
      <c r="CT856" s="101">
        <v>3.2327562610685998</v>
      </c>
      <c r="CU856" s="101">
        <v>10.4507130434783</v>
      </c>
      <c r="CV856" s="101">
        <v>10.77</v>
      </c>
      <c r="CW856" s="101">
        <v>7967</v>
      </c>
      <c r="CX856" s="101">
        <v>331.95833333333297</v>
      </c>
      <c r="CY856" s="101">
        <v>353</v>
      </c>
      <c r="CZ856" s="101">
        <v>287</v>
      </c>
      <c r="DA856" s="101">
        <v>15.6801707140958</v>
      </c>
      <c r="DB856" s="101">
        <v>245.86775362318801</v>
      </c>
      <c r="DC856" s="101">
        <v>66</v>
      </c>
      <c r="DD856" s="101">
        <v>1.31</v>
      </c>
      <c r="DE856" s="101">
        <v>5.4583333333333303E-2</v>
      </c>
      <c r="DF856" s="101">
        <v>0.43</v>
      </c>
      <c r="DG856" s="101">
        <v>0</v>
      </c>
      <c r="DH856" s="101">
        <v>0.12229611841636701</v>
      </c>
      <c r="DI856" s="101">
        <v>1.49563405797101E-2</v>
      </c>
      <c r="DJ856" s="101">
        <v>0.43</v>
      </c>
      <c r="DK856" s="101">
        <v>67</v>
      </c>
      <c r="DL856" s="101">
        <v>2.7916666666666701</v>
      </c>
      <c r="DM856" s="101">
        <v>11</v>
      </c>
      <c r="DN856" s="101">
        <v>0</v>
      </c>
      <c r="DO856" s="101">
        <v>3.9997735443143698</v>
      </c>
      <c r="DP856" s="101">
        <v>15.9981884057971</v>
      </c>
      <c r="DQ856" s="101">
        <v>11</v>
      </c>
      <c r="DR856" s="101">
        <v>386.13600000000002</v>
      </c>
      <c r="DS856" s="101">
        <v>16.088999999999999</v>
      </c>
      <c r="DT856" s="101">
        <v>16.088999999999999</v>
      </c>
      <c r="DU856" s="101">
        <v>16.088999999999999</v>
      </c>
      <c r="DV856" s="101">
        <v>0</v>
      </c>
      <c r="DW856" s="101">
        <v>0</v>
      </c>
      <c r="DX856" s="101">
        <v>0</v>
      </c>
      <c r="DY856" s="101">
        <f>AVERAGE(Total_Visitors_v3!B849:B855)</f>
        <v>2018.4285714285713</v>
      </c>
      <c r="DZ856" s="101">
        <f t="shared" si="54"/>
        <v>1093</v>
      </c>
      <c r="EA856" s="101">
        <f t="shared" si="55"/>
        <v>1418</v>
      </c>
    </row>
    <row r="857" spans="1:131">
      <c r="A857" s="106">
        <v>42860</v>
      </c>
      <c r="B857" s="107">
        <v>1910</v>
      </c>
      <c r="C857" s="101">
        <v>2251</v>
      </c>
      <c r="D857" s="108">
        <f t="shared" si="53"/>
        <v>84.851177254553534</v>
      </c>
      <c r="E857" s="101">
        <v>5</v>
      </c>
      <c r="F857" s="101">
        <v>0</v>
      </c>
      <c r="G857" s="101">
        <v>5</v>
      </c>
      <c r="H857" s="101" t="s">
        <v>24</v>
      </c>
      <c r="I857" s="101">
        <v>0</v>
      </c>
      <c r="J857" s="101">
        <v>0</v>
      </c>
      <c r="K857" s="101">
        <v>0</v>
      </c>
      <c r="L857" s="101">
        <v>0</v>
      </c>
      <c r="M857" s="101">
        <v>9</v>
      </c>
      <c r="N857" s="101">
        <v>17</v>
      </c>
      <c r="O857" s="101">
        <v>8</v>
      </c>
      <c r="P857" s="101">
        <v>0</v>
      </c>
      <c r="Q857" s="101">
        <v>300</v>
      </c>
      <c r="R857" s="101">
        <v>206</v>
      </c>
      <c r="S857" s="101">
        <v>1505</v>
      </c>
      <c r="T857" s="101">
        <v>0</v>
      </c>
      <c r="U857" s="101">
        <v>187</v>
      </c>
      <c r="V857" s="101">
        <v>51</v>
      </c>
      <c r="W857" s="101">
        <v>2</v>
      </c>
      <c r="X857" s="101">
        <v>0</v>
      </c>
      <c r="Y857" s="109">
        <f t="shared" si="46"/>
        <v>0.13327410039982229</v>
      </c>
      <c r="Z857" s="109">
        <f t="shared" si="47"/>
        <v>9.1514882274544643E-2</v>
      </c>
      <c r="AA857" s="109">
        <f t="shared" si="48"/>
        <v>0.66859173700577523</v>
      </c>
      <c r="AB857" s="109">
        <f t="shared" si="49"/>
        <v>0</v>
      </c>
      <c r="AC857" s="109">
        <f t="shared" si="50"/>
        <v>8.3074189249222566E-2</v>
      </c>
      <c r="AD857" s="109">
        <f t="shared" si="51"/>
        <v>2.265659706796979E-2</v>
      </c>
      <c r="AE857" s="109">
        <f t="shared" si="52"/>
        <v>8.8849400266548197E-4</v>
      </c>
      <c r="AF857" s="101">
        <v>138</v>
      </c>
      <c r="AG857" s="101">
        <v>0</v>
      </c>
      <c r="AH857" s="101">
        <v>0</v>
      </c>
      <c r="AI857" s="101">
        <v>261</v>
      </c>
      <c r="AJ857" s="101">
        <v>178</v>
      </c>
      <c r="AK857" s="101">
        <v>1018</v>
      </c>
      <c r="AL857" s="101">
        <v>140</v>
      </c>
      <c r="AM857" s="101">
        <v>116</v>
      </c>
      <c r="AN857" s="101">
        <v>36</v>
      </c>
      <c r="AO857" s="101">
        <v>31</v>
      </c>
      <c r="AP857" s="101">
        <v>0</v>
      </c>
      <c r="AQ857" s="101">
        <v>0</v>
      </c>
      <c r="AR857" s="110">
        <v>62</v>
      </c>
      <c r="AS857" s="101">
        <v>0</v>
      </c>
      <c r="AT857" s="101">
        <v>0</v>
      </c>
      <c r="AU857" s="101">
        <v>0</v>
      </c>
      <c r="AV857" s="101">
        <v>0</v>
      </c>
      <c r="AW857" s="101">
        <v>0</v>
      </c>
      <c r="AX857" s="101">
        <v>0</v>
      </c>
      <c r="AY857" s="101">
        <v>0</v>
      </c>
      <c r="AZ857" s="101">
        <v>0</v>
      </c>
      <c r="BA857" s="101">
        <v>0</v>
      </c>
      <c r="BB857" s="101">
        <v>0</v>
      </c>
      <c r="BC857" s="101">
        <v>0</v>
      </c>
      <c r="BD857" s="101">
        <v>0</v>
      </c>
      <c r="BE857" s="101">
        <v>0</v>
      </c>
      <c r="BF857" s="101">
        <v>0</v>
      </c>
      <c r="BG857" s="101">
        <v>490.88</v>
      </c>
      <c r="BH857" s="101">
        <v>20.453333333333301</v>
      </c>
      <c r="BI857" s="101">
        <v>26.44</v>
      </c>
      <c r="BJ857" s="101">
        <v>14.3</v>
      </c>
      <c r="BK857" s="101">
        <v>4.5015433746242204</v>
      </c>
      <c r="BL857" s="101">
        <v>20.2638927536232</v>
      </c>
      <c r="BM857" s="101">
        <v>12.14</v>
      </c>
      <c r="BN857" s="101">
        <v>204.7</v>
      </c>
      <c r="BO857" s="101">
        <v>8.5291666666666703</v>
      </c>
      <c r="BP857" s="101">
        <v>10.52</v>
      </c>
      <c r="BQ857" s="101">
        <v>6.69</v>
      </c>
      <c r="BR857" s="101">
        <v>1.2568972033186101</v>
      </c>
      <c r="BS857" s="101">
        <v>1.5797905797101499</v>
      </c>
      <c r="BT857" s="101">
        <v>3.83</v>
      </c>
      <c r="BU857" s="101">
        <v>11.84</v>
      </c>
      <c r="BV857" s="101">
        <v>0.49333333333333301</v>
      </c>
      <c r="BW857" s="101">
        <v>0.73</v>
      </c>
      <c r="BX857" s="101">
        <v>0.28999999999999998</v>
      </c>
      <c r="BY857" s="101">
        <v>0.17097334312099899</v>
      </c>
      <c r="BZ857" s="101">
        <v>2.9231884057970999E-2</v>
      </c>
      <c r="CA857" s="101">
        <v>0.44</v>
      </c>
      <c r="CB857" s="101">
        <v>24372.83</v>
      </c>
      <c r="CC857" s="101">
        <v>1015.53458333333</v>
      </c>
      <c r="CD857" s="101">
        <v>1017.48</v>
      </c>
      <c r="CE857" s="101">
        <v>1013.4</v>
      </c>
      <c r="CF857" s="101">
        <v>1.2884671687425899</v>
      </c>
      <c r="CG857" s="101">
        <v>1.6601476449275601</v>
      </c>
      <c r="CH857" s="101">
        <v>4.08000000000004</v>
      </c>
      <c r="CI857" s="101">
        <v>37.78</v>
      </c>
      <c r="CJ857" s="101">
        <v>1.57416666666667</v>
      </c>
      <c r="CK857" s="101">
        <v>3.16</v>
      </c>
      <c r="CL857" s="101">
        <v>0.01</v>
      </c>
      <c r="CM857" s="101">
        <v>1.1337545040097201</v>
      </c>
      <c r="CN857" s="101">
        <v>1.28539927536232</v>
      </c>
      <c r="CO857" s="101">
        <v>3.15</v>
      </c>
      <c r="CP857" s="101">
        <v>65.760000000000005</v>
      </c>
      <c r="CQ857" s="101">
        <v>2.74</v>
      </c>
      <c r="CR857" s="101">
        <v>6.24</v>
      </c>
      <c r="CS857" s="101">
        <v>0.01</v>
      </c>
      <c r="CT857" s="101">
        <v>2.3319836676286898</v>
      </c>
      <c r="CU857" s="101">
        <v>5.4381478260869596</v>
      </c>
      <c r="CV857" s="101">
        <v>6.23</v>
      </c>
      <c r="CW857" s="101">
        <v>6285</v>
      </c>
      <c r="CX857" s="101">
        <v>261.875</v>
      </c>
      <c r="CY857" s="101">
        <v>351</v>
      </c>
      <c r="CZ857" s="101">
        <v>3</v>
      </c>
      <c r="DA857" s="101">
        <v>118.361756639476</v>
      </c>
      <c r="DB857" s="101">
        <v>14009.505434782601</v>
      </c>
      <c r="DC857" s="101">
        <v>348</v>
      </c>
      <c r="DD857" s="101">
        <v>7.0000000000000007E-2</v>
      </c>
      <c r="DE857" s="101">
        <v>2.9166666666666698E-3</v>
      </c>
      <c r="DF857" s="101">
        <v>7.0000000000000007E-2</v>
      </c>
      <c r="DG857" s="101">
        <v>0</v>
      </c>
      <c r="DH857" s="101">
        <v>1.4288690166235201E-2</v>
      </c>
      <c r="DI857" s="101">
        <v>2.04166666666667E-4</v>
      </c>
      <c r="DJ857" s="101">
        <v>7.0000000000000007E-2</v>
      </c>
      <c r="DK857" s="101">
        <v>68</v>
      </c>
      <c r="DL857" s="101">
        <v>2.8333333333333299</v>
      </c>
      <c r="DM857" s="101">
        <v>11</v>
      </c>
      <c r="DN857" s="101">
        <v>0</v>
      </c>
      <c r="DO857" s="101">
        <v>4.0504070291082197</v>
      </c>
      <c r="DP857" s="101">
        <v>16.405797101449298</v>
      </c>
      <c r="DQ857" s="101">
        <v>11</v>
      </c>
      <c r="DR857" s="101">
        <v>386.13600000000002</v>
      </c>
      <c r="DS857" s="101">
        <v>16.088999999999999</v>
      </c>
      <c r="DT857" s="101">
        <v>16.088999999999999</v>
      </c>
      <c r="DU857" s="101">
        <v>16.088999999999999</v>
      </c>
      <c r="DV857" s="101">
        <v>0</v>
      </c>
      <c r="DW857" s="101">
        <v>0</v>
      </c>
      <c r="DX857" s="101">
        <v>0</v>
      </c>
      <c r="DY857" s="101">
        <f>AVERAGE(Total_Visitors_v3!B850:B856)</f>
        <v>1993.5714285714287</v>
      </c>
      <c r="DZ857" s="101">
        <f t="shared" si="54"/>
        <v>1244</v>
      </c>
      <c r="EA857" s="101">
        <f t="shared" si="55"/>
        <v>2010</v>
      </c>
    </row>
    <row r="858" spans="1:131">
      <c r="A858" s="106">
        <v>42861</v>
      </c>
      <c r="B858" s="107">
        <v>3330</v>
      </c>
      <c r="C858" s="101">
        <v>3646</v>
      </c>
      <c r="D858" s="108">
        <f t="shared" si="53"/>
        <v>91.332967635765229</v>
      </c>
      <c r="E858" s="101">
        <v>6</v>
      </c>
      <c r="F858" s="101">
        <v>1</v>
      </c>
      <c r="G858" s="101">
        <v>5</v>
      </c>
      <c r="H858" s="101" t="s">
        <v>24</v>
      </c>
      <c r="I858" s="101">
        <v>0</v>
      </c>
      <c r="J858" s="101">
        <v>0</v>
      </c>
      <c r="K858" s="101">
        <v>0</v>
      </c>
      <c r="L858" s="101">
        <v>0</v>
      </c>
      <c r="M858" s="101">
        <v>10</v>
      </c>
      <c r="N858" s="101">
        <v>17</v>
      </c>
      <c r="O858" s="101">
        <v>7</v>
      </c>
      <c r="P858" s="101">
        <v>1</v>
      </c>
      <c r="Q858" s="101">
        <v>240</v>
      </c>
      <c r="R858" s="101">
        <v>207</v>
      </c>
      <c r="S858" s="101">
        <v>2779</v>
      </c>
      <c r="T858" s="101">
        <v>0</v>
      </c>
      <c r="U858" s="101">
        <v>236</v>
      </c>
      <c r="V858" s="101">
        <v>177</v>
      </c>
      <c r="W858" s="101">
        <v>6</v>
      </c>
      <c r="X858" s="102">
        <v>274273176083379</v>
      </c>
      <c r="Y858" s="109">
        <f t="shared" si="46"/>
        <v>6.5825562260010975E-2</v>
      </c>
      <c r="Z858" s="109">
        <f t="shared" si="47"/>
        <v>5.6774547449259465E-2</v>
      </c>
      <c r="AA858" s="109">
        <f t="shared" si="48"/>
        <v>0.7622051563357104</v>
      </c>
      <c r="AB858" s="109">
        <f t="shared" si="49"/>
        <v>0</v>
      </c>
      <c r="AC858" s="109">
        <f t="shared" si="50"/>
        <v>6.4728469555677459E-2</v>
      </c>
      <c r="AD858" s="109">
        <f t="shared" si="51"/>
        <v>4.8546352166758094E-2</v>
      </c>
      <c r="AE858" s="109">
        <f t="shared" si="52"/>
        <v>1.6456390565002743E-3</v>
      </c>
      <c r="AF858" s="101">
        <v>312</v>
      </c>
      <c r="AG858" s="101">
        <v>3</v>
      </c>
      <c r="AH858" s="101">
        <v>0</v>
      </c>
      <c r="AI858" s="101">
        <v>240</v>
      </c>
      <c r="AJ858" s="101">
        <v>174</v>
      </c>
      <c r="AK858" s="101">
        <v>1942</v>
      </c>
      <c r="AL858" s="101">
        <v>334</v>
      </c>
      <c r="AM858" s="101">
        <v>210</v>
      </c>
      <c r="AN858" s="101">
        <v>14</v>
      </c>
      <c r="AO858" s="101">
        <v>132</v>
      </c>
      <c r="AP858" s="101">
        <v>0</v>
      </c>
      <c r="AQ858" s="101">
        <v>0</v>
      </c>
      <c r="AR858" s="110">
        <v>28</v>
      </c>
      <c r="AS858" s="101">
        <v>0</v>
      </c>
      <c r="AT858" s="101">
        <v>0</v>
      </c>
      <c r="AU858" s="101">
        <v>0</v>
      </c>
      <c r="AV858" s="101">
        <v>0</v>
      </c>
      <c r="AW858" s="101">
        <v>0</v>
      </c>
      <c r="AX858" s="101">
        <v>0</v>
      </c>
      <c r="AY858" s="101">
        <v>0</v>
      </c>
      <c r="AZ858" s="101">
        <v>0</v>
      </c>
      <c r="BA858" s="101">
        <v>0</v>
      </c>
      <c r="BB858" s="101">
        <v>0</v>
      </c>
      <c r="BC858" s="101">
        <v>0</v>
      </c>
      <c r="BD858" s="101">
        <v>0</v>
      </c>
      <c r="BE858" s="101">
        <v>0</v>
      </c>
      <c r="BF858" s="101">
        <v>0</v>
      </c>
      <c r="BG858" s="101">
        <v>519.73</v>
      </c>
      <c r="BH858" s="101">
        <v>21.655416666666699</v>
      </c>
      <c r="BI858" s="101">
        <v>28.34</v>
      </c>
      <c r="BJ858" s="101">
        <v>13.4</v>
      </c>
      <c r="BK858" s="101">
        <v>5.2734981205587097</v>
      </c>
      <c r="BL858" s="101">
        <v>27.809782427536199</v>
      </c>
      <c r="BM858" s="101">
        <v>14.94</v>
      </c>
      <c r="BN858" s="101">
        <v>283.27</v>
      </c>
      <c r="BO858" s="101">
        <v>11.8029166666667</v>
      </c>
      <c r="BP858" s="101">
        <v>14.79</v>
      </c>
      <c r="BQ858" s="101">
        <v>9.82</v>
      </c>
      <c r="BR858" s="101">
        <v>1.6778492422473901</v>
      </c>
      <c r="BS858" s="101">
        <v>2.8151780797101398</v>
      </c>
      <c r="BT858" s="101">
        <v>4.97</v>
      </c>
      <c r="BU858" s="101">
        <v>13.65</v>
      </c>
      <c r="BV858" s="101">
        <v>0.56874999999999998</v>
      </c>
      <c r="BW858" s="101">
        <v>0.82</v>
      </c>
      <c r="BX858" s="101">
        <v>0.33</v>
      </c>
      <c r="BY858" s="101">
        <v>0.18501028173543799</v>
      </c>
      <c r="BZ858" s="101">
        <v>3.4228804347826103E-2</v>
      </c>
      <c r="CA858" s="101">
        <v>0.49</v>
      </c>
      <c r="CB858" s="101">
        <v>24363.38</v>
      </c>
      <c r="CC858" s="101">
        <v>1015.14083333333</v>
      </c>
      <c r="CD858" s="101">
        <v>1017.18</v>
      </c>
      <c r="CE858" s="101">
        <v>1013.06</v>
      </c>
      <c r="CF858" s="101">
        <v>1.2343345916152599</v>
      </c>
      <c r="CG858" s="101">
        <v>1.523581884058</v>
      </c>
      <c r="CH858" s="101">
        <v>4.12</v>
      </c>
      <c r="CI858" s="101">
        <v>17.71</v>
      </c>
      <c r="CJ858" s="101">
        <v>0.737916666666667</v>
      </c>
      <c r="CK858" s="101">
        <v>1.81</v>
      </c>
      <c r="CL858" s="101">
        <v>0</v>
      </c>
      <c r="CM858" s="101">
        <v>0.63575343297243103</v>
      </c>
      <c r="CN858" s="101">
        <v>0.40418242753623201</v>
      </c>
      <c r="CO858" s="101">
        <v>1.81</v>
      </c>
      <c r="CP858" s="101">
        <v>33.15</v>
      </c>
      <c r="CQ858" s="101">
        <v>1.3812500000000001</v>
      </c>
      <c r="CR858" s="101">
        <v>3.6</v>
      </c>
      <c r="CS858" s="101">
        <v>0</v>
      </c>
      <c r="CT858" s="101">
        <v>1.22413523158897</v>
      </c>
      <c r="CU858" s="101">
        <v>1.49850706521739</v>
      </c>
      <c r="CV858" s="101">
        <v>3.6</v>
      </c>
      <c r="CW858" s="101">
        <v>3777</v>
      </c>
      <c r="CX858" s="101">
        <v>157.375</v>
      </c>
      <c r="CY858" s="101">
        <v>207</v>
      </c>
      <c r="CZ858" s="101">
        <v>129</v>
      </c>
      <c r="DA858" s="101">
        <v>25.0231414633665</v>
      </c>
      <c r="DB858" s="101">
        <v>626.15760869565202</v>
      </c>
      <c r="DC858" s="101">
        <v>78</v>
      </c>
      <c r="DD858" s="101">
        <v>0.02</v>
      </c>
      <c r="DE858" s="101">
        <v>8.3333333333333295E-4</v>
      </c>
      <c r="DF858" s="101">
        <v>0.02</v>
      </c>
      <c r="DG858" s="101">
        <v>0</v>
      </c>
      <c r="DH858" s="101">
        <v>4.0824829046386298E-3</v>
      </c>
      <c r="DI858" s="102">
        <v>1.6666666666666701E-5</v>
      </c>
      <c r="DJ858" s="101">
        <v>0.02</v>
      </c>
      <c r="DK858" s="101">
        <v>68</v>
      </c>
      <c r="DL858" s="101">
        <v>2.8333333333333299</v>
      </c>
      <c r="DM858" s="101">
        <v>11</v>
      </c>
      <c r="DN858" s="101">
        <v>0</v>
      </c>
      <c r="DO858" s="101">
        <v>4.0504070291082197</v>
      </c>
      <c r="DP858" s="101">
        <v>16.405797101449298</v>
      </c>
      <c r="DQ858" s="101">
        <v>11</v>
      </c>
      <c r="DR858" s="101">
        <v>386.13600000000002</v>
      </c>
      <c r="DS858" s="101">
        <v>16.088999999999999</v>
      </c>
      <c r="DT858" s="101">
        <v>16.088999999999999</v>
      </c>
      <c r="DU858" s="101">
        <v>16.088999999999999</v>
      </c>
      <c r="DV858" s="101">
        <v>0</v>
      </c>
      <c r="DW858" s="101">
        <v>0</v>
      </c>
      <c r="DX858" s="101">
        <v>0</v>
      </c>
      <c r="DY858" s="101">
        <f>AVERAGE(Total_Visitors_v3!B851:B857)</f>
        <v>1979.2857142857142</v>
      </c>
      <c r="DZ858" s="101">
        <f t="shared" si="54"/>
        <v>1910</v>
      </c>
      <c r="EA858" s="101">
        <f t="shared" si="55"/>
        <v>3723</v>
      </c>
    </row>
    <row r="859" spans="1:131">
      <c r="A859" s="106">
        <v>42862</v>
      </c>
      <c r="B859" s="107">
        <v>2600</v>
      </c>
      <c r="C859" s="101">
        <v>3658</v>
      </c>
      <c r="D859" s="108">
        <f t="shared" si="53"/>
        <v>71.077091306724981</v>
      </c>
      <c r="E859" s="101">
        <v>7</v>
      </c>
      <c r="F859" s="101">
        <v>1</v>
      </c>
      <c r="G859" s="101">
        <v>5</v>
      </c>
      <c r="H859" s="101" t="s">
        <v>24</v>
      </c>
      <c r="I859" s="101">
        <v>0</v>
      </c>
      <c r="J859" s="101">
        <v>0</v>
      </c>
      <c r="K859" s="101">
        <v>0</v>
      </c>
      <c r="L859" s="101">
        <v>0</v>
      </c>
      <c r="M859" s="101">
        <v>10</v>
      </c>
      <c r="N859" s="101">
        <v>19</v>
      </c>
      <c r="O859" s="101">
        <v>9</v>
      </c>
      <c r="P859" s="101">
        <v>0</v>
      </c>
      <c r="Q859" s="101">
        <v>799</v>
      </c>
      <c r="R859" s="101">
        <v>188</v>
      </c>
      <c r="S859" s="101">
        <v>2172</v>
      </c>
      <c r="T859" s="101">
        <v>0</v>
      </c>
      <c r="U859" s="101">
        <v>322</v>
      </c>
      <c r="V859" s="101">
        <v>175</v>
      </c>
      <c r="W859" s="101">
        <v>2</v>
      </c>
      <c r="X859" s="101">
        <v>0</v>
      </c>
      <c r="Y859" s="109">
        <f t="shared" si="46"/>
        <v>0.21842536905412793</v>
      </c>
      <c r="Z859" s="109">
        <f t="shared" si="47"/>
        <v>5.139420448332422E-2</v>
      </c>
      <c r="AA859" s="109">
        <f t="shared" si="48"/>
        <v>0.59376708583925641</v>
      </c>
      <c r="AB859" s="109">
        <f t="shared" si="49"/>
        <v>0</v>
      </c>
      <c r="AC859" s="109">
        <f t="shared" si="50"/>
        <v>8.8026243849097865E-2</v>
      </c>
      <c r="AD859" s="109">
        <f t="shared" si="51"/>
        <v>4.7840349917987975E-2</v>
      </c>
      <c r="AE859" s="109">
        <f t="shared" si="52"/>
        <v>5.4674685620557679E-4</v>
      </c>
      <c r="AF859" s="101">
        <v>209</v>
      </c>
      <c r="AG859" s="101">
        <v>0</v>
      </c>
      <c r="AH859" s="101">
        <v>0</v>
      </c>
      <c r="AI859" s="101">
        <v>799</v>
      </c>
      <c r="AJ859" s="101">
        <v>175</v>
      </c>
      <c r="AK859" s="101">
        <v>1602</v>
      </c>
      <c r="AL859" s="101">
        <v>311</v>
      </c>
      <c r="AM859" s="101">
        <v>248</v>
      </c>
      <c r="AN859" s="101">
        <v>34</v>
      </c>
      <c r="AO859" s="101">
        <v>126</v>
      </c>
      <c r="AP859" s="101">
        <v>0</v>
      </c>
      <c r="AQ859" s="101">
        <v>2</v>
      </c>
      <c r="AR859" s="110">
        <v>34</v>
      </c>
      <c r="AS859" s="101">
        <v>0</v>
      </c>
      <c r="AT859" s="101">
        <v>0</v>
      </c>
      <c r="AU859" s="101">
        <v>0</v>
      </c>
      <c r="AV859" s="101">
        <v>0</v>
      </c>
      <c r="AW859" s="101">
        <v>0</v>
      </c>
      <c r="AX859" s="101">
        <v>0</v>
      </c>
      <c r="AY859" s="101">
        <v>0</v>
      </c>
      <c r="AZ859" s="101">
        <v>0</v>
      </c>
      <c r="BA859" s="101">
        <v>0</v>
      </c>
      <c r="BB859" s="101">
        <v>0</v>
      </c>
      <c r="BC859" s="101">
        <v>0</v>
      </c>
      <c r="BD859" s="101">
        <v>0</v>
      </c>
      <c r="BE859" s="101">
        <v>0</v>
      </c>
      <c r="BF859" s="101">
        <v>0</v>
      </c>
      <c r="BG859" s="101">
        <v>542.62</v>
      </c>
      <c r="BH859" s="101">
        <v>22.609166666666699</v>
      </c>
      <c r="BI859" s="101">
        <v>27.46</v>
      </c>
      <c r="BJ859" s="101">
        <v>16.41</v>
      </c>
      <c r="BK859" s="101">
        <v>3.84413490767504</v>
      </c>
      <c r="BL859" s="101">
        <v>14.7773731884058</v>
      </c>
      <c r="BM859" s="101">
        <v>11.05</v>
      </c>
      <c r="BN859" s="101">
        <v>362.84</v>
      </c>
      <c r="BO859" s="101">
        <v>15.1183333333333</v>
      </c>
      <c r="BP859" s="101">
        <v>17.38</v>
      </c>
      <c r="BQ859" s="101">
        <v>13.77</v>
      </c>
      <c r="BR859" s="101">
        <v>0.90163940862653402</v>
      </c>
      <c r="BS859" s="101">
        <v>0.81295362318840603</v>
      </c>
      <c r="BT859" s="101">
        <v>3.61</v>
      </c>
      <c r="BU859" s="101">
        <v>15.5</v>
      </c>
      <c r="BV859" s="101">
        <v>0.64583333333333304</v>
      </c>
      <c r="BW859" s="101">
        <v>0.86</v>
      </c>
      <c r="BX859" s="101">
        <v>0.45</v>
      </c>
      <c r="BY859" s="101">
        <v>0.14562956778928099</v>
      </c>
      <c r="BZ859" s="101">
        <v>2.1207971014492798E-2</v>
      </c>
      <c r="CA859" s="101">
        <v>0.41</v>
      </c>
      <c r="CB859" s="101">
        <v>24377.96</v>
      </c>
      <c r="CC859" s="101">
        <v>1015.74833333333</v>
      </c>
      <c r="CD859" s="101">
        <v>1017.68</v>
      </c>
      <c r="CE859" s="101">
        <v>1014.17</v>
      </c>
      <c r="CF859" s="101">
        <v>1.04472449734957</v>
      </c>
      <c r="CG859" s="101">
        <v>1.0914492753623</v>
      </c>
      <c r="CH859" s="101">
        <v>3.50999999999999</v>
      </c>
      <c r="CI859" s="101">
        <v>29.68</v>
      </c>
      <c r="CJ859" s="101">
        <v>1.2366666666666699</v>
      </c>
      <c r="CK859" s="101">
        <v>2.62</v>
      </c>
      <c r="CL859" s="101">
        <v>0.01</v>
      </c>
      <c r="CM859" s="101">
        <v>0.95293900834376</v>
      </c>
      <c r="CN859" s="101">
        <v>0.90809275362318798</v>
      </c>
      <c r="CO859" s="101">
        <v>2.61</v>
      </c>
      <c r="CP859" s="101">
        <v>54.73</v>
      </c>
      <c r="CQ859" s="101">
        <v>2.2804166666666701</v>
      </c>
      <c r="CR859" s="101">
        <v>4.97</v>
      </c>
      <c r="CS859" s="101">
        <v>0.01</v>
      </c>
      <c r="CT859" s="101">
        <v>1.9779138750465</v>
      </c>
      <c r="CU859" s="101">
        <v>3.91214329710145</v>
      </c>
      <c r="CV859" s="101">
        <v>4.96</v>
      </c>
      <c r="CW859" s="101">
        <v>3777</v>
      </c>
      <c r="CX859" s="101">
        <v>157.375</v>
      </c>
      <c r="CY859" s="101">
        <v>207</v>
      </c>
      <c r="CZ859" s="101">
        <v>129</v>
      </c>
      <c r="DA859" s="101">
        <v>25.0231414633665</v>
      </c>
      <c r="DB859" s="101">
        <v>626.15760869565202</v>
      </c>
      <c r="DC859" s="101">
        <v>78</v>
      </c>
      <c r="DD859" s="101">
        <v>4.97</v>
      </c>
      <c r="DE859" s="101">
        <v>0.20708333333333301</v>
      </c>
      <c r="DF859" s="101">
        <v>0.49</v>
      </c>
      <c r="DG859" s="101">
        <v>0</v>
      </c>
      <c r="DH859" s="101">
        <v>0.18912795683867301</v>
      </c>
      <c r="DI859" s="101">
        <v>3.5769384057970997E-2</v>
      </c>
      <c r="DJ859" s="101">
        <v>0.49</v>
      </c>
      <c r="DK859" s="101">
        <v>59</v>
      </c>
      <c r="DL859" s="101">
        <v>2.4583333333333299</v>
      </c>
      <c r="DM859" s="101">
        <v>9</v>
      </c>
      <c r="DN859" s="101">
        <v>0</v>
      </c>
      <c r="DO859" s="101">
        <v>3.37483225562741</v>
      </c>
      <c r="DP859" s="101">
        <v>11.3894927536232</v>
      </c>
      <c r="DQ859" s="101">
        <v>9</v>
      </c>
      <c r="DR859" s="101">
        <v>386.13600000000002</v>
      </c>
      <c r="DS859" s="101">
        <v>16.088999999999999</v>
      </c>
      <c r="DT859" s="101">
        <v>16.088999999999999</v>
      </c>
      <c r="DU859" s="101">
        <v>16.088999999999999</v>
      </c>
      <c r="DV859" s="101">
        <v>0</v>
      </c>
      <c r="DW859" s="101">
        <v>0</v>
      </c>
      <c r="DX859" s="101">
        <v>0</v>
      </c>
      <c r="DY859" s="101">
        <f>AVERAGE(Total_Visitors_v3!B852:B858)</f>
        <v>1923.1428571428571</v>
      </c>
      <c r="DZ859" s="101">
        <f t="shared" si="54"/>
        <v>3330</v>
      </c>
      <c r="EA859" s="101">
        <f t="shared" si="55"/>
        <v>2817</v>
      </c>
    </row>
    <row r="860" spans="1:131">
      <c r="A860" s="106">
        <v>42863</v>
      </c>
      <c r="B860" s="107">
        <v>1828</v>
      </c>
      <c r="C860" s="101">
        <v>2492</v>
      </c>
      <c r="D860" s="108">
        <f t="shared" si="53"/>
        <v>73.354735152487962</v>
      </c>
      <c r="E860" s="101">
        <v>1</v>
      </c>
      <c r="F860" s="101">
        <v>0</v>
      </c>
      <c r="G860" s="101">
        <v>5</v>
      </c>
      <c r="H860" s="101" t="s">
        <v>24</v>
      </c>
      <c r="I860" s="101">
        <v>0</v>
      </c>
      <c r="J860" s="101">
        <v>0</v>
      </c>
      <c r="K860" s="101">
        <v>0</v>
      </c>
      <c r="L860" s="101">
        <v>0</v>
      </c>
      <c r="M860" s="101">
        <v>9</v>
      </c>
      <c r="N860" s="101">
        <v>17</v>
      </c>
      <c r="O860" s="101">
        <v>8</v>
      </c>
      <c r="P860" s="101">
        <v>0</v>
      </c>
      <c r="Q860" s="101">
        <v>530</v>
      </c>
      <c r="R860" s="101">
        <v>503</v>
      </c>
      <c r="S860" s="101">
        <v>1333</v>
      </c>
      <c r="T860" s="101">
        <v>0</v>
      </c>
      <c r="U860" s="101">
        <v>100</v>
      </c>
      <c r="V860" s="101">
        <v>24</v>
      </c>
      <c r="W860" s="101">
        <v>2</v>
      </c>
      <c r="X860" s="101">
        <v>0</v>
      </c>
      <c r="Y860" s="109">
        <f t="shared" si="46"/>
        <v>0.21268057784911718</v>
      </c>
      <c r="Z860" s="109">
        <f t="shared" si="47"/>
        <v>0.20184590690208667</v>
      </c>
      <c r="AA860" s="109">
        <f t="shared" si="48"/>
        <v>0.5349117174959872</v>
      </c>
      <c r="AB860" s="109">
        <f t="shared" si="49"/>
        <v>0</v>
      </c>
      <c r="AC860" s="109">
        <f t="shared" si="50"/>
        <v>4.0128410914927769E-2</v>
      </c>
      <c r="AD860" s="109">
        <f t="shared" si="51"/>
        <v>9.630818619582664E-3</v>
      </c>
      <c r="AE860" s="109">
        <f t="shared" si="52"/>
        <v>8.0256821829855537E-4</v>
      </c>
      <c r="AF860" s="101">
        <v>129</v>
      </c>
      <c r="AG860" s="101">
        <v>0</v>
      </c>
      <c r="AH860" s="101">
        <v>168</v>
      </c>
      <c r="AI860" s="101">
        <v>270</v>
      </c>
      <c r="AJ860" s="101">
        <v>471</v>
      </c>
      <c r="AK860" s="101">
        <v>908</v>
      </c>
      <c r="AL860" s="101">
        <v>97</v>
      </c>
      <c r="AM860" s="101">
        <v>77</v>
      </c>
      <c r="AN860" s="101">
        <v>15</v>
      </c>
      <c r="AO860" s="101">
        <v>18</v>
      </c>
      <c r="AP860" s="101">
        <v>0</v>
      </c>
      <c r="AQ860" s="101">
        <v>0</v>
      </c>
      <c r="AR860" s="110">
        <v>38</v>
      </c>
      <c r="AS860" s="101">
        <v>0</v>
      </c>
      <c r="AT860" s="101">
        <v>0</v>
      </c>
      <c r="AU860" s="101">
        <v>0</v>
      </c>
      <c r="AV860" s="101">
        <v>0</v>
      </c>
      <c r="AW860" s="101">
        <v>0</v>
      </c>
      <c r="AX860" s="101">
        <v>0</v>
      </c>
      <c r="AY860" s="101">
        <v>0</v>
      </c>
      <c r="AZ860" s="101">
        <v>0</v>
      </c>
      <c r="BA860" s="101">
        <v>0</v>
      </c>
      <c r="BB860" s="101">
        <v>0</v>
      </c>
      <c r="BC860" s="101">
        <v>0</v>
      </c>
      <c r="BD860" s="101">
        <v>0</v>
      </c>
      <c r="BE860" s="101">
        <v>0</v>
      </c>
      <c r="BF860" s="101">
        <v>0</v>
      </c>
      <c r="BG860" s="101">
        <v>563.57000000000005</v>
      </c>
      <c r="BH860" s="101">
        <v>23.4820833333333</v>
      </c>
      <c r="BI860" s="101">
        <v>26.76</v>
      </c>
      <c r="BJ860" s="101">
        <v>19.54</v>
      </c>
      <c r="BK860" s="101">
        <v>2.4671035281967</v>
      </c>
      <c r="BL860" s="101">
        <v>6.0865998188405799</v>
      </c>
      <c r="BM860" s="101">
        <v>7.22</v>
      </c>
      <c r="BN860" s="101">
        <v>411.23</v>
      </c>
      <c r="BO860" s="101">
        <v>17.1345833333333</v>
      </c>
      <c r="BP860" s="101">
        <v>18.66</v>
      </c>
      <c r="BQ860" s="101">
        <v>15.01</v>
      </c>
      <c r="BR860" s="101">
        <v>1.1114032617123799</v>
      </c>
      <c r="BS860" s="101">
        <v>1.2352172101449299</v>
      </c>
      <c r="BT860" s="101">
        <v>3.65</v>
      </c>
      <c r="BU860" s="101">
        <v>16.3</v>
      </c>
      <c r="BV860" s="101">
        <v>0.67916666666666703</v>
      </c>
      <c r="BW860" s="101">
        <v>0.77</v>
      </c>
      <c r="BX860" s="101">
        <v>0.59</v>
      </c>
      <c r="BY860" s="101">
        <v>6.0785915607415898E-2</v>
      </c>
      <c r="BZ860" s="101">
        <v>3.6949275362318798E-3</v>
      </c>
      <c r="CA860" s="101">
        <v>0.18</v>
      </c>
      <c r="CB860" s="101">
        <v>24394.639999999999</v>
      </c>
      <c r="CC860" s="101">
        <v>1016.44333333333</v>
      </c>
      <c r="CD860" s="101">
        <v>1017.8</v>
      </c>
      <c r="CE860" s="101">
        <v>1015.09</v>
      </c>
      <c r="CF860" s="101">
        <v>0.79958503730625996</v>
      </c>
      <c r="CG860" s="101">
        <v>0.63933623188405297</v>
      </c>
      <c r="CH860" s="101">
        <v>2.70999999999992</v>
      </c>
      <c r="CI860" s="101">
        <v>47.86</v>
      </c>
      <c r="CJ860" s="101">
        <v>1.99416666666667</v>
      </c>
      <c r="CK860" s="101">
        <v>3.83</v>
      </c>
      <c r="CL860" s="101">
        <v>0.5</v>
      </c>
      <c r="CM860" s="101">
        <v>1.19619293436798</v>
      </c>
      <c r="CN860" s="101">
        <v>1.43087753623188</v>
      </c>
      <c r="CO860" s="101">
        <v>3.33</v>
      </c>
      <c r="CP860" s="101">
        <v>78.89</v>
      </c>
      <c r="CQ860" s="101">
        <v>3.2870833333333298</v>
      </c>
      <c r="CR860" s="101">
        <v>6.63</v>
      </c>
      <c r="CS860" s="101">
        <v>0.5</v>
      </c>
      <c r="CT860" s="101">
        <v>2.2983821893683798</v>
      </c>
      <c r="CU860" s="101">
        <v>5.2825606884058001</v>
      </c>
      <c r="CV860" s="101">
        <v>6.13</v>
      </c>
      <c r="CW860" s="101">
        <v>3100</v>
      </c>
      <c r="CX860" s="101">
        <v>129.166666666667</v>
      </c>
      <c r="CY860" s="101">
        <v>140</v>
      </c>
      <c r="CZ860" s="101">
        <v>109</v>
      </c>
      <c r="DA860" s="101">
        <v>7.6650912054851501</v>
      </c>
      <c r="DB860" s="101">
        <v>58.753623188405797</v>
      </c>
      <c r="DC860" s="101">
        <v>31</v>
      </c>
      <c r="DD860" s="101">
        <v>16.989999999999998</v>
      </c>
      <c r="DE860" s="101">
        <v>0.70791666666666697</v>
      </c>
      <c r="DF860" s="101">
        <v>0.97</v>
      </c>
      <c r="DG860" s="101">
        <v>0.34</v>
      </c>
      <c r="DH860" s="101">
        <v>0.17049746056164899</v>
      </c>
      <c r="DI860" s="101">
        <v>2.9069384057971E-2</v>
      </c>
      <c r="DJ860" s="101">
        <v>0.63</v>
      </c>
      <c r="DK860" s="101">
        <v>44</v>
      </c>
      <c r="DL860" s="101">
        <v>1.8333333333333299</v>
      </c>
      <c r="DM860" s="101">
        <v>6</v>
      </c>
      <c r="DN860" s="101">
        <v>0</v>
      </c>
      <c r="DO860" s="101">
        <v>2.4257077258017898</v>
      </c>
      <c r="DP860" s="101">
        <v>5.8840579710144896</v>
      </c>
      <c r="DQ860" s="101">
        <v>6</v>
      </c>
      <c r="DR860" s="101">
        <v>386.13600000000002</v>
      </c>
      <c r="DS860" s="101">
        <v>16.088999999999999</v>
      </c>
      <c r="DT860" s="101">
        <v>16.088999999999999</v>
      </c>
      <c r="DU860" s="101">
        <v>16.088999999999999</v>
      </c>
      <c r="DV860" s="101">
        <v>0</v>
      </c>
      <c r="DW860" s="101">
        <v>0</v>
      </c>
      <c r="DX860" s="101">
        <v>0</v>
      </c>
      <c r="DY860" s="101">
        <f>AVERAGE(Total_Visitors_v3!B853:B859)</f>
        <v>1892.1428571428571</v>
      </c>
      <c r="DZ860" s="101">
        <f t="shared" si="54"/>
        <v>2600</v>
      </c>
      <c r="EA860" s="101">
        <f t="shared" si="55"/>
        <v>1444</v>
      </c>
    </row>
    <row r="861" spans="1:131">
      <c r="A861" s="106">
        <v>42864</v>
      </c>
      <c r="B861" s="107">
        <v>2130</v>
      </c>
      <c r="C861" s="101">
        <v>3631</v>
      </c>
      <c r="D861" s="108">
        <f t="shared" si="53"/>
        <v>58.661525750481957</v>
      </c>
      <c r="E861" s="101">
        <v>2</v>
      </c>
      <c r="F861" s="101">
        <v>0</v>
      </c>
      <c r="G861" s="101">
        <v>5</v>
      </c>
      <c r="H861" s="101" t="s">
        <v>24</v>
      </c>
      <c r="I861" s="101">
        <v>0</v>
      </c>
      <c r="J861" s="101">
        <v>0</v>
      </c>
      <c r="K861" s="101">
        <v>0</v>
      </c>
      <c r="L861" s="101">
        <v>0</v>
      </c>
      <c r="M861" s="101">
        <v>9</v>
      </c>
      <c r="N861" s="101">
        <v>17</v>
      </c>
      <c r="O861" s="101">
        <v>8</v>
      </c>
      <c r="P861" s="101">
        <v>0</v>
      </c>
      <c r="Q861" s="101">
        <v>1232</v>
      </c>
      <c r="R861" s="101">
        <v>1157</v>
      </c>
      <c r="S861" s="101">
        <v>1018</v>
      </c>
      <c r="T861" s="101">
        <v>0</v>
      </c>
      <c r="U861" s="101">
        <v>185</v>
      </c>
      <c r="V861" s="101">
        <v>35</v>
      </c>
      <c r="W861" s="101">
        <v>4</v>
      </c>
      <c r="X861" s="101">
        <v>0</v>
      </c>
      <c r="Y861" s="109">
        <f t="shared" ref="Y861:Y924" si="56">Q861/$C861</f>
        <v>0.33930046819058113</v>
      </c>
      <c r="Z861" s="109">
        <f t="shared" ref="Z861:Z924" si="57">R861/$C861</f>
        <v>0.31864500137703111</v>
      </c>
      <c r="AA861" s="109">
        <f t="shared" ref="AA861:AA924" si="58">S861/$C861</f>
        <v>0.28036353621591847</v>
      </c>
      <c r="AB861" s="109">
        <f t="shared" ref="AB861:AB924" si="59">T861/$C861</f>
        <v>0</v>
      </c>
      <c r="AC861" s="109">
        <f t="shared" ref="AC861:AC924" si="60">U861/$C861</f>
        <v>5.09501514734233E-2</v>
      </c>
      <c r="AD861" s="109">
        <f t="shared" ref="AD861:AD924" si="61">V861/$C861</f>
        <v>9.6392178463233277E-3</v>
      </c>
      <c r="AE861" s="109">
        <f t="shared" ref="AE861:AE924" si="62">W861/$C861</f>
        <v>1.101624896722666E-3</v>
      </c>
      <c r="AF861" s="101">
        <v>50</v>
      </c>
      <c r="AG861" s="101">
        <v>0</v>
      </c>
      <c r="AH861" s="101">
        <v>783</v>
      </c>
      <c r="AI861" s="101">
        <v>449</v>
      </c>
      <c r="AJ861" s="101">
        <v>1055</v>
      </c>
      <c r="AK861" s="101">
        <v>686</v>
      </c>
      <c r="AL861" s="101">
        <v>91</v>
      </c>
      <c r="AM861" s="101">
        <v>120</v>
      </c>
      <c r="AN861" s="101">
        <v>11</v>
      </c>
      <c r="AO861" s="101">
        <v>19</v>
      </c>
      <c r="AP861" s="101">
        <v>0</v>
      </c>
      <c r="AQ861" s="101">
        <v>0</v>
      </c>
      <c r="AR861" s="110">
        <v>29</v>
      </c>
      <c r="AS861" s="101">
        <v>0</v>
      </c>
      <c r="AT861" s="101">
        <v>0</v>
      </c>
      <c r="AU861" s="101">
        <v>0</v>
      </c>
      <c r="AV861" s="101">
        <v>0</v>
      </c>
      <c r="AW861" s="101">
        <v>0</v>
      </c>
      <c r="AX861" s="101">
        <v>0</v>
      </c>
      <c r="AY861" s="101">
        <v>0</v>
      </c>
      <c r="AZ861" s="101">
        <v>0</v>
      </c>
      <c r="BA861" s="101">
        <v>0</v>
      </c>
      <c r="BB861" s="101">
        <v>0</v>
      </c>
      <c r="BC861" s="101">
        <v>0</v>
      </c>
      <c r="BD861" s="101">
        <v>0</v>
      </c>
      <c r="BE861" s="101">
        <v>0</v>
      </c>
      <c r="BF861" s="101">
        <v>0</v>
      </c>
      <c r="BG861" s="101">
        <v>582.79999999999995</v>
      </c>
      <c r="BH861" s="101">
        <v>24.283333333333299</v>
      </c>
      <c r="BI861" s="101">
        <v>27.73</v>
      </c>
      <c r="BJ861" s="101">
        <v>21.15</v>
      </c>
      <c r="BK861" s="101">
        <v>2.1487360625881098</v>
      </c>
      <c r="BL861" s="101">
        <v>4.6170666666666698</v>
      </c>
      <c r="BM861" s="101">
        <v>6.58</v>
      </c>
      <c r="BN861" s="101">
        <v>477.46</v>
      </c>
      <c r="BO861" s="101">
        <v>19.894166666666699</v>
      </c>
      <c r="BP861" s="101">
        <v>21.16</v>
      </c>
      <c r="BQ861" s="101">
        <v>17.760000000000002</v>
      </c>
      <c r="BR861" s="101">
        <v>0.95831789527577804</v>
      </c>
      <c r="BS861" s="101">
        <v>0.91837318840579696</v>
      </c>
      <c r="BT861" s="101">
        <v>3.4</v>
      </c>
      <c r="BU861" s="101">
        <v>18.45</v>
      </c>
      <c r="BV861" s="101">
        <v>0.76875000000000004</v>
      </c>
      <c r="BW861" s="101">
        <v>0.85</v>
      </c>
      <c r="BX861" s="101">
        <v>0.65</v>
      </c>
      <c r="BY861" s="101">
        <v>6.9552138716217807E-2</v>
      </c>
      <c r="BZ861" s="101">
        <v>4.8374999999999998E-3</v>
      </c>
      <c r="CA861" s="101">
        <v>0.2</v>
      </c>
      <c r="CB861" s="101">
        <v>24384.61</v>
      </c>
      <c r="CC861" s="101">
        <v>1016.02541666667</v>
      </c>
      <c r="CD861" s="101">
        <v>1017.66</v>
      </c>
      <c r="CE861" s="101">
        <v>1014.93</v>
      </c>
      <c r="CF861" s="101">
        <v>0.91696085529585902</v>
      </c>
      <c r="CG861" s="101">
        <v>0.84081721014491295</v>
      </c>
      <c r="CH861" s="101">
        <v>2.73000000000002</v>
      </c>
      <c r="CI861" s="101">
        <v>48.85</v>
      </c>
      <c r="CJ861" s="101">
        <v>2.03541666666667</v>
      </c>
      <c r="CK861" s="101">
        <v>3.26</v>
      </c>
      <c r="CL861" s="101">
        <v>0.56000000000000005</v>
      </c>
      <c r="CM861" s="101">
        <v>0.97575379631057202</v>
      </c>
      <c r="CN861" s="101">
        <v>0.95209547101449299</v>
      </c>
      <c r="CO861" s="101">
        <v>2.7</v>
      </c>
      <c r="CP861" s="101">
        <v>81.14</v>
      </c>
      <c r="CQ861" s="101">
        <v>3.3808333333333298</v>
      </c>
      <c r="CR861" s="101">
        <v>5.81</v>
      </c>
      <c r="CS861" s="101">
        <v>0.71</v>
      </c>
      <c r="CT861" s="101">
        <v>1.92656016204296</v>
      </c>
      <c r="CU861" s="101">
        <v>3.7116340579710099</v>
      </c>
      <c r="CV861" s="101">
        <v>5.0999999999999996</v>
      </c>
      <c r="CW861" s="101">
        <v>3378</v>
      </c>
      <c r="CX861" s="101">
        <v>140.75</v>
      </c>
      <c r="CY861" s="101">
        <v>160</v>
      </c>
      <c r="CZ861" s="101">
        <v>126</v>
      </c>
      <c r="DA861" s="101">
        <v>8.3000785747983201</v>
      </c>
      <c r="DB861" s="101">
        <v>68.891304347826093</v>
      </c>
      <c r="DC861" s="101">
        <v>34</v>
      </c>
      <c r="DD861" s="101">
        <v>15.28</v>
      </c>
      <c r="DE861" s="101">
        <v>0.63666666666666705</v>
      </c>
      <c r="DF861" s="101">
        <v>0.87</v>
      </c>
      <c r="DG861" s="101">
        <v>0.05</v>
      </c>
      <c r="DH861" s="101">
        <v>0.19398939161194101</v>
      </c>
      <c r="DI861" s="101">
        <v>3.7631884057971E-2</v>
      </c>
      <c r="DJ861" s="101">
        <v>0.82</v>
      </c>
      <c r="DK861" s="101">
        <v>42</v>
      </c>
      <c r="DL861" s="101">
        <v>1.75</v>
      </c>
      <c r="DM861" s="101">
        <v>6</v>
      </c>
      <c r="DN861" s="101">
        <v>0</v>
      </c>
      <c r="DO861" s="101">
        <v>2.3078316568852499</v>
      </c>
      <c r="DP861" s="101">
        <v>5.3260869565217401</v>
      </c>
      <c r="DQ861" s="101">
        <v>6</v>
      </c>
      <c r="DR861" s="101">
        <v>384.666</v>
      </c>
      <c r="DS861" s="101">
        <v>16.027750000000001</v>
      </c>
      <c r="DT861" s="101">
        <v>16.088999999999999</v>
      </c>
      <c r="DU861" s="101">
        <v>15.599</v>
      </c>
      <c r="DV861" s="101">
        <v>0.16553766154958299</v>
      </c>
      <c r="DW861" s="101">
        <v>2.7402717391304201E-2</v>
      </c>
      <c r="DX861" s="101">
        <v>0.48999999999999799</v>
      </c>
      <c r="DY861" s="101">
        <f>AVERAGE(Total_Visitors_v3!B854:B860)</f>
        <v>1947</v>
      </c>
      <c r="DZ861" s="101">
        <f t="shared" si="54"/>
        <v>1828</v>
      </c>
      <c r="EA861" s="101">
        <f t="shared" si="55"/>
        <v>1624</v>
      </c>
    </row>
    <row r="862" spans="1:131">
      <c r="A862" s="106">
        <v>42865</v>
      </c>
      <c r="B862" s="107">
        <v>2162</v>
      </c>
      <c r="C862" s="101">
        <v>2825</v>
      </c>
      <c r="D862" s="108">
        <f t="shared" ref="D862:D925" si="63">B862/C862*100</f>
        <v>76.530973451327426</v>
      </c>
      <c r="E862" s="101">
        <v>3</v>
      </c>
      <c r="F862" s="101">
        <v>0</v>
      </c>
      <c r="G862" s="101">
        <v>5</v>
      </c>
      <c r="H862" s="101" t="s">
        <v>24</v>
      </c>
      <c r="I862" s="101">
        <v>0</v>
      </c>
      <c r="J862" s="101">
        <v>0</v>
      </c>
      <c r="K862" s="101">
        <v>0</v>
      </c>
      <c r="L862" s="101">
        <v>0</v>
      </c>
      <c r="M862" s="101">
        <v>9</v>
      </c>
      <c r="N862" s="101">
        <v>17</v>
      </c>
      <c r="O862" s="101">
        <v>8</v>
      </c>
      <c r="P862" s="101">
        <v>0</v>
      </c>
      <c r="Q862" s="101">
        <v>1336</v>
      </c>
      <c r="R862" s="101">
        <v>345</v>
      </c>
      <c r="S862" s="101">
        <v>977</v>
      </c>
      <c r="T862" s="101">
        <v>0</v>
      </c>
      <c r="U862" s="101">
        <v>129</v>
      </c>
      <c r="V862" s="101">
        <v>33</v>
      </c>
      <c r="W862" s="101">
        <v>5</v>
      </c>
      <c r="X862" s="101">
        <v>0</v>
      </c>
      <c r="Y862" s="109">
        <f t="shared" si="56"/>
        <v>0.47292035398230087</v>
      </c>
      <c r="Z862" s="109">
        <f t="shared" si="57"/>
        <v>0.12212389380530973</v>
      </c>
      <c r="AA862" s="109">
        <f t="shared" si="58"/>
        <v>0.34584070796460176</v>
      </c>
      <c r="AB862" s="109">
        <f t="shared" si="59"/>
        <v>0</v>
      </c>
      <c r="AC862" s="109">
        <f t="shared" si="60"/>
        <v>4.5663716814159289E-2</v>
      </c>
      <c r="AD862" s="109">
        <f t="shared" si="61"/>
        <v>1.1681415929203539E-2</v>
      </c>
      <c r="AE862" s="109">
        <f t="shared" si="62"/>
        <v>1.7699115044247787E-3</v>
      </c>
      <c r="AF862" s="101">
        <v>139</v>
      </c>
      <c r="AG862" s="101">
        <v>2</v>
      </c>
      <c r="AH862" s="101">
        <v>899</v>
      </c>
      <c r="AI862" s="101">
        <v>323</v>
      </c>
      <c r="AJ862" s="101">
        <v>300</v>
      </c>
      <c r="AK862" s="101">
        <v>638</v>
      </c>
      <c r="AL862" s="101">
        <v>95</v>
      </c>
      <c r="AM862" s="101">
        <v>107</v>
      </c>
      <c r="AN862" s="101">
        <v>4</v>
      </c>
      <c r="AO862" s="101">
        <v>13</v>
      </c>
      <c r="AP862" s="101">
        <v>0</v>
      </c>
      <c r="AQ862" s="101">
        <v>0</v>
      </c>
      <c r="AR862" s="110">
        <v>47</v>
      </c>
      <c r="AS862" s="101">
        <v>0</v>
      </c>
      <c r="AT862" s="101">
        <v>0</v>
      </c>
      <c r="AU862" s="101">
        <v>0</v>
      </c>
      <c r="AV862" s="101">
        <v>0</v>
      </c>
      <c r="AW862" s="101">
        <v>0</v>
      </c>
      <c r="AX862" s="101">
        <v>0</v>
      </c>
      <c r="AY862" s="101">
        <v>0</v>
      </c>
      <c r="AZ862" s="101">
        <v>0</v>
      </c>
      <c r="BA862" s="101">
        <v>0</v>
      </c>
      <c r="BB862" s="101">
        <v>0</v>
      </c>
      <c r="BC862" s="101">
        <v>0</v>
      </c>
      <c r="BD862" s="101">
        <v>0</v>
      </c>
      <c r="BE862" s="101">
        <v>0</v>
      </c>
      <c r="BF862" s="101">
        <v>0</v>
      </c>
      <c r="BG862" s="101">
        <v>593.96</v>
      </c>
      <c r="BH862" s="101">
        <v>24.748333333333299</v>
      </c>
      <c r="BI862" s="101">
        <v>27.62</v>
      </c>
      <c r="BJ862" s="101">
        <v>22.39</v>
      </c>
      <c r="BK862" s="101">
        <v>1.80430804915122</v>
      </c>
      <c r="BL862" s="101">
        <v>3.2555275362318898</v>
      </c>
      <c r="BM862" s="101">
        <v>5.23</v>
      </c>
      <c r="BN862" s="101">
        <v>492.67</v>
      </c>
      <c r="BO862" s="101">
        <v>20.527916666666702</v>
      </c>
      <c r="BP862" s="101">
        <v>21.22</v>
      </c>
      <c r="BQ862" s="101">
        <v>19.52</v>
      </c>
      <c r="BR862" s="101">
        <v>0.48783442635409802</v>
      </c>
      <c r="BS862" s="101">
        <v>0.237982427536231</v>
      </c>
      <c r="BT862" s="101">
        <v>1.7</v>
      </c>
      <c r="BU862" s="101">
        <v>18.649999999999999</v>
      </c>
      <c r="BV862" s="101">
        <v>0.77708333333333302</v>
      </c>
      <c r="BW862" s="101">
        <v>0.87</v>
      </c>
      <c r="BX862" s="101">
        <v>0.66</v>
      </c>
      <c r="BY862" s="101">
        <v>7.2200154562442401E-2</v>
      </c>
      <c r="BZ862" s="101">
        <v>5.2128623188405802E-3</v>
      </c>
      <c r="CA862" s="101">
        <v>0.21</v>
      </c>
      <c r="CB862" s="101">
        <v>24361.29</v>
      </c>
      <c r="CC862" s="101">
        <v>1015.05375</v>
      </c>
      <c r="CD862" s="101">
        <v>1016.28</v>
      </c>
      <c r="CE862" s="101">
        <v>1013.81</v>
      </c>
      <c r="CF862" s="101">
        <v>0.66119662602048601</v>
      </c>
      <c r="CG862" s="101">
        <v>0.43718097826087499</v>
      </c>
      <c r="CH862" s="101">
        <v>2.4700000000000299</v>
      </c>
      <c r="CI862" s="101">
        <v>49.74</v>
      </c>
      <c r="CJ862" s="101">
        <v>2.0724999999999998</v>
      </c>
      <c r="CK862" s="101">
        <v>3.8</v>
      </c>
      <c r="CL862" s="101">
        <v>0.65</v>
      </c>
      <c r="CM862" s="101">
        <v>1.10625199582232</v>
      </c>
      <c r="CN862" s="101">
        <v>1.2237934782608699</v>
      </c>
      <c r="CO862" s="101">
        <v>3.15</v>
      </c>
      <c r="CP862" s="101">
        <v>84.4</v>
      </c>
      <c r="CQ862" s="101">
        <v>3.5166666666666702</v>
      </c>
      <c r="CR862" s="101">
        <v>6.28</v>
      </c>
      <c r="CS862" s="101">
        <v>0.81</v>
      </c>
      <c r="CT862" s="101">
        <v>1.8888751349314501</v>
      </c>
      <c r="CU862" s="101">
        <v>3.5678492753623199</v>
      </c>
      <c r="CV862" s="101">
        <v>5.47</v>
      </c>
      <c r="CW862" s="101">
        <v>3543</v>
      </c>
      <c r="CX862" s="101">
        <v>147.625</v>
      </c>
      <c r="CY862" s="101">
        <v>160</v>
      </c>
      <c r="CZ862" s="101">
        <v>135</v>
      </c>
      <c r="DA862" s="101">
        <v>6.21927229071754</v>
      </c>
      <c r="DB862" s="101">
        <v>38.679347826087003</v>
      </c>
      <c r="DC862" s="101">
        <v>25</v>
      </c>
      <c r="DD862" s="101">
        <v>16.190000000000001</v>
      </c>
      <c r="DE862" s="101">
        <v>0.67458333333333298</v>
      </c>
      <c r="DF862" s="101">
        <v>1</v>
      </c>
      <c r="DG862" s="101">
        <v>0.35</v>
      </c>
      <c r="DH862" s="101">
        <v>0.15260005033524299</v>
      </c>
      <c r="DI862" s="101">
        <v>2.3286775362318799E-2</v>
      </c>
      <c r="DJ862" s="101">
        <v>0.65</v>
      </c>
      <c r="DK862" s="101">
        <v>43</v>
      </c>
      <c r="DL862" s="101">
        <v>1.7916666666666701</v>
      </c>
      <c r="DM862" s="101">
        <v>6</v>
      </c>
      <c r="DN862" s="101">
        <v>0</v>
      </c>
      <c r="DO862" s="101">
        <v>2.3770490779200499</v>
      </c>
      <c r="DP862" s="101">
        <v>5.65036231884058</v>
      </c>
      <c r="DQ862" s="101">
        <v>6</v>
      </c>
      <c r="DR862" s="101">
        <v>378.68099999999998</v>
      </c>
      <c r="DS862" s="101">
        <v>15.778375</v>
      </c>
      <c r="DT862" s="101">
        <v>16.088999999999999</v>
      </c>
      <c r="DU862" s="101">
        <v>13.867000000000001</v>
      </c>
      <c r="DV862" s="101">
        <v>0.61298604938377699</v>
      </c>
      <c r="DW862" s="101">
        <v>0.37575189673913001</v>
      </c>
      <c r="DX862" s="101">
        <v>2.222</v>
      </c>
      <c r="DY862" s="101">
        <f>AVERAGE(Total_Visitors_v3!B855:B861)</f>
        <v>2019.2857142857142</v>
      </c>
      <c r="DZ862" s="101">
        <f t="shared" si="54"/>
        <v>2130</v>
      </c>
      <c r="EA862" s="101">
        <f t="shared" si="55"/>
        <v>1093</v>
      </c>
    </row>
    <row r="863" spans="1:131">
      <c r="A863" s="106">
        <v>42866</v>
      </c>
      <c r="B863" s="107">
        <v>1957</v>
      </c>
      <c r="C863" s="101">
        <v>2832</v>
      </c>
      <c r="D863" s="108">
        <f t="shared" si="63"/>
        <v>69.103107344632761</v>
      </c>
      <c r="E863" s="101">
        <v>4</v>
      </c>
      <c r="F863" s="101">
        <v>0</v>
      </c>
      <c r="G863" s="101">
        <v>5</v>
      </c>
      <c r="H863" s="101" t="s">
        <v>24</v>
      </c>
      <c r="I863" s="101">
        <v>0</v>
      </c>
      <c r="J863" s="101">
        <v>0</v>
      </c>
      <c r="K863" s="101">
        <v>0</v>
      </c>
      <c r="L863" s="101">
        <v>0</v>
      </c>
      <c r="M863" s="101">
        <v>9</v>
      </c>
      <c r="N863" s="101">
        <v>17</v>
      </c>
      <c r="O863" s="101">
        <v>8</v>
      </c>
      <c r="P863" s="101">
        <v>0</v>
      </c>
      <c r="Q863" s="101">
        <v>758</v>
      </c>
      <c r="R863" s="101">
        <v>619</v>
      </c>
      <c r="S863" s="101">
        <v>1164</v>
      </c>
      <c r="T863" s="101">
        <v>0</v>
      </c>
      <c r="U863" s="101">
        <v>220</v>
      </c>
      <c r="V863" s="101">
        <v>66</v>
      </c>
      <c r="W863" s="101">
        <v>5</v>
      </c>
      <c r="X863" s="101">
        <v>0</v>
      </c>
      <c r="Y863" s="109">
        <f t="shared" si="56"/>
        <v>0.26765536723163841</v>
      </c>
      <c r="Z863" s="109">
        <f t="shared" si="57"/>
        <v>0.21857344632768361</v>
      </c>
      <c r="AA863" s="109">
        <f t="shared" si="58"/>
        <v>0.41101694915254239</v>
      </c>
      <c r="AB863" s="109">
        <f t="shared" si="59"/>
        <v>0</v>
      </c>
      <c r="AC863" s="109">
        <f t="shared" si="60"/>
        <v>7.7683615819209045E-2</v>
      </c>
      <c r="AD863" s="109">
        <f t="shared" si="61"/>
        <v>2.3305084745762712E-2</v>
      </c>
      <c r="AE863" s="109">
        <f t="shared" si="62"/>
        <v>1.7655367231638418E-3</v>
      </c>
      <c r="AF863" s="101">
        <v>93</v>
      </c>
      <c r="AG863" s="101">
        <v>0</v>
      </c>
      <c r="AH863" s="101">
        <v>0</v>
      </c>
      <c r="AI863" s="101">
        <v>700</v>
      </c>
      <c r="AJ863" s="101">
        <v>482</v>
      </c>
      <c r="AK863" s="101">
        <v>832</v>
      </c>
      <c r="AL863" s="101">
        <v>173</v>
      </c>
      <c r="AM863" s="101">
        <v>144</v>
      </c>
      <c r="AN863" s="101">
        <v>18</v>
      </c>
      <c r="AO863" s="101">
        <v>48</v>
      </c>
      <c r="AP863" s="101">
        <v>0</v>
      </c>
      <c r="AQ863" s="101">
        <v>3</v>
      </c>
      <c r="AR863" s="110">
        <v>30</v>
      </c>
      <c r="AS863" s="101">
        <v>0</v>
      </c>
      <c r="AT863" s="101">
        <v>0</v>
      </c>
      <c r="AU863" s="101">
        <v>0</v>
      </c>
      <c r="AV863" s="101">
        <v>0</v>
      </c>
      <c r="AW863" s="101">
        <v>0</v>
      </c>
      <c r="AX863" s="101">
        <v>0</v>
      </c>
      <c r="AY863" s="101">
        <v>0</v>
      </c>
      <c r="AZ863" s="101">
        <v>0</v>
      </c>
      <c r="BA863" s="101">
        <v>0</v>
      </c>
      <c r="BB863" s="101">
        <v>0</v>
      </c>
      <c r="BC863" s="101">
        <v>0</v>
      </c>
      <c r="BD863" s="101">
        <v>0</v>
      </c>
      <c r="BE863" s="101">
        <v>0</v>
      </c>
      <c r="BF863" s="101">
        <v>0</v>
      </c>
      <c r="BG863" s="101">
        <v>611.69000000000005</v>
      </c>
      <c r="BH863" s="101">
        <v>25.487083333333299</v>
      </c>
      <c r="BI863" s="101">
        <v>27.96</v>
      </c>
      <c r="BJ863" s="101">
        <v>23.54</v>
      </c>
      <c r="BK863" s="101">
        <v>1.56011281411109</v>
      </c>
      <c r="BL863" s="101">
        <v>2.4339519927536202</v>
      </c>
      <c r="BM863" s="101">
        <v>4.42</v>
      </c>
      <c r="BN863" s="101">
        <v>530.1</v>
      </c>
      <c r="BO863" s="101">
        <v>22.087499999999999</v>
      </c>
      <c r="BP863" s="101">
        <v>22.81</v>
      </c>
      <c r="BQ863" s="101">
        <v>20.99</v>
      </c>
      <c r="BR863" s="101">
        <v>0.53255944759002305</v>
      </c>
      <c r="BS863" s="101">
        <v>0.28361956521739101</v>
      </c>
      <c r="BT863" s="101">
        <v>1.82</v>
      </c>
      <c r="BU863" s="101">
        <v>19.649999999999999</v>
      </c>
      <c r="BV863" s="101">
        <v>0.81874999999999998</v>
      </c>
      <c r="BW863" s="101">
        <v>0.9</v>
      </c>
      <c r="BX863" s="101">
        <v>0.67</v>
      </c>
      <c r="BY863" s="101">
        <v>7.9799340740439095E-2</v>
      </c>
      <c r="BZ863" s="101">
        <v>6.3679347826086996E-3</v>
      </c>
      <c r="CA863" s="101">
        <v>0.23</v>
      </c>
      <c r="CB863" s="101">
        <v>24314.1</v>
      </c>
      <c r="CC863" s="101">
        <v>1013.0875</v>
      </c>
      <c r="CD863" s="101">
        <v>1015.51</v>
      </c>
      <c r="CE863" s="101">
        <v>1010.65</v>
      </c>
      <c r="CF863" s="101">
        <v>1.4700258796893699</v>
      </c>
      <c r="CG863" s="101">
        <v>2.16097608695652</v>
      </c>
      <c r="CH863" s="101">
        <v>4.8600000000000101</v>
      </c>
      <c r="CI863" s="101">
        <v>46.14</v>
      </c>
      <c r="CJ863" s="101">
        <v>1.9225000000000001</v>
      </c>
      <c r="CK863" s="101">
        <v>3.72</v>
      </c>
      <c r="CL863" s="101">
        <v>0.56999999999999995</v>
      </c>
      <c r="CM863" s="101">
        <v>1.0405109530794301</v>
      </c>
      <c r="CN863" s="101">
        <v>1.08266304347826</v>
      </c>
      <c r="CO863" s="101">
        <v>3.15</v>
      </c>
      <c r="CP863" s="101">
        <v>80.55</v>
      </c>
      <c r="CQ863" s="101">
        <v>3.3562500000000002</v>
      </c>
      <c r="CR863" s="101">
        <v>5.86</v>
      </c>
      <c r="CS863" s="101">
        <v>0.69</v>
      </c>
      <c r="CT863" s="101">
        <v>1.7558295760124301</v>
      </c>
      <c r="CU863" s="101">
        <v>3.0829374999999999</v>
      </c>
      <c r="CV863" s="101">
        <v>5.17</v>
      </c>
      <c r="CW863" s="101">
        <v>3836</v>
      </c>
      <c r="CX863" s="101">
        <v>159.833333333333</v>
      </c>
      <c r="CY863" s="101">
        <v>180</v>
      </c>
      <c r="CZ863" s="101">
        <v>144</v>
      </c>
      <c r="DA863" s="101">
        <v>10.996705699066601</v>
      </c>
      <c r="DB863" s="101">
        <v>120.92753623188401</v>
      </c>
      <c r="DC863" s="101">
        <v>36</v>
      </c>
      <c r="DD863" s="101">
        <v>18.32</v>
      </c>
      <c r="DE863" s="101">
        <v>0.76333333333333298</v>
      </c>
      <c r="DF863" s="101">
        <v>1</v>
      </c>
      <c r="DG863" s="101">
        <v>0.3</v>
      </c>
      <c r="DH863" s="101">
        <v>0.20303494380474801</v>
      </c>
      <c r="DI863" s="101">
        <v>4.1223188405797098E-2</v>
      </c>
      <c r="DJ863" s="101">
        <v>0.7</v>
      </c>
      <c r="DK863" s="101">
        <v>43</v>
      </c>
      <c r="DL863" s="101">
        <v>1.7916666666666701</v>
      </c>
      <c r="DM863" s="101">
        <v>7</v>
      </c>
      <c r="DN863" s="101">
        <v>0</v>
      </c>
      <c r="DO863" s="101">
        <v>2.4133535510402999</v>
      </c>
      <c r="DP863" s="101">
        <v>5.8242753623188399</v>
      </c>
      <c r="DQ863" s="101">
        <v>7</v>
      </c>
      <c r="DR863" s="101">
        <v>326.97000000000003</v>
      </c>
      <c r="DS863" s="101">
        <v>13.623749999999999</v>
      </c>
      <c r="DT863" s="101">
        <v>16.088999999999999</v>
      </c>
      <c r="DU863" s="101">
        <v>9.266</v>
      </c>
      <c r="DV863" s="101">
        <v>1.9252052459752</v>
      </c>
      <c r="DW863" s="101">
        <v>3.7064152391304299</v>
      </c>
      <c r="DX863" s="101">
        <v>6.8230000000000004</v>
      </c>
      <c r="DY863" s="101">
        <f>AVERAGE(Total_Visitors_v3!B856:B862)</f>
        <v>2172</v>
      </c>
      <c r="DZ863" s="101">
        <f t="shared" si="54"/>
        <v>2162</v>
      </c>
      <c r="EA863" s="101">
        <f t="shared" si="55"/>
        <v>1244</v>
      </c>
    </row>
    <row r="864" spans="1:131">
      <c r="A864" s="106">
        <v>42867</v>
      </c>
      <c r="B864" s="107">
        <v>2767</v>
      </c>
      <c r="C864" s="101">
        <v>4002</v>
      </c>
      <c r="D864" s="108">
        <f t="shared" si="63"/>
        <v>69.140429785107443</v>
      </c>
      <c r="E864" s="101">
        <v>5</v>
      </c>
      <c r="F864" s="101">
        <v>0</v>
      </c>
      <c r="G864" s="101">
        <v>5</v>
      </c>
      <c r="H864" s="101" t="s">
        <v>24</v>
      </c>
      <c r="I864" s="101">
        <v>0</v>
      </c>
      <c r="J864" s="101">
        <v>0</v>
      </c>
      <c r="K864" s="101">
        <v>0</v>
      </c>
      <c r="L864" s="101">
        <v>0</v>
      </c>
      <c r="M864" s="101">
        <v>9</v>
      </c>
      <c r="N864" s="101">
        <v>17</v>
      </c>
      <c r="O864" s="101">
        <v>8</v>
      </c>
      <c r="P864" s="101">
        <v>0</v>
      </c>
      <c r="Q864" s="101">
        <v>1627</v>
      </c>
      <c r="R864" s="101">
        <v>354</v>
      </c>
      <c r="S864" s="101">
        <v>1720</v>
      </c>
      <c r="T864" s="101">
        <v>0</v>
      </c>
      <c r="U864" s="101">
        <v>237</v>
      </c>
      <c r="V864" s="101">
        <v>54</v>
      </c>
      <c r="W864" s="101">
        <v>10</v>
      </c>
      <c r="X864" s="101">
        <v>0</v>
      </c>
      <c r="Y864" s="109">
        <f t="shared" si="56"/>
        <v>0.40654672663668168</v>
      </c>
      <c r="Z864" s="109">
        <f t="shared" si="57"/>
        <v>8.8455772113943024E-2</v>
      </c>
      <c r="AA864" s="109">
        <f t="shared" si="58"/>
        <v>0.42978510744627685</v>
      </c>
      <c r="AB864" s="109">
        <f t="shared" si="59"/>
        <v>0</v>
      </c>
      <c r="AC864" s="109">
        <f t="shared" si="60"/>
        <v>5.9220389805097452E-2</v>
      </c>
      <c r="AD864" s="109">
        <f t="shared" si="61"/>
        <v>1.3493253373313344E-2</v>
      </c>
      <c r="AE864" s="109">
        <f t="shared" si="62"/>
        <v>2.4987506246876563E-3</v>
      </c>
      <c r="AF864" s="101">
        <v>135</v>
      </c>
      <c r="AG864" s="101">
        <v>0</v>
      </c>
      <c r="AH864" s="101">
        <v>167</v>
      </c>
      <c r="AI864" s="101">
        <v>1445</v>
      </c>
      <c r="AJ864" s="101">
        <v>282</v>
      </c>
      <c r="AK864" s="101">
        <v>1158</v>
      </c>
      <c r="AL864" s="101">
        <v>205</v>
      </c>
      <c r="AM864" s="101">
        <v>162</v>
      </c>
      <c r="AN864" s="101">
        <v>45</v>
      </c>
      <c r="AO864" s="101">
        <v>28</v>
      </c>
      <c r="AP864" s="101">
        <v>0</v>
      </c>
      <c r="AQ864" s="101">
        <v>5</v>
      </c>
      <c r="AR864" s="110">
        <v>31</v>
      </c>
      <c r="AS864" s="101">
        <v>0.33</v>
      </c>
      <c r="AT864" s="101">
        <v>1.375E-2</v>
      </c>
      <c r="AU864" s="101">
        <v>0.13</v>
      </c>
      <c r="AV864" s="101">
        <v>0</v>
      </c>
      <c r="AW864" s="101">
        <v>3.85399284762767E-2</v>
      </c>
      <c r="AX864" s="101">
        <v>1.48532608695652E-3</v>
      </c>
      <c r="AY864" s="101">
        <v>0.13</v>
      </c>
      <c r="AZ864" s="101">
        <v>0.96</v>
      </c>
      <c r="BA864" s="101">
        <v>0.04</v>
      </c>
      <c r="BB864" s="101">
        <v>0.43</v>
      </c>
      <c r="BC864" s="101">
        <v>0</v>
      </c>
      <c r="BD864" s="101">
        <v>0.120686442450278</v>
      </c>
      <c r="BE864" s="101">
        <v>1.45652173913043E-2</v>
      </c>
      <c r="BF864" s="101">
        <v>0.43</v>
      </c>
      <c r="BG864" s="101">
        <v>612.48</v>
      </c>
      <c r="BH864" s="101">
        <v>25.52</v>
      </c>
      <c r="BI864" s="101">
        <v>29.23</v>
      </c>
      <c r="BJ864" s="101">
        <v>22.07</v>
      </c>
      <c r="BK864" s="101">
        <v>2.1965051292015398</v>
      </c>
      <c r="BL864" s="101">
        <v>4.8246347826086904</v>
      </c>
      <c r="BM864" s="101">
        <v>7.16</v>
      </c>
      <c r="BN864" s="101">
        <v>419.56</v>
      </c>
      <c r="BO864" s="101">
        <v>17.481666666666701</v>
      </c>
      <c r="BP864" s="101">
        <v>22.61</v>
      </c>
      <c r="BQ864" s="101">
        <v>14.36</v>
      </c>
      <c r="BR864" s="101">
        <v>3.48952677328163</v>
      </c>
      <c r="BS864" s="101">
        <v>12.176797101449299</v>
      </c>
      <c r="BT864" s="101">
        <v>8.25</v>
      </c>
      <c r="BU864" s="101">
        <v>15.35</v>
      </c>
      <c r="BV864" s="101">
        <v>0.63958333333333295</v>
      </c>
      <c r="BW864" s="101">
        <v>0.94</v>
      </c>
      <c r="BX864" s="101">
        <v>0.41</v>
      </c>
      <c r="BY864" s="101">
        <v>0.204758164176917</v>
      </c>
      <c r="BZ864" s="101">
        <v>4.1925905797101502E-2</v>
      </c>
      <c r="CA864" s="101">
        <v>0.53</v>
      </c>
      <c r="CB864" s="101">
        <v>24251</v>
      </c>
      <c r="CC864" s="101">
        <v>1010.45833333333</v>
      </c>
      <c r="CD864" s="101">
        <v>1012.12</v>
      </c>
      <c r="CE864" s="101">
        <v>1009.17</v>
      </c>
      <c r="CF864" s="101">
        <v>0.84107419238819203</v>
      </c>
      <c r="CG864" s="101">
        <v>0.70740579710144902</v>
      </c>
      <c r="CH864" s="101">
        <v>2.9500000000000499</v>
      </c>
      <c r="CI864" s="101">
        <v>54.16</v>
      </c>
      <c r="CJ864" s="101">
        <v>2.2566666666666699</v>
      </c>
      <c r="CK864" s="101">
        <v>3.76</v>
      </c>
      <c r="CL864" s="101">
        <v>0.71</v>
      </c>
      <c r="CM864" s="101">
        <v>1.07638552438309</v>
      </c>
      <c r="CN864" s="101">
        <v>1.1586057971014501</v>
      </c>
      <c r="CO864" s="101">
        <v>3.05</v>
      </c>
      <c r="CP864" s="101">
        <v>94.97</v>
      </c>
      <c r="CQ864" s="101">
        <v>3.9570833333333302</v>
      </c>
      <c r="CR864" s="101">
        <v>6.68</v>
      </c>
      <c r="CS864" s="101">
        <v>1.18</v>
      </c>
      <c r="CT864" s="101">
        <v>1.9619543919856799</v>
      </c>
      <c r="CU864" s="101">
        <v>3.8492650362318801</v>
      </c>
      <c r="CV864" s="101">
        <v>5.5</v>
      </c>
      <c r="CW864" s="101">
        <v>7223</v>
      </c>
      <c r="CX864" s="101">
        <v>300.95833333333297</v>
      </c>
      <c r="CY864" s="101">
        <v>345</v>
      </c>
      <c r="CZ864" s="101">
        <v>188</v>
      </c>
      <c r="DA864" s="101">
        <v>45.5845885156916</v>
      </c>
      <c r="DB864" s="101">
        <v>2077.9547101449298</v>
      </c>
      <c r="DC864" s="101">
        <v>157</v>
      </c>
      <c r="DD864" s="101">
        <v>9.2799999999999994</v>
      </c>
      <c r="DE864" s="101">
        <v>0.38666666666666699</v>
      </c>
      <c r="DF864" s="101">
        <v>1</v>
      </c>
      <c r="DG864" s="101">
        <v>0</v>
      </c>
      <c r="DH864" s="101">
        <v>0.407992611470469</v>
      </c>
      <c r="DI864" s="101">
        <v>0.166457971014493</v>
      </c>
      <c r="DJ864" s="101">
        <v>1</v>
      </c>
      <c r="DK864" s="101">
        <v>68</v>
      </c>
      <c r="DL864" s="101">
        <v>2.8333333333333299</v>
      </c>
      <c r="DM864" s="101">
        <v>11</v>
      </c>
      <c r="DN864" s="101">
        <v>0</v>
      </c>
      <c r="DO864" s="101">
        <v>4.0504070291082197</v>
      </c>
      <c r="DP864" s="101">
        <v>16.405797101449298</v>
      </c>
      <c r="DQ864" s="101">
        <v>11</v>
      </c>
      <c r="DR864" s="101">
        <v>343.64400000000001</v>
      </c>
      <c r="DS864" s="101">
        <v>14.3185</v>
      </c>
      <c r="DT864" s="101">
        <v>16.088999999999999</v>
      </c>
      <c r="DU864" s="101">
        <v>8.8239999999999998</v>
      </c>
      <c r="DV864" s="101">
        <v>2.8353461869761198</v>
      </c>
      <c r="DW864" s="101">
        <v>8.0391879999999993</v>
      </c>
      <c r="DX864" s="101">
        <v>7.2649999999999997</v>
      </c>
      <c r="DY864" s="101">
        <f>AVERAGE(Total_Visitors_v3!B857:B863)</f>
        <v>2273.8571428571427</v>
      </c>
      <c r="DZ864" s="101">
        <f t="shared" si="54"/>
        <v>1957</v>
      </c>
      <c r="EA864" s="101">
        <f t="shared" si="55"/>
        <v>1910</v>
      </c>
    </row>
    <row r="865" spans="1:131">
      <c r="A865" s="106">
        <v>42868</v>
      </c>
      <c r="B865" s="107">
        <v>3636</v>
      </c>
      <c r="C865" s="101">
        <v>3935</v>
      </c>
      <c r="D865" s="108">
        <f t="shared" si="63"/>
        <v>92.401524777636595</v>
      </c>
      <c r="E865" s="101">
        <v>6</v>
      </c>
      <c r="F865" s="101">
        <v>1</v>
      </c>
      <c r="G865" s="101">
        <v>5</v>
      </c>
      <c r="H865" s="101" t="s">
        <v>24</v>
      </c>
      <c r="I865" s="101">
        <v>0</v>
      </c>
      <c r="J865" s="101">
        <v>0</v>
      </c>
      <c r="K865" s="101">
        <v>0</v>
      </c>
      <c r="L865" s="101">
        <v>0</v>
      </c>
      <c r="M865" s="101">
        <v>10</v>
      </c>
      <c r="N865" s="101">
        <v>19</v>
      </c>
      <c r="O865" s="101">
        <v>9</v>
      </c>
      <c r="P865" s="101">
        <v>0</v>
      </c>
      <c r="Q865" s="101">
        <v>177</v>
      </c>
      <c r="R865" s="101">
        <v>241</v>
      </c>
      <c r="S865" s="101">
        <v>2930</v>
      </c>
      <c r="T865" s="101">
        <v>0</v>
      </c>
      <c r="U865" s="101">
        <v>386</v>
      </c>
      <c r="V865" s="101">
        <v>176</v>
      </c>
      <c r="W865" s="101">
        <v>25</v>
      </c>
      <c r="X865" s="101">
        <v>0</v>
      </c>
      <c r="Y865" s="109">
        <f t="shared" si="56"/>
        <v>4.4980940279542567E-2</v>
      </c>
      <c r="Z865" s="109">
        <f t="shared" si="57"/>
        <v>6.1245235069885641E-2</v>
      </c>
      <c r="AA865" s="109">
        <f t="shared" si="58"/>
        <v>0.7445997458703939</v>
      </c>
      <c r="AB865" s="109">
        <f t="shared" si="59"/>
        <v>0</v>
      </c>
      <c r="AC865" s="109">
        <f t="shared" si="60"/>
        <v>9.8094027954256674E-2</v>
      </c>
      <c r="AD865" s="109">
        <f t="shared" si="61"/>
        <v>4.472681067344346E-2</v>
      </c>
      <c r="AE865" s="109">
        <f t="shared" si="62"/>
        <v>6.3532401524777635E-3</v>
      </c>
      <c r="AF865" s="101">
        <v>320</v>
      </c>
      <c r="AG865" s="101">
        <v>1</v>
      </c>
      <c r="AH865" s="101">
        <v>0</v>
      </c>
      <c r="AI865" s="101">
        <v>169</v>
      </c>
      <c r="AJ865" s="101">
        <v>229</v>
      </c>
      <c r="AK865" s="101">
        <v>2081</v>
      </c>
      <c r="AL865" s="101">
        <v>584</v>
      </c>
      <c r="AM865" s="101">
        <v>255</v>
      </c>
      <c r="AN865" s="101">
        <v>5</v>
      </c>
      <c r="AO865" s="101">
        <v>127</v>
      </c>
      <c r="AP865" s="101">
        <v>0</v>
      </c>
      <c r="AQ865" s="101">
        <v>0</v>
      </c>
      <c r="AR865" s="110">
        <v>21</v>
      </c>
      <c r="AS865" s="101">
        <v>0</v>
      </c>
      <c r="AT865" s="101">
        <v>0</v>
      </c>
      <c r="AU865" s="101">
        <v>0</v>
      </c>
      <c r="AV865" s="101">
        <v>0</v>
      </c>
      <c r="AW865" s="101">
        <v>0</v>
      </c>
      <c r="AX865" s="101">
        <v>0</v>
      </c>
      <c r="AY865" s="101">
        <v>0</v>
      </c>
      <c r="AZ865" s="101">
        <v>0</v>
      </c>
      <c r="BA865" s="101">
        <v>0</v>
      </c>
      <c r="BB865" s="101">
        <v>0</v>
      </c>
      <c r="BC865" s="101">
        <v>0</v>
      </c>
      <c r="BD865" s="101">
        <v>0</v>
      </c>
      <c r="BE865" s="101">
        <v>0</v>
      </c>
      <c r="BF865" s="101">
        <v>0</v>
      </c>
      <c r="BG865" s="101">
        <v>577.80999999999995</v>
      </c>
      <c r="BH865" s="101">
        <v>24.075416666666701</v>
      </c>
      <c r="BI865" s="101">
        <v>28.87</v>
      </c>
      <c r="BJ865" s="101">
        <v>18.940000000000001</v>
      </c>
      <c r="BK865" s="101">
        <v>3.4446871242622299</v>
      </c>
      <c r="BL865" s="101">
        <v>11.865869384058</v>
      </c>
      <c r="BM865" s="101">
        <v>9.93</v>
      </c>
      <c r="BN865" s="101">
        <v>404</v>
      </c>
      <c r="BO865" s="101">
        <v>16.8333333333333</v>
      </c>
      <c r="BP865" s="101">
        <v>18.13</v>
      </c>
      <c r="BQ865" s="101">
        <v>15.23</v>
      </c>
      <c r="BR865" s="101">
        <v>0.98404960402837705</v>
      </c>
      <c r="BS865" s="101">
        <v>0.96835362318840601</v>
      </c>
      <c r="BT865" s="101">
        <v>2.9</v>
      </c>
      <c r="BU865" s="101">
        <v>15.62</v>
      </c>
      <c r="BV865" s="101">
        <v>0.65083333333333304</v>
      </c>
      <c r="BW865" s="101">
        <v>0.81</v>
      </c>
      <c r="BX865" s="101">
        <v>0.49</v>
      </c>
      <c r="BY865" s="101">
        <v>0.107133263890745</v>
      </c>
      <c r="BZ865" s="101">
        <v>1.14775362318841E-2</v>
      </c>
      <c r="CA865" s="101">
        <v>0.32</v>
      </c>
      <c r="CB865" s="101">
        <v>24291.8</v>
      </c>
      <c r="CC865" s="101">
        <v>1012.15833333333</v>
      </c>
      <c r="CD865" s="101">
        <v>1013.59</v>
      </c>
      <c r="CE865" s="101">
        <v>1010.73</v>
      </c>
      <c r="CF865" s="101">
        <v>0.90324375190881001</v>
      </c>
      <c r="CG865" s="101">
        <v>0.815849275362305</v>
      </c>
      <c r="CH865" s="101">
        <v>2.8600000000000101</v>
      </c>
      <c r="CI865" s="101">
        <v>41.27</v>
      </c>
      <c r="CJ865" s="101">
        <v>1.7195833333333299</v>
      </c>
      <c r="CK865" s="101">
        <v>2.63</v>
      </c>
      <c r="CL865" s="101">
        <v>0.74</v>
      </c>
      <c r="CM865" s="101">
        <v>0.55113699998605004</v>
      </c>
      <c r="CN865" s="101">
        <v>0.30375199275362302</v>
      </c>
      <c r="CO865" s="101">
        <v>1.89</v>
      </c>
      <c r="CP865" s="101">
        <v>68</v>
      </c>
      <c r="CQ865" s="101">
        <v>2.8333333333333299</v>
      </c>
      <c r="CR865" s="101">
        <v>4.83</v>
      </c>
      <c r="CS865" s="101">
        <v>0.97</v>
      </c>
      <c r="CT865" s="101">
        <v>1.13490343073825</v>
      </c>
      <c r="CU865" s="101">
        <v>1.28800579710145</v>
      </c>
      <c r="CV865" s="101">
        <v>3.86</v>
      </c>
      <c r="CW865" s="101">
        <v>4119</v>
      </c>
      <c r="CX865" s="101">
        <v>171.625</v>
      </c>
      <c r="CY865" s="101">
        <v>356</v>
      </c>
      <c r="CZ865" s="101">
        <v>3</v>
      </c>
      <c r="DA865" s="101">
        <v>147.53004483980499</v>
      </c>
      <c r="DB865" s="101">
        <v>21765.114130434798</v>
      </c>
      <c r="DC865" s="101">
        <v>353</v>
      </c>
      <c r="DD865" s="101">
        <v>2.4900000000000002</v>
      </c>
      <c r="DE865" s="101">
        <v>0.10375</v>
      </c>
      <c r="DF865" s="101">
        <v>0.44</v>
      </c>
      <c r="DG865" s="101">
        <v>0</v>
      </c>
      <c r="DH865" s="101">
        <v>0.12970912273907001</v>
      </c>
      <c r="DI865" s="101">
        <v>1.6824456521739101E-2</v>
      </c>
      <c r="DJ865" s="101">
        <v>0.44</v>
      </c>
      <c r="DK865" s="101">
        <v>61</v>
      </c>
      <c r="DL865" s="101">
        <v>2.5416666666666701</v>
      </c>
      <c r="DM865" s="101">
        <v>10</v>
      </c>
      <c r="DN865" s="101">
        <v>0</v>
      </c>
      <c r="DO865" s="101">
        <v>3.6353238796763301</v>
      </c>
      <c r="DP865" s="101">
        <v>13.215579710144899</v>
      </c>
      <c r="DQ865" s="101">
        <v>10</v>
      </c>
      <c r="DR865" s="101">
        <v>386.13600000000002</v>
      </c>
      <c r="DS865" s="101">
        <v>16.088999999999999</v>
      </c>
      <c r="DT865" s="101">
        <v>16.088999999999999</v>
      </c>
      <c r="DU865" s="101">
        <v>16.088999999999999</v>
      </c>
      <c r="DV865" s="101">
        <v>0</v>
      </c>
      <c r="DW865" s="101">
        <v>0</v>
      </c>
      <c r="DX865" s="101">
        <v>0</v>
      </c>
      <c r="DY865" s="101">
        <f>AVERAGE(Total_Visitors_v3!B858:B864)</f>
        <v>2396.2857142857142</v>
      </c>
      <c r="DZ865" s="101">
        <f t="shared" si="54"/>
        <v>2767</v>
      </c>
      <c r="EA865" s="101">
        <f t="shared" si="55"/>
        <v>3330</v>
      </c>
    </row>
    <row r="866" spans="1:131">
      <c r="A866" s="106">
        <v>42869</v>
      </c>
      <c r="B866" s="107">
        <v>2619</v>
      </c>
      <c r="C866" s="101">
        <v>2644</v>
      </c>
      <c r="D866" s="108">
        <f t="shared" si="63"/>
        <v>99.054462934947054</v>
      </c>
      <c r="E866" s="101">
        <v>7</v>
      </c>
      <c r="F866" s="101">
        <v>1</v>
      </c>
      <c r="G866" s="101">
        <v>5</v>
      </c>
      <c r="H866" s="101" t="s">
        <v>24</v>
      </c>
      <c r="I866" s="101">
        <v>0</v>
      </c>
      <c r="J866" s="101">
        <v>0</v>
      </c>
      <c r="K866" s="101">
        <v>0</v>
      </c>
      <c r="L866" s="101">
        <v>0</v>
      </c>
      <c r="M866" s="101">
        <v>10</v>
      </c>
      <c r="N866" s="101">
        <v>19</v>
      </c>
      <c r="O866" s="101">
        <v>9</v>
      </c>
      <c r="P866" s="101">
        <v>0</v>
      </c>
      <c r="Q866" s="101">
        <v>3</v>
      </c>
      <c r="R866" s="101">
        <v>134</v>
      </c>
      <c r="S866" s="101">
        <v>2198</v>
      </c>
      <c r="T866" s="101">
        <v>0</v>
      </c>
      <c r="U866" s="101">
        <v>173</v>
      </c>
      <c r="V866" s="101">
        <v>119</v>
      </c>
      <c r="W866" s="101">
        <v>17</v>
      </c>
      <c r="X866" s="101">
        <v>0</v>
      </c>
      <c r="Y866" s="109">
        <f t="shared" si="56"/>
        <v>1.1346444780635401E-3</v>
      </c>
      <c r="Z866" s="109">
        <f t="shared" si="57"/>
        <v>5.0680786686838127E-2</v>
      </c>
      <c r="AA866" s="109">
        <f t="shared" si="58"/>
        <v>0.83131618759455372</v>
      </c>
      <c r="AB866" s="109">
        <f t="shared" si="59"/>
        <v>0</v>
      </c>
      <c r="AC866" s="109">
        <f t="shared" si="60"/>
        <v>6.5431164901664146E-2</v>
      </c>
      <c r="AD866" s="109">
        <f t="shared" si="61"/>
        <v>4.5007564296520426E-2</v>
      </c>
      <c r="AE866" s="109">
        <f t="shared" si="62"/>
        <v>6.4296520423600609E-3</v>
      </c>
      <c r="AF866" s="101">
        <v>210</v>
      </c>
      <c r="AG866" s="101">
        <v>1</v>
      </c>
      <c r="AH866" s="101">
        <v>0</v>
      </c>
      <c r="AI866" s="101">
        <v>0</v>
      </c>
      <c r="AJ866" s="101">
        <v>115</v>
      </c>
      <c r="AK866" s="101">
        <v>1562</v>
      </c>
      <c r="AL866" s="101">
        <v>347</v>
      </c>
      <c r="AM866" s="101">
        <v>158</v>
      </c>
      <c r="AN866" s="101">
        <v>2</v>
      </c>
      <c r="AO866" s="101">
        <v>79</v>
      </c>
      <c r="AP866" s="101">
        <v>0</v>
      </c>
      <c r="AQ866" s="101">
        <v>0</v>
      </c>
      <c r="AR866" s="110">
        <v>31</v>
      </c>
      <c r="AS866" s="101">
        <v>0</v>
      </c>
      <c r="AT866" s="101">
        <v>0</v>
      </c>
      <c r="AU866" s="101">
        <v>0</v>
      </c>
      <c r="AV866" s="101">
        <v>0</v>
      </c>
      <c r="AW866" s="101">
        <v>0</v>
      </c>
      <c r="AX866" s="101">
        <v>0</v>
      </c>
      <c r="AY866" s="101">
        <v>0</v>
      </c>
      <c r="AZ866" s="101">
        <v>0</v>
      </c>
      <c r="BA866" s="101">
        <v>0</v>
      </c>
      <c r="BB866" s="101">
        <v>0</v>
      </c>
      <c r="BC866" s="101">
        <v>0</v>
      </c>
      <c r="BD866" s="101">
        <v>0</v>
      </c>
      <c r="BE866" s="101">
        <v>0</v>
      </c>
      <c r="BF866" s="101">
        <v>0</v>
      </c>
      <c r="BG866" s="101">
        <v>574.47</v>
      </c>
      <c r="BH866" s="101">
        <v>23.936250000000001</v>
      </c>
      <c r="BI866" s="101">
        <v>28.45</v>
      </c>
      <c r="BJ866" s="101">
        <v>18.87</v>
      </c>
      <c r="BK866" s="101">
        <v>3.43157944684368</v>
      </c>
      <c r="BL866" s="101">
        <v>11.7757375</v>
      </c>
      <c r="BM866" s="101">
        <v>9.58</v>
      </c>
      <c r="BN866" s="101">
        <v>447.63</v>
      </c>
      <c r="BO866" s="101">
        <v>18.651250000000001</v>
      </c>
      <c r="BP866" s="101">
        <v>19.98</v>
      </c>
      <c r="BQ866" s="101">
        <v>17.100000000000001</v>
      </c>
      <c r="BR866" s="101">
        <v>0.85809350103688498</v>
      </c>
      <c r="BS866" s="101">
        <v>0.73632445652173895</v>
      </c>
      <c r="BT866" s="101">
        <v>2.88</v>
      </c>
      <c r="BU866" s="101">
        <v>17.61</v>
      </c>
      <c r="BV866" s="101">
        <v>0.73375000000000001</v>
      </c>
      <c r="BW866" s="101">
        <v>0.9</v>
      </c>
      <c r="BX866" s="101">
        <v>0.57999999999999996</v>
      </c>
      <c r="BY866" s="101">
        <v>0.1177252697191</v>
      </c>
      <c r="BZ866" s="101">
        <v>1.3859239130434801E-2</v>
      </c>
      <c r="CA866" s="101">
        <v>0.32</v>
      </c>
      <c r="CB866" s="101">
        <v>24337.02</v>
      </c>
      <c r="CC866" s="101">
        <v>1014.0425</v>
      </c>
      <c r="CD866" s="101">
        <v>1015.58</v>
      </c>
      <c r="CE866" s="101">
        <v>1012.61</v>
      </c>
      <c r="CF866" s="101">
        <v>0.91053854107479104</v>
      </c>
      <c r="CG866" s="101">
        <v>0.82908043478260796</v>
      </c>
      <c r="CH866" s="101">
        <v>2.9700000000000299</v>
      </c>
      <c r="CI866" s="101">
        <v>25.83</v>
      </c>
      <c r="CJ866" s="101">
        <v>1.0762499999999999</v>
      </c>
      <c r="CK866" s="101">
        <v>2.21</v>
      </c>
      <c r="CL866" s="101">
        <v>0.01</v>
      </c>
      <c r="CM866" s="101">
        <v>0.75810296708010105</v>
      </c>
      <c r="CN866" s="101">
        <v>0.57472010869565204</v>
      </c>
      <c r="CO866" s="101">
        <v>2.2000000000000002</v>
      </c>
      <c r="CP866" s="101">
        <v>46.74</v>
      </c>
      <c r="CQ866" s="101">
        <v>1.9475</v>
      </c>
      <c r="CR866" s="101">
        <v>4.16</v>
      </c>
      <c r="CS866" s="101">
        <v>0.01</v>
      </c>
      <c r="CT866" s="101">
        <v>1.5579452744756099</v>
      </c>
      <c r="CU866" s="101">
        <v>2.42719347826087</v>
      </c>
      <c r="CV866" s="101">
        <v>4.1500000000000004</v>
      </c>
      <c r="CW866" s="101">
        <v>3496</v>
      </c>
      <c r="CX866" s="101">
        <v>145.666666666667</v>
      </c>
      <c r="CY866" s="101">
        <v>182</v>
      </c>
      <c r="CZ866" s="101">
        <v>90</v>
      </c>
      <c r="DA866" s="101">
        <v>22.115638115943302</v>
      </c>
      <c r="DB866" s="101">
        <v>489.10144927536197</v>
      </c>
      <c r="DC866" s="101">
        <v>92</v>
      </c>
      <c r="DD866" s="101">
        <v>7.43</v>
      </c>
      <c r="DE866" s="101">
        <v>0.30958333333333299</v>
      </c>
      <c r="DF866" s="101">
        <v>0.75</v>
      </c>
      <c r="DG866" s="101">
        <v>0</v>
      </c>
      <c r="DH866" s="101">
        <v>0.27810662901385402</v>
      </c>
      <c r="DI866" s="101">
        <v>7.7343297101449299E-2</v>
      </c>
      <c r="DJ866" s="101">
        <v>0.75</v>
      </c>
      <c r="DK866" s="101">
        <v>46</v>
      </c>
      <c r="DL866" s="101">
        <v>1.9166666666666701</v>
      </c>
      <c r="DM866" s="101">
        <v>7</v>
      </c>
      <c r="DN866" s="101">
        <v>0</v>
      </c>
      <c r="DO866" s="101">
        <v>2.55235043707231</v>
      </c>
      <c r="DP866" s="101">
        <v>6.5144927536231902</v>
      </c>
      <c r="DQ866" s="101">
        <v>7</v>
      </c>
      <c r="DR866" s="101">
        <v>386.13600000000002</v>
      </c>
      <c r="DS866" s="101">
        <v>16.088999999999999</v>
      </c>
      <c r="DT866" s="101">
        <v>16.088999999999999</v>
      </c>
      <c r="DU866" s="101">
        <v>16.088999999999999</v>
      </c>
      <c r="DV866" s="101">
        <v>0</v>
      </c>
      <c r="DW866" s="101">
        <v>0</v>
      </c>
      <c r="DX866" s="101">
        <v>0</v>
      </c>
      <c r="DY866" s="101">
        <f>AVERAGE(Total_Visitors_v3!B859:B865)</f>
        <v>2440</v>
      </c>
      <c r="DZ866" s="101">
        <f t="shared" si="54"/>
        <v>3636</v>
      </c>
      <c r="EA866" s="101">
        <f t="shared" si="55"/>
        <v>2600</v>
      </c>
    </row>
    <row r="867" spans="1:131">
      <c r="A867" s="106">
        <v>42870</v>
      </c>
      <c r="B867" s="107">
        <v>2403</v>
      </c>
      <c r="C867" s="101">
        <v>3322</v>
      </c>
      <c r="D867" s="108">
        <f t="shared" si="63"/>
        <v>72.335942203491882</v>
      </c>
      <c r="E867" s="101">
        <v>1</v>
      </c>
      <c r="F867" s="101">
        <v>0</v>
      </c>
      <c r="G867" s="101">
        <v>5</v>
      </c>
      <c r="H867" s="101" t="s">
        <v>24</v>
      </c>
      <c r="I867" s="101">
        <v>0</v>
      </c>
      <c r="J867" s="101">
        <v>0</v>
      </c>
      <c r="K867" s="101">
        <v>0</v>
      </c>
      <c r="L867" s="101">
        <v>0</v>
      </c>
      <c r="M867" s="101">
        <v>9</v>
      </c>
      <c r="N867" s="101">
        <v>17</v>
      </c>
      <c r="O867" s="101">
        <v>8</v>
      </c>
      <c r="P867" s="101">
        <v>0</v>
      </c>
      <c r="Q867" s="101">
        <v>1318</v>
      </c>
      <c r="R867" s="101">
        <v>174</v>
      </c>
      <c r="S867" s="101">
        <v>1566</v>
      </c>
      <c r="T867" s="101">
        <v>0</v>
      </c>
      <c r="U867" s="101">
        <v>168</v>
      </c>
      <c r="V867" s="101">
        <v>85</v>
      </c>
      <c r="W867" s="101">
        <v>11</v>
      </c>
      <c r="X867" s="101">
        <v>0</v>
      </c>
      <c r="Y867" s="109">
        <f t="shared" si="56"/>
        <v>0.3967489464178206</v>
      </c>
      <c r="Z867" s="109">
        <f t="shared" si="57"/>
        <v>5.2378085490668275E-2</v>
      </c>
      <c r="AA867" s="109">
        <f t="shared" si="58"/>
        <v>0.47140276941601444</v>
      </c>
      <c r="AB867" s="109">
        <f t="shared" si="59"/>
        <v>0</v>
      </c>
      <c r="AC867" s="109">
        <f t="shared" si="60"/>
        <v>5.0571944611679714E-2</v>
      </c>
      <c r="AD867" s="109">
        <f t="shared" si="61"/>
        <v>2.5586995785671283E-2</v>
      </c>
      <c r="AE867" s="109">
        <f t="shared" si="62"/>
        <v>3.3112582781456954E-3</v>
      </c>
      <c r="AF867" s="101">
        <v>125</v>
      </c>
      <c r="AG867" s="101">
        <v>0</v>
      </c>
      <c r="AH867" s="101">
        <v>470</v>
      </c>
      <c r="AI867" s="101">
        <v>603</v>
      </c>
      <c r="AJ867" s="101">
        <v>144</v>
      </c>
      <c r="AK867" s="101">
        <v>1126</v>
      </c>
      <c r="AL867" s="101">
        <v>222</v>
      </c>
      <c r="AM867" s="101">
        <v>134</v>
      </c>
      <c r="AN867" s="101">
        <v>8</v>
      </c>
      <c r="AO867" s="101">
        <v>64</v>
      </c>
      <c r="AP867" s="101">
        <v>0</v>
      </c>
      <c r="AQ867" s="101">
        <v>7</v>
      </c>
      <c r="AR867" s="110">
        <v>25</v>
      </c>
      <c r="AS867" s="101">
        <v>0</v>
      </c>
      <c r="AT867" s="101">
        <v>0</v>
      </c>
      <c r="AU867" s="101">
        <v>0</v>
      </c>
      <c r="AV867" s="101">
        <v>0</v>
      </c>
      <c r="AW867" s="101">
        <v>0</v>
      </c>
      <c r="AX867" s="101">
        <v>0</v>
      </c>
      <c r="AY867" s="101">
        <v>0</v>
      </c>
      <c r="AZ867" s="101">
        <v>0</v>
      </c>
      <c r="BA867" s="101">
        <v>0</v>
      </c>
      <c r="BB867" s="101">
        <v>0</v>
      </c>
      <c r="BC867" s="101">
        <v>0</v>
      </c>
      <c r="BD867" s="101">
        <v>0</v>
      </c>
      <c r="BE867" s="101">
        <v>0</v>
      </c>
      <c r="BF867" s="101">
        <v>0</v>
      </c>
      <c r="BG867" s="101">
        <v>580.15</v>
      </c>
      <c r="BH867" s="101">
        <v>24.172916666666701</v>
      </c>
      <c r="BI867" s="101">
        <v>29.32</v>
      </c>
      <c r="BJ867" s="101">
        <v>17.61</v>
      </c>
      <c r="BK867" s="101">
        <v>3.9555656762137801</v>
      </c>
      <c r="BL867" s="101">
        <v>15.646499818840599</v>
      </c>
      <c r="BM867" s="101">
        <v>11.71</v>
      </c>
      <c r="BN867" s="101">
        <v>441.73</v>
      </c>
      <c r="BO867" s="101">
        <v>18.405416666666699</v>
      </c>
      <c r="BP867" s="101">
        <v>20.09</v>
      </c>
      <c r="BQ867" s="101">
        <v>15.75</v>
      </c>
      <c r="BR867" s="101">
        <v>1.3899670911545901</v>
      </c>
      <c r="BS867" s="101">
        <v>1.9320085144927499</v>
      </c>
      <c r="BT867" s="101">
        <v>4.34</v>
      </c>
      <c r="BU867" s="101">
        <v>17.239999999999998</v>
      </c>
      <c r="BV867" s="101">
        <v>0.71833333333333305</v>
      </c>
      <c r="BW867" s="101">
        <v>0.89</v>
      </c>
      <c r="BX867" s="101">
        <v>0.51</v>
      </c>
      <c r="BY867" s="101">
        <v>0.13479990538851899</v>
      </c>
      <c r="BZ867" s="101">
        <v>1.8171014492753601E-2</v>
      </c>
      <c r="CA867" s="101">
        <v>0.38</v>
      </c>
      <c r="CB867" s="101">
        <v>24337.49</v>
      </c>
      <c r="CC867" s="101">
        <v>1014.06208333333</v>
      </c>
      <c r="CD867" s="101">
        <v>1015.64</v>
      </c>
      <c r="CE867" s="101">
        <v>1013</v>
      </c>
      <c r="CF867" s="101">
        <v>0.78428576849681497</v>
      </c>
      <c r="CG867" s="101">
        <v>0.61510416666663903</v>
      </c>
      <c r="CH867" s="101">
        <v>2.6399999999999899</v>
      </c>
      <c r="CI867" s="101">
        <v>33.92</v>
      </c>
      <c r="CJ867" s="101">
        <v>1.41333333333333</v>
      </c>
      <c r="CK867" s="101">
        <v>2.94</v>
      </c>
      <c r="CL867" s="101">
        <v>0.01</v>
      </c>
      <c r="CM867" s="101">
        <v>1.04427493742191</v>
      </c>
      <c r="CN867" s="101">
        <v>1.0905101449275401</v>
      </c>
      <c r="CO867" s="101">
        <v>2.93</v>
      </c>
      <c r="CP867" s="101">
        <v>61.2</v>
      </c>
      <c r="CQ867" s="101">
        <v>2.5499999999999998</v>
      </c>
      <c r="CR867" s="101">
        <v>5.31</v>
      </c>
      <c r="CS867" s="101">
        <v>0.01</v>
      </c>
      <c r="CT867" s="101">
        <v>1.9899923530550001</v>
      </c>
      <c r="CU867" s="101">
        <v>3.9600695652173901</v>
      </c>
      <c r="CV867" s="101">
        <v>5.3</v>
      </c>
      <c r="CW867" s="101">
        <v>3496</v>
      </c>
      <c r="CX867" s="101">
        <v>145.666666666667</v>
      </c>
      <c r="CY867" s="101">
        <v>182</v>
      </c>
      <c r="CZ867" s="101">
        <v>90</v>
      </c>
      <c r="DA867" s="101">
        <v>22.115638115943302</v>
      </c>
      <c r="DB867" s="101">
        <v>489.10144927536197</v>
      </c>
      <c r="DC867" s="101">
        <v>92</v>
      </c>
      <c r="DD867" s="101">
        <v>7.04</v>
      </c>
      <c r="DE867" s="101">
        <v>0.293333333333333</v>
      </c>
      <c r="DF867" s="101">
        <v>0.75</v>
      </c>
      <c r="DG867" s="101">
        <v>0</v>
      </c>
      <c r="DH867" s="101">
        <v>0.20733645554292099</v>
      </c>
      <c r="DI867" s="101">
        <v>4.2988405797101503E-2</v>
      </c>
      <c r="DJ867" s="101">
        <v>0.75</v>
      </c>
      <c r="DK867" s="101">
        <v>55</v>
      </c>
      <c r="DL867" s="101">
        <v>2.2916666666666701</v>
      </c>
      <c r="DM867" s="101">
        <v>9</v>
      </c>
      <c r="DN867" s="101">
        <v>0</v>
      </c>
      <c r="DO867" s="101">
        <v>3.22327360824724</v>
      </c>
      <c r="DP867" s="101">
        <v>10.3894927536232</v>
      </c>
      <c r="DQ867" s="101">
        <v>9</v>
      </c>
      <c r="DR867" s="101">
        <v>385.452</v>
      </c>
      <c r="DS867" s="101">
        <v>16.060500000000001</v>
      </c>
      <c r="DT867" s="101">
        <v>16.088999999999999</v>
      </c>
      <c r="DU867" s="101">
        <v>15.404999999999999</v>
      </c>
      <c r="DV867" s="101">
        <v>0.13962091533864099</v>
      </c>
      <c r="DW867" s="101">
        <v>1.9494000000000001E-2</v>
      </c>
      <c r="DX867" s="101">
        <v>0.68399999999999905</v>
      </c>
      <c r="DY867" s="101">
        <f>AVERAGE(Total_Visitors_v3!B860:B866)</f>
        <v>2442.7142857142858</v>
      </c>
      <c r="DZ867" s="101">
        <f t="shared" si="54"/>
        <v>2619</v>
      </c>
      <c r="EA867" s="101">
        <f t="shared" si="55"/>
        <v>1828</v>
      </c>
    </row>
    <row r="868" spans="1:131">
      <c r="A868" s="106">
        <v>42871</v>
      </c>
      <c r="B868" s="107">
        <v>2738</v>
      </c>
      <c r="C868" s="101">
        <v>5626</v>
      </c>
      <c r="D868" s="108">
        <f t="shared" si="63"/>
        <v>48.666903661571276</v>
      </c>
      <c r="E868" s="101">
        <v>2</v>
      </c>
      <c r="F868" s="101">
        <v>0</v>
      </c>
      <c r="G868" s="101">
        <v>5</v>
      </c>
      <c r="H868" s="101" t="s">
        <v>24</v>
      </c>
      <c r="I868" s="101">
        <v>0</v>
      </c>
      <c r="J868" s="101">
        <v>0</v>
      </c>
      <c r="K868" s="101">
        <v>0</v>
      </c>
      <c r="L868" s="101">
        <v>0</v>
      </c>
      <c r="M868" s="101">
        <v>9</v>
      </c>
      <c r="N868" s="101">
        <v>17</v>
      </c>
      <c r="O868" s="101">
        <v>8</v>
      </c>
      <c r="P868" s="101">
        <v>1</v>
      </c>
      <c r="Q868" s="101">
        <v>3459</v>
      </c>
      <c r="R868" s="101">
        <v>796</v>
      </c>
      <c r="S868" s="101">
        <v>1283</v>
      </c>
      <c r="T868" s="101">
        <v>0</v>
      </c>
      <c r="U868" s="101">
        <v>49</v>
      </c>
      <c r="V868" s="101">
        <v>33</v>
      </c>
      <c r="W868" s="101">
        <v>5</v>
      </c>
      <c r="X868" s="102">
        <v>177746178457162</v>
      </c>
      <c r="Y868" s="109">
        <f t="shared" si="56"/>
        <v>0.61482403128332741</v>
      </c>
      <c r="Z868" s="109">
        <f t="shared" si="57"/>
        <v>0.14148595805190189</v>
      </c>
      <c r="AA868" s="109">
        <f t="shared" si="58"/>
        <v>0.22804834696054035</v>
      </c>
      <c r="AB868" s="109">
        <f t="shared" si="59"/>
        <v>0</v>
      </c>
      <c r="AC868" s="109">
        <f t="shared" si="60"/>
        <v>8.7095627444009945E-3</v>
      </c>
      <c r="AD868" s="109">
        <f t="shared" si="61"/>
        <v>5.8656238890863847E-3</v>
      </c>
      <c r="AE868" s="109">
        <f t="shared" si="62"/>
        <v>8.8873089228581588E-4</v>
      </c>
      <c r="AF868" s="101">
        <v>61</v>
      </c>
      <c r="AG868" s="101">
        <v>0</v>
      </c>
      <c r="AH868" s="101">
        <v>2786</v>
      </c>
      <c r="AI868" s="101">
        <v>627</v>
      </c>
      <c r="AJ868" s="101">
        <v>731</v>
      </c>
      <c r="AK868" s="101">
        <v>955</v>
      </c>
      <c r="AL868" s="101">
        <v>216</v>
      </c>
      <c r="AM868" s="101">
        <v>27</v>
      </c>
      <c r="AN868" s="101">
        <v>13</v>
      </c>
      <c r="AO868" s="101">
        <v>18</v>
      </c>
      <c r="AP868" s="101">
        <v>0</v>
      </c>
      <c r="AQ868" s="101">
        <v>0</v>
      </c>
      <c r="AR868" s="110">
        <v>47</v>
      </c>
      <c r="AS868" s="101">
        <v>0</v>
      </c>
      <c r="AT868" s="101">
        <v>0</v>
      </c>
      <c r="AU868" s="101">
        <v>0</v>
      </c>
      <c r="AV868" s="101">
        <v>0</v>
      </c>
      <c r="AW868" s="101">
        <v>0</v>
      </c>
      <c r="AX868" s="101">
        <v>0</v>
      </c>
      <c r="AY868" s="101">
        <v>0</v>
      </c>
      <c r="AZ868" s="101">
        <v>0</v>
      </c>
      <c r="BA868" s="101">
        <v>0</v>
      </c>
      <c r="BB868" s="101">
        <v>0</v>
      </c>
      <c r="BC868" s="101">
        <v>0</v>
      </c>
      <c r="BD868" s="101">
        <v>0</v>
      </c>
      <c r="BE868" s="101">
        <v>0</v>
      </c>
      <c r="BF868" s="101">
        <v>0</v>
      </c>
      <c r="BG868" s="101">
        <v>613.1</v>
      </c>
      <c r="BH868" s="101">
        <v>25.545833333333299</v>
      </c>
      <c r="BI868" s="101">
        <v>28.92</v>
      </c>
      <c r="BJ868" s="101">
        <v>22.38</v>
      </c>
      <c r="BK868" s="101">
        <v>2.2999582541895198</v>
      </c>
      <c r="BL868" s="101">
        <v>5.2898079710144899</v>
      </c>
      <c r="BM868" s="101">
        <v>6.54</v>
      </c>
      <c r="BN868" s="101">
        <v>470.19</v>
      </c>
      <c r="BO868" s="101">
        <v>19.591249999999999</v>
      </c>
      <c r="BP868" s="101">
        <v>20.73</v>
      </c>
      <c r="BQ868" s="101">
        <v>18.8</v>
      </c>
      <c r="BR868" s="101">
        <v>0.472176390216899</v>
      </c>
      <c r="BS868" s="101">
        <v>0.22295054347826099</v>
      </c>
      <c r="BT868" s="101">
        <v>1.93</v>
      </c>
      <c r="BU868" s="101">
        <v>16.88</v>
      </c>
      <c r="BV868" s="101">
        <v>0.70333333333333303</v>
      </c>
      <c r="BW868" s="101">
        <v>0.82</v>
      </c>
      <c r="BX868" s="101">
        <v>0.56000000000000005</v>
      </c>
      <c r="BY868" s="101">
        <v>9.5036224977484304E-2</v>
      </c>
      <c r="BZ868" s="101">
        <v>9.0318840579710104E-3</v>
      </c>
      <c r="CA868" s="101">
        <v>0.26</v>
      </c>
      <c r="CB868" s="101">
        <v>24280.86</v>
      </c>
      <c r="CC868" s="101">
        <v>1011.7025</v>
      </c>
      <c r="CD868" s="101">
        <v>1014.16</v>
      </c>
      <c r="CE868" s="101">
        <v>1008.45</v>
      </c>
      <c r="CF868" s="101">
        <v>1.6759922434187999</v>
      </c>
      <c r="CG868" s="101">
        <v>2.8089499999999901</v>
      </c>
      <c r="CH868" s="101">
        <v>5.70999999999992</v>
      </c>
      <c r="CI868" s="101">
        <v>63.42</v>
      </c>
      <c r="CJ868" s="101">
        <v>2.6425000000000001</v>
      </c>
      <c r="CK868" s="101">
        <v>3.79</v>
      </c>
      <c r="CL868" s="101">
        <v>0.77</v>
      </c>
      <c r="CM868" s="101">
        <v>1.0305306779814301</v>
      </c>
      <c r="CN868" s="101">
        <v>1.06199347826087</v>
      </c>
      <c r="CO868" s="101">
        <v>3.02</v>
      </c>
      <c r="CP868" s="101">
        <v>117</v>
      </c>
      <c r="CQ868" s="101">
        <v>4.875</v>
      </c>
      <c r="CR868" s="101">
        <v>6.95</v>
      </c>
      <c r="CS868" s="101">
        <v>1.05</v>
      </c>
      <c r="CT868" s="101">
        <v>2.0304593611769999</v>
      </c>
      <c r="CU868" s="101">
        <v>4.1227652173913096</v>
      </c>
      <c r="CV868" s="101">
        <v>5.9</v>
      </c>
      <c r="CW868" s="101">
        <v>3553</v>
      </c>
      <c r="CX868" s="101">
        <v>148.041666666667</v>
      </c>
      <c r="CY868" s="101">
        <v>165</v>
      </c>
      <c r="CZ868" s="101">
        <v>138</v>
      </c>
      <c r="DA868" s="101">
        <v>6.5107213696811801</v>
      </c>
      <c r="DB868" s="101">
        <v>42.389492753623202</v>
      </c>
      <c r="DC868" s="101">
        <v>27</v>
      </c>
      <c r="DD868" s="101">
        <v>10.220000000000001</v>
      </c>
      <c r="DE868" s="101">
        <v>0.42583333333333301</v>
      </c>
      <c r="DF868" s="101">
        <v>0.61</v>
      </c>
      <c r="DG868" s="101">
        <v>0.06</v>
      </c>
      <c r="DH868" s="101">
        <v>0.13650662244380099</v>
      </c>
      <c r="DI868" s="101">
        <v>1.86340579710145E-2</v>
      </c>
      <c r="DJ868" s="101">
        <v>0.55000000000000004</v>
      </c>
      <c r="DK868" s="101">
        <v>51</v>
      </c>
      <c r="DL868" s="101">
        <v>2.125</v>
      </c>
      <c r="DM868" s="101">
        <v>8</v>
      </c>
      <c r="DN868" s="101">
        <v>0</v>
      </c>
      <c r="DO868" s="101">
        <v>2.9238524318915702</v>
      </c>
      <c r="DP868" s="101">
        <v>8.5489130434782599</v>
      </c>
      <c r="DQ868" s="101">
        <v>8</v>
      </c>
      <c r="DR868" s="101">
        <v>386.13600000000002</v>
      </c>
      <c r="DS868" s="101">
        <v>16.088999999999999</v>
      </c>
      <c r="DT868" s="101">
        <v>16.088999999999999</v>
      </c>
      <c r="DU868" s="101">
        <v>16.088999999999999</v>
      </c>
      <c r="DV868" s="101">
        <v>0</v>
      </c>
      <c r="DW868" s="101">
        <v>0</v>
      </c>
      <c r="DX868" s="101">
        <v>0</v>
      </c>
      <c r="DY868" s="101">
        <f>AVERAGE(Total_Visitors_v3!B861:B867)</f>
        <v>2524.8571428571427</v>
      </c>
      <c r="DZ868" s="101">
        <f t="shared" si="54"/>
        <v>2403</v>
      </c>
      <c r="EA868" s="101">
        <f t="shared" si="55"/>
        <v>2130</v>
      </c>
    </row>
    <row r="869" spans="1:131">
      <c r="A869" s="106">
        <v>42872</v>
      </c>
      <c r="B869" s="107">
        <v>2734</v>
      </c>
      <c r="C869" s="101">
        <v>5163</v>
      </c>
      <c r="D869" s="108">
        <f t="shared" si="63"/>
        <v>52.953709083865974</v>
      </c>
      <c r="E869" s="101">
        <v>3</v>
      </c>
      <c r="F869" s="101">
        <v>0</v>
      </c>
      <c r="G869" s="101">
        <v>5</v>
      </c>
      <c r="H869" s="101" t="s">
        <v>24</v>
      </c>
      <c r="I869" s="101">
        <v>0</v>
      </c>
      <c r="J869" s="101">
        <v>0</v>
      </c>
      <c r="K869" s="101">
        <v>0</v>
      </c>
      <c r="L869" s="101">
        <v>0</v>
      </c>
      <c r="M869" s="101">
        <v>9</v>
      </c>
      <c r="N869" s="101">
        <v>17</v>
      </c>
      <c r="O869" s="101">
        <v>8</v>
      </c>
      <c r="P869" s="101">
        <v>0</v>
      </c>
      <c r="Q869" s="101">
        <v>2544</v>
      </c>
      <c r="R869" s="101">
        <v>1229</v>
      </c>
      <c r="S869" s="101">
        <v>1129</v>
      </c>
      <c r="T869" s="101">
        <v>0</v>
      </c>
      <c r="U869" s="101">
        <v>158</v>
      </c>
      <c r="V869" s="101">
        <v>50</v>
      </c>
      <c r="W869" s="101">
        <v>53</v>
      </c>
      <c r="X869" s="101">
        <v>0</v>
      </c>
      <c r="Y869" s="109">
        <f t="shared" si="56"/>
        <v>0.49273678094131318</v>
      </c>
      <c r="Z869" s="109">
        <f t="shared" si="57"/>
        <v>0.23803989928336239</v>
      </c>
      <c r="AA869" s="109">
        <f t="shared" si="58"/>
        <v>0.21867131512686422</v>
      </c>
      <c r="AB869" s="109">
        <f t="shared" si="59"/>
        <v>0</v>
      </c>
      <c r="AC869" s="109">
        <f t="shared" si="60"/>
        <v>3.0602362967267094E-2</v>
      </c>
      <c r="AD869" s="109">
        <f t="shared" si="61"/>
        <v>9.6842920782490797E-3</v>
      </c>
      <c r="AE869" s="109">
        <f t="shared" si="62"/>
        <v>1.0265349602944025E-2</v>
      </c>
      <c r="AF869" s="101">
        <v>127</v>
      </c>
      <c r="AG869" s="101">
        <v>0</v>
      </c>
      <c r="AH869" s="101">
        <v>1935</v>
      </c>
      <c r="AI869" s="101">
        <v>503</v>
      </c>
      <c r="AJ869" s="101">
        <v>1193</v>
      </c>
      <c r="AK869" s="101">
        <v>761</v>
      </c>
      <c r="AL869" s="101">
        <v>121</v>
      </c>
      <c r="AM869" s="101">
        <v>135</v>
      </c>
      <c r="AN869" s="101">
        <v>9</v>
      </c>
      <c r="AO869" s="101">
        <v>29</v>
      </c>
      <c r="AP869" s="101">
        <v>0</v>
      </c>
      <c r="AQ869" s="101">
        <v>50</v>
      </c>
      <c r="AR869" s="110">
        <v>38</v>
      </c>
      <c r="AS869" s="101">
        <v>0</v>
      </c>
      <c r="AT869" s="101">
        <v>0</v>
      </c>
      <c r="AU869" s="101">
        <v>0</v>
      </c>
      <c r="AV869" s="101">
        <v>0</v>
      </c>
      <c r="AW869" s="101">
        <v>0</v>
      </c>
      <c r="AX869" s="101">
        <v>0</v>
      </c>
      <c r="AY869" s="101">
        <v>0</v>
      </c>
      <c r="AZ869" s="101">
        <v>0</v>
      </c>
      <c r="BA869" s="101">
        <v>0</v>
      </c>
      <c r="BB869" s="101">
        <v>0</v>
      </c>
      <c r="BC869" s="101">
        <v>0</v>
      </c>
      <c r="BD869" s="101">
        <v>0</v>
      </c>
      <c r="BE869" s="101">
        <v>0</v>
      </c>
      <c r="BF869" s="101">
        <v>0</v>
      </c>
      <c r="BG869" s="101">
        <v>633.77</v>
      </c>
      <c r="BH869" s="101">
        <v>26.407083333333301</v>
      </c>
      <c r="BI869" s="101">
        <v>28.74</v>
      </c>
      <c r="BJ869" s="101">
        <v>24.5</v>
      </c>
      <c r="BK869" s="101">
        <v>1.39345825405611</v>
      </c>
      <c r="BL869" s="101">
        <v>1.9417259057970999</v>
      </c>
      <c r="BM869" s="101">
        <v>4.24</v>
      </c>
      <c r="BN869" s="101">
        <v>532.41</v>
      </c>
      <c r="BO869" s="101">
        <v>22.18375</v>
      </c>
      <c r="BP869" s="101">
        <v>23.38</v>
      </c>
      <c r="BQ869" s="101">
        <v>20.96</v>
      </c>
      <c r="BR869" s="101">
        <v>0.85296828270712799</v>
      </c>
      <c r="BS869" s="101">
        <v>0.72755489130434803</v>
      </c>
      <c r="BT869" s="101">
        <v>2.42</v>
      </c>
      <c r="BU869" s="101">
        <v>18.7</v>
      </c>
      <c r="BV869" s="101">
        <v>0.77916666666666701</v>
      </c>
      <c r="BW869" s="101">
        <v>0.87</v>
      </c>
      <c r="BX869" s="101">
        <v>0.65</v>
      </c>
      <c r="BY869" s="101">
        <v>6.2060045724784303E-2</v>
      </c>
      <c r="BZ869" s="101">
        <v>3.85144927536232E-3</v>
      </c>
      <c r="CA869" s="101">
        <v>0.22</v>
      </c>
      <c r="CB869" s="101">
        <v>24229.87</v>
      </c>
      <c r="CC869" s="101">
        <v>1009.57791666667</v>
      </c>
      <c r="CD869" s="101">
        <v>1011.36</v>
      </c>
      <c r="CE869" s="101">
        <v>1007.01</v>
      </c>
      <c r="CF869" s="101">
        <v>1.3592324533790501</v>
      </c>
      <c r="CG869" s="101">
        <v>1.8475128623188399</v>
      </c>
      <c r="CH869" s="101">
        <v>4.3500000000000201</v>
      </c>
      <c r="CI869" s="101">
        <v>72.98</v>
      </c>
      <c r="CJ869" s="101">
        <v>3.0408333333333299</v>
      </c>
      <c r="CK869" s="101">
        <v>4.1900000000000004</v>
      </c>
      <c r="CL869" s="101">
        <v>1.85</v>
      </c>
      <c r="CM869" s="101">
        <v>0.579114141086019</v>
      </c>
      <c r="CN869" s="101">
        <v>0.335373188405797</v>
      </c>
      <c r="CO869" s="101">
        <v>2.34</v>
      </c>
      <c r="CP869" s="101">
        <v>128.16</v>
      </c>
      <c r="CQ869" s="101">
        <v>5.34</v>
      </c>
      <c r="CR869" s="101">
        <v>7.38</v>
      </c>
      <c r="CS869" s="101">
        <v>3.62</v>
      </c>
      <c r="CT869" s="101">
        <v>0.90306242261010705</v>
      </c>
      <c r="CU869" s="101">
        <v>0.81552173913043502</v>
      </c>
      <c r="CV869" s="101">
        <v>3.76</v>
      </c>
      <c r="CW869" s="101">
        <v>3741</v>
      </c>
      <c r="CX869" s="101">
        <v>155.875</v>
      </c>
      <c r="CY869" s="101">
        <v>168</v>
      </c>
      <c r="CZ869" s="101">
        <v>147</v>
      </c>
      <c r="DA869" s="101">
        <v>6.7005029013078401</v>
      </c>
      <c r="DB869" s="101">
        <v>44.896739130434803</v>
      </c>
      <c r="DC869" s="101">
        <v>21</v>
      </c>
      <c r="DD869" s="101">
        <v>19.13</v>
      </c>
      <c r="DE869" s="101">
        <v>0.79708333333333303</v>
      </c>
      <c r="DF869" s="101">
        <v>1</v>
      </c>
      <c r="DG869" s="101">
        <v>0.41</v>
      </c>
      <c r="DH869" s="101">
        <v>0.20392835840637499</v>
      </c>
      <c r="DI869" s="101">
        <v>4.1586775362318799E-2</v>
      </c>
      <c r="DJ869" s="101">
        <v>0.59</v>
      </c>
      <c r="DK869" s="101">
        <v>42</v>
      </c>
      <c r="DL869" s="101">
        <v>1.75</v>
      </c>
      <c r="DM869" s="101">
        <v>6</v>
      </c>
      <c r="DN869" s="101">
        <v>0</v>
      </c>
      <c r="DO869" s="101">
        <v>2.3078316568852499</v>
      </c>
      <c r="DP869" s="101">
        <v>5.3260869565217401</v>
      </c>
      <c r="DQ869" s="101">
        <v>6</v>
      </c>
      <c r="DR869" s="101">
        <v>363.536</v>
      </c>
      <c r="DS869" s="101">
        <v>15.1473333333333</v>
      </c>
      <c r="DT869" s="101">
        <v>16.088999999999999</v>
      </c>
      <c r="DU869" s="101">
        <v>13.065</v>
      </c>
      <c r="DV869" s="101">
        <v>0.84925295390133604</v>
      </c>
      <c r="DW869" s="101">
        <v>0.72123057971014404</v>
      </c>
      <c r="DX869" s="101">
        <v>3.024</v>
      </c>
      <c r="DY869" s="101">
        <f>AVERAGE(Total_Visitors_v3!B862:B868)</f>
        <v>2611.7142857142858</v>
      </c>
      <c r="DZ869" s="101">
        <f t="shared" si="54"/>
        <v>2738</v>
      </c>
      <c r="EA869" s="101">
        <f t="shared" si="55"/>
        <v>2162</v>
      </c>
    </row>
    <row r="870" spans="1:131">
      <c r="A870" s="106">
        <v>42873</v>
      </c>
      <c r="B870" s="107">
        <v>2301</v>
      </c>
      <c r="C870" s="101">
        <v>2930</v>
      </c>
      <c r="D870" s="108">
        <f t="shared" si="63"/>
        <v>78.532423208191133</v>
      </c>
      <c r="E870" s="101">
        <v>4</v>
      </c>
      <c r="F870" s="101">
        <v>0</v>
      </c>
      <c r="G870" s="101">
        <v>5</v>
      </c>
      <c r="H870" s="101" t="s">
        <v>24</v>
      </c>
      <c r="I870" s="101">
        <v>0</v>
      </c>
      <c r="J870" s="101">
        <v>0</v>
      </c>
      <c r="K870" s="101">
        <v>0</v>
      </c>
      <c r="L870" s="101">
        <v>0</v>
      </c>
      <c r="M870" s="101">
        <v>9</v>
      </c>
      <c r="N870" s="101">
        <v>17</v>
      </c>
      <c r="O870" s="101">
        <v>8</v>
      </c>
      <c r="P870" s="101">
        <v>0</v>
      </c>
      <c r="Q870" s="101">
        <v>765</v>
      </c>
      <c r="R870" s="101">
        <v>464</v>
      </c>
      <c r="S870" s="101">
        <v>1411</v>
      </c>
      <c r="T870" s="101">
        <v>0</v>
      </c>
      <c r="U870" s="101">
        <v>225</v>
      </c>
      <c r="V870" s="101">
        <v>64</v>
      </c>
      <c r="W870" s="101">
        <v>1</v>
      </c>
      <c r="X870" s="101">
        <v>0</v>
      </c>
      <c r="Y870" s="109">
        <f t="shared" si="56"/>
        <v>0.26109215017064846</v>
      </c>
      <c r="Z870" s="109">
        <f t="shared" si="57"/>
        <v>0.15836177474402729</v>
      </c>
      <c r="AA870" s="109">
        <f t="shared" si="58"/>
        <v>0.48156996587030715</v>
      </c>
      <c r="AB870" s="109">
        <f t="shared" si="59"/>
        <v>0</v>
      </c>
      <c r="AC870" s="109">
        <f t="shared" si="60"/>
        <v>7.6791808873720141E-2</v>
      </c>
      <c r="AD870" s="109">
        <f t="shared" si="61"/>
        <v>2.1843003412969283E-2</v>
      </c>
      <c r="AE870" s="109">
        <f t="shared" si="62"/>
        <v>3.4129692832764505E-4</v>
      </c>
      <c r="AF870" s="101">
        <v>120</v>
      </c>
      <c r="AG870" s="101">
        <v>0</v>
      </c>
      <c r="AH870" s="101">
        <v>170</v>
      </c>
      <c r="AI870" s="101">
        <v>580</v>
      </c>
      <c r="AJ870" s="101">
        <v>385</v>
      </c>
      <c r="AK870" s="101">
        <v>934</v>
      </c>
      <c r="AL870" s="101">
        <v>153</v>
      </c>
      <c r="AM870" s="101">
        <v>157</v>
      </c>
      <c r="AN870" s="101">
        <v>8</v>
      </c>
      <c r="AO870" s="101">
        <v>31</v>
      </c>
      <c r="AP870" s="101">
        <v>0</v>
      </c>
      <c r="AQ870" s="101">
        <v>0</v>
      </c>
      <c r="AR870" s="110">
        <v>57</v>
      </c>
      <c r="AS870" s="101">
        <v>0</v>
      </c>
      <c r="AT870" s="101">
        <v>0</v>
      </c>
      <c r="AU870" s="101">
        <v>0</v>
      </c>
      <c r="AV870" s="101">
        <v>0</v>
      </c>
      <c r="AW870" s="101">
        <v>0</v>
      </c>
      <c r="AX870" s="101">
        <v>0</v>
      </c>
      <c r="AY870" s="101">
        <v>0</v>
      </c>
      <c r="AZ870" s="101">
        <v>0</v>
      </c>
      <c r="BA870" s="101">
        <v>0</v>
      </c>
      <c r="BB870" s="101">
        <v>0</v>
      </c>
      <c r="BC870" s="101">
        <v>0</v>
      </c>
      <c r="BD870" s="101">
        <v>0</v>
      </c>
      <c r="BE870" s="101">
        <v>0</v>
      </c>
      <c r="BF870" s="101">
        <v>0</v>
      </c>
      <c r="BG870" s="101">
        <v>653.14</v>
      </c>
      <c r="BH870" s="101">
        <v>27.214166666666699</v>
      </c>
      <c r="BI870" s="101">
        <v>30.12</v>
      </c>
      <c r="BJ870" s="101">
        <v>25.25</v>
      </c>
      <c r="BK870" s="101">
        <v>1.76287540970567</v>
      </c>
      <c r="BL870" s="101">
        <v>3.1077297101449299</v>
      </c>
      <c r="BM870" s="101">
        <v>4.87</v>
      </c>
      <c r="BN870" s="101">
        <v>553.42999999999995</v>
      </c>
      <c r="BO870" s="101">
        <v>23.0595833333333</v>
      </c>
      <c r="BP870" s="101">
        <v>23.59</v>
      </c>
      <c r="BQ870" s="101">
        <v>22.53</v>
      </c>
      <c r="BR870" s="101">
        <v>0.303293216808947</v>
      </c>
      <c r="BS870" s="101">
        <v>9.1986775362319001E-2</v>
      </c>
      <c r="BT870" s="101">
        <v>1.06</v>
      </c>
      <c r="BU870" s="101">
        <v>18.829999999999998</v>
      </c>
      <c r="BV870" s="101">
        <v>0.78458333333333297</v>
      </c>
      <c r="BW870" s="101">
        <v>0.87</v>
      </c>
      <c r="BX870" s="101">
        <v>0.67</v>
      </c>
      <c r="BY870" s="101">
        <v>7.7233647019184906E-2</v>
      </c>
      <c r="BZ870" s="101">
        <v>5.9650362318840501E-3</v>
      </c>
      <c r="CA870" s="101">
        <v>0.2</v>
      </c>
      <c r="CB870" s="101">
        <v>24250.39</v>
      </c>
      <c r="CC870" s="101">
        <v>1010.4329166666701</v>
      </c>
      <c r="CD870" s="101">
        <v>1011.7</v>
      </c>
      <c r="CE870" s="101">
        <v>1009.29</v>
      </c>
      <c r="CF870" s="101">
        <v>0.69303666486023696</v>
      </c>
      <c r="CG870" s="101">
        <v>0.48029981884060002</v>
      </c>
      <c r="CH870" s="101">
        <v>2.4100000000000801</v>
      </c>
      <c r="CI870" s="101">
        <v>72.91</v>
      </c>
      <c r="CJ870" s="101">
        <v>3.0379166666666699</v>
      </c>
      <c r="CK870" s="101">
        <v>3.69</v>
      </c>
      <c r="CL870" s="101">
        <v>2.15</v>
      </c>
      <c r="CM870" s="101">
        <v>0.49337329695163601</v>
      </c>
      <c r="CN870" s="101">
        <v>0.24341721014492801</v>
      </c>
      <c r="CO870" s="101">
        <v>1.54</v>
      </c>
      <c r="CP870" s="101">
        <v>127.73</v>
      </c>
      <c r="CQ870" s="101">
        <v>5.3220833333333299</v>
      </c>
      <c r="CR870" s="101">
        <v>7.2</v>
      </c>
      <c r="CS870" s="101">
        <v>3.64</v>
      </c>
      <c r="CT870" s="101">
        <v>1.02913209177386</v>
      </c>
      <c r="CU870" s="101">
        <v>1.0591128623188399</v>
      </c>
      <c r="CV870" s="101">
        <v>3.56</v>
      </c>
      <c r="CW870" s="101">
        <v>3535</v>
      </c>
      <c r="CX870" s="101">
        <v>147.291666666667</v>
      </c>
      <c r="CY870" s="101">
        <v>160</v>
      </c>
      <c r="CZ870" s="101">
        <v>131</v>
      </c>
      <c r="DA870" s="101">
        <v>6.7339449428068301</v>
      </c>
      <c r="DB870" s="101">
        <v>45.346014492753604</v>
      </c>
      <c r="DC870" s="101">
        <v>29</v>
      </c>
      <c r="DD870" s="101">
        <v>19.45</v>
      </c>
      <c r="DE870" s="101">
        <v>0.81041666666666701</v>
      </c>
      <c r="DF870" s="101">
        <v>1</v>
      </c>
      <c r="DG870" s="101">
        <v>0.61</v>
      </c>
      <c r="DH870" s="101">
        <v>0.12516004247316301</v>
      </c>
      <c r="DI870" s="101">
        <v>1.5665036231884099E-2</v>
      </c>
      <c r="DJ870" s="101">
        <v>0.39</v>
      </c>
      <c r="DK870" s="101">
        <v>45</v>
      </c>
      <c r="DL870" s="101">
        <v>1.875</v>
      </c>
      <c r="DM870" s="101">
        <v>7</v>
      </c>
      <c r="DN870" s="101">
        <v>0</v>
      </c>
      <c r="DO870" s="101">
        <v>2.50759715230754</v>
      </c>
      <c r="DP870" s="101">
        <v>6.2880434782608701</v>
      </c>
      <c r="DQ870" s="101">
        <v>7</v>
      </c>
      <c r="DR870" s="101">
        <v>363.41500000000002</v>
      </c>
      <c r="DS870" s="101">
        <v>15.142291666666701</v>
      </c>
      <c r="DT870" s="101">
        <v>16.088999999999999</v>
      </c>
      <c r="DU870" s="101">
        <v>12.986000000000001</v>
      </c>
      <c r="DV870" s="101">
        <v>1.14281538237303</v>
      </c>
      <c r="DW870" s="101">
        <v>1.3060269981884001</v>
      </c>
      <c r="DX870" s="101">
        <v>3.1030000000000002</v>
      </c>
      <c r="DY870" s="101">
        <f>AVERAGE(Total_Visitors_v3!B863:B869)</f>
        <v>2693.4285714285716</v>
      </c>
      <c r="DZ870" s="101">
        <f t="shared" si="54"/>
        <v>2734</v>
      </c>
      <c r="EA870" s="101">
        <f t="shared" si="55"/>
        <v>1957</v>
      </c>
    </row>
    <row r="871" spans="1:131">
      <c r="A871" s="106">
        <v>42874</v>
      </c>
      <c r="B871" s="107">
        <v>2632</v>
      </c>
      <c r="C871" s="101">
        <v>3567</v>
      </c>
      <c r="D871" s="108">
        <f t="shared" si="63"/>
        <v>73.787496495654608</v>
      </c>
      <c r="E871" s="101">
        <v>5</v>
      </c>
      <c r="F871" s="101">
        <v>0</v>
      </c>
      <c r="G871" s="101">
        <v>5</v>
      </c>
      <c r="H871" s="101" t="s">
        <v>24</v>
      </c>
      <c r="I871" s="101">
        <v>0</v>
      </c>
      <c r="J871" s="101">
        <v>0</v>
      </c>
      <c r="K871" s="101">
        <v>0</v>
      </c>
      <c r="L871" s="101">
        <v>0</v>
      </c>
      <c r="M871" s="101">
        <v>9</v>
      </c>
      <c r="N871" s="101">
        <v>17</v>
      </c>
      <c r="O871" s="101">
        <v>8</v>
      </c>
      <c r="P871" s="101">
        <v>0</v>
      </c>
      <c r="Q871" s="101">
        <v>1126</v>
      </c>
      <c r="R871" s="101">
        <v>408</v>
      </c>
      <c r="S871" s="101">
        <v>1768</v>
      </c>
      <c r="T871" s="101">
        <v>0</v>
      </c>
      <c r="U871" s="101">
        <v>183</v>
      </c>
      <c r="V871" s="101">
        <v>78</v>
      </c>
      <c r="W871" s="101">
        <v>4</v>
      </c>
      <c r="X871" s="101">
        <v>0</v>
      </c>
      <c r="Y871" s="109">
        <f t="shared" si="56"/>
        <v>0.31567143257639474</v>
      </c>
      <c r="Z871" s="109">
        <f t="shared" si="57"/>
        <v>0.11438183347350715</v>
      </c>
      <c r="AA871" s="109">
        <f t="shared" si="58"/>
        <v>0.49565461171853098</v>
      </c>
      <c r="AB871" s="109">
        <f t="shared" si="59"/>
        <v>0</v>
      </c>
      <c r="AC871" s="109">
        <f t="shared" si="60"/>
        <v>5.1303616484440706E-2</v>
      </c>
      <c r="AD871" s="109">
        <f t="shared" si="61"/>
        <v>2.1867115222876366E-2</v>
      </c>
      <c r="AE871" s="109">
        <f t="shared" si="62"/>
        <v>1.1213905242500701E-3</v>
      </c>
      <c r="AF871" s="101">
        <v>213</v>
      </c>
      <c r="AG871" s="101">
        <v>1</v>
      </c>
      <c r="AH871" s="101">
        <v>0</v>
      </c>
      <c r="AI871" s="101">
        <v>1087</v>
      </c>
      <c r="AJ871" s="101">
        <v>374</v>
      </c>
      <c r="AK871" s="101">
        <v>1135</v>
      </c>
      <c r="AL871" s="101">
        <v>264</v>
      </c>
      <c r="AM871" s="101">
        <v>130</v>
      </c>
      <c r="AN871" s="101">
        <v>17</v>
      </c>
      <c r="AO871" s="101">
        <v>48</v>
      </c>
      <c r="AP871" s="101">
        <v>0</v>
      </c>
      <c r="AQ871" s="101">
        <v>0</v>
      </c>
      <c r="AR871" s="110">
        <v>62</v>
      </c>
      <c r="AS871" s="101">
        <v>0</v>
      </c>
      <c r="AT871" s="101">
        <v>0</v>
      </c>
      <c r="AU871" s="101">
        <v>0</v>
      </c>
      <c r="AV871" s="101">
        <v>0</v>
      </c>
      <c r="AW871" s="101">
        <v>0</v>
      </c>
      <c r="AX871" s="101">
        <v>0</v>
      </c>
      <c r="AY871" s="101">
        <v>0</v>
      </c>
      <c r="AZ871" s="101">
        <v>0</v>
      </c>
      <c r="BA871" s="101">
        <v>0</v>
      </c>
      <c r="BB871" s="101">
        <v>0</v>
      </c>
      <c r="BC871" s="101">
        <v>0</v>
      </c>
      <c r="BD871" s="101">
        <v>0</v>
      </c>
      <c r="BE871" s="101">
        <v>0</v>
      </c>
      <c r="BF871" s="101">
        <v>0</v>
      </c>
      <c r="BG871" s="101">
        <v>652.14</v>
      </c>
      <c r="BH871" s="101">
        <v>27.172499999999999</v>
      </c>
      <c r="BI871" s="101">
        <v>29.62</v>
      </c>
      <c r="BJ871" s="101">
        <v>25.69</v>
      </c>
      <c r="BK871" s="101">
        <v>1.3894892712009701</v>
      </c>
      <c r="BL871" s="101">
        <v>1.9306804347826101</v>
      </c>
      <c r="BM871" s="101">
        <v>3.93</v>
      </c>
      <c r="BN871" s="101">
        <v>564.75</v>
      </c>
      <c r="BO871" s="101">
        <v>23.53125</v>
      </c>
      <c r="BP871" s="101">
        <v>24</v>
      </c>
      <c r="BQ871" s="101">
        <v>23.1</v>
      </c>
      <c r="BR871" s="101">
        <v>0.28436523514051798</v>
      </c>
      <c r="BS871" s="101">
        <v>8.0863586956521794E-2</v>
      </c>
      <c r="BT871" s="101">
        <v>0.89999999999999902</v>
      </c>
      <c r="BU871" s="101">
        <v>19.39</v>
      </c>
      <c r="BV871" s="101">
        <v>0.80791666666666695</v>
      </c>
      <c r="BW871" s="101">
        <v>0.86</v>
      </c>
      <c r="BX871" s="101">
        <v>0.72</v>
      </c>
      <c r="BY871" s="101">
        <v>5.1413005178157702E-2</v>
      </c>
      <c r="BZ871" s="101">
        <v>2.6432971014492702E-3</v>
      </c>
      <c r="CA871" s="101">
        <v>0.14000000000000001</v>
      </c>
      <c r="CB871" s="101">
        <v>24248.58</v>
      </c>
      <c r="CC871" s="101">
        <v>1010.3575</v>
      </c>
      <c r="CD871" s="101">
        <v>1011.26</v>
      </c>
      <c r="CE871" s="101">
        <v>1009.14</v>
      </c>
      <c r="CF871" s="101">
        <v>0.60676082244338603</v>
      </c>
      <c r="CG871" s="101">
        <v>0.36815869565217402</v>
      </c>
      <c r="CH871" s="101">
        <v>2.12</v>
      </c>
      <c r="CI871" s="101">
        <v>72.17</v>
      </c>
      <c r="CJ871" s="101">
        <v>3.00708333333333</v>
      </c>
      <c r="CK871" s="101">
        <v>3.96</v>
      </c>
      <c r="CL871" s="101">
        <v>1.87</v>
      </c>
      <c r="CM871" s="101">
        <v>0.69981040393043303</v>
      </c>
      <c r="CN871" s="101">
        <v>0.489734601449275</v>
      </c>
      <c r="CO871" s="101">
        <v>2.09</v>
      </c>
      <c r="CP871" s="101">
        <v>126.26</v>
      </c>
      <c r="CQ871" s="101">
        <v>5.2608333333333297</v>
      </c>
      <c r="CR871" s="101">
        <v>6.99</v>
      </c>
      <c r="CS871" s="101">
        <v>3.32</v>
      </c>
      <c r="CT871" s="101">
        <v>1.1004383184684301</v>
      </c>
      <c r="CU871" s="101">
        <v>1.2109644927536201</v>
      </c>
      <c r="CV871" s="101">
        <v>3.67</v>
      </c>
      <c r="CW871" s="101">
        <v>3401</v>
      </c>
      <c r="CX871" s="101">
        <v>141.708333333333</v>
      </c>
      <c r="CY871" s="101">
        <v>152</v>
      </c>
      <c r="CZ871" s="101">
        <v>127</v>
      </c>
      <c r="DA871" s="101">
        <v>7.41607634843366</v>
      </c>
      <c r="DB871" s="101">
        <v>54.998188405797102</v>
      </c>
      <c r="DC871" s="101">
        <v>25</v>
      </c>
      <c r="DD871" s="101">
        <v>20.46</v>
      </c>
      <c r="DE871" s="101">
        <v>0.85250000000000004</v>
      </c>
      <c r="DF871" s="101">
        <v>1</v>
      </c>
      <c r="DG871" s="101">
        <v>0.51</v>
      </c>
      <c r="DH871" s="101">
        <v>0.134883202293205</v>
      </c>
      <c r="DI871" s="101">
        <v>1.8193478260869599E-2</v>
      </c>
      <c r="DJ871" s="101">
        <v>0.49</v>
      </c>
      <c r="DK871" s="101">
        <v>41</v>
      </c>
      <c r="DL871" s="101">
        <v>1.7083333333333299</v>
      </c>
      <c r="DM871" s="101">
        <v>6</v>
      </c>
      <c r="DN871" s="101">
        <v>0</v>
      </c>
      <c r="DO871" s="101">
        <v>2.2742254613989701</v>
      </c>
      <c r="DP871" s="101">
        <v>5.1721014492753596</v>
      </c>
      <c r="DQ871" s="101">
        <v>6</v>
      </c>
      <c r="DR871" s="101">
        <v>377.05599999999998</v>
      </c>
      <c r="DS871" s="101">
        <v>15.7106666666667</v>
      </c>
      <c r="DT871" s="101">
        <v>16.088999999999999</v>
      </c>
      <c r="DU871" s="101">
        <v>14.558</v>
      </c>
      <c r="DV871" s="101">
        <v>0.594675188409727</v>
      </c>
      <c r="DW871" s="101">
        <v>0.35363857971014401</v>
      </c>
      <c r="DX871" s="101">
        <v>1.5309999999999999</v>
      </c>
      <c r="DY871" s="101">
        <f>AVERAGE(Total_Visitors_v3!B864:B870)</f>
        <v>2742.5714285714284</v>
      </c>
      <c r="DZ871" s="101">
        <f t="shared" si="54"/>
        <v>2301</v>
      </c>
      <c r="EA871" s="101">
        <f t="shared" si="55"/>
        <v>2767</v>
      </c>
    </row>
    <row r="872" spans="1:131">
      <c r="A872" s="106">
        <v>42875</v>
      </c>
      <c r="B872" s="107">
        <v>3845</v>
      </c>
      <c r="C872" s="101">
        <v>4819</v>
      </c>
      <c r="D872" s="108">
        <f t="shared" si="63"/>
        <v>79.788337829425188</v>
      </c>
      <c r="E872" s="101">
        <v>6</v>
      </c>
      <c r="F872" s="101">
        <v>1</v>
      </c>
      <c r="G872" s="101">
        <v>5</v>
      </c>
      <c r="H872" s="101" t="s">
        <v>24</v>
      </c>
      <c r="I872" s="101">
        <v>0</v>
      </c>
      <c r="J872" s="101">
        <v>0</v>
      </c>
      <c r="K872" s="101">
        <v>0</v>
      </c>
      <c r="L872" s="101">
        <v>0</v>
      </c>
      <c r="M872" s="101">
        <v>10</v>
      </c>
      <c r="N872" s="101">
        <v>19</v>
      </c>
      <c r="O872" s="101">
        <v>9</v>
      </c>
      <c r="P872" s="101">
        <v>1</v>
      </c>
      <c r="Q872" s="101">
        <v>792</v>
      </c>
      <c r="R872" s="101">
        <v>301</v>
      </c>
      <c r="S872" s="101">
        <v>3161</v>
      </c>
      <c r="T872" s="101">
        <v>0</v>
      </c>
      <c r="U872" s="101">
        <v>336</v>
      </c>
      <c r="V872" s="101">
        <v>217</v>
      </c>
      <c r="W872" s="101">
        <v>11</v>
      </c>
      <c r="X872" s="102">
        <v>207511931936085</v>
      </c>
      <c r="Y872" s="109">
        <f t="shared" si="56"/>
        <v>0.16434945009338037</v>
      </c>
      <c r="Z872" s="109">
        <f t="shared" si="57"/>
        <v>6.2461091512761982E-2</v>
      </c>
      <c r="AA872" s="109">
        <f t="shared" si="58"/>
        <v>0.65594521684996887</v>
      </c>
      <c r="AB872" s="109">
        <f t="shared" si="59"/>
        <v>0</v>
      </c>
      <c r="AC872" s="109">
        <f t="shared" si="60"/>
        <v>6.9724009130525011E-2</v>
      </c>
      <c r="AD872" s="109">
        <f t="shared" si="61"/>
        <v>4.5030089230130729E-2</v>
      </c>
      <c r="AE872" s="109">
        <f t="shared" si="62"/>
        <v>2.2826312512969496E-3</v>
      </c>
      <c r="AF872" s="101">
        <v>311</v>
      </c>
      <c r="AG872" s="101">
        <v>1</v>
      </c>
      <c r="AH872" s="101">
        <v>40</v>
      </c>
      <c r="AI872" s="101">
        <v>501</v>
      </c>
      <c r="AJ872" s="101">
        <v>286</v>
      </c>
      <c r="AK872" s="101">
        <v>2258</v>
      </c>
      <c r="AL872" s="101">
        <v>522</v>
      </c>
      <c r="AM872" s="101">
        <v>199</v>
      </c>
      <c r="AN872" s="101">
        <v>30</v>
      </c>
      <c r="AO872" s="101">
        <v>154</v>
      </c>
      <c r="AP872" s="101">
        <v>248</v>
      </c>
      <c r="AQ872" s="101">
        <v>3</v>
      </c>
      <c r="AR872" s="110">
        <v>33</v>
      </c>
      <c r="AS872" s="101">
        <v>0.01</v>
      </c>
      <c r="AT872" s="101">
        <v>4.1666666666666702E-4</v>
      </c>
      <c r="AU872" s="101">
        <v>0.01</v>
      </c>
      <c r="AV872" s="101">
        <v>0</v>
      </c>
      <c r="AW872" s="101">
        <v>2.0412414523193101E-3</v>
      </c>
      <c r="AX872" s="102">
        <v>4.1666666666666703E-6</v>
      </c>
      <c r="AY872" s="101">
        <v>0.01</v>
      </c>
      <c r="AZ872" s="101">
        <v>0.1</v>
      </c>
      <c r="BA872" s="101">
        <v>4.1666666666666701E-3</v>
      </c>
      <c r="BB872" s="101">
        <v>0.1</v>
      </c>
      <c r="BC872" s="101">
        <v>0</v>
      </c>
      <c r="BD872" s="101">
        <v>2.04124145231931E-2</v>
      </c>
      <c r="BE872" s="101">
        <v>4.1666666666666599E-4</v>
      </c>
      <c r="BF872" s="101">
        <v>0.1</v>
      </c>
      <c r="BG872" s="101">
        <v>662.98</v>
      </c>
      <c r="BH872" s="101">
        <v>27.624166666666699</v>
      </c>
      <c r="BI872" s="101">
        <v>31.12</v>
      </c>
      <c r="BJ872" s="101">
        <v>25.18</v>
      </c>
      <c r="BK872" s="101">
        <v>2.0966472545816899</v>
      </c>
      <c r="BL872" s="101">
        <v>4.3959297101449302</v>
      </c>
      <c r="BM872" s="101">
        <v>5.94</v>
      </c>
      <c r="BN872" s="101">
        <v>569.57000000000005</v>
      </c>
      <c r="BO872" s="101">
        <v>23.7320833333333</v>
      </c>
      <c r="BP872" s="101">
        <v>24.26</v>
      </c>
      <c r="BQ872" s="101">
        <v>23.08</v>
      </c>
      <c r="BR872" s="101">
        <v>0.393059118981474</v>
      </c>
      <c r="BS872" s="101">
        <v>0.15449547101449301</v>
      </c>
      <c r="BT872" s="101">
        <v>1.18</v>
      </c>
      <c r="BU872" s="101">
        <v>19.149999999999999</v>
      </c>
      <c r="BV872" s="101">
        <v>0.79791666666666705</v>
      </c>
      <c r="BW872" s="101">
        <v>0.89</v>
      </c>
      <c r="BX872" s="101">
        <v>0.66</v>
      </c>
      <c r="BY872" s="101">
        <v>8.0270150750134203E-2</v>
      </c>
      <c r="BZ872" s="101">
        <v>6.4432971014492801E-3</v>
      </c>
      <c r="CA872" s="101">
        <v>0.23</v>
      </c>
      <c r="CB872" s="101">
        <v>24288.84</v>
      </c>
      <c r="CC872" s="101">
        <v>1012.035</v>
      </c>
      <c r="CD872" s="101">
        <v>1014.48</v>
      </c>
      <c r="CE872" s="101">
        <v>1009.74</v>
      </c>
      <c r="CF872" s="101">
        <v>1.40843422158145</v>
      </c>
      <c r="CG872" s="101">
        <v>1.9836869565217501</v>
      </c>
      <c r="CH872" s="101">
        <v>4.74000000000001</v>
      </c>
      <c r="CI872" s="101">
        <v>38.799999999999997</v>
      </c>
      <c r="CJ872" s="101">
        <v>1.61666666666667</v>
      </c>
      <c r="CK872" s="101">
        <v>3.08</v>
      </c>
      <c r="CL872" s="101">
        <v>0.13</v>
      </c>
      <c r="CM872" s="101">
        <v>0.87491945799085702</v>
      </c>
      <c r="CN872" s="101">
        <v>0.76548405797101404</v>
      </c>
      <c r="CO872" s="101">
        <v>2.95</v>
      </c>
      <c r="CP872" s="101">
        <v>70.209999999999994</v>
      </c>
      <c r="CQ872" s="101">
        <v>2.9254166666666701</v>
      </c>
      <c r="CR872" s="101">
        <v>5.07</v>
      </c>
      <c r="CS872" s="101">
        <v>0.16</v>
      </c>
      <c r="CT872" s="101">
        <v>1.6496929336583599</v>
      </c>
      <c r="CU872" s="101">
        <v>2.7214867753623202</v>
      </c>
      <c r="CV872" s="101">
        <v>4.91</v>
      </c>
      <c r="CW872" s="101">
        <v>3436</v>
      </c>
      <c r="CX872" s="101">
        <v>143.166666666667</v>
      </c>
      <c r="CY872" s="101">
        <v>160</v>
      </c>
      <c r="CZ872" s="101">
        <v>124</v>
      </c>
      <c r="DA872" s="101">
        <v>9.4070587126470304</v>
      </c>
      <c r="DB872" s="101">
        <v>88.492753623188406</v>
      </c>
      <c r="DC872" s="101">
        <v>36</v>
      </c>
      <c r="DD872" s="101">
        <v>14.9</v>
      </c>
      <c r="DE872" s="101">
        <v>0.62083333333333302</v>
      </c>
      <c r="DF872" s="101">
        <v>0.83</v>
      </c>
      <c r="DG872" s="101">
        <v>0.19</v>
      </c>
      <c r="DH872" s="101">
        <v>0.174503436285256</v>
      </c>
      <c r="DI872" s="101">
        <v>3.0451449275362301E-2</v>
      </c>
      <c r="DJ872" s="101">
        <v>0.64</v>
      </c>
      <c r="DK872" s="101">
        <v>45</v>
      </c>
      <c r="DL872" s="101">
        <v>1.875</v>
      </c>
      <c r="DM872" s="101">
        <v>6</v>
      </c>
      <c r="DN872" s="101">
        <v>0</v>
      </c>
      <c r="DO872" s="101">
        <v>2.4726767752341998</v>
      </c>
      <c r="DP872" s="101">
        <v>6.1141304347826102</v>
      </c>
      <c r="DQ872" s="101">
        <v>6</v>
      </c>
      <c r="DR872" s="101">
        <v>371.66399999999999</v>
      </c>
      <c r="DS872" s="101">
        <v>15.486000000000001</v>
      </c>
      <c r="DT872" s="101">
        <v>16.088999999999999</v>
      </c>
      <c r="DU872" s="101">
        <v>13.84</v>
      </c>
      <c r="DV872" s="101">
        <v>0.70894882381072299</v>
      </c>
      <c r="DW872" s="101">
        <v>0.50260843478260797</v>
      </c>
      <c r="DX872" s="101">
        <v>2.2490000000000001</v>
      </c>
      <c r="DY872" s="101">
        <f>AVERAGE(Total_Visitors_v3!B865:B871)</f>
        <v>2723.2857142857142</v>
      </c>
      <c r="DZ872" s="101">
        <f t="shared" si="54"/>
        <v>2632</v>
      </c>
      <c r="EA872" s="101">
        <f t="shared" si="55"/>
        <v>3636</v>
      </c>
    </row>
    <row r="873" spans="1:131">
      <c r="A873" s="106">
        <v>42876</v>
      </c>
      <c r="B873" s="107">
        <v>3060</v>
      </c>
      <c r="C873" s="101">
        <v>3555</v>
      </c>
      <c r="D873" s="108">
        <f t="shared" si="63"/>
        <v>86.075949367088612</v>
      </c>
      <c r="E873" s="101">
        <v>7</v>
      </c>
      <c r="F873" s="101">
        <v>1</v>
      </c>
      <c r="G873" s="101">
        <v>5</v>
      </c>
      <c r="H873" s="101" t="s">
        <v>24</v>
      </c>
      <c r="I873" s="101">
        <v>0</v>
      </c>
      <c r="J873" s="101">
        <v>0</v>
      </c>
      <c r="K873" s="101">
        <v>0</v>
      </c>
      <c r="L873" s="101">
        <v>0</v>
      </c>
      <c r="M873" s="101">
        <v>10</v>
      </c>
      <c r="N873" s="101">
        <v>19</v>
      </c>
      <c r="O873" s="101">
        <v>9</v>
      </c>
      <c r="P873" s="101">
        <v>0</v>
      </c>
      <c r="Q873" s="101">
        <v>207</v>
      </c>
      <c r="R873" s="101">
        <v>401</v>
      </c>
      <c r="S873" s="101">
        <v>2454</v>
      </c>
      <c r="T873" s="101">
        <v>0</v>
      </c>
      <c r="U873" s="101">
        <v>235</v>
      </c>
      <c r="V873" s="101">
        <v>242</v>
      </c>
      <c r="W873" s="101">
        <v>16</v>
      </c>
      <c r="X873" s="101">
        <v>0</v>
      </c>
      <c r="Y873" s="109">
        <f t="shared" si="56"/>
        <v>5.8227848101265821E-2</v>
      </c>
      <c r="Z873" s="109">
        <f t="shared" si="57"/>
        <v>0.11279887482419128</v>
      </c>
      <c r="AA873" s="109">
        <f t="shared" si="58"/>
        <v>0.69029535864978908</v>
      </c>
      <c r="AB873" s="109">
        <f t="shared" si="59"/>
        <v>0</v>
      </c>
      <c r="AC873" s="109">
        <f t="shared" si="60"/>
        <v>6.6104078762306617E-2</v>
      </c>
      <c r="AD873" s="109">
        <f t="shared" si="61"/>
        <v>6.8073136427566808E-2</v>
      </c>
      <c r="AE873" s="109">
        <f t="shared" si="62"/>
        <v>4.5007032348804502E-3</v>
      </c>
      <c r="AF873" s="101">
        <v>282</v>
      </c>
      <c r="AG873" s="101">
        <v>2</v>
      </c>
      <c r="AH873" s="101">
        <v>3</v>
      </c>
      <c r="AI873" s="101">
        <v>195</v>
      </c>
      <c r="AJ873" s="101">
        <v>165</v>
      </c>
      <c r="AK873" s="101">
        <v>1743</v>
      </c>
      <c r="AL873" s="101">
        <v>363</v>
      </c>
      <c r="AM873" s="101">
        <v>160</v>
      </c>
      <c r="AN873" s="101">
        <v>37</v>
      </c>
      <c r="AO873" s="101">
        <v>202</v>
      </c>
      <c r="AP873" s="101">
        <v>0</v>
      </c>
      <c r="AQ873" s="101">
        <v>7</v>
      </c>
      <c r="AR873" s="110">
        <v>58</v>
      </c>
      <c r="AS873" s="101">
        <v>1.63</v>
      </c>
      <c r="AT873" s="101">
        <v>6.7916666666666695E-2</v>
      </c>
      <c r="AU873" s="101">
        <v>0.31</v>
      </c>
      <c r="AV873" s="101">
        <v>0</v>
      </c>
      <c r="AW873" s="101">
        <v>9.5824983883285295E-2</v>
      </c>
      <c r="AX873" s="101">
        <v>9.1824275362318904E-3</v>
      </c>
      <c r="AY873" s="101">
        <v>0.31</v>
      </c>
      <c r="AZ873" s="101">
        <v>3.45</v>
      </c>
      <c r="BA873" s="101">
        <v>0.14374999999999999</v>
      </c>
      <c r="BB873" s="101">
        <v>0.53</v>
      </c>
      <c r="BC873" s="101">
        <v>0</v>
      </c>
      <c r="BD873" s="101">
        <v>0.174276454544771</v>
      </c>
      <c r="BE873" s="101">
        <v>3.0372282608695601E-2</v>
      </c>
      <c r="BF873" s="101">
        <v>0.53</v>
      </c>
      <c r="BG873" s="101">
        <v>612.28</v>
      </c>
      <c r="BH873" s="101">
        <v>25.511666666666699</v>
      </c>
      <c r="BI873" s="101">
        <v>28.76</v>
      </c>
      <c r="BJ873" s="101">
        <v>23.38</v>
      </c>
      <c r="BK873" s="101">
        <v>1.77388217506533</v>
      </c>
      <c r="BL873" s="101">
        <v>3.14665797101449</v>
      </c>
      <c r="BM873" s="101">
        <v>5.38</v>
      </c>
      <c r="BN873" s="101">
        <v>549.80999999999995</v>
      </c>
      <c r="BO873" s="101">
        <v>22.908750000000001</v>
      </c>
      <c r="BP873" s="101">
        <v>24.36</v>
      </c>
      <c r="BQ873" s="101">
        <v>21.12</v>
      </c>
      <c r="BR873" s="101">
        <v>1.0132612543491499</v>
      </c>
      <c r="BS873" s="101">
        <v>1.0266983695652201</v>
      </c>
      <c r="BT873" s="101">
        <v>3.24</v>
      </c>
      <c r="BU873" s="101">
        <v>20.56</v>
      </c>
      <c r="BV873" s="101">
        <v>0.85666666666666702</v>
      </c>
      <c r="BW873" s="101">
        <v>0.93</v>
      </c>
      <c r="BX873" s="101">
        <v>0.73</v>
      </c>
      <c r="BY873" s="101">
        <v>6.0409232426168399E-2</v>
      </c>
      <c r="BZ873" s="101">
        <v>3.6492753623188399E-3</v>
      </c>
      <c r="CA873" s="101">
        <v>0.2</v>
      </c>
      <c r="CB873" s="101">
        <v>24380.12</v>
      </c>
      <c r="CC873" s="101">
        <v>1015.83833333333</v>
      </c>
      <c r="CD873" s="101">
        <v>1017.42</v>
      </c>
      <c r="CE873" s="101">
        <v>1014.32</v>
      </c>
      <c r="CF873" s="101">
        <v>0.92284374609689002</v>
      </c>
      <c r="CG873" s="101">
        <v>0.85164057971014095</v>
      </c>
      <c r="CH873" s="101">
        <v>3.0999999999999099</v>
      </c>
      <c r="CI873" s="101">
        <v>35.979999999999997</v>
      </c>
      <c r="CJ873" s="101">
        <v>1.4991666666666701</v>
      </c>
      <c r="CK873" s="101">
        <v>3.09</v>
      </c>
      <c r="CL873" s="101">
        <v>0.17</v>
      </c>
      <c r="CM873" s="101">
        <v>0.86672254557874095</v>
      </c>
      <c r="CN873" s="101">
        <v>0.75120797101449299</v>
      </c>
      <c r="CO873" s="101">
        <v>2.92</v>
      </c>
      <c r="CP873" s="101">
        <v>60.7</v>
      </c>
      <c r="CQ873" s="101">
        <v>2.5291666666666699</v>
      </c>
      <c r="CR873" s="101">
        <v>4.66</v>
      </c>
      <c r="CS873" s="101">
        <v>0.17</v>
      </c>
      <c r="CT873" s="101">
        <v>1.5042748264938799</v>
      </c>
      <c r="CU873" s="101">
        <v>2.2628427536231901</v>
      </c>
      <c r="CV873" s="101">
        <v>4.49</v>
      </c>
      <c r="CW873" s="101">
        <v>1934</v>
      </c>
      <c r="CX873" s="101">
        <v>80.5833333333333</v>
      </c>
      <c r="CY873" s="101">
        <v>173</v>
      </c>
      <c r="CZ873" s="101">
        <v>45</v>
      </c>
      <c r="DA873" s="101">
        <v>34.362412056182002</v>
      </c>
      <c r="DB873" s="101">
        <v>1180.7753623188401</v>
      </c>
      <c r="DC873" s="101">
        <v>128</v>
      </c>
      <c r="DD873" s="101">
        <v>18.95</v>
      </c>
      <c r="DE873" s="101">
        <v>0.78958333333333297</v>
      </c>
      <c r="DF873" s="101">
        <v>1</v>
      </c>
      <c r="DG873" s="101">
        <v>0.52</v>
      </c>
      <c r="DH873" s="101">
        <v>0.12905944591431601</v>
      </c>
      <c r="DI873" s="101">
        <v>1.6656340579710101E-2</v>
      </c>
      <c r="DJ873" s="101">
        <v>0.48</v>
      </c>
      <c r="DK873" s="101">
        <v>44</v>
      </c>
      <c r="DL873" s="101">
        <v>1.8333333333333299</v>
      </c>
      <c r="DM873" s="101">
        <v>6</v>
      </c>
      <c r="DN873" s="101">
        <v>0</v>
      </c>
      <c r="DO873" s="101">
        <v>2.4435659378771901</v>
      </c>
      <c r="DP873" s="101">
        <v>5.9710144927536204</v>
      </c>
      <c r="DQ873" s="101">
        <v>6</v>
      </c>
      <c r="DR873" s="101">
        <v>348.10300000000001</v>
      </c>
      <c r="DS873" s="101">
        <v>14.504291666666701</v>
      </c>
      <c r="DT873" s="101">
        <v>16.088999999999999</v>
      </c>
      <c r="DU873" s="101">
        <v>10.113</v>
      </c>
      <c r="DV873" s="101">
        <v>1.95214313621603</v>
      </c>
      <c r="DW873" s="101">
        <v>3.8108628242753602</v>
      </c>
      <c r="DX873" s="101">
        <v>5.976</v>
      </c>
      <c r="DY873" s="101">
        <f>AVERAGE(Total_Visitors_v3!B866:B872)</f>
        <v>2753.1428571428573</v>
      </c>
      <c r="DZ873" s="101">
        <f t="shared" si="54"/>
        <v>3845</v>
      </c>
      <c r="EA873" s="101">
        <f t="shared" si="55"/>
        <v>2619</v>
      </c>
    </row>
    <row r="874" spans="1:131">
      <c r="A874" s="106">
        <v>42877</v>
      </c>
      <c r="B874" s="107">
        <v>1796</v>
      </c>
      <c r="C874" s="101">
        <v>2839</v>
      </c>
      <c r="D874" s="108">
        <f t="shared" si="63"/>
        <v>63.261711870376892</v>
      </c>
      <c r="E874" s="101">
        <v>1</v>
      </c>
      <c r="F874" s="101">
        <v>0</v>
      </c>
      <c r="G874" s="101">
        <v>5</v>
      </c>
      <c r="H874" s="101" t="s">
        <v>24</v>
      </c>
      <c r="I874" s="101">
        <v>0</v>
      </c>
      <c r="J874" s="101">
        <v>0</v>
      </c>
      <c r="K874" s="101">
        <v>0</v>
      </c>
      <c r="L874" s="101">
        <v>0</v>
      </c>
      <c r="M874" s="101">
        <v>9</v>
      </c>
      <c r="N874" s="101">
        <v>17</v>
      </c>
      <c r="O874" s="101">
        <v>8</v>
      </c>
      <c r="P874" s="101">
        <v>0</v>
      </c>
      <c r="Q874" s="101">
        <v>1004</v>
      </c>
      <c r="R874" s="101">
        <v>162</v>
      </c>
      <c r="S874" s="101">
        <v>1378</v>
      </c>
      <c r="T874" s="101">
        <v>0</v>
      </c>
      <c r="U874" s="101">
        <v>216</v>
      </c>
      <c r="V874" s="101">
        <v>75</v>
      </c>
      <c r="W874" s="101">
        <v>4</v>
      </c>
      <c r="X874" s="101">
        <v>0</v>
      </c>
      <c r="Y874" s="109">
        <f t="shared" si="56"/>
        <v>0.35364564987671715</v>
      </c>
      <c r="Z874" s="109">
        <f t="shared" si="57"/>
        <v>5.7062345896442407E-2</v>
      </c>
      <c r="AA874" s="109">
        <f t="shared" si="58"/>
        <v>0.48538217682282492</v>
      </c>
      <c r="AB874" s="109">
        <f t="shared" si="59"/>
        <v>0</v>
      </c>
      <c r="AC874" s="109">
        <f t="shared" si="60"/>
        <v>7.6083127861923214E-2</v>
      </c>
      <c r="AD874" s="109">
        <f t="shared" si="61"/>
        <v>2.6417752729834449E-2</v>
      </c>
      <c r="AE874" s="109">
        <f t="shared" si="62"/>
        <v>1.4089468122578373E-3</v>
      </c>
      <c r="AF874" s="101">
        <v>297</v>
      </c>
      <c r="AG874" s="101">
        <v>0</v>
      </c>
      <c r="AH874" s="101">
        <v>354</v>
      </c>
      <c r="AI874" s="101">
        <v>199</v>
      </c>
      <c r="AJ874" s="101">
        <v>144</v>
      </c>
      <c r="AK874" s="101">
        <v>901</v>
      </c>
      <c r="AL874" s="101">
        <v>126</v>
      </c>
      <c r="AM874" s="101">
        <v>161</v>
      </c>
      <c r="AN874" s="101">
        <v>30</v>
      </c>
      <c r="AO874" s="101">
        <v>50</v>
      </c>
      <c r="AP874" s="101">
        <v>0</v>
      </c>
      <c r="AQ874" s="101">
        <v>0</v>
      </c>
      <c r="AR874" s="110">
        <v>41</v>
      </c>
      <c r="AS874" s="101">
        <v>25.56</v>
      </c>
      <c r="AT874" s="101">
        <v>1.0649999999999999</v>
      </c>
      <c r="AU874" s="101">
        <v>5.22</v>
      </c>
      <c r="AV874" s="101">
        <v>0</v>
      </c>
      <c r="AW874" s="101">
        <v>1.59531378949614</v>
      </c>
      <c r="AX874" s="101">
        <v>2.5450260869565202</v>
      </c>
      <c r="AY874" s="101">
        <v>5.22</v>
      </c>
      <c r="AZ874" s="101">
        <v>10.19</v>
      </c>
      <c r="BA874" s="101">
        <v>0.42458333333333298</v>
      </c>
      <c r="BB874" s="101">
        <v>1</v>
      </c>
      <c r="BC874" s="101">
        <v>0</v>
      </c>
      <c r="BD874" s="101">
        <v>0.38476394984646001</v>
      </c>
      <c r="BE874" s="101">
        <v>0.14804329710144901</v>
      </c>
      <c r="BF874" s="101">
        <v>1</v>
      </c>
      <c r="BG874" s="101">
        <v>550.49</v>
      </c>
      <c r="BH874" s="101">
        <v>22.937083333333302</v>
      </c>
      <c r="BI874" s="101">
        <v>24.77</v>
      </c>
      <c r="BJ874" s="101">
        <v>20.28</v>
      </c>
      <c r="BK874" s="101">
        <v>1.1761561533663201</v>
      </c>
      <c r="BL874" s="101">
        <v>1.3833432971014501</v>
      </c>
      <c r="BM874" s="101">
        <v>4.49</v>
      </c>
      <c r="BN874" s="101">
        <v>506.88</v>
      </c>
      <c r="BO874" s="101">
        <v>21.12</v>
      </c>
      <c r="BP874" s="101">
        <v>22.47</v>
      </c>
      <c r="BQ874" s="101">
        <v>18.36</v>
      </c>
      <c r="BR874" s="101">
        <v>1.2008909735836899</v>
      </c>
      <c r="BS874" s="101">
        <v>1.4421391304347799</v>
      </c>
      <c r="BT874" s="101">
        <v>4.1100000000000003</v>
      </c>
      <c r="BU874" s="101">
        <v>21.47</v>
      </c>
      <c r="BV874" s="101">
        <v>0.89458333333333295</v>
      </c>
      <c r="BW874" s="101">
        <v>0.94</v>
      </c>
      <c r="BX874" s="101">
        <v>0.87</v>
      </c>
      <c r="BY874" s="101">
        <v>2.35868730379876E-2</v>
      </c>
      <c r="BZ874" s="101">
        <v>5.5634057971014404E-4</v>
      </c>
      <c r="CA874" s="101">
        <v>7.0000000000000007E-2</v>
      </c>
      <c r="CB874" s="101">
        <v>24316.97</v>
      </c>
      <c r="CC874" s="101">
        <v>1013.20708333333</v>
      </c>
      <c r="CD874" s="101">
        <v>1016.45</v>
      </c>
      <c r="CE874" s="101">
        <v>1010.5</v>
      </c>
      <c r="CF874" s="101">
        <v>1.82054334738566</v>
      </c>
      <c r="CG874" s="101">
        <v>3.3143780797101701</v>
      </c>
      <c r="CH874" s="101">
        <v>5.9500000000000499</v>
      </c>
      <c r="CI874" s="101">
        <v>55.16</v>
      </c>
      <c r="CJ874" s="101">
        <v>2.2983333333333298</v>
      </c>
      <c r="CK874" s="101">
        <v>3.06</v>
      </c>
      <c r="CL874" s="101">
        <v>1.07</v>
      </c>
      <c r="CM874" s="101">
        <v>0.55250155747698404</v>
      </c>
      <c r="CN874" s="101">
        <v>0.30525797101449298</v>
      </c>
      <c r="CO874" s="101">
        <v>1.99</v>
      </c>
      <c r="CP874" s="101">
        <v>98.93</v>
      </c>
      <c r="CQ874" s="101">
        <v>4.1220833333333298</v>
      </c>
      <c r="CR874" s="101">
        <v>5.93</v>
      </c>
      <c r="CS874" s="101">
        <v>2</v>
      </c>
      <c r="CT874" s="101">
        <v>0.97285764259403495</v>
      </c>
      <c r="CU874" s="101">
        <v>0.94645199275362302</v>
      </c>
      <c r="CV874" s="101">
        <v>3.93</v>
      </c>
      <c r="CW874" s="101">
        <v>2739</v>
      </c>
      <c r="CX874" s="101">
        <v>114.125</v>
      </c>
      <c r="CY874" s="101">
        <v>359</v>
      </c>
      <c r="CZ874" s="101">
        <v>0</v>
      </c>
      <c r="DA874" s="101">
        <v>98.431310191864</v>
      </c>
      <c r="DB874" s="101">
        <v>9688.7228260869597</v>
      </c>
      <c r="DC874" s="101">
        <v>359</v>
      </c>
      <c r="DD874" s="101">
        <v>22.3</v>
      </c>
      <c r="DE874" s="101">
        <v>0.92916666666666703</v>
      </c>
      <c r="DF874" s="101">
        <v>1</v>
      </c>
      <c r="DG874" s="101">
        <v>0.75</v>
      </c>
      <c r="DH874" s="101">
        <v>0.10107752800037501</v>
      </c>
      <c r="DI874" s="101">
        <v>1.02166666666667E-2</v>
      </c>
      <c r="DJ874" s="101">
        <v>0.25</v>
      </c>
      <c r="DK874" s="101">
        <v>39</v>
      </c>
      <c r="DL874" s="101">
        <v>1.625</v>
      </c>
      <c r="DM874" s="101">
        <v>6</v>
      </c>
      <c r="DN874" s="101">
        <v>0</v>
      </c>
      <c r="DO874" s="101">
        <v>2.12260094756614</v>
      </c>
      <c r="DP874" s="101">
        <v>4.50543478260869</v>
      </c>
      <c r="DQ874" s="101">
        <v>6</v>
      </c>
      <c r="DR874" s="101">
        <v>330.28</v>
      </c>
      <c r="DS874" s="101">
        <v>13.7616666666667</v>
      </c>
      <c r="DT874" s="101">
        <v>16.088999999999999</v>
      </c>
      <c r="DU874" s="101">
        <v>6.24</v>
      </c>
      <c r="DV874" s="101">
        <v>3.9848936886879298</v>
      </c>
      <c r="DW874" s="101">
        <v>15.879377710144899</v>
      </c>
      <c r="DX874" s="101">
        <v>9.8490000000000002</v>
      </c>
      <c r="DY874" s="101">
        <f>AVERAGE(Total_Visitors_v3!B867:B873)</f>
        <v>2816.1428571428573</v>
      </c>
      <c r="DZ874" s="101">
        <f t="shared" si="54"/>
        <v>3060</v>
      </c>
      <c r="EA874" s="101">
        <f t="shared" si="55"/>
        <v>2403</v>
      </c>
    </row>
    <row r="875" spans="1:131">
      <c r="A875" s="106">
        <v>42878</v>
      </c>
      <c r="B875" s="107">
        <v>2261</v>
      </c>
      <c r="C875" s="101">
        <v>3685</v>
      </c>
      <c r="D875" s="108">
        <f t="shared" si="63"/>
        <v>61.356852103120765</v>
      </c>
      <c r="E875" s="101">
        <v>2</v>
      </c>
      <c r="F875" s="101">
        <v>0</v>
      </c>
      <c r="G875" s="101">
        <v>5</v>
      </c>
      <c r="H875" s="101" t="s">
        <v>24</v>
      </c>
      <c r="I875" s="101">
        <v>0</v>
      </c>
      <c r="J875" s="101">
        <v>0</v>
      </c>
      <c r="K875" s="101">
        <v>0</v>
      </c>
      <c r="L875" s="101">
        <v>0</v>
      </c>
      <c r="M875" s="101">
        <v>9</v>
      </c>
      <c r="N875" s="101">
        <v>17</v>
      </c>
      <c r="O875" s="101">
        <v>8</v>
      </c>
      <c r="P875" s="101">
        <v>0</v>
      </c>
      <c r="Q875" s="101">
        <v>1384</v>
      </c>
      <c r="R875" s="101">
        <v>793</v>
      </c>
      <c r="S875" s="101">
        <v>1342</v>
      </c>
      <c r="T875" s="101">
        <v>0</v>
      </c>
      <c r="U875" s="101">
        <v>113</v>
      </c>
      <c r="V875" s="101">
        <v>53</v>
      </c>
      <c r="W875" s="101">
        <v>0</v>
      </c>
      <c r="X875" s="101">
        <v>0</v>
      </c>
      <c r="Y875" s="109">
        <f t="shared" si="56"/>
        <v>0.37557666214382635</v>
      </c>
      <c r="Z875" s="109">
        <f t="shared" si="57"/>
        <v>0.2151967435549525</v>
      </c>
      <c r="AA875" s="109">
        <f t="shared" si="58"/>
        <v>0.36417910447761193</v>
      </c>
      <c r="AB875" s="109">
        <f t="shared" si="59"/>
        <v>0</v>
      </c>
      <c r="AC875" s="109">
        <f t="shared" si="60"/>
        <v>3.0664857530529173E-2</v>
      </c>
      <c r="AD875" s="109">
        <f t="shared" si="61"/>
        <v>1.4382632293080054E-2</v>
      </c>
      <c r="AE875" s="109">
        <f t="shared" si="62"/>
        <v>0</v>
      </c>
      <c r="AF875" s="101">
        <v>77</v>
      </c>
      <c r="AG875" s="101">
        <v>0</v>
      </c>
      <c r="AH875" s="101">
        <v>814</v>
      </c>
      <c r="AI875" s="101">
        <v>422</v>
      </c>
      <c r="AJ875" s="101">
        <v>483</v>
      </c>
      <c r="AK875" s="101">
        <v>904</v>
      </c>
      <c r="AL875" s="101">
        <v>162</v>
      </c>
      <c r="AM875" s="101">
        <v>65</v>
      </c>
      <c r="AN875" s="101">
        <v>32</v>
      </c>
      <c r="AO875" s="101">
        <v>43</v>
      </c>
      <c r="AP875" s="101">
        <v>0</v>
      </c>
      <c r="AQ875" s="101">
        <v>0</v>
      </c>
      <c r="AR875" s="110">
        <v>40</v>
      </c>
      <c r="AS875" s="101">
        <v>12.71</v>
      </c>
      <c r="AT875" s="101">
        <v>0.52958333333333296</v>
      </c>
      <c r="AU875" s="101">
        <v>6.57</v>
      </c>
      <c r="AV875" s="101">
        <v>0</v>
      </c>
      <c r="AW875" s="101">
        <v>1.6576134735022601</v>
      </c>
      <c r="AX875" s="101">
        <v>2.7476824275362302</v>
      </c>
      <c r="AY875" s="101">
        <v>6.57</v>
      </c>
      <c r="AZ875" s="101">
        <v>3.49</v>
      </c>
      <c r="BA875" s="101">
        <v>0.145416666666667</v>
      </c>
      <c r="BB875" s="101">
        <v>0.89</v>
      </c>
      <c r="BC875" s="101">
        <v>0</v>
      </c>
      <c r="BD875" s="101">
        <v>0.29805134029102298</v>
      </c>
      <c r="BE875" s="101">
        <v>8.8834601449275394E-2</v>
      </c>
      <c r="BF875" s="101">
        <v>0.89</v>
      </c>
      <c r="BG875" s="101">
        <v>551.51</v>
      </c>
      <c r="BH875" s="101">
        <v>22.979583333333299</v>
      </c>
      <c r="BI875" s="101">
        <v>29.29</v>
      </c>
      <c r="BJ875" s="101">
        <v>18.14</v>
      </c>
      <c r="BK875" s="101">
        <v>3.7905219087323201</v>
      </c>
      <c r="BL875" s="101">
        <v>14.368056340579701</v>
      </c>
      <c r="BM875" s="101">
        <v>11.15</v>
      </c>
      <c r="BN875" s="101">
        <v>442.86</v>
      </c>
      <c r="BO875" s="101">
        <v>18.452500000000001</v>
      </c>
      <c r="BP875" s="101">
        <v>20.23</v>
      </c>
      <c r="BQ875" s="101">
        <v>16.09</v>
      </c>
      <c r="BR875" s="101">
        <v>1.0149116474717901</v>
      </c>
      <c r="BS875" s="101">
        <v>1.0300456521739101</v>
      </c>
      <c r="BT875" s="101">
        <v>4.1399999999999997</v>
      </c>
      <c r="BU875" s="101">
        <v>18.46</v>
      </c>
      <c r="BV875" s="101">
        <v>0.769166666666667</v>
      </c>
      <c r="BW875" s="101">
        <v>0.89</v>
      </c>
      <c r="BX875" s="101">
        <v>0.56000000000000005</v>
      </c>
      <c r="BY875" s="101">
        <v>0.12482741709244401</v>
      </c>
      <c r="BZ875" s="101">
        <v>1.5581884057971E-2</v>
      </c>
      <c r="CA875" s="101">
        <v>0.33</v>
      </c>
      <c r="CB875" s="101">
        <v>24241.25</v>
      </c>
      <c r="CC875" s="101">
        <v>1010.05208333333</v>
      </c>
      <c r="CD875" s="101">
        <v>1012.32</v>
      </c>
      <c r="CE875" s="101">
        <v>1005.77</v>
      </c>
      <c r="CF875" s="101">
        <v>1.7141558428635399</v>
      </c>
      <c r="CG875" s="101">
        <v>2.9383302536232101</v>
      </c>
      <c r="CH875" s="101">
        <v>6.55000000000007</v>
      </c>
      <c r="CI875" s="101">
        <v>36.520000000000003</v>
      </c>
      <c r="CJ875" s="101">
        <v>1.5216666666666701</v>
      </c>
      <c r="CK875" s="101">
        <v>2.46</v>
      </c>
      <c r="CL875" s="101">
        <v>0.79</v>
      </c>
      <c r="CM875" s="101">
        <v>0.51876665330349603</v>
      </c>
      <c r="CN875" s="101">
        <v>0.26911884057970997</v>
      </c>
      <c r="CO875" s="101">
        <v>1.67</v>
      </c>
      <c r="CP875" s="101">
        <v>66.8</v>
      </c>
      <c r="CQ875" s="101">
        <v>2.7833333333333301</v>
      </c>
      <c r="CR875" s="101">
        <v>4.6399999999999997</v>
      </c>
      <c r="CS875" s="101">
        <v>0.87</v>
      </c>
      <c r="CT875" s="101">
        <v>0.88376992218694495</v>
      </c>
      <c r="CU875" s="101">
        <v>0.78104927536231905</v>
      </c>
      <c r="CV875" s="101">
        <v>3.77</v>
      </c>
      <c r="CW875" s="101">
        <v>5036</v>
      </c>
      <c r="CX875" s="101">
        <v>209.833333333333</v>
      </c>
      <c r="CY875" s="101">
        <v>356</v>
      </c>
      <c r="CZ875" s="101">
        <v>1</v>
      </c>
      <c r="DA875" s="101">
        <v>152.33848657760001</v>
      </c>
      <c r="DB875" s="101">
        <v>23207.014492753598</v>
      </c>
      <c r="DC875" s="101">
        <v>355</v>
      </c>
      <c r="DD875" s="101">
        <v>15.79</v>
      </c>
      <c r="DE875" s="101">
        <v>0.65791666666666704</v>
      </c>
      <c r="DF875" s="101">
        <v>1</v>
      </c>
      <c r="DG875" s="101">
        <v>0</v>
      </c>
      <c r="DH875" s="101">
        <v>0.36692588004837601</v>
      </c>
      <c r="DI875" s="101">
        <v>0.134634601449275</v>
      </c>
      <c r="DJ875" s="101">
        <v>1</v>
      </c>
      <c r="DK875" s="101">
        <v>66</v>
      </c>
      <c r="DL875" s="101">
        <v>2.75</v>
      </c>
      <c r="DM875" s="101">
        <v>11</v>
      </c>
      <c r="DN875" s="101">
        <v>0</v>
      </c>
      <c r="DO875" s="101">
        <v>3.9809328161822202</v>
      </c>
      <c r="DP875" s="101">
        <v>15.8478260869565</v>
      </c>
      <c r="DQ875" s="101">
        <v>11</v>
      </c>
      <c r="DR875" s="101">
        <v>377.25</v>
      </c>
      <c r="DS875" s="101">
        <v>15.71875</v>
      </c>
      <c r="DT875" s="101">
        <v>16.088999999999999</v>
      </c>
      <c r="DU875" s="101">
        <v>11.879</v>
      </c>
      <c r="DV875" s="101">
        <v>1.05988097157796</v>
      </c>
      <c r="DW875" s="101">
        <v>1.1233476739130399</v>
      </c>
      <c r="DX875" s="101">
        <v>4.21</v>
      </c>
      <c r="DY875" s="101">
        <f>AVERAGE(Total_Visitors_v3!B868:B874)</f>
        <v>2729.4285714285716</v>
      </c>
      <c r="DZ875" s="101">
        <f t="shared" si="54"/>
        <v>1796</v>
      </c>
      <c r="EA875" s="101">
        <f t="shared" si="55"/>
        <v>2738</v>
      </c>
    </row>
    <row r="876" spans="1:131">
      <c r="A876" s="106">
        <v>42879</v>
      </c>
      <c r="B876" s="107">
        <v>2696</v>
      </c>
      <c r="C876" s="101">
        <v>4188</v>
      </c>
      <c r="D876" s="108">
        <f t="shared" si="63"/>
        <v>64.374403056351483</v>
      </c>
      <c r="E876" s="101">
        <v>3</v>
      </c>
      <c r="F876" s="101">
        <v>0</v>
      </c>
      <c r="G876" s="101">
        <v>5</v>
      </c>
      <c r="H876" s="101" t="s">
        <v>24</v>
      </c>
      <c r="I876" s="101">
        <v>0</v>
      </c>
      <c r="J876" s="101">
        <v>0</v>
      </c>
      <c r="K876" s="101">
        <v>0</v>
      </c>
      <c r="L876" s="101">
        <v>0</v>
      </c>
      <c r="M876" s="101">
        <v>9</v>
      </c>
      <c r="N876" s="101">
        <v>17</v>
      </c>
      <c r="O876" s="101">
        <v>8</v>
      </c>
      <c r="P876" s="101">
        <v>0</v>
      </c>
      <c r="Q876" s="101">
        <v>1821</v>
      </c>
      <c r="R876" s="101">
        <v>765</v>
      </c>
      <c r="S876" s="101">
        <v>1391</v>
      </c>
      <c r="T876" s="101">
        <v>0</v>
      </c>
      <c r="U876" s="101">
        <v>115</v>
      </c>
      <c r="V876" s="101">
        <v>38</v>
      </c>
      <c r="W876" s="101">
        <v>58</v>
      </c>
      <c r="X876" s="101">
        <v>0</v>
      </c>
      <c r="Y876" s="109">
        <f t="shared" si="56"/>
        <v>0.43481375358166191</v>
      </c>
      <c r="Z876" s="109">
        <f t="shared" si="57"/>
        <v>0.1826647564469914</v>
      </c>
      <c r="AA876" s="109">
        <f t="shared" si="58"/>
        <v>0.33213944603629419</v>
      </c>
      <c r="AB876" s="109">
        <f t="shared" si="59"/>
        <v>0</v>
      </c>
      <c r="AC876" s="109">
        <f t="shared" si="60"/>
        <v>2.7459407831900668E-2</v>
      </c>
      <c r="AD876" s="109">
        <f t="shared" si="61"/>
        <v>9.0735434574976126E-3</v>
      </c>
      <c r="AE876" s="109">
        <f t="shared" si="62"/>
        <v>1.3849092645654251E-2</v>
      </c>
      <c r="AF876" s="101">
        <v>83</v>
      </c>
      <c r="AG876" s="101">
        <v>0</v>
      </c>
      <c r="AH876" s="101">
        <v>1007</v>
      </c>
      <c r="AI876" s="101">
        <v>813</v>
      </c>
      <c r="AJ876" s="101">
        <v>733</v>
      </c>
      <c r="AK876" s="101">
        <v>987</v>
      </c>
      <c r="AL876" s="101">
        <v>188</v>
      </c>
      <c r="AM876" s="101">
        <v>84</v>
      </c>
      <c r="AN876" s="101">
        <v>22</v>
      </c>
      <c r="AO876" s="101">
        <v>28</v>
      </c>
      <c r="AP876" s="101">
        <v>0</v>
      </c>
      <c r="AQ876" s="101">
        <v>8</v>
      </c>
      <c r="AR876" s="110">
        <v>45</v>
      </c>
      <c r="AS876" s="101">
        <v>0</v>
      </c>
      <c r="AT876" s="101">
        <v>0</v>
      </c>
      <c r="AU876" s="101">
        <v>0</v>
      </c>
      <c r="AV876" s="101">
        <v>0</v>
      </c>
      <c r="AW876" s="101">
        <v>0</v>
      </c>
      <c r="AX876" s="101">
        <v>0</v>
      </c>
      <c r="AY876" s="101">
        <v>0</v>
      </c>
      <c r="AZ876" s="101">
        <v>0</v>
      </c>
      <c r="BA876" s="101">
        <v>0</v>
      </c>
      <c r="BB876" s="101">
        <v>0</v>
      </c>
      <c r="BC876" s="101">
        <v>0</v>
      </c>
      <c r="BD876" s="101">
        <v>0</v>
      </c>
      <c r="BE876" s="101">
        <v>0</v>
      </c>
      <c r="BF876" s="101">
        <v>0</v>
      </c>
      <c r="BG876" s="101">
        <v>521.59</v>
      </c>
      <c r="BH876" s="101">
        <v>21.7329166666667</v>
      </c>
      <c r="BI876" s="101">
        <v>27.88</v>
      </c>
      <c r="BJ876" s="101">
        <v>15.3</v>
      </c>
      <c r="BK876" s="101">
        <v>4.5573566701368202</v>
      </c>
      <c r="BL876" s="101">
        <v>20.7694998188406</v>
      </c>
      <c r="BM876" s="101">
        <v>12.58</v>
      </c>
      <c r="BN876" s="101">
        <v>296.47000000000003</v>
      </c>
      <c r="BO876" s="101">
        <v>12.352916666666699</v>
      </c>
      <c r="BP876" s="101">
        <v>15.39</v>
      </c>
      <c r="BQ876" s="101">
        <v>9.3699999999999992</v>
      </c>
      <c r="BR876" s="101">
        <v>1.91819090305937</v>
      </c>
      <c r="BS876" s="101">
        <v>3.6794563405797098</v>
      </c>
      <c r="BT876" s="101">
        <v>6.02</v>
      </c>
      <c r="BU876" s="101">
        <v>14.28</v>
      </c>
      <c r="BV876" s="101">
        <v>0.59499999999999997</v>
      </c>
      <c r="BW876" s="101">
        <v>0.88</v>
      </c>
      <c r="BX876" s="101">
        <v>0.32</v>
      </c>
      <c r="BY876" s="101">
        <v>0.21791502133111201</v>
      </c>
      <c r="BZ876" s="101">
        <v>4.74869565217391E-2</v>
      </c>
      <c r="CA876" s="101">
        <v>0.56000000000000005</v>
      </c>
      <c r="CB876" s="101">
        <v>24220.080000000002</v>
      </c>
      <c r="CC876" s="101">
        <v>1009.17</v>
      </c>
      <c r="CD876" s="101">
        <v>1011.21</v>
      </c>
      <c r="CE876" s="101">
        <v>1006.66</v>
      </c>
      <c r="CF876" s="101">
        <v>1.53144149201928</v>
      </c>
      <c r="CG876" s="101">
        <v>2.3453130434782401</v>
      </c>
      <c r="CH876" s="101">
        <v>4.55000000000007</v>
      </c>
      <c r="CI876" s="101">
        <v>44.83</v>
      </c>
      <c r="CJ876" s="101">
        <v>1.86791666666667</v>
      </c>
      <c r="CK876" s="101">
        <v>3.81</v>
      </c>
      <c r="CL876" s="101">
        <v>0.09</v>
      </c>
      <c r="CM876" s="101">
        <v>1.28590005415482</v>
      </c>
      <c r="CN876" s="101">
        <v>1.65353894927536</v>
      </c>
      <c r="CO876" s="101">
        <v>3.72</v>
      </c>
      <c r="CP876" s="101">
        <v>79.73</v>
      </c>
      <c r="CQ876" s="101">
        <v>3.3220833333333299</v>
      </c>
      <c r="CR876" s="101">
        <v>7.39</v>
      </c>
      <c r="CS876" s="101">
        <v>0.13</v>
      </c>
      <c r="CT876" s="101">
        <v>2.4127883547728599</v>
      </c>
      <c r="CU876" s="101">
        <v>5.8215476449275396</v>
      </c>
      <c r="CV876" s="101">
        <v>7.26</v>
      </c>
      <c r="CW876" s="101">
        <v>6540</v>
      </c>
      <c r="CX876" s="101">
        <v>272.5</v>
      </c>
      <c r="CY876" s="101">
        <v>340</v>
      </c>
      <c r="CZ876" s="101">
        <v>35</v>
      </c>
      <c r="DA876" s="101">
        <v>85.061103357221</v>
      </c>
      <c r="DB876" s="101">
        <v>7235.3913043478296</v>
      </c>
      <c r="DC876" s="101">
        <v>305</v>
      </c>
      <c r="DD876" s="101">
        <v>0.93</v>
      </c>
      <c r="DE876" s="101">
        <v>3.875E-2</v>
      </c>
      <c r="DF876" s="101">
        <v>0.26</v>
      </c>
      <c r="DG876" s="101">
        <v>0</v>
      </c>
      <c r="DH876" s="101">
        <v>7.7869037213270695E-2</v>
      </c>
      <c r="DI876" s="101">
        <v>6.0635869565217396E-3</v>
      </c>
      <c r="DJ876" s="101">
        <v>0.26</v>
      </c>
      <c r="DK876" s="101">
        <v>68</v>
      </c>
      <c r="DL876" s="101">
        <v>2.8333333333333299</v>
      </c>
      <c r="DM876" s="101">
        <v>11</v>
      </c>
      <c r="DN876" s="101">
        <v>0</v>
      </c>
      <c r="DO876" s="101">
        <v>3.8860583211478299</v>
      </c>
      <c r="DP876" s="101">
        <v>15.101449275362301</v>
      </c>
      <c r="DQ876" s="101">
        <v>11</v>
      </c>
      <c r="DR876" s="101">
        <v>386.13600000000002</v>
      </c>
      <c r="DS876" s="101">
        <v>16.088999999999999</v>
      </c>
      <c r="DT876" s="101">
        <v>16.088999999999999</v>
      </c>
      <c r="DU876" s="101">
        <v>16.088999999999999</v>
      </c>
      <c r="DV876" s="101">
        <v>0</v>
      </c>
      <c r="DW876" s="101">
        <v>0</v>
      </c>
      <c r="DX876" s="101">
        <v>0</v>
      </c>
      <c r="DY876" s="101">
        <f>AVERAGE(Total_Visitors_v3!B869:B875)</f>
        <v>2661.2857142857142</v>
      </c>
      <c r="DZ876" s="101">
        <f t="shared" si="54"/>
        <v>2261</v>
      </c>
      <c r="EA876" s="101">
        <f t="shared" si="55"/>
        <v>2734</v>
      </c>
    </row>
    <row r="877" spans="1:131">
      <c r="A877" s="106">
        <v>42880</v>
      </c>
      <c r="B877" s="107">
        <v>2055</v>
      </c>
      <c r="C877" s="101">
        <v>2355</v>
      </c>
      <c r="D877" s="108">
        <f t="shared" si="63"/>
        <v>87.261146496815286</v>
      </c>
      <c r="E877" s="101">
        <v>4</v>
      </c>
      <c r="F877" s="101">
        <v>0</v>
      </c>
      <c r="G877" s="101">
        <v>5</v>
      </c>
      <c r="H877" s="101" t="s">
        <v>24</v>
      </c>
      <c r="I877" s="101">
        <v>0</v>
      </c>
      <c r="J877" s="101">
        <v>0</v>
      </c>
      <c r="K877" s="101">
        <v>0</v>
      </c>
      <c r="L877" s="101">
        <v>0</v>
      </c>
      <c r="M877" s="101">
        <v>9</v>
      </c>
      <c r="N877" s="101">
        <v>17</v>
      </c>
      <c r="O877" s="101">
        <v>8</v>
      </c>
      <c r="P877" s="101">
        <v>0</v>
      </c>
      <c r="Q877" s="101">
        <v>136</v>
      </c>
      <c r="R877" s="101">
        <v>133</v>
      </c>
      <c r="S877" s="101">
        <v>1947</v>
      </c>
      <c r="T877" s="101">
        <v>0</v>
      </c>
      <c r="U877" s="101">
        <v>108</v>
      </c>
      <c r="V877" s="101">
        <v>26</v>
      </c>
      <c r="W877" s="101">
        <v>5</v>
      </c>
      <c r="X877" s="101">
        <v>0</v>
      </c>
      <c r="Y877" s="109">
        <f t="shared" si="56"/>
        <v>5.7749469214437368E-2</v>
      </c>
      <c r="Z877" s="109">
        <f t="shared" si="57"/>
        <v>5.6475583864118897E-2</v>
      </c>
      <c r="AA877" s="109">
        <f t="shared" si="58"/>
        <v>0.82675159235668794</v>
      </c>
      <c r="AB877" s="109">
        <f t="shared" si="59"/>
        <v>0</v>
      </c>
      <c r="AC877" s="109">
        <f t="shared" si="60"/>
        <v>4.5859872611464965E-2</v>
      </c>
      <c r="AD877" s="109">
        <f t="shared" si="61"/>
        <v>1.1040339702760084E-2</v>
      </c>
      <c r="AE877" s="109">
        <f t="shared" si="62"/>
        <v>2.1231422505307855E-3</v>
      </c>
      <c r="AF877" s="101">
        <v>148</v>
      </c>
      <c r="AG877" s="101">
        <v>1</v>
      </c>
      <c r="AH877" s="101">
        <v>0</v>
      </c>
      <c r="AI877" s="101">
        <v>136</v>
      </c>
      <c r="AJ877" s="101">
        <v>103</v>
      </c>
      <c r="AK877" s="101">
        <v>1237</v>
      </c>
      <c r="AL877" s="101">
        <v>191</v>
      </c>
      <c r="AM877" s="101">
        <v>87</v>
      </c>
      <c r="AN877" s="101">
        <v>11</v>
      </c>
      <c r="AO877" s="101">
        <v>16</v>
      </c>
      <c r="AP877" s="101">
        <v>0</v>
      </c>
      <c r="AQ877" s="101">
        <v>2</v>
      </c>
      <c r="AR877" s="110">
        <v>42</v>
      </c>
      <c r="AS877" s="101">
        <v>0</v>
      </c>
      <c r="AT877" s="101">
        <v>0</v>
      </c>
      <c r="AU877" s="101">
        <v>0</v>
      </c>
      <c r="AV877" s="101">
        <v>0</v>
      </c>
      <c r="AW877" s="101">
        <v>0</v>
      </c>
      <c r="AX877" s="101">
        <v>0</v>
      </c>
      <c r="AY877" s="101">
        <v>0</v>
      </c>
      <c r="AZ877" s="101">
        <v>0</v>
      </c>
      <c r="BA877" s="101">
        <v>0</v>
      </c>
      <c r="BB877" s="101">
        <v>0</v>
      </c>
      <c r="BC877" s="101">
        <v>0</v>
      </c>
      <c r="BD877" s="101">
        <v>0</v>
      </c>
      <c r="BE877" s="101">
        <v>0</v>
      </c>
      <c r="BF877" s="101">
        <v>0</v>
      </c>
      <c r="BG877" s="101">
        <v>600.29</v>
      </c>
      <c r="BH877" s="101">
        <v>25.012083333333301</v>
      </c>
      <c r="BI877" s="101">
        <v>30.06</v>
      </c>
      <c r="BJ877" s="101">
        <v>18.86</v>
      </c>
      <c r="BK877" s="101">
        <v>3.9750066766874901</v>
      </c>
      <c r="BL877" s="101">
        <v>15.800678079710099</v>
      </c>
      <c r="BM877" s="101">
        <v>11.2</v>
      </c>
      <c r="BN877" s="101">
        <v>422.13</v>
      </c>
      <c r="BO877" s="101">
        <v>17.588750000000001</v>
      </c>
      <c r="BP877" s="101">
        <v>20.239999999999998</v>
      </c>
      <c r="BQ877" s="101">
        <v>13.83</v>
      </c>
      <c r="BR877" s="101">
        <v>1.64544777175248</v>
      </c>
      <c r="BS877" s="101">
        <v>2.7074983695652199</v>
      </c>
      <c r="BT877" s="101">
        <v>6.41</v>
      </c>
      <c r="BU877" s="101">
        <v>15.62</v>
      </c>
      <c r="BV877" s="101">
        <v>0.65083333333333304</v>
      </c>
      <c r="BW877" s="101">
        <v>0.82</v>
      </c>
      <c r="BX877" s="101">
        <v>0.47</v>
      </c>
      <c r="BY877" s="101">
        <v>0.13593210155031099</v>
      </c>
      <c r="BZ877" s="101">
        <v>1.8477536231884101E-2</v>
      </c>
      <c r="CA877" s="101">
        <v>0.35</v>
      </c>
      <c r="CB877" s="101">
        <v>24225.29</v>
      </c>
      <c r="CC877" s="101">
        <v>1009.38708333333</v>
      </c>
      <c r="CD877" s="101">
        <v>1010.87</v>
      </c>
      <c r="CE877" s="101">
        <v>1007.95</v>
      </c>
      <c r="CF877" s="101">
        <v>0.85327746222212497</v>
      </c>
      <c r="CG877" s="101">
        <v>0.72808242753622898</v>
      </c>
      <c r="CH877" s="101">
        <v>2.91999999999996</v>
      </c>
      <c r="CI877" s="101">
        <v>53.73</v>
      </c>
      <c r="CJ877" s="101">
        <v>2.23875</v>
      </c>
      <c r="CK877" s="101">
        <v>3.84</v>
      </c>
      <c r="CL877" s="101">
        <v>0.31</v>
      </c>
      <c r="CM877" s="101">
        <v>1.20195605974812</v>
      </c>
      <c r="CN877" s="101">
        <v>1.44469836956522</v>
      </c>
      <c r="CO877" s="101">
        <v>3.53</v>
      </c>
      <c r="CP877" s="101">
        <v>94.38</v>
      </c>
      <c r="CQ877" s="101">
        <v>3.9325000000000001</v>
      </c>
      <c r="CR877" s="101">
        <v>7.14</v>
      </c>
      <c r="CS877" s="101">
        <v>0.31</v>
      </c>
      <c r="CT877" s="101">
        <v>2.3796551631806202</v>
      </c>
      <c r="CU877" s="101">
        <v>5.6627586956521698</v>
      </c>
      <c r="CV877" s="101">
        <v>6.83</v>
      </c>
      <c r="CW877" s="101">
        <v>4445</v>
      </c>
      <c r="CX877" s="101">
        <v>185.208333333333</v>
      </c>
      <c r="CY877" s="101">
        <v>203</v>
      </c>
      <c r="CZ877" s="101">
        <v>165</v>
      </c>
      <c r="DA877" s="101">
        <v>12.486441922503699</v>
      </c>
      <c r="DB877" s="101">
        <v>155.911231884058</v>
      </c>
      <c r="DC877" s="101">
        <v>38</v>
      </c>
      <c r="DD877" s="101">
        <v>0.2</v>
      </c>
      <c r="DE877" s="101">
        <v>8.3333333333333297E-3</v>
      </c>
      <c r="DF877" s="101">
        <v>0.08</v>
      </c>
      <c r="DG877" s="101">
        <v>0</v>
      </c>
      <c r="DH877" s="101">
        <v>2.2778072344036199E-2</v>
      </c>
      <c r="DI877" s="101">
        <v>5.1884057971014503E-4</v>
      </c>
      <c r="DJ877" s="101">
        <v>0.08</v>
      </c>
      <c r="DK877" s="101">
        <v>71</v>
      </c>
      <c r="DL877" s="101">
        <v>2.9583333333333299</v>
      </c>
      <c r="DM877" s="101">
        <v>11</v>
      </c>
      <c r="DN877" s="101">
        <v>0</v>
      </c>
      <c r="DO877" s="101">
        <v>4.0698164328506801</v>
      </c>
      <c r="DP877" s="101">
        <v>16.563405797101399</v>
      </c>
      <c r="DQ877" s="101">
        <v>11</v>
      </c>
      <c r="DR877" s="101">
        <v>386.13600000000002</v>
      </c>
      <c r="DS877" s="101">
        <v>16.088999999999999</v>
      </c>
      <c r="DT877" s="101">
        <v>16.088999999999999</v>
      </c>
      <c r="DU877" s="101">
        <v>16.088999999999999</v>
      </c>
      <c r="DV877" s="101">
        <v>0</v>
      </c>
      <c r="DW877" s="101">
        <v>0</v>
      </c>
      <c r="DX877" s="101">
        <v>0</v>
      </c>
      <c r="DY877" s="101">
        <f>AVERAGE(Total_Visitors_v3!B870:B876)</f>
        <v>2655.8571428571427</v>
      </c>
      <c r="DZ877" s="101">
        <f t="shared" si="54"/>
        <v>2696</v>
      </c>
      <c r="EA877" s="101">
        <f t="shared" si="55"/>
        <v>2301</v>
      </c>
    </row>
    <row r="878" spans="1:131">
      <c r="A878" s="106">
        <v>42881</v>
      </c>
      <c r="B878" s="107">
        <v>2967</v>
      </c>
      <c r="C878" s="101">
        <v>4190</v>
      </c>
      <c r="D878" s="108">
        <f t="shared" si="63"/>
        <v>70.81145584725536</v>
      </c>
      <c r="E878" s="101">
        <v>5</v>
      </c>
      <c r="F878" s="101">
        <v>0</v>
      </c>
      <c r="G878" s="101">
        <v>5</v>
      </c>
      <c r="H878" s="101" t="s">
        <v>24</v>
      </c>
      <c r="I878" s="101">
        <v>0</v>
      </c>
      <c r="J878" s="101">
        <v>0</v>
      </c>
      <c r="K878" s="101">
        <v>0</v>
      </c>
      <c r="L878" s="101">
        <v>0</v>
      </c>
      <c r="M878" s="101">
        <v>9</v>
      </c>
      <c r="N878" s="101">
        <v>17</v>
      </c>
      <c r="O878" s="101">
        <v>8</v>
      </c>
      <c r="P878" s="101">
        <v>4</v>
      </c>
      <c r="Q878" s="101">
        <v>928</v>
      </c>
      <c r="R878" s="101">
        <v>483</v>
      </c>
      <c r="S878" s="101">
        <v>2467</v>
      </c>
      <c r="T878" s="101">
        <v>0</v>
      </c>
      <c r="U878" s="101">
        <v>226</v>
      </c>
      <c r="V878" s="101">
        <v>78</v>
      </c>
      <c r="W878" s="101">
        <v>4</v>
      </c>
      <c r="X878" s="102">
        <v>954653937947494</v>
      </c>
      <c r="Y878" s="109">
        <f t="shared" si="56"/>
        <v>0.22147971360381863</v>
      </c>
      <c r="Z878" s="109">
        <f t="shared" si="57"/>
        <v>0.11527446300715991</v>
      </c>
      <c r="AA878" s="109">
        <f t="shared" si="58"/>
        <v>0.58878281622911699</v>
      </c>
      <c r="AB878" s="109">
        <f t="shared" si="59"/>
        <v>0</v>
      </c>
      <c r="AC878" s="109">
        <f t="shared" si="60"/>
        <v>5.3937947494033411E-2</v>
      </c>
      <c r="AD878" s="109">
        <f t="shared" si="61"/>
        <v>1.8615751789976133E-2</v>
      </c>
      <c r="AE878" s="109">
        <f t="shared" si="62"/>
        <v>9.5465393794749406E-4</v>
      </c>
      <c r="AF878" s="101">
        <v>309</v>
      </c>
      <c r="AG878" s="101">
        <v>1</v>
      </c>
      <c r="AH878" s="101">
        <v>148</v>
      </c>
      <c r="AI878" s="101">
        <v>632</v>
      </c>
      <c r="AJ878" s="101">
        <v>429</v>
      </c>
      <c r="AK878" s="101">
        <v>1640</v>
      </c>
      <c r="AL878" s="101">
        <v>357</v>
      </c>
      <c r="AM878" s="101">
        <v>150</v>
      </c>
      <c r="AN878" s="101">
        <v>55</v>
      </c>
      <c r="AO878" s="101">
        <v>50</v>
      </c>
      <c r="AP878" s="101">
        <v>118</v>
      </c>
      <c r="AQ878" s="101">
        <v>0</v>
      </c>
      <c r="AR878" s="110">
        <v>54</v>
      </c>
      <c r="AS878" s="101">
        <v>0</v>
      </c>
      <c r="AT878" s="101">
        <v>0</v>
      </c>
      <c r="AU878" s="101">
        <v>0</v>
      </c>
      <c r="AV878" s="101">
        <v>0</v>
      </c>
      <c r="AW878" s="101">
        <v>0</v>
      </c>
      <c r="AX878" s="101">
        <v>0</v>
      </c>
      <c r="AY878" s="101">
        <v>0</v>
      </c>
      <c r="AZ878" s="101">
        <v>0</v>
      </c>
      <c r="BA878" s="101">
        <v>0</v>
      </c>
      <c r="BB878" s="101">
        <v>0</v>
      </c>
      <c r="BC878" s="101">
        <v>0</v>
      </c>
      <c r="BD878" s="101">
        <v>0</v>
      </c>
      <c r="BE878" s="101">
        <v>0</v>
      </c>
      <c r="BF878" s="101">
        <v>0</v>
      </c>
      <c r="BG878" s="101">
        <v>646.05999999999995</v>
      </c>
      <c r="BH878" s="101">
        <v>26.919166666666701</v>
      </c>
      <c r="BI878" s="101">
        <v>30.13</v>
      </c>
      <c r="BJ878" s="101">
        <v>23.55</v>
      </c>
      <c r="BK878" s="101">
        <v>2.2440605987839302</v>
      </c>
      <c r="BL878" s="101">
        <v>5.0358079710144903</v>
      </c>
      <c r="BM878" s="101">
        <v>6.58</v>
      </c>
      <c r="BN878" s="101">
        <v>559.19000000000005</v>
      </c>
      <c r="BO878" s="101">
        <v>23.299583333333299</v>
      </c>
      <c r="BP878" s="101">
        <v>24.4</v>
      </c>
      <c r="BQ878" s="101">
        <v>20.39</v>
      </c>
      <c r="BR878" s="101">
        <v>1.2666233068474899</v>
      </c>
      <c r="BS878" s="101">
        <v>1.6043346014492801</v>
      </c>
      <c r="BT878" s="101">
        <v>4.01</v>
      </c>
      <c r="BU878" s="101">
        <v>19.399999999999999</v>
      </c>
      <c r="BV878" s="101">
        <v>0.80833333333333302</v>
      </c>
      <c r="BW878" s="101">
        <v>0.88</v>
      </c>
      <c r="BX878" s="101">
        <v>0.69</v>
      </c>
      <c r="BY878" s="101">
        <v>6.4313543550779201E-2</v>
      </c>
      <c r="BZ878" s="101">
        <v>4.1362318840579698E-3</v>
      </c>
      <c r="CA878" s="101">
        <v>0.19</v>
      </c>
      <c r="CB878" s="101">
        <v>24291.66</v>
      </c>
      <c r="CC878" s="101">
        <v>1012.1525</v>
      </c>
      <c r="CD878" s="101">
        <v>1013.5</v>
      </c>
      <c r="CE878" s="101">
        <v>1009.42</v>
      </c>
      <c r="CF878" s="101">
        <v>1.2551641153736699</v>
      </c>
      <c r="CG878" s="101">
        <v>1.5754369565217501</v>
      </c>
      <c r="CH878" s="101">
        <v>4.08000000000004</v>
      </c>
      <c r="CI878" s="101">
        <v>57.84</v>
      </c>
      <c r="CJ878" s="101">
        <v>2.41</v>
      </c>
      <c r="CK878" s="101">
        <v>3.32</v>
      </c>
      <c r="CL878" s="101">
        <v>0.96</v>
      </c>
      <c r="CM878" s="101">
        <v>0.74794791727534204</v>
      </c>
      <c r="CN878" s="101">
        <v>0.55942608695652196</v>
      </c>
      <c r="CO878" s="101">
        <v>2.36</v>
      </c>
      <c r="CP878" s="101">
        <v>106.55</v>
      </c>
      <c r="CQ878" s="101">
        <v>4.4395833333333297</v>
      </c>
      <c r="CR878" s="101">
        <v>6.11</v>
      </c>
      <c r="CS878" s="101">
        <v>1.76</v>
      </c>
      <c r="CT878" s="101">
        <v>1.38618174091299</v>
      </c>
      <c r="CU878" s="101">
        <v>1.9214998188405801</v>
      </c>
      <c r="CV878" s="101">
        <v>4.3499999999999996</v>
      </c>
      <c r="CW878" s="101">
        <v>4100</v>
      </c>
      <c r="CX878" s="101">
        <v>170.833333333333</v>
      </c>
      <c r="CY878" s="101">
        <v>187</v>
      </c>
      <c r="CZ878" s="101">
        <v>156</v>
      </c>
      <c r="DA878" s="101">
        <v>9.8716399530330694</v>
      </c>
      <c r="DB878" s="101">
        <v>97.449275362318801</v>
      </c>
      <c r="DC878" s="101">
        <v>31</v>
      </c>
      <c r="DD878" s="101">
        <v>19.66</v>
      </c>
      <c r="DE878" s="101">
        <v>0.81916666666666704</v>
      </c>
      <c r="DF878" s="101">
        <v>1</v>
      </c>
      <c r="DG878" s="101">
        <v>0</v>
      </c>
      <c r="DH878" s="101">
        <v>0.26691338224822703</v>
      </c>
      <c r="DI878" s="101">
        <v>7.1242753623188396E-2</v>
      </c>
      <c r="DJ878" s="101">
        <v>1</v>
      </c>
      <c r="DK878" s="101">
        <v>43</v>
      </c>
      <c r="DL878" s="101">
        <v>1.7916666666666701</v>
      </c>
      <c r="DM878" s="101">
        <v>6</v>
      </c>
      <c r="DN878" s="101">
        <v>0</v>
      </c>
      <c r="DO878" s="101">
        <v>2.3586873037987601</v>
      </c>
      <c r="DP878" s="101">
        <v>5.5634057971014501</v>
      </c>
      <c r="DQ878" s="101">
        <v>6</v>
      </c>
      <c r="DR878" s="101">
        <v>367.39600000000002</v>
      </c>
      <c r="DS878" s="101">
        <v>15.3081666666667</v>
      </c>
      <c r="DT878" s="101">
        <v>16.088999999999999</v>
      </c>
      <c r="DU878" s="101">
        <v>13.407999999999999</v>
      </c>
      <c r="DV878" s="101">
        <v>0.79581698063478501</v>
      </c>
      <c r="DW878" s="101">
        <v>0.63332466666666598</v>
      </c>
      <c r="DX878" s="101">
        <v>2.681</v>
      </c>
      <c r="DY878" s="101">
        <f>AVERAGE(Total_Visitors_v3!B871:B877)</f>
        <v>2620.7142857142858</v>
      </c>
      <c r="DZ878" s="101">
        <f t="shared" si="54"/>
        <v>2055</v>
      </c>
      <c r="EA878" s="101">
        <f t="shared" si="55"/>
        <v>2632</v>
      </c>
    </row>
    <row r="879" spans="1:131">
      <c r="A879" s="106">
        <v>42882</v>
      </c>
      <c r="B879" s="107">
        <v>4585</v>
      </c>
      <c r="C879" s="101">
        <v>6952</v>
      </c>
      <c r="D879" s="108">
        <f t="shared" si="63"/>
        <v>65.952243958573078</v>
      </c>
      <c r="E879" s="101">
        <v>6</v>
      </c>
      <c r="F879" s="101">
        <v>1</v>
      </c>
      <c r="G879" s="101">
        <v>5</v>
      </c>
      <c r="H879" s="101" t="s">
        <v>24</v>
      </c>
      <c r="I879" s="101">
        <v>0</v>
      </c>
      <c r="J879" s="101">
        <v>0</v>
      </c>
      <c r="K879" s="101">
        <v>0</v>
      </c>
      <c r="L879" s="101">
        <v>0</v>
      </c>
      <c r="M879" s="101">
        <v>9</v>
      </c>
      <c r="N879" s="101">
        <v>19</v>
      </c>
      <c r="O879" s="101">
        <v>10</v>
      </c>
      <c r="P879" s="101">
        <v>1</v>
      </c>
      <c r="Q879" s="101">
        <v>156</v>
      </c>
      <c r="R879" s="101">
        <v>411</v>
      </c>
      <c r="S879" s="101">
        <v>5584</v>
      </c>
      <c r="T879" s="101">
        <v>0</v>
      </c>
      <c r="U879" s="101">
        <v>440</v>
      </c>
      <c r="V879" s="101">
        <v>333</v>
      </c>
      <c r="W879" s="101">
        <v>27</v>
      </c>
      <c r="X879" s="102">
        <v>1438434982738.78</v>
      </c>
      <c r="Y879" s="109">
        <f t="shared" si="56"/>
        <v>2.2439585730724972E-2</v>
      </c>
      <c r="Z879" s="109">
        <f t="shared" si="57"/>
        <v>5.9119677790563867E-2</v>
      </c>
      <c r="AA879" s="109">
        <f t="shared" si="58"/>
        <v>0.80322209436133485</v>
      </c>
      <c r="AB879" s="109">
        <f t="shared" si="59"/>
        <v>0</v>
      </c>
      <c r="AC879" s="109">
        <f t="shared" si="60"/>
        <v>6.3291139240506333E-2</v>
      </c>
      <c r="AD879" s="109">
        <f t="shared" si="61"/>
        <v>4.7899884925201378E-2</v>
      </c>
      <c r="AE879" s="109">
        <f t="shared" si="62"/>
        <v>3.8837744533947068E-3</v>
      </c>
      <c r="AF879" s="101">
        <v>856</v>
      </c>
      <c r="AG879" s="101">
        <v>5</v>
      </c>
      <c r="AH879" s="101">
        <v>0</v>
      </c>
      <c r="AI879" s="101">
        <v>19</v>
      </c>
      <c r="AJ879" s="101">
        <v>303</v>
      </c>
      <c r="AK879" s="101">
        <v>3633</v>
      </c>
      <c r="AL879" s="101">
        <v>1121</v>
      </c>
      <c r="AM879" s="101">
        <v>320</v>
      </c>
      <c r="AN879" s="101">
        <v>38</v>
      </c>
      <c r="AO879" s="101">
        <v>246</v>
      </c>
      <c r="AP879" s="101">
        <v>110</v>
      </c>
      <c r="AQ879" s="101">
        <v>1</v>
      </c>
      <c r="AR879" s="110">
        <v>61</v>
      </c>
      <c r="AS879" s="101">
        <v>0</v>
      </c>
      <c r="AT879" s="101">
        <v>0</v>
      </c>
      <c r="AU879" s="101">
        <v>0</v>
      </c>
      <c r="AV879" s="101">
        <v>0</v>
      </c>
      <c r="AW879" s="101">
        <v>0</v>
      </c>
      <c r="AX879" s="101">
        <v>0</v>
      </c>
      <c r="AY879" s="101">
        <v>0</v>
      </c>
      <c r="AZ879" s="101">
        <v>0</v>
      </c>
      <c r="BA879" s="101">
        <v>0</v>
      </c>
      <c r="BB879" s="101">
        <v>0</v>
      </c>
      <c r="BC879" s="101">
        <v>0</v>
      </c>
      <c r="BD879" s="101">
        <v>0</v>
      </c>
      <c r="BE879" s="101">
        <v>0</v>
      </c>
      <c r="BF879" s="101">
        <v>0</v>
      </c>
      <c r="BG879" s="101">
        <v>680.37</v>
      </c>
      <c r="BH879" s="101">
        <v>28.348749999999999</v>
      </c>
      <c r="BI879" s="101">
        <v>31.43</v>
      </c>
      <c r="BJ879" s="101">
        <v>26.63</v>
      </c>
      <c r="BK879" s="101">
        <v>1.8652411255710999</v>
      </c>
      <c r="BL879" s="101">
        <v>3.4791244565217401</v>
      </c>
      <c r="BM879" s="101">
        <v>4.8</v>
      </c>
      <c r="BN879" s="101">
        <v>588.77</v>
      </c>
      <c r="BO879" s="101">
        <v>24.532083333333301</v>
      </c>
      <c r="BP879" s="101">
        <v>25.01</v>
      </c>
      <c r="BQ879" s="101">
        <v>23.98</v>
      </c>
      <c r="BR879" s="101">
        <v>0.31593861768534698</v>
      </c>
      <c r="BS879" s="101">
        <v>9.9817210144927601E-2</v>
      </c>
      <c r="BT879" s="101">
        <v>1.03</v>
      </c>
      <c r="BU879" s="101">
        <v>19.3</v>
      </c>
      <c r="BV879" s="101">
        <v>0.80416666666666703</v>
      </c>
      <c r="BW879" s="101">
        <v>0.89</v>
      </c>
      <c r="BX879" s="101">
        <v>0.68</v>
      </c>
      <c r="BY879" s="101">
        <v>7.6038701053943697E-2</v>
      </c>
      <c r="BZ879" s="101">
        <v>5.7818840579710196E-3</v>
      </c>
      <c r="CA879" s="101">
        <v>0.21</v>
      </c>
      <c r="CB879" s="101">
        <v>24311.37</v>
      </c>
      <c r="CC879" s="101">
        <v>1012.97375</v>
      </c>
      <c r="CD879" s="101">
        <v>1014.64</v>
      </c>
      <c r="CE879" s="101">
        <v>1011.35</v>
      </c>
      <c r="CF879" s="101">
        <v>1.03744172177861</v>
      </c>
      <c r="CG879" s="101">
        <v>1.07628532608696</v>
      </c>
      <c r="CH879" s="101">
        <v>3.2899999999999601</v>
      </c>
      <c r="CI879" s="101">
        <v>64.69</v>
      </c>
      <c r="CJ879" s="101">
        <v>2.6954166666666701</v>
      </c>
      <c r="CK879" s="101">
        <v>3.52</v>
      </c>
      <c r="CL879" s="101">
        <v>1.53</v>
      </c>
      <c r="CM879" s="101">
        <v>0.49082875050147601</v>
      </c>
      <c r="CN879" s="101">
        <v>0.24091286231884099</v>
      </c>
      <c r="CO879" s="101">
        <v>1.99</v>
      </c>
      <c r="CP879" s="101">
        <v>117.63</v>
      </c>
      <c r="CQ879" s="101">
        <v>4.9012500000000001</v>
      </c>
      <c r="CR879" s="101">
        <v>6.31</v>
      </c>
      <c r="CS879" s="101">
        <v>3.08</v>
      </c>
      <c r="CT879" s="101">
        <v>0.90924867455163905</v>
      </c>
      <c r="CU879" s="101">
        <v>0.82673315217391297</v>
      </c>
      <c r="CV879" s="101">
        <v>3.23</v>
      </c>
      <c r="CW879" s="101">
        <v>4247</v>
      </c>
      <c r="CX879" s="101">
        <v>176.958333333333</v>
      </c>
      <c r="CY879" s="101">
        <v>191</v>
      </c>
      <c r="CZ879" s="101">
        <v>161</v>
      </c>
      <c r="DA879" s="101">
        <v>9.3505599305331906</v>
      </c>
      <c r="DB879" s="101">
        <v>87.432971014492793</v>
      </c>
      <c r="DC879" s="101">
        <v>30</v>
      </c>
      <c r="DD879" s="101">
        <v>19.2</v>
      </c>
      <c r="DE879" s="101">
        <v>0.8</v>
      </c>
      <c r="DF879" s="101">
        <v>1</v>
      </c>
      <c r="DG879" s="101">
        <v>0.54</v>
      </c>
      <c r="DH879" s="101">
        <v>0.163228301041423</v>
      </c>
      <c r="DI879" s="101">
        <v>2.6643478260869598E-2</v>
      </c>
      <c r="DJ879" s="101">
        <v>0.46</v>
      </c>
      <c r="DK879" s="101">
        <v>46</v>
      </c>
      <c r="DL879" s="101">
        <v>1.9166666666666701</v>
      </c>
      <c r="DM879" s="101">
        <v>7</v>
      </c>
      <c r="DN879" s="101">
        <v>0</v>
      </c>
      <c r="DO879" s="101">
        <v>2.5180507759266701</v>
      </c>
      <c r="DP879" s="101">
        <v>6.3405797101449304</v>
      </c>
      <c r="DQ879" s="101">
        <v>7</v>
      </c>
      <c r="DR879" s="101">
        <v>334.34899999999999</v>
      </c>
      <c r="DS879" s="101">
        <v>13.9312083333333</v>
      </c>
      <c r="DT879" s="101">
        <v>15.427</v>
      </c>
      <c r="DU879" s="101">
        <v>11.064</v>
      </c>
      <c r="DV879" s="101">
        <v>1.1578030537323201</v>
      </c>
      <c r="DW879" s="101">
        <v>1.3405079112318801</v>
      </c>
      <c r="DX879" s="101">
        <v>4.3630000000000004</v>
      </c>
      <c r="DY879" s="101">
        <f>AVERAGE(Total_Visitors_v3!B872:B878)</f>
        <v>2668.5714285714284</v>
      </c>
      <c r="DZ879" s="101">
        <f t="shared" si="54"/>
        <v>2967</v>
      </c>
      <c r="EA879" s="101">
        <f t="shared" si="55"/>
        <v>3845</v>
      </c>
    </row>
    <row r="880" spans="1:131">
      <c r="A880" s="106">
        <v>42883</v>
      </c>
      <c r="B880" s="107">
        <v>6010</v>
      </c>
      <c r="C880" s="101">
        <v>7014</v>
      </c>
      <c r="D880" s="108">
        <f t="shared" si="63"/>
        <v>85.685771314513829</v>
      </c>
      <c r="E880" s="101">
        <v>7</v>
      </c>
      <c r="F880" s="101">
        <v>1</v>
      </c>
      <c r="G880" s="101">
        <v>5</v>
      </c>
      <c r="H880" s="101" t="s">
        <v>24</v>
      </c>
      <c r="I880" s="101">
        <v>0</v>
      </c>
      <c r="J880" s="101">
        <v>0</v>
      </c>
      <c r="K880" s="101">
        <v>0</v>
      </c>
      <c r="L880" s="101">
        <v>0</v>
      </c>
      <c r="M880" s="101">
        <v>9</v>
      </c>
      <c r="N880" s="101">
        <v>19</v>
      </c>
      <c r="O880" s="101">
        <v>10</v>
      </c>
      <c r="P880" s="101">
        <v>0</v>
      </c>
      <c r="Q880" s="101">
        <v>24</v>
      </c>
      <c r="R880" s="101">
        <v>405</v>
      </c>
      <c r="S880" s="101">
        <v>5970</v>
      </c>
      <c r="T880" s="101">
        <v>0</v>
      </c>
      <c r="U880" s="101">
        <v>267</v>
      </c>
      <c r="V880" s="101">
        <v>324</v>
      </c>
      <c r="W880" s="101">
        <v>24</v>
      </c>
      <c r="X880" s="101">
        <v>0</v>
      </c>
      <c r="Y880" s="109">
        <f t="shared" si="56"/>
        <v>3.4217279726261761E-3</v>
      </c>
      <c r="Z880" s="109">
        <f t="shared" si="57"/>
        <v>5.7741659538066724E-2</v>
      </c>
      <c r="AA880" s="109">
        <f t="shared" si="58"/>
        <v>0.85115483319076135</v>
      </c>
      <c r="AB880" s="109">
        <f t="shared" si="59"/>
        <v>0</v>
      </c>
      <c r="AC880" s="109">
        <f t="shared" si="60"/>
        <v>3.8066723695466209E-2</v>
      </c>
      <c r="AD880" s="109">
        <f t="shared" si="61"/>
        <v>4.6193327630453376E-2</v>
      </c>
      <c r="AE880" s="109">
        <f t="shared" si="62"/>
        <v>3.4217279726261761E-3</v>
      </c>
      <c r="AF880" s="101">
        <v>956</v>
      </c>
      <c r="AG880" s="101">
        <v>8</v>
      </c>
      <c r="AH880" s="101">
        <v>7</v>
      </c>
      <c r="AI880" s="101">
        <v>3</v>
      </c>
      <c r="AJ880" s="101">
        <v>281</v>
      </c>
      <c r="AK880" s="101">
        <v>3815</v>
      </c>
      <c r="AL880" s="101">
        <v>1032</v>
      </c>
      <c r="AM880" s="101">
        <v>199</v>
      </c>
      <c r="AN880" s="101">
        <v>3</v>
      </c>
      <c r="AO880" s="101">
        <v>238</v>
      </c>
      <c r="AP880" s="101">
        <v>0</v>
      </c>
      <c r="AQ880" s="101">
        <v>0</v>
      </c>
      <c r="AR880" s="110">
        <v>68</v>
      </c>
      <c r="AS880" s="101">
        <v>2.2400000000000002</v>
      </c>
      <c r="AT880" s="101">
        <v>9.3333333333333296E-2</v>
      </c>
      <c r="AU880" s="101">
        <v>2.2400000000000002</v>
      </c>
      <c r="AV880" s="101">
        <v>0</v>
      </c>
      <c r="AW880" s="101">
        <v>0.45723808531952698</v>
      </c>
      <c r="AX880" s="101">
        <v>0.20906666666666701</v>
      </c>
      <c r="AY880" s="101">
        <v>2.2400000000000002</v>
      </c>
      <c r="AZ880" s="101">
        <v>0.91</v>
      </c>
      <c r="BA880" s="101">
        <v>3.7916666666666703E-2</v>
      </c>
      <c r="BB880" s="101">
        <v>0.91</v>
      </c>
      <c r="BC880" s="101">
        <v>0</v>
      </c>
      <c r="BD880" s="101">
        <v>0.18575297216105799</v>
      </c>
      <c r="BE880" s="101">
        <v>3.4504166666666697E-2</v>
      </c>
      <c r="BF880" s="101">
        <v>0.91</v>
      </c>
      <c r="BG880" s="101">
        <v>670.36</v>
      </c>
      <c r="BH880" s="101">
        <v>27.9316666666667</v>
      </c>
      <c r="BI880" s="101">
        <v>30.86</v>
      </c>
      <c r="BJ880" s="101">
        <v>21.79</v>
      </c>
      <c r="BK880" s="101">
        <v>2.1058710201774402</v>
      </c>
      <c r="BL880" s="101">
        <v>4.4346927536231897</v>
      </c>
      <c r="BM880" s="101">
        <v>9.07</v>
      </c>
      <c r="BN880" s="101">
        <v>587.91</v>
      </c>
      <c r="BO880" s="101">
        <v>24.49625</v>
      </c>
      <c r="BP880" s="101">
        <v>25.48</v>
      </c>
      <c r="BQ880" s="101">
        <v>20.239999999999998</v>
      </c>
      <c r="BR880" s="101">
        <v>1.0124048532857399</v>
      </c>
      <c r="BS880" s="101">
        <v>1.0249635869565199</v>
      </c>
      <c r="BT880" s="101">
        <v>5.24</v>
      </c>
      <c r="BU880" s="101">
        <v>19.66</v>
      </c>
      <c r="BV880" s="101">
        <v>0.81916666666666704</v>
      </c>
      <c r="BW880" s="101">
        <v>0.91</v>
      </c>
      <c r="BX880" s="101">
        <v>0.73</v>
      </c>
      <c r="BY880" s="101">
        <v>5.9848843413812199E-2</v>
      </c>
      <c r="BZ880" s="101">
        <v>3.5818840579710199E-3</v>
      </c>
      <c r="CA880" s="101">
        <v>0.18</v>
      </c>
      <c r="CB880" s="101">
        <v>24316.48</v>
      </c>
      <c r="CC880" s="101">
        <v>1013.18666666667</v>
      </c>
      <c r="CD880" s="101">
        <v>1017.35</v>
      </c>
      <c r="CE880" s="101">
        <v>1009.83</v>
      </c>
      <c r="CF880" s="101">
        <v>2.1969220893483401</v>
      </c>
      <c r="CG880" s="101">
        <v>4.8264666666666898</v>
      </c>
      <c r="CH880" s="101">
        <v>7.51999999999998</v>
      </c>
      <c r="CI880" s="101">
        <v>44.96</v>
      </c>
      <c r="CJ880" s="101">
        <v>1.87333333333333</v>
      </c>
      <c r="CK880" s="101">
        <v>3.26</v>
      </c>
      <c r="CL880" s="101">
        <v>0.4</v>
      </c>
      <c r="CM880" s="101">
        <v>1.0056694359941301</v>
      </c>
      <c r="CN880" s="101">
        <v>1.0113710144927499</v>
      </c>
      <c r="CO880" s="101">
        <v>2.86</v>
      </c>
      <c r="CP880" s="101">
        <v>78.489999999999995</v>
      </c>
      <c r="CQ880" s="101">
        <v>3.2704166666666699</v>
      </c>
      <c r="CR880" s="101">
        <v>7.21</v>
      </c>
      <c r="CS880" s="101">
        <v>0.66</v>
      </c>
      <c r="CT880" s="101">
        <v>1.80584432659187</v>
      </c>
      <c r="CU880" s="101">
        <v>3.2610737318840601</v>
      </c>
      <c r="CV880" s="101">
        <v>6.55</v>
      </c>
      <c r="CW880" s="101">
        <v>3621</v>
      </c>
      <c r="CX880" s="101">
        <v>150.875</v>
      </c>
      <c r="CY880" s="101">
        <v>198</v>
      </c>
      <c r="CZ880" s="101">
        <v>13</v>
      </c>
      <c r="DA880" s="101">
        <v>43.310117805748597</v>
      </c>
      <c r="DB880" s="101">
        <v>1875.7663043478301</v>
      </c>
      <c r="DC880" s="101">
        <v>185</v>
      </c>
      <c r="DD880" s="101">
        <v>19.52</v>
      </c>
      <c r="DE880" s="101">
        <v>0.81333333333333302</v>
      </c>
      <c r="DF880" s="101">
        <v>1</v>
      </c>
      <c r="DG880" s="101">
        <v>0.44</v>
      </c>
      <c r="DH880" s="101">
        <v>0.14272706293045301</v>
      </c>
      <c r="DI880" s="101">
        <v>2.0371014492753602E-2</v>
      </c>
      <c r="DJ880" s="101">
        <v>0.56000000000000005</v>
      </c>
      <c r="DK880" s="101">
        <v>47</v>
      </c>
      <c r="DL880" s="101">
        <v>1.9583333333333299</v>
      </c>
      <c r="DM880" s="101">
        <v>7</v>
      </c>
      <c r="DN880" s="101">
        <v>0</v>
      </c>
      <c r="DO880" s="101">
        <v>2.5956345737756901</v>
      </c>
      <c r="DP880" s="101">
        <v>6.7373188405797197</v>
      </c>
      <c r="DQ880" s="101">
        <v>7</v>
      </c>
      <c r="DR880" s="101">
        <v>312.81900000000002</v>
      </c>
      <c r="DS880" s="101">
        <v>13.034125</v>
      </c>
      <c r="DT880" s="101">
        <v>15.599</v>
      </c>
      <c r="DU880" s="101">
        <v>3.766</v>
      </c>
      <c r="DV880" s="101">
        <v>2.4008701921069799</v>
      </c>
      <c r="DW880" s="101">
        <v>5.7641776793478297</v>
      </c>
      <c r="DX880" s="101">
        <v>11.833</v>
      </c>
      <c r="DY880" s="101">
        <f>AVERAGE(Total_Visitors_v3!B873:B879)</f>
        <v>2774.2857142857142</v>
      </c>
      <c r="DZ880" s="101">
        <f t="shared" si="54"/>
        <v>4585</v>
      </c>
      <c r="EA880" s="101">
        <f t="shared" si="55"/>
        <v>3060</v>
      </c>
    </row>
    <row r="881" spans="1:131">
      <c r="A881" s="106">
        <v>42884</v>
      </c>
      <c r="B881" s="107">
        <v>4076</v>
      </c>
      <c r="C881" s="101">
        <v>4455</v>
      </c>
      <c r="D881" s="108">
        <f t="shared" si="63"/>
        <v>91.492704826038164</v>
      </c>
      <c r="E881" s="101">
        <v>1</v>
      </c>
      <c r="F881" s="101">
        <v>0</v>
      </c>
      <c r="G881" s="101">
        <v>5</v>
      </c>
      <c r="H881" s="101" t="s">
        <v>24</v>
      </c>
      <c r="I881" s="101">
        <v>1</v>
      </c>
      <c r="J881" s="101">
        <v>0</v>
      </c>
      <c r="K881" s="101">
        <v>0</v>
      </c>
      <c r="L881" s="101">
        <v>0</v>
      </c>
      <c r="M881" s="101">
        <v>10</v>
      </c>
      <c r="N881" s="101">
        <v>19</v>
      </c>
      <c r="O881" s="101">
        <v>9</v>
      </c>
      <c r="P881" s="101">
        <v>0</v>
      </c>
      <c r="Q881" s="101">
        <v>7</v>
      </c>
      <c r="R881" s="101">
        <v>235</v>
      </c>
      <c r="S881" s="101">
        <v>3733</v>
      </c>
      <c r="T881" s="101">
        <v>0</v>
      </c>
      <c r="U881" s="101">
        <v>89</v>
      </c>
      <c r="V881" s="101">
        <v>371</v>
      </c>
      <c r="W881" s="101">
        <v>20</v>
      </c>
      <c r="X881" s="101">
        <v>0</v>
      </c>
      <c r="Y881" s="109">
        <f t="shared" si="56"/>
        <v>1.5712682379349046E-3</v>
      </c>
      <c r="Z881" s="109">
        <f t="shared" si="57"/>
        <v>5.2749719416386086E-2</v>
      </c>
      <c r="AA881" s="109">
        <f t="shared" si="58"/>
        <v>0.83793490460157127</v>
      </c>
      <c r="AB881" s="109">
        <f t="shared" si="59"/>
        <v>0</v>
      </c>
      <c r="AC881" s="109">
        <f t="shared" si="60"/>
        <v>1.9977553310886645E-2</v>
      </c>
      <c r="AD881" s="109">
        <f t="shared" si="61"/>
        <v>8.3277216610549945E-2</v>
      </c>
      <c r="AE881" s="109">
        <f t="shared" si="62"/>
        <v>4.4893378226711564E-3</v>
      </c>
      <c r="AF881" s="101">
        <v>630</v>
      </c>
      <c r="AG881" s="101">
        <v>0</v>
      </c>
      <c r="AH881" s="101">
        <v>1</v>
      </c>
      <c r="AI881" s="101">
        <v>0</v>
      </c>
      <c r="AJ881" s="101">
        <v>206</v>
      </c>
      <c r="AK881" s="101">
        <v>2465</v>
      </c>
      <c r="AL881" s="101">
        <v>603</v>
      </c>
      <c r="AM881" s="101">
        <v>60</v>
      </c>
      <c r="AN881" s="101">
        <v>11</v>
      </c>
      <c r="AO881" s="101">
        <v>299</v>
      </c>
      <c r="AP881" s="101">
        <v>0</v>
      </c>
      <c r="AQ881" s="101">
        <v>1</v>
      </c>
      <c r="AR881" s="110">
        <v>59</v>
      </c>
      <c r="AS881" s="101">
        <v>5.97</v>
      </c>
      <c r="AT881" s="101">
        <v>0.24875</v>
      </c>
      <c r="AU881" s="101">
        <v>3.54</v>
      </c>
      <c r="AV881" s="101">
        <v>0</v>
      </c>
      <c r="AW881" s="101">
        <v>0.73702877355194096</v>
      </c>
      <c r="AX881" s="101">
        <v>0.54321141304347897</v>
      </c>
      <c r="AY881" s="101">
        <v>3.54</v>
      </c>
      <c r="AZ881" s="101">
        <v>5.99</v>
      </c>
      <c r="BA881" s="101">
        <v>0.24958333333333299</v>
      </c>
      <c r="BB881" s="101">
        <v>0.99</v>
      </c>
      <c r="BC881" s="101">
        <v>0</v>
      </c>
      <c r="BD881" s="101">
        <v>0.375030192021304</v>
      </c>
      <c r="BE881" s="101">
        <v>0.14064764492753601</v>
      </c>
      <c r="BF881" s="101">
        <v>0.99</v>
      </c>
      <c r="BG881" s="101">
        <v>573.29999999999995</v>
      </c>
      <c r="BH881" s="101">
        <v>23.887499999999999</v>
      </c>
      <c r="BI881" s="101">
        <v>26.69</v>
      </c>
      <c r="BJ881" s="101">
        <v>21.64</v>
      </c>
      <c r="BK881" s="101">
        <v>1.6972285593309699</v>
      </c>
      <c r="BL881" s="101">
        <v>2.8805847826086999</v>
      </c>
      <c r="BM881" s="101">
        <v>5.05</v>
      </c>
      <c r="BN881" s="101">
        <v>509.98</v>
      </c>
      <c r="BO881" s="101">
        <v>21.249166666666699</v>
      </c>
      <c r="BP881" s="101">
        <v>22.1</v>
      </c>
      <c r="BQ881" s="101">
        <v>20.05</v>
      </c>
      <c r="BR881" s="101">
        <v>0.62609151065171398</v>
      </c>
      <c r="BS881" s="101">
        <v>0.391990579710145</v>
      </c>
      <c r="BT881" s="101">
        <v>2.0499999999999998</v>
      </c>
      <c r="BU881" s="101">
        <v>20.5</v>
      </c>
      <c r="BV881" s="101">
        <v>0.85416666666666696</v>
      </c>
      <c r="BW881" s="101">
        <v>0.92</v>
      </c>
      <c r="BX881" s="101">
        <v>0.76</v>
      </c>
      <c r="BY881" s="101">
        <v>5.64081914084383E-2</v>
      </c>
      <c r="BZ881" s="101">
        <v>3.1818840579710202E-3</v>
      </c>
      <c r="CA881" s="101">
        <v>0.16</v>
      </c>
      <c r="CB881" s="101">
        <v>24370.22</v>
      </c>
      <c r="CC881" s="101">
        <v>1015.42583333333</v>
      </c>
      <c r="CD881" s="101">
        <v>1017.14</v>
      </c>
      <c r="CE881" s="101">
        <v>1011.5</v>
      </c>
      <c r="CF881" s="101">
        <v>1.3541848716725</v>
      </c>
      <c r="CG881" s="101">
        <v>1.83381666666665</v>
      </c>
      <c r="CH881" s="101">
        <v>5.6399999999999899</v>
      </c>
      <c r="CI881" s="101">
        <v>28.64</v>
      </c>
      <c r="CJ881" s="101">
        <v>1.19333333333333</v>
      </c>
      <c r="CK881" s="101">
        <v>3.27</v>
      </c>
      <c r="CL881" s="101">
        <v>0.23</v>
      </c>
      <c r="CM881" s="101">
        <v>0.66604391203104896</v>
      </c>
      <c r="CN881" s="101">
        <v>0.44361449275362302</v>
      </c>
      <c r="CO881" s="101">
        <v>3.04</v>
      </c>
      <c r="CP881" s="101">
        <v>49</v>
      </c>
      <c r="CQ881" s="101">
        <v>2.0416666666666701</v>
      </c>
      <c r="CR881" s="101">
        <v>5.78</v>
      </c>
      <c r="CS881" s="101">
        <v>0.3</v>
      </c>
      <c r="CT881" s="101">
        <v>1.3764025784526199</v>
      </c>
      <c r="CU881" s="101">
        <v>1.89448405797101</v>
      </c>
      <c r="CV881" s="101">
        <v>5.48</v>
      </c>
      <c r="CW881" s="101">
        <v>3011</v>
      </c>
      <c r="CX881" s="101">
        <v>125.458333333333</v>
      </c>
      <c r="CY881" s="101">
        <v>352</v>
      </c>
      <c r="CZ881" s="101">
        <v>22</v>
      </c>
      <c r="DA881" s="101">
        <v>91.4054413596091</v>
      </c>
      <c r="DB881" s="101">
        <v>8354.9547101449298</v>
      </c>
      <c r="DC881" s="101">
        <v>330</v>
      </c>
      <c r="DD881" s="101">
        <v>15.52</v>
      </c>
      <c r="DE881" s="101">
        <v>0.64666666666666694</v>
      </c>
      <c r="DF881" s="101">
        <v>1</v>
      </c>
      <c r="DG881" s="101">
        <v>0.15</v>
      </c>
      <c r="DH881" s="101">
        <v>0.28729119701804001</v>
      </c>
      <c r="DI881" s="101">
        <v>8.2536231884057995E-2</v>
      </c>
      <c r="DJ881" s="101">
        <v>0.85</v>
      </c>
      <c r="DK881" s="101">
        <v>41</v>
      </c>
      <c r="DL881" s="101">
        <v>1.7083333333333299</v>
      </c>
      <c r="DM881" s="101">
        <v>6</v>
      </c>
      <c r="DN881" s="101">
        <v>0</v>
      </c>
      <c r="DO881" s="101">
        <v>2.1964233112764999</v>
      </c>
      <c r="DP881" s="101">
        <v>4.8242753623188399</v>
      </c>
      <c r="DQ881" s="101">
        <v>6</v>
      </c>
      <c r="DR881" s="101">
        <v>376.67700000000002</v>
      </c>
      <c r="DS881" s="101">
        <v>15.694875</v>
      </c>
      <c r="DT881" s="101">
        <v>16.088999999999999</v>
      </c>
      <c r="DU881" s="101">
        <v>13.986000000000001</v>
      </c>
      <c r="DV881" s="101">
        <v>0.68722810038335902</v>
      </c>
      <c r="DW881" s="101">
        <v>0.47228246195652102</v>
      </c>
      <c r="DX881" s="101">
        <v>2.1030000000000002</v>
      </c>
      <c r="DY881" s="101">
        <f>AVERAGE(Total_Visitors_v3!B874:B880)</f>
        <v>3195.7142857142858</v>
      </c>
      <c r="DZ881" s="101">
        <f t="shared" si="54"/>
        <v>6010</v>
      </c>
      <c r="EA881" s="101">
        <f t="shared" si="55"/>
        <v>1796</v>
      </c>
    </row>
    <row r="882" spans="1:131">
      <c r="A882" s="106">
        <v>42885</v>
      </c>
      <c r="B882" s="107">
        <v>1904</v>
      </c>
      <c r="C882" s="101">
        <v>2269</v>
      </c>
      <c r="D882" s="108">
        <f t="shared" si="63"/>
        <v>83.913618334067877</v>
      </c>
      <c r="E882" s="101">
        <v>2</v>
      </c>
      <c r="F882" s="101">
        <v>0</v>
      </c>
      <c r="G882" s="101">
        <v>5</v>
      </c>
      <c r="H882" s="101" t="s">
        <v>24</v>
      </c>
      <c r="I882" s="101">
        <v>0</v>
      </c>
      <c r="J882" s="101">
        <v>0</v>
      </c>
      <c r="K882" s="101">
        <v>0</v>
      </c>
      <c r="L882" s="101">
        <v>0</v>
      </c>
      <c r="M882" s="101">
        <v>10</v>
      </c>
      <c r="N882" s="101">
        <v>17</v>
      </c>
      <c r="O882" s="101">
        <v>7</v>
      </c>
      <c r="P882" s="101">
        <v>1</v>
      </c>
      <c r="Q882" s="101">
        <v>278</v>
      </c>
      <c r="R882" s="101">
        <v>194</v>
      </c>
      <c r="S882" s="101">
        <v>1648</v>
      </c>
      <c r="T882" s="101">
        <v>0</v>
      </c>
      <c r="U882" s="101">
        <v>87</v>
      </c>
      <c r="V882" s="101">
        <v>50</v>
      </c>
      <c r="W882" s="101">
        <v>11</v>
      </c>
      <c r="X882" s="102">
        <v>440722785368004</v>
      </c>
      <c r="Y882" s="109">
        <f t="shared" si="56"/>
        <v>0.12252093433230499</v>
      </c>
      <c r="Z882" s="109">
        <f t="shared" si="57"/>
        <v>8.5500220361392681E-2</v>
      </c>
      <c r="AA882" s="109">
        <f t="shared" si="58"/>
        <v>0.72631115028646986</v>
      </c>
      <c r="AB882" s="109">
        <f t="shared" si="59"/>
        <v>0</v>
      </c>
      <c r="AC882" s="109">
        <f t="shared" si="60"/>
        <v>3.8342882327016305E-2</v>
      </c>
      <c r="AD882" s="109">
        <f t="shared" si="61"/>
        <v>2.2036139268400177E-2</v>
      </c>
      <c r="AE882" s="109">
        <f t="shared" si="62"/>
        <v>4.8479506390480386E-3</v>
      </c>
      <c r="AF882" s="101">
        <v>350</v>
      </c>
      <c r="AG882" s="101">
        <v>1</v>
      </c>
      <c r="AH882" s="101">
        <v>109</v>
      </c>
      <c r="AI882" s="101">
        <v>17</v>
      </c>
      <c r="AJ882" s="101">
        <v>150</v>
      </c>
      <c r="AK882" s="101">
        <v>1045</v>
      </c>
      <c r="AL882" s="101">
        <v>310</v>
      </c>
      <c r="AM882" s="101">
        <v>53</v>
      </c>
      <c r="AN882" s="101">
        <v>27</v>
      </c>
      <c r="AO882" s="101">
        <v>40</v>
      </c>
      <c r="AP882" s="101">
        <v>0</v>
      </c>
      <c r="AQ882" s="101">
        <v>2</v>
      </c>
      <c r="AR882" s="110">
        <v>49</v>
      </c>
      <c r="AS882" s="101">
        <v>0</v>
      </c>
      <c r="AT882" s="101">
        <v>0</v>
      </c>
      <c r="AU882" s="101">
        <v>0</v>
      </c>
      <c r="AV882" s="101">
        <v>0</v>
      </c>
      <c r="AW882" s="101">
        <v>0</v>
      </c>
      <c r="AX882" s="101">
        <v>0</v>
      </c>
      <c r="AY882" s="101">
        <v>0</v>
      </c>
      <c r="AZ882" s="101">
        <v>0</v>
      </c>
      <c r="BA882" s="101">
        <v>0</v>
      </c>
      <c r="BB882" s="101">
        <v>0</v>
      </c>
      <c r="BC882" s="101">
        <v>0</v>
      </c>
      <c r="BD882" s="101">
        <v>0</v>
      </c>
      <c r="BE882" s="101">
        <v>0</v>
      </c>
      <c r="BF882" s="101">
        <v>0</v>
      </c>
      <c r="BG882" s="101">
        <v>618</v>
      </c>
      <c r="BH882" s="101">
        <v>25.75</v>
      </c>
      <c r="BI882" s="101">
        <v>29.72</v>
      </c>
      <c r="BJ882" s="101">
        <v>22.27</v>
      </c>
      <c r="BK882" s="101">
        <v>2.6401317490182001</v>
      </c>
      <c r="BL882" s="101">
        <v>6.9702956521739097</v>
      </c>
      <c r="BM882" s="101">
        <v>7.45</v>
      </c>
      <c r="BN882" s="101">
        <v>526.53</v>
      </c>
      <c r="BO882" s="101">
        <v>21.938749999999999</v>
      </c>
      <c r="BP882" s="101">
        <v>22.79</v>
      </c>
      <c r="BQ882" s="101">
        <v>20.58</v>
      </c>
      <c r="BR882" s="101">
        <v>0.78026368174065197</v>
      </c>
      <c r="BS882" s="101">
        <v>0.60881141304347797</v>
      </c>
      <c r="BT882" s="101">
        <v>2.21</v>
      </c>
      <c r="BU882" s="101">
        <v>19.239999999999998</v>
      </c>
      <c r="BV882" s="101">
        <v>0.80166666666666697</v>
      </c>
      <c r="BW882" s="101">
        <v>0.91</v>
      </c>
      <c r="BX882" s="101">
        <v>0.65</v>
      </c>
      <c r="BY882" s="101">
        <v>8.9134322997551793E-2</v>
      </c>
      <c r="BZ882" s="101">
        <v>7.9449275362318897E-3</v>
      </c>
      <c r="CA882" s="101">
        <v>0.26</v>
      </c>
      <c r="CB882" s="101">
        <v>24381.05</v>
      </c>
      <c r="CC882" s="101">
        <v>1015.87708333333</v>
      </c>
      <c r="CD882" s="101">
        <v>1016.82</v>
      </c>
      <c r="CE882" s="101">
        <v>1014.6</v>
      </c>
      <c r="CF882" s="101">
        <v>0.64484227371582903</v>
      </c>
      <c r="CG882" s="101">
        <v>0.41582155797100001</v>
      </c>
      <c r="CH882" s="101">
        <v>2.2200000000000299</v>
      </c>
      <c r="CI882" s="101">
        <v>44.6</v>
      </c>
      <c r="CJ882" s="101">
        <v>1.8583333333333301</v>
      </c>
      <c r="CK882" s="101">
        <v>3.27</v>
      </c>
      <c r="CL882" s="101">
        <v>0.52</v>
      </c>
      <c r="CM882" s="101">
        <v>0.83953230596185102</v>
      </c>
      <c r="CN882" s="101">
        <v>0.70481449275362296</v>
      </c>
      <c r="CO882" s="101">
        <v>2.75</v>
      </c>
      <c r="CP882" s="101">
        <v>72.290000000000006</v>
      </c>
      <c r="CQ882" s="101">
        <v>3.0120833333333299</v>
      </c>
      <c r="CR882" s="101">
        <v>5.18</v>
      </c>
      <c r="CS882" s="101">
        <v>0.52</v>
      </c>
      <c r="CT882" s="101">
        <v>1.5543962316370701</v>
      </c>
      <c r="CU882" s="101">
        <v>2.4161476449275399</v>
      </c>
      <c r="CV882" s="101">
        <v>4.66</v>
      </c>
      <c r="CW882" s="101">
        <v>1595</v>
      </c>
      <c r="CX882" s="101">
        <v>66.4583333333333</v>
      </c>
      <c r="CY882" s="101">
        <v>109</v>
      </c>
      <c r="CZ882" s="101">
        <v>13</v>
      </c>
      <c r="DA882" s="101">
        <v>26.642527570827799</v>
      </c>
      <c r="DB882" s="101">
        <v>709.82427536231899</v>
      </c>
      <c r="DC882" s="101">
        <v>96</v>
      </c>
      <c r="DD882" s="101">
        <v>13.73</v>
      </c>
      <c r="DE882" s="101">
        <v>0.57208333333333306</v>
      </c>
      <c r="DF882" s="101">
        <v>0.75</v>
      </c>
      <c r="DG882" s="101">
        <v>0.22</v>
      </c>
      <c r="DH882" s="101">
        <v>0.15653806778757301</v>
      </c>
      <c r="DI882" s="101">
        <v>2.4504166666666698E-2</v>
      </c>
      <c r="DJ882" s="101">
        <v>0.53</v>
      </c>
      <c r="DK882" s="101">
        <v>50</v>
      </c>
      <c r="DL882" s="101">
        <v>2.0833333333333299</v>
      </c>
      <c r="DM882" s="101">
        <v>8</v>
      </c>
      <c r="DN882" s="101">
        <v>0</v>
      </c>
      <c r="DO882" s="101">
        <v>2.7806265585243599</v>
      </c>
      <c r="DP882" s="101">
        <v>7.7318840579710102</v>
      </c>
      <c r="DQ882" s="101">
        <v>8</v>
      </c>
      <c r="DR882" s="101">
        <v>378.13400000000001</v>
      </c>
      <c r="DS882" s="101">
        <v>15.7555833333333</v>
      </c>
      <c r="DT882" s="101">
        <v>16.088999999999999</v>
      </c>
      <c r="DU882" s="101">
        <v>14.263999999999999</v>
      </c>
      <c r="DV882" s="101">
        <v>0.59960972210311803</v>
      </c>
      <c r="DW882" s="101">
        <v>0.359531818840579</v>
      </c>
      <c r="DX882" s="101">
        <v>1.825</v>
      </c>
      <c r="DY882" s="101">
        <f>AVERAGE(Total_Visitors_v3!B875:B881)</f>
        <v>3521.4285714285716</v>
      </c>
      <c r="DZ882" s="101">
        <f t="shared" si="54"/>
        <v>4076</v>
      </c>
      <c r="EA882" s="101">
        <f t="shared" si="55"/>
        <v>2261</v>
      </c>
    </row>
    <row r="883" spans="1:131">
      <c r="A883" s="106">
        <v>42886</v>
      </c>
      <c r="B883" s="107">
        <v>1702</v>
      </c>
      <c r="C883" s="101">
        <v>2090</v>
      </c>
      <c r="D883" s="108">
        <f t="shared" si="63"/>
        <v>81.435406698564591</v>
      </c>
      <c r="E883" s="101">
        <v>3</v>
      </c>
      <c r="F883" s="101">
        <v>0</v>
      </c>
      <c r="G883" s="101">
        <v>5</v>
      </c>
      <c r="H883" s="101" t="s">
        <v>24</v>
      </c>
      <c r="I883" s="101">
        <v>0</v>
      </c>
      <c r="J883" s="101">
        <v>0</v>
      </c>
      <c r="K883" s="101">
        <v>0</v>
      </c>
      <c r="L883" s="101">
        <v>0</v>
      </c>
      <c r="M883" s="101">
        <v>10</v>
      </c>
      <c r="N883" s="101">
        <v>17</v>
      </c>
      <c r="O883" s="101">
        <v>7</v>
      </c>
      <c r="P883" s="101">
        <v>0</v>
      </c>
      <c r="Q883" s="101">
        <v>253</v>
      </c>
      <c r="R883" s="101">
        <v>298</v>
      </c>
      <c r="S883" s="101">
        <v>1384</v>
      </c>
      <c r="T883" s="101">
        <v>0</v>
      </c>
      <c r="U883" s="101">
        <v>82</v>
      </c>
      <c r="V883" s="101">
        <v>73</v>
      </c>
      <c r="W883" s="101">
        <v>0</v>
      </c>
      <c r="X883" s="101">
        <v>0</v>
      </c>
      <c r="Y883" s="109">
        <f t="shared" si="56"/>
        <v>0.12105263157894737</v>
      </c>
      <c r="Z883" s="109">
        <f t="shared" si="57"/>
        <v>0.14258373205741626</v>
      </c>
      <c r="AA883" s="109">
        <f t="shared" si="58"/>
        <v>0.66220095693779901</v>
      </c>
      <c r="AB883" s="109">
        <f t="shared" si="59"/>
        <v>0</v>
      </c>
      <c r="AC883" s="109">
        <f t="shared" si="60"/>
        <v>3.9234449760765552E-2</v>
      </c>
      <c r="AD883" s="109">
        <f t="shared" si="61"/>
        <v>3.4928229665071774E-2</v>
      </c>
      <c r="AE883" s="109">
        <f t="shared" si="62"/>
        <v>0</v>
      </c>
      <c r="AF883" s="101">
        <v>201</v>
      </c>
      <c r="AG883" s="101">
        <v>0</v>
      </c>
      <c r="AH883" s="101">
        <v>40</v>
      </c>
      <c r="AI883" s="101">
        <v>211</v>
      </c>
      <c r="AJ883" s="101">
        <v>187</v>
      </c>
      <c r="AK883" s="101">
        <v>803</v>
      </c>
      <c r="AL883" s="101">
        <v>165</v>
      </c>
      <c r="AM883" s="101">
        <v>42</v>
      </c>
      <c r="AN883" s="101">
        <v>28</v>
      </c>
      <c r="AO883" s="101">
        <v>40</v>
      </c>
      <c r="AP883" s="101">
        <v>0</v>
      </c>
      <c r="AQ883" s="101">
        <v>0</v>
      </c>
      <c r="AR883" s="110">
        <v>43</v>
      </c>
      <c r="AS883" s="101">
        <v>1.19</v>
      </c>
      <c r="AT883" s="101">
        <v>4.9583333333333299E-2</v>
      </c>
      <c r="AU883" s="101">
        <v>0.62</v>
      </c>
      <c r="AV883" s="101">
        <v>0</v>
      </c>
      <c r="AW883" s="101">
        <v>0.16814794641641601</v>
      </c>
      <c r="AX883" s="101">
        <v>2.8273731884058E-2</v>
      </c>
      <c r="AY883" s="101">
        <v>0.62</v>
      </c>
      <c r="AZ883" s="101">
        <v>1.71</v>
      </c>
      <c r="BA883" s="101">
        <v>7.1249999999999994E-2</v>
      </c>
      <c r="BB883" s="101">
        <v>0.91</v>
      </c>
      <c r="BC883" s="101">
        <v>0</v>
      </c>
      <c r="BD883" s="101">
        <v>0.241936256427004</v>
      </c>
      <c r="BE883" s="101">
        <v>5.8533152173913E-2</v>
      </c>
      <c r="BF883" s="101">
        <v>0.91</v>
      </c>
      <c r="BG883" s="101">
        <v>624.80999999999995</v>
      </c>
      <c r="BH883" s="101">
        <v>26.033750000000001</v>
      </c>
      <c r="BI883" s="101">
        <v>29.81</v>
      </c>
      <c r="BJ883" s="101">
        <v>22.9</v>
      </c>
      <c r="BK883" s="101">
        <v>2.4349016809005199</v>
      </c>
      <c r="BL883" s="101">
        <v>5.9287461956521703</v>
      </c>
      <c r="BM883" s="101">
        <v>6.91</v>
      </c>
      <c r="BN883" s="101">
        <v>543.67999999999995</v>
      </c>
      <c r="BO883" s="101">
        <v>22.6533333333333</v>
      </c>
      <c r="BP883" s="101">
        <v>23.43</v>
      </c>
      <c r="BQ883" s="101">
        <v>21.73</v>
      </c>
      <c r="BR883" s="101">
        <v>0.593718324860672</v>
      </c>
      <c r="BS883" s="101">
        <v>0.35250144927536298</v>
      </c>
      <c r="BT883" s="101">
        <v>1.7</v>
      </c>
      <c r="BU883" s="101">
        <v>19.73</v>
      </c>
      <c r="BV883" s="101">
        <v>0.82208333333333306</v>
      </c>
      <c r="BW883" s="101">
        <v>0.94</v>
      </c>
      <c r="BX883" s="101">
        <v>0.68</v>
      </c>
      <c r="BY883" s="101">
        <v>9.0696779419676493E-2</v>
      </c>
      <c r="BZ883" s="101">
        <v>8.2259057971014495E-3</v>
      </c>
      <c r="CA883" s="101">
        <v>0.26</v>
      </c>
      <c r="CB883" s="101">
        <v>24378.17</v>
      </c>
      <c r="CC883" s="101">
        <v>1015.75708333333</v>
      </c>
      <c r="CD883" s="101">
        <v>1016.92</v>
      </c>
      <c r="CE883" s="101">
        <v>1014.5</v>
      </c>
      <c r="CF883" s="101">
        <v>0.77128057922136894</v>
      </c>
      <c r="CG883" s="101">
        <v>0.59487373188405002</v>
      </c>
      <c r="CH883" s="101">
        <v>2.41999999999996</v>
      </c>
      <c r="CI883" s="101">
        <v>27.06</v>
      </c>
      <c r="CJ883" s="101">
        <v>1.1274999999999999</v>
      </c>
      <c r="CK883" s="101">
        <v>2.0699999999999998</v>
      </c>
      <c r="CL883" s="101">
        <v>0.19</v>
      </c>
      <c r="CM883" s="101">
        <v>0.53499492073980603</v>
      </c>
      <c r="CN883" s="101">
        <v>0.286219565217391</v>
      </c>
      <c r="CO883" s="101">
        <v>1.88</v>
      </c>
      <c r="CP883" s="101">
        <v>46.99</v>
      </c>
      <c r="CQ883" s="101">
        <v>1.9579166666666701</v>
      </c>
      <c r="CR883" s="101">
        <v>3.59</v>
      </c>
      <c r="CS883" s="101">
        <v>0.39</v>
      </c>
      <c r="CT883" s="101">
        <v>1.0398201314636599</v>
      </c>
      <c r="CU883" s="101">
        <v>1.0812259057971001</v>
      </c>
      <c r="CV883" s="101">
        <v>3.2</v>
      </c>
      <c r="CW883" s="101">
        <v>2798</v>
      </c>
      <c r="CX883" s="101">
        <v>116.583333333333</v>
      </c>
      <c r="CY883" s="101">
        <v>305</v>
      </c>
      <c r="CZ883" s="101">
        <v>44</v>
      </c>
      <c r="DA883" s="101">
        <v>70.670648643621107</v>
      </c>
      <c r="DB883" s="101">
        <v>4994.3405797101505</v>
      </c>
      <c r="DC883" s="101">
        <v>261</v>
      </c>
      <c r="DD883" s="101">
        <v>16.95</v>
      </c>
      <c r="DE883" s="101">
        <v>0.70625000000000004</v>
      </c>
      <c r="DF883" s="101">
        <v>1</v>
      </c>
      <c r="DG883" s="101">
        <v>0.25</v>
      </c>
      <c r="DH883" s="101">
        <v>0.12957497410010699</v>
      </c>
      <c r="DI883" s="101">
        <v>1.67896739130435E-2</v>
      </c>
      <c r="DJ883" s="101">
        <v>0.75</v>
      </c>
      <c r="DK883" s="101">
        <v>46</v>
      </c>
      <c r="DL883" s="101">
        <v>1.9166666666666701</v>
      </c>
      <c r="DM883" s="101">
        <v>6</v>
      </c>
      <c r="DN883" s="101">
        <v>0</v>
      </c>
      <c r="DO883" s="101">
        <v>2.4657068246098399</v>
      </c>
      <c r="DP883" s="101">
        <v>6.0797101449275397</v>
      </c>
      <c r="DQ883" s="101">
        <v>6</v>
      </c>
      <c r="DR883" s="101">
        <v>381.92599999999999</v>
      </c>
      <c r="DS883" s="101">
        <v>15.9135833333333</v>
      </c>
      <c r="DT883" s="101">
        <v>16.088999999999999</v>
      </c>
      <c r="DU883" s="101">
        <v>14.62</v>
      </c>
      <c r="DV883" s="101">
        <v>0.39264774750810399</v>
      </c>
      <c r="DW883" s="101">
        <v>0.15417225362318801</v>
      </c>
      <c r="DX883" s="101">
        <v>1.4690000000000001</v>
      </c>
      <c r="DY883" s="101">
        <f>AVERAGE(Total_Visitors_v3!B876:B882)</f>
        <v>3470.4285714285716</v>
      </c>
      <c r="DZ883" s="101">
        <f t="shared" si="54"/>
        <v>1904</v>
      </c>
      <c r="EA883" s="101">
        <f t="shared" si="55"/>
        <v>2696</v>
      </c>
    </row>
    <row r="884" spans="1:131">
      <c r="A884" s="106">
        <v>42887</v>
      </c>
      <c r="B884" s="107">
        <v>1841</v>
      </c>
      <c r="C884" s="101">
        <v>2263</v>
      </c>
      <c r="D884" s="108">
        <f t="shared" si="63"/>
        <v>81.35218736190896</v>
      </c>
      <c r="E884" s="101">
        <v>4</v>
      </c>
      <c r="F884" s="101">
        <v>0</v>
      </c>
      <c r="G884" s="101">
        <v>6</v>
      </c>
      <c r="H884" s="101" t="s">
        <v>28</v>
      </c>
      <c r="I884" s="101">
        <v>0</v>
      </c>
      <c r="J884" s="101">
        <v>0</v>
      </c>
      <c r="K884" s="101">
        <v>0</v>
      </c>
      <c r="L884" s="101">
        <v>0</v>
      </c>
      <c r="M884" s="101">
        <v>10</v>
      </c>
      <c r="N884" s="101">
        <v>17</v>
      </c>
      <c r="O884" s="101">
        <v>7</v>
      </c>
      <c r="P884" s="101">
        <v>0</v>
      </c>
      <c r="Q884" s="101">
        <v>44</v>
      </c>
      <c r="R884" s="101">
        <v>197</v>
      </c>
      <c r="S884" s="101">
        <v>1533</v>
      </c>
      <c r="T884" s="101">
        <v>0</v>
      </c>
      <c r="U884" s="101">
        <v>376</v>
      </c>
      <c r="V884" s="101">
        <v>110</v>
      </c>
      <c r="W884" s="101">
        <v>3</v>
      </c>
      <c r="X884" s="101">
        <v>0</v>
      </c>
      <c r="Y884" s="109">
        <f t="shared" si="56"/>
        <v>1.9443216968625717E-2</v>
      </c>
      <c r="Z884" s="109">
        <f t="shared" si="57"/>
        <v>8.7052585064074234E-2</v>
      </c>
      <c r="AA884" s="109">
        <f t="shared" si="58"/>
        <v>0.67741935483870963</v>
      </c>
      <c r="AB884" s="109">
        <f t="shared" si="59"/>
        <v>0</v>
      </c>
      <c r="AC884" s="109">
        <f t="shared" si="60"/>
        <v>0.16615112682280159</v>
      </c>
      <c r="AD884" s="109">
        <f t="shared" si="61"/>
        <v>4.8608042421564294E-2</v>
      </c>
      <c r="AE884" s="109">
        <f t="shared" si="62"/>
        <v>1.3256738842244808E-3</v>
      </c>
      <c r="AF884" s="101">
        <v>220</v>
      </c>
      <c r="AG884" s="101">
        <v>0</v>
      </c>
      <c r="AH884" s="101">
        <v>0</v>
      </c>
      <c r="AI884" s="101">
        <v>44</v>
      </c>
      <c r="AJ884" s="101">
        <v>174</v>
      </c>
      <c r="AK884" s="101">
        <v>907</v>
      </c>
      <c r="AL884" s="101">
        <v>174</v>
      </c>
      <c r="AM884" s="101">
        <v>110</v>
      </c>
      <c r="AN884" s="101">
        <v>11</v>
      </c>
      <c r="AO884" s="101">
        <v>76</v>
      </c>
      <c r="AP884" s="101">
        <v>0</v>
      </c>
      <c r="AQ884" s="101">
        <v>0</v>
      </c>
      <c r="AR884" s="110">
        <v>26</v>
      </c>
      <c r="AS884" s="101">
        <v>0.52</v>
      </c>
      <c r="AT884" s="101">
        <v>2.1666666666666699E-2</v>
      </c>
      <c r="AU884" s="101">
        <v>0.13</v>
      </c>
      <c r="AV884" s="101">
        <v>0</v>
      </c>
      <c r="AW884" s="101">
        <v>3.7725169393882201E-2</v>
      </c>
      <c r="AX884" s="101">
        <v>1.4231884057971001E-3</v>
      </c>
      <c r="AY884" s="101">
        <v>0.13</v>
      </c>
      <c r="AZ884" s="101">
        <v>2.37</v>
      </c>
      <c r="BA884" s="101">
        <v>9.8750000000000004E-2</v>
      </c>
      <c r="BB884" s="101">
        <v>0.56000000000000005</v>
      </c>
      <c r="BC884" s="101">
        <v>0</v>
      </c>
      <c r="BD884" s="101">
        <v>0.17009747844666301</v>
      </c>
      <c r="BE884" s="101">
        <v>2.8933152173912999E-2</v>
      </c>
      <c r="BF884" s="101">
        <v>0.56000000000000005</v>
      </c>
      <c r="BG884" s="101">
        <v>610.12</v>
      </c>
      <c r="BH884" s="101">
        <v>25.421666666666699</v>
      </c>
      <c r="BI884" s="101">
        <v>28.28</v>
      </c>
      <c r="BJ884" s="101">
        <v>22.7</v>
      </c>
      <c r="BK884" s="101">
        <v>1.78153735922625</v>
      </c>
      <c r="BL884" s="101">
        <v>3.17387536231884</v>
      </c>
      <c r="BM884" s="101">
        <v>5.58</v>
      </c>
      <c r="BN884" s="101">
        <v>541.32000000000005</v>
      </c>
      <c r="BO884" s="101">
        <v>22.555</v>
      </c>
      <c r="BP884" s="101">
        <v>23.49</v>
      </c>
      <c r="BQ884" s="101">
        <v>21.34</v>
      </c>
      <c r="BR884" s="101">
        <v>0.55923861283619902</v>
      </c>
      <c r="BS884" s="101">
        <v>0.312747826086957</v>
      </c>
      <c r="BT884" s="101">
        <v>2.15</v>
      </c>
      <c r="BU884" s="101">
        <v>20.3</v>
      </c>
      <c r="BV884" s="101">
        <v>0.84583333333333299</v>
      </c>
      <c r="BW884" s="101">
        <v>0.93</v>
      </c>
      <c r="BX884" s="101">
        <v>0.73</v>
      </c>
      <c r="BY884" s="101">
        <v>6.5932552273329795E-2</v>
      </c>
      <c r="BZ884" s="101">
        <v>4.3471014492753599E-3</v>
      </c>
      <c r="CA884" s="101">
        <v>0.2</v>
      </c>
      <c r="CB884" s="101">
        <v>24355.24</v>
      </c>
      <c r="CC884" s="101">
        <v>1014.80166666667</v>
      </c>
      <c r="CD884" s="101">
        <v>1016.73</v>
      </c>
      <c r="CE884" s="101">
        <v>1012.74</v>
      </c>
      <c r="CF884" s="101">
        <v>1.32880680922093</v>
      </c>
      <c r="CG884" s="101">
        <v>1.76572753623191</v>
      </c>
      <c r="CH884" s="101">
        <v>3.99000000000001</v>
      </c>
      <c r="CI884" s="101">
        <v>34.68</v>
      </c>
      <c r="CJ884" s="101">
        <v>1.4450000000000001</v>
      </c>
      <c r="CK884" s="101">
        <v>2.98</v>
      </c>
      <c r="CL884" s="101">
        <v>0.09</v>
      </c>
      <c r="CM884" s="101">
        <v>1.00183310247635</v>
      </c>
      <c r="CN884" s="101">
        <v>1.0036695652173899</v>
      </c>
      <c r="CO884" s="101">
        <v>2.89</v>
      </c>
      <c r="CP884" s="101">
        <v>58.45</v>
      </c>
      <c r="CQ884" s="101">
        <v>2.4354166666666699</v>
      </c>
      <c r="CR884" s="101">
        <v>5.14</v>
      </c>
      <c r="CS884" s="101">
        <v>0.13</v>
      </c>
      <c r="CT884" s="101">
        <v>1.7962762912460699</v>
      </c>
      <c r="CU884" s="101">
        <v>3.2266085144927499</v>
      </c>
      <c r="CV884" s="101">
        <v>5.01</v>
      </c>
      <c r="CW884" s="101">
        <v>2166</v>
      </c>
      <c r="CX884" s="101">
        <v>90.25</v>
      </c>
      <c r="CY884" s="101">
        <v>123</v>
      </c>
      <c r="CZ884" s="101">
        <v>0</v>
      </c>
      <c r="DA884" s="101">
        <v>33.422525598633399</v>
      </c>
      <c r="DB884" s="101">
        <v>1117.0652173912999</v>
      </c>
      <c r="DC884" s="101">
        <v>123</v>
      </c>
      <c r="DD884" s="101">
        <v>14.68</v>
      </c>
      <c r="DE884" s="101">
        <v>0.61166666666666702</v>
      </c>
      <c r="DF884" s="101">
        <v>1</v>
      </c>
      <c r="DG884" s="101">
        <v>0</v>
      </c>
      <c r="DH884" s="101">
        <v>0.34561434484453701</v>
      </c>
      <c r="DI884" s="101">
        <v>0.119449275362319</v>
      </c>
      <c r="DJ884" s="101">
        <v>1</v>
      </c>
      <c r="DK884" s="101">
        <v>43</v>
      </c>
      <c r="DL884" s="101">
        <v>1.7916666666666701</v>
      </c>
      <c r="DM884" s="101">
        <v>6</v>
      </c>
      <c r="DN884" s="101">
        <v>0</v>
      </c>
      <c r="DO884" s="101">
        <v>2.2837643727287</v>
      </c>
      <c r="DP884" s="101">
        <v>5.2155797101449304</v>
      </c>
      <c r="DQ884" s="101">
        <v>6</v>
      </c>
      <c r="DR884" s="101">
        <v>382.47300000000001</v>
      </c>
      <c r="DS884" s="101">
        <v>15.936375</v>
      </c>
      <c r="DT884" s="101">
        <v>16.088999999999999</v>
      </c>
      <c r="DU884" s="101">
        <v>14.994999999999999</v>
      </c>
      <c r="DV884" s="101">
        <v>0.36458312256722603</v>
      </c>
      <c r="DW884" s="101">
        <v>0.132920853260869</v>
      </c>
      <c r="DX884" s="101">
        <v>1.0940000000000001</v>
      </c>
      <c r="DY884" s="101">
        <f>AVERAGE(Total_Visitors_v3!B877:B883)</f>
        <v>3328.4285714285716</v>
      </c>
      <c r="DZ884" s="101">
        <f t="shared" si="54"/>
        <v>1702</v>
      </c>
      <c r="EA884" s="101">
        <f t="shared" si="55"/>
        <v>2055</v>
      </c>
    </row>
    <row r="885" spans="1:131">
      <c r="A885" s="106">
        <v>42888</v>
      </c>
      <c r="B885" s="107">
        <v>1637</v>
      </c>
      <c r="C885" s="101">
        <v>2271</v>
      </c>
      <c r="D885" s="108">
        <f t="shared" si="63"/>
        <v>72.082782915015414</v>
      </c>
      <c r="E885" s="101">
        <v>5</v>
      </c>
      <c r="F885" s="101">
        <v>0</v>
      </c>
      <c r="G885" s="101">
        <v>6</v>
      </c>
      <c r="H885" s="101" t="s">
        <v>28</v>
      </c>
      <c r="I885" s="101">
        <v>0</v>
      </c>
      <c r="J885" s="101">
        <v>0</v>
      </c>
      <c r="K885" s="101">
        <v>0</v>
      </c>
      <c r="L885" s="101">
        <v>0</v>
      </c>
      <c r="M885" s="101">
        <v>10</v>
      </c>
      <c r="N885" s="101">
        <v>17</v>
      </c>
      <c r="O885" s="101">
        <v>7</v>
      </c>
      <c r="P885" s="101">
        <v>0</v>
      </c>
      <c r="Q885" s="101">
        <v>27</v>
      </c>
      <c r="R885" s="101">
        <v>151</v>
      </c>
      <c r="S885" s="101">
        <v>1749</v>
      </c>
      <c r="T885" s="101">
        <v>0</v>
      </c>
      <c r="U885" s="101">
        <v>146</v>
      </c>
      <c r="V885" s="101">
        <v>168</v>
      </c>
      <c r="W885" s="101">
        <v>30</v>
      </c>
      <c r="X885" s="101">
        <v>0</v>
      </c>
      <c r="Y885" s="109">
        <f t="shared" si="56"/>
        <v>1.1889035667107001E-2</v>
      </c>
      <c r="Z885" s="109">
        <f t="shared" si="57"/>
        <v>6.6490532804931751E-2</v>
      </c>
      <c r="AA885" s="109">
        <f t="shared" si="58"/>
        <v>0.77014531043593126</v>
      </c>
      <c r="AB885" s="109">
        <f t="shared" si="59"/>
        <v>0</v>
      </c>
      <c r="AC885" s="109">
        <f t="shared" si="60"/>
        <v>6.4288859533245271E-2</v>
      </c>
      <c r="AD885" s="109">
        <f t="shared" si="61"/>
        <v>7.3976221928665792E-2</v>
      </c>
      <c r="AE885" s="109">
        <f t="shared" si="62"/>
        <v>1.3210039630118891E-2</v>
      </c>
      <c r="AF885" s="101">
        <v>286</v>
      </c>
      <c r="AG885" s="101">
        <v>0</v>
      </c>
      <c r="AH885" s="101">
        <v>0</v>
      </c>
      <c r="AI885" s="101">
        <v>0</v>
      </c>
      <c r="AJ885" s="101">
        <v>118</v>
      </c>
      <c r="AK885" s="101">
        <v>1033</v>
      </c>
      <c r="AL885" s="101">
        <v>217</v>
      </c>
      <c r="AM885" s="101">
        <v>91</v>
      </c>
      <c r="AN885" s="101">
        <v>35</v>
      </c>
      <c r="AO885" s="101">
        <v>116</v>
      </c>
      <c r="AP885" s="101">
        <v>0</v>
      </c>
      <c r="AQ885" s="101">
        <v>7</v>
      </c>
      <c r="AR885" s="110">
        <v>43</v>
      </c>
      <c r="AS885" s="101">
        <v>5.56</v>
      </c>
      <c r="AT885" s="101">
        <v>0.23166666666666699</v>
      </c>
      <c r="AU885" s="101">
        <v>1.68</v>
      </c>
      <c r="AV885" s="101">
        <v>0</v>
      </c>
      <c r="AW885" s="101">
        <v>0.50046644909191096</v>
      </c>
      <c r="AX885" s="101">
        <v>0.250466666666667</v>
      </c>
      <c r="AY885" s="101">
        <v>1.68</v>
      </c>
      <c r="AZ885" s="101">
        <v>3.69</v>
      </c>
      <c r="BA885" s="101">
        <v>0.15375</v>
      </c>
      <c r="BB885" s="101">
        <v>0.72</v>
      </c>
      <c r="BC885" s="101">
        <v>0</v>
      </c>
      <c r="BD885" s="101">
        <v>0.24808505729320701</v>
      </c>
      <c r="BE885" s="101">
        <v>6.1546195652173903E-2</v>
      </c>
      <c r="BF885" s="101">
        <v>0.72</v>
      </c>
      <c r="BG885" s="101">
        <v>621.84</v>
      </c>
      <c r="BH885" s="101">
        <v>25.91</v>
      </c>
      <c r="BI885" s="101">
        <v>27.8</v>
      </c>
      <c r="BJ885" s="101">
        <v>24.11</v>
      </c>
      <c r="BK885" s="101">
        <v>1.2850714749196499</v>
      </c>
      <c r="BL885" s="101">
        <v>1.6514086956521701</v>
      </c>
      <c r="BM885" s="101">
        <v>3.69</v>
      </c>
      <c r="BN885" s="101">
        <v>563.46</v>
      </c>
      <c r="BO885" s="101">
        <v>23.477499999999999</v>
      </c>
      <c r="BP885" s="101">
        <v>24.29</v>
      </c>
      <c r="BQ885" s="101">
        <v>22.66</v>
      </c>
      <c r="BR885" s="101">
        <v>0.58830079558586101</v>
      </c>
      <c r="BS885" s="101">
        <v>0.34609782608695699</v>
      </c>
      <c r="BT885" s="101">
        <v>1.63</v>
      </c>
      <c r="BU885" s="101">
        <v>20.78</v>
      </c>
      <c r="BV885" s="101">
        <v>0.86583333333333301</v>
      </c>
      <c r="BW885" s="101">
        <v>0.93</v>
      </c>
      <c r="BX885" s="101">
        <v>0.8</v>
      </c>
      <c r="BY885" s="101">
        <v>4.2315242054665497E-2</v>
      </c>
      <c r="BZ885" s="101">
        <v>1.7905797101449301E-3</v>
      </c>
      <c r="CA885" s="101">
        <v>0.13</v>
      </c>
      <c r="CB885" s="101">
        <v>24309.01</v>
      </c>
      <c r="CC885" s="101">
        <v>1012.87541666667</v>
      </c>
      <c r="CD885" s="101">
        <v>1014.3</v>
      </c>
      <c r="CE885" s="101">
        <v>1011.44</v>
      </c>
      <c r="CF885" s="101">
        <v>0.88277713552996795</v>
      </c>
      <c r="CG885" s="101">
        <v>0.77929547101449603</v>
      </c>
      <c r="CH885" s="101">
        <v>2.8599999999999</v>
      </c>
      <c r="CI885" s="101">
        <v>21.35</v>
      </c>
      <c r="CJ885" s="101">
        <v>0.88958333333333295</v>
      </c>
      <c r="CK885" s="101">
        <v>2.11</v>
      </c>
      <c r="CL885" s="101">
        <v>0.24</v>
      </c>
      <c r="CM885" s="101">
        <v>0.56389545104579897</v>
      </c>
      <c r="CN885" s="101">
        <v>0.31797807971014502</v>
      </c>
      <c r="CO885" s="101">
        <v>1.87</v>
      </c>
      <c r="CP885" s="101">
        <v>33.92</v>
      </c>
      <c r="CQ885" s="101">
        <v>1.41333333333333</v>
      </c>
      <c r="CR885" s="101">
        <v>3.49</v>
      </c>
      <c r="CS885" s="101">
        <v>0.24</v>
      </c>
      <c r="CT885" s="101">
        <v>1.0374494923972699</v>
      </c>
      <c r="CU885" s="101">
        <v>1.07630144927536</v>
      </c>
      <c r="CV885" s="101">
        <v>3.25</v>
      </c>
      <c r="CW885" s="101">
        <v>2627</v>
      </c>
      <c r="CX885" s="101">
        <v>109.458333333333</v>
      </c>
      <c r="CY885" s="101">
        <v>129</v>
      </c>
      <c r="CZ885" s="101">
        <v>89</v>
      </c>
      <c r="DA885" s="101">
        <v>10.676993416022899</v>
      </c>
      <c r="DB885" s="101">
        <v>113.99818840579699</v>
      </c>
      <c r="DC885" s="101">
        <v>40</v>
      </c>
      <c r="DD885" s="101">
        <v>12.37</v>
      </c>
      <c r="DE885" s="101">
        <v>0.51541666666666697</v>
      </c>
      <c r="DF885" s="101">
        <v>0.93</v>
      </c>
      <c r="DG885" s="101">
        <v>0.12</v>
      </c>
      <c r="DH885" s="101">
        <v>0.25734394455106502</v>
      </c>
      <c r="DI885" s="101">
        <v>6.6225905797101497E-2</v>
      </c>
      <c r="DJ885" s="101">
        <v>0.81</v>
      </c>
      <c r="DK885" s="101">
        <v>44</v>
      </c>
      <c r="DL885" s="101">
        <v>1.8333333333333299</v>
      </c>
      <c r="DM885" s="101">
        <v>6</v>
      </c>
      <c r="DN885" s="101">
        <v>0</v>
      </c>
      <c r="DO885" s="101">
        <v>2.3343683004870601</v>
      </c>
      <c r="DP885" s="101">
        <v>5.4492753623188399</v>
      </c>
      <c r="DQ885" s="101">
        <v>6</v>
      </c>
      <c r="DR885" s="101">
        <v>360.88499999999999</v>
      </c>
      <c r="DS885" s="101">
        <v>15.036875</v>
      </c>
      <c r="DT885" s="101">
        <v>16.088999999999999</v>
      </c>
      <c r="DU885" s="101">
        <v>11.662000000000001</v>
      </c>
      <c r="DV885" s="101">
        <v>1.55668235045477</v>
      </c>
      <c r="DW885" s="101">
        <v>2.42325994021739</v>
      </c>
      <c r="DX885" s="101">
        <v>4.4269999999999996</v>
      </c>
      <c r="DY885" s="101">
        <f>AVERAGE(Total_Visitors_v3!B878:B884)</f>
        <v>3297.8571428571427</v>
      </c>
      <c r="DZ885" s="101">
        <f t="shared" si="54"/>
        <v>1841</v>
      </c>
      <c r="EA885" s="101">
        <f t="shared" si="55"/>
        <v>2967</v>
      </c>
    </row>
    <row r="886" spans="1:131">
      <c r="A886" s="106">
        <v>42889</v>
      </c>
      <c r="B886" s="107">
        <v>3738</v>
      </c>
      <c r="C886" s="101">
        <v>3911</v>
      </c>
      <c r="D886" s="108">
        <f t="shared" si="63"/>
        <v>95.576578880081826</v>
      </c>
      <c r="E886" s="101">
        <v>6</v>
      </c>
      <c r="F886" s="101">
        <v>1</v>
      </c>
      <c r="G886" s="101">
        <v>6</v>
      </c>
      <c r="H886" s="101" t="s">
        <v>28</v>
      </c>
      <c r="I886" s="101">
        <v>0</v>
      </c>
      <c r="J886" s="101">
        <v>0</v>
      </c>
      <c r="K886" s="101">
        <v>0</v>
      </c>
      <c r="L886" s="101">
        <v>0</v>
      </c>
      <c r="M886" s="101">
        <v>9</v>
      </c>
      <c r="N886" s="101">
        <v>19</v>
      </c>
      <c r="O886" s="101">
        <v>10</v>
      </c>
      <c r="P886" s="101">
        <v>0</v>
      </c>
      <c r="Q886" s="101">
        <v>38</v>
      </c>
      <c r="R886" s="101">
        <v>253</v>
      </c>
      <c r="S886" s="101">
        <v>2974</v>
      </c>
      <c r="T886" s="101">
        <v>0</v>
      </c>
      <c r="U886" s="101">
        <v>431</v>
      </c>
      <c r="V886" s="101">
        <v>213</v>
      </c>
      <c r="W886" s="101">
        <v>2</v>
      </c>
      <c r="X886" s="101">
        <v>0</v>
      </c>
      <c r="Y886" s="109">
        <f t="shared" si="56"/>
        <v>9.7161851188954235E-3</v>
      </c>
      <c r="Z886" s="109">
        <f t="shared" si="57"/>
        <v>6.4689337765277424E-2</v>
      </c>
      <c r="AA886" s="109">
        <f t="shared" si="58"/>
        <v>0.76041933009460494</v>
      </c>
      <c r="AB886" s="109">
        <f t="shared" si="59"/>
        <v>0</v>
      </c>
      <c r="AC886" s="109">
        <f t="shared" si="60"/>
        <v>0.1102019943748402</v>
      </c>
      <c r="AD886" s="109">
        <f t="shared" si="61"/>
        <v>5.4461774482229608E-2</v>
      </c>
      <c r="AE886" s="109">
        <f t="shared" si="62"/>
        <v>5.1137816415239073E-4</v>
      </c>
      <c r="AF886" s="101">
        <v>411</v>
      </c>
      <c r="AG886" s="101">
        <v>2</v>
      </c>
      <c r="AH886" s="101">
        <v>32</v>
      </c>
      <c r="AI886" s="101">
        <v>6</v>
      </c>
      <c r="AJ886" s="101">
        <v>238</v>
      </c>
      <c r="AK886" s="101">
        <v>1907</v>
      </c>
      <c r="AL886" s="101">
        <v>390</v>
      </c>
      <c r="AM886" s="101">
        <v>310</v>
      </c>
      <c r="AN886" s="101">
        <v>42</v>
      </c>
      <c r="AO886" s="101">
        <v>148</v>
      </c>
      <c r="AP886" s="101">
        <v>0</v>
      </c>
      <c r="AQ886" s="101">
        <v>0</v>
      </c>
      <c r="AR886" s="110">
        <v>40</v>
      </c>
      <c r="AS886" s="101">
        <v>0.25</v>
      </c>
      <c r="AT886" s="101">
        <v>1.0416666666666701E-2</v>
      </c>
      <c r="AU886" s="101">
        <v>0.1</v>
      </c>
      <c r="AV886" s="101">
        <v>0</v>
      </c>
      <c r="AW886" s="101">
        <v>2.15646987431788E-2</v>
      </c>
      <c r="AX886" s="101">
        <v>4.6503623188405801E-4</v>
      </c>
      <c r="AY886" s="101">
        <v>0.1</v>
      </c>
      <c r="AZ886" s="101">
        <v>1.08</v>
      </c>
      <c r="BA886" s="101">
        <v>4.4999999999999998E-2</v>
      </c>
      <c r="BB886" s="101">
        <v>0.33</v>
      </c>
      <c r="BC886" s="101">
        <v>0</v>
      </c>
      <c r="BD886" s="101">
        <v>8.01628776711623E-2</v>
      </c>
      <c r="BE886" s="101">
        <v>6.4260869565217404E-3</v>
      </c>
      <c r="BF886" s="101">
        <v>0.33</v>
      </c>
      <c r="BG886" s="101">
        <v>648.38</v>
      </c>
      <c r="BH886" s="101">
        <v>27.015833333333301</v>
      </c>
      <c r="BI886" s="101">
        <v>30.63</v>
      </c>
      <c r="BJ886" s="101">
        <v>23.7</v>
      </c>
      <c r="BK886" s="101">
        <v>2.42474905320416</v>
      </c>
      <c r="BL886" s="101">
        <v>5.8794079710144898</v>
      </c>
      <c r="BM886" s="101">
        <v>6.93</v>
      </c>
      <c r="BN886" s="101">
        <v>571.09</v>
      </c>
      <c r="BO886" s="101">
        <v>23.7954166666667</v>
      </c>
      <c r="BP886" s="101">
        <v>24.71</v>
      </c>
      <c r="BQ886" s="101">
        <v>22.48</v>
      </c>
      <c r="BR886" s="101">
        <v>0.77401819530723304</v>
      </c>
      <c r="BS886" s="101">
        <v>0.59910416666666699</v>
      </c>
      <c r="BT886" s="101">
        <v>2.23</v>
      </c>
      <c r="BU886" s="101">
        <v>19.920000000000002</v>
      </c>
      <c r="BV886" s="101">
        <v>0.83</v>
      </c>
      <c r="BW886" s="101">
        <v>0.94</v>
      </c>
      <c r="BX886" s="101">
        <v>0.71</v>
      </c>
      <c r="BY886" s="101">
        <v>8.2672744049630098E-2</v>
      </c>
      <c r="BZ886" s="101">
        <v>6.83478260869566E-3</v>
      </c>
      <c r="CA886" s="101">
        <v>0.23</v>
      </c>
      <c r="CB886" s="101">
        <v>24283.22</v>
      </c>
      <c r="CC886" s="101">
        <v>1011.80083333333</v>
      </c>
      <c r="CD886" s="101">
        <v>1013.75</v>
      </c>
      <c r="CE886" s="101">
        <v>1010.2</v>
      </c>
      <c r="CF886" s="101">
        <v>1.0539446263264001</v>
      </c>
      <c r="CG886" s="101">
        <v>1.1107992753623099</v>
      </c>
      <c r="CH886" s="101">
        <v>3.5499999999999501</v>
      </c>
      <c r="CI886" s="101">
        <v>19.04</v>
      </c>
      <c r="CJ886" s="101">
        <v>0.793333333333333</v>
      </c>
      <c r="CK886" s="101">
        <v>2.11</v>
      </c>
      <c r="CL886" s="101">
        <v>0.23</v>
      </c>
      <c r="CM886" s="101">
        <v>0.55463788944300996</v>
      </c>
      <c r="CN886" s="101">
        <v>0.307623188405797</v>
      </c>
      <c r="CO886" s="101">
        <v>1.88</v>
      </c>
      <c r="CP886" s="101">
        <v>32.590000000000003</v>
      </c>
      <c r="CQ886" s="101">
        <v>1.35791666666667</v>
      </c>
      <c r="CR886" s="101">
        <v>3.63</v>
      </c>
      <c r="CS886" s="101">
        <v>0.23</v>
      </c>
      <c r="CT886" s="101">
        <v>1.0572317386814301</v>
      </c>
      <c r="CU886" s="101">
        <v>1.11773894927536</v>
      </c>
      <c r="CV886" s="101">
        <v>3.4</v>
      </c>
      <c r="CW886" s="101">
        <v>2690</v>
      </c>
      <c r="CX886" s="101">
        <v>112.083333333333</v>
      </c>
      <c r="CY886" s="101">
        <v>159</v>
      </c>
      <c r="CZ886" s="101">
        <v>50</v>
      </c>
      <c r="DA886" s="101">
        <v>36.955809882317197</v>
      </c>
      <c r="DB886" s="101">
        <v>1365.7318840579701</v>
      </c>
      <c r="DC886" s="101">
        <v>109</v>
      </c>
      <c r="DD886" s="101">
        <v>14.36</v>
      </c>
      <c r="DE886" s="101">
        <v>0.59833333333333305</v>
      </c>
      <c r="DF886" s="101">
        <v>0.85</v>
      </c>
      <c r="DG886" s="101">
        <v>0.22</v>
      </c>
      <c r="DH886" s="101">
        <v>0.172870060944672</v>
      </c>
      <c r="DI886" s="101">
        <v>2.98840579710145E-2</v>
      </c>
      <c r="DJ886" s="101">
        <v>0.63</v>
      </c>
      <c r="DK886" s="101">
        <v>46</v>
      </c>
      <c r="DL886" s="101">
        <v>1.9166666666666701</v>
      </c>
      <c r="DM886" s="101">
        <v>6</v>
      </c>
      <c r="DN886" s="101">
        <v>0</v>
      </c>
      <c r="DO886" s="101">
        <v>2.4657068246098399</v>
      </c>
      <c r="DP886" s="101">
        <v>6.0797101449275397</v>
      </c>
      <c r="DQ886" s="101">
        <v>6</v>
      </c>
      <c r="DR886" s="101">
        <v>381.495</v>
      </c>
      <c r="DS886" s="101">
        <v>15.895625000000001</v>
      </c>
      <c r="DT886" s="101">
        <v>16.088999999999999</v>
      </c>
      <c r="DU886" s="101">
        <v>14.042999999999999</v>
      </c>
      <c r="DV886" s="101">
        <v>0.55076972324509499</v>
      </c>
      <c r="DW886" s="101">
        <v>0.30334728804347799</v>
      </c>
      <c r="DX886" s="101">
        <v>2.0459999999999998</v>
      </c>
      <c r="DY886" s="101">
        <f>AVERAGE(Total_Visitors_v3!B879:B885)</f>
        <v>3107.8571428571427</v>
      </c>
      <c r="DZ886" s="101">
        <f t="shared" si="54"/>
        <v>1637</v>
      </c>
      <c r="EA886" s="101">
        <f t="shared" si="55"/>
        <v>4585</v>
      </c>
    </row>
    <row r="887" spans="1:131">
      <c r="A887" s="106">
        <v>42890</v>
      </c>
      <c r="B887" s="107">
        <v>3325</v>
      </c>
      <c r="C887" s="101">
        <v>3620</v>
      </c>
      <c r="D887" s="108">
        <f t="shared" si="63"/>
        <v>91.850828729281758</v>
      </c>
      <c r="E887" s="101">
        <v>7</v>
      </c>
      <c r="F887" s="101">
        <v>1</v>
      </c>
      <c r="G887" s="101">
        <v>6</v>
      </c>
      <c r="H887" s="101" t="s">
        <v>28</v>
      </c>
      <c r="I887" s="101">
        <v>0</v>
      </c>
      <c r="J887" s="101">
        <v>0</v>
      </c>
      <c r="K887" s="101">
        <v>0</v>
      </c>
      <c r="L887" s="101">
        <v>0</v>
      </c>
      <c r="M887" s="101">
        <v>9</v>
      </c>
      <c r="N887" s="101">
        <v>19</v>
      </c>
      <c r="O887" s="101">
        <v>10</v>
      </c>
      <c r="P887" s="101">
        <v>0</v>
      </c>
      <c r="Q887" s="101">
        <v>6</v>
      </c>
      <c r="R887" s="101">
        <v>233</v>
      </c>
      <c r="S887" s="101">
        <v>2808</v>
      </c>
      <c r="T887" s="101">
        <v>0</v>
      </c>
      <c r="U887" s="101">
        <v>333</v>
      </c>
      <c r="V887" s="101">
        <v>222</v>
      </c>
      <c r="W887" s="101">
        <v>18</v>
      </c>
      <c r="X887" s="101">
        <v>0</v>
      </c>
      <c r="Y887" s="109">
        <f t="shared" si="56"/>
        <v>1.6574585635359116E-3</v>
      </c>
      <c r="Z887" s="109">
        <f t="shared" si="57"/>
        <v>6.4364640883977906E-2</v>
      </c>
      <c r="AA887" s="109">
        <f t="shared" si="58"/>
        <v>0.77569060773480658</v>
      </c>
      <c r="AB887" s="109">
        <f t="shared" si="59"/>
        <v>0</v>
      </c>
      <c r="AC887" s="109">
        <f t="shared" si="60"/>
        <v>9.1988950276243098E-2</v>
      </c>
      <c r="AD887" s="109">
        <f t="shared" si="61"/>
        <v>6.132596685082873E-2</v>
      </c>
      <c r="AE887" s="109">
        <f t="shared" si="62"/>
        <v>4.9723756906077344E-3</v>
      </c>
      <c r="AF887" s="101">
        <v>419</v>
      </c>
      <c r="AG887" s="101">
        <v>4</v>
      </c>
      <c r="AH887" s="101">
        <v>2</v>
      </c>
      <c r="AI887" s="101">
        <v>4</v>
      </c>
      <c r="AJ887" s="101">
        <v>221</v>
      </c>
      <c r="AK887" s="101">
        <v>1863</v>
      </c>
      <c r="AL887" s="101">
        <v>267</v>
      </c>
      <c r="AM887" s="101">
        <v>264</v>
      </c>
      <c r="AN887" s="101">
        <v>30</v>
      </c>
      <c r="AO887" s="101">
        <v>170</v>
      </c>
      <c r="AP887" s="101">
        <v>0</v>
      </c>
      <c r="AQ887" s="101">
        <v>0</v>
      </c>
      <c r="AR887" s="110">
        <v>29</v>
      </c>
      <c r="AS887" s="101">
        <v>14.91</v>
      </c>
      <c r="AT887" s="101">
        <v>0.62124999999999997</v>
      </c>
      <c r="AU887" s="101">
        <v>6.18</v>
      </c>
      <c r="AV887" s="101">
        <v>0</v>
      </c>
      <c r="AW887" s="101">
        <v>1.47296008535312</v>
      </c>
      <c r="AX887" s="101">
        <v>2.16961141304348</v>
      </c>
      <c r="AY887" s="101">
        <v>6.18</v>
      </c>
      <c r="AZ887" s="101">
        <v>5.8</v>
      </c>
      <c r="BA887" s="101">
        <v>0.241666666666667</v>
      </c>
      <c r="BB887" s="101">
        <v>1</v>
      </c>
      <c r="BC887" s="101">
        <v>0</v>
      </c>
      <c r="BD887" s="101">
        <v>0.33079175988194898</v>
      </c>
      <c r="BE887" s="101">
        <v>0.109423188405797</v>
      </c>
      <c r="BF887" s="101">
        <v>1</v>
      </c>
      <c r="BG887" s="101">
        <v>579.76</v>
      </c>
      <c r="BH887" s="101">
        <v>24.156666666666698</v>
      </c>
      <c r="BI887" s="101">
        <v>26.7</v>
      </c>
      <c r="BJ887" s="101">
        <v>21.98</v>
      </c>
      <c r="BK887" s="101">
        <v>1.62628856380214</v>
      </c>
      <c r="BL887" s="101">
        <v>2.6448144927536199</v>
      </c>
      <c r="BM887" s="101">
        <v>4.72</v>
      </c>
      <c r="BN887" s="101">
        <v>531.04</v>
      </c>
      <c r="BO887" s="101">
        <v>22.126666666666701</v>
      </c>
      <c r="BP887" s="101">
        <v>23.54</v>
      </c>
      <c r="BQ887" s="101">
        <v>20.73</v>
      </c>
      <c r="BR887" s="101">
        <v>1.0239338746765601</v>
      </c>
      <c r="BS887" s="101">
        <v>1.0484405797101399</v>
      </c>
      <c r="BT887" s="101">
        <v>2.81</v>
      </c>
      <c r="BU887" s="101">
        <v>21.27</v>
      </c>
      <c r="BV887" s="101">
        <v>0.88624999999999998</v>
      </c>
      <c r="BW887" s="101">
        <v>0.94</v>
      </c>
      <c r="BX887" s="101">
        <v>0.76</v>
      </c>
      <c r="BY887" s="101">
        <v>5.7089746281051103E-2</v>
      </c>
      <c r="BZ887" s="101">
        <v>3.2592391304347799E-3</v>
      </c>
      <c r="CA887" s="101">
        <v>0.18</v>
      </c>
      <c r="CB887" s="101">
        <v>24234.38</v>
      </c>
      <c r="CC887" s="101">
        <v>1009.76583333333</v>
      </c>
      <c r="CD887" s="101">
        <v>1011.12</v>
      </c>
      <c r="CE887" s="101">
        <v>1007.75</v>
      </c>
      <c r="CF887" s="101">
        <v>1.0657225214630801</v>
      </c>
      <c r="CG887" s="101">
        <v>1.1357644927536299</v>
      </c>
      <c r="CH887" s="101">
        <v>3.37</v>
      </c>
      <c r="CI887" s="101">
        <v>20.61</v>
      </c>
      <c r="CJ887" s="101">
        <v>0.85875000000000001</v>
      </c>
      <c r="CK887" s="101">
        <v>2.2799999999999998</v>
      </c>
      <c r="CL887" s="101">
        <v>0.11</v>
      </c>
      <c r="CM887" s="101">
        <v>0.66451886811960204</v>
      </c>
      <c r="CN887" s="101">
        <v>0.441585326086956</v>
      </c>
      <c r="CO887" s="101">
        <v>2.17</v>
      </c>
      <c r="CP887" s="101">
        <v>36.65</v>
      </c>
      <c r="CQ887" s="101">
        <v>1.52708333333333</v>
      </c>
      <c r="CR887" s="101">
        <v>4.3600000000000003</v>
      </c>
      <c r="CS887" s="101">
        <v>0.18</v>
      </c>
      <c r="CT887" s="101">
        <v>1.29500874318575</v>
      </c>
      <c r="CU887" s="101">
        <v>1.67704764492754</v>
      </c>
      <c r="CV887" s="101">
        <v>4.18</v>
      </c>
      <c r="CW887" s="101">
        <v>3958</v>
      </c>
      <c r="CX887" s="101">
        <v>164.916666666667</v>
      </c>
      <c r="CY887" s="101">
        <v>348</v>
      </c>
      <c r="CZ887" s="101">
        <v>34</v>
      </c>
      <c r="DA887" s="101">
        <v>77.730815704872995</v>
      </c>
      <c r="DB887" s="101">
        <v>6042.0797101449298</v>
      </c>
      <c r="DC887" s="101">
        <v>314</v>
      </c>
      <c r="DD887" s="101">
        <v>14.52</v>
      </c>
      <c r="DE887" s="101">
        <v>0.60499999999999998</v>
      </c>
      <c r="DF887" s="101">
        <v>1</v>
      </c>
      <c r="DG887" s="101">
        <v>0.2</v>
      </c>
      <c r="DH887" s="101">
        <v>0.226216518060636</v>
      </c>
      <c r="DI887" s="101">
        <v>5.1173913043478299E-2</v>
      </c>
      <c r="DJ887" s="101">
        <v>0.8</v>
      </c>
      <c r="DK887" s="101">
        <v>48</v>
      </c>
      <c r="DL887" s="101">
        <v>2</v>
      </c>
      <c r="DM887" s="101">
        <v>7</v>
      </c>
      <c r="DN887" s="101">
        <v>0</v>
      </c>
      <c r="DO887" s="101">
        <v>2.6865202966565902</v>
      </c>
      <c r="DP887" s="101">
        <v>7.2173913043478297</v>
      </c>
      <c r="DQ887" s="101">
        <v>7</v>
      </c>
      <c r="DR887" s="101">
        <v>361.32</v>
      </c>
      <c r="DS887" s="101">
        <v>15.055</v>
      </c>
      <c r="DT887" s="101">
        <v>16.088999999999999</v>
      </c>
      <c r="DU887" s="101">
        <v>6.5119999999999996</v>
      </c>
      <c r="DV887" s="101">
        <v>2.3396787219058801</v>
      </c>
      <c r="DW887" s="101">
        <v>5.4740965217391304</v>
      </c>
      <c r="DX887" s="101">
        <v>9.577</v>
      </c>
      <c r="DY887" s="101">
        <f>AVERAGE(Total_Visitors_v3!B880:B886)</f>
        <v>2986.8571428571427</v>
      </c>
      <c r="DZ887" s="101">
        <f t="shared" si="54"/>
        <v>3738</v>
      </c>
      <c r="EA887" s="101">
        <f t="shared" si="55"/>
        <v>6010</v>
      </c>
    </row>
    <row r="888" spans="1:131">
      <c r="A888" s="106">
        <v>42891</v>
      </c>
      <c r="B888" s="107">
        <v>1920</v>
      </c>
      <c r="C888" s="101">
        <v>2792</v>
      </c>
      <c r="D888" s="108">
        <f t="shared" si="63"/>
        <v>68.767908309455578</v>
      </c>
      <c r="E888" s="101">
        <v>1</v>
      </c>
      <c r="F888" s="101">
        <v>0</v>
      </c>
      <c r="G888" s="101">
        <v>6</v>
      </c>
      <c r="H888" s="101" t="s">
        <v>28</v>
      </c>
      <c r="I888" s="101">
        <v>0</v>
      </c>
      <c r="J888" s="101">
        <v>0</v>
      </c>
      <c r="K888" s="101">
        <v>0</v>
      </c>
      <c r="L888" s="101">
        <v>0</v>
      </c>
      <c r="M888" s="101">
        <v>10</v>
      </c>
      <c r="N888" s="101">
        <v>17</v>
      </c>
      <c r="O888" s="101">
        <v>7</v>
      </c>
      <c r="P888" s="101">
        <v>0</v>
      </c>
      <c r="Q888" s="101">
        <v>299</v>
      </c>
      <c r="R888" s="101">
        <v>149</v>
      </c>
      <c r="S888" s="101">
        <v>2062</v>
      </c>
      <c r="T888" s="101">
        <v>0</v>
      </c>
      <c r="U888" s="101">
        <v>152</v>
      </c>
      <c r="V888" s="101">
        <v>125</v>
      </c>
      <c r="W888" s="101">
        <v>5</v>
      </c>
      <c r="X888" s="101">
        <v>0</v>
      </c>
      <c r="Y888" s="109">
        <f t="shared" si="56"/>
        <v>0.1070916905444126</v>
      </c>
      <c r="Z888" s="109">
        <f t="shared" si="57"/>
        <v>5.3366762177650427E-2</v>
      </c>
      <c r="AA888" s="109">
        <f t="shared" si="58"/>
        <v>0.73853868194842409</v>
      </c>
      <c r="AB888" s="109">
        <f t="shared" si="59"/>
        <v>0</v>
      </c>
      <c r="AC888" s="109">
        <f t="shared" si="60"/>
        <v>5.4441260744985676E-2</v>
      </c>
      <c r="AD888" s="109">
        <f t="shared" si="61"/>
        <v>4.4770773638968482E-2</v>
      </c>
      <c r="AE888" s="109">
        <f t="shared" si="62"/>
        <v>1.7908309455587394E-3</v>
      </c>
      <c r="AF888" s="101">
        <v>367</v>
      </c>
      <c r="AG888" s="101">
        <v>0</v>
      </c>
      <c r="AH888" s="101">
        <v>0</v>
      </c>
      <c r="AI888" s="101">
        <v>103</v>
      </c>
      <c r="AJ888" s="101">
        <v>117</v>
      </c>
      <c r="AK888" s="101">
        <v>1226</v>
      </c>
      <c r="AL888" s="101">
        <v>165</v>
      </c>
      <c r="AM888" s="101">
        <v>92</v>
      </c>
      <c r="AN888" s="101">
        <v>14</v>
      </c>
      <c r="AO888" s="101">
        <v>95</v>
      </c>
      <c r="AP888" s="101">
        <v>0</v>
      </c>
      <c r="AQ888" s="101">
        <v>0</v>
      </c>
      <c r="AR888" s="110">
        <v>31</v>
      </c>
      <c r="AS888" s="101">
        <v>1.61</v>
      </c>
      <c r="AT888" s="101">
        <v>6.70833333333333E-2</v>
      </c>
      <c r="AU888" s="101">
        <v>0.46</v>
      </c>
      <c r="AV888" s="101">
        <v>0</v>
      </c>
      <c r="AW888" s="101">
        <v>0.115437887182248</v>
      </c>
      <c r="AX888" s="101">
        <v>1.33259057971014E-2</v>
      </c>
      <c r="AY888" s="101">
        <v>0.46</v>
      </c>
      <c r="AZ888" s="101">
        <v>3.91</v>
      </c>
      <c r="BA888" s="101">
        <v>0.16291666666666699</v>
      </c>
      <c r="BB888" s="101">
        <v>0.63</v>
      </c>
      <c r="BC888" s="101">
        <v>0</v>
      </c>
      <c r="BD888" s="101">
        <v>0.21351059777518999</v>
      </c>
      <c r="BE888" s="101">
        <v>4.5586775362318803E-2</v>
      </c>
      <c r="BF888" s="101">
        <v>0.63</v>
      </c>
      <c r="BG888" s="101">
        <v>586.29999999999995</v>
      </c>
      <c r="BH888" s="101">
        <v>24.429166666666699</v>
      </c>
      <c r="BI888" s="101">
        <v>28.17</v>
      </c>
      <c r="BJ888" s="101">
        <v>22.14</v>
      </c>
      <c r="BK888" s="101">
        <v>2.0429048301199799</v>
      </c>
      <c r="BL888" s="101">
        <v>4.1734601449275397</v>
      </c>
      <c r="BM888" s="101">
        <v>6.03</v>
      </c>
      <c r="BN888" s="101">
        <v>529.72</v>
      </c>
      <c r="BO888" s="101">
        <v>22.071666666666701</v>
      </c>
      <c r="BP888" s="101">
        <v>23.11</v>
      </c>
      <c r="BQ888" s="101">
        <v>21.08</v>
      </c>
      <c r="BR888" s="101">
        <v>0.66827920920022299</v>
      </c>
      <c r="BS888" s="101">
        <v>0.446597101449275</v>
      </c>
      <c r="BT888" s="101">
        <v>2.0299999999999998</v>
      </c>
      <c r="BU888" s="101">
        <v>20.92</v>
      </c>
      <c r="BV888" s="101">
        <v>0.87166666666666703</v>
      </c>
      <c r="BW888" s="101">
        <v>0.95</v>
      </c>
      <c r="BX888" s="101">
        <v>0.74</v>
      </c>
      <c r="BY888" s="101">
        <v>7.2151209979107594E-2</v>
      </c>
      <c r="BZ888" s="101">
        <v>5.2057971014492803E-3</v>
      </c>
      <c r="CA888" s="101">
        <v>0.21</v>
      </c>
      <c r="CB888" s="101">
        <v>24169.31</v>
      </c>
      <c r="CC888" s="101">
        <v>1007.05458333333</v>
      </c>
      <c r="CD888" s="101">
        <v>1008.49</v>
      </c>
      <c r="CE888" s="101">
        <v>1004.77</v>
      </c>
      <c r="CF888" s="101">
        <v>1.08508456559513</v>
      </c>
      <c r="CG888" s="101">
        <v>1.17740851449277</v>
      </c>
      <c r="CH888" s="101">
        <v>3.7200000000000299</v>
      </c>
      <c r="CI888" s="101">
        <v>7.55</v>
      </c>
      <c r="CJ888" s="101">
        <v>0.31458333333333299</v>
      </c>
      <c r="CK888" s="101">
        <v>0.72</v>
      </c>
      <c r="CL888" s="101">
        <v>0.02</v>
      </c>
      <c r="CM888" s="101">
        <v>0.203127271447723</v>
      </c>
      <c r="CN888" s="101">
        <v>4.1260688405797101E-2</v>
      </c>
      <c r="CO888" s="101">
        <v>0.7</v>
      </c>
      <c r="CP888" s="101">
        <v>16.41</v>
      </c>
      <c r="CQ888" s="101">
        <v>0.68374999999999997</v>
      </c>
      <c r="CR888" s="101">
        <v>1.64</v>
      </c>
      <c r="CS888" s="101">
        <v>0.04</v>
      </c>
      <c r="CT888" s="101">
        <v>0.50006793016810103</v>
      </c>
      <c r="CU888" s="101">
        <v>0.25006793478260902</v>
      </c>
      <c r="CV888" s="101">
        <v>1.6</v>
      </c>
      <c r="CW888" s="101">
        <v>5552</v>
      </c>
      <c r="CX888" s="101">
        <v>231.333333333333</v>
      </c>
      <c r="CY888" s="101">
        <v>352</v>
      </c>
      <c r="CZ888" s="101">
        <v>1</v>
      </c>
      <c r="DA888" s="101">
        <v>148.21713409919801</v>
      </c>
      <c r="DB888" s="101">
        <v>21968.318840579701</v>
      </c>
      <c r="DC888" s="101">
        <v>351</v>
      </c>
      <c r="DD888" s="101">
        <v>17.239999999999998</v>
      </c>
      <c r="DE888" s="101">
        <v>0.71833333333333305</v>
      </c>
      <c r="DF888" s="101">
        <v>1</v>
      </c>
      <c r="DG888" s="101">
        <v>0.37</v>
      </c>
      <c r="DH888" s="101">
        <v>0.19134913836655501</v>
      </c>
      <c r="DI888" s="101">
        <v>3.6614492753623197E-2</v>
      </c>
      <c r="DJ888" s="101">
        <v>0.63</v>
      </c>
      <c r="DK888" s="101">
        <v>45</v>
      </c>
      <c r="DL888" s="101">
        <v>1.875</v>
      </c>
      <c r="DM888" s="101">
        <v>6</v>
      </c>
      <c r="DN888" s="101">
        <v>0</v>
      </c>
      <c r="DO888" s="101">
        <v>2.41935133239578</v>
      </c>
      <c r="DP888" s="101">
        <v>5.8532608695652204</v>
      </c>
      <c r="DQ888" s="101">
        <v>6</v>
      </c>
      <c r="DR888" s="101">
        <v>374.82100000000003</v>
      </c>
      <c r="DS888" s="101">
        <v>15.6175416666667</v>
      </c>
      <c r="DT888" s="101">
        <v>16.088999999999999</v>
      </c>
      <c r="DU888" s="101">
        <v>10.206</v>
      </c>
      <c r="DV888" s="101">
        <v>1.3689984272600799</v>
      </c>
      <c r="DW888" s="101">
        <v>1.87415669384058</v>
      </c>
      <c r="DX888" s="101">
        <v>5.883</v>
      </c>
      <c r="DY888" s="101">
        <f>AVERAGE(Total_Visitors_v3!B881:B887)</f>
        <v>2603.2857142857142</v>
      </c>
      <c r="DZ888" s="101">
        <f t="shared" si="54"/>
        <v>3325</v>
      </c>
      <c r="EA888" s="101">
        <f t="shared" si="55"/>
        <v>4076</v>
      </c>
    </row>
    <row r="889" spans="1:131">
      <c r="A889" s="106">
        <v>42892</v>
      </c>
      <c r="B889" s="107">
        <v>1985</v>
      </c>
      <c r="C889" s="101">
        <v>2395</v>
      </c>
      <c r="D889" s="108">
        <f t="shared" si="63"/>
        <v>82.881002087682674</v>
      </c>
      <c r="E889" s="101">
        <v>2</v>
      </c>
      <c r="F889" s="101">
        <v>0</v>
      </c>
      <c r="G889" s="101">
        <v>6</v>
      </c>
      <c r="H889" s="101" t="s">
        <v>28</v>
      </c>
      <c r="I889" s="101">
        <v>0</v>
      </c>
      <c r="J889" s="101">
        <v>0</v>
      </c>
      <c r="K889" s="101">
        <v>0</v>
      </c>
      <c r="L889" s="101">
        <v>0</v>
      </c>
      <c r="M889" s="101">
        <v>10</v>
      </c>
      <c r="N889" s="101">
        <v>17</v>
      </c>
      <c r="O889" s="101">
        <v>7</v>
      </c>
      <c r="P889" s="101">
        <v>0</v>
      </c>
      <c r="Q889" s="101">
        <v>96</v>
      </c>
      <c r="R889" s="101">
        <v>202</v>
      </c>
      <c r="S889" s="101">
        <v>1770</v>
      </c>
      <c r="T889" s="101">
        <v>0</v>
      </c>
      <c r="U889" s="101">
        <v>240</v>
      </c>
      <c r="V889" s="101">
        <v>77</v>
      </c>
      <c r="W889" s="101">
        <v>10</v>
      </c>
      <c r="X889" s="101">
        <v>0</v>
      </c>
      <c r="Y889" s="109">
        <f t="shared" si="56"/>
        <v>4.0083507306889352E-2</v>
      </c>
      <c r="Z889" s="109">
        <f t="shared" si="57"/>
        <v>8.4342379958246352E-2</v>
      </c>
      <c r="AA889" s="109">
        <f t="shared" si="58"/>
        <v>0.73903966597077242</v>
      </c>
      <c r="AB889" s="109">
        <f t="shared" si="59"/>
        <v>0</v>
      </c>
      <c r="AC889" s="109">
        <f t="shared" si="60"/>
        <v>0.10020876826722339</v>
      </c>
      <c r="AD889" s="109">
        <f t="shared" si="61"/>
        <v>3.2150313152400835E-2</v>
      </c>
      <c r="AE889" s="109">
        <f t="shared" si="62"/>
        <v>4.1753653444676405E-3</v>
      </c>
      <c r="AF889" s="101">
        <v>350</v>
      </c>
      <c r="AG889" s="101">
        <v>0</v>
      </c>
      <c r="AH889" s="101">
        <v>0</v>
      </c>
      <c r="AI889" s="101">
        <v>94</v>
      </c>
      <c r="AJ889" s="101">
        <v>186</v>
      </c>
      <c r="AK889" s="101">
        <v>932</v>
      </c>
      <c r="AL889" s="101">
        <v>179</v>
      </c>
      <c r="AM889" s="101">
        <v>94</v>
      </c>
      <c r="AN889" s="101">
        <v>49</v>
      </c>
      <c r="AO889" s="101">
        <v>61</v>
      </c>
      <c r="AP889" s="101">
        <v>0</v>
      </c>
      <c r="AQ889" s="101">
        <v>0</v>
      </c>
      <c r="AR889" s="110">
        <v>33</v>
      </c>
      <c r="AS889" s="101">
        <v>0.28000000000000003</v>
      </c>
      <c r="AT889" s="101">
        <v>1.16666666666667E-2</v>
      </c>
      <c r="AU889" s="101">
        <v>0.25</v>
      </c>
      <c r="AV889" s="101">
        <v>0</v>
      </c>
      <c r="AW889" s="101">
        <v>5.11321107878717E-2</v>
      </c>
      <c r="AX889" s="101">
        <v>2.6144927536231898E-3</v>
      </c>
      <c r="AY889" s="101">
        <v>0.25</v>
      </c>
      <c r="AZ889" s="101">
        <v>0.87</v>
      </c>
      <c r="BA889" s="101">
        <v>3.6249999999999998E-2</v>
      </c>
      <c r="BB889" s="101">
        <v>0.59</v>
      </c>
      <c r="BC889" s="101">
        <v>0</v>
      </c>
      <c r="BD889" s="101">
        <v>0.13104305631621899</v>
      </c>
      <c r="BE889" s="101">
        <v>1.7172282608695601E-2</v>
      </c>
      <c r="BF889" s="101">
        <v>0.59</v>
      </c>
      <c r="BG889" s="101">
        <v>627.88</v>
      </c>
      <c r="BH889" s="101">
        <v>26.161666666666701</v>
      </c>
      <c r="BI889" s="101">
        <v>30.3</v>
      </c>
      <c r="BJ889" s="101">
        <v>22.65</v>
      </c>
      <c r="BK889" s="101">
        <v>2.6831676067284902</v>
      </c>
      <c r="BL889" s="101">
        <v>7.1993884057970998</v>
      </c>
      <c r="BM889" s="101">
        <v>7.65</v>
      </c>
      <c r="BN889" s="101">
        <v>532.09</v>
      </c>
      <c r="BO889" s="101">
        <v>22.1704166666667</v>
      </c>
      <c r="BP889" s="101">
        <v>23.07</v>
      </c>
      <c r="BQ889" s="101">
        <v>21.43</v>
      </c>
      <c r="BR889" s="101">
        <v>0.50672416960114597</v>
      </c>
      <c r="BS889" s="101">
        <v>0.25676938405797101</v>
      </c>
      <c r="BT889" s="101">
        <v>1.64</v>
      </c>
      <c r="BU889" s="101">
        <v>19.13</v>
      </c>
      <c r="BV889" s="101">
        <v>0.79708333333333303</v>
      </c>
      <c r="BW889" s="101">
        <v>0.93</v>
      </c>
      <c r="BX889" s="101">
        <v>0.61</v>
      </c>
      <c r="BY889" s="101">
        <v>0.10908629080035501</v>
      </c>
      <c r="BZ889" s="101">
        <v>1.1899818840579701E-2</v>
      </c>
      <c r="CA889" s="101">
        <v>0.32</v>
      </c>
      <c r="CB889" s="101">
        <v>24187.56</v>
      </c>
      <c r="CC889" s="101">
        <v>1007.8150000000001</v>
      </c>
      <c r="CD889" s="101">
        <v>1009.4</v>
      </c>
      <c r="CE889" s="101">
        <v>1006.7</v>
      </c>
      <c r="CF889" s="101">
        <v>0.79816637690232795</v>
      </c>
      <c r="CG889" s="101">
        <v>0.637069565217389</v>
      </c>
      <c r="CH889" s="101">
        <v>2.69999999999993</v>
      </c>
      <c r="CI889" s="101">
        <v>37.08</v>
      </c>
      <c r="CJ889" s="101">
        <v>1.5449999999999999</v>
      </c>
      <c r="CK889" s="101">
        <v>3.74</v>
      </c>
      <c r="CL889" s="101">
        <v>0.12</v>
      </c>
      <c r="CM889" s="101">
        <v>1.1582407949690099</v>
      </c>
      <c r="CN889" s="101">
        <v>1.3415217391304399</v>
      </c>
      <c r="CO889" s="101">
        <v>3.62</v>
      </c>
      <c r="CP889" s="101">
        <v>68.010000000000005</v>
      </c>
      <c r="CQ889" s="101">
        <v>2.8337500000000002</v>
      </c>
      <c r="CR889" s="101">
        <v>6.14</v>
      </c>
      <c r="CS889" s="101">
        <v>0.15</v>
      </c>
      <c r="CT889" s="101">
        <v>2.1935435149943801</v>
      </c>
      <c r="CU889" s="101">
        <v>4.8116331521739104</v>
      </c>
      <c r="CV889" s="101">
        <v>5.99</v>
      </c>
      <c r="CW889" s="101">
        <v>5552</v>
      </c>
      <c r="CX889" s="101">
        <v>231.333333333333</v>
      </c>
      <c r="CY889" s="101">
        <v>352</v>
      </c>
      <c r="CZ889" s="101">
        <v>1</v>
      </c>
      <c r="DA889" s="101">
        <v>148.21713409919801</v>
      </c>
      <c r="DB889" s="101">
        <v>21968.318840579701</v>
      </c>
      <c r="DC889" s="101">
        <v>351</v>
      </c>
      <c r="DD889" s="101">
        <v>10.48</v>
      </c>
      <c r="DE889" s="101">
        <v>0.43666666666666698</v>
      </c>
      <c r="DF889" s="101">
        <v>0.75</v>
      </c>
      <c r="DG889" s="101">
        <v>0.11</v>
      </c>
      <c r="DH889" s="101">
        <v>0.20994133065892601</v>
      </c>
      <c r="DI889" s="101">
        <v>4.40753623188406E-2</v>
      </c>
      <c r="DJ889" s="101">
        <v>0.64</v>
      </c>
      <c r="DK889" s="101">
        <v>55</v>
      </c>
      <c r="DL889" s="101">
        <v>2.2916666666666701</v>
      </c>
      <c r="DM889" s="101">
        <v>8</v>
      </c>
      <c r="DN889" s="101">
        <v>0</v>
      </c>
      <c r="DO889" s="101">
        <v>2.9558956071856999</v>
      </c>
      <c r="DP889" s="101">
        <v>8.7373188405797109</v>
      </c>
      <c r="DQ889" s="101">
        <v>8</v>
      </c>
      <c r="DR889" s="101">
        <v>385.66199999999998</v>
      </c>
      <c r="DS889" s="101">
        <v>16.06925</v>
      </c>
      <c r="DT889" s="101">
        <v>16.088999999999999</v>
      </c>
      <c r="DU889" s="101">
        <v>15.615</v>
      </c>
      <c r="DV889" s="101">
        <v>9.6754844839935197E-2</v>
      </c>
      <c r="DW889" s="101">
        <v>9.3614999999999306E-3</v>
      </c>
      <c r="DX889" s="101">
        <v>0.47399999999999798</v>
      </c>
      <c r="DY889" s="101">
        <f>AVERAGE(Total_Visitors_v3!B882:B888)</f>
        <v>2295.2857142857142</v>
      </c>
      <c r="DZ889" s="101">
        <f t="shared" si="54"/>
        <v>1920</v>
      </c>
      <c r="EA889" s="101">
        <f t="shared" si="55"/>
        <v>1904</v>
      </c>
    </row>
    <row r="890" spans="1:131">
      <c r="A890" s="106">
        <v>42893</v>
      </c>
      <c r="B890" s="107">
        <v>1791</v>
      </c>
      <c r="C890" s="101">
        <v>3154</v>
      </c>
      <c r="D890" s="108">
        <f t="shared" si="63"/>
        <v>56.785034876347495</v>
      </c>
      <c r="E890" s="101">
        <v>3</v>
      </c>
      <c r="F890" s="101">
        <v>0</v>
      </c>
      <c r="G890" s="101">
        <v>6</v>
      </c>
      <c r="H890" s="101" t="s">
        <v>28</v>
      </c>
      <c r="I890" s="101">
        <v>0</v>
      </c>
      <c r="J890" s="101">
        <v>0</v>
      </c>
      <c r="K890" s="101">
        <v>0</v>
      </c>
      <c r="L890" s="101">
        <v>0</v>
      </c>
      <c r="M890" s="101">
        <v>10</v>
      </c>
      <c r="N890" s="101">
        <v>17</v>
      </c>
      <c r="O890" s="101">
        <v>7</v>
      </c>
      <c r="P890" s="101">
        <v>0</v>
      </c>
      <c r="Q890" s="101">
        <v>501</v>
      </c>
      <c r="R890" s="101">
        <v>428</v>
      </c>
      <c r="S890" s="101">
        <v>1492</v>
      </c>
      <c r="T890" s="101">
        <v>0</v>
      </c>
      <c r="U890" s="101">
        <v>166</v>
      </c>
      <c r="V890" s="101">
        <v>101</v>
      </c>
      <c r="W890" s="101">
        <v>466</v>
      </c>
      <c r="X890" s="101">
        <v>0</v>
      </c>
      <c r="Y890" s="109">
        <f t="shared" si="56"/>
        <v>0.15884590995561193</v>
      </c>
      <c r="Z890" s="109">
        <f t="shared" si="57"/>
        <v>0.13570069752694991</v>
      </c>
      <c r="AA890" s="109">
        <f t="shared" si="58"/>
        <v>0.47305009511731133</v>
      </c>
      <c r="AB890" s="109">
        <f t="shared" si="59"/>
        <v>0</v>
      </c>
      <c r="AC890" s="109">
        <f t="shared" si="60"/>
        <v>5.2631578947368418E-2</v>
      </c>
      <c r="AD890" s="109">
        <f t="shared" si="61"/>
        <v>3.202282815472416E-2</v>
      </c>
      <c r="AE890" s="109">
        <f t="shared" si="62"/>
        <v>0.14774889029803423</v>
      </c>
      <c r="AF890" s="101">
        <v>242</v>
      </c>
      <c r="AG890" s="101">
        <v>1</v>
      </c>
      <c r="AH890" s="101">
        <v>20</v>
      </c>
      <c r="AI890" s="101">
        <v>480</v>
      </c>
      <c r="AJ890" s="101">
        <v>396</v>
      </c>
      <c r="AK890" s="101">
        <v>854</v>
      </c>
      <c r="AL890" s="101">
        <v>198</v>
      </c>
      <c r="AM890" s="101">
        <v>116</v>
      </c>
      <c r="AN890" s="101">
        <v>21</v>
      </c>
      <c r="AO890" s="101">
        <v>82</v>
      </c>
      <c r="AP890" s="101">
        <v>0</v>
      </c>
      <c r="AQ890" s="101">
        <v>453</v>
      </c>
      <c r="AR890" s="110">
        <v>40</v>
      </c>
      <c r="AS890" s="101">
        <v>0</v>
      </c>
      <c r="AT890" s="101">
        <v>0</v>
      </c>
      <c r="AU890" s="101">
        <v>0</v>
      </c>
      <c r="AV890" s="101">
        <v>0</v>
      </c>
      <c r="AW890" s="101">
        <v>0</v>
      </c>
      <c r="AX890" s="101">
        <v>0</v>
      </c>
      <c r="AY890" s="101">
        <v>0</v>
      </c>
      <c r="AZ890" s="101">
        <v>0</v>
      </c>
      <c r="BA890" s="101">
        <v>0</v>
      </c>
      <c r="BB890" s="101">
        <v>0</v>
      </c>
      <c r="BC890" s="101">
        <v>0</v>
      </c>
      <c r="BD890" s="101">
        <v>0</v>
      </c>
      <c r="BE890" s="101">
        <v>0</v>
      </c>
      <c r="BF890" s="101">
        <v>0</v>
      </c>
      <c r="BG890" s="101">
        <v>669.26</v>
      </c>
      <c r="BH890" s="101">
        <v>27.885833333333299</v>
      </c>
      <c r="BI890" s="101">
        <v>32.299999999999997</v>
      </c>
      <c r="BJ890" s="101">
        <v>23.36</v>
      </c>
      <c r="BK890" s="101">
        <v>3.2463704370408402</v>
      </c>
      <c r="BL890" s="101">
        <v>10.5389210144928</v>
      </c>
      <c r="BM890" s="101">
        <v>8.94</v>
      </c>
      <c r="BN890" s="101">
        <v>487.79</v>
      </c>
      <c r="BO890" s="101">
        <v>20.324583333333301</v>
      </c>
      <c r="BP890" s="101">
        <v>22.45</v>
      </c>
      <c r="BQ890" s="101">
        <v>18.190000000000001</v>
      </c>
      <c r="BR890" s="101">
        <v>1.3863934417625901</v>
      </c>
      <c r="BS890" s="101">
        <v>1.9220867753623201</v>
      </c>
      <c r="BT890" s="101">
        <v>4.26</v>
      </c>
      <c r="BU890" s="101">
        <v>15.74</v>
      </c>
      <c r="BV890" s="101">
        <v>0.65583333333333305</v>
      </c>
      <c r="BW890" s="101">
        <v>0.88</v>
      </c>
      <c r="BX890" s="101">
        <v>0.43</v>
      </c>
      <c r="BY890" s="101">
        <v>0.161431548736721</v>
      </c>
      <c r="BZ890" s="101">
        <v>2.6060144927536201E-2</v>
      </c>
      <c r="CA890" s="101">
        <v>0.45</v>
      </c>
      <c r="CB890" s="101">
        <v>24277.16</v>
      </c>
      <c r="CC890" s="101">
        <v>1011.54833333333</v>
      </c>
      <c r="CD890" s="101">
        <v>1012.92</v>
      </c>
      <c r="CE890" s="101">
        <v>1009.61</v>
      </c>
      <c r="CF890" s="101">
        <v>1.02439660571337</v>
      </c>
      <c r="CG890" s="101">
        <v>1.0493884057970799</v>
      </c>
      <c r="CH890" s="101">
        <v>3.3099999999999499</v>
      </c>
      <c r="CI890" s="101">
        <v>42.2</v>
      </c>
      <c r="CJ890" s="101">
        <v>1.75833333333333</v>
      </c>
      <c r="CK890" s="101">
        <v>3.25</v>
      </c>
      <c r="CL890" s="101">
        <v>0.65</v>
      </c>
      <c r="CM890" s="101">
        <v>0.89628541002957496</v>
      </c>
      <c r="CN890" s="101">
        <v>0.80332753623188402</v>
      </c>
      <c r="CO890" s="101">
        <v>2.6</v>
      </c>
      <c r="CP890" s="101">
        <v>73.239999999999995</v>
      </c>
      <c r="CQ890" s="101">
        <v>3.0516666666666699</v>
      </c>
      <c r="CR890" s="101">
        <v>5.86</v>
      </c>
      <c r="CS890" s="101">
        <v>0.86</v>
      </c>
      <c r="CT890" s="101">
        <v>1.80700488839036</v>
      </c>
      <c r="CU890" s="101">
        <v>3.2652666666666699</v>
      </c>
      <c r="CV890" s="101">
        <v>5</v>
      </c>
      <c r="CW890" s="101">
        <v>1014</v>
      </c>
      <c r="CX890" s="101">
        <v>42.25</v>
      </c>
      <c r="CY890" s="101">
        <v>358</v>
      </c>
      <c r="CZ890" s="101">
        <v>5</v>
      </c>
      <c r="DA890" s="101">
        <v>69.182964729011502</v>
      </c>
      <c r="DB890" s="101">
        <v>4786.2826086956502</v>
      </c>
      <c r="DC890" s="101">
        <v>353</v>
      </c>
      <c r="DD890" s="101">
        <v>3.82</v>
      </c>
      <c r="DE890" s="101">
        <v>0.15916666666666701</v>
      </c>
      <c r="DF890" s="101">
        <v>0.44</v>
      </c>
      <c r="DG890" s="101">
        <v>0</v>
      </c>
      <c r="DH890" s="101">
        <v>0.14343356791838199</v>
      </c>
      <c r="DI890" s="101">
        <v>2.05731884057971E-2</v>
      </c>
      <c r="DJ890" s="101">
        <v>0.44</v>
      </c>
      <c r="DK890" s="101">
        <v>66</v>
      </c>
      <c r="DL890" s="101">
        <v>2.75</v>
      </c>
      <c r="DM890" s="101">
        <v>11</v>
      </c>
      <c r="DN890" s="101">
        <v>0</v>
      </c>
      <c r="DO890" s="101">
        <v>3.7561543701203099</v>
      </c>
      <c r="DP890" s="101">
        <v>14.1086956521739</v>
      </c>
      <c r="DQ890" s="101">
        <v>11</v>
      </c>
      <c r="DR890" s="101">
        <v>386.13600000000002</v>
      </c>
      <c r="DS890" s="101">
        <v>16.088999999999999</v>
      </c>
      <c r="DT890" s="101">
        <v>16.088999999999999</v>
      </c>
      <c r="DU890" s="101">
        <v>16.088999999999999</v>
      </c>
      <c r="DV890" s="101">
        <v>0</v>
      </c>
      <c r="DW890" s="101">
        <v>0</v>
      </c>
      <c r="DX890" s="101">
        <v>0</v>
      </c>
      <c r="DY890" s="101">
        <f>AVERAGE(Total_Visitors_v3!B883:B889)</f>
        <v>2306.8571428571427</v>
      </c>
      <c r="DZ890" s="101">
        <f t="shared" si="54"/>
        <v>1985</v>
      </c>
      <c r="EA890" s="101">
        <f t="shared" si="55"/>
        <v>1702</v>
      </c>
    </row>
    <row r="891" spans="1:131">
      <c r="A891" s="106">
        <v>42894</v>
      </c>
      <c r="B891" s="107">
        <v>1885</v>
      </c>
      <c r="C891" s="101">
        <v>2985</v>
      </c>
      <c r="D891" s="108">
        <f t="shared" si="63"/>
        <v>63.149078726968177</v>
      </c>
      <c r="E891" s="101">
        <v>4</v>
      </c>
      <c r="F891" s="101">
        <v>0</v>
      </c>
      <c r="G891" s="101">
        <v>6</v>
      </c>
      <c r="H891" s="101" t="s">
        <v>28</v>
      </c>
      <c r="I891" s="101">
        <v>0</v>
      </c>
      <c r="J891" s="101">
        <v>0</v>
      </c>
      <c r="K891" s="101">
        <v>0</v>
      </c>
      <c r="L891" s="101">
        <v>0</v>
      </c>
      <c r="M891" s="101">
        <v>10</v>
      </c>
      <c r="N891" s="101">
        <v>17</v>
      </c>
      <c r="O891" s="101">
        <v>7</v>
      </c>
      <c r="P891" s="101">
        <v>0</v>
      </c>
      <c r="Q891" s="101">
        <v>490</v>
      </c>
      <c r="R891" s="101">
        <v>341</v>
      </c>
      <c r="S891" s="101">
        <v>1742</v>
      </c>
      <c r="T891" s="101">
        <v>0</v>
      </c>
      <c r="U891" s="101">
        <v>299</v>
      </c>
      <c r="V891" s="101">
        <v>110</v>
      </c>
      <c r="W891" s="101">
        <v>3</v>
      </c>
      <c r="X891" s="101">
        <v>0</v>
      </c>
      <c r="Y891" s="109">
        <f t="shared" si="56"/>
        <v>0.16415410385259632</v>
      </c>
      <c r="Z891" s="109">
        <f t="shared" si="57"/>
        <v>0.11423785594639865</v>
      </c>
      <c r="AA891" s="109">
        <f t="shared" si="58"/>
        <v>0.58358458961474036</v>
      </c>
      <c r="AB891" s="109">
        <f t="shared" si="59"/>
        <v>0</v>
      </c>
      <c r="AC891" s="109">
        <f t="shared" si="60"/>
        <v>0.10016750418760469</v>
      </c>
      <c r="AD891" s="109">
        <f t="shared" si="61"/>
        <v>3.6850921273031828E-2</v>
      </c>
      <c r="AE891" s="109">
        <f t="shared" si="62"/>
        <v>1.0050251256281408E-3</v>
      </c>
      <c r="AF891" s="101">
        <v>434</v>
      </c>
      <c r="AG891" s="101">
        <v>0</v>
      </c>
      <c r="AH891" s="101">
        <v>28</v>
      </c>
      <c r="AI891" s="101">
        <v>209</v>
      </c>
      <c r="AJ891" s="101">
        <v>318</v>
      </c>
      <c r="AK891" s="101">
        <v>990</v>
      </c>
      <c r="AL891" s="101">
        <v>192</v>
      </c>
      <c r="AM891" s="101">
        <v>242</v>
      </c>
      <c r="AN891" s="101">
        <v>29</v>
      </c>
      <c r="AO891" s="101">
        <v>96</v>
      </c>
      <c r="AP891" s="101">
        <v>0</v>
      </c>
      <c r="AQ891" s="101">
        <v>0</v>
      </c>
      <c r="AR891" s="110">
        <v>37</v>
      </c>
      <c r="AS891" s="101">
        <v>0</v>
      </c>
      <c r="AT891" s="101">
        <v>0</v>
      </c>
      <c r="AU891" s="101">
        <v>0</v>
      </c>
      <c r="AV891" s="101">
        <v>0</v>
      </c>
      <c r="AW891" s="101">
        <v>0</v>
      </c>
      <c r="AX891" s="101">
        <v>0</v>
      </c>
      <c r="AY891" s="101">
        <v>0</v>
      </c>
      <c r="AZ891" s="101">
        <v>0</v>
      </c>
      <c r="BA891" s="101">
        <v>0</v>
      </c>
      <c r="BB891" s="101">
        <v>0</v>
      </c>
      <c r="BC891" s="101">
        <v>0</v>
      </c>
      <c r="BD891" s="101">
        <v>0</v>
      </c>
      <c r="BE891" s="101">
        <v>0</v>
      </c>
      <c r="BF891" s="101">
        <v>0</v>
      </c>
      <c r="BG891" s="101">
        <v>634.41999999999996</v>
      </c>
      <c r="BH891" s="101">
        <v>26.434166666666702</v>
      </c>
      <c r="BI891" s="101">
        <v>30.12</v>
      </c>
      <c r="BJ891" s="101">
        <v>22.62</v>
      </c>
      <c r="BK891" s="101">
        <v>2.68988914700744</v>
      </c>
      <c r="BL891" s="101">
        <v>7.2355036231884</v>
      </c>
      <c r="BM891" s="101">
        <v>7.5</v>
      </c>
      <c r="BN891" s="101">
        <v>419.62</v>
      </c>
      <c r="BO891" s="101">
        <v>17.484166666666699</v>
      </c>
      <c r="BP891" s="101">
        <v>18.39</v>
      </c>
      <c r="BQ891" s="101">
        <v>16.38</v>
      </c>
      <c r="BR891" s="101">
        <v>0.58512664304900497</v>
      </c>
      <c r="BS891" s="101">
        <v>0.342373188405797</v>
      </c>
      <c r="BT891" s="101">
        <v>2.0099999999999998</v>
      </c>
      <c r="BU891" s="101">
        <v>14.16</v>
      </c>
      <c r="BV891" s="101">
        <v>0.59</v>
      </c>
      <c r="BW891" s="101">
        <v>0.76</v>
      </c>
      <c r="BX891" s="101">
        <v>0.46</v>
      </c>
      <c r="BY891" s="101">
        <v>0.106852193727353</v>
      </c>
      <c r="BZ891" s="101">
        <v>1.1417391304347799E-2</v>
      </c>
      <c r="CA891" s="101">
        <v>0.3</v>
      </c>
      <c r="CB891" s="101">
        <v>24322.01</v>
      </c>
      <c r="CC891" s="101">
        <v>1013.41708333333</v>
      </c>
      <c r="CD891" s="101">
        <v>1015.75</v>
      </c>
      <c r="CE891" s="101">
        <v>1011.32</v>
      </c>
      <c r="CF891" s="101">
        <v>1.4470554184474</v>
      </c>
      <c r="CG891" s="101">
        <v>2.0939693840579698</v>
      </c>
      <c r="CH891" s="101">
        <v>4.42999999999995</v>
      </c>
      <c r="CI891" s="101">
        <v>22.1</v>
      </c>
      <c r="CJ891" s="101">
        <v>0.92083333333333295</v>
      </c>
      <c r="CK891" s="101">
        <v>1.63</v>
      </c>
      <c r="CL891" s="101">
        <v>0.08</v>
      </c>
      <c r="CM891" s="101">
        <v>0.47286285047814702</v>
      </c>
      <c r="CN891" s="101">
        <v>0.22359927536231899</v>
      </c>
      <c r="CO891" s="101">
        <v>1.55</v>
      </c>
      <c r="CP891" s="101">
        <v>42</v>
      </c>
      <c r="CQ891" s="101">
        <v>1.75</v>
      </c>
      <c r="CR891" s="101">
        <v>3.37</v>
      </c>
      <c r="CS891" s="101">
        <v>0.13</v>
      </c>
      <c r="CT891" s="101">
        <v>1.07645957536329</v>
      </c>
      <c r="CU891" s="101">
        <v>1.1587652173912999</v>
      </c>
      <c r="CV891" s="101">
        <v>3.24</v>
      </c>
      <c r="CW891" s="101">
        <v>2095</v>
      </c>
      <c r="CX891" s="101">
        <v>87.2916666666667</v>
      </c>
      <c r="CY891" s="101">
        <v>183</v>
      </c>
      <c r="CZ891" s="101">
        <v>40</v>
      </c>
      <c r="DA891" s="101">
        <v>38.614571665726601</v>
      </c>
      <c r="DB891" s="101">
        <v>1491.0851449275401</v>
      </c>
      <c r="DC891" s="101">
        <v>143</v>
      </c>
      <c r="DD891" s="101">
        <v>2.83</v>
      </c>
      <c r="DE891" s="101">
        <v>0.117916666666667</v>
      </c>
      <c r="DF891" s="101">
        <v>0.41</v>
      </c>
      <c r="DG891" s="101">
        <v>0</v>
      </c>
      <c r="DH891" s="101">
        <v>0.12785790913172401</v>
      </c>
      <c r="DI891" s="101">
        <v>1.6347644927536199E-2</v>
      </c>
      <c r="DJ891" s="101">
        <v>0.41</v>
      </c>
      <c r="DK891" s="101">
        <v>67</v>
      </c>
      <c r="DL891" s="101">
        <v>2.7916666666666701</v>
      </c>
      <c r="DM891" s="101">
        <v>10</v>
      </c>
      <c r="DN891" s="101">
        <v>0</v>
      </c>
      <c r="DO891" s="101">
        <v>3.7876132976788499</v>
      </c>
      <c r="DP891" s="101">
        <v>14.3460144927536</v>
      </c>
      <c r="DQ891" s="101">
        <v>10</v>
      </c>
      <c r="DR891" s="101">
        <v>386.13600000000002</v>
      </c>
      <c r="DS891" s="101">
        <v>16.088999999999999</v>
      </c>
      <c r="DT891" s="101">
        <v>16.088999999999999</v>
      </c>
      <c r="DU891" s="101">
        <v>16.088999999999999</v>
      </c>
      <c r="DV891" s="101">
        <v>0</v>
      </c>
      <c r="DW891" s="101">
        <v>0</v>
      </c>
      <c r="DX891" s="101">
        <v>0</v>
      </c>
      <c r="DY891" s="101">
        <f>AVERAGE(Total_Visitors_v3!B884:B890)</f>
        <v>2319.5714285714284</v>
      </c>
      <c r="DZ891" s="101">
        <f t="shared" si="54"/>
        <v>1791</v>
      </c>
      <c r="EA891" s="101">
        <f t="shared" si="55"/>
        <v>1841</v>
      </c>
    </row>
    <row r="892" spans="1:131">
      <c r="A892" s="106">
        <v>42895</v>
      </c>
      <c r="B892" s="107">
        <v>2676</v>
      </c>
      <c r="C892" s="101">
        <v>3578</v>
      </c>
      <c r="D892" s="108">
        <f t="shared" si="63"/>
        <v>74.790385690329799</v>
      </c>
      <c r="E892" s="101">
        <v>5</v>
      </c>
      <c r="F892" s="101">
        <v>0</v>
      </c>
      <c r="G892" s="101">
        <v>6</v>
      </c>
      <c r="H892" s="101" t="s">
        <v>28</v>
      </c>
      <c r="I892" s="101">
        <v>0</v>
      </c>
      <c r="J892" s="101">
        <v>0</v>
      </c>
      <c r="K892" s="101">
        <v>0</v>
      </c>
      <c r="L892" s="101">
        <v>0</v>
      </c>
      <c r="M892" s="101">
        <v>10</v>
      </c>
      <c r="N892" s="101">
        <v>17</v>
      </c>
      <c r="O892" s="101">
        <v>7</v>
      </c>
      <c r="P892" s="101">
        <v>0</v>
      </c>
      <c r="Q892" s="101">
        <v>258</v>
      </c>
      <c r="R892" s="101">
        <v>465</v>
      </c>
      <c r="S892" s="101">
        <v>2399</v>
      </c>
      <c r="T892" s="101">
        <v>0</v>
      </c>
      <c r="U892" s="101">
        <v>275</v>
      </c>
      <c r="V892" s="101">
        <v>166</v>
      </c>
      <c r="W892" s="101">
        <v>15</v>
      </c>
      <c r="X892" s="101">
        <v>0</v>
      </c>
      <c r="Y892" s="109">
        <f t="shared" si="56"/>
        <v>7.2107322526551151E-2</v>
      </c>
      <c r="Z892" s="109">
        <f t="shared" si="57"/>
        <v>0.12996087199552822</v>
      </c>
      <c r="AA892" s="109">
        <f t="shared" si="58"/>
        <v>0.67048630519843488</v>
      </c>
      <c r="AB892" s="109">
        <f t="shared" si="59"/>
        <v>0</v>
      </c>
      <c r="AC892" s="109">
        <f t="shared" si="60"/>
        <v>7.6858580212409169E-2</v>
      </c>
      <c r="AD892" s="109">
        <f t="shared" si="61"/>
        <v>4.6394633873672445E-2</v>
      </c>
      <c r="AE892" s="109">
        <f t="shared" si="62"/>
        <v>4.1922861934041364E-3</v>
      </c>
      <c r="AF892" s="101">
        <v>411</v>
      </c>
      <c r="AG892" s="101">
        <v>1</v>
      </c>
      <c r="AH892" s="101">
        <v>83</v>
      </c>
      <c r="AI892" s="101">
        <v>138</v>
      </c>
      <c r="AJ892" s="101">
        <v>189</v>
      </c>
      <c r="AK892" s="101">
        <v>1402</v>
      </c>
      <c r="AL892" s="101">
        <v>282</v>
      </c>
      <c r="AM892" s="101">
        <v>231</v>
      </c>
      <c r="AN892" s="101">
        <v>8</v>
      </c>
      <c r="AO892" s="101">
        <v>133</v>
      </c>
      <c r="AP892" s="101">
        <v>0</v>
      </c>
      <c r="AQ892" s="101">
        <v>0</v>
      </c>
      <c r="AR892" s="110">
        <v>39</v>
      </c>
      <c r="AS892" s="101">
        <v>0</v>
      </c>
      <c r="AT892" s="101">
        <v>0</v>
      </c>
      <c r="AU892" s="101">
        <v>0</v>
      </c>
      <c r="AV892" s="101">
        <v>0</v>
      </c>
      <c r="AW892" s="101">
        <v>0</v>
      </c>
      <c r="AX892" s="101">
        <v>0</v>
      </c>
      <c r="AY892" s="101">
        <v>0</v>
      </c>
      <c r="AZ892" s="101">
        <v>0</v>
      </c>
      <c r="BA892" s="101">
        <v>0</v>
      </c>
      <c r="BB892" s="101">
        <v>0</v>
      </c>
      <c r="BC892" s="101">
        <v>0</v>
      </c>
      <c r="BD892" s="101">
        <v>0</v>
      </c>
      <c r="BE892" s="101">
        <v>0</v>
      </c>
      <c r="BF892" s="101">
        <v>0</v>
      </c>
      <c r="BG892" s="101">
        <v>611.71</v>
      </c>
      <c r="BH892" s="101">
        <v>25.487916666666699</v>
      </c>
      <c r="BI892" s="101">
        <v>28.93</v>
      </c>
      <c r="BJ892" s="101">
        <v>20.84</v>
      </c>
      <c r="BK892" s="101">
        <v>2.9623888409402901</v>
      </c>
      <c r="BL892" s="101">
        <v>8.7757476449275398</v>
      </c>
      <c r="BM892" s="101">
        <v>8.09</v>
      </c>
      <c r="BN892" s="101">
        <v>455.74</v>
      </c>
      <c r="BO892" s="101">
        <v>18.989166666666701</v>
      </c>
      <c r="BP892" s="101">
        <v>19.96</v>
      </c>
      <c r="BQ892" s="101">
        <v>18.36</v>
      </c>
      <c r="BR892" s="101">
        <v>0.43108474569510602</v>
      </c>
      <c r="BS892" s="101">
        <v>0.18583405797101399</v>
      </c>
      <c r="BT892" s="101">
        <v>1.6</v>
      </c>
      <c r="BU892" s="101">
        <v>16.38</v>
      </c>
      <c r="BV892" s="101">
        <v>0.6825</v>
      </c>
      <c r="BW892" s="101">
        <v>0.86</v>
      </c>
      <c r="BX892" s="101">
        <v>0.56000000000000005</v>
      </c>
      <c r="BY892" s="101">
        <v>0.106821671795649</v>
      </c>
      <c r="BZ892" s="101">
        <v>1.1410869565217399E-2</v>
      </c>
      <c r="CA892" s="101">
        <v>0.3</v>
      </c>
      <c r="CB892" s="101">
        <v>24302.89</v>
      </c>
      <c r="CC892" s="101">
        <v>1012.6204166666701</v>
      </c>
      <c r="CD892" s="101">
        <v>1013.73</v>
      </c>
      <c r="CE892" s="101">
        <v>1011.23</v>
      </c>
      <c r="CF892" s="101">
        <v>0.73094030664894605</v>
      </c>
      <c r="CG892" s="101">
        <v>0.53427373188405602</v>
      </c>
      <c r="CH892" s="101">
        <v>2.5</v>
      </c>
      <c r="CI892" s="101">
        <v>20.8</v>
      </c>
      <c r="CJ892" s="101">
        <v>0.86666666666666703</v>
      </c>
      <c r="CK892" s="101">
        <v>1.99</v>
      </c>
      <c r="CL892" s="101">
        <v>0</v>
      </c>
      <c r="CM892" s="101">
        <v>0.68638730774387402</v>
      </c>
      <c r="CN892" s="101">
        <v>0.47112753623188403</v>
      </c>
      <c r="CO892" s="101">
        <v>1.99</v>
      </c>
      <c r="CP892" s="101">
        <v>41.41</v>
      </c>
      <c r="CQ892" s="101">
        <v>1.7254166666666699</v>
      </c>
      <c r="CR892" s="101">
        <v>4.0999999999999996</v>
      </c>
      <c r="CS892" s="101">
        <v>0</v>
      </c>
      <c r="CT892" s="101">
        <v>1.5017757001706999</v>
      </c>
      <c r="CU892" s="101">
        <v>2.2553302536231898</v>
      </c>
      <c r="CV892" s="101">
        <v>4.0999999999999996</v>
      </c>
      <c r="CW892" s="101">
        <v>3548</v>
      </c>
      <c r="CX892" s="101">
        <v>147.833333333333</v>
      </c>
      <c r="CY892" s="101">
        <v>162</v>
      </c>
      <c r="CZ892" s="101">
        <v>135</v>
      </c>
      <c r="DA892" s="101">
        <v>8.2338995287333496</v>
      </c>
      <c r="DB892" s="101">
        <v>67.797101449275402</v>
      </c>
      <c r="DC892" s="101">
        <v>27</v>
      </c>
      <c r="DD892" s="101">
        <v>7.65</v>
      </c>
      <c r="DE892" s="101">
        <v>0.31874999999999998</v>
      </c>
      <c r="DF892" s="101">
        <v>0.82</v>
      </c>
      <c r="DG892" s="101">
        <v>0</v>
      </c>
      <c r="DH892" s="101">
        <v>0.30751899905958402</v>
      </c>
      <c r="DI892" s="101">
        <v>9.4567934782608706E-2</v>
      </c>
      <c r="DJ892" s="101">
        <v>0.82</v>
      </c>
      <c r="DK892" s="101">
        <v>47</v>
      </c>
      <c r="DL892" s="101">
        <v>1.9583333333333299</v>
      </c>
      <c r="DM892" s="101">
        <v>6</v>
      </c>
      <c r="DN892" s="101">
        <v>0</v>
      </c>
      <c r="DO892" s="101">
        <v>2.4579802006254399</v>
      </c>
      <c r="DP892" s="101">
        <v>6.0416666666666696</v>
      </c>
      <c r="DQ892" s="101">
        <v>6</v>
      </c>
      <c r="DR892" s="101">
        <v>386.13600000000002</v>
      </c>
      <c r="DS892" s="101">
        <v>16.088999999999999</v>
      </c>
      <c r="DT892" s="101">
        <v>16.088999999999999</v>
      </c>
      <c r="DU892" s="101">
        <v>16.088999999999999</v>
      </c>
      <c r="DV892" s="101">
        <v>0</v>
      </c>
      <c r="DW892" s="101">
        <v>0</v>
      </c>
      <c r="DX892" s="101">
        <v>0</v>
      </c>
      <c r="DY892" s="101">
        <f>AVERAGE(Total_Visitors_v3!B885:B891)</f>
        <v>2325.8571428571427</v>
      </c>
      <c r="DZ892" s="101">
        <f t="shared" si="54"/>
        <v>1885</v>
      </c>
      <c r="EA892" s="101">
        <f t="shared" si="55"/>
        <v>1637</v>
      </c>
    </row>
    <row r="893" spans="1:131">
      <c r="A893" s="106">
        <v>42896</v>
      </c>
      <c r="B893" s="107">
        <v>4065</v>
      </c>
      <c r="C893" s="101">
        <v>5017</v>
      </c>
      <c r="D893" s="108">
        <f t="shared" si="63"/>
        <v>81.024516643412397</v>
      </c>
      <c r="E893" s="101">
        <v>6</v>
      </c>
      <c r="F893" s="101">
        <v>1</v>
      </c>
      <c r="G893" s="101">
        <v>6</v>
      </c>
      <c r="H893" s="101" t="s">
        <v>28</v>
      </c>
      <c r="I893" s="101">
        <v>0</v>
      </c>
      <c r="J893" s="101">
        <v>0</v>
      </c>
      <c r="K893" s="101">
        <v>0</v>
      </c>
      <c r="L893" s="101">
        <v>0</v>
      </c>
      <c r="M893" s="101">
        <v>9</v>
      </c>
      <c r="N893" s="101">
        <v>19</v>
      </c>
      <c r="O893" s="101">
        <v>10</v>
      </c>
      <c r="P893" s="101">
        <v>0</v>
      </c>
      <c r="Q893" s="101">
        <v>195</v>
      </c>
      <c r="R893" s="101">
        <v>294</v>
      </c>
      <c r="S893" s="101">
        <v>3996</v>
      </c>
      <c r="T893" s="101">
        <v>0</v>
      </c>
      <c r="U893" s="101">
        <v>316</v>
      </c>
      <c r="V893" s="101">
        <v>204</v>
      </c>
      <c r="W893" s="101">
        <v>12</v>
      </c>
      <c r="X893" s="101">
        <v>0</v>
      </c>
      <c r="Y893" s="109">
        <f t="shared" si="56"/>
        <v>3.8867849312338047E-2</v>
      </c>
      <c r="Z893" s="109">
        <f t="shared" si="57"/>
        <v>5.8600757424755831E-2</v>
      </c>
      <c r="AA893" s="109">
        <f t="shared" si="58"/>
        <v>0.79649192744668129</v>
      </c>
      <c r="AB893" s="109">
        <f t="shared" si="59"/>
        <v>0</v>
      </c>
      <c r="AC893" s="109">
        <f t="shared" si="60"/>
        <v>6.2985848116404231E-2</v>
      </c>
      <c r="AD893" s="109">
        <f t="shared" si="61"/>
        <v>4.0661750049830574E-2</v>
      </c>
      <c r="AE893" s="109">
        <f t="shared" si="62"/>
        <v>2.3918676499900338E-3</v>
      </c>
      <c r="AF893" s="101">
        <v>646</v>
      </c>
      <c r="AG893" s="101">
        <v>5</v>
      </c>
      <c r="AH893" s="101">
        <v>0</v>
      </c>
      <c r="AI893" s="101">
        <v>38</v>
      </c>
      <c r="AJ893" s="101">
        <v>268</v>
      </c>
      <c r="AK893" s="101">
        <v>2517</v>
      </c>
      <c r="AL893" s="101">
        <v>570</v>
      </c>
      <c r="AM893" s="101">
        <v>276</v>
      </c>
      <c r="AN893" s="101">
        <v>13</v>
      </c>
      <c r="AO893" s="101">
        <v>144</v>
      </c>
      <c r="AP893" s="101">
        <v>155</v>
      </c>
      <c r="AQ893" s="101">
        <v>0</v>
      </c>
      <c r="AR893" s="110">
        <v>64</v>
      </c>
      <c r="AS893" s="101">
        <v>0</v>
      </c>
      <c r="AT893" s="101">
        <v>0</v>
      </c>
      <c r="AU893" s="101">
        <v>0</v>
      </c>
      <c r="AV893" s="101">
        <v>0</v>
      </c>
      <c r="AW893" s="101">
        <v>0</v>
      </c>
      <c r="AX893" s="101">
        <v>0</v>
      </c>
      <c r="AY893" s="101">
        <v>0</v>
      </c>
      <c r="AZ893" s="101">
        <v>0</v>
      </c>
      <c r="BA893" s="101">
        <v>0</v>
      </c>
      <c r="BB893" s="101">
        <v>0</v>
      </c>
      <c r="BC893" s="101">
        <v>0</v>
      </c>
      <c r="BD893" s="101">
        <v>0</v>
      </c>
      <c r="BE893" s="101">
        <v>0</v>
      </c>
      <c r="BF893" s="101">
        <v>0</v>
      </c>
      <c r="BG893" s="101">
        <v>634.91</v>
      </c>
      <c r="BH893" s="101">
        <v>26.4545833333333</v>
      </c>
      <c r="BI893" s="101">
        <v>29.97</v>
      </c>
      <c r="BJ893" s="101">
        <v>22.01</v>
      </c>
      <c r="BK893" s="101">
        <v>2.8787919857296802</v>
      </c>
      <c r="BL893" s="101">
        <v>8.2874432971014507</v>
      </c>
      <c r="BM893" s="101">
        <v>7.96</v>
      </c>
      <c r="BN893" s="101">
        <v>504.77</v>
      </c>
      <c r="BO893" s="101">
        <v>21.032083333333301</v>
      </c>
      <c r="BP893" s="101">
        <v>22.19</v>
      </c>
      <c r="BQ893" s="101">
        <v>18.59</v>
      </c>
      <c r="BR893" s="101">
        <v>1.3659905759642701</v>
      </c>
      <c r="BS893" s="101">
        <v>1.8659302536231901</v>
      </c>
      <c r="BT893" s="101">
        <v>3.6</v>
      </c>
      <c r="BU893" s="101">
        <v>17.43</v>
      </c>
      <c r="BV893" s="101">
        <v>0.72624999999999995</v>
      </c>
      <c r="BW893" s="101">
        <v>0.82</v>
      </c>
      <c r="BX893" s="101">
        <v>0.62</v>
      </c>
      <c r="BY893" s="101">
        <v>7.2998659904316698E-2</v>
      </c>
      <c r="BZ893" s="101">
        <v>5.3288043478260903E-3</v>
      </c>
      <c r="CA893" s="101">
        <v>0.2</v>
      </c>
      <c r="CB893" s="101">
        <v>24313.13</v>
      </c>
      <c r="CC893" s="101">
        <v>1013.04708333333</v>
      </c>
      <c r="CD893" s="101">
        <v>1014.45</v>
      </c>
      <c r="CE893" s="101">
        <v>1011.79</v>
      </c>
      <c r="CF893" s="101">
        <v>0.87398875311969704</v>
      </c>
      <c r="CG893" s="101">
        <v>0.76385634057972296</v>
      </c>
      <c r="CH893" s="101">
        <v>2.6600000000000801</v>
      </c>
      <c r="CI893" s="101">
        <v>38.56</v>
      </c>
      <c r="CJ893" s="101">
        <v>1.60666666666667</v>
      </c>
      <c r="CK893" s="101">
        <v>3.1</v>
      </c>
      <c r="CL893" s="101">
        <v>0.23</v>
      </c>
      <c r="CM893" s="101">
        <v>0.97524430235472903</v>
      </c>
      <c r="CN893" s="101">
        <v>0.951101449275362</v>
      </c>
      <c r="CO893" s="101">
        <v>2.87</v>
      </c>
      <c r="CP893" s="101">
        <v>71.209999999999994</v>
      </c>
      <c r="CQ893" s="101">
        <v>2.96708333333333</v>
      </c>
      <c r="CR893" s="101">
        <v>5.69</v>
      </c>
      <c r="CS893" s="101">
        <v>0.23</v>
      </c>
      <c r="CT893" s="101">
        <v>1.97338041280012</v>
      </c>
      <c r="CU893" s="101">
        <v>3.8942302536231899</v>
      </c>
      <c r="CV893" s="101">
        <v>5.46</v>
      </c>
      <c r="CW893" s="101">
        <v>3548</v>
      </c>
      <c r="CX893" s="101">
        <v>147.833333333333</v>
      </c>
      <c r="CY893" s="101">
        <v>162</v>
      </c>
      <c r="CZ893" s="101">
        <v>135</v>
      </c>
      <c r="DA893" s="101">
        <v>8.2338995287333496</v>
      </c>
      <c r="DB893" s="101">
        <v>67.797101449275402</v>
      </c>
      <c r="DC893" s="101">
        <v>27</v>
      </c>
      <c r="DD893" s="101">
        <v>8.8000000000000007</v>
      </c>
      <c r="DE893" s="101">
        <v>0.36666666666666697</v>
      </c>
      <c r="DF893" s="101">
        <v>0.75</v>
      </c>
      <c r="DG893" s="101">
        <v>0</v>
      </c>
      <c r="DH893" s="101">
        <v>0.24866017786925801</v>
      </c>
      <c r="DI893" s="101">
        <v>6.1831884057971E-2</v>
      </c>
      <c r="DJ893" s="101">
        <v>0.75</v>
      </c>
      <c r="DK893" s="101">
        <v>48</v>
      </c>
      <c r="DL893" s="101">
        <v>2</v>
      </c>
      <c r="DM893" s="101">
        <v>7</v>
      </c>
      <c r="DN893" s="101">
        <v>0</v>
      </c>
      <c r="DO893" s="101">
        <v>2.5707383476686099</v>
      </c>
      <c r="DP893" s="101">
        <v>6.6086956521739104</v>
      </c>
      <c r="DQ893" s="101">
        <v>7</v>
      </c>
      <c r="DR893" s="101">
        <v>386.13600000000002</v>
      </c>
      <c r="DS893" s="101">
        <v>16.088999999999999</v>
      </c>
      <c r="DT893" s="101">
        <v>16.088999999999999</v>
      </c>
      <c r="DU893" s="101">
        <v>16.088999999999999</v>
      </c>
      <c r="DV893" s="101">
        <v>0</v>
      </c>
      <c r="DW893" s="101">
        <v>0</v>
      </c>
      <c r="DX893" s="101">
        <v>0</v>
      </c>
      <c r="DY893" s="101">
        <f>AVERAGE(Total_Visitors_v3!B886:B892)</f>
        <v>2474.2857142857142</v>
      </c>
      <c r="DZ893" s="101">
        <f t="shared" si="54"/>
        <v>2676</v>
      </c>
      <c r="EA893" s="101">
        <f t="shared" si="55"/>
        <v>3738</v>
      </c>
    </row>
    <row r="894" spans="1:131">
      <c r="A894" s="106">
        <v>42897</v>
      </c>
      <c r="B894" s="107">
        <v>3105</v>
      </c>
      <c r="C894" s="101">
        <v>3691</v>
      </c>
      <c r="D894" s="108">
        <f t="shared" si="63"/>
        <v>84.123543755079922</v>
      </c>
      <c r="E894" s="101">
        <v>7</v>
      </c>
      <c r="F894" s="101">
        <v>1</v>
      </c>
      <c r="G894" s="101">
        <v>6</v>
      </c>
      <c r="H894" s="101" t="s">
        <v>28</v>
      </c>
      <c r="I894" s="101">
        <v>0</v>
      </c>
      <c r="J894" s="101">
        <v>0</v>
      </c>
      <c r="K894" s="101">
        <v>0</v>
      </c>
      <c r="L894" s="101">
        <v>0</v>
      </c>
      <c r="M894" s="101">
        <v>9</v>
      </c>
      <c r="N894" s="101">
        <v>19</v>
      </c>
      <c r="O894" s="101">
        <v>10</v>
      </c>
      <c r="P894" s="101">
        <v>0</v>
      </c>
      <c r="Q894" s="101">
        <v>24</v>
      </c>
      <c r="R894" s="101">
        <v>309</v>
      </c>
      <c r="S894" s="101">
        <v>2986</v>
      </c>
      <c r="T894" s="101">
        <v>0</v>
      </c>
      <c r="U894" s="101">
        <v>79</v>
      </c>
      <c r="V894" s="101">
        <v>266</v>
      </c>
      <c r="W894" s="101">
        <v>27</v>
      </c>
      <c r="X894" s="101">
        <v>0</v>
      </c>
      <c r="Y894" s="109">
        <f t="shared" si="56"/>
        <v>6.5023028989433761E-3</v>
      </c>
      <c r="Z894" s="109">
        <f t="shared" si="57"/>
        <v>8.371714982389597E-2</v>
      </c>
      <c r="AA894" s="109">
        <f t="shared" si="58"/>
        <v>0.8089948523435383</v>
      </c>
      <c r="AB894" s="109">
        <f t="shared" si="59"/>
        <v>0</v>
      </c>
      <c r="AC894" s="109">
        <f t="shared" si="60"/>
        <v>2.1403413709021945E-2</v>
      </c>
      <c r="AD894" s="109">
        <f t="shared" si="61"/>
        <v>7.2067190463289077E-2</v>
      </c>
      <c r="AE894" s="109">
        <f t="shared" si="62"/>
        <v>7.3150907613112976E-3</v>
      </c>
      <c r="AF894" s="101">
        <v>498</v>
      </c>
      <c r="AG894" s="101">
        <v>3</v>
      </c>
      <c r="AH894" s="101">
        <v>0</v>
      </c>
      <c r="AI894" s="101">
        <v>0</v>
      </c>
      <c r="AJ894" s="101">
        <v>116</v>
      </c>
      <c r="AK894" s="101">
        <v>1936</v>
      </c>
      <c r="AL894" s="101">
        <v>368</v>
      </c>
      <c r="AM894" s="101">
        <v>78</v>
      </c>
      <c r="AN894" s="101">
        <v>0</v>
      </c>
      <c r="AO894" s="101">
        <v>212</v>
      </c>
      <c r="AP894" s="101">
        <v>0</v>
      </c>
      <c r="AQ894" s="101">
        <v>0</v>
      </c>
      <c r="AR894" s="110">
        <v>33</v>
      </c>
      <c r="AS894" s="101">
        <v>0.05</v>
      </c>
      <c r="AT894" s="101">
        <v>2.0833333333333298E-3</v>
      </c>
      <c r="AU894" s="101">
        <v>0.04</v>
      </c>
      <c r="AV894" s="101">
        <v>0</v>
      </c>
      <c r="AW894" s="101">
        <v>8.3297093569352394E-3</v>
      </c>
      <c r="AX894" s="102">
        <v>6.9384057971014502E-5</v>
      </c>
      <c r="AY894" s="101">
        <v>0.04</v>
      </c>
      <c r="AZ894" s="101">
        <v>0.32</v>
      </c>
      <c r="BA894" s="101">
        <v>1.3333333333333299E-2</v>
      </c>
      <c r="BB894" s="101">
        <v>0.26</v>
      </c>
      <c r="BC894" s="101">
        <v>0</v>
      </c>
      <c r="BD894" s="101">
        <v>5.3945759124663699E-2</v>
      </c>
      <c r="BE894" s="101">
        <v>2.91014492753623E-3</v>
      </c>
      <c r="BF894" s="101">
        <v>0.26</v>
      </c>
      <c r="BG894" s="101">
        <v>661.18</v>
      </c>
      <c r="BH894" s="101">
        <v>27.5491666666667</v>
      </c>
      <c r="BI894" s="101">
        <v>31.16</v>
      </c>
      <c r="BJ894" s="101">
        <v>23.09</v>
      </c>
      <c r="BK894" s="101">
        <v>2.7792475000738399</v>
      </c>
      <c r="BL894" s="101">
        <v>7.7242166666666696</v>
      </c>
      <c r="BM894" s="101">
        <v>8.07</v>
      </c>
      <c r="BN894" s="101">
        <v>556.94000000000005</v>
      </c>
      <c r="BO894" s="101">
        <v>23.205833333333299</v>
      </c>
      <c r="BP894" s="101">
        <v>24.47</v>
      </c>
      <c r="BQ894" s="101">
        <v>20.43</v>
      </c>
      <c r="BR894" s="101">
        <v>1.60827457277956</v>
      </c>
      <c r="BS894" s="101">
        <v>2.58654710144928</v>
      </c>
      <c r="BT894" s="101">
        <v>4.04</v>
      </c>
      <c r="BU894" s="101">
        <v>18.61</v>
      </c>
      <c r="BV894" s="101">
        <v>0.77541666666666698</v>
      </c>
      <c r="BW894" s="101">
        <v>0.88</v>
      </c>
      <c r="BX894" s="101">
        <v>0.67</v>
      </c>
      <c r="BY894" s="101">
        <v>7.0893623106041401E-2</v>
      </c>
      <c r="BZ894" s="101">
        <v>5.0259057971014497E-3</v>
      </c>
      <c r="CA894" s="101">
        <v>0.21</v>
      </c>
      <c r="CB894" s="101">
        <v>24322.37</v>
      </c>
      <c r="CC894" s="101">
        <v>1013.43208333333</v>
      </c>
      <c r="CD894" s="101">
        <v>1014.67</v>
      </c>
      <c r="CE894" s="101">
        <v>1012.29</v>
      </c>
      <c r="CF894" s="101">
        <v>0.73928860732973001</v>
      </c>
      <c r="CG894" s="101">
        <v>0.54654764492753205</v>
      </c>
      <c r="CH894" s="101">
        <v>2.38</v>
      </c>
      <c r="CI894" s="101">
        <v>34.92</v>
      </c>
      <c r="CJ894" s="101">
        <v>1.4550000000000001</v>
      </c>
      <c r="CK894" s="101">
        <v>2.72</v>
      </c>
      <c r="CL894" s="101">
        <v>0.32</v>
      </c>
      <c r="CM894" s="101">
        <v>0.813077888134902</v>
      </c>
      <c r="CN894" s="101">
        <v>0.66109565217391297</v>
      </c>
      <c r="CO894" s="101">
        <v>2.4</v>
      </c>
      <c r="CP894" s="101">
        <v>62.26</v>
      </c>
      <c r="CQ894" s="101">
        <v>2.5941666666666698</v>
      </c>
      <c r="CR894" s="101">
        <v>5.15</v>
      </c>
      <c r="CS894" s="101">
        <v>0.32</v>
      </c>
      <c r="CT894" s="101">
        <v>1.68516265933167</v>
      </c>
      <c r="CU894" s="101">
        <v>2.8397731884058</v>
      </c>
      <c r="CV894" s="101">
        <v>4.83</v>
      </c>
      <c r="CW894" s="101">
        <v>3096</v>
      </c>
      <c r="CX894" s="101">
        <v>129</v>
      </c>
      <c r="CY894" s="101">
        <v>152</v>
      </c>
      <c r="CZ894" s="101">
        <v>112</v>
      </c>
      <c r="DA894" s="101">
        <v>10.270260993254499</v>
      </c>
      <c r="DB894" s="101">
        <v>105.47826086956501</v>
      </c>
      <c r="DC894" s="101">
        <v>40</v>
      </c>
      <c r="DD894" s="101">
        <v>7.22</v>
      </c>
      <c r="DE894" s="101">
        <v>0.30083333333333301</v>
      </c>
      <c r="DF894" s="101">
        <v>0.75</v>
      </c>
      <c r="DG894" s="101">
        <v>0</v>
      </c>
      <c r="DH894" s="101">
        <v>0.25864053730270498</v>
      </c>
      <c r="DI894" s="101">
        <v>6.6894927536231899E-2</v>
      </c>
      <c r="DJ894" s="101">
        <v>0.75</v>
      </c>
      <c r="DK894" s="101">
        <v>51</v>
      </c>
      <c r="DL894" s="101">
        <v>2.125</v>
      </c>
      <c r="DM894" s="101">
        <v>7</v>
      </c>
      <c r="DN894" s="101">
        <v>0</v>
      </c>
      <c r="DO894" s="101">
        <v>2.7076782931379499</v>
      </c>
      <c r="DP894" s="101">
        <v>7.3315217391304301</v>
      </c>
      <c r="DQ894" s="101">
        <v>7</v>
      </c>
      <c r="DR894" s="101">
        <v>385.43</v>
      </c>
      <c r="DS894" s="101">
        <v>16.0595833333333</v>
      </c>
      <c r="DT894" s="101">
        <v>16.088999999999999</v>
      </c>
      <c r="DU894" s="101">
        <v>15.382999999999999</v>
      </c>
      <c r="DV894" s="101">
        <v>0.144111646533744</v>
      </c>
      <c r="DW894" s="101">
        <v>2.0768166666666601E-2</v>
      </c>
      <c r="DX894" s="101">
        <v>0.70599999999999996</v>
      </c>
      <c r="DY894" s="101">
        <f>AVERAGE(Total_Visitors_v3!B887:B893)</f>
        <v>2521</v>
      </c>
      <c r="DZ894" s="101">
        <f t="shared" si="54"/>
        <v>4065</v>
      </c>
      <c r="EA894" s="101">
        <f t="shared" si="55"/>
        <v>3325</v>
      </c>
    </row>
    <row r="895" spans="1:131">
      <c r="A895" s="106">
        <v>42898</v>
      </c>
      <c r="B895" s="107">
        <v>2432</v>
      </c>
      <c r="C895" s="101">
        <v>2724</v>
      </c>
      <c r="D895" s="108">
        <f t="shared" si="63"/>
        <v>89.280469897209997</v>
      </c>
      <c r="E895" s="101">
        <v>1</v>
      </c>
      <c r="F895" s="101">
        <v>0</v>
      </c>
      <c r="G895" s="101">
        <v>6</v>
      </c>
      <c r="H895" s="101" t="s">
        <v>28</v>
      </c>
      <c r="I895" s="101">
        <v>0</v>
      </c>
      <c r="J895" s="101">
        <v>0</v>
      </c>
      <c r="K895" s="101">
        <v>0</v>
      </c>
      <c r="L895" s="101">
        <v>0</v>
      </c>
      <c r="M895" s="101">
        <v>10</v>
      </c>
      <c r="N895" s="101">
        <v>17</v>
      </c>
      <c r="O895" s="101">
        <v>7</v>
      </c>
      <c r="P895" s="101">
        <v>0</v>
      </c>
      <c r="Q895" s="101">
        <v>170</v>
      </c>
      <c r="R895" s="101">
        <v>191</v>
      </c>
      <c r="S895" s="101">
        <v>2043</v>
      </c>
      <c r="T895" s="101">
        <v>0</v>
      </c>
      <c r="U895" s="101">
        <v>229</v>
      </c>
      <c r="V895" s="101">
        <v>86</v>
      </c>
      <c r="W895" s="101">
        <v>5</v>
      </c>
      <c r="X895" s="101">
        <v>0</v>
      </c>
      <c r="Y895" s="109">
        <f t="shared" si="56"/>
        <v>6.2408223201174742E-2</v>
      </c>
      <c r="Z895" s="109">
        <f t="shared" si="57"/>
        <v>7.0117474302496333E-2</v>
      </c>
      <c r="AA895" s="109">
        <f t="shared" si="58"/>
        <v>0.75</v>
      </c>
      <c r="AB895" s="109">
        <f t="shared" si="59"/>
        <v>0</v>
      </c>
      <c r="AC895" s="109">
        <f t="shared" si="60"/>
        <v>8.406754772393539E-2</v>
      </c>
      <c r="AD895" s="109">
        <f t="shared" si="61"/>
        <v>3.1571218795888402E-2</v>
      </c>
      <c r="AE895" s="109">
        <f t="shared" si="62"/>
        <v>1.8355359765051395E-3</v>
      </c>
      <c r="AF895" s="101">
        <v>335</v>
      </c>
      <c r="AG895" s="101">
        <v>0</v>
      </c>
      <c r="AH895" s="101">
        <v>0</v>
      </c>
      <c r="AI895" s="101">
        <v>47</v>
      </c>
      <c r="AJ895" s="101">
        <v>163</v>
      </c>
      <c r="AK895" s="101">
        <v>1184</v>
      </c>
      <c r="AL895" s="101">
        <v>185</v>
      </c>
      <c r="AM895" s="101">
        <v>211</v>
      </c>
      <c r="AN895" s="101">
        <v>8</v>
      </c>
      <c r="AO895" s="101">
        <v>72</v>
      </c>
      <c r="AP895" s="101">
        <v>30</v>
      </c>
      <c r="AQ895" s="101">
        <v>0</v>
      </c>
      <c r="AR895" s="110">
        <v>40</v>
      </c>
      <c r="AS895" s="101">
        <v>0.51</v>
      </c>
      <c r="AT895" s="101">
        <v>2.1250000000000002E-2</v>
      </c>
      <c r="AU895" s="101">
        <v>0.14000000000000001</v>
      </c>
      <c r="AV895" s="101">
        <v>0</v>
      </c>
      <c r="AW895" s="101">
        <v>4.7210214443762999E-2</v>
      </c>
      <c r="AX895" s="101">
        <v>2.22880434782609E-3</v>
      </c>
      <c r="AY895" s="101">
        <v>0.14000000000000001</v>
      </c>
      <c r="AZ895" s="101">
        <v>1.81</v>
      </c>
      <c r="BA895" s="101">
        <v>7.5416666666666701E-2</v>
      </c>
      <c r="BB895" s="101">
        <v>0.52</v>
      </c>
      <c r="BC895" s="101">
        <v>0</v>
      </c>
      <c r="BD895" s="101">
        <v>0.16502909273602401</v>
      </c>
      <c r="BE895" s="101">
        <v>2.7234601449275399E-2</v>
      </c>
      <c r="BF895" s="101">
        <v>0.52</v>
      </c>
      <c r="BG895" s="101">
        <v>676.45</v>
      </c>
      <c r="BH895" s="101">
        <v>28.185416666666701</v>
      </c>
      <c r="BI895" s="101">
        <v>31.15</v>
      </c>
      <c r="BJ895" s="101">
        <v>25.84</v>
      </c>
      <c r="BK895" s="101">
        <v>1.9536476010978401</v>
      </c>
      <c r="BL895" s="101">
        <v>3.8167389492753601</v>
      </c>
      <c r="BM895" s="101">
        <v>5.31</v>
      </c>
      <c r="BN895" s="101">
        <v>586.67999999999995</v>
      </c>
      <c r="BO895" s="101">
        <v>24.445</v>
      </c>
      <c r="BP895" s="101">
        <v>25.18</v>
      </c>
      <c r="BQ895" s="101">
        <v>24.07</v>
      </c>
      <c r="BR895" s="101">
        <v>0.33055947304137501</v>
      </c>
      <c r="BS895" s="101">
        <v>0.10926956521739099</v>
      </c>
      <c r="BT895" s="101">
        <v>1.1100000000000001</v>
      </c>
      <c r="BU895" s="101">
        <v>19.36</v>
      </c>
      <c r="BV895" s="101">
        <v>0.80666666666666698</v>
      </c>
      <c r="BW895" s="101">
        <v>0.91</v>
      </c>
      <c r="BX895" s="101">
        <v>0.67</v>
      </c>
      <c r="BY895" s="101">
        <v>8.5803955856240802E-2</v>
      </c>
      <c r="BZ895" s="101">
        <v>7.3623188405797096E-3</v>
      </c>
      <c r="CA895" s="101">
        <v>0.24</v>
      </c>
      <c r="CB895" s="101">
        <v>24324.73</v>
      </c>
      <c r="CC895" s="101">
        <v>1013.53041666667</v>
      </c>
      <c r="CD895" s="101">
        <v>1014.68</v>
      </c>
      <c r="CE895" s="101">
        <v>1012.32</v>
      </c>
      <c r="CF895" s="101">
        <v>0.72542928320238198</v>
      </c>
      <c r="CG895" s="101">
        <v>0.52624764492752096</v>
      </c>
      <c r="CH895" s="101">
        <v>2.3599999999999</v>
      </c>
      <c r="CI895" s="101">
        <v>46.48</v>
      </c>
      <c r="CJ895" s="101">
        <v>1.9366666666666701</v>
      </c>
      <c r="CK895" s="101">
        <v>3.92</v>
      </c>
      <c r="CL895" s="101">
        <v>0.63</v>
      </c>
      <c r="CM895" s="101">
        <v>1.0294855898506501</v>
      </c>
      <c r="CN895" s="101">
        <v>1.05984057971015</v>
      </c>
      <c r="CO895" s="101">
        <v>3.29</v>
      </c>
      <c r="CP895" s="101">
        <v>84.11</v>
      </c>
      <c r="CQ895" s="101">
        <v>3.5045833333333301</v>
      </c>
      <c r="CR895" s="101">
        <v>6.31</v>
      </c>
      <c r="CS895" s="101">
        <v>0.86</v>
      </c>
      <c r="CT895" s="101">
        <v>1.78082779766252</v>
      </c>
      <c r="CU895" s="101">
        <v>3.17134764492753</v>
      </c>
      <c r="CV895" s="101">
        <v>5.45</v>
      </c>
      <c r="CW895" s="101">
        <v>3321</v>
      </c>
      <c r="CX895" s="101">
        <v>138.375</v>
      </c>
      <c r="CY895" s="101">
        <v>158</v>
      </c>
      <c r="CZ895" s="101">
        <v>125</v>
      </c>
      <c r="DA895" s="101">
        <v>8.7218491258398299</v>
      </c>
      <c r="DB895" s="101">
        <v>76.070652173913004</v>
      </c>
      <c r="DC895" s="101">
        <v>33</v>
      </c>
      <c r="DD895" s="101">
        <v>12.6</v>
      </c>
      <c r="DE895" s="101">
        <v>0.52500000000000002</v>
      </c>
      <c r="DF895" s="101">
        <v>0.75</v>
      </c>
      <c r="DG895" s="101">
        <v>7.0000000000000007E-2</v>
      </c>
      <c r="DH895" s="101">
        <v>0.23620182968771899</v>
      </c>
      <c r="DI895" s="101">
        <v>5.5791304347826101E-2</v>
      </c>
      <c r="DJ895" s="101">
        <v>0.68</v>
      </c>
      <c r="DK895" s="101">
        <v>46</v>
      </c>
      <c r="DL895" s="101">
        <v>1.9166666666666701</v>
      </c>
      <c r="DM895" s="101">
        <v>6</v>
      </c>
      <c r="DN895" s="101">
        <v>0</v>
      </c>
      <c r="DO895" s="101">
        <v>2.4657068246098399</v>
      </c>
      <c r="DP895" s="101">
        <v>6.0797101449275397</v>
      </c>
      <c r="DQ895" s="101">
        <v>6</v>
      </c>
      <c r="DR895" s="101">
        <v>368.66699999999997</v>
      </c>
      <c r="DS895" s="101">
        <v>15.361124999999999</v>
      </c>
      <c r="DT895" s="101">
        <v>16.088999999999999</v>
      </c>
      <c r="DU895" s="101">
        <v>11.179</v>
      </c>
      <c r="DV895" s="101">
        <v>1.2107936783456299</v>
      </c>
      <c r="DW895" s="101">
        <v>1.4660213315217401</v>
      </c>
      <c r="DX895" s="101">
        <v>4.91</v>
      </c>
      <c r="DY895" s="101">
        <f>AVERAGE(Total_Visitors_v3!B888:B894)</f>
        <v>2489.5714285714284</v>
      </c>
      <c r="DZ895" s="101">
        <f t="shared" si="54"/>
        <v>3105</v>
      </c>
      <c r="EA895" s="101">
        <f t="shared" si="55"/>
        <v>1920</v>
      </c>
    </row>
    <row r="896" spans="1:131">
      <c r="A896" s="106">
        <v>42899</v>
      </c>
      <c r="B896" s="107">
        <v>2271</v>
      </c>
      <c r="C896" s="101">
        <v>2928</v>
      </c>
      <c r="D896" s="108">
        <f t="shared" si="63"/>
        <v>77.561475409836063</v>
      </c>
      <c r="E896" s="101">
        <v>2</v>
      </c>
      <c r="F896" s="101">
        <v>0</v>
      </c>
      <c r="G896" s="101">
        <v>6</v>
      </c>
      <c r="H896" s="101" t="s">
        <v>28</v>
      </c>
      <c r="I896" s="101">
        <v>0</v>
      </c>
      <c r="J896" s="101">
        <v>0</v>
      </c>
      <c r="K896" s="101">
        <v>0</v>
      </c>
      <c r="L896" s="101">
        <v>0</v>
      </c>
      <c r="M896" s="101">
        <v>10</v>
      </c>
      <c r="N896" s="101">
        <v>17</v>
      </c>
      <c r="O896" s="101">
        <v>7</v>
      </c>
      <c r="P896" s="101">
        <v>0</v>
      </c>
      <c r="Q896" s="101">
        <v>396</v>
      </c>
      <c r="R896" s="101">
        <v>314</v>
      </c>
      <c r="S896" s="101">
        <v>1908</v>
      </c>
      <c r="T896" s="101">
        <v>0</v>
      </c>
      <c r="U896" s="101">
        <v>175</v>
      </c>
      <c r="V896" s="101">
        <v>85</v>
      </c>
      <c r="W896" s="101">
        <v>50</v>
      </c>
      <c r="X896" s="101">
        <v>0</v>
      </c>
      <c r="Y896" s="109">
        <f t="shared" si="56"/>
        <v>0.13524590163934427</v>
      </c>
      <c r="Z896" s="109">
        <f t="shared" si="57"/>
        <v>0.10724043715846994</v>
      </c>
      <c r="AA896" s="109">
        <f t="shared" si="58"/>
        <v>0.65163934426229508</v>
      </c>
      <c r="AB896" s="109">
        <f t="shared" si="59"/>
        <v>0</v>
      </c>
      <c r="AC896" s="109">
        <f t="shared" si="60"/>
        <v>5.9767759562841527E-2</v>
      </c>
      <c r="AD896" s="109">
        <f t="shared" si="61"/>
        <v>2.9030054644808744E-2</v>
      </c>
      <c r="AE896" s="109">
        <f t="shared" si="62"/>
        <v>1.7076502732240439E-2</v>
      </c>
      <c r="AF896" s="101">
        <v>376</v>
      </c>
      <c r="AG896" s="101">
        <v>1</v>
      </c>
      <c r="AH896" s="101">
        <v>37</v>
      </c>
      <c r="AI896" s="101">
        <v>359</v>
      </c>
      <c r="AJ896" s="101">
        <v>264</v>
      </c>
      <c r="AK896" s="101">
        <v>1078</v>
      </c>
      <c r="AL896" s="101">
        <v>171</v>
      </c>
      <c r="AM896" s="101">
        <v>114</v>
      </c>
      <c r="AN896" s="101">
        <v>17</v>
      </c>
      <c r="AO896" s="101">
        <v>64</v>
      </c>
      <c r="AP896" s="101">
        <v>0</v>
      </c>
      <c r="AQ896" s="101">
        <v>37</v>
      </c>
      <c r="AR896" s="110">
        <v>40</v>
      </c>
      <c r="AS896" s="101">
        <v>0.49</v>
      </c>
      <c r="AT896" s="101">
        <v>2.0416666666666701E-2</v>
      </c>
      <c r="AU896" s="101">
        <v>0.26</v>
      </c>
      <c r="AV896" s="101">
        <v>0</v>
      </c>
      <c r="AW896" s="101">
        <v>6.6560150414406397E-2</v>
      </c>
      <c r="AX896" s="101">
        <v>4.4302536231883996E-3</v>
      </c>
      <c r="AY896" s="101">
        <v>0.26</v>
      </c>
      <c r="AZ896" s="101">
        <v>1.29</v>
      </c>
      <c r="BA896" s="101">
        <v>5.3749999999999999E-2</v>
      </c>
      <c r="BB896" s="101">
        <v>0.55000000000000004</v>
      </c>
      <c r="BC896" s="101">
        <v>0</v>
      </c>
      <c r="BD896" s="101">
        <v>0.151508716925291</v>
      </c>
      <c r="BE896" s="101">
        <v>2.2954891304347799E-2</v>
      </c>
      <c r="BF896" s="101">
        <v>0.55000000000000004</v>
      </c>
      <c r="BG896" s="101">
        <v>680.22</v>
      </c>
      <c r="BH896" s="101">
        <v>28.342500000000001</v>
      </c>
      <c r="BI896" s="101">
        <v>31.34</v>
      </c>
      <c r="BJ896" s="101">
        <v>25.67</v>
      </c>
      <c r="BK896" s="101">
        <v>2.0081556539359098</v>
      </c>
      <c r="BL896" s="101">
        <v>4.0326891304347798</v>
      </c>
      <c r="BM896" s="101">
        <v>5.67</v>
      </c>
      <c r="BN896" s="101">
        <v>591.75</v>
      </c>
      <c r="BO896" s="101">
        <v>24.65625</v>
      </c>
      <c r="BP896" s="101">
        <v>25.23</v>
      </c>
      <c r="BQ896" s="101">
        <v>23.83</v>
      </c>
      <c r="BR896" s="101">
        <v>0.37481372184987699</v>
      </c>
      <c r="BS896" s="101">
        <v>0.14048532608695699</v>
      </c>
      <c r="BT896" s="101">
        <v>1.4</v>
      </c>
      <c r="BU896" s="101">
        <v>19.440000000000001</v>
      </c>
      <c r="BV896" s="101">
        <v>0.81</v>
      </c>
      <c r="BW896" s="101">
        <v>0.91</v>
      </c>
      <c r="BX896" s="101">
        <v>0.67</v>
      </c>
      <c r="BY896" s="101">
        <v>8.4441901817810194E-2</v>
      </c>
      <c r="BZ896" s="101">
        <v>7.1304347826086903E-3</v>
      </c>
      <c r="CA896" s="101">
        <v>0.24</v>
      </c>
      <c r="CB896" s="101">
        <v>24330.04</v>
      </c>
      <c r="CC896" s="101">
        <v>1013.75166666667</v>
      </c>
      <c r="CD896" s="101">
        <v>1015</v>
      </c>
      <c r="CE896" s="101">
        <v>1012.75</v>
      </c>
      <c r="CF896" s="101">
        <v>0.75366736213904495</v>
      </c>
      <c r="CG896" s="101">
        <v>0.56801449275362603</v>
      </c>
      <c r="CH896" s="101">
        <v>2.25</v>
      </c>
      <c r="CI896" s="101">
        <v>53.66</v>
      </c>
      <c r="CJ896" s="101">
        <v>2.2358333333333298</v>
      </c>
      <c r="CK896" s="101">
        <v>3.96</v>
      </c>
      <c r="CL896" s="101">
        <v>0.47</v>
      </c>
      <c r="CM896" s="101">
        <v>1.04219632910781</v>
      </c>
      <c r="CN896" s="101">
        <v>1.0861731884057999</v>
      </c>
      <c r="CO896" s="101">
        <v>3.49</v>
      </c>
      <c r="CP896" s="101">
        <v>99.07</v>
      </c>
      <c r="CQ896" s="101">
        <v>4.1279166666666702</v>
      </c>
      <c r="CR896" s="101">
        <v>6.48</v>
      </c>
      <c r="CS896" s="101">
        <v>1.1399999999999999</v>
      </c>
      <c r="CT896" s="101">
        <v>1.8416154986661899</v>
      </c>
      <c r="CU896" s="101">
        <v>3.3915476449275399</v>
      </c>
      <c r="CV896" s="101">
        <v>5.34</v>
      </c>
      <c r="CW896" s="101">
        <v>3558</v>
      </c>
      <c r="CX896" s="101">
        <v>148.25</v>
      </c>
      <c r="CY896" s="101">
        <v>167</v>
      </c>
      <c r="CZ896" s="101">
        <v>140</v>
      </c>
      <c r="DA896" s="101">
        <v>7.5368659153581197</v>
      </c>
      <c r="DB896" s="101">
        <v>56.804347826086897</v>
      </c>
      <c r="DC896" s="101">
        <v>27</v>
      </c>
      <c r="DD896" s="101">
        <v>15.71</v>
      </c>
      <c r="DE896" s="101">
        <v>0.65458333333333296</v>
      </c>
      <c r="DF896" s="101">
        <v>1</v>
      </c>
      <c r="DG896" s="101">
        <v>0.44</v>
      </c>
      <c r="DH896" s="101">
        <v>0.14215665476070299</v>
      </c>
      <c r="DI896" s="101">
        <v>2.0208514492753599E-2</v>
      </c>
      <c r="DJ896" s="101">
        <v>0.56000000000000005</v>
      </c>
      <c r="DK896" s="101">
        <v>49</v>
      </c>
      <c r="DL896" s="101">
        <v>2.0416666666666701</v>
      </c>
      <c r="DM896" s="101">
        <v>7</v>
      </c>
      <c r="DN896" s="101">
        <v>0</v>
      </c>
      <c r="DO896" s="101">
        <v>2.69426390151642</v>
      </c>
      <c r="DP896" s="101">
        <v>7.2590579710144896</v>
      </c>
      <c r="DQ896" s="101">
        <v>7</v>
      </c>
      <c r="DR896" s="101">
        <v>362.577</v>
      </c>
      <c r="DS896" s="101">
        <v>15.107374999999999</v>
      </c>
      <c r="DT896" s="101">
        <v>16.088999999999999</v>
      </c>
      <c r="DU896" s="101">
        <v>12.898</v>
      </c>
      <c r="DV896" s="101">
        <v>1.00590170720862</v>
      </c>
      <c r="DW896" s="101">
        <v>1.0118382445652201</v>
      </c>
      <c r="DX896" s="101">
        <v>3.1909999999999998</v>
      </c>
      <c r="DY896" s="101">
        <f>AVERAGE(Total_Visitors_v3!B889:B895)</f>
        <v>2562.7142857142858</v>
      </c>
      <c r="DZ896" s="101">
        <f t="shared" si="54"/>
        <v>2432</v>
      </c>
      <c r="EA896" s="101">
        <f t="shared" si="55"/>
        <v>1985</v>
      </c>
    </row>
    <row r="897" spans="1:131">
      <c r="A897" s="106">
        <v>42900</v>
      </c>
      <c r="B897" s="107">
        <v>2499</v>
      </c>
      <c r="C897" s="101">
        <v>2955</v>
      </c>
      <c r="D897" s="108">
        <f t="shared" si="63"/>
        <v>84.568527918781726</v>
      </c>
      <c r="E897" s="101">
        <v>3</v>
      </c>
      <c r="F897" s="101">
        <v>0</v>
      </c>
      <c r="G897" s="101">
        <v>6</v>
      </c>
      <c r="H897" s="101" t="s">
        <v>28</v>
      </c>
      <c r="I897" s="101">
        <v>0</v>
      </c>
      <c r="J897" s="101">
        <v>0</v>
      </c>
      <c r="K897" s="101">
        <v>0</v>
      </c>
      <c r="L897" s="101">
        <v>0</v>
      </c>
      <c r="M897" s="101">
        <v>10</v>
      </c>
      <c r="N897" s="101">
        <v>17</v>
      </c>
      <c r="O897" s="101">
        <v>7</v>
      </c>
      <c r="P897" s="101">
        <v>0</v>
      </c>
      <c r="Q897" s="101">
        <v>543</v>
      </c>
      <c r="R897" s="101">
        <v>340</v>
      </c>
      <c r="S897" s="101">
        <v>1858</v>
      </c>
      <c r="T897" s="101">
        <v>0</v>
      </c>
      <c r="U897" s="101">
        <v>136</v>
      </c>
      <c r="V897" s="101">
        <v>72</v>
      </c>
      <c r="W897" s="101">
        <v>6</v>
      </c>
      <c r="X897" s="101">
        <v>0</v>
      </c>
      <c r="Y897" s="109">
        <f t="shared" si="56"/>
        <v>0.18375634517766498</v>
      </c>
      <c r="Z897" s="109">
        <f t="shared" si="57"/>
        <v>0.11505922165820642</v>
      </c>
      <c r="AA897" s="109">
        <f t="shared" si="58"/>
        <v>0.6287648054145516</v>
      </c>
      <c r="AB897" s="109">
        <f t="shared" si="59"/>
        <v>0</v>
      </c>
      <c r="AC897" s="109">
        <f t="shared" si="60"/>
        <v>4.6023688663282575E-2</v>
      </c>
      <c r="AD897" s="109">
        <f t="shared" si="61"/>
        <v>2.4365482233502538E-2</v>
      </c>
      <c r="AE897" s="109">
        <f t="shared" si="62"/>
        <v>2.0304568527918783E-3</v>
      </c>
      <c r="AF897" s="101">
        <v>337</v>
      </c>
      <c r="AG897" s="101">
        <v>2</v>
      </c>
      <c r="AH897" s="101">
        <v>16</v>
      </c>
      <c r="AI897" s="101">
        <v>525</v>
      </c>
      <c r="AJ897" s="101">
        <v>313</v>
      </c>
      <c r="AK897" s="101">
        <v>1040</v>
      </c>
      <c r="AL897" s="101">
        <v>169</v>
      </c>
      <c r="AM897" s="101">
        <v>97</v>
      </c>
      <c r="AN897" s="101">
        <v>7</v>
      </c>
      <c r="AO897" s="101">
        <v>40</v>
      </c>
      <c r="AP897" s="101">
        <v>0</v>
      </c>
      <c r="AQ897" s="101">
        <v>1</v>
      </c>
      <c r="AR897" s="110">
        <v>50</v>
      </c>
      <c r="AS897" s="101">
        <v>0</v>
      </c>
      <c r="AT897" s="101">
        <v>0</v>
      </c>
      <c r="AU897" s="101">
        <v>0</v>
      </c>
      <c r="AV897" s="101">
        <v>0</v>
      </c>
      <c r="AW897" s="101">
        <v>0</v>
      </c>
      <c r="AX897" s="101">
        <v>0</v>
      </c>
      <c r="AY897" s="101">
        <v>0</v>
      </c>
      <c r="AZ897" s="101">
        <v>0</v>
      </c>
      <c r="BA897" s="101">
        <v>0</v>
      </c>
      <c r="BB897" s="101">
        <v>0</v>
      </c>
      <c r="BC897" s="101">
        <v>0</v>
      </c>
      <c r="BD897" s="101">
        <v>0</v>
      </c>
      <c r="BE897" s="101">
        <v>0</v>
      </c>
      <c r="BF897" s="101">
        <v>0</v>
      </c>
      <c r="BG897" s="101">
        <v>693.35</v>
      </c>
      <c r="BH897" s="101">
        <v>28.889583333333299</v>
      </c>
      <c r="BI897" s="101">
        <v>32.119999999999997</v>
      </c>
      <c r="BJ897" s="101">
        <v>26.03</v>
      </c>
      <c r="BK897" s="101">
        <v>2.3128027024758699</v>
      </c>
      <c r="BL897" s="101">
        <v>5.3490563405797102</v>
      </c>
      <c r="BM897" s="101">
        <v>6.09</v>
      </c>
      <c r="BN897" s="101">
        <v>583.9</v>
      </c>
      <c r="BO897" s="101">
        <v>24.329166666666701</v>
      </c>
      <c r="BP897" s="101">
        <v>24.85</v>
      </c>
      <c r="BQ897" s="101">
        <v>23.64</v>
      </c>
      <c r="BR897" s="101">
        <v>0.34211511750168</v>
      </c>
      <c r="BS897" s="101">
        <v>0.117042753623189</v>
      </c>
      <c r="BT897" s="101">
        <v>1.21</v>
      </c>
      <c r="BU897" s="101">
        <v>18.53</v>
      </c>
      <c r="BV897" s="101">
        <v>0.77208333333333301</v>
      </c>
      <c r="BW897" s="101">
        <v>0.89</v>
      </c>
      <c r="BX897" s="101">
        <v>0.64</v>
      </c>
      <c r="BY897" s="101">
        <v>9.4453999232507302E-2</v>
      </c>
      <c r="BZ897" s="101">
        <v>8.9215579710144894E-3</v>
      </c>
      <c r="CA897" s="101">
        <v>0.25</v>
      </c>
      <c r="CB897" s="101">
        <v>24353.69</v>
      </c>
      <c r="CC897" s="101">
        <v>1014.73708333333</v>
      </c>
      <c r="CD897" s="101">
        <v>1016.09</v>
      </c>
      <c r="CE897" s="101">
        <v>1013.21</v>
      </c>
      <c r="CF897" s="101">
        <v>0.94049699704427103</v>
      </c>
      <c r="CG897" s="101">
        <v>0.88453460144929097</v>
      </c>
      <c r="CH897" s="101">
        <v>2.88</v>
      </c>
      <c r="CI897" s="101">
        <v>38.770000000000003</v>
      </c>
      <c r="CJ897" s="101">
        <v>1.6154166666666701</v>
      </c>
      <c r="CK897" s="101">
        <v>3.07</v>
      </c>
      <c r="CL897" s="101">
        <v>0.41</v>
      </c>
      <c r="CM897" s="101">
        <v>0.86831660808950195</v>
      </c>
      <c r="CN897" s="101">
        <v>0.75397373188405803</v>
      </c>
      <c r="CO897" s="101">
        <v>2.66</v>
      </c>
      <c r="CP897" s="101">
        <v>72.73</v>
      </c>
      <c r="CQ897" s="101">
        <v>3.0304166666666701</v>
      </c>
      <c r="CR897" s="101">
        <v>5.3</v>
      </c>
      <c r="CS897" s="101">
        <v>0.52</v>
      </c>
      <c r="CT897" s="101">
        <v>1.6982663261375599</v>
      </c>
      <c r="CU897" s="101">
        <v>2.8841085144927501</v>
      </c>
      <c r="CV897" s="101">
        <v>4.78</v>
      </c>
      <c r="CW897" s="101">
        <v>3914</v>
      </c>
      <c r="CX897" s="101">
        <v>163.083333333333</v>
      </c>
      <c r="CY897" s="101">
        <v>171</v>
      </c>
      <c r="CZ897" s="101">
        <v>154</v>
      </c>
      <c r="DA897" s="101">
        <v>4.6430562148753696</v>
      </c>
      <c r="DB897" s="101">
        <v>21.5579710144928</v>
      </c>
      <c r="DC897" s="101">
        <v>17</v>
      </c>
      <c r="DD897" s="101">
        <v>7.67</v>
      </c>
      <c r="DE897" s="101">
        <v>0.319583333333333</v>
      </c>
      <c r="DF897" s="101">
        <v>0.72</v>
      </c>
      <c r="DG897" s="101">
        <v>0</v>
      </c>
      <c r="DH897" s="101">
        <v>0.21989086555294499</v>
      </c>
      <c r="DI897" s="101">
        <v>4.8351992753623202E-2</v>
      </c>
      <c r="DJ897" s="101">
        <v>0.72</v>
      </c>
      <c r="DK897" s="101">
        <v>53</v>
      </c>
      <c r="DL897" s="101">
        <v>2.2083333333333299</v>
      </c>
      <c r="DM897" s="101">
        <v>8</v>
      </c>
      <c r="DN897" s="101">
        <v>0</v>
      </c>
      <c r="DO897" s="101">
        <v>2.9337491470763202</v>
      </c>
      <c r="DP897" s="101">
        <v>8.6068840579710209</v>
      </c>
      <c r="DQ897" s="101">
        <v>8</v>
      </c>
      <c r="DR897" s="101">
        <v>367.18</v>
      </c>
      <c r="DS897" s="101">
        <v>15.2991666666667</v>
      </c>
      <c r="DT897" s="101">
        <v>16.088999999999999</v>
      </c>
      <c r="DU897" s="101">
        <v>12.166</v>
      </c>
      <c r="DV897" s="101">
        <v>1.2627851091472599</v>
      </c>
      <c r="DW897" s="101">
        <v>1.5946262318840601</v>
      </c>
      <c r="DX897" s="101">
        <v>3.923</v>
      </c>
      <c r="DY897" s="101">
        <f>AVERAGE(Total_Visitors_v3!B890:B896)</f>
        <v>2603.5714285714284</v>
      </c>
      <c r="DZ897" s="101">
        <f t="shared" si="54"/>
        <v>2271</v>
      </c>
      <c r="EA897" s="101">
        <f t="shared" si="55"/>
        <v>1791</v>
      </c>
    </row>
    <row r="898" spans="1:131">
      <c r="A898" s="106">
        <v>42901</v>
      </c>
      <c r="B898" s="107">
        <v>2725</v>
      </c>
      <c r="C898" s="101">
        <v>3423</v>
      </c>
      <c r="D898" s="108">
        <f t="shared" si="63"/>
        <v>79.60853052877593</v>
      </c>
      <c r="E898" s="101">
        <v>4</v>
      </c>
      <c r="F898" s="101">
        <v>0</v>
      </c>
      <c r="G898" s="101">
        <v>6</v>
      </c>
      <c r="H898" s="101" t="s">
        <v>28</v>
      </c>
      <c r="I898" s="101">
        <v>0</v>
      </c>
      <c r="J898" s="101">
        <v>0</v>
      </c>
      <c r="K898" s="101">
        <v>1</v>
      </c>
      <c r="L898" s="101">
        <v>0</v>
      </c>
      <c r="M898" s="101">
        <v>10</v>
      </c>
      <c r="N898" s="101">
        <v>17</v>
      </c>
      <c r="O898" s="101">
        <v>7</v>
      </c>
      <c r="P898" s="101">
        <v>0</v>
      </c>
      <c r="Q898" s="101">
        <v>493</v>
      </c>
      <c r="R898" s="101">
        <v>368</v>
      </c>
      <c r="S898" s="101">
        <v>2174</v>
      </c>
      <c r="T898" s="101">
        <v>0</v>
      </c>
      <c r="U898" s="101">
        <v>290</v>
      </c>
      <c r="V898" s="101">
        <v>85</v>
      </c>
      <c r="W898" s="101">
        <v>13</v>
      </c>
      <c r="X898" s="101">
        <v>0</v>
      </c>
      <c r="Y898" s="109">
        <f t="shared" si="56"/>
        <v>0.14402570844288637</v>
      </c>
      <c r="Z898" s="109">
        <f t="shared" si="57"/>
        <v>0.10750803388840198</v>
      </c>
      <c r="AA898" s="109">
        <f t="shared" si="58"/>
        <v>0.63511539585159216</v>
      </c>
      <c r="AB898" s="109">
        <f t="shared" si="59"/>
        <v>0</v>
      </c>
      <c r="AC898" s="109">
        <f t="shared" si="60"/>
        <v>8.4721004966403737E-2</v>
      </c>
      <c r="AD898" s="109">
        <f t="shared" si="61"/>
        <v>2.483201869704937E-2</v>
      </c>
      <c r="AE898" s="109">
        <f t="shared" si="62"/>
        <v>3.7978381536663743E-3</v>
      </c>
      <c r="AF898" s="101">
        <v>465</v>
      </c>
      <c r="AG898" s="101">
        <v>1</v>
      </c>
      <c r="AH898" s="101">
        <v>35</v>
      </c>
      <c r="AI898" s="101">
        <v>458</v>
      </c>
      <c r="AJ898" s="101">
        <v>343</v>
      </c>
      <c r="AK898" s="101">
        <v>1226</v>
      </c>
      <c r="AL898" s="101">
        <v>273</v>
      </c>
      <c r="AM898" s="101">
        <v>195</v>
      </c>
      <c r="AN898" s="101">
        <v>52</v>
      </c>
      <c r="AO898" s="101">
        <v>60</v>
      </c>
      <c r="AP898" s="101">
        <v>0</v>
      </c>
      <c r="AQ898" s="101">
        <v>1</v>
      </c>
      <c r="AR898" s="110">
        <v>45</v>
      </c>
      <c r="AS898" s="101">
        <v>0</v>
      </c>
      <c r="AT898" s="101">
        <v>0</v>
      </c>
      <c r="AU898" s="101">
        <v>0</v>
      </c>
      <c r="AV898" s="101">
        <v>0</v>
      </c>
      <c r="AW898" s="101">
        <v>0</v>
      </c>
      <c r="AX898" s="101">
        <v>0</v>
      </c>
      <c r="AY898" s="101">
        <v>0</v>
      </c>
      <c r="AZ898" s="101">
        <v>0</v>
      </c>
      <c r="BA898" s="101">
        <v>0</v>
      </c>
      <c r="BB898" s="101">
        <v>0</v>
      </c>
      <c r="BC898" s="101">
        <v>0</v>
      </c>
      <c r="BD898" s="101">
        <v>0</v>
      </c>
      <c r="BE898" s="101">
        <v>0</v>
      </c>
      <c r="BF898" s="101">
        <v>0</v>
      </c>
      <c r="BG898" s="101">
        <v>693.51</v>
      </c>
      <c r="BH898" s="101">
        <v>28.896249999999998</v>
      </c>
      <c r="BI898" s="101">
        <v>32.909999999999997</v>
      </c>
      <c r="BJ898" s="101">
        <v>25.35</v>
      </c>
      <c r="BK898" s="101">
        <v>2.8779488657571801</v>
      </c>
      <c r="BL898" s="101">
        <v>8.2825896739130407</v>
      </c>
      <c r="BM898" s="101">
        <v>7.56</v>
      </c>
      <c r="BN898" s="101">
        <v>577.70000000000005</v>
      </c>
      <c r="BO898" s="101">
        <v>24.070833333333301</v>
      </c>
      <c r="BP898" s="101">
        <v>25.41</v>
      </c>
      <c r="BQ898" s="101">
        <v>23.15</v>
      </c>
      <c r="BR898" s="101">
        <v>0.73020495435344701</v>
      </c>
      <c r="BS898" s="101">
        <v>0.53319927536231904</v>
      </c>
      <c r="BT898" s="101">
        <v>2.2599999999999998</v>
      </c>
      <c r="BU898" s="101">
        <v>18.260000000000002</v>
      </c>
      <c r="BV898" s="101">
        <v>0.76083333333333303</v>
      </c>
      <c r="BW898" s="101">
        <v>0.89</v>
      </c>
      <c r="BX898" s="101">
        <v>0.61</v>
      </c>
      <c r="BY898" s="101">
        <v>0.105208557540298</v>
      </c>
      <c r="BZ898" s="101">
        <v>1.1068840579710099E-2</v>
      </c>
      <c r="CA898" s="101">
        <v>0.28000000000000003</v>
      </c>
      <c r="CB898" s="101">
        <v>24348.639999999999</v>
      </c>
      <c r="CC898" s="101">
        <v>1014.5266666666701</v>
      </c>
      <c r="CD898" s="101">
        <v>1016.29</v>
      </c>
      <c r="CE898" s="101">
        <v>1012.9</v>
      </c>
      <c r="CF898" s="101">
        <v>1.0070001367240899</v>
      </c>
      <c r="CG898" s="101">
        <v>1.01404927536233</v>
      </c>
      <c r="CH898" s="101">
        <v>3.3899999999999899</v>
      </c>
      <c r="CI898" s="101">
        <v>37.119999999999997</v>
      </c>
      <c r="CJ898" s="101">
        <v>1.54666666666667</v>
      </c>
      <c r="CK898" s="101">
        <v>2.99</v>
      </c>
      <c r="CL898" s="101">
        <v>0.3</v>
      </c>
      <c r="CM898" s="101">
        <v>0.93207420243271399</v>
      </c>
      <c r="CN898" s="101">
        <v>0.86876231884057997</v>
      </c>
      <c r="CO898" s="101">
        <v>2.69</v>
      </c>
      <c r="CP898" s="101">
        <v>71.12</v>
      </c>
      <c r="CQ898" s="101">
        <v>2.9633333333333298</v>
      </c>
      <c r="CR898" s="101">
        <v>5.46</v>
      </c>
      <c r="CS898" s="101">
        <v>0.4</v>
      </c>
      <c r="CT898" s="101">
        <v>1.90558599150353</v>
      </c>
      <c r="CU898" s="101">
        <v>3.6312579710144899</v>
      </c>
      <c r="CV898" s="101">
        <v>5.0599999999999996</v>
      </c>
      <c r="CW898" s="101">
        <v>4392</v>
      </c>
      <c r="CX898" s="101">
        <v>183</v>
      </c>
      <c r="CY898" s="101">
        <v>198</v>
      </c>
      <c r="CZ898" s="101">
        <v>162</v>
      </c>
      <c r="DA898" s="101">
        <v>9.5462262063397993</v>
      </c>
      <c r="DB898" s="101">
        <v>91.130434782608702</v>
      </c>
      <c r="DC898" s="101">
        <v>36</v>
      </c>
      <c r="DD898" s="101">
        <v>8.48</v>
      </c>
      <c r="DE898" s="101">
        <v>0.353333333333333</v>
      </c>
      <c r="DF898" s="101">
        <v>0.75</v>
      </c>
      <c r="DG898" s="101">
        <v>0</v>
      </c>
      <c r="DH898" s="101">
        <v>0.28551504440170999</v>
      </c>
      <c r="DI898" s="101">
        <v>8.1518840579710206E-2</v>
      </c>
      <c r="DJ898" s="101">
        <v>0.75</v>
      </c>
      <c r="DK898" s="101">
        <v>50</v>
      </c>
      <c r="DL898" s="101">
        <v>2.0833333333333299</v>
      </c>
      <c r="DM898" s="101">
        <v>7</v>
      </c>
      <c r="DN898" s="101">
        <v>0</v>
      </c>
      <c r="DO898" s="101">
        <v>2.6196028020636501</v>
      </c>
      <c r="DP898" s="101">
        <v>6.86231884057971</v>
      </c>
      <c r="DQ898" s="101">
        <v>7</v>
      </c>
      <c r="DR898" s="101">
        <v>376.97199999999998</v>
      </c>
      <c r="DS898" s="101">
        <v>15.7071666666667</v>
      </c>
      <c r="DT898" s="101">
        <v>16.088999999999999</v>
      </c>
      <c r="DU898" s="101">
        <v>13.833</v>
      </c>
      <c r="DV898" s="101">
        <v>0.63605856078950995</v>
      </c>
      <c r="DW898" s="101">
        <v>0.404570492753623</v>
      </c>
      <c r="DX898" s="101">
        <v>2.2559999999999998</v>
      </c>
      <c r="DY898" s="101">
        <f>AVERAGE(Total_Visitors_v3!B891:B897)</f>
        <v>2704.7142857142858</v>
      </c>
      <c r="DZ898" s="101">
        <f t="shared" si="54"/>
        <v>2499</v>
      </c>
      <c r="EA898" s="101">
        <f t="shared" si="55"/>
        <v>1885</v>
      </c>
    </row>
    <row r="899" spans="1:131">
      <c r="A899" s="106">
        <v>42902</v>
      </c>
      <c r="B899" s="107">
        <v>3033</v>
      </c>
      <c r="C899" s="101">
        <v>3600</v>
      </c>
      <c r="D899" s="108">
        <f t="shared" si="63"/>
        <v>84.25</v>
      </c>
      <c r="E899" s="101">
        <v>5</v>
      </c>
      <c r="F899" s="101">
        <v>0</v>
      </c>
      <c r="G899" s="101">
        <v>6</v>
      </c>
      <c r="H899" s="101" t="s">
        <v>28</v>
      </c>
      <c r="I899" s="101">
        <v>0</v>
      </c>
      <c r="J899" s="101">
        <v>0</v>
      </c>
      <c r="K899" s="101">
        <v>1</v>
      </c>
      <c r="L899" s="101">
        <v>0</v>
      </c>
      <c r="M899" s="101">
        <v>10</v>
      </c>
      <c r="N899" s="101">
        <v>17</v>
      </c>
      <c r="O899" s="101">
        <v>7</v>
      </c>
      <c r="P899" s="101">
        <v>0</v>
      </c>
      <c r="Q899" s="101">
        <v>339</v>
      </c>
      <c r="R899" s="101">
        <v>277</v>
      </c>
      <c r="S899" s="101">
        <v>2571</v>
      </c>
      <c r="T899" s="101">
        <v>0</v>
      </c>
      <c r="U899" s="101">
        <v>195</v>
      </c>
      <c r="V899" s="101">
        <v>210</v>
      </c>
      <c r="W899" s="101">
        <v>8</v>
      </c>
      <c r="X899" s="101">
        <v>0</v>
      </c>
      <c r="Y899" s="109">
        <f t="shared" si="56"/>
        <v>9.4166666666666662E-2</v>
      </c>
      <c r="Z899" s="109">
        <f t="shared" si="57"/>
        <v>7.694444444444444E-2</v>
      </c>
      <c r="AA899" s="109">
        <f t="shared" si="58"/>
        <v>0.71416666666666662</v>
      </c>
      <c r="AB899" s="109">
        <f t="shared" si="59"/>
        <v>0</v>
      </c>
      <c r="AC899" s="109">
        <f t="shared" si="60"/>
        <v>5.4166666666666669E-2</v>
      </c>
      <c r="AD899" s="109">
        <f t="shared" si="61"/>
        <v>5.8333333333333334E-2</v>
      </c>
      <c r="AE899" s="109">
        <f t="shared" si="62"/>
        <v>2.2222222222222222E-3</v>
      </c>
      <c r="AF899" s="101">
        <v>456</v>
      </c>
      <c r="AG899" s="101">
        <v>1</v>
      </c>
      <c r="AH899" s="101">
        <v>71</v>
      </c>
      <c r="AI899" s="101">
        <v>225</v>
      </c>
      <c r="AJ899" s="101">
        <v>228</v>
      </c>
      <c r="AK899" s="101">
        <v>1566</v>
      </c>
      <c r="AL899" s="101">
        <v>281</v>
      </c>
      <c r="AM899" s="101">
        <v>173</v>
      </c>
      <c r="AN899" s="101">
        <v>4</v>
      </c>
      <c r="AO899" s="101">
        <v>170</v>
      </c>
      <c r="AP899" s="101">
        <v>0</v>
      </c>
      <c r="AQ899" s="101">
        <v>3</v>
      </c>
      <c r="AR899" s="110">
        <v>55</v>
      </c>
      <c r="AS899" s="101">
        <v>0</v>
      </c>
      <c r="AT899" s="101">
        <v>0</v>
      </c>
      <c r="AU899" s="101">
        <v>0</v>
      </c>
      <c r="AV899" s="101">
        <v>0</v>
      </c>
      <c r="AW899" s="101">
        <v>0</v>
      </c>
      <c r="AX899" s="101">
        <v>0</v>
      </c>
      <c r="AY899" s="101">
        <v>0</v>
      </c>
      <c r="AZ899" s="101">
        <v>0</v>
      </c>
      <c r="BA899" s="101">
        <v>0</v>
      </c>
      <c r="BB899" s="101">
        <v>0</v>
      </c>
      <c r="BC899" s="101">
        <v>0</v>
      </c>
      <c r="BD899" s="101">
        <v>0</v>
      </c>
      <c r="BE899" s="101">
        <v>0</v>
      </c>
      <c r="BF899" s="101">
        <v>0</v>
      </c>
      <c r="BG899" s="101">
        <v>694.64</v>
      </c>
      <c r="BH899" s="101">
        <v>28.9433333333333</v>
      </c>
      <c r="BI899" s="101">
        <v>33.36</v>
      </c>
      <c r="BJ899" s="101">
        <v>25.03</v>
      </c>
      <c r="BK899" s="101">
        <v>3.0266018635723602</v>
      </c>
      <c r="BL899" s="101">
        <v>9.1603188405797091</v>
      </c>
      <c r="BM899" s="101">
        <v>8.33</v>
      </c>
      <c r="BN899" s="101">
        <v>575.80999999999995</v>
      </c>
      <c r="BO899" s="101">
        <v>23.992083333333301</v>
      </c>
      <c r="BP899" s="101">
        <v>25.09</v>
      </c>
      <c r="BQ899" s="101">
        <v>22.96</v>
      </c>
      <c r="BR899" s="101">
        <v>0.59253309697812895</v>
      </c>
      <c r="BS899" s="101">
        <v>0.35109547101449301</v>
      </c>
      <c r="BT899" s="101">
        <v>2.13</v>
      </c>
      <c r="BU899" s="101">
        <v>18.16</v>
      </c>
      <c r="BV899" s="101">
        <v>0.75666666666666704</v>
      </c>
      <c r="BW899" s="101">
        <v>0.9</v>
      </c>
      <c r="BX899" s="101">
        <v>0.59</v>
      </c>
      <c r="BY899" s="101">
        <v>0.109253063499647</v>
      </c>
      <c r="BZ899" s="101">
        <v>1.1936231884058001E-2</v>
      </c>
      <c r="CA899" s="101">
        <v>0.31</v>
      </c>
      <c r="CB899" s="101">
        <v>24282.86</v>
      </c>
      <c r="CC899" s="101">
        <v>1011.7858333333299</v>
      </c>
      <c r="CD899" s="101">
        <v>1013.88</v>
      </c>
      <c r="CE899" s="101">
        <v>1009.75</v>
      </c>
      <c r="CF899" s="101">
        <v>1.5129295413539601</v>
      </c>
      <c r="CG899" s="101">
        <v>2.2889557971014902</v>
      </c>
      <c r="CH899" s="101">
        <v>4.13</v>
      </c>
      <c r="CI899" s="101">
        <v>38.86</v>
      </c>
      <c r="CJ899" s="101">
        <v>1.61916666666667</v>
      </c>
      <c r="CK899" s="101">
        <v>3.15</v>
      </c>
      <c r="CL899" s="101">
        <v>0.26</v>
      </c>
      <c r="CM899" s="101">
        <v>0.93869899174413196</v>
      </c>
      <c r="CN899" s="101">
        <v>0.88115579710144898</v>
      </c>
      <c r="CO899" s="101">
        <v>2.89</v>
      </c>
      <c r="CP899" s="101">
        <v>72.709999999999994</v>
      </c>
      <c r="CQ899" s="101">
        <v>3.02958333333333</v>
      </c>
      <c r="CR899" s="101">
        <v>5.41</v>
      </c>
      <c r="CS899" s="101">
        <v>0.34</v>
      </c>
      <c r="CT899" s="101">
        <v>1.8930180163286701</v>
      </c>
      <c r="CU899" s="101">
        <v>3.58351721014493</v>
      </c>
      <c r="CV899" s="101">
        <v>5.07</v>
      </c>
      <c r="CW899" s="101">
        <v>4559</v>
      </c>
      <c r="CX899" s="101">
        <v>189.958333333333</v>
      </c>
      <c r="CY899" s="101">
        <v>222</v>
      </c>
      <c r="CZ899" s="101">
        <v>177</v>
      </c>
      <c r="DA899" s="101">
        <v>11.3615643697308</v>
      </c>
      <c r="DB899" s="101">
        <v>129.08514492753599</v>
      </c>
      <c r="DC899" s="101">
        <v>45</v>
      </c>
      <c r="DD899" s="101">
        <v>6.7</v>
      </c>
      <c r="DE899" s="101">
        <v>0.27916666666666701</v>
      </c>
      <c r="DF899" s="101">
        <v>0.63</v>
      </c>
      <c r="DG899" s="101">
        <v>0</v>
      </c>
      <c r="DH899" s="101">
        <v>0.18249280311400201</v>
      </c>
      <c r="DI899" s="101">
        <v>3.3303623188405802E-2</v>
      </c>
      <c r="DJ899" s="101">
        <v>0.63</v>
      </c>
      <c r="DK899" s="101">
        <v>59</v>
      </c>
      <c r="DL899" s="101">
        <v>2.4583333333333299</v>
      </c>
      <c r="DM899" s="101">
        <v>9</v>
      </c>
      <c r="DN899" s="101">
        <v>0</v>
      </c>
      <c r="DO899" s="101">
        <v>3.2568211584259599</v>
      </c>
      <c r="DP899" s="101">
        <v>10.606884057971</v>
      </c>
      <c r="DQ899" s="101">
        <v>9</v>
      </c>
      <c r="DR899" s="101">
        <v>384.59</v>
      </c>
      <c r="DS899" s="101">
        <v>16.0245833333333</v>
      </c>
      <c r="DT899" s="101">
        <v>16.088999999999999</v>
      </c>
      <c r="DU899" s="101">
        <v>14.542999999999999</v>
      </c>
      <c r="DV899" s="101">
        <v>0.31557592852856597</v>
      </c>
      <c r="DW899" s="101">
        <v>9.9588166666666797E-2</v>
      </c>
      <c r="DX899" s="101">
        <v>1.546</v>
      </c>
      <c r="DY899" s="101">
        <f>AVERAGE(Total_Visitors_v3!B892:B898)</f>
        <v>2824.7142857142858</v>
      </c>
      <c r="DZ899" s="101">
        <f t="shared" si="54"/>
        <v>2725</v>
      </c>
      <c r="EA899" s="101">
        <f t="shared" si="55"/>
        <v>2676</v>
      </c>
    </row>
    <row r="900" spans="1:131">
      <c r="A900" s="106">
        <v>42903</v>
      </c>
      <c r="B900" s="107">
        <v>4212</v>
      </c>
      <c r="C900" s="101">
        <v>5397</v>
      </c>
      <c r="D900" s="108">
        <f t="shared" si="63"/>
        <v>78.043357420789334</v>
      </c>
      <c r="E900" s="101">
        <v>6</v>
      </c>
      <c r="F900" s="101">
        <v>1</v>
      </c>
      <c r="G900" s="101">
        <v>6</v>
      </c>
      <c r="H900" s="101" t="s">
        <v>28</v>
      </c>
      <c r="I900" s="101">
        <v>0</v>
      </c>
      <c r="J900" s="101">
        <v>0</v>
      </c>
      <c r="K900" s="101">
        <v>1</v>
      </c>
      <c r="L900" s="101">
        <v>0</v>
      </c>
      <c r="M900" s="101">
        <v>9</v>
      </c>
      <c r="N900" s="101">
        <v>19</v>
      </c>
      <c r="O900" s="101">
        <v>10</v>
      </c>
      <c r="P900" s="101">
        <v>1</v>
      </c>
      <c r="Q900" s="101">
        <v>23</v>
      </c>
      <c r="R900" s="101">
        <v>284</v>
      </c>
      <c r="S900" s="101">
        <v>4437</v>
      </c>
      <c r="T900" s="101">
        <v>0</v>
      </c>
      <c r="U900" s="101">
        <v>413</v>
      </c>
      <c r="V900" s="101">
        <v>210</v>
      </c>
      <c r="W900" s="101">
        <v>29</v>
      </c>
      <c r="X900" s="102">
        <v>185288123031314</v>
      </c>
      <c r="Y900" s="109">
        <f t="shared" si="56"/>
        <v>4.2616268297202145E-3</v>
      </c>
      <c r="Z900" s="109">
        <f t="shared" si="57"/>
        <v>5.2621826940893089E-2</v>
      </c>
      <c r="AA900" s="109">
        <f t="shared" si="58"/>
        <v>0.82212340188993882</v>
      </c>
      <c r="AB900" s="109">
        <f t="shared" si="59"/>
        <v>0</v>
      </c>
      <c r="AC900" s="109">
        <f t="shared" si="60"/>
        <v>7.6523994811932561E-2</v>
      </c>
      <c r="AD900" s="109">
        <f t="shared" si="61"/>
        <v>3.8910505836575876E-2</v>
      </c>
      <c r="AE900" s="109">
        <f t="shared" si="62"/>
        <v>5.3733555679080971E-3</v>
      </c>
      <c r="AF900" s="101">
        <v>672</v>
      </c>
      <c r="AG900" s="101">
        <v>1</v>
      </c>
      <c r="AH900" s="101">
        <v>0</v>
      </c>
      <c r="AI900" s="101">
        <v>21</v>
      </c>
      <c r="AJ900" s="101">
        <v>250</v>
      </c>
      <c r="AK900" s="101">
        <v>2840</v>
      </c>
      <c r="AL900" s="101">
        <v>629</v>
      </c>
      <c r="AM900" s="101">
        <v>374</v>
      </c>
      <c r="AN900" s="101">
        <v>20</v>
      </c>
      <c r="AO900" s="101">
        <v>155</v>
      </c>
      <c r="AP900" s="101">
        <v>0</v>
      </c>
      <c r="AQ900" s="101">
        <v>0</v>
      </c>
      <c r="AR900" s="110">
        <v>57</v>
      </c>
      <c r="AS900" s="101">
        <v>0</v>
      </c>
      <c r="AT900" s="101">
        <v>0</v>
      </c>
      <c r="AU900" s="101">
        <v>0</v>
      </c>
      <c r="AV900" s="101">
        <v>0</v>
      </c>
      <c r="AW900" s="101">
        <v>0</v>
      </c>
      <c r="AX900" s="101">
        <v>0</v>
      </c>
      <c r="AY900" s="101">
        <v>0</v>
      </c>
      <c r="AZ900" s="101">
        <v>0</v>
      </c>
      <c r="BA900" s="101">
        <v>0</v>
      </c>
      <c r="BB900" s="101">
        <v>0</v>
      </c>
      <c r="BC900" s="101">
        <v>0</v>
      </c>
      <c r="BD900" s="101">
        <v>0</v>
      </c>
      <c r="BE900" s="101">
        <v>0</v>
      </c>
      <c r="BF900" s="101">
        <v>0</v>
      </c>
      <c r="BG900" s="101">
        <v>693.96</v>
      </c>
      <c r="BH900" s="101">
        <v>28.914999999999999</v>
      </c>
      <c r="BI900" s="101">
        <v>32.44</v>
      </c>
      <c r="BJ900" s="101">
        <v>25.9</v>
      </c>
      <c r="BK900" s="101">
        <v>2.40147418492674</v>
      </c>
      <c r="BL900" s="101">
        <v>5.7670782608695603</v>
      </c>
      <c r="BM900" s="101">
        <v>6.54</v>
      </c>
      <c r="BN900" s="101">
        <v>582.45000000000005</v>
      </c>
      <c r="BO900" s="101">
        <v>24.268750000000001</v>
      </c>
      <c r="BP900" s="101">
        <v>25.02</v>
      </c>
      <c r="BQ900" s="101">
        <v>23.43</v>
      </c>
      <c r="BR900" s="101">
        <v>0.42540326136809198</v>
      </c>
      <c r="BS900" s="101">
        <v>0.180967934782609</v>
      </c>
      <c r="BT900" s="101">
        <v>1.59</v>
      </c>
      <c r="BU900" s="101">
        <v>18.39</v>
      </c>
      <c r="BV900" s="101">
        <v>0.76624999999999999</v>
      </c>
      <c r="BW900" s="101">
        <v>0.87</v>
      </c>
      <c r="BX900" s="101">
        <v>0.63</v>
      </c>
      <c r="BY900" s="101">
        <v>9.0496817143165195E-2</v>
      </c>
      <c r="BZ900" s="101">
        <v>8.1896739130434808E-3</v>
      </c>
      <c r="CA900" s="101">
        <v>0.24</v>
      </c>
      <c r="CB900" s="101">
        <v>24219.3</v>
      </c>
      <c r="CC900" s="101">
        <v>1009.1375</v>
      </c>
      <c r="CD900" s="101">
        <v>1010.46</v>
      </c>
      <c r="CE900" s="101">
        <v>1007.56</v>
      </c>
      <c r="CF900" s="101">
        <v>0.88731274815788097</v>
      </c>
      <c r="CG900" s="101">
        <v>0.78732391304349203</v>
      </c>
      <c r="CH900" s="101">
        <v>2.9000000000000901</v>
      </c>
      <c r="CI900" s="101">
        <v>47.33</v>
      </c>
      <c r="CJ900" s="101">
        <v>1.9720833333333301</v>
      </c>
      <c r="CK900" s="101">
        <v>3.38</v>
      </c>
      <c r="CL900" s="101">
        <v>0.59</v>
      </c>
      <c r="CM900" s="101">
        <v>0.86008583579055398</v>
      </c>
      <c r="CN900" s="101">
        <v>0.73974764492753597</v>
      </c>
      <c r="CO900" s="101">
        <v>2.79</v>
      </c>
      <c r="CP900" s="101">
        <v>88.28</v>
      </c>
      <c r="CQ900" s="101">
        <v>3.6783333333333301</v>
      </c>
      <c r="CR900" s="101">
        <v>6.26</v>
      </c>
      <c r="CS900" s="101">
        <v>1.04</v>
      </c>
      <c r="CT900" s="101">
        <v>1.6594411491632499</v>
      </c>
      <c r="CU900" s="101">
        <v>2.7537449275362298</v>
      </c>
      <c r="CV900" s="101">
        <v>5.22</v>
      </c>
      <c r="CW900" s="101">
        <v>4493</v>
      </c>
      <c r="CX900" s="101">
        <v>187.208333333333</v>
      </c>
      <c r="CY900" s="101">
        <v>206</v>
      </c>
      <c r="CZ900" s="101">
        <v>174</v>
      </c>
      <c r="DA900" s="101">
        <v>8.7723833788160199</v>
      </c>
      <c r="DB900" s="101">
        <v>76.954710144927503</v>
      </c>
      <c r="DC900" s="101">
        <v>32</v>
      </c>
      <c r="DD900" s="101">
        <v>11.91</v>
      </c>
      <c r="DE900" s="101">
        <v>0.49625000000000002</v>
      </c>
      <c r="DF900" s="101">
        <v>0.75</v>
      </c>
      <c r="DG900" s="101">
        <v>0.09</v>
      </c>
      <c r="DH900" s="101">
        <v>0.159994904810176</v>
      </c>
      <c r="DI900" s="101">
        <v>2.55983695652174E-2</v>
      </c>
      <c r="DJ900" s="101">
        <v>0.66</v>
      </c>
      <c r="DK900" s="101">
        <v>49</v>
      </c>
      <c r="DL900" s="101">
        <v>2.0416666666666701</v>
      </c>
      <c r="DM900" s="101">
        <v>7</v>
      </c>
      <c r="DN900" s="101">
        <v>0</v>
      </c>
      <c r="DO900" s="101">
        <v>2.69426390151642</v>
      </c>
      <c r="DP900" s="101">
        <v>7.2590579710144896</v>
      </c>
      <c r="DQ900" s="101">
        <v>7</v>
      </c>
      <c r="DR900" s="101">
        <v>385.452</v>
      </c>
      <c r="DS900" s="101">
        <v>16.060500000000001</v>
      </c>
      <c r="DT900" s="101">
        <v>16.088999999999999</v>
      </c>
      <c r="DU900" s="101">
        <v>15.404999999999999</v>
      </c>
      <c r="DV900" s="101">
        <v>0.13962091533864099</v>
      </c>
      <c r="DW900" s="101">
        <v>1.9494000000000001E-2</v>
      </c>
      <c r="DX900" s="101">
        <v>0.68399999999999905</v>
      </c>
      <c r="DY900" s="101">
        <f>AVERAGE(Total_Visitors_v3!B893:B899)</f>
        <v>2875.7142857142858</v>
      </c>
      <c r="DZ900" s="101">
        <f t="shared" ref="DZ900:DZ963" si="64">B899</f>
        <v>3033</v>
      </c>
      <c r="EA900" s="101">
        <f t="shared" si="55"/>
        <v>4065</v>
      </c>
    </row>
    <row r="901" spans="1:131">
      <c r="A901" s="106">
        <v>42904</v>
      </c>
      <c r="B901" s="107">
        <v>3408</v>
      </c>
      <c r="C901" s="101">
        <v>3664</v>
      </c>
      <c r="D901" s="108">
        <f t="shared" si="63"/>
        <v>93.013100436681214</v>
      </c>
      <c r="E901" s="101">
        <v>7</v>
      </c>
      <c r="F901" s="101">
        <v>1</v>
      </c>
      <c r="G901" s="101">
        <v>6</v>
      </c>
      <c r="H901" s="101" t="s">
        <v>28</v>
      </c>
      <c r="I901" s="101">
        <v>0</v>
      </c>
      <c r="J901" s="101">
        <v>0</v>
      </c>
      <c r="K901" s="101">
        <v>1</v>
      </c>
      <c r="L901" s="101">
        <v>0</v>
      </c>
      <c r="M901" s="101">
        <v>9</v>
      </c>
      <c r="N901" s="101">
        <v>19</v>
      </c>
      <c r="O901" s="101">
        <v>10</v>
      </c>
      <c r="P901" s="101">
        <v>0</v>
      </c>
      <c r="Q901" s="101">
        <v>32</v>
      </c>
      <c r="R901" s="101">
        <v>227</v>
      </c>
      <c r="S901" s="101">
        <v>3031</v>
      </c>
      <c r="T901" s="101">
        <v>0</v>
      </c>
      <c r="U901" s="101">
        <v>178</v>
      </c>
      <c r="V901" s="101">
        <v>187</v>
      </c>
      <c r="W901" s="101">
        <v>9</v>
      </c>
      <c r="X901" s="101">
        <v>0</v>
      </c>
      <c r="Y901" s="109">
        <f t="shared" si="56"/>
        <v>8.7336244541484712E-3</v>
      </c>
      <c r="Z901" s="109">
        <f t="shared" si="57"/>
        <v>6.1954148471615719E-2</v>
      </c>
      <c r="AA901" s="109">
        <f t="shared" si="58"/>
        <v>0.82723799126637554</v>
      </c>
      <c r="AB901" s="109">
        <f t="shared" si="59"/>
        <v>0</v>
      </c>
      <c r="AC901" s="109">
        <f t="shared" si="60"/>
        <v>4.8580786026200876E-2</v>
      </c>
      <c r="AD901" s="109">
        <f t="shared" si="61"/>
        <v>5.1037117903930132E-2</v>
      </c>
      <c r="AE901" s="109">
        <f t="shared" si="62"/>
        <v>2.4563318777292577E-3</v>
      </c>
      <c r="AF901" s="101">
        <v>464</v>
      </c>
      <c r="AG901" s="101">
        <v>2</v>
      </c>
      <c r="AH901" s="101">
        <v>0</v>
      </c>
      <c r="AI901" s="101">
        <v>32</v>
      </c>
      <c r="AJ901" s="101">
        <v>218</v>
      </c>
      <c r="AK901" s="101">
        <v>1971</v>
      </c>
      <c r="AL901" s="101">
        <v>369</v>
      </c>
      <c r="AM901" s="101">
        <v>121</v>
      </c>
      <c r="AN901" s="101">
        <v>20</v>
      </c>
      <c r="AO901" s="101">
        <v>137</v>
      </c>
      <c r="AP901" s="101">
        <v>0</v>
      </c>
      <c r="AQ901" s="101">
        <v>0</v>
      </c>
      <c r="AR901" s="110">
        <v>52</v>
      </c>
      <c r="AS901" s="101">
        <v>0</v>
      </c>
      <c r="AT901" s="101">
        <v>0</v>
      </c>
      <c r="AU901" s="101">
        <v>0</v>
      </c>
      <c r="AV901" s="101">
        <v>0</v>
      </c>
      <c r="AW901" s="101">
        <v>0</v>
      </c>
      <c r="AX901" s="101">
        <v>0</v>
      </c>
      <c r="AY901" s="101">
        <v>0</v>
      </c>
      <c r="AZ901" s="101">
        <v>0</v>
      </c>
      <c r="BA901" s="101">
        <v>0</v>
      </c>
      <c r="BB901" s="101">
        <v>0</v>
      </c>
      <c r="BC901" s="101">
        <v>0</v>
      </c>
      <c r="BD901" s="101">
        <v>0</v>
      </c>
      <c r="BE901" s="101">
        <v>0</v>
      </c>
      <c r="BF901" s="101">
        <v>0</v>
      </c>
      <c r="BG901" s="101">
        <v>704.29</v>
      </c>
      <c r="BH901" s="101">
        <v>29.345416666666701</v>
      </c>
      <c r="BI901" s="101">
        <v>33.14</v>
      </c>
      <c r="BJ901" s="101">
        <v>26.15</v>
      </c>
      <c r="BK901" s="101">
        <v>2.4886192769881701</v>
      </c>
      <c r="BL901" s="101">
        <v>6.1932259057971004</v>
      </c>
      <c r="BM901" s="101">
        <v>6.99</v>
      </c>
      <c r="BN901" s="101">
        <v>585.53</v>
      </c>
      <c r="BO901" s="101">
        <v>24.397083333333299</v>
      </c>
      <c r="BP901" s="101">
        <v>24.99</v>
      </c>
      <c r="BQ901" s="101">
        <v>23.56</v>
      </c>
      <c r="BR901" s="101">
        <v>0.38378525660635499</v>
      </c>
      <c r="BS901" s="101">
        <v>0.14729112318840601</v>
      </c>
      <c r="BT901" s="101">
        <v>1.43</v>
      </c>
      <c r="BU901" s="101">
        <v>18.100000000000001</v>
      </c>
      <c r="BV901" s="101">
        <v>0.75416666666666698</v>
      </c>
      <c r="BW901" s="101">
        <v>0.86</v>
      </c>
      <c r="BX901" s="101">
        <v>0.61</v>
      </c>
      <c r="BY901" s="101">
        <v>9.3059899675081506E-2</v>
      </c>
      <c r="BZ901" s="101">
        <v>8.6601449275362299E-3</v>
      </c>
      <c r="CA901" s="101">
        <v>0.25</v>
      </c>
      <c r="CB901" s="101">
        <v>24243.19</v>
      </c>
      <c r="CC901" s="101">
        <v>1010.13291666667</v>
      </c>
      <c r="CD901" s="101">
        <v>1011.57</v>
      </c>
      <c r="CE901" s="101">
        <v>1007.56</v>
      </c>
      <c r="CF901" s="101">
        <v>1.0890581457973401</v>
      </c>
      <c r="CG901" s="101">
        <v>1.1860476449275399</v>
      </c>
      <c r="CH901" s="101">
        <v>4.0100000000001002</v>
      </c>
      <c r="CI901" s="101">
        <v>44.57</v>
      </c>
      <c r="CJ901" s="101">
        <v>1.8570833333333301</v>
      </c>
      <c r="CK901" s="101">
        <v>3.35</v>
      </c>
      <c r="CL901" s="101">
        <v>0.45</v>
      </c>
      <c r="CM901" s="101">
        <v>0.976495415811794</v>
      </c>
      <c r="CN901" s="101">
        <v>0.95354329710144903</v>
      </c>
      <c r="CO901" s="101">
        <v>2.9</v>
      </c>
      <c r="CP901" s="101">
        <v>80.349999999999994</v>
      </c>
      <c r="CQ901" s="101">
        <v>3.34791666666667</v>
      </c>
      <c r="CR901" s="101">
        <v>5.51</v>
      </c>
      <c r="CS901" s="101">
        <v>0.46</v>
      </c>
      <c r="CT901" s="101">
        <v>1.82850848975373</v>
      </c>
      <c r="CU901" s="101">
        <v>3.3434432971014498</v>
      </c>
      <c r="CV901" s="101">
        <v>5.05</v>
      </c>
      <c r="CW901" s="101">
        <v>4197</v>
      </c>
      <c r="CX901" s="101">
        <v>174.875</v>
      </c>
      <c r="CY901" s="101">
        <v>190</v>
      </c>
      <c r="CZ901" s="101">
        <v>157</v>
      </c>
      <c r="DA901" s="101">
        <v>9.7771361504454806</v>
      </c>
      <c r="DB901" s="101">
        <v>95.5923913043478</v>
      </c>
      <c r="DC901" s="101">
        <v>33</v>
      </c>
      <c r="DD901" s="101">
        <v>10.62</v>
      </c>
      <c r="DE901" s="101">
        <v>0.4425</v>
      </c>
      <c r="DF901" s="101">
        <v>0.75</v>
      </c>
      <c r="DG901" s="101">
        <v>0</v>
      </c>
      <c r="DH901" s="101">
        <v>0.21047048744885</v>
      </c>
      <c r="DI901" s="101">
        <v>4.4297826086956503E-2</v>
      </c>
      <c r="DJ901" s="101">
        <v>0.75</v>
      </c>
      <c r="DK901" s="101">
        <v>49</v>
      </c>
      <c r="DL901" s="101">
        <v>2.0416666666666701</v>
      </c>
      <c r="DM901" s="101">
        <v>7</v>
      </c>
      <c r="DN901" s="101">
        <v>0</v>
      </c>
      <c r="DO901" s="101">
        <v>2.67807793935788</v>
      </c>
      <c r="DP901" s="101">
        <v>7.1721014492753596</v>
      </c>
      <c r="DQ901" s="101">
        <v>7</v>
      </c>
      <c r="DR901" s="101">
        <v>385.452</v>
      </c>
      <c r="DS901" s="101">
        <v>16.060500000000001</v>
      </c>
      <c r="DT901" s="101">
        <v>16.088999999999999</v>
      </c>
      <c r="DU901" s="101">
        <v>15.404999999999999</v>
      </c>
      <c r="DV901" s="101">
        <v>0.13962091533864099</v>
      </c>
      <c r="DW901" s="101">
        <v>1.9494000000000001E-2</v>
      </c>
      <c r="DX901" s="101">
        <v>0.68399999999999905</v>
      </c>
      <c r="DY901" s="101">
        <f>AVERAGE(Total_Visitors_v3!B894:B900)</f>
        <v>2896.7142857142858</v>
      </c>
      <c r="DZ901" s="101">
        <f t="shared" si="64"/>
        <v>4212</v>
      </c>
      <c r="EA901" s="101">
        <f t="shared" si="55"/>
        <v>3105</v>
      </c>
    </row>
    <row r="902" spans="1:131">
      <c r="A902" s="106">
        <v>42905</v>
      </c>
      <c r="B902" s="107">
        <v>2692</v>
      </c>
      <c r="C902" s="101">
        <v>3379</v>
      </c>
      <c r="D902" s="108">
        <f t="shared" si="63"/>
        <v>79.668540988458119</v>
      </c>
      <c r="E902" s="101">
        <v>1</v>
      </c>
      <c r="F902" s="101">
        <v>0</v>
      </c>
      <c r="G902" s="101">
        <v>6</v>
      </c>
      <c r="H902" s="101" t="s">
        <v>28</v>
      </c>
      <c r="I902" s="101">
        <v>0</v>
      </c>
      <c r="J902" s="101">
        <v>0</v>
      </c>
      <c r="K902" s="101">
        <v>1</v>
      </c>
      <c r="L902" s="101">
        <v>0</v>
      </c>
      <c r="M902" s="101">
        <v>10</v>
      </c>
      <c r="N902" s="101">
        <v>19</v>
      </c>
      <c r="O902" s="101">
        <v>9</v>
      </c>
      <c r="P902" s="101">
        <v>0</v>
      </c>
      <c r="Q902" s="101">
        <v>403</v>
      </c>
      <c r="R902" s="101">
        <v>254</v>
      </c>
      <c r="S902" s="101">
        <v>2307</v>
      </c>
      <c r="T902" s="101">
        <v>0</v>
      </c>
      <c r="U902" s="101">
        <v>118</v>
      </c>
      <c r="V902" s="101">
        <v>134</v>
      </c>
      <c r="W902" s="101">
        <v>163</v>
      </c>
      <c r="X902" s="101">
        <v>0</v>
      </c>
      <c r="Y902" s="109">
        <f t="shared" si="56"/>
        <v>0.11926605504587157</v>
      </c>
      <c r="Z902" s="109">
        <f t="shared" si="57"/>
        <v>7.5170168688961231E-2</v>
      </c>
      <c r="AA902" s="109">
        <f t="shared" si="58"/>
        <v>0.68274637466706123</v>
      </c>
      <c r="AB902" s="109">
        <f t="shared" si="59"/>
        <v>0</v>
      </c>
      <c r="AC902" s="109">
        <f t="shared" si="60"/>
        <v>3.4921574430304823E-2</v>
      </c>
      <c r="AD902" s="109">
        <f t="shared" si="61"/>
        <v>3.9656703166617339E-2</v>
      </c>
      <c r="AE902" s="109">
        <f t="shared" si="62"/>
        <v>4.8239124001183784E-2</v>
      </c>
      <c r="AF902" s="101">
        <v>458</v>
      </c>
      <c r="AG902" s="101">
        <v>2</v>
      </c>
      <c r="AH902" s="101">
        <v>0</v>
      </c>
      <c r="AI902" s="101">
        <v>106</v>
      </c>
      <c r="AJ902" s="101">
        <v>235</v>
      </c>
      <c r="AK902" s="101">
        <v>1293</v>
      </c>
      <c r="AL902" s="101">
        <v>264</v>
      </c>
      <c r="AM902" s="101">
        <v>108</v>
      </c>
      <c r="AN902" s="101">
        <v>6</v>
      </c>
      <c r="AO902" s="101">
        <v>92</v>
      </c>
      <c r="AP902" s="101">
        <v>0</v>
      </c>
      <c r="AQ902" s="101">
        <v>156</v>
      </c>
      <c r="AR902" s="110">
        <v>44</v>
      </c>
      <c r="AS902" s="101">
        <v>0</v>
      </c>
      <c r="AT902" s="101">
        <v>0</v>
      </c>
      <c r="AU902" s="101">
        <v>0</v>
      </c>
      <c r="AV902" s="101">
        <v>0</v>
      </c>
      <c r="AW902" s="101">
        <v>0</v>
      </c>
      <c r="AX902" s="101">
        <v>0</v>
      </c>
      <c r="AY902" s="101">
        <v>0</v>
      </c>
      <c r="AZ902" s="101">
        <v>0</v>
      </c>
      <c r="BA902" s="101">
        <v>0</v>
      </c>
      <c r="BB902" s="101">
        <v>0</v>
      </c>
      <c r="BC902" s="101">
        <v>0</v>
      </c>
      <c r="BD902" s="101">
        <v>0</v>
      </c>
      <c r="BE902" s="101">
        <v>0</v>
      </c>
      <c r="BF902" s="101">
        <v>0</v>
      </c>
      <c r="BG902" s="101">
        <v>712.73</v>
      </c>
      <c r="BH902" s="101">
        <v>29.6970833333333</v>
      </c>
      <c r="BI902" s="101">
        <v>33.840000000000003</v>
      </c>
      <c r="BJ902" s="101">
        <v>26</v>
      </c>
      <c r="BK902" s="101">
        <v>2.7659552625616999</v>
      </c>
      <c r="BL902" s="101">
        <v>7.65050851449275</v>
      </c>
      <c r="BM902" s="101">
        <v>7.84</v>
      </c>
      <c r="BN902" s="101">
        <v>574.88</v>
      </c>
      <c r="BO902" s="101">
        <v>23.953333333333301</v>
      </c>
      <c r="BP902" s="101">
        <v>25.01</v>
      </c>
      <c r="BQ902" s="101">
        <v>22.64</v>
      </c>
      <c r="BR902" s="101">
        <v>0.44837548964026203</v>
      </c>
      <c r="BS902" s="101">
        <v>0.201040579710145</v>
      </c>
      <c r="BT902" s="101">
        <v>2.37</v>
      </c>
      <c r="BU902" s="101">
        <v>17.41</v>
      </c>
      <c r="BV902" s="101">
        <v>0.72541666666666704</v>
      </c>
      <c r="BW902" s="101">
        <v>0.88</v>
      </c>
      <c r="BX902" s="101">
        <v>0.53</v>
      </c>
      <c r="BY902" s="101">
        <v>0.121654506043055</v>
      </c>
      <c r="BZ902" s="101">
        <v>1.4799818840579701E-2</v>
      </c>
      <c r="CA902" s="101">
        <v>0.35</v>
      </c>
      <c r="CB902" s="101">
        <v>24305.8</v>
      </c>
      <c r="CC902" s="101">
        <v>1012.74166666667</v>
      </c>
      <c r="CD902" s="101">
        <v>1014.44</v>
      </c>
      <c r="CE902" s="101">
        <v>1011.35</v>
      </c>
      <c r="CF902" s="101">
        <v>1.0292152631840401</v>
      </c>
      <c r="CG902" s="101">
        <v>1.0592840579709999</v>
      </c>
      <c r="CH902" s="101">
        <v>3.0900000000000301</v>
      </c>
      <c r="CI902" s="101">
        <v>15.22</v>
      </c>
      <c r="CJ902" s="101">
        <v>0.63416666666666699</v>
      </c>
      <c r="CK902" s="101">
        <v>1.73</v>
      </c>
      <c r="CL902" s="101">
        <v>0.03</v>
      </c>
      <c r="CM902" s="101">
        <v>0.55969647571477199</v>
      </c>
      <c r="CN902" s="101">
        <v>0.31326014492753601</v>
      </c>
      <c r="CO902" s="101">
        <v>1.7</v>
      </c>
      <c r="CP902" s="101">
        <v>30.91</v>
      </c>
      <c r="CQ902" s="101">
        <v>1.2879166666666699</v>
      </c>
      <c r="CR902" s="101">
        <v>3.63</v>
      </c>
      <c r="CS902" s="101">
        <v>0.1</v>
      </c>
      <c r="CT902" s="101">
        <v>1.2688576826581399</v>
      </c>
      <c r="CU902" s="101">
        <v>1.60999981884058</v>
      </c>
      <c r="CV902" s="101">
        <v>3.53</v>
      </c>
      <c r="CW902" s="101">
        <v>1027</v>
      </c>
      <c r="CX902" s="101">
        <v>42.7916666666667</v>
      </c>
      <c r="CY902" s="101">
        <v>342</v>
      </c>
      <c r="CZ902" s="101">
        <v>5</v>
      </c>
      <c r="DA902" s="101">
        <v>64.849644943325302</v>
      </c>
      <c r="DB902" s="101">
        <v>4205.4764492753602</v>
      </c>
      <c r="DC902" s="101">
        <v>337</v>
      </c>
      <c r="DD902" s="101">
        <v>11.3</v>
      </c>
      <c r="DE902" s="101">
        <v>0.47083333333333299</v>
      </c>
      <c r="DF902" s="101">
        <v>0.75</v>
      </c>
      <c r="DG902" s="101">
        <v>0.03</v>
      </c>
      <c r="DH902" s="101">
        <v>0.19160458982127701</v>
      </c>
      <c r="DI902" s="101">
        <v>3.6712318840579697E-2</v>
      </c>
      <c r="DJ902" s="101">
        <v>0.72</v>
      </c>
      <c r="DK902" s="101">
        <v>51</v>
      </c>
      <c r="DL902" s="101">
        <v>2.125</v>
      </c>
      <c r="DM902" s="101">
        <v>8</v>
      </c>
      <c r="DN902" s="101">
        <v>0</v>
      </c>
      <c r="DO902" s="101">
        <v>2.7554294228573202</v>
      </c>
      <c r="DP902" s="101">
        <v>7.5923913043478297</v>
      </c>
      <c r="DQ902" s="101">
        <v>8</v>
      </c>
      <c r="DR902" s="101">
        <v>385.66199999999998</v>
      </c>
      <c r="DS902" s="101">
        <v>16.06925</v>
      </c>
      <c r="DT902" s="101">
        <v>16.088999999999999</v>
      </c>
      <c r="DU902" s="101">
        <v>15.615</v>
      </c>
      <c r="DV902" s="101">
        <v>9.6754844839935197E-2</v>
      </c>
      <c r="DW902" s="101">
        <v>9.3614999999999306E-3</v>
      </c>
      <c r="DX902" s="101">
        <v>0.47399999999999798</v>
      </c>
      <c r="DY902" s="101">
        <f>AVERAGE(Total_Visitors_v3!B895:B901)</f>
        <v>2940</v>
      </c>
      <c r="DZ902" s="101">
        <f t="shared" si="64"/>
        <v>3408</v>
      </c>
      <c r="EA902" s="101">
        <f t="shared" si="55"/>
        <v>2432</v>
      </c>
    </row>
    <row r="903" spans="1:131">
      <c r="A903" s="106">
        <v>42906</v>
      </c>
      <c r="B903" s="107">
        <v>2079</v>
      </c>
      <c r="C903" s="101">
        <v>2858</v>
      </c>
      <c r="D903" s="108">
        <f t="shared" si="63"/>
        <v>72.743177046885933</v>
      </c>
      <c r="E903" s="101">
        <v>2</v>
      </c>
      <c r="F903" s="101">
        <v>0</v>
      </c>
      <c r="G903" s="101">
        <v>6</v>
      </c>
      <c r="H903" s="101" t="s">
        <v>28</v>
      </c>
      <c r="I903" s="101">
        <v>0</v>
      </c>
      <c r="J903" s="101">
        <v>0</v>
      </c>
      <c r="K903" s="101">
        <v>1</v>
      </c>
      <c r="L903" s="101">
        <v>0</v>
      </c>
      <c r="M903" s="101">
        <v>10</v>
      </c>
      <c r="N903" s="101">
        <v>19</v>
      </c>
      <c r="O903" s="101">
        <v>9</v>
      </c>
      <c r="P903" s="101">
        <v>0</v>
      </c>
      <c r="Q903" s="101">
        <v>225</v>
      </c>
      <c r="R903" s="101">
        <v>233</v>
      </c>
      <c r="S903" s="101">
        <v>1927</v>
      </c>
      <c r="T903" s="101">
        <v>0</v>
      </c>
      <c r="U903" s="101">
        <v>109</v>
      </c>
      <c r="V903" s="101">
        <v>109</v>
      </c>
      <c r="W903" s="101">
        <v>255</v>
      </c>
      <c r="X903" s="101">
        <v>0</v>
      </c>
      <c r="Y903" s="109">
        <f t="shared" si="56"/>
        <v>7.8726382085374386E-2</v>
      </c>
      <c r="Z903" s="109">
        <f t="shared" si="57"/>
        <v>8.1525542337298806E-2</v>
      </c>
      <c r="AA903" s="109">
        <f t="shared" si="58"/>
        <v>0.6742477256822953</v>
      </c>
      <c r="AB903" s="109">
        <f t="shared" si="59"/>
        <v>0</v>
      </c>
      <c r="AC903" s="109">
        <f t="shared" si="60"/>
        <v>3.8138558432470257E-2</v>
      </c>
      <c r="AD903" s="109">
        <f t="shared" si="61"/>
        <v>3.8138558432470257E-2</v>
      </c>
      <c r="AE903" s="109">
        <f t="shared" si="62"/>
        <v>8.922323303009097E-2</v>
      </c>
      <c r="AF903" s="101">
        <v>398</v>
      </c>
      <c r="AG903" s="101">
        <v>1</v>
      </c>
      <c r="AH903" s="101">
        <v>0</v>
      </c>
      <c r="AI903" s="101">
        <v>223</v>
      </c>
      <c r="AJ903" s="101">
        <v>186</v>
      </c>
      <c r="AK903" s="101">
        <v>1054</v>
      </c>
      <c r="AL903" s="101">
        <v>194</v>
      </c>
      <c r="AM903" s="101">
        <v>70</v>
      </c>
      <c r="AN903" s="101">
        <v>35</v>
      </c>
      <c r="AO903" s="101">
        <v>86</v>
      </c>
      <c r="AP903" s="101">
        <v>0</v>
      </c>
      <c r="AQ903" s="101">
        <v>245</v>
      </c>
      <c r="AR903" s="110">
        <v>48</v>
      </c>
      <c r="AS903" s="101">
        <v>0</v>
      </c>
      <c r="AT903" s="101">
        <v>0</v>
      </c>
      <c r="AU903" s="101">
        <v>0</v>
      </c>
      <c r="AV903" s="101">
        <v>0</v>
      </c>
      <c r="AW903" s="101">
        <v>0</v>
      </c>
      <c r="AX903" s="101">
        <v>0</v>
      </c>
      <c r="AY903" s="101">
        <v>0</v>
      </c>
      <c r="AZ903" s="101">
        <v>0</v>
      </c>
      <c r="BA903" s="101">
        <v>0</v>
      </c>
      <c r="BB903" s="101">
        <v>0</v>
      </c>
      <c r="BC903" s="101">
        <v>0</v>
      </c>
      <c r="BD903" s="101">
        <v>0</v>
      </c>
      <c r="BE903" s="101">
        <v>0</v>
      </c>
      <c r="BF903" s="101">
        <v>0</v>
      </c>
      <c r="BG903" s="101">
        <v>701.95</v>
      </c>
      <c r="BH903" s="101">
        <v>29.247916666666701</v>
      </c>
      <c r="BI903" s="101">
        <v>32.85</v>
      </c>
      <c r="BJ903" s="101">
        <v>25.96</v>
      </c>
      <c r="BK903" s="101">
        <v>2.3892094001930899</v>
      </c>
      <c r="BL903" s="101">
        <v>5.7083215579710096</v>
      </c>
      <c r="BM903" s="101">
        <v>6.89</v>
      </c>
      <c r="BN903" s="101">
        <v>568.63</v>
      </c>
      <c r="BO903" s="101">
        <v>23.692916666666701</v>
      </c>
      <c r="BP903" s="101">
        <v>24.49</v>
      </c>
      <c r="BQ903" s="101">
        <v>23.07</v>
      </c>
      <c r="BR903" s="101">
        <v>0.36603016229560198</v>
      </c>
      <c r="BS903" s="101">
        <v>0.133978079710145</v>
      </c>
      <c r="BT903" s="101">
        <v>1.42</v>
      </c>
      <c r="BU903" s="101">
        <v>17.47</v>
      </c>
      <c r="BV903" s="101">
        <v>0.72791666666666699</v>
      </c>
      <c r="BW903" s="101">
        <v>0.87</v>
      </c>
      <c r="BX903" s="101">
        <v>0.59</v>
      </c>
      <c r="BY903" s="101">
        <v>0.101080216387419</v>
      </c>
      <c r="BZ903" s="101">
        <v>1.02172101449275E-2</v>
      </c>
      <c r="CA903" s="101">
        <v>0.28000000000000003</v>
      </c>
      <c r="CB903" s="101">
        <v>24280.17</v>
      </c>
      <c r="CC903" s="101">
        <v>1011.67375</v>
      </c>
      <c r="CD903" s="101">
        <v>1013.36</v>
      </c>
      <c r="CE903" s="101">
        <v>1010.21</v>
      </c>
      <c r="CF903" s="101">
        <v>1.14990665972807</v>
      </c>
      <c r="CG903" s="101">
        <v>1.32228532608697</v>
      </c>
      <c r="CH903" s="101">
        <v>3.1499999999999799</v>
      </c>
      <c r="CI903" s="101">
        <v>58.28</v>
      </c>
      <c r="CJ903" s="101">
        <v>2.4283333333333301</v>
      </c>
      <c r="CK903" s="101">
        <v>3.64</v>
      </c>
      <c r="CL903" s="101">
        <v>0.36</v>
      </c>
      <c r="CM903" s="101">
        <v>1.0977473640880799</v>
      </c>
      <c r="CN903" s="101">
        <v>1.2050492753623201</v>
      </c>
      <c r="CO903" s="101">
        <v>3.28</v>
      </c>
      <c r="CP903" s="101">
        <v>95.74</v>
      </c>
      <c r="CQ903" s="101">
        <v>3.9891666666666699</v>
      </c>
      <c r="CR903" s="101">
        <v>6.51</v>
      </c>
      <c r="CS903" s="101">
        <v>0.55000000000000004</v>
      </c>
      <c r="CT903" s="101">
        <v>1.95924101690395</v>
      </c>
      <c r="CU903" s="101">
        <v>3.8386253623188402</v>
      </c>
      <c r="CV903" s="101">
        <v>5.96</v>
      </c>
      <c r="CW903" s="101">
        <v>1027</v>
      </c>
      <c r="CX903" s="101">
        <v>42.7916666666667</v>
      </c>
      <c r="CY903" s="101">
        <v>342</v>
      </c>
      <c r="CZ903" s="101">
        <v>5</v>
      </c>
      <c r="DA903" s="101">
        <v>64.849644943325302</v>
      </c>
      <c r="DB903" s="101">
        <v>4205.4764492753602</v>
      </c>
      <c r="DC903" s="101">
        <v>337</v>
      </c>
      <c r="DD903" s="101">
        <v>7.72</v>
      </c>
      <c r="DE903" s="101">
        <v>0.32166666666666699</v>
      </c>
      <c r="DF903" s="101">
        <v>0.69</v>
      </c>
      <c r="DG903" s="101">
        <v>0</v>
      </c>
      <c r="DH903" s="101">
        <v>0.20014487506427101</v>
      </c>
      <c r="DI903" s="101">
        <v>4.0057971014492801E-2</v>
      </c>
      <c r="DJ903" s="101">
        <v>0.69</v>
      </c>
      <c r="DK903" s="101">
        <v>58</v>
      </c>
      <c r="DL903" s="101">
        <v>2.4166666666666701</v>
      </c>
      <c r="DM903" s="101">
        <v>8</v>
      </c>
      <c r="DN903" s="101">
        <v>0</v>
      </c>
      <c r="DO903" s="101">
        <v>3.0633409818390298</v>
      </c>
      <c r="DP903" s="101">
        <v>9.3840579710144905</v>
      </c>
      <c r="DQ903" s="101">
        <v>8</v>
      </c>
      <c r="DR903" s="101">
        <v>385.54399999999998</v>
      </c>
      <c r="DS903" s="101">
        <v>16.064333333333298</v>
      </c>
      <c r="DT903" s="101">
        <v>16.088999999999999</v>
      </c>
      <c r="DU903" s="101">
        <v>15.757999999999999</v>
      </c>
      <c r="DV903" s="101">
        <v>8.4204547365931595E-2</v>
      </c>
      <c r="DW903" s="101">
        <v>7.0904057971014197E-3</v>
      </c>
      <c r="DX903" s="101">
        <v>0.33100000000000002</v>
      </c>
      <c r="DY903" s="101">
        <f>AVERAGE(Total_Visitors_v3!B896:B902)</f>
        <v>2977.1428571428573</v>
      </c>
      <c r="DZ903" s="101">
        <f t="shared" si="64"/>
        <v>2692</v>
      </c>
      <c r="EA903" s="101">
        <f t="shared" si="55"/>
        <v>2271</v>
      </c>
    </row>
    <row r="904" spans="1:131">
      <c r="A904" s="106">
        <v>42907</v>
      </c>
      <c r="B904" s="107">
        <v>2418</v>
      </c>
      <c r="C904" s="101">
        <v>2747</v>
      </c>
      <c r="D904" s="108">
        <f t="shared" si="63"/>
        <v>88.023298143429201</v>
      </c>
      <c r="E904" s="101">
        <v>3</v>
      </c>
      <c r="F904" s="101">
        <v>0</v>
      </c>
      <c r="G904" s="101">
        <v>6</v>
      </c>
      <c r="H904" s="101" t="s">
        <v>28</v>
      </c>
      <c r="I904" s="101">
        <v>0</v>
      </c>
      <c r="J904" s="101">
        <v>0</v>
      </c>
      <c r="K904" s="101">
        <v>1</v>
      </c>
      <c r="L904" s="101">
        <v>0</v>
      </c>
      <c r="M904" s="101">
        <v>10</v>
      </c>
      <c r="N904" s="101">
        <v>19</v>
      </c>
      <c r="O904" s="101">
        <v>9</v>
      </c>
      <c r="P904" s="101">
        <v>0</v>
      </c>
      <c r="Q904" s="101">
        <v>454</v>
      </c>
      <c r="R904" s="101">
        <v>228</v>
      </c>
      <c r="S904" s="101">
        <v>1895</v>
      </c>
      <c r="T904" s="101">
        <v>0</v>
      </c>
      <c r="U904" s="101">
        <v>91</v>
      </c>
      <c r="V904" s="101">
        <v>67</v>
      </c>
      <c r="W904" s="101">
        <v>12</v>
      </c>
      <c r="X904" s="101">
        <v>0</v>
      </c>
      <c r="Y904" s="109">
        <f t="shared" si="56"/>
        <v>0.16527120495085548</v>
      </c>
      <c r="Z904" s="109">
        <f t="shared" si="57"/>
        <v>8.2999635966508917E-2</v>
      </c>
      <c r="AA904" s="109">
        <f t="shared" si="58"/>
        <v>0.68984346559883514</v>
      </c>
      <c r="AB904" s="109">
        <f t="shared" si="59"/>
        <v>0</v>
      </c>
      <c r="AC904" s="109">
        <f t="shared" si="60"/>
        <v>3.3127047688387333E-2</v>
      </c>
      <c r="AD904" s="109">
        <f t="shared" si="61"/>
        <v>2.4390243902439025E-2</v>
      </c>
      <c r="AE904" s="109">
        <f t="shared" si="62"/>
        <v>4.3684018929741539E-3</v>
      </c>
      <c r="AF904" s="101">
        <v>418</v>
      </c>
      <c r="AG904" s="101">
        <v>0</v>
      </c>
      <c r="AH904" s="101">
        <v>26</v>
      </c>
      <c r="AI904" s="101">
        <v>427</v>
      </c>
      <c r="AJ904" s="101">
        <v>200</v>
      </c>
      <c r="AK904" s="101">
        <v>976</v>
      </c>
      <c r="AL904" s="101">
        <v>147</v>
      </c>
      <c r="AM904" s="101">
        <v>74</v>
      </c>
      <c r="AN904" s="101">
        <v>5</v>
      </c>
      <c r="AO904" s="101">
        <v>53</v>
      </c>
      <c r="AP904" s="101">
        <v>0</v>
      </c>
      <c r="AQ904" s="101">
        <v>8</v>
      </c>
      <c r="AR904" s="110">
        <v>45</v>
      </c>
      <c r="AS904" s="101">
        <v>2.74</v>
      </c>
      <c r="AT904" s="101">
        <v>0.114166666666667</v>
      </c>
      <c r="AU904" s="101">
        <v>1.08</v>
      </c>
      <c r="AV904" s="101">
        <v>0</v>
      </c>
      <c r="AW904" s="101">
        <v>0.26463948679479898</v>
      </c>
      <c r="AX904" s="101">
        <v>7.0034057971014502E-2</v>
      </c>
      <c r="AY904" s="101">
        <v>1.08</v>
      </c>
      <c r="AZ904" s="101">
        <v>4.28</v>
      </c>
      <c r="BA904" s="101">
        <v>0.17833333333333301</v>
      </c>
      <c r="BB904" s="101">
        <v>0.84</v>
      </c>
      <c r="BC904" s="101">
        <v>0</v>
      </c>
      <c r="BD904" s="101">
        <v>0.315135121697878</v>
      </c>
      <c r="BE904" s="101">
        <v>9.9310144927536204E-2</v>
      </c>
      <c r="BF904" s="101">
        <v>0.84</v>
      </c>
      <c r="BG904" s="101">
        <v>625.96</v>
      </c>
      <c r="BH904" s="101">
        <v>26.081666666666699</v>
      </c>
      <c r="BI904" s="101">
        <v>28.06</v>
      </c>
      <c r="BJ904" s="101">
        <v>24.51</v>
      </c>
      <c r="BK904" s="101">
        <v>1.1634381830579099</v>
      </c>
      <c r="BL904" s="101">
        <v>1.3535884057970999</v>
      </c>
      <c r="BM904" s="101">
        <v>3.55</v>
      </c>
      <c r="BN904" s="101">
        <v>536.66999999999996</v>
      </c>
      <c r="BO904" s="101">
        <v>22.361249999999998</v>
      </c>
      <c r="BP904" s="101">
        <v>23.12</v>
      </c>
      <c r="BQ904" s="101">
        <v>21.38</v>
      </c>
      <c r="BR904" s="101">
        <v>0.56136721686781199</v>
      </c>
      <c r="BS904" s="101">
        <v>0.31513315217391302</v>
      </c>
      <c r="BT904" s="101">
        <v>1.74</v>
      </c>
      <c r="BU904" s="101">
        <v>19.239999999999998</v>
      </c>
      <c r="BV904" s="101">
        <v>0.80166666666666697</v>
      </c>
      <c r="BW904" s="101">
        <v>0.91</v>
      </c>
      <c r="BX904" s="101">
        <v>0.7</v>
      </c>
      <c r="BY904" s="101">
        <v>6.3015986009532704E-2</v>
      </c>
      <c r="BZ904" s="101">
        <v>3.9710144927536297E-3</v>
      </c>
      <c r="CA904" s="101">
        <v>0.21</v>
      </c>
      <c r="CB904" s="101">
        <v>24121.74</v>
      </c>
      <c r="CC904" s="101">
        <v>1005.0725</v>
      </c>
      <c r="CD904" s="101">
        <v>1009.81</v>
      </c>
      <c r="CE904" s="101">
        <v>1000.32</v>
      </c>
      <c r="CF904" s="101">
        <v>2.8159410350792999</v>
      </c>
      <c r="CG904" s="101">
        <v>7.92952391304346</v>
      </c>
      <c r="CH904" s="101">
        <v>9.4899999999999007</v>
      </c>
      <c r="CI904" s="101">
        <v>87.57</v>
      </c>
      <c r="CJ904" s="101">
        <v>3.6487500000000002</v>
      </c>
      <c r="CK904" s="101">
        <v>4.5599999999999996</v>
      </c>
      <c r="CL904" s="101">
        <v>2.31</v>
      </c>
      <c r="CM904" s="101">
        <v>0.53549093687779703</v>
      </c>
      <c r="CN904" s="101">
        <v>0.28675054347826101</v>
      </c>
      <c r="CO904" s="101">
        <v>2.25</v>
      </c>
      <c r="CP904" s="101">
        <v>140.13</v>
      </c>
      <c r="CQ904" s="101">
        <v>5.8387500000000001</v>
      </c>
      <c r="CR904" s="101">
        <v>7.33</v>
      </c>
      <c r="CS904" s="101">
        <v>4.0599999999999996</v>
      </c>
      <c r="CT904" s="101">
        <v>0.88296098933964895</v>
      </c>
      <c r="CU904" s="101">
        <v>0.77962010869565201</v>
      </c>
      <c r="CV904" s="101">
        <v>3.27</v>
      </c>
      <c r="CW904" s="101">
        <v>2307</v>
      </c>
      <c r="CX904" s="101">
        <v>96.125</v>
      </c>
      <c r="CY904" s="101">
        <v>357</v>
      </c>
      <c r="CZ904" s="101">
        <v>2</v>
      </c>
      <c r="DA904" s="101">
        <v>147.89047430887601</v>
      </c>
      <c r="DB904" s="101">
        <v>21871.592391304301</v>
      </c>
      <c r="DC904" s="101">
        <v>355</v>
      </c>
      <c r="DD904" s="101">
        <v>15.74</v>
      </c>
      <c r="DE904" s="101">
        <v>0.65583333333333305</v>
      </c>
      <c r="DF904" s="101">
        <v>1</v>
      </c>
      <c r="DG904" s="101">
        <v>0</v>
      </c>
      <c r="DH904" s="101">
        <v>0.37468730924618299</v>
      </c>
      <c r="DI904" s="101">
        <v>0.14039057971014501</v>
      </c>
      <c r="DJ904" s="101">
        <v>1</v>
      </c>
      <c r="DK904" s="101">
        <v>42</v>
      </c>
      <c r="DL904" s="101">
        <v>1.75</v>
      </c>
      <c r="DM904" s="101">
        <v>6</v>
      </c>
      <c r="DN904" s="101">
        <v>0</v>
      </c>
      <c r="DO904" s="101">
        <v>2.2116293423234601</v>
      </c>
      <c r="DP904" s="101">
        <v>4.8913043478260896</v>
      </c>
      <c r="DQ904" s="101">
        <v>6</v>
      </c>
      <c r="DR904" s="101">
        <v>384.334</v>
      </c>
      <c r="DS904" s="101">
        <v>16.013916666666699</v>
      </c>
      <c r="DT904" s="101">
        <v>16.088999999999999</v>
      </c>
      <c r="DU904" s="101">
        <v>14.287000000000001</v>
      </c>
      <c r="DV904" s="101">
        <v>0.36783170970793999</v>
      </c>
      <c r="DW904" s="101">
        <v>0.135300166666666</v>
      </c>
      <c r="DX904" s="101">
        <v>1.802</v>
      </c>
      <c r="DY904" s="101">
        <f>AVERAGE(Total_Visitors_v3!B897:B903)</f>
        <v>2949.7142857142858</v>
      </c>
      <c r="DZ904" s="101">
        <f t="shared" si="64"/>
        <v>2079</v>
      </c>
      <c r="EA904" s="101">
        <f t="shared" si="55"/>
        <v>2499</v>
      </c>
    </row>
    <row r="905" spans="1:131">
      <c r="A905" s="106">
        <v>42908</v>
      </c>
      <c r="B905" s="107">
        <v>2231</v>
      </c>
      <c r="C905" s="101">
        <v>2735</v>
      </c>
      <c r="D905" s="108">
        <f t="shared" si="63"/>
        <v>81.572212065813531</v>
      </c>
      <c r="E905" s="101">
        <v>4</v>
      </c>
      <c r="F905" s="101">
        <v>0</v>
      </c>
      <c r="G905" s="101">
        <v>6</v>
      </c>
      <c r="H905" s="101" t="s">
        <v>28</v>
      </c>
      <c r="I905" s="101">
        <v>0</v>
      </c>
      <c r="J905" s="101">
        <v>0</v>
      </c>
      <c r="K905" s="101">
        <v>1</v>
      </c>
      <c r="L905" s="101">
        <v>0</v>
      </c>
      <c r="M905" s="101">
        <v>10</v>
      </c>
      <c r="N905" s="101">
        <v>19</v>
      </c>
      <c r="O905" s="101">
        <v>9</v>
      </c>
      <c r="P905" s="101">
        <v>0</v>
      </c>
      <c r="Q905" s="101">
        <v>161</v>
      </c>
      <c r="R905" s="101">
        <v>223</v>
      </c>
      <c r="S905" s="101">
        <v>1918</v>
      </c>
      <c r="T905" s="101">
        <v>0</v>
      </c>
      <c r="U905" s="101">
        <v>281</v>
      </c>
      <c r="V905" s="101">
        <v>132</v>
      </c>
      <c r="W905" s="101">
        <v>20</v>
      </c>
      <c r="X905" s="101">
        <v>0</v>
      </c>
      <c r="Y905" s="109">
        <f t="shared" si="56"/>
        <v>5.8866544789762339E-2</v>
      </c>
      <c r="Z905" s="109">
        <f t="shared" si="57"/>
        <v>8.1535648994515542E-2</v>
      </c>
      <c r="AA905" s="109">
        <f t="shared" si="58"/>
        <v>0.70127970749542956</v>
      </c>
      <c r="AB905" s="109">
        <f t="shared" si="59"/>
        <v>0</v>
      </c>
      <c r="AC905" s="109">
        <f t="shared" si="60"/>
        <v>0.10274223034734918</v>
      </c>
      <c r="AD905" s="109">
        <f t="shared" si="61"/>
        <v>4.8263254113345519E-2</v>
      </c>
      <c r="AE905" s="109">
        <f t="shared" si="62"/>
        <v>7.3126142595978062E-3</v>
      </c>
      <c r="AF905" s="101">
        <v>365</v>
      </c>
      <c r="AG905" s="101">
        <v>0</v>
      </c>
      <c r="AH905" s="101">
        <v>0</v>
      </c>
      <c r="AI905" s="101">
        <v>119</v>
      </c>
      <c r="AJ905" s="101">
        <v>183</v>
      </c>
      <c r="AK905" s="101">
        <v>1174</v>
      </c>
      <c r="AL905" s="101">
        <v>142</v>
      </c>
      <c r="AM905" s="101">
        <v>117</v>
      </c>
      <c r="AN905" s="101">
        <v>107</v>
      </c>
      <c r="AO905" s="101">
        <v>104</v>
      </c>
      <c r="AP905" s="101">
        <v>0</v>
      </c>
      <c r="AQ905" s="101">
        <v>6</v>
      </c>
      <c r="AR905" s="110">
        <v>34</v>
      </c>
      <c r="AS905" s="101">
        <v>11.93</v>
      </c>
      <c r="AT905" s="101">
        <v>0.49708333333333299</v>
      </c>
      <c r="AU905" s="101">
        <v>4.0199999999999996</v>
      </c>
      <c r="AV905" s="101">
        <v>0</v>
      </c>
      <c r="AW905" s="101">
        <v>1.05879948081764</v>
      </c>
      <c r="AX905" s="101">
        <v>1.12105634057971</v>
      </c>
      <c r="AY905" s="101">
        <v>4.0199999999999996</v>
      </c>
      <c r="AZ905" s="101">
        <v>8.4600000000000009</v>
      </c>
      <c r="BA905" s="101">
        <v>0.35249999999999998</v>
      </c>
      <c r="BB905" s="101">
        <v>0.95</v>
      </c>
      <c r="BC905" s="101">
        <v>0</v>
      </c>
      <c r="BD905" s="101">
        <v>0.38517359158199599</v>
      </c>
      <c r="BE905" s="101">
        <v>0.14835869565217399</v>
      </c>
      <c r="BF905" s="101">
        <v>0.95</v>
      </c>
      <c r="BG905" s="101">
        <v>643.86</v>
      </c>
      <c r="BH905" s="101">
        <v>26.827500000000001</v>
      </c>
      <c r="BI905" s="101">
        <v>31.19</v>
      </c>
      <c r="BJ905" s="101">
        <v>24.02</v>
      </c>
      <c r="BK905" s="101">
        <v>2.4556045036326299</v>
      </c>
      <c r="BL905" s="101">
        <v>6.0299934782608702</v>
      </c>
      <c r="BM905" s="101">
        <v>7.17</v>
      </c>
      <c r="BN905" s="101">
        <v>578.78</v>
      </c>
      <c r="BO905" s="101">
        <v>24.115833333333299</v>
      </c>
      <c r="BP905" s="101">
        <v>25.26</v>
      </c>
      <c r="BQ905" s="101">
        <v>22.89</v>
      </c>
      <c r="BR905" s="101">
        <v>0.85504089231815805</v>
      </c>
      <c r="BS905" s="101">
        <v>0.73109492753623295</v>
      </c>
      <c r="BT905" s="101">
        <v>2.37</v>
      </c>
      <c r="BU905" s="101">
        <v>20.58</v>
      </c>
      <c r="BV905" s="101">
        <v>0.85750000000000004</v>
      </c>
      <c r="BW905" s="101">
        <v>0.95</v>
      </c>
      <c r="BX905" s="101">
        <v>0.67</v>
      </c>
      <c r="BY905" s="101">
        <v>8.8280678865024401E-2</v>
      </c>
      <c r="BZ905" s="101">
        <v>7.7934782608695598E-3</v>
      </c>
      <c r="CA905" s="101">
        <v>0.28000000000000003</v>
      </c>
      <c r="CB905" s="101">
        <v>24108.58</v>
      </c>
      <c r="CC905" s="101">
        <v>1004.52416666667</v>
      </c>
      <c r="CD905" s="101">
        <v>1007.8</v>
      </c>
      <c r="CE905" s="101">
        <v>999.78</v>
      </c>
      <c r="CF905" s="101">
        <v>2.5807900992199699</v>
      </c>
      <c r="CG905" s="101">
        <v>6.6604775362318396</v>
      </c>
      <c r="CH905" s="101">
        <v>8.01999999999998</v>
      </c>
      <c r="CI905" s="101">
        <v>58.9</v>
      </c>
      <c r="CJ905" s="101">
        <v>2.4541666666666702</v>
      </c>
      <c r="CK905" s="101">
        <v>3.56</v>
      </c>
      <c r="CL905" s="101">
        <v>1.25</v>
      </c>
      <c r="CM905" s="101">
        <v>0.49618471899315802</v>
      </c>
      <c r="CN905" s="101">
        <v>0.246199275362319</v>
      </c>
      <c r="CO905" s="101">
        <v>2.31</v>
      </c>
      <c r="CP905" s="101">
        <v>103.64</v>
      </c>
      <c r="CQ905" s="101">
        <v>4.3183333333333298</v>
      </c>
      <c r="CR905" s="101">
        <v>5.99</v>
      </c>
      <c r="CS905" s="101">
        <v>2.42</v>
      </c>
      <c r="CT905" s="101">
        <v>0.80969487901397097</v>
      </c>
      <c r="CU905" s="101">
        <v>0.65560579710144895</v>
      </c>
      <c r="CV905" s="101">
        <v>3.57</v>
      </c>
      <c r="CW905" s="101">
        <v>5711</v>
      </c>
      <c r="CX905" s="101">
        <v>237.958333333333</v>
      </c>
      <c r="CY905" s="101">
        <v>329</v>
      </c>
      <c r="CZ905" s="101">
        <v>178</v>
      </c>
      <c r="DA905" s="101">
        <v>46.946296021570497</v>
      </c>
      <c r="DB905" s="101">
        <v>2203.9547101449298</v>
      </c>
      <c r="DC905" s="101">
        <v>151</v>
      </c>
      <c r="DD905" s="101">
        <v>18.22</v>
      </c>
      <c r="DE905" s="101">
        <v>0.75916666666666699</v>
      </c>
      <c r="DF905" s="101">
        <v>1</v>
      </c>
      <c r="DG905" s="101">
        <v>0.11</v>
      </c>
      <c r="DH905" s="101">
        <v>0.30118485825250202</v>
      </c>
      <c r="DI905" s="101">
        <v>9.0712318840579703E-2</v>
      </c>
      <c r="DJ905" s="101">
        <v>0.89</v>
      </c>
      <c r="DK905" s="101">
        <v>42</v>
      </c>
      <c r="DL905" s="101">
        <v>1.75</v>
      </c>
      <c r="DM905" s="101">
        <v>6</v>
      </c>
      <c r="DN905" s="101">
        <v>0</v>
      </c>
      <c r="DO905" s="101">
        <v>2.15184450707032</v>
      </c>
      <c r="DP905" s="101">
        <v>4.6304347826086998</v>
      </c>
      <c r="DQ905" s="101">
        <v>6</v>
      </c>
      <c r="DR905" s="101">
        <v>350.25599999999997</v>
      </c>
      <c r="DS905" s="101">
        <v>14.593999999999999</v>
      </c>
      <c r="DT905" s="101">
        <v>16.088999999999999</v>
      </c>
      <c r="DU905" s="101">
        <v>8.9090000000000007</v>
      </c>
      <c r="DV905" s="101">
        <v>2.2378019300780099</v>
      </c>
      <c r="DW905" s="101">
        <v>5.00775747826086</v>
      </c>
      <c r="DX905" s="101">
        <v>7.18</v>
      </c>
      <c r="DY905" s="101">
        <f>AVERAGE(Total_Visitors_v3!B898:B904)</f>
        <v>2938.1428571428573</v>
      </c>
      <c r="DZ905" s="101">
        <f t="shared" si="64"/>
        <v>2418</v>
      </c>
      <c r="EA905" s="101">
        <f t="shared" si="55"/>
        <v>2725</v>
      </c>
    </row>
    <row r="906" spans="1:131">
      <c r="A906" s="106">
        <v>42909</v>
      </c>
      <c r="B906" s="107">
        <v>3121</v>
      </c>
      <c r="C906" s="101">
        <v>4208</v>
      </c>
      <c r="D906" s="108">
        <f t="shared" si="63"/>
        <v>74.168250950570354</v>
      </c>
      <c r="E906" s="101">
        <v>5</v>
      </c>
      <c r="F906" s="101">
        <v>0</v>
      </c>
      <c r="G906" s="101">
        <v>6</v>
      </c>
      <c r="H906" s="101" t="s">
        <v>28</v>
      </c>
      <c r="I906" s="101">
        <v>0</v>
      </c>
      <c r="J906" s="101">
        <v>0</v>
      </c>
      <c r="K906" s="101">
        <v>1</v>
      </c>
      <c r="L906" s="101">
        <v>0</v>
      </c>
      <c r="M906" s="101">
        <v>10</v>
      </c>
      <c r="N906" s="101">
        <v>19</v>
      </c>
      <c r="O906" s="101">
        <v>9</v>
      </c>
      <c r="P906" s="101">
        <v>0</v>
      </c>
      <c r="Q906" s="101">
        <v>261</v>
      </c>
      <c r="R906" s="101">
        <v>371</v>
      </c>
      <c r="S906" s="101">
        <v>2754</v>
      </c>
      <c r="T906" s="101">
        <v>0</v>
      </c>
      <c r="U906" s="101">
        <v>584</v>
      </c>
      <c r="V906" s="101">
        <v>213</v>
      </c>
      <c r="W906" s="101">
        <v>25</v>
      </c>
      <c r="X906" s="101">
        <v>0</v>
      </c>
      <c r="Y906" s="109">
        <f t="shared" si="56"/>
        <v>6.2024714828897341E-2</v>
      </c>
      <c r="Z906" s="109">
        <f t="shared" si="57"/>
        <v>8.8165399239543724E-2</v>
      </c>
      <c r="AA906" s="109">
        <f t="shared" si="58"/>
        <v>0.65446768060836502</v>
      </c>
      <c r="AB906" s="109">
        <f t="shared" si="59"/>
        <v>0</v>
      </c>
      <c r="AC906" s="109">
        <f t="shared" si="60"/>
        <v>0.13878326996197718</v>
      </c>
      <c r="AD906" s="109">
        <f t="shared" si="61"/>
        <v>5.0617870722433463E-2</v>
      </c>
      <c r="AE906" s="109">
        <f t="shared" si="62"/>
        <v>5.9410646387832696E-3</v>
      </c>
      <c r="AF906" s="101">
        <v>541</v>
      </c>
      <c r="AG906" s="101">
        <v>4</v>
      </c>
      <c r="AH906" s="101">
        <v>31</v>
      </c>
      <c r="AI906" s="101">
        <v>107</v>
      </c>
      <c r="AJ906" s="101">
        <v>299</v>
      </c>
      <c r="AK906" s="101">
        <v>1620</v>
      </c>
      <c r="AL906" s="101">
        <v>357</v>
      </c>
      <c r="AM906" s="101">
        <v>408</v>
      </c>
      <c r="AN906" s="101">
        <v>129</v>
      </c>
      <c r="AO906" s="101">
        <v>171</v>
      </c>
      <c r="AP906" s="101">
        <v>79</v>
      </c>
      <c r="AQ906" s="101">
        <v>15</v>
      </c>
      <c r="AR906" s="110">
        <v>60</v>
      </c>
      <c r="AS906" s="101">
        <v>0</v>
      </c>
      <c r="AT906" s="101">
        <v>0</v>
      </c>
      <c r="AU906" s="101">
        <v>0</v>
      </c>
      <c r="AV906" s="101">
        <v>0</v>
      </c>
      <c r="AW906" s="101">
        <v>0</v>
      </c>
      <c r="AX906" s="101">
        <v>0</v>
      </c>
      <c r="AY906" s="101">
        <v>0</v>
      </c>
      <c r="AZ906" s="101">
        <v>0</v>
      </c>
      <c r="BA906" s="101">
        <v>0</v>
      </c>
      <c r="BB906" s="101">
        <v>0</v>
      </c>
      <c r="BC906" s="101">
        <v>0</v>
      </c>
      <c r="BD906" s="101">
        <v>0</v>
      </c>
      <c r="BE906" s="101">
        <v>0</v>
      </c>
      <c r="BF906" s="101">
        <v>0</v>
      </c>
      <c r="BG906" s="101">
        <v>708.19</v>
      </c>
      <c r="BH906" s="101">
        <v>29.507916666666699</v>
      </c>
      <c r="BI906" s="101">
        <v>33.03</v>
      </c>
      <c r="BJ906" s="101">
        <v>26.72</v>
      </c>
      <c r="BK906" s="101">
        <v>2.38628687215764</v>
      </c>
      <c r="BL906" s="101">
        <v>5.6943650362318801</v>
      </c>
      <c r="BM906" s="101">
        <v>6.31</v>
      </c>
      <c r="BN906" s="101">
        <v>608.29</v>
      </c>
      <c r="BO906" s="101">
        <v>25.345416666666701</v>
      </c>
      <c r="BP906" s="101">
        <v>26.03</v>
      </c>
      <c r="BQ906" s="101">
        <v>24.68</v>
      </c>
      <c r="BR906" s="101">
        <v>0.31956463817358499</v>
      </c>
      <c r="BS906" s="101">
        <v>0.10212155797101501</v>
      </c>
      <c r="BT906" s="101">
        <v>1.35</v>
      </c>
      <c r="BU906" s="101">
        <v>18.940000000000001</v>
      </c>
      <c r="BV906" s="101">
        <v>0.78916666666666702</v>
      </c>
      <c r="BW906" s="101">
        <v>0.9</v>
      </c>
      <c r="BX906" s="101">
        <v>0.65</v>
      </c>
      <c r="BY906" s="101">
        <v>9.50476615757299E-2</v>
      </c>
      <c r="BZ906" s="101">
        <v>9.0340579710144892E-3</v>
      </c>
      <c r="CA906" s="101">
        <v>0.25</v>
      </c>
      <c r="CB906" s="101">
        <v>24251.17</v>
      </c>
      <c r="CC906" s="101">
        <v>1010.46541666667</v>
      </c>
      <c r="CD906" s="101">
        <v>1013.86</v>
      </c>
      <c r="CE906" s="101">
        <v>1007.99</v>
      </c>
      <c r="CF906" s="101">
        <v>1.58486861111348</v>
      </c>
      <c r="CG906" s="101">
        <v>2.51180851449277</v>
      </c>
      <c r="CH906" s="101">
        <v>5.87</v>
      </c>
      <c r="CI906" s="101">
        <v>46.58</v>
      </c>
      <c r="CJ906" s="101">
        <v>1.9408333333333301</v>
      </c>
      <c r="CK906" s="101">
        <v>3.06</v>
      </c>
      <c r="CL906" s="101">
        <v>0.41</v>
      </c>
      <c r="CM906" s="101">
        <v>0.76574440432406898</v>
      </c>
      <c r="CN906" s="101">
        <v>0.58636449275362301</v>
      </c>
      <c r="CO906" s="101">
        <v>2.65</v>
      </c>
      <c r="CP906" s="101">
        <v>87.78</v>
      </c>
      <c r="CQ906" s="101">
        <v>3.6575000000000002</v>
      </c>
      <c r="CR906" s="101">
        <v>5.85</v>
      </c>
      <c r="CS906" s="101">
        <v>0.6</v>
      </c>
      <c r="CT906" s="101">
        <v>1.5765737479130799</v>
      </c>
      <c r="CU906" s="101">
        <v>2.4855847826086999</v>
      </c>
      <c r="CV906" s="101">
        <v>5.25</v>
      </c>
      <c r="CW906" s="101">
        <v>4191</v>
      </c>
      <c r="CX906" s="101">
        <v>174.625</v>
      </c>
      <c r="CY906" s="101">
        <v>199</v>
      </c>
      <c r="CZ906" s="101">
        <v>147</v>
      </c>
      <c r="DA906" s="101">
        <v>12.5275782732061</v>
      </c>
      <c r="DB906" s="101">
        <v>156.940217391304</v>
      </c>
      <c r="DC906" s="101">
        <v>52</v>
      </c>
      <c r="DD906" s="101">
        <v>10.23</v>
      </c>
      <c r="DE906" s="101">
        <v>0.42625000000000002</v>
      </c>
      <c r="DF906" s="101">
        <v>0.75</v>
      </c>
      <c r="DG906" s="101">
        <v>0</v>
      </c>
      <c r="DH906" s="101">
        <v>0.21132732698455001</v>
      </c>
      <c r="DI906" s="101">
        <v>4.4659239130434798E-2</v>
      </c>
      <c r="DJ906" s="101">
        <v>0.75</v>
      </c>
      <c r="DK906" s="101">
        <v>52</v>
      </c>
      <c r="DL906" s="101">
        <v>2.1666666666666701</v>
      </c>
      <c r="DM906" s="101">
        <v>7</v>
      </c>
      <c r="DN906" s="101">
        <v>0</v>
      </c>
      <c r="DO906" s="101">
        <v>2.72933606621076</v>
      </c>
      <c r="DP906" s="101">
        <v>7.4492753623188497</v>
      </c>
      <c r="DQ906" s="101">
        <v>7</v>
      </c>
      <c r="DR906" s="101">
        <v>349.47699999999998</v>
      </c>
      <c r="DS906" s="101">
        <v>14.561541666666701</v>
      </c>
      <c r="DT906" s="101">
        <v>16.088999999999999</v>
      </c>
      <c r="DU906" s="101">
        <v>11.443</v>
      </c>
      <c r="DV906" s="101">
        <v>1.2309211460339899</v>
      </c>
      <c r="DW906" s="101">
        <v>1.5151668677536201</v>
      </c>
      <c r="DX906" s="101">
        <v>4.6459999999999999</v>
      </c>
      <c r="DY906" s="101">
        <f>AVERAGE(Total_Visitors_v3!B899:B905)</f>
        <v>2867.5714285714284</v>
      </c>
      <c r="DZ906" s="101">
        <f t="shared" si="64"/>
        <v>2231</v>
      </c>
      <c r="EA906" s="101">
        <f t="shared" ref="EA906:EA969" si="65">B899</f>
        <v>3033</v>
      </c>
    </row>
    <row r="907" spans="1:131">
      <c r="A907" s="106">
        <v>42910</v>
      </c>
      <c r="B907" s="107">
        <v>3447</v>
      </c>
      <c r="C907" s="101">
        <v>4792</v>
      </c>
      <c r="D907" s="108">
        <f t="shared" si="63"/>
        <v>71.932387312186975</v>
      </c>
      <c r="E907" s="101">
        <v>6</v>
      </c>
      <c r="F907" s="101">
        <v>1</v>
      </c>
      <c r="G907" s="101">
        <v>6</v>
      </c>
      <c r="H907" s="101" t="s">
        <v>28</v>
      </c>
      <c r="I907" s="101">
        <v>0</v>
      </c>
      <c r="J907" s="101">
        <v>1</v>
      </c>
      <c r="K907" s="101">
        <v>1</v>
      </c>
      <c r="L907" s="101">
        <v>0</v>
      </c>
      <c r="M907" s="101">
        <v>9</v>
      </c>
      <c r="N907" s="101">
        <v>19</v>
      </c>
      <c r="O907" s="101">
        <v>10</v>
      </c>
      <c r="P907" s="101">
        <v>1</v>
      </c>
      <c r="Q907" s="101">
        <v>266</v>
      </c>
      <c r="R907" s="101">
        <v>351</v>
      </c>
      <c r="S907" s="101">
        <v>3574</v>
      </c>
      <c r="T907" s="101">
        <v>0</v>
      </c>
      <c r="U907" s="101">
        <v>352</v>
      </c>
      <c r="V907" s="101">
        <v>221</v>
      </c>
      <c r="W907" s="101">
        <v>27</v>
      </c>
      <c r="X907" s="102">
        <v>208681135225376</v>
      </c>
      <c r="Y907" s="109">
        <f t="shared" si="56"/>
        <v>5.5509181969949917E-2</v>
      </c>
      <c r="Z907" s="109">
        <f t="shared" si="57"/>
        <v>7.3247078464106843E-2</v>
      </c>
      <c r="AA907" s="109">
        <f t="shared" si="58"/>
        <v>0.7458263772954925</v>
      </c>
      <c r="AB907" s="109">
        <f t="shared" si="59"/>
        <v>0</v>
      </c>
      <c r="AC907" s="109">
        <f t="shared" si="60"/>
        <v>7.3455759599332218E-2</v>
      </c>
      <c r="AD907" s="109">
        <f t="shared" si="61"/>
        <v>4.6118530884808016E-2</v>
      </c>
      <c r="AE907" s="109">
        <f t="shared" si="62"/>
        <v>5.6343906510851419E-3</v>
      </c>
      <c r="AF907" s="101">
        <v>576</v>
      </c>
      <c r="AG907" s="101">
        <v>3</v>
      </c>
      <c r="AH907" s="101">
        <v>0</v>
      </c>
      <c r="AI907" s="101">
        <v>99</v>
      </c>
      <c r="AJ907" s="101">
        <v>245</v>
      </c>
      <c r="AK907" s="101">
        <v>2217</v>
      </c>
      <c r="AL907" s="101">
        <v>429</v>
      </c>
      <c r="AM907" s="101">
        <v>276</v>
      </c>
      <c r="AN907" s="101">
        <v>22</v>
      </c>
      <c r="AO907" s="101">
        <v>182</v>
      </c>
      <c r="AP907" s="101">
        <v>132</v>
      </c>
      <c r="AQ907" s="101">
        <v>0</v>
      </c>
      <c r="AR907" s="110">
        <v>58</v>
      </c>
      <c r="AS907" s="101">
        <v>5.17</v>
      </c>
      <c r="AT907" s="101">
        <v>0.21541666666666701</v>
      </c>
      <c r="AU907" s="101">
        <v>2.11</v>
      </c>
      <c r="AV907" s="101">
        <v>0</v>
      </c>
      <c r="AW907" s="101">
        <v>0.57104008209784995</v>
      </c>
      <c r="AX907" s="101">
        <v>0.326086775362319</v>
      </c>
      <c r="AY907" s="101">
        <v>2.11</v>
      </c>
      <c r="AZ907" s="101">
        <v>2.65</v>
      </c>
      <c r="BA907" s="101">
        <v>0.110416666666667</v>
      </c>
      <c r="BB907" s="101">
        <v>0.73</v>
      </c>
      <c r="BC907" s="101">
        <v>0</v>
      </c>
      <c r="BD907" s="101">
        <v>0.19619154718897999</v>
      </c>
      <c r="BE907" s="101">
        <v>3.84911231884058E-2</v>
      </c>
      <c r="BF907" s="101">
        <v>0.73</v>
      </c>
      <c r="BG907" s="101">
        <v>655.63</v>
      </c>
      <c r="BH907" s="101">
        <v>27.317916666666701</v>
      </c>
      <c r="BI907" s="101">
        <v>29.01</v>
      </c>
      <c r="BJ907" s="101">
        <v>24.89</v>
      </c>
      <c r="BK907" s="101">
        <v>1.07521071409754</v>
      </c>
      <c r="BL907" s="101">
        <v>1.15607807971014</v>
      </c>
      <c r="BM907" s="101">
        <v>4.12</v>
      </c>
      <c r="BN907" s="101">
        <v>589.88</v>
      </c>
      <c r="BO907" s="101">
        <v>24.578333333333301</v>
      </c>
      <c r="BP907" s="101">
        <v>25.85</v>
      </c>
      <c r="BQ907" s="101">
        <v>23.39</v>
      </c>
      <c r="BR907" s="101">
        <v>0.79749426421089398</v>
      </c>
      <c r="BS907" s="101">
        <v>0.63599710144927502</v>
      </c>
      <c r="BT907" s="101">
        <v>2.46</v>
      </c>
      <c r="BU907" s="101">
        <v>20.440000000000001</v>
      </c>
      <c r="BV907" s="101">
        <v>0.85166666666666702</v>
      </c>
      <c r="BW907" s="101">
        <v>0.91</v>
      </c>
      <c r="BX907" s="101">
        <v>0.75</v>
      </c>
      <c r="BY907" s="101">
        <v>5.7154760664940803E-2</v>
      </c>
      <c r="BZ907" s="101">
        <v>3.2666666666666699E-3</v>
      </c>
      <c r="CA907" s="101">
        <v>0.16</v>
      </c>
      <c r="CB907" s="101">
        <v>24394.639999999999</v>
      </c>
      <c r="CC907" s="101">
        <v>1016.44333333333</v>
      </c>
      <c r="CD907" s="101">
        <v>1019.23</v>
      </c>
      <c r="CE907" s="101">
        <v>1013.71</v>
      </c>
      <c r="CF907" s="101">
        <v>1.67512924009299</v>
      </c>
      <c r="CG907" s="101">
        <v>2.8060579710145102</v>
      </c>
      <c r="CH907" s="101">
        <v>5.51999999999998</v>
      </c>
      <c r="CI907" s="101">
        <v>21.92</v>
      </c>
      <c r="CJ907" s="101">
        <v>0.913333333333333</v>
      </c>
      <c r="CK907" s="101">
        <v>1.8</v>
      </c>
      <c r="CL907" s="101">
        <v>0.33</v>
      </c>
      <c r="CM907" s="101">
        <v>0.52008917852920999</v>
      </c>
      <c r="CN907" s="101">
        <v>0.27049275362318798</v>
      </c>
      <c r="CO907" s="101">
        <v>1.47</v>
      </c>
      <c r="CP907" s="101">
        <v>38.14</v>
      </c>
      <c r="CQ907" s="101">
        <v>1.5891666666666699</v>
      </c>
      <c r="CR907" s="101">
        <v>3.52</v>
      </c>
      <c r="CS907" s="101">
        <v>0.38</v>
      </c>
      <c r="CT907" s="101">
        <v>0.99125268426268098</v>
      </c>
      <c r="CU907" s="101">
        <v>0.98258188405797098</v>
      </c>
      <c r="CV907" s="101">
        <v>3.14</v>
      </c>
      <c r="CW907" s="101">
        <v>3962</v>
      </c>
      <c r="CX907" s="101">
        <v>165.083333333333</v>
      </c>
      <c r="CY907" s="101">
        <v>356</v>
      </c>
      <c r="CZ907" s="101">
        <v>7</v>
      </c>
      <c r="DA907" s="101">
        <v>113.167792570865</v>
      </c>
      <c r="DB907" s="101">
        <v>12806.9492753623</v>
      </c>
      <c r="DC907" s="101">
        <v>349</v>
      </c>
      <c r="DD907" s="101">
        <v>16.850000000000001</v>
      </c>
      <c r="DE907" s="101">
        <v>0.70208333333333295</v>
      </c>
      <c r="DF907" s="101">
        <v>0.97</v>
      </c>
      <c r="DG907" s="101">
        <v>0.32</v>
      </c>
      <c r="DH907" s="101">
        <v>0.167565150643399</v>
      </c>
      <c r="DI907" s="101">
        <v>2.80780797101449E-2</v>
      </c>
      <c r="DJ907" s="101">
        <v>0.65</v>
      </c>
      <c r="DK907" s="101">
        <v>50</v>
      </c>
      <c r="DL907" s="101">
        <v>2.0833333333333299</v>
      </c>
      <c r="DM907" s="101">
        <v>8</v>
      </c>
      <c r="DN907" s="101">
        <v>0</v>
      </c>
      <c r="DO907" s="101">
        <v>2.7333156591864101</v>
      </c>
      <c r="DP907" s="101">
        <v>7.4710144927536204</v>
      </c>
      <c r="DQ907" s="101">
        <v>8</v>
      </c>
      <c r="DR907" s="101">
        <v>351.971</v>
      </c>
      <c r="DS907" s="101">
        <v>14.6654583333333</v>
      </c>
      <c r="DT907" s="101">
        <v>16.088999999999999</v>
      </c>
      <c r="DU907" s="101">
        <v>7.0469999999999997</v>
      </c>
      <c r="DV907" s="101">
        <v>2.2133513243823102</v>
      </c>
      <c r="DW907" s="101">
        <v>4.8989240851449303</v>
      </c>
      <c r="DX907" s="101">
        <v>9.0419999999999998</v>
      </c>
      <c r="DY907" s="101">
        <f>AVERAGE(Total_Visitors_v3!B900:B906)</f>
        <v>2880.1428571428573</v>
      </c>
      <c r="DZ907" s="101">
        <f t="shared" si="64"/>
        <v>3121</v>
      </c>
      <c r="EA907" s="101">
        <f t="shared" si="65"/>
        <v>4212</v>
      </c>
    </row>
    <row r="908" spans="1:131">
      <c r="A908" s="106">
        <v>42911</v>
      </c>
      <c r="B908" s="107">
        <v>2649</v>
      </c>
      <c r="C908" s="101">
        <v>3877</v>
      </c>
      <c r="D908" s="108">
        <f t="shared" si="63"/>
        <v>68.326025277276244</v>
      </c>
      <c r="E908" s="101">
        <v>7</v>
      </c>
      <c r="F908" s="101">
        <v>1</v>
      </c>
      <c r="G908" s="101">
        <v>6</v>
      </c>
      <c r="H908" s="101" t="s">
        <v>28</v>
      </c>
      <c r="I908" s="101">
        <v>0</v>
      </c>
      <c r="J908" s="101">
        <v>0</v>
      </c>
      <c r="K908" s="101">
        <v>1</v>
      </c>
      <c r="L908" s="101">
        <v>0</v>
      </c>
      <c r="M908" s="101">
        <v>9</v>
      </c>
      <c r="N908" s="101">
        <v>19</v>
      </c>
      <c r="O908" s="101">
        <v>10</v>
      </c>
      <c r="P908" s="101">
        <v>0</v>
      </c>
      <c r="Q908" s="101">
        <v>0</v>
      </c>
      <c r="R908" s="101">
        <v>384</v>
      </c>
      <c r="S908" s="101">
        <v>3030</v>
      </c>
      <c r="T908" s="101">
        <v>0</v>
      </c>
      <c r="U908" s="101">
        <v>185</v>
      </c>
      <c r="V908" s="101">
        <v>263</v>
      </c>
      <c r="W908" s="101">
        <v>15</v>
      </c>
      <c r="X908" s="101">
        <v>0</v>
      </c>
      <c r="Y908" s="109">
        <f t="shared" si="56"/>
        <v>0</v>
      </c>
      <c r="Z908" s="109">
        <f t="shared" si="57"/>
        <v>9.9045653856074278E-2</v>
      </c>
      <c r="AA908" s="109">
        <f t="shared" si="58"/>
        <v>0.78153211245808618</v>
      </c>
      <c r="AB908" s="109">
        <f t="shared" si="59"/>
        <v>0</v>
      </c>
      <c r="AC908" s="109">
        <f t="shared" si="60"/>
        <v>4.7717307196285787E-2</v>
      </c>
      <c r="AD908" s="109">
        <f t="shared" si="61"/>
        <v>6.7835955635800874E-2</v>
      </c>
      <c r="AE908" s="109">
        <f t="shared" si="62"/>
        <v>3.8689708537529019E-3</v>
      </c>
      <c r="AF908" s="101">
        <v>518</v>
      </c>
      <c r="AG908" s="101">
        <v>1</v>
      </c>
      <c r="AH908" s="101">
        <v>0</v>
      </c>
      <c r="AI908" s="101">
        <v>0</v>
      </c>
      <c r="AJ908" s="101">
        <v>254</v>
      </c>
      <c r="AK908" s="101">
        <v>1918</v>
      </c>
      <c r="AL908" s="101">
        <v>310</v>
      </c>
      <c r="AM908" s="101">
        <v>162</v>
      </c>
      <c r="AN908" s="101">
        <v>8</v>
      </c>
      <c r="AO908" s="101">
        <v>210</v>
      </c>
      <c r="AP908" s="101">
        <v>0</v>
      </c>
      <c r="AQ908" s="101">
        <v>0</v>
      </c>
      <c r="AR908" s="110">
        <v>59</v>
      </c>
      <c r="AS908" s="101">
        <v>1.52</v>
      </c>
      <c r="AT908" s="101">
        <v>6.3333333333333297E-2</v>
      </c>
      <c r="AU908" s="101">
        <v>0.64</v>
      </c>
      <c r="AV908" s="101">
        <v>0</v>
      </c>
      <c r="AW908" s="101">
        <v>0.143668297512516</v>
      </c>
      <c r="AX908" s="101">
        <v>2.06405797101449E-2</v>
      </c>
      <c r="AY908" s="101">
        <v>0.64</v>
      </c>
      <c r="AZ908" s="101">
        <v>1.68</v>
      </c>
      <c r="BA908" s="101">
        <v>7.0000000000000007E-2</v>
      </c>
      <c r="BB908" s="101">
        <v>0.55000000000000004</v>
      </c>
      <c r="BC908" s="101">
        <v>0</v>
      </c>
      <c r="BD908" s="101">
        <v>0.14482373094033399</v>
      </c>
      <c r="BE908" s="101">
        <v>2.0973913043478301E-2</v>
      </c>
      <c r="BF908" s="101">
        <v>0.55000000000000004</v>
      </c>
      <c r="BG908" s="101">
        <v>638.69000000000005</v>
      </c>
      <c r="BH908" s="101">
        <v>26.612083333333299</v>
      </c>
      <c r="BI908" s="101">
        <v>29.94</v>
      </c>
      <c r="BJ908" s="101">
        <v>23.72</v>
      </c>
      <c r="BK908" s="101">
        <v>1.8758904648811201</v>
      </c>
      <c r="BL908" s="101">
        <v>3.5189650362318901</v>
      </c>
      <c r="BM908" s="101">
        <v>6.22</v>
      </c>
      <c r="BN908" s="101">
        <v>566.33000000000004</v>
      </c>
      <c r="BO908" s="101">
        <v>23.597083333333298</v>
      </c>
      <c r="BP908" s="101">
        <v>24.68</v>
      </c>
      <c r="BQ908" s="101">
        <v>21.93</v>
      </c>
      <c r="BR908" s="101">
        <v>0.72283547449499597</v>
      </c>
      <c r="BS908" s="101">
        <v>0.52249112318840596</v>
      </c>
      <c r="BT908" s="101">
        <v>2.75</v>
      </c>
      <c r="BU908" s="101">
        <v>20.13</v>
      </c>
      <c r="BV908" s="101">
        <v>0.83875</v>
      </c>
      <c r="BW908" s="101">
        <v>0.93</v>
      </c>
      <c r="BX908" s="101">
        <v>0.72</v>
      </c>
      <c r="BY908" s="101">
        <v>6.66145629723712E-2</v>
      </c>
      <c r="BZ908" s="101">
        <v>4.4374999999999996E-3</v>
      </c>
      <c r="CA908" s="101">
        <v>0.21</v>
      </c>
      <c r="CB908" s="101">
        <v>24463.4</v>
      </c>
      <c r="CC908" s="101">
        <v>1019.30833333333</v>
      </c>
      <c r="CD908" s="101">
        <v>1021.09</v>
      </c>
      <c r="CE908" s="101">
        <v>1018.15</v>
      </c>
      <c r="CF908" s="101">
        <v>0.87523247429352702</v>
      </c>
      <c r="CG908" s="101">
        <v>0.76603188405796896</v>
      </c>
      <c r="CH908" s="101">
        <v>2.9400000000000501</v>
      </c>
      <c r="CI908" s="101">
        <v>30.32</v>
      </c>
      <c r="CJ908" s="101">
        <v>1.2633333333333301</v>
      </c>
      <c r="CK908" s="101">
        <v>2.6</v>
      </c>
      <c r="CL908" s="101">
        <v>0.23</v>
      </c>
      <c r="CM908" s="101">
        <v>0.71843832246644901</v>
      </c>
      <c r="CN908" s="101">
        <v>0.51615362318840596</v>
      </c>
      <c r="CO908" s="101">
        <v>2.37</v>
      </c>
      <c r="CP908" s="101">
        <v>49.86</v>
      </c>
      <c r="CQ908" s="101">
        <v>2.0775000000000001</v>
      </c>
      <c r="CR908" s="101">
        <v>4.0999999999999996</v>
      </c>
      <c r="CS908" s="101">
        <v>0.24</v>
      </c>
      <c r="CT908" s="101">
        <v>1.25532691047946</v>
      </c>
      <c r="CU908" s="101">
        <v>1.5758456521739099</v>
      </c>
      <c r="CV908" s="101">
        <v>3.86</v>
      </c>
      <c r="CW908" s="101">
        <v>2186</v>
      </c>
      <c r="CX908" s="101">
        <v>91.0833333333333</v>
      </c>
      <c r="CY908" s="101">
        <v>348</v>
      </c>
      <c r="CZ908" s="101">
        <v>23</v>
      </c>
      <c r="DA908" s="101">
        <v>77.179022080325495</v>
      </c>
      <c r="DB908" s="101">
        <v>5956.6014492753702</v>
      </c>
      <c r="DC908" s="101">
        <v>325</v>
      </c>
      <c r="DD908" s="101">
        <v>13.46</v>
      </c>
      <c r="DE908" s="101">
        <v>0.56083333333333296</v>
      </c>
      <c r="DF908" s="101">
        <v>0.9</v>
      </c>
      <c r="DG908" s="101">
        <v>0</v>
      </c>
      <c r="DH908" s="101">
        <v>0.209697850265083</v>
      </c>
      <c r="DI908" s="101">
        <v>4.3973188405797101E-2</v>
      </c>
      <c r="DJ908" s="101">
        <v>0.9</v>
      </c>
      <c r="DK908" s="101">
        <v>47</v>
      </c>
      <c r="DL908" s="101">
        <v>1.9583333333333299</v>
      </c>
      <c r="DM908" s="101">
        <v>7</v>
      </c>
      <c r="DN908" s="101">
        <v>0</v>
      </c>
      <c r="DO908" s="101">
        <v>2.4579802006254399</v>
      </c>
      <c r="DP908" s="101">
        <v>6.0416666666666696</v>
      </c>
      <c r="DQ908" s="101">
        <v>7</v>
      </c>
      <c r="DR908" s="101">
        <v>377.74400000000003</v>
      </c>
      <c r="DS908" s="101">
        <v>15.739333333333301</v>
      </c>
      <c r="DT908" s="101">
        <v>16.088999999999999</v>
      </c>
      <c r="DU908" s="101">
        <v>12.244999999999999</v>
      </c>
      <c r="DV908" s="101">
        <v>0.93992981544954401</v>
      </c>
      <c r="DW908" s="101">
        <v>0.88346805797101402</v>
      </c>
      <c r="DX908" s="101">
        <v>3.8439999999999999</v>
      </c>
      <c r="DY908" s="101">
        <f>AVERAGE(Total_Visitors_v3!B901:B907)</f>
        <v>2770.8571428571427</v>
      </c>
      <c r="DZ908" s="101">
        <f t="shared" si="64"/>
        <v>3447</v>
      </c>
      <c r="EA908" s="101">
        <f t="shared" si="65"/>
        <v>3408</v>
      </c>
    </row>
    <row r="909" spans="1:131">
      <c r="A909" s="106">
        <v>42912</v>
      </c>
      <c r="B909" s="107">
        <v>3396</v>
      </c>
      <c r="C909" s="101">
        <v>3959</v>
      </c>
      <c r="D909" s="108">
        <f t="shared" si="63"/>
        <v>85.779237181106339</v>
      </c>
      <c r="E909" s="101">
        <v>1</v>
      </c>
      <c r="F909" s="101">
        <v>0</v>
      </c>
      <c r="G909" s="101">
        <v>6</v>
      </c>
      <c r="H909" s="101" t="s">
        <v>28</v>
      </c>
      <c r="I909" s="101">
        <v>0</v>
      </c>
      <c r="J909" s="101">
        <v>0</v>
      </c>
      <c r="K909" s="101">
        <v>1</v>
      </c>
      <c r="L909" s="101">
        <v>0</v>
      </c>
      <c r="M909" s="101">
        <v>10</v>
      </c>
      <c r="N909" s="101">
        <v>19</v>
      </c>
      <c r="O909" s="101">
        <v>9</v>
      </c>
      <c r="P909" s="101">
        <v>0</v>
      </c>
      <c r="Q909" s="101">
        <v>245</v>
      </c>
      <c r="R909" s="101">
        <v>231</v>
      </c>
      <c r="S909" s="101">
        <v>2922</v>
      </c>
      <c r="T909" s="101">
        <v>0</v>
      </c>
      <c r="U909" s="101">
        <v>380</v>
      </c>
      <c r="V909" s="101">
        <v>157</v>
      </c>
      <c r="W909" s="101">
        <v>24</v>
      </c>
      <c r="X909" s="101">
        <v>0</v>
      </c>
      <c r="Y909" s="109">
        <f t="shared" si="56"/>
        <v>6.1884314220762821E-2</v>
      </c>
      <c r="Z909" s="109">
        <f t="shared" si="57"/>
        <v>5.8348067693862089E-2</v>
      </c>
      <c r="AA909" s="109">
        <f t="shared" si="58"/>
        <v>0.73806516797171007</v>
      </c>
      <c r="AB909" s="109">
        <f t="shared" si="59"/>
        <v>0</v>
      </c>
      <c r="AC909" s="109">
        <f t="shared" si="60"/>
        <v>9.5983834301591311E-2</v>
      </c>
      <c r="AD909" s="109">
        <f t="shared" si="61"/>
        <v>3.9656478908815358E-2</v>
      </c>
      <c r="AE909" s="109">
        <f t="shared" si="62"/>
        <v>6.0621369032583987E-3</v>
      </c>
      <c r="AF909" s="101">
        <v>581</v>
      </c>
      <c r="AG909" s="101">
        <v>2</v>
      </c>
      <c r="AH909" s="101">
        <v>0</v>
      </c>
      <c r="AI909" s="101">
        <v>21</v>
      </c>
      <c r="AJ909" s="101">
        <v>212</v>
      </c>
      <c r="AK909" s="101">
        <v>1722</v>
      </c>
      <c r="AL909" s="101">
        <v>353</v>
      </c>
      <c r="AM909" s="101">
        <v>274</v>
      </c>
      <c r="AN909" s="101">
        <v>32</v>
      </c>
      <c r="AO909" s="101">
        <v>134</v>
      </c>
      <c r="AP909" s="101">
        <v>0</v>
      </c>
      <c r="AQ909" s="101">
        <v>0</v>
      </c>
      <c r="AR909" s="110">
        <v>64</v>
      </c>
      <c r="AS909" s="101">
        <v>6.35</v>
      </c>
      <c r="AT909" s="101">
        <v>0.264583333333333</v>
      </c>
      <c r="AU909" s="101">
        <v>2.9</v>
      </c>
      <c r="AV909" s="101">
        <v>0</v>
      </c>
      <c r="AW909" s="101">
        <v>0.66561497662045499</v>
      </c>
      <c r="AX909" s="101">
        <v>0.44304329710144902</v>
      </c>
      <c r="AY909" s="101">
        <v>2.9</v>
      </c>
      <c r="AZ909" s="101">
        <v>3.38</v>
      </c>
      <c r="BA909" s="101">
        <v>0.14083333333333301</v>
      </c>
      <c r="BB909" s="101">
        <v>0.72</v>
      </c>
      <c r="BC909" s="101">
        <v>0</v>
      </c>
      <c r="BD909" s="101">
        <v>0.243630451917344</v>
      </c>
      <c r="BE909" s="101">
        <v>5.9355797101449302E-2</v>
      </c>
      <c r="BF909" s="101">
        <v>0.72</v>
      </c>
      <c r="BG909" s="101">
        <v>636.61</v>
      </c>
      <c r="BH909" s="101">
        <v>26.5254166666667</v>
      </c>
      <c r="BI909" s="101">
        <v>30.71</v>
      </c>
      <c r="BJ909" s="101">
        <v>24.02</v>
      </c>
      <c r="BK909" s="101">
        <v>2.2789184680584702</v>
      </c>
      <c r="BL909" s="101">
        <v>5.1934693840579698</v>
      </c>
      <c r="BM909" s="101">
        <v>6.69</v>
      </c>
      <c r="BN909" s="101">
        <v>563.12</v>
      </c>
      <c r="BO909" s="101">
        <v>23.463333333333299</v>
      </c>
      <c r="BP909" s="101">
        <v>24.6</v>
      </c>
      <c r="BQ909" s="101">
        <v>22.41</v>
      </c>
      <c r="BR909" s="101">
        <v>0.75640837064935096</v>
      </c>
      <c r="BS909" s="101">
        <v>0.57215362318840601</v>
      </c>
      <c r="BT909" s="101">
        <v>2.19</v>
      </c>
      <c r="BU909" s="101">
        <v>20.079999999999998</v>
      </c>
      <c r="BV909" s="101">
        <v>0.836666666666667</v>
      </c>
      <c r="BW909" s="101">
        <v>0.92</v>
      </c>
      <c r="BX909" s="101">
        <v>0.69</v>
      </c>
      <c r="BY909" s="101">
        <v>7.2631689494604093E-2</v>
      </c>
      <c r="BZ909" s="101">
        <v>5.2753623188405803E-3</v>
      </c>
      <c r="CA909" s="101">
        <v>0.23</v>
      </c>
      <c r="CB909" s="101">
        <v>24421.64</v>
      </c>
      <c r="CC909" s="101">
        <v>1017.56833333333</v>
      </c>
      <c r="CD909" s="101">
        <v>1019.42</v>
      </c>
      <c r="CE909" s="101">
        <v>1015.61</v>
      </c>
      <c r="CF909" s="101">
        <v>1.35921226120664</v>
      </c>
      <c r="CG909" s="101">
        <v>1.8474579710144701</v>
      </c>
      <c r="CH909" s="101">
        <v>3.8099999999999499</v>
      </c>
      <c r="CI909" s="101">
        <v>30.33</v>
      </c>
      <c r="CJ909" s="101">
        <v>1.2637499999999999</v>
      </c>
      <c r="CK909" s="101">
        <v>2.6</v>
      </c>
      <c r="CL909" s="101">
        <v>0.21</v>
      </c>
      <c r="CM909" s="101">
        <v>0.64695146313473495</v>
      </c>
      <c r="CN909" s="101">
        <v>0.41854619565217399</v>
      </c>
      <c r="CO909" s="101">
        <v>2.39</v>
      </c>
      <c r="CP909" s="101">
        <v>52.86</v>
      </c>
      <c r="CQ909" s="101">
        <v>2.2025000000000001</v>
      </c>
      <c r="CR909" s="101">
        <v>4.25</v>
      </c>
      <c r="CS909" s="101">
        <v>0.47</v>
      </c>
      <c r="CT909" s="101">
        <v>1.2544503386638799</v>
      </c>
      <c r="CU909" s="101">
        <v>1.5736456521739099</v>
      </c>
      <c r="CV909" s="101">
        <v>3.78</v>
      </c>
      <c r="CW909" s="101">
        <v>2086</v>
      </c>
      <c r="CX909" s="101">
        <v>86.9166666666667</v>
      </c>
      <c r="CY909" s="101">
        <v>204</v>
      </c>
      <c r="CZ909" s="101">
        <v>19</v>
      </c>
      <c r="DA909" s="101">
        <v>39.779737759717399</v>
      </c>
      <c r="DB909" s="101">
        <v>1582.4275362318799</v>
      </c>
      <c r="DC909" s="101">
        <v>185</v>
      </c>
      <c r="DD909" s="101">
        <v>17.25</v>
      </c>
      <c r="DE909" s="101">
        <v>0.71875</v>
      </c>
      <c r="DF909" s="101">
        <v>1</v>
      </c>
      <c r="DG909" s="101">
        <v>0.51</v>
      </c>
      <c r="DH909" s="101">
        <v>0.113570989100286</v>
      </c>
      <c r="DI909" s="101">
        <v>1.28983695652174E-2</v>
      </c>
      <c r="DJ909" s="101">
        <v>0.49</v>
      </c>
      <c r="DK909" s="101">
        <v>50</v>
      </c>
      <c r="DL909" s="101">
        <v>2.0833333333333299</v>
      </c>
      <c r="DM909" s="101">
        <v>8</v>
      </c>
      <c r="DN909" s="101">
        <v>0</v>
      </c>
      <c r="DO909" s="101">
        <v>2.6851713032013902</v>
      </c>
      <c r="DP909" s="101">
        <v>7.2101449275362297</v>
      </c>
      <c r="DQ909" s="101">
        <v>8</v>
      </c>
      <c r="DR909" s="101">
        <v>374.45600000000002</v>
      </c>
      <c r="DS909" s="101">
        <v>15.6023333333333</v>
      </c>
      <c r="DT909" s="101">
        <v>16.088999999999999</v>
      </c>
      <c r="DU909" s="101">
        <v>13.119</v>
      </c>
      <c r="DV909" s="101">
        <v>0.96393724613833298</v>
      </c>
      <c r="DW909" s="101">
        <v>0.92917501449275297</v>
      </c>
      <c r="DX909" s="101">
        <v>2.97</v>
      </c>
      <c r="DY909" s="101">
        <f>AVERAGE(Total_Visitors_v3!B902:B908)</f>
        <v>2662.4285714285716</v>
      </c>
      <c r="DZ909" s="101">
        <f t="shared" si="64"/>
        <v>2649</v>
      </c>
      <c r="EA909" s="101">
        <f t="shared" si="65"/>
        <v>2692</v>
      </c>
    </row>
    <row r="910" spans="1:131">
      <c r="A910" s="106">
        <v>42913</v>
      </c>
      <c r="B910" s="107">
        <v>3039</v>
      </c>
      <c r="C910" s="101">
        <v>3691</v>
      </c>
      <c r="D910" s="108">
        <f t="shared" si="63"/>
        <v>82.335410457870495</v>
      </c>
      <c r="E910" s="101">
        <v>2</v>
      </c>
      <c r="F910" s="101">
        <v>0</v>
      </c>
      <c r="G910" s="101">
        <v>6</v>
      </c>
      <c r="H910" s="101" t="s">
        <v>28</v>
      </c>
      <c r="I910" s="101">
        <v>0</v>
      </c>
      <c r="J910" s="101">
        <v>0</v>
      </c>
      <c r="K910" s="101">
        <v>1</v>
      </c>
      <c r="L910" s="101">
        <v>0</v>
      </c>
      <c r="M910" s="101">
        <v>10</v>
      </c>
      <c r="N910" s="101">
        <v>19</v>
      </c>
      <c r="O910" s="101">
        <v>9</v>
      </c>
      <c r="P910" s="101">
        <v>0</v>
      </c>
      <c r="Q910" s="101">
        <v>775</v>
      </c>
      <c r="R910" s="101">
        <v>370</v>
      </c>
      <c r="S910" s="101">
        <v>2173</v>
      </c>
      <c r="T910" s="101">
        <v>0</v>
      </c>
      <c r="U910" s="101">
        <v>247</v>
      </c>
      <c r="V910" s="101">
        <v>102</v>
      </c>
      <c r="W910" s="101">
        <v>24</v>
      </c>
      <c r="X910" s="101">
        <v>0</v>
      </c>
      <c r="Y910" s="109">
        <f t="shared" si="56"/>
        <v>0.20997019777837983</v>
      </c>
      <c r="Z910" s="109">
        <f t="shared" si="57"/>
        <v>0.10024383635871037</v>
      </c>
      <c r="AA910" s="109">
        <f t="shared" si="58"/>
        <v>0.58872934164183144</v>
      </c>
      <c r="AB910" s="109">
        <f t="shared" si="59"/>
        <v>0</v>
      </c>
      <c r="AC910" s="109">
        <f t="shared" si="60"/>
        <v>6.6919534001625577E-2</v>
      </c>
      <c r="AD910" s="109">
        <f t="shared" si="61"/>
        <v>2.7634787320509346E-2</v>
      </c>
      <c r="AE910" s="109">
        <f t="shared" si="62"/>
        <v>6.5023028989433761E-3</v>
      </c>
      <c r="AF910" s="101">
        <v>478</v>
      </c>
      <c r="AG910" s="101">
        <v>0</v>
      </c>
      <c r="AH910" s="101">
        <v>67</v>
      </c>
      <c r="AI910" s="101">
        <v>708</v>
      </c>
      <c r="AJ910" s="101">
        <v>338</v>
      </c>
      <c r="AK910" s="101">
        <v>1120</v>
      </c>
      <c r="AL910" s="101">
        <v>193</v>
      </c>
      <c r="AM910" s="101">
        <v>194</v>
      </c>
      <c r="AN910" s="101">
        <v>34</v>
      </c>
      <c r="AO910" s="101">
        <v>78</v>
      </c>
      <c r="AP910" s="101">
        <v>0</v>
      </c>
      <c r="AQ910" s="101">
        <v>17</v>
      </c>
      <c r="AR910" s="110">
        <v>58</v>
      </c>
      <c r="AS910" s="101">
        <v>2.35</v>
      </c>
      <c r="AT910" s="101">
        <v>9.7916666666666693E-2</v>
      </c>
      <c r="AU910" s="101">
        <v>0.66</v>
      </c>
      <c r="AV910" s="101">
        <v>0</v>
      </c>
      <c r="AW910" s="101">
        <v>0.195758928202559</v>
      </c>
      <c r="AX910" s="101">
        <v>3.8321557971014497E-2</v>
      </c>
      <c r="AY910" s="101">
        <v>0.66</v>
      </c>
      <c r="AZ910" s="101">
        <v>3.54</v>
      </c>
      <c r="BA910" s="101">
        <v>0.14749999999999999</v>
      </c>
      <c r="BB910" s="101">
        <v>0.49</v>
      </c>
      <c r="BC910" s="101">
        <v>0</v>
      </c>
      <c r="BD910" s="101">
        <v>0.170988176555396</v>
      </c>
      <c r="BE910" s="101">
        <v>2.9236956521739101E-2</v>
      </c>
      <c r="BF910" s="101">
        <v>0.49</v>
      </c>
      <c r="BG910" s="101">
        <v>625.16999999999996</v>
      </c>
      <c r="BH910" s="101">
        <v>26.048749999999998</v>
      </c>
      <c r="BI910" s="101">
        <v>28.23</v>
      </c>
      <c r="BJ910" s="101">
        <v>24.18</v>
      </c>
      <c r="BK910" s="101">
        <v>1.3152725374712599</v>
      </c>
      <c r="BL910" s="101">
        <v>1.72994184782609</v>
      </c>
      <c r="BM910" s="101">
        <v>4.05</v>
      </c>
      <c r="BN910" s="101">
        <v>557.78</v>
      </c>
      <c r="BO910" s="101">
        <v>23.240833333333299</v>
      </c>
      <c r="BP910" s="101">
        <v>24.17</v>
      </c>
      <c r="BQ910" s="101">
        <v>22.63</v>
      </c>
      <c r="BR910" s="101">
        <v>0.48497347902985299</v>
      </c>
      <c r="BS910" s="101">
        <v>0.23519927536231899</v>
      </c>
      <c r="BT910" s="101">
        <v>1.54</v>
      </c>
      <c r="BU910" s="101">
        <v>20.34</v>
      </c>
      <c r="BV910" s="101">
        <v>0.84750000000000003</v>
      </c>
      <c r="BW910" s="101">
        <v>0.92</v>
      </c>
      <c r="BX910" s="101">
        <v>0.76</v>
      </c>
      <c r="BY910" s="101">
        <v>5.0151943046150699E-2</v>
      </c>
      <c r="BZ910" s="101">
        <v>2.5152173913043502E-3</v>
      </c>
      <c r="CA910" s="101">
        <v>0.16</v>
      </c>
      <c r="CB910" s="101">
        <v>24359.24</v>
      </c>
      <c r="CC910" s="101">
        <v>1014.96833333333</v>
      </c>
      <c r="CD910" s="101">
        <v>1016.32</v>
      </c>
      <c r="CE910" s="101">
        <v>1013.09</v>
      </c>
      <c r="CF910" s="101">
        <v>1.0170488708990799</v>
      </c>
      <c r="CG910" s="101">
        <v>1.0343884057971</v>
      </c>
      <c r="CH910" s="101">
        <v>3.23000000000002</v>
      </c>
      <c r="CI910" s="101">
        <v>29.98</v>
      </c>
      <c r="CJ910" s="101">
        <v>1.2491666666666701</v>
      </c>
      <c r="CK910" s="101">
        <v>2.52</v>
      </c>
      <c r="CL910" s="101">
        <v>0.28999999999999998</v>
      </c>
      <c r="CM910" s="101">
        <v>0.63300468208081395</v>
      </c>
      <c r="CN910" s="101">
        <v>0.40069492753623198</v>
      </c>
      <c r="CO910" s="101">
        <v>2.23</v>
      </c>
      <c r="CP910" s="101">
        <v>45.57</v>
      </c>
      <c r="CQ910" s="101">
        <v>1.8987499999999999</v>
      </c>
      <c r="CR910" s="101">
        <v>4.24</v>
      </c>
      <c r="CS910" s="101">
        <v>0.28999999999999998</v>
      </c>
      <c r="CT910" s="101">
        <v>1.1982425990119701</v>
      </c>
      <c r="CU910" s="101">
        <v>1.43578532608696</v>
      </c>
      <c r="CV910" s="101">
        <v>3.95</v>
      </c>
      <c r="CW910" s="101">
        <v>2542</v>
      </c>
      <c r="CX910" s="101">
        <v>105.916666666667</v>
      </c>
      <c r="CY910" s="101">
        <v>145</v>
      </c>
      <c r="CZ910" s="101">
        <v>81</v>
      </c>
      <c r="DA910" s="101">
        <v>16.2291114350421</v>
      </c>
      <c r="DB910" s="101">
        <v>263.38405797101399</v>
      </c>
      <c r="DC910" s="101">
        <v>64</v>
      </c>
      <c r="DD910" s="101">
        <v>15.13</v>
      </c>
      <c r="DE910" s="101">
        <v>0.63041666666666696</v>
      </c>
      <c r="DF910" s="101">
        <v>0.82</v>
      </c>
      <c r="DG910" s="101">
        <v>0.3</v>
      </c>
      <c r="DH910" s="101">
        <v>0.136779071837594</v>
      </c>
      <c r="DI910" s="101">
        <v>1.8708514492753601E-2</v>
      </c>
      <c r="DJ910" s="101">
        <v>0.52</v>
      </c>
      <c r="DK910" s="101">
        <v>46</v>
      </c>
      <c r="DL910" s="101">
        <v>1.9166666666666701</v>
      </c>
      <c r="DM910" s="101">
        <v>6</v>
      </c>
      <c r="DN910" s="101">
        <v>0</v>
      </c>
      <c r="DO910" s="101">
        <v>2.37590562443711</v>
      </c>
      <c r="DP910" s="101">
        <v>5.6449275362318803</v>
      </c>
      <c r="DQ910" s="101">
        <v>6</v>
      </c>
      <c r="DR910" s="101">
        <v>384.90300000000002</v>
      </c>
      <c r="DS910" s="101">
        <v>16.037624999999998</v>
      </c>
      <c r="DT910" s="101">
        <v>16.088999999999999</v>
      </c>
      <c r="DU910" s="101">
        <v>14.856</v>
      </c>
      <c r="DV910" s="101">
        <v>0.25168507107097099</v>
      </c>
      <c r="DW910" s="101">
        <v>6.3345374999999801E-2</v>
      </c>
      <c r="DX910" s="101">
        <v>1.2330000000000001</v>
      </c>
      <c r="DY910" s="101">
        <f>AVERAGE(Total_Visitors_v3!B903:B909)</f>
        <v>2763</v>
      </c>
      <c r="DZ910" s="101">
        <f t="shared" si="64"/>
        <v>3396</v>
      </c>
      <c r="EA910" s="101">
        <f t="shared" si="65"/>
        <v>2079</v>
      </c>
    </row>
    <row r="911" spans="1:131">
      <c r="A911" s="106">
        <v>42914</v>
      </c>
      <c r="B911" s="107">
        <v>2991</v>
      </c>
      <c r="C911" s="101">
        <v>3467</v>
      </c>
      <c r="D911" s="108">
        <f t="shared" si="63"/>
        <v>86.270550908566477</v>
      </c>
      <c r="E911" s="101">
        <v>3</v>
      </c>
      <c r="F911" s="101">
        <v>0</v>
      </c>
      <c r="G911" s="101">
        <v>6</v>
      </c>
      <c r="H911" s="101" t="s">
        <v>28</v>
      </c>
      <c r="I911" s="101">
        <v>0</v>
      </c>
      <c r="J911" s="101">
        <v>0</v>
      </c>
      <c r="K911" s="101">
        <v>1</v>
      </c>
      <c r="L911" s="101">
        <v>0</v>
      </c>
      <c r="M911" s="101">
        <v>10</v>
      </c>
      <c r="N911" s="101">
        <v>19</v>
      </c>
      <c r="O911" s="101">
        <v>9</v>
      </c>
      <c r="P911" s="101">
        <v>0</v>
      </c>
      <c r="Q911" s="101">
        <v>300</v>
      </c>
      <c r="R911" s="101">
        <v>334</v>
      </c>
      <c r="S911" s="101">
        <v>2494</v>
      </c>
      <c r="T911" s="101">
        <v>0</v>
      </c>
      <c r="U911" s="101">
        <v>230</v>
      </c>
      <c r="V911" s="101">
        <v>97</v>
      </c>
      <c r="W911" s="101">
        <v>12</v>
      </c>
      <c r="X911" s="101">
        <v>0</v>
      </c>
      <c r="Y911" s="109">
        <f t="shared" si="56"/>
        <v>8.6530141332564176E-2</v>
      </c>
      <c r="Z911" s="109">
        <f t="shared" si="57"/>
        <v>9.6336890683588111E-2</v>
      </c>
      <c r="AA911" s="109">
        <f t="shared" si="58"/>
        <v>0.71935390827805024</v>
      </c>
      <c r="AB911" s="109">
        <f t="shared" si="59"/>
        <v>0</v>
      </c>
      <c r="AC911" s="109">
        <f t="shared" si="60"/>
        <v>6.6339775021632533E-2</v>
      </c>
      <c r="AD911" s="109">
        <f t="shared" si="61"/>
        <v>2.7978079030862416E-2</v>
      </c>
      <c r="AE911" s="109">
        <f t="shared" si="62"/>
        <v>3.4612056533025672E-3</v>
      </c>
      <c r="AF911" s="101">
        <v>538</v>
      </c>
      <c r="AG911" s="101">
        <v>0</v>
      </c>
      <c r="AH911" s="101">
        <v>0</v>
      </c>
      <c r="AI911" s="101">
        <v>300</v>
      </c>
      <c r="AJ911" s="101">
        <v>299</v>
      </c>
      <c r="AK911" s="101">
        <v>1405</v>
      </c>
      <c r="AL911" s="101">
        <v>204</v>
      </c>
      <c r="AM911" s="101">
        <v>191</v>
      </c>
      <c r="AN911" s="101">
        <v>19</v>
      </c>
      <c r="AO911" s="101">
        <v>64</v>
      </c>
      <c r="AP911" s="101">
        <v>0</v>
      </c>
      <c r="AQ911" s="101">
        <v>1</v>
      </c>
      <c r="AR911" s="110">
        <v>39</v>
      </c>
      <c r="AS911" s="101">
        <v>0.81</v>
      </c>
      <c r="AT911" s="101">
        <v>3.3750000000000002E-2</v>
      </c>
      <c r="AU911" s="101">
        <v>0.44</v>
      </c>
      <c r="AV911" s="101">
        <v>0</v>
      </c>
      <c r="AW911" s="101">
        <v>0.105121565238827</v>
      </c>
      <c r="AX911" s="101">
        <v>1.1050543478260901E-2</v>
      </c>
      <c r="AY911" s="101">
        <v>0.44</v>
      </c>
      <c r="AZ911" s="101">
        <v>1.41</v>
      </c>
      <c r="BA911" s="101">
        <v>5.8749999999999997E-2</v>
      </c>
      <c r="BB911" s="101">
        <v>0.5</v>
      </c>
      <c r="BC911" s="101">
        <v>0</v>
      </c>
      <c r="BD911" s="101">
        <v>0.14179938369891201</v>
      </c>
      <c r="BE911" s="101">
        <v>2.01070652173913E-2</v>
      </c>
      <c r="BF911" s="101">
        <v>0.5</v>
      </c>
      <c r="BG911" s="101">
        <v>646.69000000000005</v>
      </c>
      <c r="BH911" s="101">
        <v>26.945416666666699</v>
      </c>
      <c r="BI911" s="101">
        <v>30.25</v>
      </c>
      <c r="BJ911" s="101">
        <v>23.9</v>
      </c>
      <c r="BK911" s="101">
        <v>2.1106520302393799</v>
      </c>
      <c r="BL911" s="101">
        <v>4.4548519927536203</v>
      </c>
      <c r="BM911" s="101">
        <v>6.35</v>
      </c>
      <c r="BN911" s="101">
        <v>568.12</v>
      </c>
      <c r="BO911" s="101">
        <v>23.671666666666699</v>
      </c>
      <c r="BP911" s="101">
        <v>24.55</v>
      </c>
      <c r="BQ911" s="101">
        <v>22.45</v>
      </c>
      <c r="BR911" s="101">
        <v>0.69235368359560701</v>
      </c>
      <c r="BS911" s="101">
        <v>0.47935362318840602</v>
      </c>
      <c r="BT911" s="101">
        <v>2.1</v>
      </c>
      <c r="BU911" s="101">
        <v>19.84</v>
      </c>
      <c r="BV911" s="101">
        <v>0.82666666666666699</v>
      </c>
      <c r="BW911" s="101">
        <v>0.92</v>
      </c>
      <c r="BX911" s="101">
        <v>0.71</v>
      </c>
      <c r="BY911" s="101">
        <v>6.9386545912180894E-2</v>
      </c>
      <c r="BZ911" s="101">
        <v>4.81449275362319E-3</v>
      </c>
      <c r="CA911" s="101">
        <v>0.21</v>
      </c>
      <c r="CB911" s="101">
        <v>24292.95</v>
      </c>
      <c r="CC911" s="101">
        <v>1012.20625</v>
      </c>
      <c r="CD911" s="101">
        <v>1013.81</v>
      </c>
      <c r="CE911" s="101">
        <v>1010.83</v>
      </c>
      <c r="CF911" s="101">
        <v>0.91732509291250397</v>
      </c>
      <c r="CG911" s="101">
        <v>0.84148532608693505</v>
      </c>
      <c r="CH911" s="101">
        <v>2.9799999999999001</v>
      </c>
      <c r="CI911" s="101">
        <v>42.56</v>
      </c>
      <c r="CJ911" s="101">
        <v>1.7733333333333301</v>
      </c>
      <c r="CK911" s="101">
        <v>3.13</v>
      </c>
      <c r="CL911" s="101">
        <v>0.55000000000000004</v>
      </c>
      <c r="CM911" s="101">
        <v>0.92666614534444702</v>
      </c>
      <c r="CN911" s="101">
        <v>0.85871014492753595</v>
      </c>
      <c r="CO911" s="101">
        <v>2.58</v>
      </c>
      <c r="CP911" s="101">
        <v>72.900000000000006</v>
      </c>
      <c r="CQ911" s="101">
        <v>3.0375000000000001</v>
      </c>
      <c r="CR911" s="101">
        <v>5.69</v>
      </c>
      <c r="CS911" s="101">
        <v>0.55000000000000004</v>
      </c>
      <c r="CT911" s="101">
        <v>1.8588899211977099</v>
      </c>
      <c r="CU911" s="101">
        <v>3.4554717391304401</v>
      </c>
      <c r="CV911" s="101">
        <v>5.14</v>
      </c>
      <c r="CW911" s="101">
        <v>2390</v>
      </c>
      <c r="CX911" s="101">
        <v>99.5833333333333</v>
      </c>
      <c r="CY911" s="101">
        <v>151</v>
      </c>
      <c r="CZ911" s="101">
        <v>78</v>
      </c>
      <c r="DA911" s="101">
        <v>16.993391724986498</v>
      </c>
      <c r="DB911" s="101">
        <v>288.77536231884102</v>
      </c>
      <c r="DC911" s="101">
        <v>73</v>
      </c>
      <c r="DD911" s="101">
        <v>16.11</v>
      </c>
      <c r="DE911" s="101">
        <v>0.67125000000000001</v>
      </c>
      <c r="DF911" s="101">
        <v>0.83</v>
      </c>
      <c r="DG911" s="101">
        <v>0.43</v>
      </c>
      <c r="DH911" s="101">
        <v>0.10460328783593301</v>
      </c>
      <c r="DI911" s="101">
        <v>1.0941847826087E-2</v>
      </c>
      <c r="DJ911" s="101">
        <v>0.4</v>
      </c>
      <c r="DK911" s="101">
        <v>52</v>
      </c>
      <c r="DL911" s="101">
        <v>2.1666666666666701</v>
      </c>
      <c r="DM911" s="101">
        <v>8</v>
      </c>
      <c r="DN911" s="101">
        <v>0</v>
      </c>
      <c r="DO911" s="101">
        <v>2.8078564726521398</v>
      </c>
      <c r="DP911" s="101">
        <v>7.8840579710145002</v>
      </c>
      <c r="DQ911" s="101">
        <v>8</v>
      </c>
      <c r="DR911" s="101">
        <v>384.62200000000001</v>
      </c>
      <c r="DS911" s="101">
        <v>16.025916666666699</v>
      </c>
      <c r="DT911" s="101">
        <v>16.088999999999999</v>
      </c>
      <c r="DU911" s="101">
        <v>14.871</v>
      </c>
      <c r="DV911" s="101">
        <v>0.25329410928227503</v>
      </c>
      <c r="DW911" s="101">
        <v>6.4157905797101206E-2</v>
      </c>
      <c r="DX911" s="101">
        <v>1.218</v>
      </c>
      <c r="DY911" s="101">
        <f>AVERAGE(Total_Visitors_v3!B904:B910)</f>
        <v>2900.1428571428573</v>
      </c>
      <c r="DZ911" s="101">
        <f t="shared" si="64"/>
        <v>3039</v>
      </c>
      <c r="EA911" s="101">
        <f t="shared" si="65"/>
        <v>2418</v>
      </c>
    </row>
    <row r="912" spans="1:131">
      <c r="A912" s="106">
        <v>42915</v>
      </c>
      <c r="B912" s="107">
        <v>3201</v>
      </c>
      <c r="C912" s="101">
        <v>4186</v>
      </c>
      <c r="D912" s="108">
        <f t="shared" si="63"/>
        <v>76.469182990922121</v>
      </c>
      <c r="E912" s="101">
        <v>4</v>
      </c>
      <c r="F912" s="101">
        <v>0</v>
      </c>
      <c r="G912" s="101">
        <v>6</v>
      </c>
      <c r="H912" s="101" t="s">
        <v>28</v>
      </c>
      <c r="I912" s="101">
        <v>0</v>
      </c>
      <c r="J912" s="101">
        <v>0</v>
      </c>
      <c r="K912" s="101">
        <v>1</v>
      </c>
      <c r="L912" s="101">
        <v>0</v>
      </c>
      <c r="M912" s="101">
        <v>10</v>
      </c>
      <c r="N912" s="101">
        <v>19</v>
      </c>
      <c r="O912" s="101">
        <v>9</v>
      </c>
      <c r="P912" s="101">
        <v>0</v>
      </c>
      <c r="Q912" s="101">
        <v>781</v>
      </c>
      <c r="R912" s="101">
        <v>479</v>
      </c>
      <c r="S912" s="101">
        <v>2453</v>
      </c>
      <c r="T912" s="101">
        <v>0</v>
      </c>
      <c r="U912" s="101">
        <v>318</v>
      </c>
      <c r="V912" s="101">
        <v>84</v>
      </c>
      <c r="W912" s="101">
        <v>71</v>
      </c>
      <c r="X912" s="101">
        <v>0</v>
      </c>
      <c r="Y912" s="109">
        <f t="shared" si="56"/>
        <v>0.18657429526994745</v>
      </c>
      <c r="Z912" s="109">
        <f t="shared" si="57"/>
        <v>0.1144290492116579</v>
      </c>
      <c r="AA912" s="109">
        <f t="shared" si="58"/>
        <v>0.58600095556617293</v>
      </c>
      <c r="AB912" s="109">
        <f t="shared" si="59"/>
        <v>0</v>
      </c>
      <c r="AC912" s="109">
        <f t="shared" si="60"/>
        <v>7.5967510750119441E-2</v>
      </c>
      <c r="AD912" s="109">
        <f t="shared" si="61"/>
        <v>2.0066889632107024E-2</v>
      </c>
      <c r="AE912" s="109">
        <f t="shared" si="62"/>
        <v>1.6961299569995224E-2</v>
      </c>
      <c r="AF912" s="101">
        <v>536</v>
      </c>
      <c r="AG912" s="101">
        <v>1</v>
      </c>
      <c r="AH912" s="101">
        <v>166</v>
      </c>
      <c r="AI912" s="101">
        <v>580</v>
      </c>
      <c r="AJ912" s="101">
        <v>440</v>
      </c>
      <c r="AK912" s="101">
        <v>1392</v>
      </c>
      <c r="AL912" s="101">
        <v>315</v>
      </c>
      <c r="AM912" s="101">
        <v>180</v>
      </c>
      <c r="AN912" s="101">
        <v>29</v>
      </c>
      <c r="AO912" s="101">
        <v>60</v>
      </c>
      <c r="AP912" s="101">
        <v>35</v>
      </c>
      <c r="AQ912" s="101">
        <v>63</v>
      </c>
      <c r="AR912" s="110">
        <v>65</v>
      </c>
      <c r="AS912" s="101">
        <v>1.72</v>
      </c>
      <c r="AT912" s="101">
        <v>7.1666666666666698E-2</v>
      </c>
      <c r="AU912" s="101">
        <v>0.93</v>
      </c>
      <c r="AV912" s="101">
        <v>0</v>
      </c>
      <c r="AW912" s="101">
        <v>0.205122798145015</v>
      </c>
      <c r="AX912" s="101">
        <v>4.2075362318840598E-2</v>
      </c>
      <c r="AY912" s="101">
        <v>0.93</v>
      </c>
      <c r="AZ912" s="101">
        <v>2.06</v>
      </c>
      <c r="BA912" s="101">
        <v>8.5833333333333303E-2</v>
      </c>
      <c r="BB912" s="101">
        <v>0.53</v>
      </c>
      <c r="BC912" s="101">
        <v>0</v>
      </c>
      <c r="BD912" s="101">
        <v>0.173403692520402</v>
      </c>
      <c r="BE912" s="101">
        <v>3.0068840579710199E-2</v>
      </c>
      <c r="BF912" s="101">
        <v>0.53</v>
      </c>
      <c r="BG912" s="101">
        <v>661.58</v>
      </c>
      <c r="BH912" s="101">
        <v>27.565833333333298</v>
      </c>
      <c r="BI912" s="101">
        <v>30.04</v>
      </c>
      <c r="BJ912" s="101">
        <v>24.83</v>
      </c>
      <c r="BK912" s="101">
        <v>1.8655455354741499</v>
      </c>
      <c r="BL912" s="101">
        <v>3.4802601449275401</v>
      </c>
      <c r="BM912" s="101">
        <v>5.21</v>
      </c>
      <c r="BN912" s="101">
        <v>594.66</v>
      </c>
      <c r="BO912" s="101">
        <v>24.7775</v>
      </c>
      <c r="BP912" s="101">
        <v>26</v>
      </c>
      <c r="BQ912" s="101">
        <v>23.45</v>
      </c>
      <c r="BR912" s="101">
        <v>0.811318036605707</v>
      </c>
      <c r="BS912" s="101">
        <v>0.65823695652173997</v>
      </c>
      <c r="BT912" s="101">
        <v>2.5499999999999998</v>
      </c>
      <c r="BU912" s="101">
        <v>20.399999999999999</v>
      </c>
      <c r="BV912" s="101">
        <v>0.85</v>
      </c>
      <c r="BW912" s="101">
        <v>0.93</v>
      </c>
      <c r="BX912" s="101">
        <v>0.76</v>
      </c>
      <c r="BY912" s="101">
        <v>5.69515430947184E-2</v>
      </c>
      <c r="BZ912" s="101">
        <v>3.2434782608695601E-3</v>
      </c>
      <c r="CA912" s="101">
        <v>0.17</v>
      </c>
      <c r="CB912" s="101">
        <v>24294.45</v>
      </c>
      <c r="CC912" s="101">
        <v>1012.26875</v>
      </c>
      <c r="CD912" s="101">
        <v>1013.42</v>
      </c>
      <c r="CE912" s="101">
        <v>1010.83</v>
      </c>
      <c r="CF912" s="101">
        <v>0.78992741823976997</v>
      </c>
      <c r="CG912" s="101">
        <v>0.62398532608694801</v>
      </c>
      <c r="CH912" s="101">
        <v>2.5899999999999199</v>
      </c>
      <c r="CI912" s="101">
        <v>38.35</v>
      </c>
      <c r="CJ912" s="101">
        <v>1.59791666666667</v>
      </c>
      <c r="CK912" s="101">
        <v>3.59</v>
      </c>
      <c r="CL912" s="101">
        <v>0.18</v>
      </c>
      <c r="CM912" s="101">
        <v>1.00954565401285</v>
      </c>
      <c r="CN912" s="101">
        <v>1.01918242753623</v>
      </c>
      <c r="CO912" s="101">
        <v>3.41</v>
      </c>
      <c r="CP912" s="101">
        <v>67.540000000000006</v>
      </c>
      <c r="CQ912" s="101">
        <v>2.81416666666667</v>
      </c>
      <c r="CR912" s="101">
        <v>6.32</v>
      </c>
      <c r="CS912" s="101">
        <v>0.18</v>
      </c>
      <c r="CT912" s="101">
        <v>1.80129160584159</v>
      </c>
      <c r="CU912" s="101">
        <v>3.2446514492753602</v>
      </c>
      <c r="CV912" s="101">
        <v>6.14</v>
      </c>
      <c r="CW912" s="101">
        <v>4609</v>
      </c>
      <c r="CX912" s="101">
        <v>192.041666666667</v>
      </c>
      <c r="CY912" s="101">
        <v>237</v>
      </c>
      <c r="CZ912" s="101">
        <v>171</v>
      </c>
      <c r="DA912" s="101">
        <v>19.992344549344601</v>
      </c>
      <c r="DB912" s="101">
        <v>399.69384057971001</v>
      </c>
      <c r="DC912" s="101">
        <v>66</v>
      </c>
      <c r="DD912" s="101">
        <v>14.31</v>
      </c>
      <c r="DE912" s="101">
        <v>0.59624999999999995</v>
      </c>
      <c r="DF912" s="101">
        <v>0.91</v>
      </c>
      <c r="DG912" s="101">
        <v>0.08</v>
      </c>
      <c r="DH912" s="101">
        <v>0.25926002559123001</v>
      </c>
      <c r="DI912" s="101">
        <v>6.7215760869565197E-2</v>
      </c>
      <c r="DJ912" s="101">
        <v>0.83</v>
      </c>
      <c r="DK912" s="101">
        <v>47</v>
      </c>
      <c r="DL912" s="101">
        <v>1.9583333333333299</v>
      </c>
      <c r="DM912" s="101">
        <v>6</v>
      </c>
      <c r="DN912" s="101">
        <v>0</v>
      </c>
      <c r="DO912" s="101">
        <v>2.4402274781109101</v>
      </c>
      <c r="DP912" s="101">
        <v>5.9547101449275397</v>
      </c>
      <c r="DQ912" s="101">
        <v>6</v>
      </c>
      <c r="DR912" s="101">
        <v>378.93099999999998</v>
      </c>
      <c r="DS912" s="101">
        <v>15.7887916666667</v>
      </c>
      <c r="DT912" s="101">
        <v>16.088999999999999</v>
      </c>
      <c r="DU912" s="101">
        <v>14.064</v>
      </c>
      <c r="DV912" s="101">
        <v>0.54335743533721104</v>
      </c>
      <c r="DW912" s="101">
        <v>0.29523730253623098</v>
      </c>
      <c r="DX912" s="101">
        <v>2.0249999999999999</v>
      </c>
      <c r="DY912" s="101">
        <f>AVERAGE(Total_Visitors_v3!B905:B911)</f>
        <v>2982</v>
      </c>
      <c r="DZ912" s="101">
        <f t="shared" si="64"/>
        <v>2991</v>
      </c>
      <c r="EA912" s="101">
        <f t="shared" si="65"/>
        <v>2231</v>
      </c>
    </row>
    <row r="913" spans="1:131">
      <c r="A913" s="106">
        <v>42916</v>
      </c>
      <c r="B913" s="107">
        <v>3623</v>
      </c>
      <c r="C913" s="101">
        <v>4767</v>
      </c>
      <c r="D913" s="108">
        <f t="shared" si="63"/>
        <v>76.001678204321379</v>
      </c>
      <c r="E913" s="101">
        <v>5</v>
      </c>
      <c r="F913" s="101">
        <v>0</v>
      </c>
      <c r="G913" s="101">
        <v>6</v>
      </c>
      <c r="H913" s="101" t="s">
        <v>28</v>
      </c>
      <c r="I913" s="101">
        <v>0</v>
      </c>
      <c r="J913" s="101">
        <v>0</v>
      </c>
      <c r="K913" s="101">
        <v>1</v>
      </c>
      <c r="L913" s="101">
        <v>0</v>
      </c>
      <c r="M913" s="101">
        <v>10</v>
      </c>
      <c r="N913" s="101">
        <v>19</v>
      </c>
      <c r="O913" s="101">
        <v>9</v>
      </c>
      <c r="P913" s="101">
        <v>0</v>
      </c>
      <c r="Q913" s="101">
        <v>521</v>
      </c>
      <c r="R913" s="101">
        <v>323</v>
      </c>
      <c r="S913" s="101">
        <v>3303</v>
      </c>
      <c r="T913" s="101">
        <v>0</v>
      </c>
      <c r="U913" s="101">
        <v>382</v>
      </c>
      <c r="V913" s="101">
        <v>213</v>
      </c>
      <c r="W913" s="101">
        <v>25</v>
      </c>
      <c r="X913" s="101">
        <v>0</v>
      </c>
      <c r="Y913" s="109">
        <f t="shared" si="56"/>
        <v>0.10929305642962031</v>
      </c>
      <c r="Z913" s="109">
        <f t="shared" si="57"/>
        <v>6.7757499475561145E-2</v>
      </c>
      <c r="AA913" s="109">
        <f t="shared" si="58"/>
        <v>0.69288860918816864</v>
      </c>
      <c r="AB913" s="109">
        <f t="shared" si="59"/>
        <v>0</v>
      </c>
      <c r="AC913" s="109">
        <f t="shared" si="60"/>
        <v>8.0134256345710086E-2</v>
      </c>
      <c r="AD913" s="109">
        <f t="shared" si="61"/>
        <v>4.4682190056639398E-2</v>
      </c>
      <c r="AE913" s="109">
        <f t="shared" si="62"/>
        <v>5.2443885043003983E-3</v>
      </c>
      <c r="AF913" s="101">
        <v>685</v>
      </c>
      <c r="AG913" s="101">
        <v>3</v>
      </c>
      <c r="AH913" s="101">
        <v>0</v>
      </c>
      <c r="AI913" s="101">
        <v>383</v>
      </c>
      <c r="AJ913" s="101">
        <v>272</v>
      </c>
      <c r="AK913" s="101">
        <v>1816</v>
      </c>
      <c r="AL913" s="101">
        <v>360</v>
      </c>
      <c r="AM913" s="101">
        <v>294</v>
      </c>
      <c r="AN913" s="101">
        <v>26</v>
      </c>
      <c r="AO913" s="101">
        <v>168</v>
      </c>
      <c r="AP913" s="101">
        <v>98</v>
      </c>
      <c r="AQ913" s="101">
        <v>15</v>
      </c>
      <c r="AR913" s="110">
        <v>59</v>
      </c>
      <c r="AS913" s="101">
        <v>0</v>
      </c>
      <c r="AT913" s="101">
        <v>0</v>
      </c>
      <c r="AU913" s="101">
        <v>0</v>
      </c>
      <c r="AV913" s="101">
        <v>0</v>
      </c>
      <c r="AW913" s="101">
        <v>0</v>
      </c>
      <c r="AX913" s="101">
        <v>0</v>
      </c>
      <c r="AY913" s="101">
        <v>0</v>
      </c>
      <c r="AZ913" s="101">
        <v>0</v>
      </c>
      <c r="BA913" s="101">
        <v>0</v>
      </c>
      <c r="BB913" s="101">
        <v>0</v>
      </c>
      <c r="BC913" s="101">
        <v>0</v>
      </c>
      <c r="BD913" s="101">
        <v>0</v>
      </c>
      <c r="BE913" s="101">
        <v>0</v>
      </c>
      <c r="BF913" s="101">
        <v>0</v>
      </c>
      <c r="BG913" s="101">
        <v>704.47</v>
      </c>
      <c r="BH913" s="101">
        <v>29.352916666666701</v>
      </c>
      <c r="BI913" s="101">
        <v>32.36</v>
      </c>
      <c r="BJ913" s="101">
        <v>26.95</v>
      </c>
      <c r="BK913" s="101">
        <v>1.9979674001054299</v>
      </c>
      <c r="BL913" s="101">
        <v>3.99187373188406</v>
      </c>
      <c r="BM913" s="101">
        <v>5.41</v>
      </c>
      <c r="BN913" s="101">
        <v>614.37</v>
      </c>
      <c r="BO913" s="101">
        <v>25.598749999999999</v>
      </c>
      <c r="BP913" s="101">
        <v>25.94</v>
      </c>
      <c r="BQ913" s="101">
        <v>25.22</v>
      </c>
      <c r="BR913" s="101">
        <v>0.23909816976005599</v>
      </c>
      <c r="BS913" s="101">
        <v>5.7167934782608801E-2</v>
      </c>
      <c r="BT913" s="101">
        <v>0.72000000000000197</v>
      </c>
      <c r="BU913" s="101">
        <v>19.34</v>
      </c>
      <c r="BV913" s="101">
        <v>0.80583333333333296</v>
      </c>
      <c r="BW913" s="101">
        <v>0.91</v>
      </c>
      <c r="BX913" s="101">
        <v>0.68</v>
      </c>
      <c r="BY913" s="101">
        <v>8.3972907984434603E-2</v>
      </c>
      <c r="BZ913" s="101">
        <v>7.0514492753623202E-3</v>
      </c>
      <c r="CA913" s="101">
        <v>0.23</v>
      </c>
      <c r="CB913" s="101">
        <v>24351.38</v>
      </c>
      <c r="CC913" s="101">
        <v>1014.64083333333</v>
      </c>
      <c r="CD913" s="101">
        <v>1016.4</v>
      </c>
      <c r="CE913" s="101">
        <v>1012.77</v>
      </c>
      <c r="CF913" s="101">
        <v>0.96360246478769795</v>
      </c>
      <c r="CG913" s="101">
        <v>0.92852971014492602</v>
      </c>
      <c r="CH913" s="101">
        <v>3.63</v>
      </c>
      <c r="CI913" s="101">
        <v>55.58</v>
      </c>
      <c r="CJ913" s="101">
        <v>2.3158333333333299</v>
      </c>
      <c r="CK913" s="101">
        <v>3.49</v>
      </c>
      <c r="CL913" s="101">
        <v>1.02</v>
      </c>
      <c r="CM913" s="101">
        <v>0.83198514131102097</v>
      </c>
      <c r="CN913" s="101">
        <v>0.69219927536231896</v>
      </c>
      <c r="CO913" s="101">
        <v>2.4700000000000002</v>
      </c>
      <c r="CP913" s="101">
        <v>101.31</v>
      </c>
      <c r="CQ913" s="101">
        <v>4.2212500000000004</v>
      </c>
      <c r="CR913" s="101">
        <v>6.12</v>
      </c>
      <c r="CS913" s="101">
        <v>1.72</v>
      </c>
      <c r="CT913" s="101">
        <v>1.4925621755310901</v>
      </c>
      <c r="CU913" s="101">
        <v>2.2277418478260902</v>
      </c>
      <c r="CV913" s="101">
        <v>4.4000000000000004</v>
      </c>
      <c r="CW913" s="101">
        <v>4165</v>
      </c>
      <c r="CX913" s="101">
        <v>173.541666666667</v>
      </c>
      <c r="CY913" s="101">
        <v>185</v>
      </c>
      <c r="CZ913" s="101">
        <v>155</v>
      </c>
      <c r="DA913" s="101">
        <v>7.6895138460377197</v>
      </c>
      <c r="DB913" s="101">
        <v>59.128623188405797</v>
      </c>
      <c r="DC913" s="101">
        <v>30</v>
      </c>
      <c r="DD913" s="101">
        <v>14.37</v>
      </c>
      <c r="DE913" s="101">
        <v>0.59875</v>
      </c>
      <c r="DF913" s="101">
        <v>0.94</v>
      </c>
      <c r="DG913" s="101">
        <v>0.15</v>
      </c>
      <c r="DH913" s="101">
        <v>0.22109043005265899</v>
      </c>
      <c r="DI913" s="101">
        <v>4.8880978260869602E-2</v>
      </c>
      <c r="DJ913" s="101">
        <v>0.79</v>
      </c>
      <c r="DK913" s="101">
        <v>48</v>
      </c>
      <c r="DL913" s="101">
        <v>2</v>
      </c>
      <c r="DM913" s="101">
        <v>7</v>
      </c>
      <c r="DN913" s="101">
        <v>0</v>
      </c>
      <c r="DO913" s="101">
        <v>2.5194892512087699</v>
      </c>
      <c r="DP913" s="101">
        <v>6.3478260869565197</v>
      </c>
      <c r="DQ913" s="101">
        <v>7</v>
      </c>
      <c r="DR913" s="101">
        <v>328.89499999999998</v>
      </c>
      <c r="DS913" s="101">
        <v>13.703958333333301</v>
      </c>
      <c r="DT913" s="101">
        <v>15.214</v>
      </c>
      <c r="DU913" s="101">
        <v>12.443</v>
      </c>
      <c r="DV913" s="101">
        <v>0.75586308164138205</v>
      </c>
      <c r="DW913" s="101">
        <v>0.57132899818840599</v>
      </c>
      <c r="DX913" s="101">
        <v>2.7709999999999999</v>
      </c>
      <c r="DY913" s="101">
        <f>AVERAGE(Total_Visitors_v3!B906:B912)</f>
        <v>3120.5714285714284</v>
      </c>
      <c r="DZ913" s="101">
        <f t="shared" si="64"/>
        <v>3201</v>
      </c>
      <c r="EA913" s="101">
        <f t="shared" si="65"/>
        <v>3121</v>
      </c>
    </row>
    <row r="914" spans="1:131">
      <c r="A914" s="106">
        <v>42917</v>
      </c>
      <c r="B914" s="107">
        <v>5238</v>
      </c>
      <c r="C914" s="101">
        <v>7448</v>
      </c>
      <c r="D914" s="108">
        <f t="shared" si="63"/>
        <v>70.327604726100972</v>
      </c>
      <c r="E914" s="101">
        <v>6</v>
      </c>
      <c r="F914" s="101">
        <v>1</v>
      </c>
      <c r="G914" s="101">
        <v>7</v>
      </c>
      <c r="H914" s="101" t="s">
        <v>28</v>
      </c>
      <c r="I914" s="101">
        <v>1</v>
      </c>
      <c r="J914" s="101">
        <v>0</v>
      </c>
      <c r="K914" s="101">
        <v>1</v>
      </c>
      <c r="L914" s="101">
        <v>0</v>
      </c>
      <c r="M914" s="101">
        <v>9</v>
      </c>
      <c r="N914" s="101">
        <v>19</v>
      </c>
      <c r="O914" s="101">
        <v>10</v>
      </c>
      <c r="P914" s="101">
        <v>1</v>
      </c>
      <c r="Q914" s="101">
        <v>50</v>
      </c>
      <c r="R914" s="101">
        <v>426</v>
      </c>
      <c r="S914" s="101">
        <v>6098</v>
      </c>
      <c r="T914" s="101">
        <v>0</v>
      </c>
      <c r="U914" s="101">
        <v>517</v>
      </c>
      <c r="V914" s="101">
        <v>327</v>
      </c>
      <c r="W914" s="101">
        <v>29</v>
      </c>
      <c r="X914" s="102">
        <v>1342642320085.9299</v>
      </c>
      <c r="Y914" s="109">
        <f t="shared" si="56"/>
        <v>6.7132116004296454E-3</v>
      </c>
      <c r="Z914" s="109">
        <f t="shared" si="57"/>
        <v>5.7196562835660582E-2</v>
      </c>
      <c r="AA914" s="109">
        <f t="shared" si="58"/>
        <v>0.81874328678839958</v>
      </c>
      <c r="AB914" s="109">
        <f t="shared" si="59"/>
        <v>0</v>
      </c>
      <c r="AC914" s="109">
        <f t="shared" si="60"/>
        <v>6.9414607948442536E-2</v>
      </c>
      <c r="AD914" s="109">
        <f t="shared" si="61"/>
        <v>4.3904403866809882E-2</v>
      </c>
      <c r="AE914" s="109">
        <f t="shared" si="62"/>
        <v>3.8936627282491944E-3</v>
      </c>
      <c r="AF914" s="101">
        <v>1104</v>
      </c>
      <c r="AG914" s="101">
        <v>4</v>
      </c>
      <c r="AH914" s="101">
        <v>0</v>
      </c>
      <c r="AI914" s="101">
        <v>7</v>
      </c>
      <c r="AJ914" s="101">
        <v>294</v>
      </c>
      <c r="AK914" s="101">
        <v>3690</v>
      </c>
      <c r="AL914" s="101">
        <v>782</v>
      </c>
      <c r="AM914" s="101">
        <v>476</v>
      </c>
      <c r="AN914" s="101">
        <v>15</v>
      </c>
      <c r="AO914" s="101">
        <v>252</v>
      </c>
      <c r="AP914" s="101">
        <v>0</v>
      </c>
      <c r="AQ914" s="101">
        <v>3</v>
      </c>
      <c r="AR914" s="110">
        <v>62</v>
      </c>
      <c r="AS914" s="101">
        <v>0</v>
      </c>
      <c r="AT914" s="101">
        <v>0</v>
      </c>
      <c r="AU914" s="101">
        <v>0</v>
      </c>
      <c r="AV914" s="101">
        <v>0</v>
      </c>
      <c r="AW914" s="101">
        <v>0</v>
      </c>
      <c r="AX914" s="101">
        <v>0</v>
      </c>
      <c r="AY914" s="101">
        <v>0</v>
      </c>
      <c r="AZ914" s="101">
        <v>0</v>
      </c>
      <c r="BA914" s="101">
        <v>0</v>
      </c>
      <c r="BB914" s="101">
        <v>0</v>
      </c>
      <c r="BC914" s="101">
        <v>0</v>
      </c>
      <c r="BD914" s="101">
        <v>0</v>
      </c>
      <c r="BE914" s="101">
        <v>0</v>
      </c>
      <c r="BF914" s="101">
        <v>0</v>
      </c>
      <c r="BG914" s="101">
        <v>701.36</v>
      </c>
      <c r="BH914" s="101">
        <v>29.223333333333301</v>
      </c>
      <c r="BI914" s="101">
        <v>33.06</v>
      </c>
      <c r="BJ914" s="101">
        <v>26.24</v>
      </c>
      <c r="BK914" s="101">
        <v>2.4244150646696401</v>
      </c>
      <c r="BL914" s="101">
        <v>5.8777884057970997</v>
      </c>
      <c r="BM914" s="101">
        <v>6.82</v>
      </c>
      <c r="BN914" s="101">
        <v>589.69000000000005</v>
      </c>
      <c r="BO914" s="101">
        <v>24.570416666666699</v>
      </c>
      <c r="BP914" s="101">
        <v>25.81</v>
      </c>
      <c r="BQ914" s="101">
        <v>24.1</v>
      </c>
      <c r="BR914" s="101">
        <v>0.45796790438771501</v>
      </c>
      <c r="BS914" s="101">
        <v>0.209734601449275</v>
      </c>
      <c r="BT914" s="101">
        <v>1.71</v>
      </c>
      <c r="BU914" s="101">
        <v>18.47</v>
      </c>
      <c r="BV914" s="101">
        <v>0.76958333333333295</v>
      </c>
      <c r="BW914" s="101">
        <v>0.89</v>
      </c>
      <c r="BX914" s="101">
        <v>0.6</v>
      </c>
      <c r="BY914" s="101">
        <v>0.104610215091306</v>
      </c>
      <c r="BZ914" s="101">
        <v>1.09432971014493E-2</v>
      </c>
      <c r="CA914" s="101">
        <v>0.28999999999999998</v>
      </c>
      <c r="CB914" s="101">
        <v>24438.52</v>
      </c>
      <c r="CC914" s="101">
        <v>1018.2716666666699</v>
      </c>
      <c r="CD914" s="101">
        <v>1019.94</v>
      </c>
      <c r="CE914" s="101">
        <v>1015.74</v>
      </c>
      <c r="CF914" s="101">
        <v>1.31697831571289</v>
      </c>
      <c r="CG914" s="101">
        <v>1.73443188405795</v>
      </c>
      <c r="CH914" s="101">
        <v>4.2000000000000499</v>
      </c>
      <c r="CI914" s="101">
        <v>34.659999999999997</v>
      </c>
      <c r="CJ914" s="101">
        <v>1.4441666666666699</v>
      </c>
      <c r="CK914" s="101">
        <v>2.82</v>
      </c>
      <c r="CL914" s="101">
        <v>0.28999999999999998</v>
      </c>
      <c r="CM914" s="101">
        <v>0.83292526240571096</v>
      </c>
      <c r="CN914" s="101">
        <v>0.69376449275362295</v>
      </c>
      <c r="CO914" s="101">
        <v>2.5299999999999998</v>
      </c>
      <c r="CP914" s="101">
        <v>61.82</v>
      </c>
      <c r="CQ914" s="101">
        <v>2.5758333333333301</v>
      </c>
      <c r="CR914" s="101">
        <v>5.51</v>
      </c>
      <c r="CS914" s="101">
        <v>0.28999999999999998</v>
      </c>
      <c r="CT914" s="101">
        <v>1.7875995969009899</v>
      </c>
      <c r="CU914" s="101">
        <v>3.1955123188405801</v>
      </c>
      <c r="CV914" s="101">
        <v>5.22</v>
      </c>
      <c r="CW914" s="101">
        <v>4076</v>
      </c>
      <c r="CX914" s="101">
        <v>169.833333333333</v>
      </c>
      <c r="CY914" s="101">
        <v>182</v>
      </c>
      <c r="CZ914" s="101">
        <v>155</v>
      </c>
      <c r="DA914" s="101">
        <v>7.3346507380566797</v>
      </c>
      <c r="DB914" s="101">
        <v>53.797101449275402</v>
      </c>
      <c r="DC914" s="101">
        <v>27</v>
      </c>
      <c r="DD914" s="101">
        <v>12.46</v>
      </c>
      <c r="DE914" s="101">
        <v>0.519166666666667</v>
      </c>
      <c r="DF914" s="101">
        <v>0.87</v>
      </c>
      <c r="DG914" s="101">
        <v>0.06</v>
      </c>
      <c r="DH914" s="101">
        <v>0.27084275345936298</v>
      </c>
      <c r="DI914" s="101">
        <v>7.3355797101449294E-2</v>
      </c>
      <c r="DJ914" s="101">
        <v>0.81</v>
      </c>
      <c r="DK914" s="101">
        <v>49</v>
      </c>
      <c r="DL914" s="101">
        <v>2.0416666666666701</v>
      </c>
      <c r="DM914" s="101">
        <v>7</v>
      </c>
      <c r="DN914" s="101">
        <v>0</v>
      </c>
      <c r="DO914" s="101">
        <v>2.54488688852026</v>
      </c>
      <c r="DP914" s="101">
        <v>6.4764492753623202</v>
      </c>
      <c r="DQ914" s="101">
        <v>7</v>
      </c>
      <c r="DR914" s="101">
        <v>315.33</v>
      </c>
      <c r="DS914" s="101">
        <v>13.13875</v>
      </c>
      <c r="DT914" s="101">
        <v>15.308</v>
      </c>
      <c r="DU914" s="101">
        <v>10.124000000000001</v>
      </c>
      <c r="DV914" s="101">
        <v>1.33474965084647</v>
      </c>
      <c r="DW914" s="101">
        <v>1.7815566304347801</v>
      </c>
      <c r="DX914" s="101">
        <v>5.1840000000000002</v>
      </c>
      <c r="DY914" s="101">
        <f>AVERAGE(Total_Visitors_v3!B907:B913)</f>
        <v>3192.2857142857142</v>
      </c>
      <c r="DZ914" s="101">
        <f t="shared" si="64"/>
        <v>3623</v>
      </c>
      <c r="EA914" s="101">
        <f t="shared" si="65"/>
        <v>3447</v>
      </c>
    </row>
    <row r="915" spans="1:131">
      <c r="A915" s="106">
        <v>42918</v>
      </c>
      <c r="B915" s="107">
        <v>5562</v>
      </c>
      <c r="C915" s="101">
        <v>7440</v>
      </c>
      <c r="D915" s="108">
        <f t="shared" si="63"/>
        <v>74.758064516129025</v>
      </c>
      <c r="E915" s="101">
        <v>7</v>
      </c>
      <c r="F915" s="101">
        <v>1</v>
      </c>
      <c r="G915" s="101">
        <v>7</v>
      </c>
      <c r="H915" s="101" t="s">
        <v>28</v>
      </c>
      <c r="I915" s="101">
        <v>1</v>
      </c>
      <c r="J915" s="101">
        <v>0</v>
      </c>
      <c r="K915" s="101">
        <v>1</v>
      </c>
      <c r="L915" s="101">
        <v>0</v>
      </c>
      <c r="M915" s="101">
        <v>9</v>
      </c>
      <c r="N915" s="101">
        <v>19</v>
      </c>
      <c r="O915" s="101">
        <v>10</v>
      </c>
      <c r="P915" s="101">
        <v>0</v>
      </c>
      <c r="Q915" s="101">
        <v>107</v>
      </c>
      <c r="R915" s="101">
        <v>270</v>
      </c>
      <c r="S915" s="101">
        <v>6546</v>
      </c>
      <c r="T915" s="101">
        <v>0</v>
      </c>
      <c r="U915" s="101">
        <v>143</v>
      </c>
      <c r="V915" s="101">
        <v>338</v>
      </c>
      <c r="W915" s="101">
        <v>36</v>
      </c>
      <c r="X915" s="101">
        <v>0</v>
      </c>
      <c r="Y915" s="109">
        <f t="shared" si="56"/>
        <v>1.4381720430107527E-2</v>
      </c>
      <c r="Z915" s="109">
        <f t="shared" si="57"/>
        <v>3.6290322580645164E-2</v>
      </c>
      <c r="AA915" s="109">
        <f t="shared" si="58"/>
        <v>0.87983870967741939</v>
      </c>
      <c r="AB915" s="109">
        <f t="shared" si="59"/>
        <v>0</v>
      </c>
      <c r="AC915" s="109">
        <f t="shared" si="60"/>
        <v>1.9220430107526883E-2</v>
      </c>
      <c r="AD915" s="109">
        <f t="shared" si="61"/>
        <v>4.5430107526881723E-2</v>
      </c>
      <c r="AE915" s="109">
        <f t="shared" si="62"/>
        <v>4.8387096774193551E-3</v>
      </c>
      <c r="AF915" s="101">
        <v>1211</v>
      </c>
      <c r="AG915" s="101">
        <v>2</v>
      </c>
      <c r="AH915" s="101">
        <v>0</v>
      </c>
      <c r="AI915" s="101">
        <v>107</v>
      </c>
      <c r="AJ915" s="101">
        <v>251</v>
      </c>
      <c r="AK915" s="101">
        <v>3957</v>
      </c>
      <c r="AL915" s="101">
        <v>812</v>
      </c>
      <c r="AM915" s="101">
        <v>133</v>
      </c>
      <c r="AN915" s="101">
        <v>5</v>
      </c>
      <c r="AO915" s="101">
        <v>266</v>
      </c>
      <c r="AP915" s="101">
        <v>0</v>
      </c>
      <c r="AQ915" s="101">
        <v>0</v>
      </c>
      <c r="AR915" s="110">
        <v>49</v>
      </c>
      <c r="AS915" s="101">
        <v>0</v>
      </c>
      <c r="AT915" s="101">
        <v>0</v>
      </c>
      <c r="AU915" s="101">
        <v>0</v>
      </c>
      <c r="AV915" s="101">
        <v>0</v>
      </c>
      <c r="AW915" s="101">
        <v>0</v>
      </c>
      <c r="AX915" s="101">
        <v>0</v>
      </c>
      <c r="AY915" s="101">
        <v>0</v>
      </c>
      <c r="AZ915" s="101">
        <v>0</v>
      </c>
      <c r="BA915" s="101">
        <v>0</v>
      </c>
      <c r="BB915" s="101">
        <v>0</v>
      </c>
      <c r="BC915" s="101">
        <v>0</v>
      </c>
      <c r="BD915" s="101">
        <v>0</v>
      </c>
      <c r="BE915" s="101">
        <v>0</v>
      </c>
      <c r="BF915" s="101">
        <v>0</v>
      </c>
      <c r="BG915" s="101">
        <v>698.41</v>
      </c>
      <c r="BH915" s="101">
        <v>29.1004166666667</v>
      </c>
      <c r="BI915" s="101">
        <v>32.840000000000003</v>
      </c>
      <c r="BJ915" s="101">
        <v>25.93</v>
      </c>
      <c r="BK915" s="101">
        <v>2.5057368597170999</v>
      </c>
      <c r="BL915" s="101">
        <v>6.2787172101449302</v>
      </c>
      <c r="BM915" s="101">
        <v>6.91</v>
      </c>
      <c r="BN915" s="101">
        <v>592.44000000000005</v>
      </c>
      <c r="BO915" s="101">
        <v>24.684999999999999</v>
      </c>
      <c r="BP915" s="101">
        <v>25.55</v>
      </c>
      <c r="BQ915" s="101">
        <v>23.82</v>
      </c>
      <c r="BR915" s="101">
        <v>0.60043462519281399</v>
      </c>
      <c r="BS915" s="101">
        <v>0.360521739130435</v>
      </c>
      <c r="BT915" s="101">
        <v>1.73</v>
      </c>
      <c r="BU915" s="101">
        <v>18.64</v>
      </c>
      <c r="BV915" s="101">
        <v>0.77666666666666695</v>
      </c>
      <c r="BW915" s="101">
        <v>0.88</v>
      </c>
      <c r="BX915" s="101">
        <v>0.65</v>
      </c>
      <c r="BY915" s="101">
        <v>8.6157927121055397E-2</v>
      </c>
      <c r="BZ915" s="101">
        <v>7.4231884057970998E-3</v>
      </c>
      <c r="CA915" s="101">
        <v>0.23</v>
      </c>
      <c r="CB915" s="101">
        <v>24463.53</v>
      </c>
      <c r="CC915" s="101">
        <v>1019.31375</v>
      </c>
      <c r="CD915" s="101">
        <v>1021.61</v>
      </c>
      <c r="CE915" s="101">
        <v>1017.69</v>
      </c>
      <c r="CF915" s="101">
        <v>1.34022000951822</v>
      </c>
      <c r="CG915" s="101">
        <v>1.7961896739130201</v>
      </c>
      <c r="CH915" s="101">
        <v>3.91999999999996</v>
      </c>
      <c r="CI915" s="101">
        <v>37.020000000000003</v>
      </c>
      <c r="CJ915" s="101">
        <v>1.5425</v>
      </c>
      <c r="CK915" s="101">
        <v>3.2</v>
      </c>
      <c r="CL915" s="101">
        <v>0.35</v>
      </c>
      <c r="CM915" s="101">
        <v>0.904886493001963</v>
      </c>
      <c r="CN915" s="101">
        <v>0.81881956521739097</v>
      </c>
      <c r="CO915" s="101">
        <v>2.85</v>
      </c>
      <c r="CP915" s="101">
        <v>65.33</v>
      </c>
      <c r="CQ915" s="101">
        <v>2.7220833333333299</v>
      </c>
      <c r="CR915" s="101">
        <v>5.56</v>
      </c>
      <c r="CS915" s="101">
        <v>0.35</v>
      </c>
      <c r="CT915" s="101">
        <v>1.8265909781473499</v>
      </c>
      <c r="CU915" s="101">
        <v>3.3364346014492798</v>
      </c>
      <c r="CV915" s="101">
        <v>5.21</v>
      </c>
      <c r="CW915" s="101">
        <v>3897</v>
      </c>
      <c r="CX915" s="101">
        <v>162.375</v>
      </c>
      <c r="CY915" s="101">
        <v>176</v>
      </c>
      <c r="CZ915" s="101">
        <v>154</v>
      </c>
      <c r="DA915" s="101">
        <v>5.7469273453771299</v>
      </c>
      <c r="DB915" s="101">
        <v>33.027173913043498</v>
      </c>
      <c r="DC915" s="101">
        <v>22</v>
      </c>
      <c r="DD915" s="101">
        <v>7.74</v>
      </c>
      <c r="DE915" s="101">
        <v>0.32250000000000001</v>
      </c>
      <c r="DF915" s="101">
        <v>0.78</v>
      </c>
      <c r="DG915" s="101">
        <v>0</v>
      </c>
      <c r="DH915" s="101">
        <v>0.26863989149854101</v>
      </c>
      <c r="DI915" s="101">
        <v>7.2167391304347794E-2</v>
      </c>
      <c r="DJ915" s="101">
        <v>0.78</v>
      </c>
      <c r="DK915" s="101">
        <v>48</v>
      </c>
      <c r="DL915" s="101">
        <v>2</v>
      </c>
      <c r="DM915" s="101">
        <v>6</v>
      </c>
      <c r="DN915" s="101">
        <v>0</v>
      </c>
      <c r="DO915" s="101">
        <v>2.4671758189758499</v>
      </c>
      <c r="DP915" s="101">
        <v>6.0869565217391299</v>
      </c>
      <c r="DQ915" s="101">
        <v>6</v>
      </c>
      <c r="DR915" s="101">
        <v>364.512</v>
      </c>
      <c r="DS915" s="101">
        <v>15.188000000000001</v>
      </c>
      <c r="DT915" s="101">
        <v>16.088999999999999</v>
      </c>
      <c r="DU915" s="101">
        <v>13.042999999999999</v>
      </c>
      <c r="DV915" s="101">
        <v>1.2103057464954901</v>
      </c>
      <c r="DW915" s="101">
        <v>1.4648399999999999</v>
      </c>
      <c r="DX915" s="101">
        <v>3.0459999999999998</v>
      </c>
      <c r="DY915" s="101">
        <f>AVERAGE(Total_Visitors_v3!B908:B914)</f>
        <v>3448.1428571428573</v>
      </c>
      <c r="DZ915" s="101">
        <f t="shared" si="64"/>
        <v>5238</v>
      </c>
      <c r="EA915" s="101">
        <f t="shared" si="65"/>
        <v>2649</v>
      </c>
    </row>
    <row r="916" spans="1:131">
      <c r="A916" s="106">
        <v>42919</v>
      </c>
      <c r="B916" s="107">
        <v>5435</v>
      </c>
      <c r="C916" s="101">
        <v>7932</v>
      </c>
      <c r="D916" s="108">
        <f t="shared" si="63"/>
        <v>68.519919314170451</v>
      </c>
      <c r="E916" s="101">
        <v>1</v>
      </c>
      <c r="F916" s="101">
        <v>0</v>
      </c>
      <c r="G916" s="101">
        <v>7</v>
      </c>
      <c r="H916" s="101" t="s">
        <v>28</v>
      </c>
      <c r="I916" s="101">
        <v>0</v>
      </c>
      <c r="J916" s="101">
        <v>0</v>
      </c>
      <c r="K916" s="101">
        <v>1</v>
      </c>
      <c r="L916" s="101">
        <v>0</v>
      </c>
      <c r="M916" s="101">
        <v>9</v>
      </c>
      <c r="N916" s="101">
        <v>19</v>
      </c>
      <c r="O916" s="101">
        <v>10</v>
      </c>
      <c r="P916" s="101">
        <v>0</v>
      </c>
      <c r="Q916" s="101">
        <v>191</v>
      </c>
      <c r="R916" s="101">
        <v>425</v>
      </c>
      <c r="S916" s="101">
        <v>6415</v>
      </c>
      <c r="T916" s="101">
        <v>0</v>
      </c>
      <c r="U916" s="101">
        <v>511</v>
      </c>
      <c r="V916" s="101">
        <v>355</v>
      </c>
      <c r="W916" s="101">
        <v>35</v>
      </c>
      <c r="X916" s="101">
        <v>0</v>
      </c>
      <c r="Y916" s="109">
        <f t="shared" si="56"/>
        <v>2.4079677256681795E-2</v>
      </c>
      <c r="Z916" s="109">
        <f t="shared" si="57"/>
        <v>5.3580433686333841E-2</v>
      </c>
      <c r="AA916" s="109">
        <f t="shared" si="58"/>
        <v>0.80874936964195665</v>
      </c>
      <c r="AB916" s="109">
        <f t="shared" si="59"/>
        <v>0</v>
      </c>
      <c r="AC916" s="109">
        <f t="shared" si="60"/>
        <v>6.4422592032274337E-2</v>
      </c>
      <c r="AD916" s="109">
        <f t="shared" si="61"/>
        <v>4.475542107917297E-2</v>
      </c>
      <c r="AE916" s="109">
        <f t="shared" si="62"/>
        <v>4.4125063035804334E-3</v>
      </c>
      <c r="AF916" s="101">
        <v>1257</v>
      </c>
      <c r="AG916" s="101">
        <v>2</v>
      </c>
      <c r="AH916" s="101">
        <v>0</v>
      </c>
      <c r="AI916" s="101">
        <v>46</v>
      </c>
      <c r="AJ916" s="101">
        <v>390</v>
      </c>
      <c r="AK916" s="101">
        <v>3681</v>
      </c>
      <c r="AL916" s="101">
        <v>756</v>
      </c>
      <c r="AM916" s="101">
        <v>402</v>
      </c>
      <c r="AN916" s="101">
        <v>73</v>
      </c>
      <c r="AO916" s="101">
        <v>291</v>
      </c>
      <c r="AP916" s="101">
        <v>0</v>
      </c>
      <c r="AQ916" s="101">
        <v>2</v>
      </c>
      <c r="AR916" s="110">
        <v>41</v>
      </c>
      <c r="AS916" s="101">
        <v>0</v>
      </c>
      <c r="AT916" s="101">
        <v>0</v>
      </c>
      <c r="AU916" s="101">
        <v>0</v>
      </c>
      <c r="AV916" s="101">
        <v>0</v>
      </c>
      <c r="AW916" s="101">
        <v>0</v>
      </c>
      <c r="AX916" s="101">
        <v>0</v>
      </c>
      <c r="AY916" s="101">
        <v>0</v>
      </c>
      <c r="AZ916" s="101">
        <v>0</v>
      </c>
      <c r="BA916" s="101">
        <v>0</v>
      </c>
      <c r="BB916" s="101">
        <v>0</v>
      </c>
      <c r="BC916" s="101">
        <v>0</v>
      </c>
      <c r="BD916" s="101">
        <v>0</v>
      </c>
      <c r="BE916" s="101">
        <v>0</v>
      </c>
      <c r="BF916" s="101">
        <v>0</v>
      </c>
      <c r="BG916" s="101">
        <v>704.95</v>
      </c>
      <c r="BH916" s="101">
        <v>29.372916666666701</v>
      </c>
      <c r="BI916" s="101">
        <v>33.270000000000003</v>
      </c>
      <c r="BJ916" s="101">
        <v>25.94</v>
      </c>
      <c r="BK916" s="101">
        <v>2.5440988481730402</v>
      </c>
      <c r="BL916" s="101">
        <v>6.4724389492753698</v>
      </c>
      <c r="BM916" s="101">
        <v>7.33</v>
      </c>
      <c r="BN916" s="101">
        <v>590.02</v>
      </c>
      <c r="BO916" s="101">
        <v>24.5841666666667</v>
      </c>
      <c r="BP916" s="101">
        <v>25.25</v>
      </c>
      <c r="BQ916" s="101">
        <v>23.27</v>
      </c>
      <c r="BR916" s="101">
        <v>0.558592304206602</v>
      </c>
      <c r="BS916" s="101">
        <v>0.31202536231884098</v>
      </c>
      <c r="BT916" s="101">
        <v>1.98</v>
      </c>
      <c r="BU916" s="101">
        <v>18.27</v>
      </c>
      <c r="BV916" s="101">
        <v>0.76124999999999998</v>
      </c>
      <c r="BW916" s="101">
        <v>0.87</v>
      </c>
      <c r="BX916" s="101">
        <v>0.61</v>
      </c>
      <c r="BY916" s="101">
        <v>9.6337834005491105E-2</v>
      </c>
      <c r="BZ916" s="101">
        <v>9.2809782608695695E-3</v>
      </c>
      <c r="CA916" s="101">
        <v>0.26</v>
      </c>
      <c r="CB916" s="101">
        <v>24410.880000000001</v>
      </c>
      <c r="CC916" s="101">
        <v>1017.12</v>
      </c>
      <c r="CD916" s="101">
        <v>1019.22</v>
      </c>
      <c r="CE916" s="101">
        <v>1015.4</v>
      </c>
      <c r="CF916" s="101">
        <v>1.2767962623896401</v>
      </c>
      <c r="CG916" s="101">
        <v>1.63020869565216</v>
      </c>
      <c r="CH916" s="101">
        <v>3.82000000000005</v>
      </c>
      <c r="CI916" s="101">
        <v>40.049999999999997</v>
      </c>
      <c r="CJ916" s="101">
        <v>1.66875</v>
      </c>
      <c r="CK916" s="101">
        <v>3.28</v>
      </c>
      <c r="CL916" s="101">
        <v>0.49</v>
      </c>
      <c r="CM916" s="101">
        <v>0.83470021955294804</v>
      </c>
      <c r="CN916" s="101">
        <v>0.69672445652173898</v>
      </c>
      <c r="CO916" s="101">
        <v>2.79</v>
      </c>
      <c r="CP916" s="101">
        <v>69.680000000000007</v>
      </c>
      <c r="CQ916" s="101">
        <v>2.9033333333333302</v>
      </c>
      <c r="CR916" s="101">
        <v>5.75</v>
      </c>
      <c r="CS916" s="101">
        <v>0.54</v>
      </c>
      <c r="CT916" s="101">
        <v>1.5734444814584001</v>
      </c>
      <c r="CU916" s="101">
        <v>2.4757275362318798</v>
      </c>
      <c r="CV916" s="101">
        <v>5.21</v>
      </c>
      <c r="CW916" s="101">
        <v>4467</v>
      </c>
      <c r="CX916" s="101">
        <v>186.125</v>
      </c>
      <c r="CY916" s="101">
        <v>226</v>
      </c>
      <c r="CZ916" s="101">
        <v>170</v>
      </c>
      <c r="DA916" s="101">
        <v>16.3316510520816</v>
      </c>
      <c r="DB916" s="101">
        <v>266.72282608695701</v>
      </c>
      <c r="DC916" s="101">
        <v>56</v>
      </c>
      <c r="DD916" s="101">
        <v>7.08</v>
      </c>
      <c r="DE916" s="101">
        <v>0.29499999999999998</v>
      </c>
      <c r="DF916" s="101">
        <v>0.69</v>
      </c>
      <c r="DG916" s="101">
        <v>0</v>
      </c>
      <c r="DH916" s="101">
        <v>0.201019142501837</v>
      </c>
      <c r="DI916" s="101">
        <v>4.04086956521739E-2</v>
      </c>
      <c r="DJ916" s="101">
        <v>0.69</v>
      </c>
      <c r="DK916" s="101">
        <v>55</v>
      </c>
      <c r="DL916" s="101">
        <v>2.2916666666666701</v>
      </c>
      <c r="DM916" s="101">
        <v>8</v>
      </c>
      <c r="DN916" s="101">
        <v>0</v>
      </c>
      <c r="DO916" s="101">
        <v>2.9996980524374601</v>
      </c>
      <c r="DP916" s="101">
        <v>8.9981884057971104</v>
      </c>
      <c r="DQ916" s="101">
        <v>8</v>
      </c>
      <c r="DR916" s="101">
        <v>385.66199999999998</v>
      </c>
      <c r="DS916" s="101">
        <v>16.06925</v>
      </c>
      <c r="DT916" s="101">
        <v>16.088999999999999</v>
      </c>
      <c r="DU916" s="101">
        <v>15.615</v>
      </c>
      <c r="DV916" s="101">
        <v>9.6754844839935197E-2</v>
      </c>
      <c r="DW916" s="101">
        <v>9.3614999999999306E-3</v>
      </c>
      <c r="DX916" s="101">
        <v>0.47399999999999798</v>
      </c>
      <c r="DY916" s="101">
        <f>AVERAGE(Total_Visitors_v3!B909:B915)</f>
        <v>3864.2857142857142</v>
      </c>
      <c r="DZ916" s="101">
        <f t="shared" si="64"/>
        <v>5562</v>
      </c>
      <c r="EA916" s="101">
        <f t="shared" si="65"/>
        <v>3396</v>
      </c>
    </row>
    <row r="917" spans="1:131">
      <c r="A917" s="106">
        <v>42920</v>
      </c>
      <c r="B917" s="107">
        <v>3483</v>
      </c>
      <c r="C917" s="101">
        <v>3634</v>
      </c>
      <c r="D917" s="108">
        <f t="shared" si="63"/>
        <v>95.84479911942762</v>
      </c>
      <c r="E917" s="101">
        <v>2</v>
      </c>
      <c r="F917" s="101">
        <v>0</v>
      </c>
      <c r="G917" s="101">
        <v>7</v>
      </c>
      <c r="H917" s="101" t="s">
        <v>28</v>
      </c>
      <c r="I917" s="101">
        <v>1</v>
      </c>
      <c r="J917" s="101">
        <v>0</v>
      </c>
      <c r="K917" s="101">
        <v>1</v>
      </c>
      <c r="L917" s="101">
        <v>0</v>
      </c>
      <c r="M917" s="101">
        <v>9</v>
      </c>
      <c r="N917" s="101">
        <v>19</v>
      </c>
      <c r="O917" s="101">
        <v>10</v>
      </c>
      <c r="P917" s="101">
        <v>0</v>
      </c>
      <c r="Q917" s="101">
        <v>90</v>
      </c>
      <c r="R917" s="101">
        <v>236</v>
      </c>
      <c r="S917" s="101">
        <v>2877</v>
      </c>
      <c r="T917" s="101">
        <v>0</v>
      </c>
      <c r="U917" s="101">
        <v>171</v>
      </c>
      <c r="V917" s="101">
        <v>248</v>
      </c>
      <c r="W917" s="101">
        <v>12</v>
      </c>
      <c r="X917" s="101">
        <v>0</v>
      </c>
      <c r="Y917" s="109">
        <f t="shared" si="56"/>
        <v>2.4766097963676389E-2</v>
      </c>
      <c r="Z917" s="109">
        <f t="shared" si="57"/>
        <v>6.4942212438084748E-2</v>
      </c>
      <c r="AA917" s="109">
        <f t="shared" si="58"/>
        <v>0.79168959823885521</v>
      </c>
      <c r="AB917" s="109">
        <f t="shared" si="59"/>
        <v>0</v>
      </c>
      <c r="AC917" s="109">
        <f t="shared" si="60"/>
        <v>4.7055586130985143E-2</v>
      </c>
      <c r="AD917" s="109">
        <f t="shared" si="61"/>
        <v>6.8244358833241606E-2</v>
      </c>
      <c r="AE917" s="109">
        <f t="shared" si="62"/>
        <v>3.3021463951568518E-3</v>
      </c>
      <c r="AF917" s="101">
        <v>492</v>
      </c>
      <c r="AG917" s="101">
        <v>2</v>
      </c>
      <c r="AH917" s="101">
        <v>2</v>
      </c>
      <c r="AI917" s="101">
        <v>88</v>
      </c>
      <c r="AJ917" s="101">
        <v>204</v>
      </c>
      <c r="AK917" s="101">
        <v>1758</v>
      </c>
      <c r="AL917" s="101">
        <v>441</v>
      </c>
      <c r="AM917" s="101">
        <v>139</v>
      </c>
      <c r="AN917" s="101">
        <v>21</v>
      </c>
      <c r="AO917" s="101">
        <v>220</v>
      </c>
      <c r="AP917" s="101">
        <v>0</v>
      </c>
      <c r="AQ917" s="101">
        <v>0</v>
      </c>
      <c r="AR917" s="110">
        <v>27</v>
      </c>
      <c r="AS917" s="101">
        <v>0</v>
      </c>
      <c r="AT917" s="101">
        <v>0</v>
      </c>
      <c r="AU917" s="101">
        <v>0</v>
      </c>
      <c r="AV917" s="101">
        <v>0</v>
      </c>
      <c r="AW917" s="101">
        <v>0</v>
      </c>
      <c r="AX917" s="101">
        <v>0</v>
      </c>
      <c r="AY917" s="101">
        <v>0</v>
      </c>
      <c r="AZ917" s="101">
        <v>0</v>
      </c>
      <c r="BA917" s="101">
        <v>0</v>
      </c>
      <c r="BB917" s="101">
        <v>0</v>
      </c>
      <c r="BC917" s="101">
        <v>0</v>
      </c>
      <c r="BD917" s="101">
        <v>0</v>
      </c>
      <c r="BE917" s="101">
        <v>0</v>
      </c>
      <c r="BF917" s="101">
        <v>0</v>
      </c>
      <c r="BG917" s="101">
        <v>711.36</v>
      </c>
      <c r="BH917" s="101">
        <v>29.64</v>
      </c>
      <c r="BI917" s="101">
        <v>33.229999999999997</v>
      </c>
      <c r="BJ917" s="101">
        <v>26.72</v>
      </c>
      <c r="BK917" s="101">
        <v>2.5360033603050001</v>
      </c>
      <c r="BL917" s="101">
        <v>6.4313130434782604</v>
      </c>
      <c r="BM917" s="101">
        <v>6.51</v>
      </c>
      <c r="BN917" s="101">
        <v>590.53</v>
      </c>
      <c r="BO917" s="101">
        <v>24.605416666666699</v>
      </c>
      <c r="BP917" s="101">
        <v>25.36</v>
      </c>
      <c r="BQ917" s="101">
        <v>23.83</v>
      </c>
      <c r="BR917" s="101">
        <v>0.448659638272146</v>
      </c>
      <c r="BS917" s="101">
        <v>0.20129547101449299</v>
      </c>
      <c r="BT917" s="101">
        <v>1.53</v>
      </c>
      <c r="BU917" s="101">
        <v>18.03</v>
      </c>
      <c r="BV917" s="101">
        <v>0.75124999999999997</v>
      </c>
      <c r="BW917" s="101">
        <v>0.87</v>
      </c>
      <c r="BX917" s="101">
        <v>0.61</v>
      </c>
      <c r="BY917" s="101">
        <v>9.5976106628047106E-2</v>
      </c>
      <c r="BZ917" s="101">
        <v>9.2114130434782608E-3</v>
      </c>
      <c r="CA917" s="101">
        <v>0.26</v>
      </c>
      <c r="CB917" s="101">
        <v>24395.25</v>
      </c>
      <c r="CC917" s="101">
        <v>1016.46875</v>
      </c>
      <c r="CD917" s="101">
        <v>1017.99</v>
      </c>
      <c r="CE917" s="101">
        <v>1014.81</v>
      </c>
      <c r="CF917" s="101">
        <v>0.97272951913228201</v>
      </c>
      <c r="CG917" s="101">
        <v>0.94620271739132</v>
      </c>
      <c r="CH917" s="101">
        <v>3.1800000000000601</v>
      </c>
      <c r="CI917" s="101">
        <v>39.22</v>
      </c>
      <c r="CJ917" s="101">
        <v>1.6341666666666701</v>
      </c>
      <c r="CK917" s="101">
        <v>3.03</v>
      </c>
      <c r="CL917" s="101">
        <v>0.57999999999999996</v>
      </c>
      <c r="CM917" s="101">
        <v>0.92941270220203698</v>
      </c>
      <c r="CN917" s="101">
        <v>0.86380797101449303</v>
      </c>
      <c r="CO917" s="101">
        <v>2.4500000000000002</v>
      </c>
      <c r="CP917" s="101">
        <v>66.95</v>
      </c>
      <c r="CQ917" s="101">
        <v>2.7895833333333302</v>
      </c>
      <c r="CR917" s="101">
        <v>5.34</v>
      </c>
      <c r="CS917" s="101">
        <v>0.82</v>
      </c>
      <c r="CT917" s="101">
        <v>1.7136345284515699</v>
      </c>
      <c r="CU917" s="101">
        <v>2.93654329710145</v>
      </c>
      <c r="CV917" s="101">
        <v>4.5199999999999996</v>
      </c>
      <c r="CW917" s="101">
        <v>4355</v>
      </c>
      <c r="CX917" s="101">
        <v>181.458333333333</v>
      </c>
      <c r="CY917" s="101">
        <v>220</v>
      </c>
      <c r="CZ917" s="101">
        <v>164</v>
      </c>
      <c r="DA917" s="101">
        <v>13.815489626618</v>
      </c>
      <c r="DB917" s="101">
        <v>190.86775362318801</v>
      </c>
      <c r="DC917" s="101">
        <v>56</v>
      </c>
      <c r="DD917" s="101">
        <v>5.67</v>
      </c>
      <c r="DE917" s="101">
        <v>0.23624999999999999</v>
      </c>
      <c r="DF917" s="101">
        <v>0.64</v>
      </c>
      <c r="DG917" s="101">
        <v>0</v>
      </c>
      <c r="DH917" s="101">
        <v>0.18626331291784301</v>
      </c>
      <c r="DI917" s="101">
        <v>3.4694021739130401E-2</v>
      </c>
      <c r="DJ917" s="101">
        <v>0.64</v>
      </c>
      <c r="DK917" s="101">
        <v>55</v>
      </c>
      <c r="DL917" s="101">
        <v>2.2916666666666701</v>
      </c>
      <c r="DM917" s="101">
        <v>8</v>
      </c>
      <c r="DN917" s="101">
        <v>0</v>
      </c>
      <c r="DO917" s="101">
        <v>2.9558956071856999</v>
      </c>
      <c r="DP917" s="101">
        <v>8.7373188405797109</v>
      </c>
      <c r="DQ917" s="101">
        <v>8</v>
      </c>
      <c r="DR917" s="101">
        <v>381.71100000000001</v>
      </c>
      <c r="DS917" s="101">
        <v>15.904624999999999</v>
      </c>
      <c r="DT917" s="101">
        <v>16.088999999999999</v>
      </c>
      <c r="DU917" s="101">
        <v>14.930999999999999</v>
      </c>
      <c r="DV917" s="101">
        <v>0.324416373963541</v>
      </c>
      <c r="DW917" s="101">
        <v>0.105245983695652</v>
      </c>
      <c r="DX917" s="101">
        <v>1.1579999999999999</v>
      </c>
      <c r="DY917" s="101">
        <f>AVERAGE(Total_Visitors_v3!B910:B916)</f>
        <v>4155.5714285714284</v>
      </c>
      <c r="DZ917" s="101">
        <f t="shared" si="64"/>
        <v>5435</v>
      </c>
      <c r="EA917" s="101">
        <f t="shared" si="65"/>
        <v>3039</v>
      </c>
    </row>
    <row r="918" spans="1:131">
      <c r="A918" s="106">
        <v>42921</v>
      </c>
      <c r="B918" s="107">
        <v>3490</v>
      </c>
      <c r="C918" s="101">
        <v>4197</v>
      </c>
      <c r="D918" s="108">
        <f t="shared" si="63"/>
        <v>83.154634262568507</v>
      </c>
      <c r="E918" s="101">
        <v>3</v>
      </c>
      <c r="F918" s="101">
        <v>0</v>
      </c>
      <c r="G918" s="101">
        <v>7</v>
      </c>
      <c r="H918" s="101" t="s">
        <v>28</v>
      </c>
      <c r="I918" s="101">
        <v>0</v>
      </c>
      <c r="J918" s="101">
        <v>0</v>
      </c>
      <c r="K918" s="101">
        <v>1</v>
      </c>
      <c r="L918" s="101">
        <v>0</v>
      </c>
      <c r="M918" s="101">
        <v>9</v>
      </c>
      <c r="N918" s="101">
        <v>19</v>
      </c>
      <c r="O918" s="101">
        <v>10</v>
      </c>
      <c r="P918" s="101">
        <v>0</v>
      </c>
      <c r="Q918" s="101">
        <v>263</v>
      </c>
      <c r="R918" s="101">
        <v>370</v>
      </c>
      <c r="S918" s="101">
        <v>3210</v>
      </c>
      <c r="T918" s="101">
        <v>0</v>
      </c>
      <c r="U918" s="101">
        <v>185</v>
      </c>
      <c r="V918" s="101">
        <v>162</v>
      </c>
      <c r="W918" s="101">
        <v>7</v>
      </c>
      <c r="X918" s="101">
        <v>0</v>
      </c>
      <c r="Y918" s="109">
        <f t="shared" si="56"/>
        <v>6.2663807481534425E-2</v>
      </c>
      <c r="Z918" s="109">
        <f t="shared" si="57"/>
        <v>8.8158208243983793E-2</v>
      </c>
      <c r="AA918" s="109">
        <f t="shared" si="58"/>
        <v>0.76483202287348107</v>
      </c>
      <c r="AB918" s="109">
        <f t="shared" si="59"/>
        <v>0</v>
      </c>
      <c r="AC918" s="109">
        <f t="shared" si="60"/>
        <v>4.4079104121991897E-2</v>
      </c>
      <c r="AD918" s="109">
        <f t="shared" si="61"/>
        <v>3.8598999285203717E-2</v>
      </c>
      <c r="AE918" s="109">
        <f t="shared" si="62"/>
        <v>1.6678579938050988E-3</v>
      </c>
      <c r="AF918" s="101">
        <v>702</v>
      </c>
      <c r="AG918" s="101">
        <v>0</v>
      </c>
      <c r="AH918" s="101">
        <v>25</v>
      </c>
      <c r="AI918" s="101">
        <v>238</v>
      </c>
      <c r="AJ918" s="101">
        <v>354</v>
      </c>
      <c r="AK918" s="101">
        <v>1813</v>
      </c>
      <c r="AL918" s="101">
        <v>352</v>
      </c>
      <c r="AM918" s="101">
        <v>109</v>
      </c>
      <c r="AN918" s="101">
        <v>47</v>
      </c>
      <c r="AO918" s="101">
        <v>142</v>
      </c>
      <c r="AP918" s="101">
        <v>0</v>
      </c>
      <c r="AQ918" s="101">
        <v>3</v>
      </c>
      <c r="AR918" s="110">
        <v>30</v>
      </c>
      <c r="AS918" s="101">
        <v>0.01</v>
      </c>
      <c r="AT918" s="101">
        <v>4.1666666666666702E-4</v>
      </c>
      <c r="AU918" s="101">
        <v>0.01</v>
      </c>
      <c r="AV918" s="101">
        <v>0</v>
      </c>
      <c r="AW918" s="101">
        <v>2.0412414523193201E-3</v>
      </c>
      <c r="AX918" s="102">
        <v>4.1666666666666703E-6</v>
      </c>
      <c r="AY918" s="101">
        <v>0.01</v>
      </c>
      <c r="AZ918" s="101">
        <v>0.06</v>
      </c>
      <c r="BA918" s="101">
        <v>2.5000000000000001E-3</v>
      </c>
      <c r="BB918" s="101">
        <v>0.06</v>
      </c>
      <c r="BC918" s="101">
        <v>0</v>
      </c>
      <c r="BD918" s="101">
        <v>1.22474487139159E-2</v>
      </c>
      <c r="BE918" s="101">
        <v>1.4999999999999999E-4</v>
      </c>
      <c r="BF918" s="101">
        <v>0.06</v>
      </c>
      <c r="BG918" s="101">
        <v>705.23</v>
      </c>
      <c r="BH918" s="101">
        <v>29.3845833333333</v>
      </c>
      <c r="BI918" s="101">
        <v>33.17</v>
      </c>
      <c r="BJ918" s="101">
        <v>26.03</v>
      </c>
      <c r="BK918" s="101">
        <v>2.51742445880648</v>
      </c>
      <c r="BL918" s="101">
        <v>6.3374259057971001</v>
      </c>
      <c r="BM918" s="101">
        <v>7.14</v>
      </c>
      <c r="BN918" s="101">
        <v>586.72</v>
      </c>
      <c r="BO918" s="101">
        <v>24.446666666666701</v>
      </c>
      <c r="BP918" s="101">
        <v>25.12</v>
      </c>
      <c r="BQ918" s="101">
        <v>23.56</v>
      </c>
      <c r="BR918" s="101">
        <v>0.51339167746736403</v>
      </c>
      <c r="BS918" s="101">
        <v>0.263571014492754</v>
      </c>
      <c r="BT918" s="101">
        <v>1.56</v>
      </c>
      <c r="BU918" s="101">
        <v>18.100000000000001</v>
      </c>
      <c r="BV918" s="101">
        <v>0.75416666666666698</v>
      </c>
      <c r="BW918" s="101">
        <v>0.87</v>
      </c>
      <c r="BX918" s="101">
        <v>0.61</v>
      </c>
      <c r="BY918" s="101">
        <v>8.9729868356987499E-2</v>
      </c>
      <c r="BZ918" s="101">
        <v>8.0514492753623098E-3</v>
      </c>
      <c r="CA918" s="101">
        <v>0.26</v>
      </c>
      <c r="CB918" s="101">
        <v>24419.86</v>
      </c>
      <c r="CC918" s="101">
        <v>1017.49416666667</v>
      </c>
      <c r="CD918" s="101">
        <v>1019.29</v>
      </c>
      <c r="CE918" s="101">
        <v>1015.99</v>
      </c>
      <c r="CF918" s="101">
        <v>1.06568172370173</v>
      </c>
      <c r="CG918" s="101">
        <v>1.1356775362318801</v>
      </c>
      <c r="CH918" s="101">
        <v>3.2999999999999501</v>
      </c>
      <c r="CI918" s="101">
        <v>34.630000000000003</v>
      </c>
      <c r="CJ918" s="101">
        <v>1.44291666666667</v>
      </c>
      <c r="CK918" s="101">
        <v>3.11</v>
      </c>
      <c r="CL918" s="101">
        <v>0.23</v>
      </c>
      <c r="CM918" s="101">
        <v>0.94437685535358995</v>
      </c>
      <c r="CN918" s="101">
        <v>0.89184764492753599</v>
      </c>
      <c r="CO918" s="101">
        <v>2.88</v>
      </c>
      <c r="CP918" s="101">
        <v>57.85</v>
      </c>
      <c r="CQ918" s="101">
        <v>2.41041666666667</v>
      </c>
      <c r="CR918" s="101">
        <v>5.36</v>
      </c>
      <c r="CS918" s="101">
        <v>0.23</v>
      </c>
      <c r="CT918" s="101">
        <v>1.69176388312078</v>
      </c>
      <c r="CU918" s="101">
        <v>2.86206503623188</v>
      </c>
      <c r="CV918" s="101">
        <v>5.13</v>
      </c>
      <c r="CW918" s="101">
        <v>4182</v>
      </c>
      <c r="CX918" s="101">
        <v>174.25</v>
      </c>
      <c r="CY918" s="101">
        <v>202</v>
      </c>
      <c r="CZ918" s="101">
        <v>150</v>
      </c>
      <c r="DA918" s="101">
        <v>12.7765069731434</v>
      </c>
      <c r="DB918" s="101">
        <v>163.23913043478299</v>
      </c>
      <c r="DC918" s="101">
        <v>52</v>
      </c>
      <c r="DD918" s="101">
        <v>7.67</v>
      </c>
      <c r="DE918" s="101">
        <v>0.319583333333333</v>
      </c>
      <c r="DF918" s="101">
        <v>0.72</v>
      </c>
      <c r="DG918" s="101">
        <v>0.03</v>
      </c>
      <c r="DH918" s="101">
        <v>0.21381583230651499</v>
      </c>
      <c r="DI918" s="101">
        <v>4.5717210144927502E-2</v>
      </c>
      <c r="DJ918" s="101">
        <v>0.69</v>
      </c>
      <c r="DK918" s="101">
        <v>53</v>
      </c>
      <c r="DL918" s="101">
        <v>2.2083333333333299</v>
      </c>
      <c r="DM918" s="101">
        <v>9</v>
      </c>
      <c r="DN918" s="101">
        <v>0</v>
      </c>
      <c r="DO918" s="101">
        <v>2.9039578189933701</v>
      </c>
      <c r="DP918" s="101">
        <v>8.4329710144927503</v>
      </c>
      <c r="DQ918" s="101">
        <v>9</v>
      </c>
      <c r="DR918" s="101">
        <v>384.39600000000002</v>
      </c>
      <c r="DS918" s="101">
        <v>16.016500000000001</v>
      </c>
      <c r="DT918" s="101">
        <v>16.088999999999999</v>
      </c>
      <c r="DU918" s="101">
        <v>15.456</v>
      </c>
      <c r="DV918" s="101">
        <v>0.19780359164981101</v>
      </c>
      <c r="DW918" s="101">
        <v>3.9126260869564999E-2</v>
      </c>
      <c r="DX918" s="101">
        <v>0.63299999999999901</v>
      </c>
      <c r="DY918" s="101">
        <f>AVERAGE(Total_Visitors_v3!B911:B917)</f>
        <v>4219</v>
      </c>
      <c r="DZ918" s="101">
        <f t="shared" si="64"/>
        <v>3483</v>
      </c>
      <c r="EA918" s="101">
        <f t="shared" si="65"/>
        <v>2991</v>
      </c>
    </row>
    <row r="919" spans="1:131">
      <c r="A919" s="106">
        <v>42922</v>
      </c>
      <c r="B919" s="107">
        <v>3475</v>
      </c>
      <c r="C919" s="101">
        <v>4275</v>
      </c>
      <c r="D919" s="108">
        <f t="shared" si="63"/>
        <v>81.286549707602347</v>
      </c>
      <c r="E919" s="101">
        <v>4</v>
      </c>
      <c r="F919" s="101">
        <v>0</v>
      </c>
      <c r="G919" s="101">
        <v>7</v>
      </c>
      <c r="H919" s="101" t="s">
        <v>28</v>
      </c>
      <c r="I919" s="101">
        <v>0</v>
      </c>
      <c r="J919" s="101">
        <v>0</v>
      </c>
      <c r="K919" s="101">
        <v>1</v>
      </c>
      <c r="L919" s="101">
        <v>0</v>
      </c>
      <c r="M919" s="101">
        <v>9</v>
      </c>
      <c r="N919" s="101">
        <v>19</v>
      </c>
      <c r="O919" s="101">
        <v>10</v>
      </c>
      <c r="P919" s="101">
        <v>0</v>
      </c>
      <c r="Q919" s="101">
        <v>275</v>
      </c>
      <c r="R919" s="101">
        <v>448</v>
      </c>
      <c r="S919" s="101">
        <v>3118</v>
      </c>
      <c r="T919" s="101">
        <v>0</v>
      </c>
      <c r="U919" s="101">
        <v>244</v>
      </c>
      <c r="V919" s="101">
        <v>163</v>
      </c>
      <c r="W919" s="101">
        <v>27</v>
      </c>
      <c r="X919" s="101">
        <v>0</v>
      </c>
      <c r="Y919" s="109">
        <f t="shared" si="56"/>
        <v>6.4327485380116955E-2</v>
      </c>
      <c r="Z919" s="109">
        <f t="shared" si="57"/>
        <v>0.1047953216374269</v>
      </c>
      <c r="AA919" s="109">
        <f t="shared" si="58"/>
        <v>0.72935672514619887</v>
      </c>
      <c r="AB919" s="109">
        <f t="shared" si="59"/>
        <v>0</v>
      </c>
      <c r="AC919" s="109">
        <f t="shared" si="60"/>
        <v>5.7076023391812863E-2</v>
      </c>
      <c r="AD919" s="109">
        <f t="shared" si="61"/>
        <v>3.8128654970760234E-2</v>
      </c>
      <c r="AE919" s="109">
        <f t="shared" si="62"/>
        <v>6.3157894736842104E-3</v>
      </c>
      <c r="AF919" s="101">
        <v>731</v>
      </c>
      <c r="AG919" s="101">
        <v>1</v>
      </c>
      <c r="AH919" s="101">
        <v>70</v>
      </c>
      <c r="AI919" s="101">
        <v>205</v>
      </c>
      <c r="AJ919" s="101">
        <v>424</v>
      </c>
      <c r="AK919" s="101">
        <v>1716</v>
      </c>
      <c r="AL919" s="101">
        <v>344</v>
      </c>
      <c r="AM919" s="101">
        <v>173</v>
      </c>
      <c r="AN919" s="101">
        <v>44</v>
      </c>
      <c r="AO919" s="101">
        <v>114</v>
      </c>
      <c r="AP919" s="101">
        <v>0</v>
      </c>
      <c r="AQ919" s="101">
        <v>3</v>
      </c>
      <c r="AR919" s="110">
        <v>27</v>
      </c>
      <c r="AS919" s="101">
        <v>0</v>
      </c>
      <c r="AT919" s="101">
        <v>0</v>
      </c>
      <c r="AU919" s="101">
        <v>0</v>
      </c>
      <c r="AV919" s="101">
        <v>0</v>
      </c>
      <c r="AW919" s="101">
        <v>0</v>
      </c>
      <c r="AX919" s="101">
        <v>0</v>
      </c>
      <c r="AY919" s="101">
        <v>0</v>
      </c>
      <c r="AZ919" s="101">
        <v>0</v>
      </c>
      <c r="BA919" s="101">
        <v>0</v>
      </c>
      <c r="BB919" s="101">
        <v>0</v>
      </c>
      <c r="BC919" s="101">
        <v>0</v>
      </c>
      <c r="BD919" s="101">
        <v>0</v>
      </c>
      <c r="BE919" s="101">
        <v>0</v>
      </c>
      <c r="BF919" s="101">
        <v>0</v>
      </c>
      <c r="BG919" s="101">
        <v>700.41</v>
      </c>
      <c r="BH919" s="101">
        <v>29.18375</v>
      </c>
      <c r="BI919" s="101">
        <v>32.83</v>
      </c>
      <c r="BJ919" s="101">
        <v>25.67</v>
      </c>
      <c r="BK919" s="101">
        <v>2.47250236294783</v>
      </c>
      <c r="BL919" s="101">
        <v>6.11326793478261</v>
      </c>
      <c r="BM919" s="101">
        <v>7.16</v>
      </c>
      <c r="BN919" s="101">
        <v>582.07000000000005</v>
      </c>
      <c r="BO919" s="101">
        <v>24.2529166666667</v>
      </c>
      <c r="BP919" s="101">
        <v>25.18</v>
      </c>
      <c r="BQ919" s="101">
        <v>23.48</v>
      </c>
      <c r="BR919" s="101">
        <v>0.48980456765198999</v>
      </c>
      <c r="BS919" s="101">
        <v>0.23990851449275299</v>
      </c>
      <c r="BT919" s="101">
        <v>1.7</v>
      </c>
      <c r="BU919" s="101">
        <v>18.12</v>
      </c>
      <c r="BV919" s="101">
        <v>0.755</v>
      </c>
      <c r="BW919" s="101">
        <v>0.88</v>
      </c>
      <c r="BX919" s="101">
        <v>0.62</v>
      </c>
      <c r="BY919" s="101">
        <v>9.15090872180368E-2</v>
      </c>
      <c r="BZ919" s="101">
        <v>8.3739130434782594E-3</v>
      </c>
      <c r="CA919" s="101">
        <v>0.26</v>
      </c>
      <c r="CB919" s="101">
        <v>24447.119999999999</v>
      </c>
      <c r="CC919" s="101">
        <v>1018.63</v>
      </c>
      <c r="CD919" s="101">
        <v>1020.33</v>
      </c>
      <c r="CE919" s="101">
        <v>1017.32</v>
      </c>
      <c r="CF919" s="101">
        <v>0.83698215658088104</v>
      </c>
      <c r="CG919" s="101">
        <v>0.700539130434782</v>
      </c>
      <c r="CH919" s="101">
        <v>3.00999999999999</v>
      </c>
      <c r="CI919" s="101">
        <v>26.28</v>
      </c>
      <c r="CJ919" s="101">
        <v>1.095</v>
      </c>
      <c r="CK919" s="101">
        <v>2.69</v>
      </c>
      <c r="CL919" s="101">
        <v>0.16</v>
      </c>
      <c r="CM919" s="101">
        <v>0.83913516556449697</v>
      </c>
      <c r="CN919" s="101">
        <v>0.70414782608695603</v>
      </c>
      <c r="CO919" s="101">
        <v>2.5299999999999998</v>
      </c>
      <c r="CP919" s="101">
        <v>46.03</v>
      </c>
      <c r="CQ919" s="101">
        <v>1.91791666666667</v>
      </c>
      <c r="CR919" s="101">
        <v>4.42</v>
      </c>
      <c r="CS919" s="101">
        <v>0.19</v>
      </c>
      <c r="CT919" s="101">
        <v>1.54457248669872</v>
      </c>
      <c r="CU919" s="101">
        <v>2.3857041666666698</v>
      </c>
      <c r="CV919" s="101">
        <v>4.2300000000000004</v>
      </c>
      <c r="CW919" s="101">
        <v>3794</v>
      </c>
      <c r="CX919" s="101">
        <v>158.083333333333</v>
      </c>
      <c r="CY919" s="101">
        <v>187</v>
      </c>
      <c r="CZ919" s="101">
        <v>112</v>
      </c>
      <c r="DA919" s="101">
        <v>20.160048021566901</v>
      </c>
      <c r="DB919" s="101">
        <v>406.42753623188401</v>
      </c>
      <c r="DC919" s="101">
        <v>75</v>
      </c>
      <c r="DD919" s="101">
        <v>6.8</v>
      </c>
      <c r="DE919" s="101">
        <v>0.28333333333333299</v>
      </c>
      <c r="DF919" s="101">
        <v>0.62</v>
      </c>
      <c r="DG919" s="101">
        <v>0</v>
      </c>
      <c r="DH919" s="101">
        <v>0.16244508548153</v>
      </c>
      <c r="DI919" s="101">
        <v>2.6388405797101399E-2</v>
      </c>
      <c r="DJ919" s="101">
        <v>0.62</v>
      </c>
      <c r="DK919" s="101">
        <v>55</v>
      </c>
      <c r="DL919" s="101">
        <v>2.2916666666666701</v>
      </c>
      <c r="DM919" s="101">
        <v>8</v>
      </c>
      <c r="DN919" s="101">
        <v>0</v>
      </c>
      <c r="DO919" s="101">
        <v>2.9558956071856999</v>
      </c>
      <c r="DP919" s="101">
        <v>8.7373188405797109</v>
      </c>
      <c r="DQ919" s="101">
        <v>8</v>
      </c>
      <c r="DR919" s="101">
        <v>385.59100000000001</v>
      </c>
      <c r="DS919" s="101">
        <v>16.0662916666667</v>
      </c>
      <c r="DT919" s="101">
        <v>16.088999999999999</v>
      </c>
      <c r="DU919" s="101">
        <v>15.544</v>
      </c>
      <c r="DV919" s="101">
        <v>0.111247659151402</v>
      </c>
      <c r="DW919" s="101">
        <v>1.2376041666666599E-2</v>
      </c>
      <c r="DX919" s="101">
        <v>0.54499999999999804</v>
      </c>
      <c r="DY919" s="101">
        <f>AVERAGE(Total_Visitors_v3!B912:B918)</f>
        <v>4290.2857142857147</v>
      </c>
      <c r="DZ919" s="101">
        <f t="shared" si="64"/>
        <v>3490</v>
      </c>
      <c r="EA919" s="101">
        <f t="shared" si="65"/>
        <v>3201</v>
      </c>
    </row>
    <row r="920" spans="1:131">
      <c r="A920" s="106">
        <v>42923</v>
      </c>
      <c r="B920" s="107">
        <v>3325</v>
      </c>
      <c r="C920" s="101">
        <v>5467</v>
      </c>
      <c r="D920" s="108">
        <f t="shared" si="63"/>
        <v>60.819462227912936</v>
      </c>
      <c r="E920" s="101">
        <v>5</v>
      </c>
      <c r="F920" s="101">
        <v>0</v>
      </c>
      <c r="G920" s="101">
        <v>7</v>
      </c>
      <c r="H920" s="101" t="s">
        <v>28</v>
      </c>
      <c r="I920" s="101">
        <v>0</v>
      </c>
      <c r="J920" s="101">
        <v>0</v>
      </c>
      <c r="K920" s="101">
        <v>1</v>
      </c>
      <c r="L920" s="101">
        <v>0</v>
      </c>
      <c r="M920" s="101">
        <v>9</v>
      </c>
      <c r="N920" s="101">
        <v>19</v>
      </c>
      <c r="O920" s="101">
        <v>10</v>
      </c>
      <c r="P920" s="101">
        <v>0</v>
      </c>
      <c r="Q920" s="101">
        <v>640</v>
      </c>
      <c r="R920" s="101">
        <v>534</v>
      </c>
      <c r="S920" s="101">
        <v>3570</v>
      </c>
      <c r="T920" s="101">
        <v>0</v>
      </c>
      <c r="U920" s="101">
        <v>389</v>
      </c>
      <c r="V920" s="101">
        <v>258</v>
      </c>
      <c r="W920" s="101">
        <v>76</v>
      </c>
      <c r="X920" s="101">
        <v>0</v>
      </c>
      <c r="Y920" s="109">
        <f t="shared" si="56"/>
        <v>0.1170660325589903</v>
      </c>
      <c r="Z920" s="109">
        <f t="shared" si="57"/>
        <v>9.7676970916407535E-2</v>
      </c>
      <c r="AA920" s="109">
        <f t="shared" si="58"/>
        <v>0.65300896286811783</v>
      </c>
      <c r="AB920" s="109">
        <f t="shared" si="59"/>
        <v>0</v>
      </c>
      <c r="AC920" s="109">
        <f t="shared" si="60"/>
        <v>7.1154197914761297E-2</v>
      </c>
      <c r="AD920" s="109">
        <f t="shared" si="61"/>
        <v>4.7192244375342966E-2</v>
      </c>
      <c r="AE920" s="109">
        <f t="shared" si="62"/>
        <v>1.3901591366380099E-2</v>
      </c>
      <c r="AF920" s="101">
        <v>764</v>
      </c>
      <c r="AG920" s="101">
        <v>1</v>
      </c>
      <c r="AH920" s="101">
        <v>0</v>
      </c>
      <c r="AI920" s="101">
        <v>604</v>
      </c>
      <c r="AJ920" s="101">
        <v>491</v>
      </c>
      <c r="AK920" s="101">
        <v>2019</v>
      </c>
      <c r="AL920" s="101">
        <v>445</v>
      </c>
      <c r="AM920" s="101">
        <v>258</v>
      </c>
      <c r="AN920" s="101">
        <v>55</v>
      </c>
      <c r="AO920" s="101">
        <v>219</v>
      </c>
      <c r="AP920" s="101">
        <v>0</v>
      </c>
      <c r="AQ920" s="101">
        <v>50</v>
      </c>
      <c r="AR920" s="110">
        <v>59</v>
      </c>
      <c r="AS920" s="101">
        <v>0</v>
      </c>
      <c r="AT920" s="101">
        <v>0</v>
      </c>
      <c r="AU920" s="101">
        <v>0</v>
      </c>
      <c r="AV920" s="101">
        <v>0</v>
      </c>
      <c r="AW920" s="101">
        <v>0</v>
      </c>
      <c r="AX920" s="101">
        <v>0</v>
      </c>
      <c r="AY920" s="101">
        <v>0</v>
      </c>
      <c r="AZ920" s="101">
        <v>0</v>
      </c>
      <c r="BA920" s="101">
        <v>0</v>
      </c>
      <c r="BB920" s="101">
        <v>0</v>
      </c>
      <c r="BC920" s="101">
        <v>0</v>
      </c>
      <c r="BD920" s="101">
        <v>0</v>
      </c>
      <c r="BE920" s="101">
        <v>0</v>
      </c>
      <c r="BF920" s="101">
        <v>0</v>
      </c>
      <c r="BG920" s="101">
        <v>697.62</v>
      </c>
      <c r="BH920" s="101">
        <v>29.067499999999999</v>
      </c>
      <c r="BI920" s="101">
        <v>33.56</v>
      </c>
      <c r="BJ920" s="101">
        <v>25.5</v>
      </c>
      <c r="BK920" s="101">
        <v>2.5805093026124801</v>
      </c>
      <c r="BL920" s="101">
        <v>6.6590282608695697</v>
      </c>
      <c r="BM920" s="101">
        <v>8.06</v>
      </c>
      <c r="BN920" s="101">
        <v>580.6</v>
      </c>
      <c r="BO920" s="101">
        <v>24.191666666666698</v>
      </c>
      <c r="BP920" s="101">
        <v>25.3</v>
      </c>
      <c r="BQ920" s="101">
        <v>23.42</v>
      </c>
      <c r="BR920" s="101">
        <v>0.50176788906102099</v>
      </c>
      <c r="BS920" s="101">
        <v>0.25177101449275402</v>
      </c>
      <c r="BT920" s="101">
        <v>1.88</v>
      </c>
      <c r="BU920" s="101">
        <v>18.18</v>
      </c>
      <c r="BV920" s="101">
        <v>0.75749999999999995</v>
      </c>
      <c r="BW920" s="101">
        <v>0.89</v>
      </c>
      <c r="BX920" s="101">
        <v>0.57999999999999996</v>
      </c>
      <c r="BY920" s="101">
        <v>9.8256540881953305E-2</v>
      </c>
      <c r="BZ920" s="101">
        <v>9.6543478260869599E-3</v>
      </c>
      <c r="CA920" s="101">
        <v>0.31</v>
      </c>
      <c r="CB920" s="101">
        <v>24444.32</v>
      </c>
      <c r="CC920" s="101">
        <v>1018.51333333333</v>
      </c>
      <c r="CD920" s="101">
        <v>1020.47</v>
      </c>
      <c r="CE920" s="101">
        <v>1016.95</v>
      </c>
      <c r="CF920" s="101">
        <v>1.06683060334427</v>
      </c>
      <c r="CG920" s="101">
        <v>1.1381275362318899</v>
      </c>
      <c r="CH920" s="101">
        <v>3.51999999999998</v>
      </c>
      <c r="CI920" s="101">
        <v>19.98</v>
      </c>
      <c r="CJ920" s="101">
        <v>0.83250000000000002</v>
      </c>
      <c r="CK920" s="101">
        <v>2.1</v>
      </c>
      <c r="CL920" s="101">
        <v>0.09</v>
      </c>
      <c r="CM920" s="101">
        <v>0.64521145842813199</v>
      </c>
      <c r="CN920" s="101">
        <v>0.41629782608695698</v>
      </c>
      <c r="CO920" s="101">
        <v>2.0099999999999998</v>
      </c>
      <c r="CP920" s="101">
        <v>35.29</v>
      </c>
      <c r="CQ920" s="101">
        <v>1.47041666666667</v>
      </c>
      <c r="CR920" s="101">
        <v>4.09</v>
      </c>
      <c r="CS920" s="101">
        <v>0.16</v>
      </c>
      <c r="CT920" s="101">
        <v>1.21987340457459</v>
      </c>
      <c r="CU920" s="101">
        <v>1.48809112318841</v>
      </c>
      <c r="CV920" s="101">
        <v>3.93</v>
      </c>
      <c r="CW920" s="101">
        <v>4613</v>
      </c>
      <c r="CX920" s="101">
        <v>192.208333333333</v>
      </c>
      <c r="CY920" s="101">
        <v>253</v>
      </c>
      <c r="CZ920" s="101">
        <v>142</v>
      </c>
      <c r="DA920" s="101">
        <v>26.9524205038155</v>
      </c>
      <c r="DB920" s="101">
        <v>726.43297101449298</v>
      </c>
      <c r="DC920" s="101">
        <v>111</v>
      </c>
      <c r="DD920" s="101">
        <v>7.02</v>
      </c>
      <c r="DE920" s="101">
        <v>0.29249999999999998</v>
      </c>
      <c r="DF920" s="101">
        <v>0.64</v>
      </c>
      <c r="DG920" s="101">
        <v>0.06</v>
      </c>
      <c r="DH920" s="101">
        <v>0.171723994930186</v>
      </c>
      <c r="DI920" s="101">
        <v>2.9489130434782601E-2</v>
      </c>
      <c r="DJ920" s="101">
        <v>0.57999999999999996</v>
      </c>
      <c r="DK920" s="101">
        <v>59</v>
      </c>
      <c r="DL920" s="101">
        <v>2.4583333333333299</v>
      </c>
      <c r="DM920" s="101">
        <v>9</v>
      </c>
      <c r="DN920" s="101">
        <v>0</v>
      </c>
      <c r="DO920" s="101">
        <v>3.2568211584259599</v>
      </c>
      <c r="DP920" s="101">
        <v>10.606884057971</v>
      </c>
      <c r="DQ920" s="101">
        <v>9</v>
      </c>
      <c r="DR920" s="101">
        <v>386.13600000000002</v>
      </c>
      <c r="DS920" s="101">
        <v>16.088999999999999</v>
      </c>
      <c r="DT920" s="101">
        <v>16.088999999999999</v>
      </c>
      <c r="DU920" s="101">
        <v>16.088999999999999</v>
      </c>
      <c r="DV920" s="101">
        <v>0</v>
      </c>
      <c r="DW920" s="101">
        <v>0</v>
      </c>
      <c r="DX920" s="101">
        <v>0</v>
      </c>
      <c r="DY920" s="101">
        <f>AVERAGE(Total_Visitors_v3!B913:B919)</f>
        <v>4329.4285714285716</v>
      </c>
      <c r="DZ920" s="101">
        <f t="shared" si="64"/>
        <v>3475</v>
      </c>
      <c r="EA920" s="101">
        <f t="shared" si="65"/>
        <v>3623</v>
      </c>
    </row>
    <row r="921" spans="1:131">
      <c r="A921" s="106">
        <v>42924</v>
      </c>
      <c r="B921" s="107">
        <v>4559</v>
      </c>
      <c r="C921" s="101">
        <v>6227</v>
      </c>
      <c r="D921" s="108">
        <f t="shared" si="63"/>
        <v>73.213425405492217</v>
      </c>
      <c r="E921" s="101">
        <v>6</v>
      </c>
      <c r="F921" s="101">
        <v>1</v>
      </c>
      <c r="G921" s="101">
        <v>7</v>
      </c>
      <c r="H921" s="101" t="s">
        <v>28</v>
      </c>
      <c r="I921" s="101">
        <v>0</v>
      </c>
      <c r="J921" s="101">
        <v>0</v>
      </c>
      <c r="K921" s="101">
        <v>1</v>
      </c>
      <c r="L921" s="101">
        <v>0</v>
      </c>
      <c r="M921" s="101">
        <v>9</v>
      </c>
      <c r="N921" s="101">
        <v>19</v>
      </c>
      <c r="O921" s="101">
        <v>10</v>
      </c>
      <c r="P921" s="101">
        <v>0</v>
      </c>
      <c r="Q921" s="101">
        <v>350</v>
      </c>
      <c r="R921" s="101">
        <v>361</v>
      </c>
      <c r="S921" s="101">
        <v>4536</v>
      </c>
      <c r="T921" s="101">
        <v>0</v>
      </c>
      <c r="U921" s="101">
        <v>590</v>
      </c>
      <c r="V921" s="101">
        <v>371</v>
      </c>
      <c r="W921" s="101">
        <v>19</v>
      </c>
      <c r="X921" s="101">
        <v>0</v>
      </c>
      <c r="Y921" s="109">
        <f t="shared" si="56"/>
        <v>5.6206841175525935E-2</v>
      </c>
      <c r="Z921" s="109">
        <f t="shared" si="57"/>
        <v>5.7973341898185322E-2</v>
      </c>
      <c r="AA921" s="109">
        <f t="shared" si="58"/>
        <v>0.72844066163481613</v>
      </c>
      <c r="AB921" s="109">
        <f t="shared" si="59"/>
        <v>0</v>
      </c>
      <c r="AC921" s="109">
        <f t="shared" si="60"/>
        <v>9.4748675124458004E-2</v>
      </c>
      <c r="AD921" s="109">
        <f t="shared" si="61"/>
        <v>5.9579251646057492E-2</v>
      </c>
      <c r="AE921" s="109">
        <f t="shared" si="62"/>
        <v>3.0512285209571221E-3</v>
      </c>
      <c r="AF921" s="101">
        <v>826</v>
      </c>
      <c r="AG921" s="101">
        <v>1</v>
      </c>
      <c r="AH921" s="101">
        <v>0</v>
      </c>
      <c r="AI921" s="101">
        <v>149</v>
      </c>
      <c r="AJ921" s="101">
        <v>333</v>
      </c>
      <c r="AK921" s="101">
        <v>2743</v>
      </c>
      <c r="AL921" s="101">
        <v>562</v>
      </c>
      <c r="AM921" s="101">
        <v>446</v>
      </c>
      <c r="AN921" s="101">
        <v>80</v>
      </c>
      <c r="AO921" s="101">
        <v>303</v>
      </c>
      <c r="AP921" s="101">
        <v>181</v>
      </c>
      <c r="AQ921" s="101">
        <v>4</v>
      </c>
      <c r="AR921" s="110">
        <v>53</v>
      </c>
      <c r="AS921" s="101">
        <v>0.09</v>
      </c>
      <c r="AT921" s="101">
        <v>3.7499999999999999E-3</v>
      </c>
      <c r="AU921" s="101">
        <v>0.09</v>
      </c>
      <c r="AV921" s="101">
        <v>0</v>
      </c>
      <c r="AW921" s="101">
        <v>1.8371173070873801E-2</v>
      </c>
      <c r="AX921" s="101">
        <v>3.3750000000000002E-4</v>
      </c>
      <c r="AY921" s="101">
        <v>0.09</v>
      </c>
      <c r="AZ921" s="101">
        <v>0.06</v>
      </c>
      <c r="BA921" s="101">
        <v>2.5000000000000001E-3</v>
      </c>
      <c r="BB921" s="101">
        <v>0.06</v>
      </c>
      <c r="BC921" s="101">
        <v>0</v>
      </c>
      <c r="BD921" s="101">
        <v>1.22474487139159E-2</v>
      </c>
      <c r="BE921" s="101">
        <v>1.4999999999999999E-4</v>
      </c>
      <c r="BF921" s="101">
        <v>0.06</v>
      </c>
      <c r="BG921" s="101">
        <v>703.32</v>
      </c>
      <c r="BH921" s="101">
        <v>29.305</v>
      </c>
      <c r="BI921" s="101">
        <v>34.24</v>
      </c>
      <c r="BJ921" s="101">
        <v>25.31</v>
      </c>
      <c r="BK921" s="101">
        <v>3.12391615987258</v>
      </c>
      <c r="BL921" s="101">
        <v>9.7588521739130396</v>
      </c>
      <c r="BM921" s="101">
        <v>8.93</v>
      </c>
      <c r="BN921" s="101">
        <v>576.16</v>
      </c>
      <c r="BO921" s="101">
        <v>24.0066666666667</v>
      </c>
      <c r="BP921" s="101">
        <v>25.37</v>
      </c>
      <c r="BQ921" s="101">
        <v>23.23</v>
      </c>
      <c r="BR921" s="101">
        <v>0.56334148008859297</v>
      </c>
      <c r="BS921" s="101">
        <v>0.31735362318840599</v>
      </c>
      <c r="BT921" s="101">
        <v>2.14</v>
      </c>
      <c r="BU921" s="101">
        <v>17.809999999999999</v>
      </c>
      <c r="BV921" s="101">
        <v>0.74208333333333298</v>
      </c>
      <c r="BW921" s="101">
        <v>0.88</v>
      </c>
      <c r="BX921" s="101">
        <v>0.54</v>
      </c>
      <c r="BY921" s="101">
        <v>0.122189416985222</v>
      </c>
      <c r="BZ921" s="101">
        <v>1.4930253623188399E-2</v>
      </c>
      <c r="CA921" s="101">
        <v>0.34</v>
      </c>
      <c r="CB921" s="101">
        <v>24426.17</v>
      </c>
      <c r="CC921" s="101">
        <v>1017.75708333333</v>
      </c>
      <c r="CD921" s="101">
        <v>1019.77</v>
      </c>
      <c r="CE921" s="101">
        <v>1015.99</v>
      </c>
      <c r="CF921" s="101">
        <v>1.0960937724351001</v>
      </c>
      <c r="CG921" s="101">
        <v>1.2014215579710099</v>
      </c>
      <c r="CH921" s="101">
        <v>3.7799999999999701</v>
      </c>
      <c r="CI921" s="101">
        <v>26.29</v>
      </c>
      <c r="CJ921" s="101">
        <v>1.09541666666667</v>
      </c>
      <c r="CK921" s="101">
        <v>2.5</v>
      </c>
      <c r="CL921" s="101">
        <v>0.18</v>
      </c>
      <c r="CM921" s="101">
        <v>0.76530175444874005</v>
      </c>
      <c r="CN921" s="101">
        <v>0.58568677536231895</v>
      </c>
      <c r="CO921" s="101">
        <v>2.3199999999999998</v>
      </c>
      <c r="CP921" s="101">
        <v>44.77</v>
      </c>
      <c r="CQ921" s="101">
        <v>1.8654166666666701</v>
      </c>
      <c r="CR921" s="101">
        <v>4.18</v>
      </c>
      <c r="CS921" s="101">
        <v>0.19</v>
      </c>
      <c r="CT921" s="101">
        <v>1.37356400641184</v>
      </c>
      <c r="CU921" s="101">
        <v>1.8866780797101399</v>
      </c>
      <c r="CV921" s="101">
        <v>3.99</v>
      </c>
      <c r="CW921" s="101">
        <v>5207</v>
      </c>
      <c r="CX921" s="101">
        <v>216.958333333333</v>
      </c>
      <c r="CY921" s="101">
        <v>289</v>
      </c>
      <c r="CZ921" s="101">
        <v>83</v>
      </c>
      <c r="DA921" s="101">
        <v>48.711644145546103</v>
      </c>
      <c r="DB921" s="101">
        <v>2372.8242753623199</v>
      </c>
      <c r="DC921" s="101">
        <v>206</v>
      </c>
      <c r="DD921" s="101">
        <v>7.8</v>
      </c>
      <c r="DE921" s="101">
        <v>0.32500000000000001</v>
      </c>
      <c r="DF921" s="101">
        <v>0.63</v>
      </c>
      <c r="DG921" s="101">
        <v>0</v>
      </c>
      <c r="DH921" s="101">
        <v>0.180434258773467</v>
      </c>
      <c r="DI921" s="101">
        <v>3.2556521739130401E-2</v>
      </c>
      <c r="DJ921" s="101">
        <v>0.63</v>
      </c>
      <c r="DK921" s="101">
        <v>56</v>
      </c>
      <c r="DL921" s="101">
        <v>2.3333333333333299</v>
      </c>
      <c r="DM921" s="101">
        <v>8</v>
      </c>
      <c r="DN921" s="101">
        <v>0</v>
      </c>
      <c r="DO921" s="101">
        <v>3.0455479505075198</v>
      </c>
      <c r="DP921" s="101">
        <v>9.27536231884058</v>
      </c>
      <c r="DQ921" s="101">
        <v>8</v>
      </c>
      <c r="DR921" s="101">
        <v>386.13600000000002</v>
      </c>
      <c r="DS921" s="101">
        <v>16.088999999999999</v>
      </c>
      <c r="DT921" s="101">
        <v>16.088999999999999</v>
      </c>
      <c r="DU921" s="101">
        <v>16.088999999999999</v>
      </c>
      <c r="DV921" s="101">
        <v>0</v>
      </c>
      <c r="DW921" s="101">
        <v>0</v>
      </c>
      <c r="DX921" s="101">
        <v>0</v>
      </c>
      <c r="DY921" s="101">
        <f>AVERAGE(Total_Visitors_v3!B914:B920)</f>
        <v>4286.8571428571431</v>
      </c>
      <c r="DZ921" s="101">
        <f t="shared" si="64"/>
        <v>3325</v>
      </c>
      <c r="EA921" s="101">
        <f t="shared" si="65"/>
        <v>5238</v>
      </c>
    </row>
    <row r="922" spans="1:131">
      <c r="A922" s="106">
        <v>42925</v>
      </c>
      <c r="B922" s="107">
        <v>3024</v>
      </c>
      <c r="C922" s="101">
        <v>4767</v>
      </c>
      <c r="D922" s="108">
        <f t="shared" si="63"/>
        <v>63.436123348017624</v>
      </c>
      <c r="E922" s="101">
        <v>7</v>
      </c>
      <c r="F922" s="101">
        <v>1</v>
      </c>
      <c r="G922" s="101">
        <v>7</v>
      </c>
      <c r="H922" s="101" t="s">
        <v>28</v>
      </c>
      <c r="I922" s="101">
        <v>0</v>
      </c>
      <c r="J922" s="101">
        <v>0</v>
      </c>
      <c r="K922" s="101">
        <v>1</v>
      </c>
      <c r="L922" s="101">
        <v>0</v>
      </c>
      <c r="M922" s="101">
        <v>9</v>
      </c>
      <c r="N922" s="101">
        <v>19</v>
      </c>
      <c r="O922" s="101">
        <v>10</v>
      </c>
      <c r="P922" s="101">
        <v>0</v>
      </c>
      <c r="Q922" s="101">
        <v>29</v>
      </c>
      <c r="R922" s="101">
        <v>421</v>
      </c>
      <c r="S922" s="101">
        <v>3549</v>
      </c>
      <c r="T922" s="101">
        <v>0</v>
      </c>
      <c r="U922" s="101">
        <v>528</v>
      </c>
      <c r="V922" s="101">
        <v>237</v>
      </c>
      <c r="W922" s="101">
        <v>3</v>
      </c>
      <c r="X922" s="101">
        <v>0</v>
      </c>
      <c r="Y922" s="109">
        <f t="shared" si="56"/>
        <v>6.0834906649884623E-3</v>
      </c>
      <c r="Z922" s="109">
        <f t="shared" si="57"/>
        <v>8.8315502412418714E-2</v>
      </c>
      <c r="AA922" s="109">
        <f t="shared" si="58"/>
        <v>0.74449339207048459</v>
      </c>
      <c r="AB922" s="109">
        <f t="shared" si="59"/>
        <v>0</v>
      </c>
      <c r="AC922" s="109">
        <f t="shared" si="60"/>
        <v>0.11076148521082442</v>
      </c>
      <c r="AD922" s="109">
        <f t="shared" si="61"/>
        <v>4.971680302076778E-2</v>
      </c>
      <c r="AE922" s="109">
        <f t="shared" si="62"/>
        <v>6.2932662051604787E-4</v>
      </c>
      <c r="AF922" s="101">
        <v>626</v>
      </c>
      <c r="AG922" s="101">
        <v>4</v>
      </c>
      <c r="AH922" s="101">
        <v>0</v>
      </c>
      <c r="AI922" s="101">
        <v>0</v>
      </c>
      <c r="AJ922" s="101">
        <v>227</v>
      </c>
      <c r="AK922" s="101">
        <v>2228</v>
      </c>
      <c r="AL922" s="101">
        <v>422</v>
      </c>
      <c r="AM922" s="101">
        <v>471</v>
      </c>
      <c r="AN922" s="101">
        <v>13</v>
      </c>
      <c r="AO922" s="101">
        <v>163</v>
      </c>
      <c r="AP922" s="101">
        <v>1</v>
      </c>
      <c r="AQ922" s="101">
        <v>0</v>
      </c>
      <c r="AR922" s="110">
        <v>47</v>
      </c>
      <c r="AS922" s="101">
        <v>3.95</v>
      </c>
      <c r="AT922" s="101">
        <v>0.164583333333333</v>
      </c>
      <c r="AU922" s="101">
        <v>0.96</v>
      </c>
      <c r="AV922" s="101">
        <v>0</v>
      </c>
      <c r="AW922" s="101">
        <v>0.33731650943324998</v>
      </c>
      <c r="AX922" s="101">
        <v>0.11378242753623199</v>
      </c>
      <c r="AY922" s="101">
        <v>0.96</v>
      </c>
      <c r="AZ922" s="101">
        <v>2.31</v>
      </c>
      <c r="BA922" s="101">
        <v>9.6250000000000002E-2</v>
      </c>
      <c r="BB922" s="101">
        <v>0.57999999999999996</v>
      </c>
      <c r="BC922" s="101">
        <v>0</v>
      </c>
      <c r="BD922" s="101">
        <v>0.18386697696267101</v>
      </c>
      <c r="BE922" s="101">
        <v>3.3807065217391297E-2</v>
      </c>
      <c r="BF922" s="101">
        <v>0.57999999999999996</v>
      </c>
      <c r="BG922" s="101">
        <v>675.18</v>
      </c>
      <c r="BH922" s="101">
        <v>28.1325</v>
      </c>
      <c r="BI922" s="101">
        <v>33.22</v>
      </c>
      <c r="BJ922" s="101">
        <v>23.13</v>
      </c>
      <c r="BK922" s="101">
        <v>3.1693673075922901</v>
      </c>
      <c r="BL922" s="101">
        <v>10.0448891304348</v>
      </c>
      <c r="BM922" s="101">
        <v>10.09</v>
      </c>
      <c r="BN922" s="101">
        <v>564.27</v>
      </c>
      <c r="BO922" s="101">
        <v>23.51125</v>
      </c>
      <c r="BP922" s="101">
        <v>25.12</v>
      </c>
      <c r="BQ922" s="101">
        <v>21.4</v>
      </c>
      <c r="BR922" s="101">
        <v>1.0710389612529201</v>
      </c>
      <c r="BS922" s="101">
        <v>1.14712445652174</v>
      </c>
      <c r="BT922" s="101">
        <v>3.72</v>
      </c>
      <c r="BU922" s="101">
        <v>18.48</v>
      </c>
      <c r="BV922" s="101">
        <v>0.77</v>
      </c>
      <c r="BW922" s="101">
        <v>0.91</v>
      </c>
      <c r="BX922" s="101">
        <v>0.55000000000000004</v>
      </c>
      <c r="BY922" s="101">
        <v>0.11541983854795</v>
      </c>
      <c r="BZ922" s="101">
        <v>1.3321739130434799E-2</v>
      </c>
      <c r="CA922" s="101">
        <v>0.36</v>
      </c>
      <c r="CB922" s="101">
        <v>24412.86</v>
      </c>
      <c r="CC922" s="101">
        <v>1017.2025</v>
      </c>
      <c r="CD922" s="101">
        <v>1018.76</v>
      </c>
      <c r="CE922" s="101">
        <v>1014.9</v>
      </c>
      <c r="CF922" s="101">
        <v>1.15770481331928</v>
      </c>
      <c r="CG922" s="101">
        <v>1.34028043478264</v>
      </c>
      <c r="CH922" s="101">
        <v>3.8600000000000101</v>
      </c>
      <c r="CI922" s="101">
        <v>21.51</v>
      </c>
      <c r="CJ922" s="101">
        <v>0.89624999999999999</v>
      </c>
      <c r="CK922" s="101">
        <v>2.21</v>
      </c>
      <c r="CL922" s="101">
        <v>0.13</v>
      </c>
      <c r="CM922" s="101">
        <v>0.61722247768249805</v>
      </c>
      <c r="CN922" s="101">
        <v>0.38096358695652199</v>
      </c>
      <c r="CO922" s="101">
        <v>2.08</v>
      </c>
      <c r="CP922" s="101">
        <v>43.05</v>
      </c>
      <c r="CQ922" s="101">
        <v>1.79375</v>
      </c>
      <c r="CR922" s="101">
        <v>4.38</v>
      </c>
      <c r="CS922" s="101">
        <v>0.13</v>
      </c>
      <c r="CT922" s="101">
        <v>1.3079283735873199</v>
      </c>
      <c r="CU922" s="101">
        <v>1.71067663043478</v>
      </c>
      <c r="CV922" s="101">
        <v>4.25</v>
      </c>
      <c r="CW922" s="101">
        <v>4549</v>
      </c>
      <c r="CX922" s="101">
        <v>189.541666666667</v>
      </c>
      <c r="CY922" s="101">
        <v>270</v>
      </c>
      <c r="CZ922" s="101">
        <v>9</v>
      </c>
      <c r="DA922" s="101">
        <v>78.358140536933305</v>
      </c>
      <c r="DB922" s="101">
        <v>6139.9981884057997</v>
      </c>
      <c r="DC922" s="101">
        <v>261</v>
      </c>
      <c r="DD922" s="101">
        <v>12.72</v>
      </c>
      <c r="DE922" s="101">
        <v>0.53</v>
      </c>
      <c r="DF922" s="101">
        <v>0.87</v>
      </c>
      <c r="DG922" s="101">
        <v>0</v>
      </c>
      <c r="DH922" s="101">
        <v>0.20359806952189799</v>
      </c>
      <c r="DI922" s="101">
        <v>4.1452173913043497E-2</v>
      </c>
      <c r="DJ922" s="101">
        <v>0.87</v>
      </c>
      <c r="DK922" s="101">
        <v>52</v>
      </c>
      <c r="DL922" s="101">
        <v>2.1666666666666701</v>
      </c>
      <c r="DM922" s="101">
        <v>7</v>
      </c>
      <c r="DN922" s="101">
        <v>0</v>
      </c>
      <c r="DO922" s="101">
        <v>2.79232903671386</v>
      </c>
      <c r="DP922" s="101">
        <v>7.7971014492753703</v>
      </c>
      <c r="DQ922" s="101">
        <v>7</v>
      </c>
      <c r="DR922" s="101">
        <v>386.13600000000002</v>
      </c>
      <c r="DS922" s="101">
        <v>16.088999999999999</v>
      </c>
      <c r="DT922" s="101">
        <v>16.088999999999999</v>
      </c>
      <c r="DU922" s="101">
        <v>16.088999999999999</v>
      </c>
      <c r="DV922" s="101">
        <v>0</v>
      </c>
      <c r="DW922" s="101">
        <v>0</v>
      </c>
      <c r="DX922" s="101">
        <v>0</v>
      </c>
      <c r="DY922" s="101">
        <f>AVERAGE(Total_Visitors_v3!B915:B921)</f>
        <v>4189.8571428571431</v>
      </c>
      <c r="DZ922" s="101">
        <f t="shared" si="64"/>
        <v>4559</v>
      </c>
      <c r="EA922" s="101">
        <f t="shared" si="65"/>
        <v>5562</v>
      </c>
    </row>
    <row r="923" spans="1:131">
      <c r="A923" s="106">
        <v>42926</v>
      </c>
      <c r="B923" s="107">
        <v>2671</v>
      </c>
      <c r="C923" s="101">
        <v>3465</v>
      </c>
      <c r="D923" s="108">
        <f t="shared" si="63"/>
        <v>77.085137085137092</v>
      </c>
      <c r="E923" s="101">
        <v>1</v>
      </c>
      <c r="F923" s="101">
        <v>0</v>
      </c>
      <c r="G923" s="101">
        <v>7</v>
      </c>
      <c r="H923" s="101" t="s">
        <v>28</v>
      </c>
      <c r="I923" s="101">
        <v>0</v>
      </c>
      <c r="J923" s="101">
        <v>0</v>
      </c>
      <c r="K923" s="101">
        <v>1</v>
      </c>
      <c r="L923" s="101">
        <v>0</v>
      </c>
      <c r="M923" s="101">
        <v>9</v>
      </c>
      <c r="N923" s="101">
        <v>19</v>
      </c>
      <c r="O923" s="101">
        <v>10</v>
      </c>
      <c r="P923" s="101">
        <v>0</v>
      </c>
      <c r="Q923" s="101">
        <v>467</v>
      </c>
      <c r="R923" s="101">
        <v>218</v>
      </c>
      <c r="S923" s="101">
        <v>2473</v>
      </c>
      <c r="T923" s="101">
        <v>0</v>
      </c>
      <c r="U923" s="101">
        <v>199</v>
      </c>
      <c r="V923" s="101">
        <v>99</v>
      </c>
      <c r="W923" s="101">
        <v>9</v>
      </c>
      <c r="X923" s="101">
        <v>0</v>
      </c>
      <c r="Y923" s="109">
        <f t="shared" si="56"/>
        <v>0.13477633477633477</v>
      </c>
      <c r="Z923" s="109">
        <f t="shared" si="57"/>
        <v>6.291486291486291E-2</v>
      </c>
      <c r="AA923" s="109">
        <f t="shared" si="58"/>
        <v>0.71370851370851374</v>
      </c>
      <c r="AB923" s="109">
        <f t="shared" si="59"/>
        <v>0</v>
      </c>
      <c r="AC923" s="109">
        <f t="shared" si="60"/>
        <v>5.7431457431457431E-2</v>
      </c>
      <c r="AD923" s="109">
        <f t="shared" si="61"/>
        <v>2.8571428571428571E-2</v>
      </c>
      <c r="AE923" s="109">
        <f t="shared" si="62"/>
        <v>2.5974025974025974E-3</v>
      </c>
      <c r="AF923" s="101">
        <v>490</v>
      </c>
      <c r="AG923" s="101">
        <v>1</v>
      </c>
      <c r="AH923" s="101">
        <v>0</v>
      </c>
      <c r="AI923" s="101">
        <v>104</v>
      </c>
      <c r="AJ923" s="101">
        <v>206</v>
      </c>
      <c r="AK923" s="101">
        <v>1385</v>
      </c>
      <c r="AL923" s="101">
        <v>172</v>
      </c>
      <c r="AM923" s="101">
        <v>158</v>
      </c>
      <c r="AN923" s="101">
        <v>33</v>
      </c>
      <c r="AO923" s="101">
        <v>64</v>
      </c>
      <c r="AP923" s="101">
        <v>0</v>
      </c>
      <c r="AQ923" s="101">
        <v>2</v>
      </c>
      <c r="AR923" s="110">
        <v>66</v>
      </c>
      <c r="AS923" s="101">
        <v>3.88</v>
      </c>
      <c r="AT923" s="101">
        <v>0.16166666666666701</v>
      </c>
      <c r="AU923" s="101">
        <v>2.56</v>
      </c>
      <c r="AV923" s="101">
        <v>0</v>
      </c>
      <c r="AW923" s="101">
        <v>0.54660745525918997</v>
      </c>
      <c r="AX923" s="101">
        <v>0.29877971014492699</v>
      </c>
      <c r="AY923" s="101">
        <v>2.56</v>
      </c>
      <c r="AZ923" s="101">
        <v>2.19</v>
      </c>
      <c r="BA923" s="101">
        <v>9.1249999999999998E-2</v>
      </c>
      <c r="BB923" s="101">
        <v>0.8</v>
      </c>
      <c r="BC923" s="101">
        <v>0</v>
      </c>
      <c r="BD923" s="101">
        <v>0.21627905685660501</v>
      </c>
      <c r="BE923" s="101">
        <v>4.6776630434782598E-2</v>
      </c>
      <c r="BF923" s="101">
        <v>0.8</v>
      </c>
      <c r="BG923" s="101">
        <v>629.34</v>
      </c>
      <c r="BH923" s="101">
        <v>26.2225</v>
      </c>
      <c r="BI923" s="101">
        <v>28.59</v>
      </c>
      <c r="BJ923" s="101">
        <v>23.02</v>
      </c>
      <c r="BK923" s="101">
        <v>1.9635709484419499</v>
      </c>
      <c r="BL923" s="101">
        <v>3.8556108695652198</v>
      </c>
      <c r="BM923" s="101">
        <v>5.57</v>
      </c>
      <c r="BN923" s="101">
        <v>560.54999999999995</v>
      </c>
      <c r="BO923" s="101">
        <v>23.356249999999999</v>
      </c>
      <c r="BP923" s="101">
        <v>24.69</v>
      </c>
      <c r="BQ923" s="101">
        <v>21.38</v>
      </c>
      <c r="BR923" s="101">
        <v>1.1323458240384801</v>
      </c>
      <c r="BS923" s="101">
        <v>1.28220706521739</v>
      </c>
      <c r="BT923" s="101">
        <v>3.31</v>
      </c>
      <c r="BU923" s="101">
        <v>20.25</v>
      </c>
      <c r="BV923" s="101">
        <v>0.84375</v>
      </c>
      <c r="BW923" s="101">
        <v>0.92</v>
      </c>
      <c r="BX923" s="101">
        <v>0.78</v>
      </c>
      <c r="BY923" s="101">
        <v>4.2304537735844298E-2</v>
      </c>
      <c r="BZ923" s="101">
        <v>1.7896739130434801E-3</v>
      </c>
      <c r="CA923" s="101">
        <v>0.14000000000000001</v>
      </c>
      <c r="CB923" s="101">
        <v>24392.53</v>
      </c>
      <c r="CC923" s="101">
        <v>1016.35541666667</v>
      </c>
      <c r="CD923" s="101">
        <v>1018.38</v>
      </c>
      <c r="CE923" s="101">
        <v>1015.11</v>
      </c>
      <c r="CF923" s="101">
        <v>1.00662578499384</v>
      </c>
      <c r="CG923" s="101">
        <v>1.0132954710144599</v>
      </c>
      <c r="CH923" s="101">
        <v>3.26999999999998</v>
      </c>
      <c r="CI923" s="101">
        <v>13.37</v>
      </c>
      <c r="CJ923" s="101">
        <v>0.55708333333333304</v>
      </c>
      <c r="CK923" s="101">
        <v>1.37</v>
      </c>
      <c r="CL923" s="101">
        <v>0.01</v>
      </c>
      <c r="CM923" s="101">
        <v>0.32747358561472201</v>
      </c>
      <c r="CN923" s="101">
        <v>0.107238949275362</v>
      </c>
      <c r="CO923" s="101">
        <v>1.36</v>
      </c>
      <c r="CP923" s="101">
        <v>21.69</v>
      </c>
      <c r="CQ923" s="101">
        <v>0.90375000000000005</v>
      </c>
      <c r="CR923" s="101">
        <v>3.28</v>
      </c>
      <c r="CS923" s="101">
        <v>0.09</v>
      </c>
      <c r="CT923" s="101">
        <v>0.64193872455784795</v>
      </c>
      <c r="CU923" s="101">
        <v>0.41208532608695603</v>
      </c>
      <c r="CV923" s="101">
        <v>3.19</v>
      </c>
      <c r="CW923" s="101">
        <v>2454</v>
      </c>
      <c r="CX923" s="101">
        <v>102.25</v>
      </c>
      <c r="CY923" s="101">
        <v>202</v>
      </c>
      <c r="CZ923" s="101">
        <v>5</v>
      </c>
      <c r="DA923" s="101">
        <v>57.018875593201997</v>
      </c>
      <c r="DB923" s="101">
        <v>3251.1521739130399</v>
      </c>
      <c r="DC923" s="101">
        <v>197</v>
      </c>
      <c r="DD923" s="101">
        <v>7.2</v>
      </c>
      <c r="DE923" s="101">
        <v>0.3</v>
      </c>
      <c r="DF923" s="101">
        <v>0.95</v>
      </c>
      <c r="DG923" s="101">
        <v>0</v>
      </c>
      <c r="DH923" s="101">
        <v>0.275191632835391</v>
      </c>
      <c r="DI923" s="101">
        <v>7.5730434782608699E-2</v>
      </c>
      <c r="DJ923" s="101">
        <v>0.95</v>
      </c>
      <c r="DK923" s="101">
        <v>50</v>
      </c>
      <c r="DL923" s="101">
        <v>2.0833333333333299</v>
      </c>
      <c r="DM923" s="101">
        <v>8</v>
      </c>
      <c r="DN923" s="101">
        <v>0</v>
      </c>
      <c r="DO923" s="101">
        <v>2.6361478263403302</v>
      </c>
      <c r="DP923" s="101">
        <v>6.9492753623188399</v>
      </c>
      <c r="DQ923" s="101">
        <v>8</v>
      </c>
      <c r="DR923" s="101">
        <v>383.72</v>
      </c>
      <c r="DS923" s="101">
        <v>15.9883333333333</v>
      </c>
      <c r="DT923" s="101">
        <v>16.088999999999999</v>
      </c>
      <c r="DU923" s="101">
        <v>14.881</v>
      </c>
      <c r="DV923" s="101">
        <v>0.34105446035426101</v>
      </c>
      <c r="DW923" s="101">
        <v>0.116318144927536</v>
      </c>
      <c r="DX923" s="101">
        <v>1.208</v>
      </c>
      <c r="DY923" s="101">
        <f>AVERAGE(Total_Visitors_v3!B916:B922)</f>
        <v>3827.2857142857142</v>
      </c>
      <c r="DZ923" s="101">
        <f t="shared" si="64"/>
        <v>3024</v>
      </c>
      <c r="EA923" s="101">
        <f t="shared" si="65"/>
        <v>5435</v>
      </c>
    </row>
    <row r="924" spans="1:131">
      <c r="A924" s="106">
        <v>42927</v>
      </c>
      <c r="B924" s="107">
        <v>2340</v>
      </c>
      <c r="C924" s="101">
        <v>4055</v>
      </c>
      <c r="D924" s="108">
        <f t="shared" si="63"/>
        <v>57.706535141800245</v>
      </c>
      <c r="E924" s="101">
        <v>2</v>
      </c>
      <c r="F924" s="101">
        <v>0</v>
      </c>
      <c r="G924" s="101">
        <v>7</v>
      </c>
      <c r="H924" s="101" t="s">
        <v>28</v>
      </c>
      <c r="I924" s="101">
        <v>0</v>
      </c>
      <c r="J924" s="101">
        <v>0</v>
      </c>
      <c r="K924" s="101">
        <v>1</v>
      </c>
      <c r="L924" s="101">
        <v>0</v>
      </c>
      <c r="M924" s="101">
        <v>9</v>
      </c>
      <c r="N924" s="101">
        <v>19</v>
      </c>
      <c r="O924" s="101">
        <v>10</v>
      </c>
      <c r="P924" s="101">
        <v>0</v>
      </c>
      <c r="Q924" s="101">
        <v>599</v>
      </c>
      <c r="R924" s="101">
        <v>486</v>
      </c>
      <c r="S924" s="101">
        <v>2657</v>
      </c>
      <c r="T924" s="101">
        <v>0</v>
      </c>
      <c r="U924" s="101">
        <v>173</v>
      </c>
      <c r="V924" s="101">
        <v>133</v>
      </c>
      <c r="W924" s="101">
        <v>7</v>
      </c>
      <c r="X924" s="101">
        <v>0</v>
      </c>
      <c r="Y924" s="109">
        <f t="shared" si="56"/>
        <v>0.14771886559802713</v>
      </c>
      <c r="Z924" s="109">
        <f t="shared" si="57"/>
        <v>0.11985203452527743</v>
      </c>
      <c r="AA924" s="109">
        <f t="shared" si="58"/>
        <v>0.65524044389642422</v>
      </c>
      <c r="AB924" s="109">
        <f t="shared" si="59"/>
        <v>0</v>
      </c>
      <c r="AC924" s="109">
        <f t="shared" si="60"/>
        <v>4.2663378545006167E-2</v>
      </c>
      <c r="AD924" s="109">
        <f t="shared" si="61"/>
        <v>3.2799013563501851E-2</v>
      </c>
      <c r="AE924" s="109">
        <f t="shared" si="62"/>
        <v>1.7262638717632551E-3</v>
      </c>
      <c r="AF924" s="101">
        <v>596</v>
      </c>
      <c r="AG924" s="101">
        <v>0</v>
      </c>
      <c r="AH924" s="101">
        <v>0</v>
      </c>
      <c r="AI924" s="101">
        <v>599</v>
      </c>
      <c r="AJ924" s="101">
        <v>449</v>
      </c>
      <c r="AK924" s="101">
        <v>1363</v>
      </c>
      <c r="AL924" s="101">
        <v>246</v>
      </c>
      <c r="AM924" s="101">
        <v>91</v>
      </c>
      <c r="AN924" s="101">
        <v>67</v>
      </c>
      <c r="AO924" s="101">
        <v>96</v>
      </c>
      <c r="AP924" s="101">
        <v>0</v>
      </c>
      <c r="AQ924" s="101">
        <v>0</v>
      </c>
      <c r="AR924" s="110">
        <v>29</v>
      </c>
      <c r="AS924" s="101">
        <v>1.73</v>
      </c>
      <c r="AT924" s="101">
        <v>7.2083333333333305E-2</v>
      </c>
      <c r="AU924" s="101">
        <v>1.17</v>
      </c>
      <c r="AV924" s="101">
        <v>0</v>
      </c>
      <c r="AW924" s="101">
        <v>0.24932917244455</v>
      </c>
      <c r="AX924" s="101">
        <v>6.2165036231884102E-2</v>
      </c>
      <c r="AY924" s="101">
        <v>1.17</v>
      </c>
      <c r="AZ924" s="101">
        <v>1.1000000000000001</v>
      </c>
      <c r="BA924" s="101">
        <v>4.5833333333333302E-2</v>
      </c>
      <c r="BB924" s="101">
        <v>0.41</v>
      </c>
      <c r="BC924" s="101">
        <v>0</v>
      </c>
      <c r="BD924" s="101">
        <v>0.125070994331973</v>
      </c>
      <c r="BE924" s="101">
        <v>1.5642753623188399E-2</v>
      </c>
      <c r="BF924" s="101">
        <v>0.41</v>
      </c>
      <c r="BG924" s="101">
        <v>689.34</v>
      </c>
      <c r="BH924" s="101">
        <v>28.7225</v>
      </c>
      <c r="BI924" s="101">
        <v>33.18</v>
      </c>
      <c r="BJ924" s="101">
        <v>25.74</v>
      </c>
      <c r="BK924" s="101">
        <v>2.3384800898093601</v>
      </c>
      <c r="BL924" s="101">
        <v>5.4684891304347802</v>
      </c>
      <c r="BM924" s="101">
        <v>7.44</v>
      </c>
      <c r="BN924" s="101">
        <v>578.58000000000004</v>
      </c>
      <c r="BO924" s="101">
        <v>24.107500000000002</v>
      </c>
      <c r="BP924" s="101">
        <v>25.05</v>
      </c>
      <c r="BQ924" s="101">
        <v>23.46</v>
      </c>
      <c r="BR924" s="101">
        <v>0.46152158553316203</v>
      </c>
      <c r="BS924" s="101">
        <v>0.21300217391304399</v>
      </c>
      <c r="BT924" s="101">
        <v>1.59</v>
      </c>
      <c r="BU924" s="101">
        <v>18.420000000000002</v>
      </c>
      <c r="BV924" s="101">
        <v>0.76749999999999996</v>
      </c>
      <c r="BW924" s="101">
        <v>0.88</v>
      </c>
      <c r="BX924" s="101">
        <v>0.57999999999999996</v>
      </c>
      <c r="BY924" s="101">
        <v>9.1615927986729295E-2</v>
      </c>
      <c r="BZ924" s="101">
        <v>8.3934782608695701E-3</v>
      </c>
      <c r="CA924" s="101">
        <v>0.3</v>
      </c>
      <c r="CB924" s="101">
        <v>24378.07</v>
      </c>
      <c r="CC924" s="101">
        <v>1015.75291666667</v>
      </c>
      <c r="CD924" s="101">
        <v>1017.01</v>
      </c>
      <c r="CE924" s="101">
        <v>1014.66</v>
      </c>
      <c r="CF924" s="101">
        <v>0.70600824706766097</v>
      </c>
      <c r="CG924" s="101">
        <v>0.498447644927552</v>
      </c>
      <c r="CH924" s="101">
        <v>2.3500000000000201</v>
      </c>
      <c r="CI924" s="101">
        <v>27.11</v>
      </c>
      <c r="CJ924" s="101">
        <v>1.1295833333333301</v>
      </c>
      <c r="CK924" s="101">
        <v>2.36</v>
      </c>
      <c r="CL924" s="101">
        <v>0.24</v>
      </c>
      <c r="CM924" s="101">
        <v>0.69146648927992305</v>
      </c>
      <c r="CN924" s="101">
        <v>0.47812590579710101</v>
      </c>
      <c r="CO924" s="101">
        <v>2.12</v>
      </c>
      <c r="CP924" s="101">
        <v>45.66</v>
      </c>
      <c r="CQ924" s="101">
        <v>1.9025000000000001</v>
      </c>
      <c r="CR924" s="101">
        <v>4.6900000000000004</v>
      </c>
      <c r="CS924" s="101">
        <v>0.24</v>
      </c>
      <c r="CT924" s="101">
        <v>1.4134978199334201</v>
      </c>
      <c r="CU924" s="101">
        <v>1.99797608695652</v>
      </c>
      <c r="CV924" s="101">
        <v>4.45</v>
      </c>
      <c r="CW924" s="101">
        <v>4270</v>
      </c>
      <c r="CX924" s="101">
        <v>177.916666666667</v>
      </c>
      <c r="CY924" s="101">
        <v>226</v>
      </c>
      <c r="CZ924" s="101">
        <v>122</v>
      </c>
      <c r="DA924" s="101">
        <v>24.943268965127</v>
      </c>
      <c r="DB924" s="101">
        <v>622.16666666666697</v>
      </c>
      <c r="DC924" s="101">
        <v>104</v>
      </c>
      <c r="DD924" s="101">
        <v>8.68</v>
      </c>
      <c r="DE924" s="101">
        <v>0.36166666666666702</v>
      </c>
      <c r="DF924" s="101">
        <v>1</v>
      </c>
      <c r="DG924" s="101">
        <v>0</v>
      </c>
      <c r="DH924" s="101">
        <v>0.23126620585596699</v>
      </c>
      <c r="DI924" s="101">
        <v>5.3484057971014499E-2</v>
      </c>
      <c r="DJ924" s="101">
        <v>1</v>
      </c>
      <c r="DK924" s="101">
        <v>52</v>
      </c>
      <c r="DL924" s="101">
        <v>2.1666666666666701</v>
      </c>
      <c r="DM924" s="101">
        <v>8</v>
      </c>
      <c r="DN924" s="101">
        <v>0</v>
      </c>
      <c r="DO924" s="101">
        <v>2.8232985128663999</v>
      </c>
      <c r="DP924" s="101">
        <v>7.9710144927536302</v>
      </c>
      <c r="DQ924" s="101">
        <v>8</v>
      </c>
      <c r="DR924" s="101">
        <v>386.13600000000002</v>
      </c>
      <c r="DS924" s="101">
        <v>16.088999999999999</v>
      </c>
      <c r="DT924" s="101">
        <v>16.088999999999999</v>
      </c>
      <c r="DU924" s="101">
        <v>16.088999999999999</v>
      </c>
      <c r="DV924" s="101">
        <v>0</v>
      </c>
      <c r="DW924" s="101">
        <v>0</v>
      </c>
      <c r="DX924" s="101">
        <v>0</v>
      </c>
      <c r="DY924" s="101">
        <f>AVERAGE(Total_Visitors_v3!B917:B923)</f>
        <v>3432.4285714285716</v>
      </c>
      <c r="DZ924" s="101">
        <f t="shared" si="64"/>
        <v>2671</v>
      </c>
      <c r="EA924" s="101">
        <f t="shared" si="65"/>
        <v>3483</v>
      </c>
    </row>
    <row r="925" spans="1:131">
      <c r="A925" s="106">
        <v>42928</v>
      </c>
      <c r="B925" s="107">
        <v>3445</v>
      </c>
      <c r="C925" s="101">
        <v>4500</v>
      </c>
      <c r="D925" s="108">
        <f t="shared" si="63"/>
        <v>76.555555555555557</v>
      </c>
      <c r="E925" s="101">
        <v>3</v>
      </c>
      <c r="F925" s="101">
        <v>0</v>
      </c>
      <c r="G925" s="101">
        <v>7</v>
      </c>
      <c r="H925" s="101" t="s">
        <v>28</v>
      </c>
      <c r="I925" s="101">
        <v>0</v>
      </c>
      <c r="J925" s="101">
        <v>0</v>
      </c>
      <c r="K925" s="101">
        <v>1</v>
      </c>
      <c r="L925" s="101">
        <v>0</v>
      </c>
      <c r="M925" s="101">
        <v>9</v>
      </c>
      <c r="N925" s="101">
        <v>19</v>
      </c>
      <c r="O925" s="101">
        <v>10</v>
      </c>
      <c r="P925" s="101">
        <v>0</v>
      </c>
      <c r="Q925" s="101">
        <v>678</v>
      </c>
      <c r="R925" s="101">
        <v>440</v>
      </c>
      <c r="S925" s="101">
        <v>2884</v>
      </c>
      <c r="T925" s="101">
        <v>0</v>
      </c>
      <c r="U925" s="101">
        <v>302</v>
      </c>
      <c r="V925" s="101">
        <v>172</v>
      </c>
      <c r="W925" s="101">
        <v>24</v>
      </c>
      <c r="X925" s="101">
        <v>0</v>
      </c>
      <c r="Y925" s="109">
        <f t="shared" ref="Y925:Y969" si="66">Q925/$C925</f>
        <v>0.15066666666666667</v>
      </c>
      <c r="Z925" s="109">
        <f t="shared" ref="Z925:Z969" si="67">R925/$C925</f>
        <v>9.7777777777777783E-2</v>
      </c>
      <c r="AA925" s="109">
        <f t="shared" ref="AA925:AA969" si="68">S925/$C925</f>
        <v>0.64088888888888884</v>
      </c>
      <c r="AB925" s="109">
        <f t="shared" ref="AB925:AB969" si="69">T925/$C925</f>
        <v>0</v>
      </c>
      <c r="AC925" s="109">
        <f t="shared" ref="AC925:AC969" si="70">U925/$C925</f>
        <v>6.7111111111111107E-2</v>
      </c>
      <c r="AD925" s="109">
        <f t="shared" ref="AD925:AD969" si="71">V925/$C925</f>
        <v>3.822222222222222E-2</v>
      </c>
      <c r="AE925" s="109">
        <f t="shared" ref="AE925:AE969" si="72">W925/$C925</f>
        <v>5.3333333333333332E-3</v>
      </c>
      <c r="AF925" s="101">
        <v>725</v>
      </c>
      <c r="AG925" s="101">
        <v>1</v>
      </c>
      <c r="AH925" s="101">
        <v>14</v>
      </c>
      <c r="AI925" s="101">
        <v>664</v>
      </c>
      <c r="AJ925" s="101">
        <v>414</v>
      </c>
      <c r="AK925" s="101">
        <v>1394</v>
      </c>
      <c r="AL925" s="101">
        <v>217</v>
      </c>
      <c r="AM925" s="101">
        <v>121</v>
      </c>
      <c r="AN925" s="101">
        <v>110</v>
      </c>
      <c r="AO925" s="101">
        <v>130</v>
      </c>
      <c r="AP925" s="101">
        <v>0</v>
      </c>
      <c r="AQ925" s="101">
        <v>2</v>
      </c>
      <c r="AR925" s="110">
        <v>21</v>
      </c>
      <c r="AS925" s="101">
        <v>0.03</v>
      </c>
      <c r="AT925" s="101">
        <v>1.25E-3</v>
      </c>
      <c r="AU925" s="101">
        <v>0.02</v>
      </c>
      <c r="AV925" s="101">
        <v>0</v>
      </c>
      <c r="AW925" s="101">
        <v>4.4842720314644102E-3</v>
      </c>
      <c r="AX925" s="102">
        <v>2.0108695652173901E-5</v>
      </c>
      <c r="AY925" s="101">
        <v>0.02</v>
      </c>
      <c r="AZ925" s="101">
        <v>0.17</v>
      </c>
      <c r="BA925" s="101">
        <v>7.0833333333333304E-3</v>
      </c>
      <c r="BB925" s="101">
        <v>0.12</v>
      </c>
      <c r="BC925" s="101">
        <v>0</v>
      </c>
      <c r="BD925" s="101">
        <v>2.6123314036160999E-2</v>
      </c>
      <c r="BE925" s="101">
        <v>6.8242753623188397E-4</v>
      </c>
      <c r="BF925" s="101">
        <v>0.12</v>
      </c>
      <c r="BG925" s="101">
        <v>695.33</v>
      </c>
      <c r="BH925" s="101">
        <v>28.972083333333298</v>
      </c>
      <c r="BI925" s="101">
        <v>32.159999999999997</v>
      </c>
      <c r="BJ925" s="101">
        <v>25.73</v>
      </c>
      <c r="BK925" s="101">
        <v>2.3394053112158502</v>
      </c>
      <c r="BL925" s="101">
        <v>5.4728172101449202</v>
      </c>
      <c r="BM925" s="101">
        <v>6.43</v>
      </c>
      <c r="BN925" s="101">
        <v>582.09</v>
      </c>
      <c r="BO925" s="101">
        <v>24.25375</v>
      </c>
      <c r="BP925" s="101">
        <v>25.08</v>
      </c>
      <c r="BQ925" s="101">
        <v>23.43</v>
      </c>
      <c r="BR925" s="101">
        <v>0.49427867953562199</v>
      </c>
      <c r="BS925" s="101">
        <v>0.244311413043478</v>
      </c>
      <c r="BT925" s="101">
        <v>1.65</v>
      </c>
      <c r="BU925" s="101">
        <v>18.32</v>
      </c>
      <c r="BV925" s="101">
        <v>0.76333333333333298</v>
      </c>
      <c r="BW925" s="101">
        <v>0.87</v>
      </c>
      <c r="BX925" s="101">
        <v>0.65</v>
      </c>
      <c r="BY925" s="101">
        <v>8.3856329862276993E-2</v>
      </c>
      <c r="BZ925" s="101">
        <v>7.0318840579710103E-3</v>
      </c>
      <c r="CA925" s="101">
        <v>0.22</v>
      </c>
      <c r="CB925" s="101">
        <v>24413.19</v>
      </c>
      <c r="CC925" s="101">
        <v>1017.2162499999999</v>
      </c>
      <c r="CD925" s="101">
        <v>1018.45</v>
      </c>
      <c r="CE925" s="101">
        <v>1015.83</v>
      </c>
      <c r="CF925" s="101">
        <v>0.85990298997846804</v>
      </c>
      <c r="CG925" s="101">
        <v>0.73943315217390904</v>
      </c>
      <c r="CH925" s="101">
        <v>2.62</v>
      </c>
      <c r="CI925" s="101">
        <v>25.44</v>
      </c>
      <c r="CJ925" s="101">
        <v>1.06</v>
      </c>
      <c r="CK925" s="101">
        <v>2.75</v>
      </c>
      <c r="CL925" s="101">
        <v>0.14000000000000001</v>
      </c>
      <c r="CM925" s="101">
        <v>0.77396213815945003</v>
      </c>
      <c r="CN925" s="101">
        <v>0.59901739130434795</v>
      </c>
      <c r="CO925" s="101">
        <v>2.61</v>
      </c>
      <c r="CP925" s="101">
        <v>41.23</v>
      </c>
      <c r="CQ925" s="101">
        <v>1.7179166666666701</v>
      </c>
      <c r="CR925" s="101">
        <v>4.46</v>
      </c>
      <c r="CS925" s="101">
        <v>0.2</v>
      </c>
      <c r="CT925" s="101">
        <v>1.44831830265211</v>
      </c>
      <c r="CU925" s="101">
        <v>2.0976259057970998</v>
      </c>
      <c r="CV925" s="101">
        <v>4.26</v>
      </c>
      <c r="CW925" s="101">
        <v>4000</v>
      </c>
      <c r="CX925" s="101">
        <v>166.666666666667</v>
      </c>
      <c r="CY925" s="101">
        <v>235</v>
      </c>
      <c r="CZ925" s="101">
        <v>116</v>
      </c>
      <c r="DA925" s="101">
        <v>24.041027733704599</v>
      </c>
      <c r="DB925" s="101">
        <v>577.97101449275397</v>
      </c>
      <c r="DC925" s="101">
        <v>119</v>
      </c>
      <c r="DD925" s="101">
        <v>9.11</v>
      </c>
      <c r="DE925" s="101">
        <v>0.379583333333333</v>
      </c>
      <c r="DF925" s="101">
        <v>0.66</v>
      </c>
      <c r="DG925" s="101">
        <v>0.08</v>
      </c>
      <c r="DH925" s="101">
        <v>0.173066440287027</v>
      </c>
      <c r="DI925" s="101">
        <v>2.9951992753623199E-2</v>
      </c>
      <c r="DJ925" s="101">
        <v>0.57999999999999996</v>
      </c>
      <c r="DK925" s="101">
        <v>55</v>
      </c>
      <c r="DL925" s="101">
        <v>2.2916666666666701</v>
      </c>
      <c r="DM925" s="101">
        <v>9</v>
      </c>
      <c r="DN925" s="101">
        <v>0</v>
      </c>
      <c r="DO925" s="101">
        <v>3.0141574158520998</v>
      </c>
      <c r="DP925" s="101">
        <v>9.0851449275362395</v>
      </c>
      <c r="DQ925" s="101">
        <v>9</v>
      </c>
      <c r="DR925" s="101">
        <v>386.13600000000002</v>
      </c>
      <c r="DS925" s="101">
        <v>16.088999999999999</v>
      </c>
      <c r="DT925" s="101">
        <v>16.088999999999999</v>
      </c>
      <c r="DU925" s="101">
        <v>16.088999999999999</v>
      </c>
      <c r="DV925" s="101">
        <v>0</v>
      </c>
      <c r="DW925" s="101">
        <v>0</v>
      </c>
      <c r="DX925" s="101">
        <v>0</v>
      </c>
      <c r="DY925" s="101">
        <f>AVERAGE(Total_Visitors_v3!B918:B924)</f>
        <v>3269.1428571428573</v>
      </c>
      <c r="DZ925" s="101">
        <f t="shared" si="64"/>
        <v>2340</v>
      </c>
      <c r="EA925" s="101">
        <f t="shared" si="65"/>
        <v>3490</v>
      </c>
    </row>
    <row r="926" spans="1:131">
      <c r="A926" s="106">
        <v>42929</v>
      </c>
      <c r="B926" s="107">
        <v>3145</v>
      </c>
      <c r="C926" s="101">
        <v>4696</v>
      </c>
      <c r="D926" s="108">
        <f t="shared" ref="D926:D989" si="73">B926/C926*100</f>
        <v>66.971890971039187</v>
      </c>
      <c r="E926" s="101">
        <v>4</v>
      </c>
      <c r="F926" s="101">
        <v>0</v>
      </c>
      <c r="G926" s="101">
        <v>7</v>
      </c>
      <c r="H926" s="101" t="s">
        <v>28</v>
      </c>
      <c r="I926" s="101">
        <v>0</v>
      </c>
      <c r="J926" s="101">
        <v>0</v>
      </c>
      <c r="K926" s="101">
        <v>1</v>
      </c>
      <c r="L926" s="101">
        <v>0</v>
      </c>
      <c r="M926" s="101">
        <v>9</v>
      </c>
      <c r="N926" s="101">
        <v>19</v>
      </c>
      <c r="O926" s="101">
        <v>10</v>
      </c>
      <c r="P926" s="101">
        <v>0</v>
      </c>
      <c r="Q926" s="101">
        <v>546</v>
      </c>
      <c r="R926" s="101">
        <v>441</v>
      </c>
      <c r="S926" s="101">
        <v>3297</v>
      </c>
      <c r="T926" s="101">
        <v>0</v>
      </c>
      <c r="U926" s="101">
        <v>284</v>
      </c>
      <c r="V926" s="101">
        <v>106</v>
      </c>
      <c r="W926" s="101">
        <v>22</v>
      </c>
      <c r="X926" s="101">
        <v>0</v>
      </c>
      <c r="Y926" s="109">
        <f t="shared" si="66"/>
        <v>0.11626916524701873</v>
      </c>
      <c r="Z926" s="109">
        <f t="shared" si="67"/>
        <v>9.3909710391822832E-2</v>
      </c>
      <c r="AA926" s="109">
        <f t="shared" si="68"/>
        <v>0.70208688245315165</v>
      </c>
      <c r="AB926" s="109">
        <f t="shared" si="69"/>
        <v>0</v>
      </c>
      <c r="AC926" s="109">
        <f t="shared" si="70"/>
        <v>6.0477001703577511E-2</v>
      </c>
      <c r="AD926" s="109">
        <f t="shared" si="71"/>
        <v>2.2572402044293016E-2</v>
      </c>
      <c r="AE926" s="109">
        <f t="shared" si="72"/>
        <v>4.6848381601362864E-3</v>
      </c>
      <c r="AF926" s="101">
        <v>824</v>
      </c>
      <c r="AG926" s="101">
        <v>0</v>
      </c>
      <c r="AH926" s="101">
        <v>10</v>
      </c>
      <c r="AI926" s="101">
        <v>536</v>
      </c>
      <c r="AJ926" s="101">
        <v>402</v>
      </c>
      <c r="AK926" s="101">
        <v>1597</v>
      </c>
      <c r="AL926" s="101">
        <v>333</v>
      </c>
      <c r="AM926" s="101">
        <v>203</v>
      </c>
      <c r="AN926" s="101">
        <v>27</v>
      </c>
      <c r="AO926" s="101">
        <v>82</v>
      </c>
      <c r="AP926" s="101">
        <v>0</v>
      </c>
      <c r="AQ926" s="101">
        <v>5</v>
      </c>
      <c r="AR926" s="110">
        <v>43</v>
      </c>
      <c r="AS926" s="101">
        <v>0.02</v>
      </c>
      <c r="AT926" s="101">
        <v>8.3333333333333295E-4</v>
      </c>
      <c r="AU926" s="101">
        <v>0.02</v>
      </c>
      <c r="AV926" s="101">
        <v>0</v>
      </c>
      <c r="AW926" s="101">
        <v>4.0824829046386298E-3</v>
      </c>
      <c r="AX926" s="102">
        <v>1.6666666666666701E-5</v>
      </c>
      <c r="AY926" s="101">
        <v>0.02</v>
      </c>
      <c r="AZ926" s="101">
        <v>0.1</v>
      </c>
      <c r="BA926" s="101">
        <v>4.1666666666666701E-3</v>
      </c>
      <c r="BB926" s="101">
        <v>0.1</v>
      </c>
      <c r="BC926" s="101">
        <v>0</v>
      </c>
      <c r="BD926" s="101">
        <v>2.04124145231931E-2</v>
      </c>
      <c r="BE926" s="101">
        <v>4.1666666666666599E-4</v>
      </c>
      <c r="BF926" s="101">
        <v>0.1</v>
      </c>
      <c r="BG926" s="101">
        <v>699.81</v>
      </c>
      <c r="BH926" s="101">
        <v>29.158750000000001</v>
      </c>
      <c r="BI926" s="101">
        <v>32.14</v>
      </c>
      <c r="BJ926" s="101">
        <v>25.86</v>
      </c>
      <c r="BK926" s="101">
        <v>2.2238808861205199</v>
      </c>
      <c r="BL926" s="101">
        <v>4.9456461956521798</v>
      </c>
      <c r="BM926" s="101">
        <v>6.28</v>
      </c>
      <c r="BN926" s="101">
        <v>584.86</v>
      </c>
      <c r="BO926" s="101">
        <v>24.3691666666667</v>
      </c>
      <c r="BP926" s="101">
        <v>25.26</v>
      </c>
      <c r="BQ926" s="101">
        <v>23.64</v>
      </c>
      <c r="BR926" s="101">
        <v>0.476499159784529</v>
      </c>
      <c r="BS926" s="101">
        <v>0.227051449275362</v>
      </c>
      <c r="BT926" s="101">
        <v>1.62</v>
      </c>
      <c r="BU926" s="101">
        <v>18.25</v>
      </c>
      <c r="BV926" s="101">
        <v>0.76041666666666696</v>
      </c>
      <c r="BW926" s="101">
        <v>0.88</v>
      </c>
      <c r="BX926" s="101">
        <v>0.65</v>
      </c>
      <c r="BY926" s="101">
        <v>7.9371398126653406E-2</v>
      </c>
      <c r="BZ926" s="101">
        <v>6.2998188405797096E-3</v>
      </c>
      <c r="CA926" s="101">
        <v>0.23</v>
      </c>
      <c r="CB926" s="101">
        <v>24451.56</v>
      </c>
      <c r="CC926" s="101">
        <v>1018.8150000000001</v>
      </c>
      <c r="CD926" s="101">
        <v>1020.29</v>
      </c>
      <c r="CE926" s="101">
        <v>1017.66</v>
      </c>
      <c r="CF926" s="101">
        <v>0.85908444692971098</v>
      </c>
      <c r="CG926" s="101">
        <v>0.73802608695652705</v>
      </c>
      <c r="CH926" s="101">
        <v>2.63</v>
      </c>
      <c r="CI926" s="101">
        <v>20.23</v>
      </c>
      <c r="CJ926" s="101">
        <v>0.84291666666666698</v>
      </c>
      <c r="CK926" s="101">
        <v>2.23</v>
      </c>
      <c r="CL926" s="101">
        <v>0.11</v>
      </c>
      <c r="CM926" s="101">
        <v>0.68560654939966104</v>
      </c>
      <c r="CN926" s="101">
        <v>0.47005634057971002</v>
      </c>
      <c r="CO926" s="101">
        <v>2.12</v>
      </c>
      <c r="CP926" s="101">
        <v>34.22</v>
      </c>
      <c r="CQ926" s="101">
        <v>1.42583333333333</v>
      </c>
      <c r="CR926" s="101">
        <v>3.5</v>
      </c>
      <c r="CS926" s="101">
        <v>0.11</v>
      </c>
      <c r="CT926" s="101">
        <v>1.20944801159604</v>
      </c>
      <c r="CU926" s="101">
        <v>1.4627644927536201</v>
      </c>
      <c r="CV926" s="101">
        <v>3.39</v>
      </c>
      <c r="CW926" s="101">
        <v>3535</v>
      </c>
      <c r="CX926" s="101">
        <v>147.291666666667</v>
      </c>
      <c r="CY926" s="101">
        <v>201</v>
      </c>
      <c r="CZ926" s="101">
        <v>23</v>
      </c>
      <c r="DA926" s="101">
        <v>39.247796024154297</v>
      </c>
      <c r="DB926" s="101">
        <v>1540.3894927536201</v>
      </c>
      <c r="DC926" s="101">
        <v>178</v>
      </c>
      <c r="DD926" s="101">
        <v>8.25</v>
      </c>
      <c r="DE926" s="101">
        <v>0.34375</v>
      </c>
      <c r="DF926" s="101">
        <v>0.75</v>
      </c>
      <c r="DG926" s="101">
        <v>0</v>
      </c>
      <c r="DH926" s="101">
        <v>0.20361541967747601</v>
      </c>
      <c r="DI926" s="101">
        <v>4.1459239130434797E-2</v>
      </c>
      <c r="DJ926" s="101">
        <v>0.75</v>
      </c>
      <c r="DK926" s="101">
        <v>53</v>
      </c>
      <c r="DL926" s="101">
        <v>2.2083333333333299</v>
      </c>
      <c r="DM926" s="101">
        <v>8</v>
      </c>
      <c r="DN926" s="101">
        <v>0</v>
      </c>
      <c r="DO926" s="101">
        <v>2.8738576810646901</v>
      </c>
      <c r="DP926" s="101">
        <v>8.2590579710144993</v>
      </c>
      <c r="DQ926" s="101">
        <v>8</v>
      </c>
      <c r="DR926" s="101">
        <v>385.66199999999998</v>
      </c>
      <c r="DS926" s="101">
        <v>16.06925</v>
      </c>
      <c r="DT926" s="101">
        <v>16.088999999999999</v>
      </c>
      <c r="DU926" s="101">
        <v>15.615</v>
      </c>
      <c r="DV926" s="101">
        <v>9.6754844839935197E-2</v>
      </c>
      <c r="DW926" s="101">
        <v>9.3614999999999306E-3</v>
      </c>
      <c r="DX926" s="101">
        <v>0.47399999999999798</v>
      </c>
      <c r="DY926" s="101">
        <f>AVERAGE(Total_Visitors_v3!B919:B925)</f>
        <v>3262.7142857142858</v>
      </c>
      <c r="DZ926" s="101">
        <f t="shared" si="64"/>
        <v>3445</v>
      </c>
      <c r="EA926" s="101">
        <f t="shared" si="65"/>
        <v>3475</v>
      </c>
    </row>
    <row r="927" spans="1:131">
      <c r="A927" s="106">
        <v>42930</v>
      </c>
      <c r="B927" s="107">
        <v>3672</v>
      </c>
      <c r="C927" s="101">
        <v>5931</v>
      </c>
      <c r="D927" s="108">
        <f t="shared" si="73"/>
        <v>61.911987860394532</v>
      </c>
      <c r="E927" s="101">
        <v>5</v>
      </c>
      <c r="F927" s="101">
        <v>0</v>
      </c>
      <c r="G927" s="101">
        <v>7</v>
      </c>
      <c r="H927" s="101" t="s">
        <v>28</v>
      </c>
      <c r="I927" s="101">
        <v>0</v>
      </c>
      <c r="J927" s="101">
        <v>0</v>
      </c>
      <c r="K927" s="101">
        <v>1</v>
      </c>
      <c r="L927" s="101">
        <v>0</v>
      </c>
      <c r="M927" s="101">
        <v>9</v>
      </c>
      <c r="N927" s="101">
        <v>19</v>
      </c>
      <c r="O927" s="101">
        <v>10</v>
      </c>
      <c r="P927" s="101">
        <v>0</v>
      </c>
      <c r="Q927" s="101">
        <v>651</v>
      </c>
      <c r="R927" s="101">
        <v>664</v>
      </c>
      <c r="S927" s="101">
        <v>3849</v>
      </c>
      <c r="T927" s="101">
        <v>0</v>
      </c>
      <c r="U927" s="101">
        <v>414</v>
      </c>
      <c r="V927" s="101">
        <v>321</v>
      </c>
      <c r="W927" s="101">
        <v>32</v>
      </c>
      <c r="X927" s="101">
        <v>0</v>
      </c>
      <c r="Y927" s="109">
        <f t="shared" si="66"/>
        <v>0.10976226605968639</v>
      </c>
      <c r="Z927" s="109">
        <f t="shared" si="67"/>
        <v>0.11195413926825155</v>
      </c>
      <c r="AA927" s="109">
        <f t="shared" si="68"/>
        <v>0.64896307536671727</v>
      </c>
      <c r="AB927" s="109">
        <f t="shared" si="69"/>
        <v>0</v>
      </c>
      <c r="AC927" s="109">
        <f t="shared" si="70"/>
        <v>6.9802731411229141E-2</v>
      </c>
      <c r="AD927" s="109">
        <f t="shared" si="71"/>
        <v>5.4122407688416793E-2</v>
      </c>
      <c r="AE927" s="109">
        <f t="shared" si="72"/>
        <v>5.3953802056988702E-3</v>
      </c>
      <c r="AF927" s="101">
        <v>804</v>
      </c>
      <c r="AG927" s="101">
        <v>3</v>
      </c>
      <c r="AH927" s="101">
        <v>9</v>
      </c>
      <c r="AI927" s="101">
        <v>600</v>
      </c>
      <c r="AJ927" s="101">
        <v>597</v>
      </c>
      <c r="AK927" s="101">
        <v>1936</v>
      </c>
      <c r="AL927" s="101">
        <v>366</v>
      </c>
      <c r="AM927" s="101">
        <v>303</v>
      </c>
      <c r="AN927" s="101">
        <v>72</v>
      </c>
      <c r="AO927" s="101">
        <v>246</v>
      </c>
      <c r="AP927" s="101">
        <v>0</v>
      </c>
      <c r="AQ927" s="101">
        <v>0</v>
      </c>
      <c r="AR927" s="110">
        <v>52</v>
      </c>
      <c r="AS927" s="101">
        <v>0</v>
      </c>
      <c r="AT927" s="101">
        <v>0</v>
      </c>
      <c r="AU927" s="101">
        <v>0</v>
      </c>
      <c r="AV927" s="101">
        <v>0</v>
      </c>
      <c r="AW927" s="101">
        <v>0</v>
      </c>
      <c r="AX927" s="101">
        <v>0</v>
      </c>
      <c r="AY927" s="101">
        <v>0</v>
      </c>
      <c r="AZ927" s="101">
        <v>0</v>
      </c>
      <c r="BA927" s="101">
        <v>0</v>
      </c>
      <c r="BB927" s="101">
        <v>0</v>
      </c>
      <c r="BC927" s="101">
        <v>0</v>
      </c>
      <c r="BD927" s="101">
        <v>0</v>
      </c>
      <c r="BE927" s="101">
        <v>0</v>
      </c>
      <c r="BF927" s="101">
        <v>0</v>
      </c>
      <c r="BG927" s="101">
        <v>699.92</v>
      </c>
      <c r="BH927" s="101">
        <v>29.163333333333298</v>
      </c>
      <c r="BI927" s="101">
        <v>33.22</v>
      </c>
      <c r="BJ927" s="101">
        <v>25.5</v>
      </c>
      <c r="BK927" s="101">
        <v>2.5643232290778801</v>
      </c>
      <c r="BL927" s="101">
        <v>6.5757536231884002</v>
      </c>
      <c r="BM927" s="101">
        <v>7.72</v>
      </c>
      <c r="BN927" s="101">
        <v>583.88</v>
      </c>
      <c r="BO927" s="101">
        <v>24.328333333333301</v>
      </c>
      <c r="BP927" s="101">
        <v>25.04</v>
      </c>
      <c r="BQ927" s="101">
        <v>23.52</v>
      </c>
      <c r="BR927" s="101">
        <v>0.47936249936462599</v>
      </c>
      <c r="BS927" s="101">
        <v>0.229788405797101</v>
      </c>
      <c r="BT927" s="101">
        <v>1.52</v>
      </c>
      <c r="BU927" s="101">
        <v>18.25</v>
      </c>
      <c r="BV927" s="101">
        <v>0.76041666666666696</v>
      </c>
      <c r="BW927" s="101">
        <v>0.89</v>
      </c>
      <c r="BX927" s="101">
        <v>0.59</v>
      </c>
      <c r="BY927" s="101">
        <v>0.100281307229763</v>
      </c>
      <c r="BZ927" s="101">
        <v>1.00563405797101E-2</v>
      </c>
      <c r="CA927" s="101">
        <v>0.3</v>
      </c>
      <c r="CB927" s="101">
        <v>24446.51</v>
      </c>
      <c r="CC927" s="101">
        <v>1018.60458333333</v>
      </c>
      <c r="CD927" s="101">
        <v>1019.88</v>
      </c>
      <c r="CE927" s="101">
        <v>1017.09</v>
      </c>
      <c r="CF927" s="101">
        <v>0.86216098147098397</v>
      </c>
      <c r="CG927" s="101">
        <v>0.74332155797101096</v>
      </c>
      <c r="CH927" s="101">
        <v>2.7899999999999601</v>
      </c>
      <c r="CI927" s="101">
        <v>19.09</v>
      </c>
      <c r="CJ927" s="101">
        <v>0.79541666666666699</v>
      </c>
      <c r="CK927" s="101">
        <v>2.29</v>
      </c>
      <c r="CL927" s="101">
        <v>7.0000000000000007E-2</v>
      </c>
      <c r="CM927" s="101">
        <v>0.702999654688929</v>
      </c>
      <c r="CN927" s="101">
        <v>0.49420851449275399</v>
      </c>
      <c r="CO927" s="101">
        <v>2.2200000000000002</v>
      </c>
      <c r="CP927" s="101">
        <v>32.630000000000003</v>
      </c>
      <c r="CQ927" s="101">
        <v>1.35958333333333</v>
      </c>
      <c r="CR927" s="101">
        <v>3.96</v>
      </c>
      <c r="CS927" s="101">
        <v>0.08</v>
      </c>
      <c r="CT927" s="101">
        <v>1.2199339938190801</v>
      </c>
      <c r="CU927" s="101">
        <v>1.48823894927536</v>
      </c>
      <c r="CV927" s="101">
        <v>3.88</v>
      </c>
      <c r="CW927" s="101">
        <v>5165</v>
      </c>
      <c r="CX927" s="101">
        <v>215.208333333333</v>
      </c>
      <c r="CY927" s="101">
        <v>358</v>
      </c>
      <c r="CZ927" s="101">
        <v>7</v>
      </c>
      <c r="DA927" s="101">
        <v>102.973605384084</v>
      </c>
      <c r="DB927" s="101">
        <v>10603.5634057971</v>
      </c>
      <c r="DC927" s="101">
        <v>351</v>
      </c>
      <c r="DD927" s="101">
        <v>9.2100000000000009</v>
      </c>
      <c r="DE927" s="101">
        <v>0.38374999999999998</v>
      </c>
      <c r="DF927" s="101">
        <v>0.75</v>
      </c>
      <c r="DG927" s="101">
        <v>0</v>
      </c>
      <c r="DH927" s="101">
        <v>0.222706914048975</v>
      </c>
      <c r="DI927" s="101">
        <v>4.9598369565217397E-2</v>
      </c>
      <c r="DJ927" s="101">
        <v>0.75</v>
      </c>
      <c r="DK927" s="101">
        <v>50</v>
      </c>
      <c r="DL927" s="101">
        <v>2.0833333333333299</v>
      </c>
      <c r="DM927" s="101">
        <v>7</v>
      </c>
      <c r="DN927" s="101">
        <v>0</v>
      </c>
      <c r="DO927" s="101">
        <v>2.65258965617714</v>
      </c>
      <c r="DP927" s="101">
        <v>7.0362318840579698</v>
      </c>
      <c r="DQ927" s="101">
        <v>7</v>
      </c>
      <c r="DR927" s="101">
        <v>386.13600000000002</v>
      </c>
      <c r="DS927" s="101">
        <v>16.088999999999999</v>
      </c>
      <c r="DT927" s="101">
        <v>16.088999999999999</v>
      </c>
      <c r="DU927" s="101">
        <v>16.088999999999999</v>
      </c>
      <c r="DV927" s="101">
        <v>0</v>
      </c>
      <c r="DW927" s="101">
        <v>0</v>
      </c>
      <c r="DX927" s="101">
        <v>0</v>
      </c>
      <c r="DY927" s="101">
        <f>AVERAGE(Total_Visitors_v3!B920:B926)</f>
        <v>3215.5714285714284</v>
      </c>
      <c r="DZ927" s="101">
        <f t="shared" si="64"/>
        <v>3145</v>
      </c>
      <c r="EA927" s="101">
        <f t="shared" si="65"/>
        <v>3325</v>
      </c>
    </row>
    <row r="928" spans="1:131">
      <c r="A928" s="106">
        <v>42931</v>
      </c>
      <c r="B928" s="107">
        <v>2213</v>
      </c>
      <c r="C928" s="101">
        <v>6961</v>
      </c>
      <c r="D928" s="108">
        <f t="shared" si="73"/>
        <v>31.791409280275822</v>
      </c>
      <c r="E928" s="101">
        <v>6</v>
      </c>
      <c r="F928" s="101">
        <v>1</v>
      </c>
      <c r="G928" s="101">
        <v>7</v>
      </c>
      <c r="H928" s="101" t="s">
        <v>28</v>
      </c>
      <c r="I928" s="101">
        <v>0</v>
      </c>
      <c r="J928" s="101">
        <v>0</v>
      </c>
      <c r="K928" s="101">
        <v>1</v>
      </c>
      <c r="L928" s="101">
        <v>0</v>
      </c>
      <c r="M928" s="101">
        <v>9</v>
      </c>
      <c r="N928" s="101">
        <v>19</v>
      </c>
      <c r="O928" s="101">
        <v>10</v>
      </c>
      <c r="P928" s="101">
        <v>4</v>
      </c>
      <c r="Q928" s="101">
        <v>379</v>
      </c>
      <c r="R928" s="101">
        <v>425</v>
      </c>
      <c r="S928" s="101">
        <v>5123</v>
      </c>
      <c r="T928" s="101">
        <v>0</v>
      </c>
      <c r="U928" s="101">
        <v>530</v>
      </c>
      <c r="V928" s="101">
        <v>311</v>
      </c>
      <c r="W928" s="101">
        <v>189</v>
      </c>
      <c r="X928" s="102">
        <v>574630081884787</v>
      </c>
      <c r="Y928" s="109">
        <f t="shared" si="66"/>
        <v>5.4446200258583537E-2</v>
      </c>
      <c r="Z928" s="109">
        <f t="shared" si="67"/>
        <v>6.1054446200258586E-2</v>
      </c>
      <c r="AA928" s="109">
        <f t="shared" si="68"/>
        <v>0.73595747737394057</v>
      </c>
      <c r="AB928" s="109">
        <f t="shared" si="69"/>
        <v>0</v>
      </c>
      <c r="AC928" s="109">
        <f t="shared" si="70"/>
        <v>7.6138485849734233E-2</v>
      </c>
      <c r="AD928" s="109">
        <f t="shared" si="71"/>
        <v>4.4677488866542166E-2</v>
      </c>
      <c r="AE928" s="109">
        <f t="shared" si="72"/>
        <v>2.7151271369056169E-2</v>
      </c>
      <c r="AF928" s="101">
        <v>944</v>
      </c>
      <c r="AG928" s="101">
        <v>2</v>
      </c>
      <c r="AH928" s="101">
        <v>12</v>
      </c>
      <c r="AI928" s="101">
        <v>335</v>
      </c>
      <c r="AJ928" s="101">
        <v>381</v>
      </c>
      <c r="AK928" s="101">
        <v>3021</v>
      </c>
      <c r="AL928" s="101">
        <v>581</v>
      </c>
      <c r="AM928" s="101">
        <v>406</v>
      </c>
      <c r="AN928" s="101">
        <v>92</v>
      </c>
      <c r="AO928" s="101">
        <v>244</v>
      </c>
      <c r="AP928" s="101">
        <v>0</v>
      </c>
      <c r="AQ928" s="101">
        <v>166</v>
      </c>
      <c r="AR928" s="110">
        <v>100</v>
      </c>
      <c r="AS928" s="101">
        <v>8.51</v>
      </c>
      <c r="AT928" s="101">
        <v>0.35458333333333297</v>
      </c>
      <c r="AU928" s="101">
        <v>2.5</v>
      </c>
      <c r="AV928" s="101">
        <v>0</v>
      </c>
      <c r="AW928" s="101">
        <v>0.76613075945279097</v>
      </c>
      <c r="AX928" s="101">
        <v>0.58695634057971002</v>
      </c>
      <c r="AY928" s="101">
        <v>2.5</v>
      </c>
      <c r="AZ928" s="101">
        <v>4.3899999999999997</v>
      </c>
      <c r="BA928" s="101">
        <v>0.182916666666667</v>
      </c>
      <c r="BB928" s="101">
        <v>0.93</v>
      </c>
      <c r="BC928" s="101">
        <v>0</v>
      </c>
      <c r="BD928" s="101">
        <v>0.346353415467203</v>
      </c>
      <c r="BE928" s="101">
        <v>0.119960688405797</v>
      </c>
      <c r="BF928" s="101">
        <v>0.93</v>
      </c>
      <c r="BG928" s="101">
        <v>635.35</v>
      </c>
      <c r="BH928" s="101">
        <v>26.472916666666698</v>
      </c>
      <c r="BI928" s="101">
        <v>31.88</v>
      </c>
      <c r="BJ928" s="101">
        <v>23.63</v>
      </c>
      <c r="BK928" s="101">
        <v>2.63638170879954</v>
      </c>
      <c r="BL928" s="101">
        <v>6.9505085144927596</v>
      </c>
      <c r="BM928" s="101">
        <v>8.25</v>
      </c>
      <c r="BN928" s="101">
        <v>570.62</v>
      </c>
      <c r="BO928" s="101">
        <v>23.775833333333299</v>
      </c>
      <c r="BP928" s="101">
        <v>25.24</v>
      </c>
      <c r="BQ928" s="101">
        <v>22.49</v>
      </c>
      <c r="BR928" s="101">
        <v>0.90731288245382402</v>
      </c>
      <c r="BS928" s="101">
        <v>0.82321666666666604</v>
      </c>
      <c r="BT928" s="101">
        <v>2.75</v>
      </c>
      <c r="BU928" s="101">
        <v>20.57</v>
      </c>
      <c r="BV928" s="101">
        <v>0.85708333333333298</v>
      </c>
      <c r="BW928" s="101">
        <v>0.94</v>
      </c>
      <c r="BX928" s="101">
        <v>0.66</v>
      </c>
      <c r="BY928" s="101">
        <v>8.6097980921973905E-2</v>
      </c>
      <c r="BZ928" s="101">
        <v>7.4128623188405799E-3</v>
      </c>
      <c r="CA928" s="101">
        <v>0.28000000000000003</v>
      </c>
      <c r="CB928" s="101">
        <v>24402.94</v>
      </c>
      <c r="CC928" s="101">
        <v>1016.78916666667</v>
      </c>
      <c r="CD928" s="101">
        <v>1018.64</v>
      </c>
      <c r="CE928" s="101">
        <v>1014.34</v>
      </c>
      <c r="CF928" s="101">
        <v>1.35684069317906</v>
      </c>
      <c r="CG928" s="101">
        <v>1.8410166666666401</v>
      </c>
      <c r="CH928" s="101">
        <v>4.2999999999999501</v>
      </c>
      <c r="CI928" s="101">
        <v>14.17</v>
      </c>
      <c r="CJ928" s="101">
        <v>0.59041666666666703</v>
      </c>
      <c r="CK928" s="101">
        <v>3.09</v>
      </c>
      <c r="CL928" s="101">
        <v>0.08</v>
      </c>
      <c r="CM928" s="101">
        <v>0.72877192213528197</v>
      </c>
      <c r="CN928" s="101">
        <v>0.53110851449275398</v>
      </c>
      <c r="CO928" s="101">
        <v>3.01</v>
      </c>
      <c r="CP928" s="101">
        <v>25.83</v>
      </c>
      <c r="CQ928" s="101">
        <v>1.0762499999999999</v>
      </c>
      <c r="CR928" s="101">
        <v>5.45</v>
      </c>
      <c r="CS928" s="101">
        <v>0.08</v>
      </c>
      <c r="CT928" s="101">
        <v>1.37268639345723</v>
      </c>
      <c r="CU928" s="101">
        <v>1.8842679347826099</v>
      </c>
      <c r="CV928" s="101">
        <v>5.37</v>
      </c>
      <c r="CW928" s="101">
        <v>5877</v>
      </c>
      <c r="CX928" s="101">
        <v>244.875</v>
      </c>
      <c r="CY928" s="101">
        <v>358</v>
      </c>
      <c r="CZ928" s="101">
        <v>3</v>
      </c>
      <c r="DA928" s="101">
        <v>105.425561004168</v>
      </c>
      <c r="DB928" s="101">
        <v>11114.5489130435</v>
      </c>
      <c r="DC928" s="101">
        <v>355</v>
      </c>
      <c r="DD928" s="101">
        <v>11.77</v>
      </c>
      <c r="DE928" s="101">
        <v>0.490416666666667</v>
      </c>
      <c r="DF928" s="101">
        <v>1</v>
      </c>
      <c r="DG928" s="101">
        <v>7.0000000000000007E-2</v>
      </c>
      <c r="DH928" s="101">
        <v>0.28332619343092502</v>
      </c>
      <c r="DI928" s="101">
        <v>8.0273731884057994E-2</v>
      </c>
      <c r="DJ928" s="101">
        <v>0.93</v>
      </c>
      <c r="DK928" s="101">
        <v>50</v>
      </c>
      <c r="DL928" s="101">
        <v>2.0833333333333299</v>
      </c>
      <c r="DM928" s="101">
        <v>8</v>
      </c>
      <c r="DN928" s="101">
        <v>0</v>
      </c>
      <c r="DO928" s="101">
        <v>2.8577380332470401</v>
      </c>
      <c r="DP928" s="101">
        <v>8.1666666666666607</v>
      </c>
      <c r="DQ928" s="101">
        <v>8</v>
      </c>
      <c r="DR928" s="101">
        <v>338.63400000000001</v>
      </c>
      <c r="DS928" s="101">
        <v>14.10975</v>
      </c>
      <c r="DT928" s="101">
        <v>16.088999999999999</v>
      </c>
      <c r="DU928" s="101">
        <v>8.8789999999999996</v>
      </c>
      <c r="DV928" s="101">
        <v>2.5593561902743498</v>
      </c>
      <c r="DW928" s="101">
        <v>6.5503041086956504</v>
      </c>
      <c r="DX928" s="101">
        <v>7.21</v>
      </c>
      <c r="DY928" s="101">
        <f>AVERAGE(Total_Visitors_v3!B921:B927)</f>
        <v>3265.1428571428573</v>
      </c>
      <c r="DZ928" s="101">
        <f t="shared" si="64"/>
        <v>3672</v>
      </c>
      <c r="EA928" s="101">
        <f t="shared" si="65"/>
        <v>4559</v>
      </c>
    </row>
    <row r="929" spans="1:131">
      <c r="A929" s="106">
        <v>42932</v>
      </c>
      <c r="B929" s="107">
        <v>3780</v>
      </c>
      <c r="C929" s="101">
        <v>4649</v>
      </c>
      <c r="D929" s="108">
        <f t="shared" si="73"/>
        <v>81.307808130780813</v>
      </c>
      <c r="E929" s="101">
        <v>7</v>
      </c>
      <c r="F929" s="101">
        <v>1</v>
      </c>
      <c r="G929" s="101">
        <v>7</v>
      </c>
      <c r="H929" s="101" t="s">
        <v>28</v>
      </c>
      <c r="I929" s="101">
        <v>0</v>
      </c>
      <c r="J929" s="101">
        <v>0</v>
      </c>
      <c r="K929" s="101">
        <v>1</v>
      </c>
      <c r="L929" s="101">
        <v>0</v>
      </c>
      <c r="M929" s="101">
        <v>9</v>
      </c>
      <c r="N929" s="101">
        <v>19</v>
      </c>
      <c r="O929" s="101">
        <v>10</v>
      </c>
      <c r="P929" s="101">
        <v>0</v>
      </c>
      <c r="Q929" s="101">
        <v>66</v>
      </c>
      <c r="R929" s="101">
        <v>417</v>
      </c>
      <c r="S929" s="101">
        <v>3699</v>
      </c>
      <c r="T929" s="101">
        <v>0</v>
      </c>
      <c r="U929" s="101">
        <v>275</v>
      </c>
      <c r="V929" s="101">
        <v>173</v>
      </c>
      <c r="W929" s="101">
        <v>19</v>
      </c>
      <c r="X929" s="101">
        <v>0</v>
      </c>
      <c r="Y929" s="109">
        <f t="shared" si="66"/>
        <v>1.4196601419660141E-2</v>
      </c>
      <c r="Z929" s="109">
        <f t="shared" si="67"/>
        <v>8.9696708969670899E-2</v>
      </c>
      <c r="AA929" s="109">
        <f t="shared" si="68"/>
        <v>0.79565497956549791</v>
      </c>
      <c r="AB929" s="109">
        <f t="shared" si="69"/>
        <v>0</v>
      </c>
      <c r="AC929" s="109">
        <f t="shared" si="70"/>
        <v>5.9152505915250592E-2</v>
      </c>
      <c r="AD929" s="109">
        <f t="shared" si="71"/>
        <v>3.7212303721230369E-2</v>
      </c>
      <c r="AE929" s="109">
        <f t="shared" si="72"/>
        <v>4.0869004086900411E-3</v>
      </c>
      <c r="AF929" s="101">
        <v>635</v>
      </c>
      <c r="AG929" s="101">
        <v>3</v>
      </c>
      <c r="AH929" s="101">
        <v>0</v>
      </c>
      <c r="AI929" s="101">
        <v>66</v>
      </c>
      <c r="AJ929" s="101">
        <v>374</v>
      </c>
      <c r="AK929" s="101">
        <v>2322</v>
      </c>
      <c r="AL929" s="101">
        <v>416</v>
      </c>
      <c r="AM929" s="101">
        <v>214</v>
      </c>
      <c r="AN929" s="101">
        <v>53</v>
      </c>
      <c r="AO929" s="101">
        <v>122</v>
      </c>
      <c r="AP929" s="101">
        <v>0</v>
      </c>
      <c r="AQ929" s="101">
        <v>0</v>
      </c>
      <c r="AR929" s="110">
        <v>53</v>
      </c>
      <c r="AS929" s="101">
        <v>0</v>
      </c>
      <c r="AT929" s="101">
        <v>0</v>
      </c>
      <c r="AU929" s="101">
        <v>0</v>
      </c>
      <c r="AV929" s="101">
        <v>0</v>
      </c>
      <c r="AW929" s="101">
        <v>0</v>
      </c>
      <c r="AX929" s="101">
        <v>0</v>
      </c>
      <c r="AY929" s="101">
        <v>0</v>
      </c>
      <c r="AZ929" s="101">
        <v>0</v>
      </c>
      <c r="BA929" s="101">
        <v>0</v>
      </c>
      <c r="BB929" s="101">
        <v>0</v>
      </c>
      <c r="BC929" s="101">
        <v>0</v>
      </c>
      <c r="BD929" s="101">
        <v>0</v>
      </c>
      <c r="BE929" s="101">
        <v>0</v>
      </c>
      <c r="BF929" s="101">
        <v>0</v>
      </c>
      <c r="BG929" s="101">
        <v>655.45</v>
      </c>
      <c r="BH929" s="101">
        <v>27.310416666666701</v>
      </c>
      <c r="BI929" s="101">
        <v>31.67</v>
      </c>
      <c r="BJ929" s="101">
        <v>23.23</v>
      </c>
      <c r="BK929" s="101">
        <v>3.1376611050502099</v>
      </c>
      <c r="BL929" s="101">
        <v>9.8449172101449296</v>
      </c>
      <c r="BM929" s="101">
        <v>8.44</v>
      </c>
      <c r="BN929" s="101">
        <v>564.84</v>
      </c>
      <c r="BO929" s="101">
        <v>23.535</v>
      </c>
      <c r="BP929" s="101">
        <v>24.49</v>
      </c>
      <c r="BQ929" s="101">
        <v>22.29</v>
      </c>
      <c r="BR929" s="101">
        <v>0.754695446780557</v>
      </c>
      <c r="BS929" s="101">
        <v>0.56956521739130395</v>
      </c>
      <c r="BT929" s="101">
        <v>2.2000000000000002</v>
      </c>
      <c r="BU929" s="101">
        <v>19.399999999999999</v>
      </c>
      <c r="BV929" s="101">
        <v>0.80833333333333302</v>
      </c>
      <c r="BW929" s="101">
        <v>0.95</v>
      </c>
      <c r="BX929" s="101">
        <v>0.64</v>
      </c>
      <c r="BY929" s="101">
        <v>0.115670697001996</v>
      </c>
      <c r="BZ929" s="101">
        <v>1.33797101449275E-2</v>
      </c>
      <c r="CA929" s="101">
        <v>0.31</v>
      </c>
      <c r="CB929" s="101">
        <v>24327.119999999999</v>
      </c>
      <c r="CC929" s="101">
        <v>1013.63</v>
      </c>
      <c r="CD929" s="101">
        <v>1015.23</v>
      </c>
      <c r="CE929" s="101">
        <v>1011.33</v>
      </c>
      <c r="CF929" s="101">
        <v>1.2623580419544</v>
      </c>
      <c r="CG929" s="101">
        <v>1.59354782608694</v>
      </c>
      <c r="CH929" s="101">
        <v>3.8999999999999799</v>
      </c>
      <c r="CI929" s="101">
        <v>19.940000000000001</v>
      </c>
      <c r="CJ929" s="101">
        <v>0.83083333333333298</v>
      </c>
      <c r="CK929" s="101">
        <v>1.63</v>
      </c>
      <c r="CL929" s="101">
        <v>0.18</v>
      </c>
      <c r="CM929" s="101">
        <v>0.43673608254539897</v>
      </c>
      <c r="CN929" s="101">
        <v>0.190738405797101</v>
      </c>
      <c r="CO929" s="101">
        <v>1.45</v>
      </c>
      <c r="CP929" s="101">
        <v>34.46</v>
      </c>
      <c r="CQ929" s="101">
        <v>1.43583333333333</v>
      </c>
      <c r="CR929" s="101">
        <v>3.02</v>
      </c>
      <c r="CS929" s="101">
        <v>0.18</v>
      </c>
      <c r="CT929" s="101">
        <v>0.92396553985556196</v>
      </c>
      <c r="CU929" s="101">
        <v>0.85371231884057897</v>
      </c>
      <c r="CV929" s="101">
        <v>2.84</v>
      </c>
      <c r="CW929" s="101">
        <v>2010</v>
      </c>
      <c r="CX929" s="101">
        <v>83.75</v>
      </c>
      <c r="CY929" s="101">
        <v>181</v>
      </c>
      <c r="CZ929" s="101">
        <v>1</v>
      </c>
      <c r="DA929" s="101">
        <v>70.269821588552205</v>
      </c>
      <c r="DB929" s="101">
        <v>4937.8478260869597</v>
      </c>
      <c r="DC929" s="101">
        <v>180</v>
      </c>
      <c r="DD929" s="101">
        <v>12.37</v>
      </c>
      <c r="DE929" s="101">
        <v>0.51541666666666697</v>
      </c>
      <c r="DF929" s="101">
        <v>0.94</v>
      </c>
      <c r="DG929" s="101">
        <v>0</v>
      </c>
      <c r="DH929" s="101">
        <v>0.24983436542022699</v>
      </c>
      <c r="DI929" s="101">
        <v>6.2417210144927501E-2</v>
      </c>
      <c r="DJ929" s="101">
        <v>0.94</v>
      </c>
      <c r="DK929" s="101">
        <v>48</v>
      </c>
      <c r="DL929" s="101">
        <v>2</v>
      </c>
      <c r="DM929" s="101">
        <v>7</v>
      </c>
      <c r="DN929" s="101">
        <v>0</v>
      </c>
      <c r="DO929" s="101">
        <v>2.5194892512087699</v>
      </c>
      <c r="DP929" s="101">
        <v>6.3478260869565197</v>
      </c>
      <c r="DQ929" s="101">
        <v>7</v>
      </c>
      <c r="DR929" s="101">
        <v>337.52100000000002</v>
      </c>
      <c r="DS929" s="101">
        <v>14.063375000000001</v>
      </c>
      <c r="DT929" s="101">
        <v>16.088999999999999</v>
      </c>
      <c r="DU929" s="101">
        <v>5.1689999999999996</v>
      </c>
      <c r="DV929" s="101">
        <v>3.2186106753299399</v>
      </c>
      <c r="DW929" s="101">
        <v>10.359454679347801</v>
      </c>
      <c r="DX929" s="101">
        <v>10.92</v>
      </c>
      <c r="DY929" s="101">
        <f>AVERAGE(Total_Visitors_v3!B922:B928)</f>
        <v>2930</v>
      </c>
      <c r="DZ929" s="101">
        <f t="shared" si="64"/>
        <v>2213</v>
      </c>
      <c r="EA929" s="101">
        <f t="shared" si="65"/>
        <v>3024</v>
      </c>
    </row>
    <row r="930" spans="1:131">
      <c r="A930" s="106">
        <v>42933</v>
      </c>
      <c r="B930" s="107">
        <v>3081</v>
      </c>
      <c r="C930" s="101">
        <v>4086</v>
      </c>
      <c r="D930" s="108">
        <f t="shared" si="73"/>
        <v>75.403817914831123</v>
      </c>
      <c r="E930" s="101">
        <v>1</v>
      </c>
      <c r="F930" s="101">
        <v>0</v>
      </c>
      <c r="G930" s="101">
        <v>7</v>
      </c>
      <c r="H930" s="101" t="s">
        <v>28</v>
      </c>
      <c r="I930" s="101">
        <v>0</v>
      </c>
      <c r="J930" s="101">
        <v>0</v>
      </c>
      <c r="K930" s="101">
        <v>1</v>
      </c>
      <c r="L930" s="101">
        <v>0</v>
      </c>
      <c r="M930" s="101">
        <v>9</v>
      </c>
      <c r="N930" s="101">
        <v>19</v>
      </c>
      <c r="O930" s="101">
        <v>10</v>
      </c>
      <c r="P930" s="101">
        <v>0</v>
      </c>
      <c r="Q930" s="101">
        <v>318</v>
      </c>
      <c r="R930" s="101">
        <v>350</v>
      </c>
      <c r="S930" s="101">
        <v>3057</v>
      </c>
      <c r="T930" s="101">
        <v>0</v>
      </c>
      <c r="U930" s="101">
        <v>212</v>
      </c>
      <c r="V930" s="101">
        <v>126</v>
      </c>
      <c r="W930" s="101">
        <v>23</v>
      </c>
      <c r="X930" s="101">
        <v>0</v>
      </c>
      <c r="Y930" s="109">
        <f t="shared" si="66"/>
        <v>7.7826725403817909E-2</v>
      </c>
      <c r="Z930" s="109">
        <f t="shared" si="67"/>
        <v>8.5658345570239838E-2</v>
      </c>
      <c r="AA930" s="109">
        <f t="shared" si="68"/>
        <v>0.7481644640234949</v>
      </c>
      <c r="AB930" s="109">
        <f t="shared" si="69"/>
        <v>0</v>
      </c>
      <c r="AC930" s="109">
        <f t="shared" si="70"/>
        <v>5.188448360254528E-2</v>
      </c>
      <c r="AD930" s="109">
        <f t="shared" si="71"/>
        <v>3.0837004405286344E-2</v>
      </c>
      <c r="AE930" s="109">
        <f t="shared" si="72"/>
        <v>5.6289769946157612E-3</v>
      </c>
      <c r="AF930" s="101">
        <v>671</v>
      </c>
      <c r="AG930" s="101">
        <v>0</v>
      </c>
      <c r="AH930" s="101">
        <v>83</v>
      </c>
      <c r="AI930" s="101">
        <v>6</v>
      </c>
      <c r="AJ930" s="101">
        <v>326</v>
      </c>
      <c r="AK930" s="101">
        <v>1673</v>
      </c>
      <c r="AL930" s="101">
        <v>331</v>
      </c>
      <c r="AM930" s="101">
        <v>198</v>
      </c>
      <c r="AN930" s="101">
        <v>1</v>
      </c>
      <c r="AO930" s="101">
        <v>100</v>
      </c>
      <c r="AP930" s="101">
        <v>0</v>
      </c>
      <c r="AQ930" s="101">
        <v>0</v>
      </c>
      <c r="AR930" s="110">
        <v>35</v>
      </c>
      <c r="AS930" s="101">
        <v>0.22</v>
      </c>
      <c r="AT930" s="101">
        <v>9.1666666666666702E-3</v>
      </c>
      <c r="AU930" s="101">
        <v>0.22</v>
      </c>
      <c r="AV930" s="101">
        <v>0</v>
      </c>
      <c r="AW930" s="101">
        <v>4.4907311951024903E-2</v>
      </c>
      <c r="AX930" s="101">
        <v>2.0166666666666701E-3</v>
      </c>
      <c r="AY930" s="101">
        <v>0.22</v>
      </c>
      <c r="AZ930" s="101">
        <v>0.09</v>
      </c>
      <c r="BA930" s="101">
        <v>3.7499999999999999E-3</v>
      </c>
      <c r="BB930" s="101">
        <v>0.09</v>
      </c>
      <c r="BC930" s="101">
        <v>0</v>
      </c>
      <c r="BD930" s="101">
        <v>1.8371173070873801E-2</v>
      </c>
      <c r="BE930" s="101">
        <v>3.3750000000000002E-4</v>
      </c>
      <c r="BF930" s="101">
        <v>0.09</v>
      </c>
      <c r="BG930" s="101">
        <v>670.11</v>
      </c>
      <c r="BH930" s="101">
        <v>27.921250000000001</v>
      </c>
      <c r="BI930" s="101">
        <v>30.4</v>
      </c>
      <c r="BJ930" s="101">
        <v>25.41</v>
      </c>
      <c r="BK930" s="101">
        <v>1.67214081084828</v>
      </c>
      <c r="BL930" s="101">
        <v>2.7960548913043501</v>
      </c>
      <c r="BM930" s="101">
        <v>4.99</v>
      </c>
      <c r="BN930" s="101">
        <v>585.9</v>
      </c>
      <c r="BO930" s="101">
        <v>24.412500000000001</v>
      </c>
      <c r="BP930" s="101">
        <v>25.06</v>
      </c>
      <c r="BQ930" s="101">
        <v>23.49</v>
      </c>
      <c r="BR930" s="101">
        <v>0.54456404582013995</v>
      </c>
      <c r="BS930" s="101">
        <v>0.29654999999999998</v>
      </c>
      <c r="BT930" s="101">
        <v>1.57</v>
      </c>
      <c r="BU930" s="101">
        <v>19.57</v>
      </c>
      <c r="BV930" s="101">
        <v>0.81541666666666701</v>
      </c>
      <c r="BW930" s="101">
        <v>0.9</v>
      </c>
      <c r="BX930" s="101">
        <v>0.73</v>
      </c>
      <c r="BY930" s="101">
        <v>5.4372240892850303E-2</v>
      </c>
      <c r="BZ930" s="101">
        <v>2.9563405797101401E-3</v>
      </c>
      <c r="CA930" s="101">
        <v>0.17</v>
      </c>
      <c r="CB930" s="101">
        <v>24326.01</v>
      </c>
      <c r="CC930" s="101">
        <v>1013.58375</v>
      </c>
      <c r="CD930" s="101">
        <v>1014.91</v>
      </c>
      <c r="CE930" s="101">
        <v>1012.48</v>
      </c>
      <c r="CF930" s="101">
        <v>0.82221235223870404</v>
      </c>
      <c r="CG930" s="101">
        <v>0.67603315217390303</v>
      </c>
      <c r="CH930" s="101">
        <v>2.42999999999995</v>
      </c>
      <c r="CI930" s="101">
        <v>16.75</v>
      </c>
      <c r="CJ930" s="101">
        <v>0.69791666666666696</v>
      </c>
      <c r="CK930" s="101">
        <v>2</v>
      </c>
      <c r="CL930" s="101">
        <v>0.11</v>
      </c>
      <c r="CM930" s="101">
        <v>0.50834752890608903</v>
      </c>
      <c r="CN930" s="101">
        <v>0.25841721014492702</v>
      </c>
      <c r="CO930" s="101">
        <v>1.89</v>
      </c>
      <c r="CP930" s="101">
        <v>24.65</v>
      </c>
      <c r="CQ930" s="101">
        <v>1.02708333333333</v>
      </c>
      <c r="CR930" s="101">
        <v>3.19</v>
      </c>
      <c r="CS930" s="101">
        <v>0.15</v>
      </c>
      <c r="CT930" s="101">
        <v>0.82975889199247499</v>
      </c>
      <c r="CU930" s="101">
        <v>0.68849981884057998</v>
      </c>
      <c r="CV930" s="101">
        <v>3.04</v>
      </c>
      <c r="CW930" s="101">
        <v>3749</v>
      </c>
      <c r="CX930" s="101">
        <v>156.208333333333</v>
      </c>
      <c r="CY930" s="101">
        <v>357</v>
      </c>
      <c r="CZ930" s="101">
        <v>8</v>
      </c>
      <c r="DA930" s="101">
        <v>96.466249636028607</v>
      </c>
      <c r="DB930" s="101">
        <v>9305.73731884058</v>
      </c>
      <c r="DC930" s="101">
        <v>349</v>
      </c>
      <c r="DD930" s="101">
        <v>10.050000000000001</v>
      </c>
      <c r="DE930" s="101">
        <v>0.41875000000000001</v>
      </c>
      <c r="DF930" s="101">
        <v>0.75</v>
      </c>
      <c r="DG930" s="101">
        <v>0.25</v>
      </c>
      <c r="DH930" s="101">
        <v>0.14818650117481999</v>
      </c>
      <c r="DI930" s="101">
        <v>2.19592391304348E-2</v>
      </c>
      <c r="DJ930" s="101">
        <v>0.5</v>
      </c>
      <c r="DK930" s="101">
        <v>54</v>
      </c>
      <c r="DL930" s="101">
        <v>2.25</v>
      </c>
      <c r="DM930" s="101">
        <v>8</v>
      </c>
      <c r="DN930" s="101">
        <v>0</v>
      </c>
      <c r="DO930" s="101">
        <v>2.9080099276189602</v>
      </c>
      <c r="DP930" s="101">
        <v>8.4565217391304408</v>
      </c>
      <c r="DQ930" s="101">
        <v>8</v>
      </c>
      <c r="DR930" s="101">
        <v>384.23899999999998</v>
      </c>
      <c r="DS930" s="101">
        <v>16.009958333333302</v>
      </c>
      <c r="DT930" s="101">
        <v>16.088999999999999</v>
      </c>
      <c r="DU930" s="101">
        <v>15.14</v>
      </c>
      <c r="DV930" s="101">
        <v>0.228417139227233</v>
      </c>
      <c r="DW930" s="101">
        <v>5.2174389492753298E-2</v>
      </c>
      <c r="DX930" s="101">
        <v>0.94899999999999796</v>
      </c>
      <c r="DY930" s="101">
        <f>AVERAGE(Total_Visitors_v3!B923:B929)</f>
        <v>3038</v>
      </c>
      <c r="DZ930" s="101">
        <f t="shared" si="64"/>
        <v>3780</v>
      </c>
      <c r="EA930" s="101">
        <f t="shared" si="65"/>
        <v>2671</v>
      </c>
    </row>
    <row r="931" spans="1:131">
      <c r="A931" s="106">
        <v>42934</v>
      </c>
      <c r="B931" s="107">
        <v>2881</v>
      </c>
      <c r="C931" s="101">
        <v>4352</v>
      </c>
      <c r="D931" s="108">
        <f t="shared" si="73"/>
        <v>66.199448529411768</v>
      </c>
      <c r="E931" s="101">
        <v>2</v>
      </c>
      <c r="F931" s="101">
        <v>0</v>
      </c>
      <c r="G931" s="101">
        <v>7</v>
      </c>
      <c r="H931" s="101" t="s">
        <v>28</v>
      </c>
      <c r="I931" s="101">
        <v>0</v>
      </c>
      <c r="J931" s="101">
        <v>0</v>
      </c>
      <c r="K931" s="101">
        <v>1</v>
      </c>
      <c r="L931" s="101">
        <v>0</v>
      </c>
      <c r="M931" s="101">
        <v>9</v>
      </c>
      <c r="N931" s="101">
        <v>19</v>
      </c>
      <c r="O931" s="101">
        <v>10</v>
      </c>
      <c r="P931" s="101">
        <v>0</v>
      </c>
      <c r="Q931" s="101">
        <v>497</v>
      </c>
      <c r="R931" s="101">
        <v>429</v>
      </c>
      <c r="S931" s="101">
        <v>2872</v>
      </c>
      <c r="T931" s="101">
        <v>0</v>
      </c>
      <c r="U931" s="101">
        <v>398</v>
      </c>
      <c r="V931" s="101">
        <v>118</v>
      </c>
      <c r="W931" s="101">
        <v>38</v>
      </c>
      <c r="X931" s="101">
        <v>0</v>
      </c>
      <c r="Y931" s="109">
        <f t="shared" si="66"/>
        <v>0.11420036764705882</v>
      </c>
      <c r="Z931" s="109">
        <f t="shared" si="67"/>
        <v>9.857536764705882E-2</v>
      </c>
      <c r="AA931" s="109">
        <f t="shared" si="68"/>
        <v>0.65992647058823528</v>
      </c>
      <c r="AB931" s="109">
        <f t="shared" si="69"/>
        <v>0</v>
      </c>
      <c r="AC931" s="109">
        <f t="shared" si="70"/>
        <v>9.1452205882352935E-2</v>
      </c>
      <c r="AD931" s="109">
        <f t="shared" si="71"/>
        <v>2.7113970588235295E-2</v>
      </c>
      <c r="AE931" s="109">
        <f t="shared" si="72"/>
        <v>8.7316176470588237E-3</v>
      </c>
      <c r="AF931" s="101">
        <v>603</v>
      </c>
      <c r="AG931" s="101">
        <v>1</v>
      </c>
      <c r="AH931" s="101">
        <v>0</v>
      </c>
      <c r="AI931" s="101">
        <v>475</v>
      </c>
      <c r="AJ931" s="101">
        <v>390</v>
      </c>
      <c r="AK931" s="101">
        <v>1530</v>
      </c>
      <c r="AL931" s="101">
        <v>287</v>
      </c>
      <c r="AM931" s="101">
        <v>228</v>
      </c>
      <c r="AN931" s="101">
        <v>77</v>
      </c>
      <c r="AO931" s="101">
        <v>82</v>
      </c>
      <c r="AP931" s="101">
        <v>0</v>
      </c>
      <c r="AQ931" s="101">
        <v>12</v>
      </c>
      <c r="AR931" s="110">
        <v>43</v>
      </c>
      <c r="AS931" s="101">
        <v>0.09</v>
      </c>
      <c r="AT931" s="101">
        <v>3.7499999999999999E-3</v>
      </c>
      <c r="AU931" s="101">
        <v>0.04</v>
      </c>
      <c r="AV931" s="101">
        <v>0</v>
      </c>
      <c r="AW931" s="101">
        <v>1.1349200316589999E-2</v>
      </c>
      <c r="AX931" s="101">
        <v>1.2880434782608699E-4</v>
      </c>
      <c r="AY931" s="101">
        <v>0.04</v>
      </c>
      <c r="AZ931" s="101">
        <v>0.32</v>
      </c>
      <c r="BA931" s="101">
        <v>1.3333333333333299E-2</v>
      </c>
      <c r="BB931" s="101">
        <v>0.15</v>
      </c>
      <c r="BC931" s="101">
        <v>0</v>
      </c>
      <c r="BD931" s="101">
        <v>4.2289547137578203E-2</v>
      </c>
      <c r="BE931" s="101">
        <v>1.78840579710145E-3</v>
      </c>
      <c r="BF931" s="101">
        <v>0.15</v>
      </c>
      <c r="BG931" s="101">
        <v>666.49</v>
      </c>
      <c r="BH931" s="101">
        <v>27.770416666666701</v>
      </c>
      <c r="BI931" s="101">
        <v>30.71</v>
      </c>
      <c r="BJ931" s="101">
        <v>25.6</v>
      </c>
      <c r="BK931" s="101">
        <v>1.75957870245833</v>
      </c>
      <c r="BL931" s="101">
        <v>3.0961172101449299</v>
      </c>
      <c r="BM931" s="101">
        <v>5.1100000000000003</v>
      </c>
      <c r="BN931" s="101">
        <v>582.37</v>
      </c>
      <c r="BO931" s="101">
        <v>24.265416666666699</v>
      </c>
      <c r="BP931" s="101">
        <v>25.27</v>
      </c>
      <c r="BQ931" s="101">
        <v>23.16</v>
      </c>
      <c r="BR931" s="101">
        <v>0.65598899226360097</v>
      </c>
      <c r="BS931" s="101">
        <v>0.43032155797101501</v>
      </c>
      <c r="BT931" s="101">
        <v>2.11</v>
      </c>
      <c r="BU931" s="101">
        <v>19.559999999999999</v>
      </c>
      <c r="BV931" s="101">
        <v>0.81499999999999995</v>
      </c>
      <c r="BW931" s="101">
        <v>0.89</v>
      </c>
      <c r="BX931" s="101">
        <v>0.71</v>
      </c>
      <c r="BY931" s="101">
        <v>5.8681157630619103E-2</v>
      </c>
      <c r="BZ931" s="101">
        <v>3.4434782608695601E-3</v>
      </c>
      <c r="CA931" s="101">
        <v>0.18</v>
      </c>
      <c r="CB931" s="101">
        <v>24404.49</v>
      </c>
      <c r="CC931" s="101">
        <v>1016.85375</v>
      </c>
      <c r="CD931" s="101">
        <v>1018.86</v>
      </c>
      <c r="CE931" s="101">
        <v>1014.63</v>
      </c>
      <c r="CF931" s="101">
        <v>1.2210964869471901</v>
      </c>
      <c r="CG931" s="101">
        <v>1.49107663043478</v>
      </c>
      <c r="CH931" s="101">
        <v>4.23000000000002</v>
      </c>
      <c r="CI931" s="101">
        <v>15.68</v>
      </c>
      <c r="CJ931" s="101">
        <v>0.65333333333333299</v>
      </c>
      <c r="CK931" s="101">
        <v>1.52</v>
      </c>
      <c r="CL931" s="101">
        <v>0.11</v>
      </c>
      <c r="CM931" s="101">
        <v>0.42945533418269599</v>
      </c>
      <c r="CN931" s="101">
        <v>0.18443188405797101</v>
      </c>
      <c r="CO931" s="101">
        <v>1.41</v>
      </c>
      <c r="CP931" s="101">
        <v>24.91</v>
      </c>
      <c r="CQ931" s="101">
        <v>1.0379166666666699</v>
      </c>
      <c r="CR931" s="101">
        <v>2.37</v>
      </c>
      <c r="CS931" s="101">
        <v>0.12</v>
      </c>
      <c r="CT931" s="101">
        <v>0.77257322245724402</v>
      </c>
      <c r="CU931" s="101">
        <v>0.59686938405797096</v>
      </c>
      <c r="CV931" s="101">
        <v>2.25</v>
      </c>
      <c r="CW931" s="101">
        <v>4367</v>
      </c>
      <c r="CX931" s="101">
        <v>181.958333333333</v>
      </c>
      <c r="CY931" s="101">
        <v>331</v>
      </c>
      <c r="CZ931" s="101">
        <v>34</v>
      </c>
      <c r="DA931" s="101">
        <v>65.399427711009295</v>
      </c>
      <c r="DB931" s="101">
        <v>4277.0851449275397</v>
      </c>
      <c r="DC931" s="101">
        <v>297</v>
      </c>
      <c r="DD931" s="101">
        <v>8.68</v>
      </c>
      <c r="DE931" s="101">
        <v>0.36166666666666702</v>
      </c>
      <c r="DF931" s="101">
        <v>0.78</v>
      </c>
      <c r="DG931" s="101">
        <v>0.05</v>
      </c>
      <c r="DH931" s="101">
        <v>0.26255710213981598</v>
      </c>
      <c r="DI931" s="101">
        <v>6.8936231884057994E-2</v>
      </c>
      <c r="DJ931" s="101">
        <v>0.73</v>
      </c>
      <c r="DK931" s="101">
        <v>55</v>
      </c>
      <c r="DL931" s="101">
        <v>2.2916666666666701</v>
      </c>
      <c r="DM931" s="101">
        <v>9</v>
      </c>
      <c r="DN931" s="101">
        <v>0</v>
      </c>
      <c r="DO931" s="101">
        <v>3.0428700220375</v>
      </c>
      <c r="DP931" s="101">
        <v>9.2590579710144905</v>
      </c>
      <c r="DQ931" s="101">
        <v>9</v>
      </c>
      <c r="DR931" s="101">
        <v>381.77100000000002</v>
      </c>
      <c r="DS931" s="101">
        <v>15.907125000000001</v>
      </c>
      <c r="DT931" s="101">
        <v>16.088999999999999</v>
      </c>
      <c r="DU931" s="101">
        <v>13.36</v>
      </c>
      <c r="DV931" s="101">
        <v>0.63691008938194804</v>
      </c>
      <c r="DW931" s="101">
        <v>0.40565446195652199</v>
      </c>
      <c r="DX931" s="101">
        <v>2.7290000000000001</v>
      </c>
      <c r="DY931" s="101">
        <f>AVERAGE(Total_Visitors_v3!B924:B930)</f>
        <v>3096.5714285714284</v>
      </c>
      <c r="DZ931" s="101">
        <f t="shared" si="64"/>
        <v>3081</v>
      </c>
      <c r="EA931" s="101">
        <f t="shared" si="65"/>
        <v>2340</v>
      </c>
    </row>
    <row r="932" spans="1:131">
      <c r="A932" s="106">
        <v>42935</v>
      </c>
      <c r="B932" s="107">
        <v>2884</v>
      </c>
      <c r="C932" s="101">
        <v>3876</v>
      </c>
      <c r="D932" s="108">
        <f t="shared" si="73"/>
        <v>74.406604747162021</v>
      </c>
      <c r="E932" s="101">
        <v>3</v>
      </c>
      <c r="F932" s="101">
        <v>0</v>
      </c>
      <c r="G932" s="101">
        <v>7</v>
      </c>
      <c r="H932" s="101" t="s">
        <v>28</v>
      </c>
      <c r="I932" s="101">
        <v>0</v>
      </c>
      <c r="J932" s="101">
        <v>0</v>
      </c>
      <c r="K932" s="101">
        <v>1</v>
      </c>
      <c r="L932" s="101">
        <v>0</v>
      </c>
      <c r="M932" s="101">
        <v>9</v>
      </c>
      <c r="N932" s="101">
        <v>19</v>
      </c>
      <c r="O932" s="101">
        <v>10</v>
      </c>
      <c r="P932" s="101">
        <v>0</v>
      </c>
      <c r="Q932" s="101">
        <v>445</v>
      </c>
      <c r="R932" s="101">
        <v>365</v>
      </c>
      <c r="S932" s="101">
        <v>2785</v>
      </c>
      <c r="T932" s="101">
        <v>0</v>
      </c>
      <c r="U932" s="101">
        <v>168</v>
      </c>
      <c r="V932" s="101">
        <v>101</v>
      </c>
      <c r="W932" s="101">
        <v>12</v>
      </c>
      <c r="X932" s="101">
        <v>0</v>
      </c>
      <c r="Y932" s="109">
        <f t="shared" si="66"/>
        <v>0.11480908152734778</v>
      </c>
      <c r="Z932" s="109">
        <f t="shared" si="67"/>
        <v>9.4169246646026827E-2</v>
      </c>
      <c r="AA932" s="109">
        <f t="shared" si="68"/>
        <v>0.71852425180598556</v>
      </c>
      <c r="AB932" s="109">
        <f t="shared" si="69"/>
        <v>0</v>
      </c>
      <c r="AC932" s="109">
        <f t="shared" si="70"/>
        <v>4.3343653250773995E-2</v>
      </c>
      <c r="AD932" s="109">
        <f t="shared" si="71"/>
        <v>2.6057791537667699E-2</v>
      </c>
      <c r="AE932" s="109">
        <f t="shared" si="72"/>
        <v>3.0959752321981426E-3</v>
      </c>
      <c r="AF932" s="101">
        <v>571</v>
      </c>
      <c r="AG932" s="101">
        <v>0</v>
      </c>
      <c r="AH932" s="101">
        <v>0</v>
      </c>
      <c r="AI932" s="101">
        <v>445</v>
      </c>
      <c r="AJ932" s="101">
        <v>350</v>
      </c>
      <c r="AK932" s="101">
        <v>1476</v>
      </c>
      <c r="AL932" s="101">
        <v>270</v>
      </c>
      <c r="AM932" s="101">
        <v>127</v>
      </c>
      <c r="AN932" s="101">
        <v>18</v>
      </c>
      <c r="AO932" s="101">
        <v>83</v>
      </c>
      <c r="AP932" s="101">
        <v>0</v>
      </c>
      <c r="AQ932" s="101">
        <v>7</v>
      </c>
      <c r="AR932" s="110">
        <v>32</v>
      </c>
      <c r="AS932" s="101">
        <v>0.01</v>
      </c>
      <c r="AT932" s="101">
        <v>4.1666666666666702E-4</v>
      </c>
      <c r="AU932" s="101">
        <v>0.01</v>
      </c>
      <c r="AV932" s="101">
        <v>0</v>
      </c>
      <c r="AW932" s="101">
        <v>2.0412414523193201E-3</v>
      </c>
      <c r="AX932" s="102">
        <v>4.1666666666666703E-6</v>
      </c>
      <c r="AY932" s="101">
        <v>0.01</v>
      </c>
      <c r="AZ932" s="101">
        <v>0.05</v>
      </c>
      <c r="BA932" s="101">
        <v>2.0833333333333298E-3</v>
      </c>
      <c r="BB932" s="101">
        <v>0.05</v>
      </c>
      <c r="BC932" s="101">
        <v>0</v>
      </c>
      <c r="BD932" s="101">
        <v>1.02062072615966E-2</v>
      </c>
      <c r="BE932" s="101">
        <v>1.04166666666667E-4</v>
      </c>
      <c r="BF932" s="101">
        <v>0.05</v>
      </c>
      <c r="BG932" s="101">
        <v>697.87</v>
      </c>
      <c r="BH932" s="101">
        <v>29.077916666666699</v>
      </c>
      <c r="BI932" s="101">
        <v>32.54</v>
      </c>
      <c r="BJ932" s="101">
        <v>24.7</v>
      </c>
      <c r="BK932" s="101">
        <v>2.9364456171226498</v>
      </c>
      <c r="BL932" s="101">
        <v>8.6227128623188403</v>
      </c>
      <c r="BM932" s="101">
        <v>7.84</v>
      </c>
      <c r="BN932" s="101">
        <v>587.80999999999995</v>
      </c>
      <c r="BO932" s="101">
        <v>24.492083333333301</v>
      </c>
      <c r="BP932" s="101">
        <v>25.52</v>
      </c>
      <c r="BQ932" s="101">
        <v>22.91</v>
      </c>
      <c r="BR932" s="101">
        <v>0.93645018515421496</v>
      </c>
      <c r="BS932" s="101">
        <v>0.87693894927536298</v>
      </c>
      <c r="BT932" s="101">
        <v>2.61</v>
      </c>
      <c r="BU932" s="101">
        <v>18.489999999999998</v>
      </c>
      <c r="BV932" s="101">
        <v>0.77041666666666697</v>
      </c>
      <c r="BW932" s="101">
        <v>0.91</v>
      </c>
      <c r="BX932" s="101">
        <v>0.62</v>
      </c>
      <c r="BY932" s="101">
        <v>9.6074208938655398E-2</v>
      </c>
      <c r="BZ932" s="101">
        <v>9.2302536231883992E-3</v>
      </c>
      <c r="CA932" s="101">
        <v>0.28999999999999998</v>
      </c>
      <c r="CB932" s="101">
        <v>24457.37</v>
      </c>
      <c r="CC932" s="101">
        <v>1019.05708333333</v>
      </c>
      <c r="CD932" s="101">
        <v>1021.05</v>
      </c>
      <c r="CE932" s="101">
        <v>1017.76</v>
      </c>
      <c r="CF932" s="101">
        <v>1.1110765604531501</v>
      </c>
      <c r="CG932" s="101">
        <v>1.2344911231884099</v>
      </c>
      <c r="CH932" s="101">
        <v>3.2899999999999601</v>
      </c>
      <c r="CI932" s="101">
        <v>16.989999999999998</v>
      </c>
      <c r="CJ932" s="101">
        <v>0.70791666666666697</v>
      </c>
      <c r="CK932" s="101">
        <v>2.04</v>
      </c>
      <c r="CL932" s="101">
        <v>0</v>
      </c>
      <c r="CM932" s="101">
        <v>0.64564076137866599</v>
      </c>
      <c r="CN932" s="101">
        <v>0.416851992753623</v>
      </c>
      <c r="CO932" s="101">
        <v>2.04</v>
      </c>
      <c r="CP932" s="101">
        <v>28.6</v>
      </c>
      <c r="CQ932" s="101">
        <v>1.19166666666667</v>
      </c>
      <c r="CR932" s="101">
        <v>3.42</v>
      </c>
      <c r="CS932" s="101">
        <v>0.01</v>
      </c>
      <c r="CT932" s="101">
        <v>1.1144999528611601</v>
      </c>
      <c r="CU932" s="101">
        <v>1.24211014492754</v>
      </c>
      <c r="CV932" s="101">
        <v>3.41</v>
      </c>
      <c r="CW932" s="101">
        <v>5150</v>
      </c>
      <c r="CX932" s="101">
        <v>214.583333333333</v>
      </c>
      <c r="CY932" s="101">
        <v>295</v>
      </c>
      <c r="CZ932" s="101">
        <v>119</v>
      </c>
      <c r="DA932" s="101">
        <v>52.448663651618197</v>
      </c>
      <c r="DB932" s="101">
        <v>2750.86231884058</v>
      </c>
      <c r="DC932" s="101">
        <v>176</v>
      </c>
      <c r="DD932" s="101">
        <v>8</v>
      </c>
      <c r="DE932" s="101">
        <v>0.33333333333333298</v>
      </c>
      <c r="DF932" s="101">
        <v>0.72</v>
      </c>
      <c r="DG932" s="101">
        <v>0</v>
      </c>
      <c r="DH932" s="101">
        <v>0.19732265932745299</v>
      </c>
      <c r="DI932" s="101">
        <v>3.8936231884058002E-2</v>
      </c>
      <c r="DJ932" s="101">
        <v>0.72</v>
      </c>
      <c r="DK932" s="101">
        <v>51</v>
      </c>
      <c r="DL932" s="101">
        <v>2.125</v>
      </c>
      <c r="DM932" s="101">
        <v>7</v>
      </c>
      <c r="DN932" s="101">
        <v>0</v>
      </c>
      <c r="DO932" s="101">
        <v>2.7868089901939999</v>
      </c>
      <c r="DP932" s="101">
        <v>7.7663043478260896</v>
      </c>
      <c r="DQ932" s="101">
        <v>7</v>
      </c>
      <c r="DR932" s="101">
        <v>386.13600000000002</v>
      </c>
      <c r="DS932" s="101">
        <v>16.088999999999999</v>
      </c>
      <c r="DT932" s="101">
        <v>16.088999999999999</v>
      </c>
      <c r="DU932" s="101">
        <v>16.088999999999999</v>
      </c>
      <c r="DV932" s="101">
        <v>0</v>
      </c>
      <c r="DW932" s="101">
        <v>0</v>
      </c>
      <c r="DX932" s="101">
        <v>0</v>
      </c>
      <c r="DY932" s="101">
        <f>AVERAGE(Total_Visitors_v3!B925:B931)</f>
        <v>3173.8571428571427</v>
      </c>
      <c r="DZ932" s="101">
        <f t="shared" si="64"/>
        <v>2881</v>
      </c>
      <c r="EA932" s="101">
        <f t="shared" si="65"/>
        <v>3445</v>
      </c>
    </row>
    <row r="933" spans="1:131">
      <c r="A933" s="106">
        <v>42936</v>
      </c>
      <c r="B933" s="107">
        <v>3669</v>
      </c>
      <c r="C933" s="101">
        <v>5007</v>
      </c>
      <c r="D933" s="108">
        <f t="shared" si="73"/>
        <v>73.277411623726778</v>
      </c>
      <c r="E933" s="101">
        <v>4</v>
      </c>
      <c r="F933" s="101">
        <v>0</v>
      </c>
      <c r="G933" s="101">
        <v>7</v>
      </c>
      <c r="H933" s="101" t="s">
        <v>28</v>
      </c>
      <c r="I933" s="101">
        <v>0</v>
      </c>
      <c r="J933" s="101">
        <v>0</v>
      </c>
      <c r="K933" s="101">
        <v>1</v>
      </c>
      <c r="L933" s="101">
        <v>0</v>
      </c>
      <c r="M933" s="101">
        <v>9</v>
      </c>
      <c r="N933" s="101">
        <v>19</v>
      </c>
      <c r="O933" s="101">
        <v>10</v>
      </c>
      <c r="P933" s="101">
        <v>0</v>
      </c>
      <c r="Q933" s="101">
        <v>193</v>
      </c>
      <c r="R933" s="101">
        <v>526</v>
      </c>
      <c r="S933" s="101">
        <v>3388</v>
      </c>
      <c r="T933" s="101">
        <v>0</v>
      </c>
      <c r="U933" s="101">
        <v>377</v>
      </c>
      <c r="V933" s="101">
        <v>219</v>
      </c>
      <c r="W933" s="101">
        <v>304</v>
      </c>
      <c r="X933" s="101">
        <v>0</v>
      </c>
      <c r="Y933" s="109">
        <f t="shared" si="66"/>
        <v>3.8546035550229681E-2</v>
      </c>
      <c r="Z933" s="109">
        <f t="shared" si="67"/>
        <v>0.10505292590373477</v>
      </c>
      <c r="AA933" s="109">
        <f t="shared" si="68"/>
        <v>0.676652686239265</v>
      </c>
      <c r="AB933" s="109">
        <f t="shared" si="69"/>
        <v>0</v>
      </c>
      <c r="AC933" s="109">
        <f t="shared" si="70"/>
        <v>7.5294587577391658E-2</v>
      </c>
      <c r="AD933" s="109">
        <f t="shared" si="71"/>
        <v>4.3738765727980827E-2</v>
      </c>
      <c r="AE933" s="109">
        <f t="shared" si="72"/>
        <v>6.071499900139804E-2</v>
      </c>
      <c r="AF933" s="101">
        <v>706</v>
      </c>
      <c r="AG933" s="101">
        <v>0</v>
      </c>
      <c r="AH933" s="101">
        <v>0</v>
      </c>
      <c r="AI933" s="101">
        <v>191</v>
      </c>
      <c r="AJ933" s="101">
        <v>460</v>
      </c>
      <c r="AK933" s="101">
        <v>1905</v>
      </c>
      <c r="AL933" s="101">
        <v>347</v>
      </c>
      <c r="AM933" s="101">
        <v>146</v>
      </c>
      <c r="AN933" s="101">
        <v>169</v>
      </c>
      <c r="AO933" s="101">
        <v>168</v>
      </c>
      <c r="AP933" s="101">
        <v>0</v>
      </c>
      <c r="AQ933" s="101">
        <v>36</v>
      </c>
      <c r="AR933" s="110">
        <v>37</v>
      </c>
      <c r="AS933" s="101">
        <v>0</v>
      </c>
      <c r="AT933" s="101">
        <v>0</v>
      </c>
      <c r="AU933" s="101">
        <v>0</v>
      </c>
      <c r="AV933" s="101">
        <v>0</v>
      </c>
      <c r="AW933" s="101">
        <v>0</v>
      </c>
      <c r="AX933" s="101">
        <v>0</v>
      </c>
      <c r="AY933" s="101">
        <v>0</v>
      </c>
      <c r="AZ933" s="101">
        <v>0</v>
      </c>
      <c r="BA933" s="101">
        <v>0</v>
      </c>
      <c r="BB933" s="101">
        <v>0</v>
      </c>
      <c r="BC933" s="101">
        <v>0</v>
      </c>
      <c r="BD933" s="101">
        <v>0</v>
      </c>
      <c r="BE933" s="101">
        <v>0</v>
      </c>
      <c r="BF933" s="101">
        <v>0</v>
      </c>
      <c r="BG933" s="101">
        <v>718.34</v>
      </c>
      <c r="BH933" s="101">
        <v>29.9308333333333</v>
      </c>
      <c r="BI933" s="101">
        <v>34.340000000000003</v>
      </c>
      <c r="BJ933" s="101">
        <v>25.84</v>
      </c>
      <c r="BK933" s="101">
        <v>2.97694462080878</v>
      </c>
      <c r="BL933" s="101">
        <v>8.86219927536232</v>
      </c>
      <c r="BM933" s="101">
        <v>8.5</v>
      </c>
      <c r="BN933" s="101">
        <v>590.92999999999995</v>
      </c>
      <c r="BO933" s="101">
        <v>24.6220833333333</v>
      </c>
      <c r="BP933" s="101">
        <v>25.9</v>
      </c>
      <c r="BQ933" s="101">
        <v>23.79</v>
      </c>
      <c r="BR933" s="101">
        <v>0.64767127442101702</v>
      </c>
      <c r="BS933" s="101">
        <v>0.419478079710145</v>
      </c>
      <c r="BT933" s="101">
        <v>2.11</v>
      </c>
      <c r="BU933" s="101">
        <v>17.809999999999999</v>
      </c>
      <c r="BV933" s="101">
        <v>0.74208333333333298</v>
      </c>
      <c r="BW933" s="101">
        <v>0.89</v>
      </c>
      <c r="BX933" s="101">
        <v>0.56000000000000005</v>
      </c>
      <c r="BY933" s="101">
        <v>0.114738991767769</v>
      </c>
      <c r="BZ933" s="101">
        <v>1.31650362318841E-2</v>
      </c>
      <c r="CA933" s="101">
        <v>0.33</v>
      </c>
      <c r="CB933" s="101">
        <v>24439.33</v>
      </c>
      <c r="CC933" s="101">
        <v>1018.30541666667</v>
      </c>
      <c r="CD933" s="101">
        <v>1020.63</v>
      </c>
      <c r="CE933" s="101">
        <v>1016.17</v>
      </c>
      <c r="CF933" s="101">
        <v>1.5423922107830099</v>
      </c>
      <c r="CG933" s="101">
        <v>2.3789737318841002</v>
      </c>
      <c r="CH933" s="101">
        <v>4.4600000000000399</v>
      </c>
      <c r="CI933" s="101">
        <v>21.23</v>
      </c>
      <c r="CJ933" s="101">
        <v>0.88458333333333306</v>
      </c>
      <c r="CK933" s="101">
        <v>2.69</v>
      </c>
      <c r="CL933" s="101">
        <v>0.2</v>
      </c>
      <c r="CM933" s="101">
        <v>0.73080050907068395</v>
      </c>
      <c r="CN933" s="101">
        <v>0.534069384057971</v>
      </c>
      <c r="CO933" s="101">
        <v>2.4900000000000002</v>
      </c>
      <c r="CP933" s="101">
        <v>38.380000000000003</v>
      </c>
      <c r="CQ933" s="101">
        <v>1.59916666666667</v>
      </c>
      <c r="CR933" s="101">
        <v>4.38</v>
      </c>
      <c r="CS933" s="101">
        <v>0.2</v>
      </c>
      <c r="CT933" s="101">
        <v>1.34971467730959</v>
      </c>
      <c r="CU933" s="101">
        <v>1.8217297101449299</v>
      </c>
      <c r="CV933" s="101">
        <v>4.18</v>
      </c>
      <c r="CW933" s="101">
        <v>5150</v>
      </c>
      <c r="CX933" s="101">
        <v>214.583333333333</v>
      </c>
      <c r="CY933" s="101">
        <v>295</v>
      </c>
      <c r="CZ933" s="101">
        <v>119</v>
      </c>
      <c r="DA933" s="101">
        <v>52.448663651618197</v>
      </c>
      <c r="DB933" s="101">
        <v>2750.86231884058</v>
      </c>
      <c r="DC933" s="101">
        <v>176</v>
      </c>
      <c r="DD933" s="101">
        <v>6.07</v>
      </c>
      <c r="DE933" s="101">
        <v>0.25291666666666701</v>
      </c>
      <c r="DF933" s="101">
        <v>0.75</v>
      </c>
      <c r="DG933" s="101">
        <v>0</v>
      </c>
      <c r="DH933" s="101">
        <v>0.21672421197912101</v>
      </c>
      <c r="DI933" s="101">
        <v>4.6969384057970999E-2</v>
      </c>
      <c r="DJ933" s="101">
        <v>0.75</v>
      </c>
      <c r="DK933" s="101">
        <v>53</v>
      </c>
      <c r="DL933" s="101">
        <v>2.2083333333333299</v>
      </c>
      <c r="DM933" s="101">
        <v>9</v>
      </c>
      <c r="DN933" s="101">
        <v>0</v>
      </c>
      <c r="DO933" s="101">
        <v>2.9924421706906101</v>
      </c>
      <c r="DP933" s="101">
        <v>8.9547101449275406</v>
      </c>
      <c r="DQ933" s="101">
        <v>9</v>
      </c>
      <c r="DR933" s="101">
        <v>385.50299999999999</v>
      </c>
      <c r="DS933" s="101">
        <v>16.062625000000001</v>
      </c>
      <c r="DT933" s="101">
        <v>16.088999999999999</v>
      </c>
      <c r="DU933" s="101">
        <v>15.456</v>
      </c>
      <c r="DV933" s="101">
        <v>0.12921058393181301</v>
      </c>
      <c r="DW933" s="101">
        <v>1.6695374999999998E-2</v>
      </c>
      <c r="DX933" s="101">
        <v>0.63299999999999901</v>
      </c>
      <c r="DY933" s="101">
        <f>AVERAGE(Total_Visitors_v3!B926:B932)</f>
        <v>3093.7142857142858</v>
      </c>
      <c r="DZ933" s="101">
        <f t="shared" si="64"/>
        <v>2884</v>
      </c>
      <c r="EA933" s="101">
        <f t="shared" si="65"/>
        <v>3145</v>
      </c>
    </row>
    <row r="934" spans="1:131">
      <c r="A934" s="106">
        <v>42937</v>
      </c>
      <c r="B934" s="107">
        <v>4145</v>
      </c>
      <c r="C934" s="101">
        <v>5616</v>
      </c>
      <c r="D934" s="108">
        <f t="shared" si="73"/>
        <v>73.806980056980052</v>
      </c>
      <c r="E934" s="101">
        <v>5</v>
      </c>
      <c r="F934" s="101">
        <v>0</v>
      </c>
      <c r="G934" s="101">
        <v>7</v>
      </c>
      <c r="H934" s="101" t="s">
        <v>28</v>
      </c>
      <c r="I934" s="101">
        <v>0</v>
      </c>
      <c r="J934" s="101">
        <v>0</v>
      </c>
      <c r="K934" s="101">
        <v>1</v>
      </c>
      <c r="L934" s="101">
        <v>0</v>
      </c>
      <c r="M934" s="101">
        <v>9</v>
      </c>
      <c r="N934" s="101">
        <v>19</v>
      </c>
      <c r="O934" s="101">
        <v>10</v>
      </c>
      <c r="P934" s="101">
        <v>1</v>
      </c>
      <c r="Q934" s="101">
        <v>269</v>
      </c>
      <c r="R934" s="101">
        <v>372</v>
      </c>
      <c r="S934" s="101">
        <v>4512</v>
      </c>
      <c r="T934" s="101">
        <v>0</v>
      </c>
      <c r="U934" s="101">
        <v>243</v>
      </c>
      <c r="V934" s="101">
        <v>207</v>
      </c>
      <c r="W934" s="101">
        <v>12</v>
      </c>
      <c r="X934" s="102">
        <v>1780626780626.78</v>
      </c>
      <c r="Y934" s="109">
        <f t="shared" si="66"/>
        <v>4.7898860398860398E-2</v>
      </c>
      <c r="Z934" s="109">
        <f t="shared" si="67"/>
        <v>6.623931623931624E-2</v>
      </c>
      <c r="AA934" s="109">
        <f t="shared" si="68"/>
        <v>0.80341880341880345</v>
      </c>
      <c r="AB934" s="109">
        <f t="shared" si="69"/>
        <v>0</v>
      </c>
      <c r="AC934" s="109">
        <f t="shared" si="70"/>
        <v>4.3269230769230768E-2</v>
      </c>
      <c r="AD934" s="109">
        <f t="shared" si="71"/>
        <v>3.685897435897436E-2</v>
      </c>
      <c r="AE934" s="109">
        <f t="shared" si="72"/>
        <v>2.136752136752137E-3</v>
      </c>
      <c r="AF934" s="101">
        <v>1017</v>
      </c>
      <c r="AG934" s="101">
        <v>3</v>
      </c>
      <c r="AH934" s="101">
        <v>8</v>
      </c>
      <c r="AI934" s="101">
        <v>222</v>
      </c>
      <c r="AJ934" s="101">
        <v>327</v>
      </c>
      <c r="AK934" s="101">
        <v>2534</v>
      </c>
      <c r="AL934" s="101">
        <v>464</v>
      </c>
      <c r="AM934" s="101">
        <v>143</v>
      </c>
      <c r="AN934" s="101">
        <v>71</v>
      </c>
      <c r="AO934" s="101">
        <v>148</v>
      </c>
      <c r="AP934" s="101">
        <v>0</v>
      </c>
      <c r="AQ934" s="101">
        <v>0</v>
      </c>
      <c r="AR934" s="110">
        <v>44</v>
      </c>
      <c r="AS934" s="101">
        <v>0.01</v>
      </c>
      <c r="AT934" s="101">
        <v>4.1666666666666702E-4</v>
      </c>
      <c r="AU934" s="101">
        <v>0.01</v>
      </c>
      <c r="AV934" s="101">
        <v>0</v>
      </c>
      <c r="AW934" s="101">
        <v>2.0412414523193201E-3</v>
      </c>
      <c r="AX934" s="102">
        <v>4.1666666666666703E-6</v>
      </c>
      <c r="AY934" s="101">
        <v>0.01</v>
      </c>
      <c r="AZ934" s="101">
        <v>0.05</v>
      </c>
      <c r="BA934" s="101">
        <v>2.0833333333333298E-3</v>
      </c>
      <c r="BB934" s="101">
        <v>0.05</v>
      </c>
      <c r="BC934" s="101">
        <v>0</v>
      </c>
      <c r="BD934" s="101">
        <v>1.02062072615966E-2</v>
      </c>
      <c r="BE934" s="101">
        <v>1.04166666666667E-4</v>
      </c>
      <c r="BF934" s="101">
        <v>0.05</v>
      </c>
      <c r="BG934" s="101">
        <v>708.77</v>
      </c>
      <c r="BH934" s="101">
        <v>29.532083333333301</v>
      </c>
      <c r="BI934" s="101">
        <v>34</v>
      </c>
      <c r="BJ934" s="101">
        <v>25.73</v>
      </c>
      <c r="BK934" s="101">
        <v>2.6827646012643598</v>
      </c>
      <c r="BL934" s="101">
        <v>7.1972259057971</v>
      </c>
      <c r="BM934" s="101">
        <v>8.27</v>
      </c>
      <c r="BN934" s="101">
        <v>588.4</v>
      </c>
      <c r="BO934" s="101">
        <v>24.516666666666701</v>
      </c>
      <c r="BP934" s="101">
        <v>25.82</v>
      </c>
      <c r="BQ934" s="101">
        <v>23.65</v>
      </c>
      <c r="BR934" s="101">
        <v>0.58183119221290003</v>
      </c>
      <c r="BS934" s="101">
        <v>0.33852753623188397</v>
      </c>
      <c r="BT934" s="101">
        <v>2.17</v>
      </c>
      <c r="BU934" s="101">
        <v>18.079999999999998</v>
      </c>
      <c r="BV934" s="101">
        <v>0.75333333333333297</v>
      </c>
      <c r="BW934" s="101">
        <v>0.89</v>
      </c>
      <c r="BX934" s="101">
        <v>0.57999999999999996</v>
      </c>
      <c r="BY934" s="101">
        <v>0.10200880894045</v>
      </c>
      <c r="BZ934" s="101">
        <v>1.04057971014493E-2</v>
      </c>
      <c r="CA934" s="101">
        <v>0.31</v>
      </c>
      <c r="CB934" s="101">
        <v>24382.98</v>
      </c>
      <c r="CC934" s="101">
        <v>1015.9575</v>
      </c>
      <c r="CD934" s="101">
        <v>1017.88</v>
      </c>
      <c r="CE934" s="101">
        <v>1014.2</v>
      </c>
      <c r="CF934" s="101">
        <v>1.1564159399139</v>
      </c>
      <c r="CG934" s="101">
        <v>1.3372978260869399</v>
      </c>
      <c r="CH934" s="101">
        <v>3.67999999999995</v>
      </c>
      <c r="CI934" s="101">
        <v>21.82</v>
      </c>
      <c r="CJ934" s="101">
        <v>0.90916666666666701</v>
      </c>
      <c r="CK934" s="101">
        <v>2.52</v>
      </c>
      <c r="CL934" s="101">
        <v>0.08</v>
      </c>
      <c r="CM934" s="101">
        <v>0.79657373176933699</v>
      </c>
      <c r="CN934" s="101">
        <v>0.63452971014492698</v>
      </c>
      <c r="CO934" s="101">
        <v>2.44</v>
      </c>
      <c r="CP934" s="101">
        <v>38.520000000000003</v>
      </c>
      <c r="CQ934" s="101">
        <v>1.605</v>
      </c>
      <c r="CR934" s="101">
        <v>4.25</v>
      </c>
      <c r="CS934" s="101">
        <v>0.08</v>
      </c>
      <c r="CT934" s="101">
        <v>1.41636706124292</v>
      </c>
      <c r="CU934" s="101">
        <v>2.0060956521739102</v>
      </c>
      <c r="CV934" s="101">
        <v>4.17</v>
      </c>
      <c r="CW934" s="101">
        <v>5104</v>
      </c>
      <c r="CX934" s="101">
        <v>212.666666666667</v>
      </c>
      <c r="CY934" s="101">
        <v>331</v>
      </c>
      <c r="CZ934" s="101">
        <v>142</v>
      </c>
      <c r="DA934" s="101">
        <v>54.038365329978603</v>
      </c>
      <c r="DB934" s="101">
        <v>2920.1449275362302</v>
      </c>
      <c r="DC934" s="101">
        <v>189</v>
      </c>
      <c r="DD934" s="101">
        <v>7.02</v>
      </c>
      <c r="DE934" s="101">
        <v>0.29249999999999998</v>
      </c>
      <c r="DF934" s="101">
        <v>0.56999999999999995</v>
      </c>
      <c r="DG934" s="101">
        <v>0.03</v>
      </c>
      <c r="DH934" s="101">
        <v>0.167234539806667</v>
      </c>
      <c r="DI934" s="101">
        <v>2.7967391304347802E-2</v>
      </c>
      <c r="DJ934" s="101">
        <v>0.54</v>
      </c>
      <c r="DK934" s="101">
        <v>55</v>
      </c>
      <c r="DL934" s="101">
        <v>2.2916666666666701</v>
      </c>
      <c r="DM934" s="101">
        <v>8</v>
      </c>
      <c r="DN934" s="101">
        <v>0</v>
      </c>
      <c r="DO934" s="101">
        <v>3.0994973879600201</v>
      </c>
      <c r="DP934" s="101">
        <v>9.6068840579710209</v>
      </c>
      <c r="DQ934" s="101">
        <v>8</v>
      </c>
      <c r="DR934" s="101">
        <v>386.13600000000002</v>
      </c>
      <c r="DS934" s="101">
        <v>16.088999999999999</v>
      </c>
      <c r="DT934" s="101">
        <v>16.088999999999999</v>
      </c>
      <c r="DU934" s="101">
        <v>16.088999999999999</v>
      </c>
      <c r="DV934" s="101">
        <v>0</v>
      </c>
      <c r="DW934" s="101">
        <v>0</v>
      </c>
      <c r="DX934" s="101">
        <v>0</v>
      </c>
      <c r="DY934" s="101">
        <f>AVERAGE(Total_Visitors_v3!B927:B933)</f>
        <v>3168.5714285714284</v>
      </c>
      <c r="DZ934" s="101">
        <f t="shared" si="64"/>
        <v>3669</v>
      </c>
      <c r="EA934" s="101">
        <f t="shared" si="65"/>
        <v>3672</v>
      </c>
    </row>
    <row r="935" spans="1:131">
      <c r="A935" s="106">
        <v>42938</v>
      </c>
      <c r="B935" s="107">
        <v>4169</v>
      </c>
      <c r="C935" s="101">
        <v>7385</v>
      </c>
      <c r="D935" s="108">
        <f t="shared" si="73"/>
        <v>56.452268111035885</v>
      </c>
      <c r="E935" s="101">
        <v>6</v>
      </c>
      <c r="F935" s="101">
        <v>1</v>
      </c>
      <c r="G935" s="101">
        <v>7</v>
      </c>
      <c r="H935" s="101" t="s">
        <v>28</v>
      </c>
      <c r="I935" s="101">
        <v>0</v>
      </c>
      <c r="J935" s="101">
        <v>0</v>
      </c>
      <c r="K935" s="101">
        <v>1</v>
      </c>
      <c r="L935" s="101">
        <v>0</v>
      </c>
      <c r="M935" s="101">
        <v>9</v>
      </c>
      <c r="N935" s="101">
        <v>19</v>
      </c>
      <c r="O935" s="101">
        <v>10</v>
      </c>
      <c r="P935" s="101">
        <v>0</v>
      </c>
      <c r="Q935" s="101">
        <v>162</v>
      </c>
      <c r="R935" s="101">
        <v>415</v>
      </c>
      <c r="S935" s="101">
        <v>5898</v>
      </c>
      <c r="T935" s="101">
        <v>0</v>
      </c>
      <c r="U935" s="101">
        <v>442</v>
      </c>
      <c r="V935" s="101">
        <v>436</v>
      </c>
      <c r="W935" s="101">
        <v>32</v>
      </c>
      <c r="X935" s="101">
        <v>0</v>
      </c>
      <c r="Y935" s="109">
        <f t="shared" si="66"/>
        <v>2.1936357481381178E-2</v>
      </c>
      <c r="Z935" s="109">
        <f t="shared" si="67"/>
        <v>5.6194989844278946E-2</v>
      </c>
      <c r="AA935" s="109">
        <f t="shared" si="68"/>
        <v>0.798645903859174</v>
      </c>
      <c r="AB935" s="109">
        <f t="shared" si="69"/>
        <v>0</v>
      </c>
      <c r="AC935" s="109">
        <f t="shared" si="70"/>
        <v>5.985104942450914E-2</v>
      </c>
      <c r="AD935" s="109">
        <f t="shared" si="71"/>
        <v>5.9038591740013538E-2</v>
      </c>
      <c r="AE935" s="109">
        <f t="shared" si="72"/>
        <v>4.3331076506431957E-3</v>
      </c>
      <c r="AF935" s="101">
        <v>1162</v>
      </c>
      <c r="AG935" s="101">
        <v>2</v>
      </c>
      <c r="AH935" s="101">
        <v>0</v>
      </c>
      <c r="AI935" s="101">
        <v>125</v>
      </c>
      <c r="AJ935" s="101">
        <v>386</v>
      </c>
      <c r="AK935" s="101">
        <v>3547</v>
      </c>
      <c r="AL935" s="101">
        <v>633</v>
      </c>
      <c r="AM935" s="101">
        <v>267</v>
      </c>
      <c r="AN935" s="101">
        <v>69</v>
      </c>
      <c r="AO935" s="101">
        <v>374</v>
      </c>
      <c r="AP935" s="101">
        <v>0</v>
      </c>
      <c r="AQ935" s="101">
        <v>0</v>
      </c>
      <c r="AR935" s="110">
        <v>53</v>
      </c>
      <c r="AS935" s="101">
        <v>0.01</v>
      </c>
      <c r="AT935" s="101">
        <v>4.1666666666666702E-4</v>
      </c>
      <c r="AU935" s="101">
        <v>0.01</v>
      </c>
      <c r="AV935" s="101">
        <v>0</v>
      </c>
      <c r="AW935" s="101">
        <v>2.0412414523193201E-3</v>
      </c>
      <c r="AX935" s="102">
        <v>4.1666666666666703E-6</v>
      </c>
      <c r="AY935" s="101">
        <v>0.01</v>
      </c>
      <c r="AZ935" s="101">
        <v>0.03</v>
      </c>
      <c r="BA935" s="101">
        <v>1.25E-3</v>
      </c>
      <c r="BB935" s="101">
        <v>0.03</v>
      </c>
      <c r="BC935" s="101">
        <v>0</v>
      </c>
      <c r="BD935" s="101">
        <v>6.1237243569579498E-3</v>
      </c>
      <c r="BE935" s="102">
        <v>3.7499999999999997E-5</v>
      </c>
      <c r="BF935" s="101">
        <v>0.03</v>
      </c>
      <c r="BG935" s="101">
        <v>700.01</v>
      </c>
      <c r="BH935" s="101">
        <v>29.167083333333299</v>
      </c>
      <c r="BI935" s="101">
        <v>32.72</v>
      </c>
      <c r="BJ935" s="101">
        <v>26.21</v>
      </c>
      <c r="BK935" s="101">
        <v>2.1297407051128299</v>
      </c>
      <c r="BL935" s="101">
        <v>4.5357954710144899</v>
      </c>
      <c r="BM935" s="101">
        <v>6.51</v>
      </c>
      <c r="BN935" s="101">
        <v>592.53</v>
      </c>
      <c r="BO935" s="101">
        <v>24.688749999999999</v>
      </c>
      <c r="BP935" s="101">
        <v>25.51</v>
      </c>
      <c r="BQ935" s="101">
        <v>24.12</v>
      </c>
      <c r="BR935" s="101">
        <v>0.41134257911296301</v>
      </c>
      <c r="BS935" s="101">
        <v>0.16920271739130399</v>
      </c>
      <c r="BT935" s="101">
        <v>1.39</v>
      </c>
      <c r="BU935" s="101">
        <v>18.54</v>
      </c>
      <c r="BV935" s="101">
        <v>0.77249999999999996</v>
      </c>
      <c r="BW935" s="101">
        <v>0.89</v>
      </c>
      <c r="BX935" s="101">
        <v>0.63</v>
      </c>
      <c r="BY935" s="101">
        <v>8.0609094319168004E-2</v>
      </c>
      <c r="BZ935" s="101">
        <v>6.4978260869565201E-3</v>
      </c>
      <c r="CA935" s="101">
        <v>0.26</v>
      </c>
      <c r="CB935" s="101">
        <v>24346.98</v>
      </c>
      <c r="CC935" s="101">
        <v>1014.4575</v>
      </c>
      <c r="CD935" s="101">
        <v>1016.48</v>
      </c>
      <c r="CE935" s="101">
        <v>1012.92</v>
      </c>
      <c r="CF935" s="101">
        <v>1.0133725440544901</v>
      </c>
      <c r="CG935" s="101">
        <v>1.02692391304347</v>
      </c>
      <c r="CH935" s="101">
        <v>3.56000000000006</v>
      </c>
      <c r="CI935" s="101">
        <v>30.53</v>
      </c>
      <c r="CJ935" s="101">
        <v>1.2720833333333299</v>
      </c>
      <c r="CK935" s="101">
        <v>2.95</v>
      </c>
      <c r="CL935" s="101">
        <v>0.17</v>
      </c>
      <c r="CM935" s="101">
        <v>0.89048096025670898</v>
      </c>
      <c r="CN935" s="101">
        <v>0.79295634057970998</v>
      </c>
      <c r="CO935" s="101">
        <v>2.78</v>
      </c>
      <c r="CP935" s="101">
        <v>49.2</v>
      </c>
      <c r="CQ935" s="101">
        <v>2.0499999999999998</v>
      </c>
      <c r="CR935" s="101">
        <v>5.1100000000000003</v>
      </c>
      <c r="CS935" s="101">
        <v>0.17</v>
      </c>
      <c r="CT935" s="101">
        <v>1.5984149757752499</v>
      </c>
      <c r="CU935" s="101">
        <v>2.5549304347826101</v>
      </c>
      <c r="CV935" s="101">
        <v>4.9400000000000004</v>
      </c>
      <c r="CW935" s="101">
        <v>4860</v>
      </c>
      <c r="CX935" s="101">
        <v>202.5</v>
      </c>
      <c r="CY935" s="101">
        <v>262</v>
      </c>
      <c r="CZ935" s="101">
        <v>176</v>
      </c>
      <c r="DA935" s="101">
        <v>24.471811645593199</v>
      </c>
      <c r="DB935" s="101">
        <v>598.86956521739103</v>
      </c>
      <c r="DC935" s="101">
        <v>86</v>
      </c>
      <c r="DD935" s="101">
        <v>9.1</v>
      </c>
      <c r="DE935" s="101">
        <v>0.37916666666666698</v>
      </c>
      <c r="DF935" s="101">
        <v>0.75</v>
      </c>
      <c r="DG935" s="101">
        <v>0.05</v>
      </c>
      <c r="DH935" s="101">
        <v>0.21417012065110799</v>
      </c>
      <c r="DI935" s="101">
        <v>4.5868840579710198E-2</v>
      </c>
      <c r="DJ935" s="101">
        <v>0.7</v>
      </c>
      <c r="DK935" s="101">
        <v>50</v>
      </c>
      <c r="DL935" s="101">
        <v>2.0833333333333299</v>
      </c>
      <c r="DM935" s="101">
        <v>8</v>
      </c>
      <c r="DN935" s="101">
        <v>0</v>
      </c>
      <c r="DO935" s="101">
        <v>2.7333156591864101</v>
      </c>
      <c r="DP935" s="101">
        <v>7.4710144927536204</v>
      </c>
      <c r="DQ935" s="101">
        <v>8</v>
      </c>
      <c r="DR935" s="101">
        <v>386.13600000000002</v>
      </c>
      <c r="DS935" s="101">
        <v>16.088999999999999</v>
      </c>
      <c r="DT935" s="101">
        <v>16.088999999999999</v>
      </c>
      <c r="DU935" s="101">
        <v>16.088999999999999</v>
      </c>
      <c r="DV935" s="101">
        <v>0</v>
      </c>
      <c r="DW935" s="101">
        <v>0</v>
      </c>
      <c r="DX935" s="101">
        <v>0</v>
      </c>
      <c r="DY935" s="101">
        <f>AVERAGE(Total_Visitors_v3!B928:B934)</f>
        <v>3236.1428571428573</v>
      </c>
      <c r="DZ935" s="101">
        <f t="shared" si="64"/>
        <v>4145</v>
      </c>
      <c r="EA935" s="101">
        <f t="shared" si="65"/>
        <v>2213</v>
      </c>
    </row>
    <row r="936" spans="1:131">
      <c r="A936" s="106">
        <v>42939</v>
      </c>
      <c r="B936" s="107">
        <v>4590</v>
      </c>
      <c r="C936" s="101">
        <v>5065</v>
      </c>
      <c r="D936" s="108">
        <f t="shared" si="73"/>
        <v>90.621915103652512</v>
      </c>
      <c r="E936" s="101">
        <v>7</v>
      </c>
      <c r="F936" s="101">
        <v>1</v>
      </c>
      <c r="G936" s="101">
        <v>7</v>
      </c>
      <c r="H936" s="101" t="s">
        <v>28</v>
      </c>
      <c r="I936" s="101">
        <v>0</v>
      </c>
      <c r="J936" s="101">
        <v>0</v>
      </c>
      <c r="K936" s="101">
        <v>1</v>
      </c>
      <c r="L936" s="101">
        <v>0</v>
      </c>
      <c r="M936" s="101">
        <v>9</v>
      </c>
      <c r="N936" s="101">
        <v>19</v>
      </c>
      <c r="O936" s="101">
        <v>10</v>
      </c>
      <c r="P936" s="101">
        <v>1</v>
      </c>
      <c r="Q936" s="101">
        <v>9</v>
      </c>
      <c r="R936" s="101">
        <v>278</v>
      </c>
      <c r="S936" s="101">
        <v>4290</v>
      </c>
      <c r="T936" s="101">
        <v>0</v>
      </c>
      <c r="U936" s="101">
        <v>217</v>
      </c>
      <c r="V936" s="101">
        <v>239</v>
      </c>
      <c r="W936" s="101">
        <v>31</v>
      </c>
      <c r="X936" s="102">
        <v>197433366238893</v>
      </c>
      <c r="Y936" s="109">
        <f t="shared" si="66"/>
        <v>1.7769002961500495E-3</v>
      </c>
      <c r="Z936" s="109">
        <f t="shared" si="67"/>
        <v>5.4886475814412639E-2</v>
      </c>
      <c r="AA936" s="109">
        <f t="shared" si="68"/>
        <v>0.84698914116485691</v>
      </c>
      <c r="AB936" s="109">
        <f t="shared" si="69"/>
        <v>0</v>
      </c>
      <c r="AC936" s="109">
        <f t="shared" si="70"/>
        <v>4.2843040473840077E-2</v>
      </c>
      <c r="AD936" s="109">
        <f t="shared" si="71"/>
        <v>4.7186574531095753E-2</v>
      </c>
      <c r="AE936" s="109">
        <f t="shared" si="72"/>
        <v>6.1204343534057258E-3</v>
      </c>
      <c r="AF936" s="101">
        <v>811</v>
      </c>
      <c r="AG936" s="101">
        <v>2</v>
      </c>
      <c r="AH936" s="101">
        <v>5</v>
      </c>
      <c r="AI936" s="101">
        <v>4</v>
      </c>
      <c r="AJ936" s="101">
        <v>245</v>
      </c>
      <c r="AK936" s="101">
        <v>2627</v>
      </c>
      <c r="AL936" s="101">
        <v>502</v>
      </c>
      <c r="AM936" s="101">
        <v>163</v>
      </c>
      <c r="AN936" s="101">
        <v>35</v>
      </c>
      <c r="AO936" s="101">
        <v>189</v>
      </c>
      <c r="AP936" s="101">
        <v>0</v>
      </c>
      <c r="AQ936" s="101">
        <v>0</v>
      </c>
      <c r="AR936" s="110">
        <v>45</v>
      </c>
      <c r="AS936" s="101">
        <v>0</v>
      </c>
      <c r="AT936" s="101">
        <v>0</v>
      </c>
      <c r="AU936" s="101">
        <v>0</v>
      </c>
      <c r="AV936" s="101">
        <v>0</v>
      </c>
      <c r="AW936" s="101">
        <v>0</v>
      </c>
      <c r="AX936" s="101">
        <v>0</v>
      </c>
      <c r="AY936" s="101">
        <v>0</v>
      </c>
      <c r="AZ936" s="101">
        <v>0</v>
      </c>
      <c r="BA936" s="101">
        <v>0</v>
      </c>
      <c r="BB936" s="101">
        <v>0</v>
      </c>
      <c r="BC936" s="101">
        <v>0</v>
      </c>
      <c r="BD936" s="101">
        <v>0</v>
      </c>
      <c r="BE936" s="101">
        <v>0</v>
      </c>
      <c r="BF936" s="101">
        <v>0</v>
      </c>
      <c r="BG936" s="101">
        <v>715.11</v>
      </c>
      <c r="BH936" s="101">
        <v>29.796250000000001</v>
      </c>
      <c r="BI936" s="101">
        <v>33.450000000000003</v>
      </c>
      <c r="BJ936" s="101">
        <v>26.61</v>
      </c>
      <c r="BK936" s="101">
        <v>2.5100473103111001</v>
      </c>
      <c r="BL936" s="101">
        <v>6.3003375000000004</v>
      </c>
      <c r="BM936" s="101">
        <v>6.84</v>
      </c>
      <c r="BN936" s="101">
        <v>586.34</v>
      </c>
      <c r="BO936" s="101">
        <v>24.4308333333333</v>
      </c>
      <c r="BP936" s="101">
        <v>25.74</v>
      </c>
      <c r="BQ936" s="101">
        <v>23.9</v>
      </c>
      <c r="BR936" s="101">
        <v>0.46555172193549199</v>
      </c>
      <c r="BS936" s="101">
        <v>0.21673840579710099</v>
      </c>
      <c r="BT936" s="101">
        <v>1.84</v>
      </c>
      <c r="BU936" s="101">
        <v>17.72</v>
      </c>
      <c r="BV936" s="101">
        <v>0.73833333333333295</v>
      </c>
      <c r="BW936" s="101">
        <v>0.87</v>
      </c>
      <c r="BX936" s="101">
        <v>0.57999999999999996</v>
      </c>
      <c r="BY936" s="101">
        <v>0.103615789742963</v>
      </c>
      <c r="BZ936" s="101">
        <v>1.0736231884057999E-2</v>
      </c>
      <c r="CA936" s="101">
        <v>0.28999999999999998</v>
      </c>
      <c r="CB936" s="101">
        <v>24322.35</v>
      </c>
      <c r="CC936" s="101">
        <v>1013.43125</v>
      </c>
      <c r="CD936" s="101">
        <v>1014.98</v>
      </c>
      <c r="CE936" s="101">
        <v>1011.97</v>
      </c>
      <c r="CF936" s="101">
        <v>0.84785310715026296</v>
      </c>
      <c r="CG936" s="101">
        <v>0.71885489130435598</v>
      </c>
      <c r="CH936" s="101">
        <v>3.00999999999999</v>
      </c>
      <c r="CI936" s="101">
        <v>49.37</v>
      </c>
      <c r="CJ936" s="101">
        <v>2.0570833333333298</v>
      </c>
      <c r="CK936" s="101">
        <v>3.51</v>
      </c>
      <c r="CL936" s="101">
        <v>0.5</v>
      </c>
      <c r="CM936" s="101">
        <v>1.06606745510806</v>
      </c>
      <c r="CN936" s="101">
        <v>1.1364998188405799</v>
      </c>
      <c r="CO936" s="101">
        <v>3.01</v>
      </c>
      <c r="CP936" s="101">
        <v>78.72</v>
      </c>
      <c r="CQ936" s="101">
        <v>3.28</v>
      </c>
      <c r="CR936" s="101">
        <v>5.95</v>
      </c>
      <c r="CS936" s="101">
        <v>0.5</v>
      </c>
      <c r="CT936" s="101">
        <v>1.8906842561680499</v>
      </c>
      <c r="CU936" s="101">
        <v>3.5746869565217398</v>
      </c>
      <c r="CV936" s="101">
        <v>5.45</v>
      </c>
      <c r="CW936" s="101">
        <v>4991</v>
      </c>
      <c r="CX936" s="101">
        <v>207.958333333333</v>
      </c>
      <c r="CY936" s="101">
        <v>231</v>
      </c>
      <c r="CZ936" s="101">
        <v>188</v>
      </c>
      <c r="DA936" s="101">
        <v>11.8852453896003</v>
      </c>
      <c r="DB936" s="101">
        <v>141.25905797101399</v>
      </c>
      <c r="DC936" s="101">
        <v>43</v>
      </c>
      <c r="DD936" s="101">
        <v>7.44</v>
      </c>
      <c r="DE936" s="101">
        <v>0.31</v>
      </c>
      <c r="DF936" s="101">
        <v>0.64</v>
      </c>
      <c r="DG936" s="101">
        <v>7.0000000000000007E-2</v>
      </c>
      <c r="DH936" s="101">
        <v>0.14773654577159201</v>
      </c>
      <c r="DI936" s="101">
        <v>2.18260869565217E-2</v>
      </c>
      <c r="DJ936" s="101">
        <v>0.56999999999999995</v>
      </c>
      <c r="DK936" s="101">
        <v>54</v>
      </c>
      <c r="DL936" s="101">
        <v>2.25</v>
      </c>
      <c r="DM936" s="101">
        <v>8</v>
      </c>
      <c r="DN936" s="101">
        <v>0</v>
      </c>
      <c r="DO936" s="101">
        <v>2.9963746210320901</v>
      </c>
      <c r="DP936" s="101">
        <v>8.9782608695652204</v>
      </c>
      <c r="DQ936" s="101">
        <v>8</v>
      </c>
      <c r="DR936" s="101">
        <v>373.17099999999999</v>
      </c>
      <c r="DS936" s="101">
        <v>15.5487916666667</v>
      </c>
      <c r="DT936" s="101">
        <v>16.088999999999999</v>
      </c>
      <c r="DU936" s="101">
        <v>14.209</v>
      </c>
      <c r="DV936" s="101">
        <v>0.51734581649084499</v>
      </c>
      <c r="DW936" s="101">
        <v>0.26764669384057899</v>
      </c>
      <c r="DX936" s="101">
        <v>1.88</v>
      </c>
      <c r="DY936" s="101">
        <f>AVERAGE(Total_Visitors_v3!B929:B935)</f>
        <v>3515.5714285714284</v>
      </c>
      <c r="DZ936" s="101">
        <f t="shared" si="64"/>
        <v>4169</v>
      </c>
      <c r="EA936" s="101">
        <f t="shared" si="65"/>
        <v>3780</v>
      </c>
    </row>
    <row r="937" spans="1:131">
      <c r="A937" s="106">
        <v>42940</v>
      </c>
      <c r="B937" s="107">
        <v>3612</v>
      </c>
      <c r="C937" s="101">
        <v>4566</v>
      </c>
      <c r="D937" s="108">
        <f t="shared" si="73"/>
        <v>79.106438896189218</v>
      </c>
      <c r="E937" s="101">
        <v>1</v>
      </c>
      <c r="F937" s="101">
        <v>0</v>
      </c>
      <c r="G937" s="101">
        <v>7</v>
      </c>
      <c r="H937" s="101" t="s">
        <v>28</v>
      </c>
      <c r="I937" s="101">
        <v>0</v>
      </c>
      <c r="J937" s="101">
        <v>0</v>
      </c>
      <c r="K937" s="101">
        <v>1</v>
      </c>
      <c r="L937" s="101">
        <v>0</v>
      </c>
      <c r="M937" s="101">
        <v>9</v>
      </c>
      <c r="N937" s="101">
        <v>19</v>
      </c>
      <c r="O937" s="101">
        <v>10</v>
      </c>
      <c r="P937" s="101">
        <v>1</v>
      </c>
      <c r="Q937" s="101">
        <v>524</v>
      </c>
      <c r="R937" s="101">
        <v>426</v>
      </c>
      <c r="S937" s="101">
        <v>3139</v>
      </c>
      <c r="T937" s="101">
        <v>0</v>
      </c>
      <c r="U937" s="101">
        <v>304</v>
      </c>
      <c r="V937" s="101">
        <v>156</v>
      </c>
      <c r="W937" s="101">
        <v>16</v>
      </c>
      <c r="X937" s="102">
        <v>219010074463425</v>
      </c>
      <c r="Y937" s="109">
        <f t="shared" si="66"/>
        <v>0.11476127901883487</v>
      </c>
      <c r="Z937" s="109">
        <f t="shared" si="67"/>
        <v>9.329829172141918E-2</v>
      </c>
      <c r="AA937" s="109">
        <f t="shared" si="68"/>
        <v>0.68747262374069207</v>
      </c>
      <c r="AB937" s="109">
        <f t="shared" si="69"/>
        <v>0</v>
      </c>
      <c r="AC937" s="109">
        <f t="shared" si="70"/>
        <v>6.6579062636881292E-2</v>
      </c>
      <c r="AD937" s="109">
        <f t="shared" si="71"/>
        <v>3.4165571616294348E-2</v>
      </c>
      <c r="AE937" s="109">
        <f t="shared" si="72"/>
        <v>3.504161191414805E-3</v>
      </c>
      <c r="AF937" s="101">
        <v>678</v>
      </c>
      <c r="AG937" s="101">
        <v>2</v>
      </c>
      <c r="AH937" s="101">
        <v>0</v>
      </c>
      <c r="AI937" s="101">
        <v>187</v>
      </c>
      <c r="AJ937" s="101">
        <v>407</v>
      </c>
      <c r="AK937" s="101">
        <v>1629</v>
      </c>
      <c r="AL937" s="101">
        <v>295</v>
      </c>
      <c r="AM937" s="101">
        <v>240</v>
      </c>
      <c r="AN937" s="101">
        <v>40</v>
      </c>
      <c r="AO937" s="101">
        <v>104</v>
      </c>
      <c r="AP937" s="101">
        <v>0</v>
      </c>
      <c r="AQ937" s="101">
        <v>1</v>
      </c>
      <c r="AR937" s="110">
        <v>31</v>
      </c>
      <c r="AS937" s="101">
        <v>0</v>
      </c>
      <c r="AT937" s="101">
        <v>0</v>
      </c>
      <c r="AU937" s="101">
        <v>0</v>
      </c>
      <c r="AV937" s="101">
        <v>0</v>
      </c>
      <c r="AW937" s="101">
        <v>0</v>
      </c>
      <c r="AX937" s="101">
        <v>0</v>
      </c>
      <c r="AY937" s="101">
        <v>0</v>
      </c>
      <c r="AZ937" s="101">
        <v>0</v>
      </c>
      <c r="BA937" s="101">
        <v>0</v>
      </c>
      <c r="BB937" s="101">
        <v>0</v>
      </c>
      <c r="BC937" s="101">
        <v>0</v>
      </c>
      <c r="BD937" s="101">
        <v>0</v>
      </c>
      <c r="BE937" s="101">
        <v>0</v>
      </c>
      <c r="BF937" s="101">
        <v>0</v>
      </c>
      <c r="BG937" s="101">
        <v>712.95</v>
      </c>
      <c r="BH937" s="101">
        <v>29.706250000000001</v>
      </c>
      <c r="BI937" s="101">
        <v>34.049999999999997</v>
      </c>
      <c r="BJ937" s="101">
        <v>26.7</v>
      </c>
      <c r="BK937" s="101">
        <v>2.6707266760679298</v>
      </c>
      <c r="BL937" s="101">
        <v>7.1327809782608602</v>
      </c>
      <c r="BM937" s="101">
        <v>7.35</v>
      </c>
      <c r="BN937" s="101">
        <v>576.71</v>
      </c>
      <c r="BO937" s="101">
        <v>24.029583333333299</v>
      </c>
      <c r="BP937" s="101">
        <v>25.39</v>
      </c>
      <c r="BQ937" s="101">
        <v>22.32</v>
      </c>
      <c r="BR937" s="101">
        <v>0.74625138069447206</v>
      </c>
      <c r="BS937" s="101">
        <v>0.55689112318840595</v>
      </c>
      <c r="BT937" s="101">
        <v>3.07</v>
      </c>
      <c r="BU937" s="101">
        <v>17.47</v>
      </c>
      <c r="BV937" s="101">
        <v>0.72791666666666699</v>
      </c>
      <c r="BW937" s="101">
        <v>0.88</v>
      </c>
      <c r="BX937" s="101">
        <v>0.51</v>
      </c>
      <c r="BY937" s="101">
        <v>0.12406096561129</v>
      </c>
      <c r="BZ937" s="101">
        <v>1.5391123188405799E-2</v>
      </c>
      <c r="CA937" s="101">
        <v>0.37</v>
      </c>
      <c r="CB937" s="101">
        <v>24371.4</v>
      </c>
      <c r="CC937" s="101">
        <v>1015.475</v>
      </c>
      <c r="CD937" s="101">
        <v>1017.34</v>
      </c>
      <c r="CE937" s="101">
        <v>1013.67</v>
      </c>
      <c r="CF937" s="101">
        <v>1.0994069547596701</v>
      </c>
      <c r="CG937" s="101">
        <v>1.20869565217393</v>
      </c>
      <c r="CH937" s="101">
        <v>3.6700000000000701</v>
      </c>
      <c r="CI937" s="101">
        <v>39.729999999999997</v>
      </c>
      <c r="CJ937" s="101">
        <v>1.6554166666666701</v>
      </c>
      <c r="CK937" s="101">
        <v>2.98</v>
      </c>
      <c r="CL937" s="101">
        <v>0.56999999999999995</v>
      </c>
      <c r="CM937" s="101">
        <v>0.90271560915633497</v>
      </c>
      <c r="CN937" s="101">
        <v>0.814895471014493</v>
      </c>
      <c r="CO937" s="101">
        <v>2.41</v>
      </c>
      <c r="CP937" s="101">
        <v>65.86</v>
      </c>
      <c r="CQ937" s="101">
        <v>2.7441666666666702</v>
      </c>
      <c r="CR937" s="101">
        <v>5.3</v>
      </c>
      <c r="CS937" s="101">
        <v>0.59</v>
      </c>
      <c r="CT937" s="101">
        <v>1.68112518393425</v>
      </c>
      <c r="CU937" s="101">
        <v>2.82618188405797</v>
      </c>
      <c r="CV937" s="101">
        <v>4.71</v>
      </c>
      <c r="CW937" s="101">
        <v>4907</v>
      </c>
      <c r="CX937" s="101">
        <v>204.458333333333</v>
      </c>
      <c r="CY937" s="101">
        <v>234</v>
      </c>
      <c r="CZ937" s="101">
        <v>175</v>
      </c>
      <c r="DA937" s="101">
        <v>19.257927033385201</v>
      </c>
      <c r="DB937" s="101">
        <v>370.86775362318798</v>
      </c>
      <c r="DC937" s="101">
        <v>59</v>
      </c>
      <c r="DD937" s="101">
        <v>7.14</v>
      </c>
      <c r="DE937" s="101">
        <v>0.29749999999999999</v>
      </c>
      <c r="DF937" s="101">
        <v>0.74</v>
      </c>
      <c r="DG937" s="101">
        <v>0</v>
      </c>
      <c r="DH937" s="101">
        <v>0.205791156272567</v>
      </c>
      <c r="DI937" s="101">
        <v>4.2349999999999999E-2</v>
      </c>
      <c r="DJ937" s="101">
        <v>0.74</v>
      </c>
      <c r="DK937" s="101">
        <v>53</v>
      </c>
      <c r="DL937" s="101">
        <v>2.2083333333333299</v>
      </c>
      <c r="DM937" s="101">
        <v>8</v>
      </c>
      <c r="DN937" s="101">
        <v>0</v>
      </c>
      <c r="DO937" s="101">
        <v>2.9337491470763202</v>
      </c>
      <c r="DP937" s="101">
        <v>8.6068840579710209</v>
      </c>
      <c r="DQ937" s="101">
        <v>8</v>
      </c>
      <c r="DR937" s="101">
        <v>335.334</v>
      </c>
      <c r="DS937" s="101">
        <v>13.972250000000001</v>
      </c>
      <c r="DT937" s="101">
        <v>14.997999999999999</v>
      </c>
      <c r="DU937" s="101">
        <v>13.042999999999999</v>
      </c>
      <c r="DV937" s="101">
        <v>0.50738684752708996</v>
      </c>
      <c r="DW937" s="101">
        <v>0.25744141304347801</v>
      </c>
      <c r="DX937" s="101">
        <v>1.9550000000000001</v>
      </c>
      <c r="DY937" s="101">
        <f>AVERAGE(Total_Visitors_v3!B930:B936)</f>
        <v>3631.2857142857142</v>
      </c>
      <c r="DZ937" s="101">
        <f t="shared" si="64"/>
        <v>4590</v>
      </c>
      <c r="EA937" s="101">
        <f t="shared" si="65"/>
        <v>3081</v>
      </c>
    </row>
    <row r="938" spans="1:131">
      <c r="A938" s="106">
        <v>42941</v>
      </c>
      <c r="B938" s="107">
        <v>3611</v>
      </c>
      <c r="C938" s="101">
        <v>4463</v>
      </c>
      <c r="D938" s="108">
        <f t="shared" si="73"/>
        <v>80.909701994174327</v>
      </c>
      <c r="E938" s="101">
        <v>2</v>
      </c>
      <c r="F938" s="101">
        <v>0</v>
      </c>
      <c r="G938" s="101">
        <v>7</v>
      </c>
      <c r="H938" s="101" t="s">
        <v>28</v>
      </c>
      <c r="I938" s="101">
        <v>0</v>
      </c>
      <c r="J938" s="101">
        <v>0</v>
      </c>
      <c r="K938" s="101">
        <v>1</v>
      </c>
      <c r="L938" s="101">
        <v>0</v>
      </c>
      <c r="M938" s="101">
        <v>9</v>
      </c>
      <c r="N938" s="101">
        <v>19</v>
      </c>
      <c r="O938" s="101">
        <v>10</v>
      </c>
      <c r="P938" s="101">
        <v>0</v>
      </c>
      <c r="Q938" s="101">
        <v>465</v>
      </c>
      <c r="R938" s="101">
        <v>345</v>
      </c>
      <c r="S938" s="101">
        <v>2874</v>
      </c>
      <c r="T938" s="101">
        <v>0</v>
      </c>
      <c r="U938" s="101">
        <v>191</v>
      </c>
      <c r="V938" s="101">
        <v>101</v>
      </c>
      <c r="W938" s="101">
        <v>487</v>
      </c>
      <c r="X938" s="101">
        <v>0</v>
      </c>
      <c r="Y938" s="109">
        <f t="shared" si="66"/>
        <v>0.10419000672193592</v>
      </c>
      <c r="Z938" s="109">
        <f t="shared" si="67"/>
        <v>7.7302263051758913E-2</v>
      </c>
      <c r="AA938" s="109">
        <f t="shared" si="68"/>
        <v>0.64396146090073936</v>
      </c>
      <c r="AB938" s="109">
        <f t="shared" si="69"/>
        <v>0</v>
      </c>
      <c r="AC938" s="109">
        <f t="shared" si="70"/>
        <v>4.2796325341698409E-2</v>
      </c>
      <c r="AD938" s="109">
        <f t="shared" si="71"/>
        <v>2.263051758906565E-2</v>
      </c>
      <c r="AE938" s="109">
        <f t="shared" si="72"/>
        <v>0.1091194263948017</v>
      </c>
      <c r="AF938" s="101">
        <v>655</v>
      </c>
      <c r="AG938" s="101">
        <v>0</v>
      </c>
      <c r="AH938" s="101">
        <v>0</v>
      </c>
      <c r="AI938" s="101">
        <v>427</v>
      </c>
      <c r="AJ938" s="101">
        <v>301</v>
      </c>
      <c r="AK938" s="101">
        <v>1658</v>
      </c>
      <c r="AL938" s="101">
        <v>325</v>
      </c>
      <c r="AM938" s="101">
        <v>171</v>
      </c>
      <c r="AN938" s="101">
        <v>6</v>
      </c>
      <c r="AO938" s="101">
        <v>70</v>
      </c>
      <c r="AP938" s="101">
        <v>0</v>
      </c>
      <c r="AQ938" s="101">
        <v>3</v>
      </c>
      <c r="AR938" s="110">
        <v>31</v>
      </c>
      <c r="AS938" s="101">
        <v>0</v>
      </c>
      <c r="AT938" s="101">
        <v>0</v>
      </c>
      <c r="AU938" s="101">
        <v>0</v>
      </c>
      <c r="AV938" s="101">
        <v>0</v>
      </c>
      <c r="AW938" s="101">
        <v>0</v>
      </c>
      <c r="AX938" s="101">
        <v>0</v>
      </c>
      <c r="AY938" s="101">
        <v>0</v>
      </c>
      <c r="AZ938" s="101">
        <v>0</v>
      </c>
      <c r="BA938" s="101">
        <v>0</v>
      </c>
      <c r="BB938" s="101">
        <v>0</v>
      </c>
      <c r="BC938" s="101">
        <v>0</v>
      </c>
      <c r="BD938" s="101">
        <v>0</v>
      </c>
      <c r="BE938" s="101">
        <v>0</v>
      </c>
      <c r="BF938" s="101">
        <v>0</v>
      </c>
      <c r="BG938" s="101">
        <v>705.92</v>
      </c>
      <c r="BH938" s="101">
        <v>29.413333333333298</v>
      </c>
      <c r="BI938" s="101">
        <v>32.869999999999997</v>
      </c>
      <c r="BJ938" s="101">
        <v>26.41</v>
      </c>
      <c r="BK938" s="101">
        <v>2.4305298521760301</v>
      </c>
      <c r="BL938" s="101">
        <v>5.9074753623188396</v>
      </c>
      <c r="BM938" s="101">
        <v>6.46</v>
      </c>
      <c r="BN938" s="101">
        <v>591.07000000000005</v>
      </c>
      <c r="BO938" s="101">
        <v>24.6279166666667</v>
      </c>
      <c r="BP938" s="101">
        <v>25.61</v>
      </c>
      <c r="BQ938" s="101">
        <v>23</v>
      </c>
      <c r="BR938" s="101">
        <v>0.85942842060576996</v>
      </c>
      <c r="BS938" s="101">
        <v>0.73861721014492798</v>
      </c>
      <c r="BT938" s="101">
        <v>2.61</v>
      </c>
      <c r="BU938" s="101">
        <v>18.21</v>
      </c>
      <c r="BV938" s="101">
        <v>0.75875000000000004</v>
      </c>
      <c r="BW938" s="101">
        <v>0.85</v>
      </c>
      <c r="BX938" s="101">
        <v>0.65</v>
      </c>
      <c r="BY938" s="101">
        <v>7.3384781030922996E-2</v>
      </c>
      <c r="BZ938" s="101">
        <v>5.3853260869565203E-3</v>
      </c>
      <c r="CA938" s="101">
        <v>0.2</v>
      </c>
      <c r="CB938" s="101">
        <v>24450.6</v>
      </c>
      <c r="CC938" s="101">
        <v>1018.775</v>
      </c>
      <c r="CD938" s="101">
        <v>1019.97</v>
      </c>
      <c r="CE938" s="101">
        <v>1017.38</v>
      </c>
      <c r="CF938" s="101">
        <v>0.85624559662467403</v>
      </c>
      <c r="CG938" s="101">
        <v>0.73315652173914403</v>
      </c>
      <c r="CH938" s="101">
        <v>2.5900000000000301</v>
      </c>
      <c r="CI938" s="101">
        <v>36.11</v>
      </c>
      <c r="CJ938" s="101">
        <v>1.5045833333333301</v>
      </c>
      <c r="CK938" s="101">
        <v>2.81</v>
      </c>
      <c r="CL938" s="101">
        <v>0.34</v>
      </c>
      <c r="CM938" s="101">
        <v>0.93181440196540499</v>
      </c>
      <c r="CN938" s="101">
        <v>0.86827807971014503</v>
      </c>
      <c r="CO938" s="101">
        <v>2.4700000000000002</v>
      </c>
      <c r="CP938" s="101">
        <v>58.63</v>
      </c>
      <c r="CQ938" s="101">
        <v>2.4429166666666702</v>
      </c>
      <c r="CR938" s="101">
        <v>4.8499999999999996</v>
      </c>
      <c r="CS938" s="101">
        <v>0.35</v>
      </c>
      <c r="CT938" s="101">
        <v>1.69991426680664</v>
      </c>
      <c r="CU938" s="101">
        <v>2.8897085144927499</v>
      </c>
      <c r="CV938" s="101">
        <v>4.5</v>
      </c>
      <c r="CW938" s="101">
        <v>4073</v>
      </c>
      <c r="CX938" s="101">
        <v>169.708333333333</v>
      </c>
      <c r="CY938" s="101">
        <v>190</v>
      </c>
      <c r="CZ938" s="101">
        <v>148</v>
      </c>
      <c r="DA938" s="101">
        <v>12.4288555094732</v>
      </c>
      <c r="DB938" s="101">
        <v>154.476449275362</v>
      </c>
      <c r="DC938" s="101">
        <v>42</v>
      </c>
      <c r="DD938" s="101">
        <v>9.84</v>
      </c>
      <c r="DE938" s="101">
        <v>0.41</v>
      </c>
      <c r="DF938" s="101">
        <v>0.69</v>
      </c>
      <c r="DG938" s="101">
        <v>0.08</v>
      </c>
      <c r="DH938" s="101">
        <v>0.16550318531021099</v>
      </c>
      <c r="DI938" s="101">
        <v>2.73913043478261E-2</v>
      </c>
      <c r="DJ938" s="101">
        <v>0.61</v>
      </c>
      <c r="DK938" s="101">
        <v>51</v>
      </c>
      <c r="DL938" s="101">
        <v>2.125</v>
      </c>
      <c r="DM938" s="101">
        <v>8</v>
      </c>
      <c r="DN938" s="101">
        <v>0</v>
      </c>
      <c r="DO938" s="101">
        <v>2.83322676696439</v>
      </c>
      <c r="DP938" s="101">
        <v>8.0271739130434803</v>
      </c>
      <c r="DQ938" s="101">
        <v>8</v>
      </c>
      <c r="DR938" s="101">
        <v>360.25200000000001</v>
      </c>
      <c r="DS938" s="101">
        <v>15.0105</v>
      </c>
      <c r="DT938" s="101">
        <v>16.088999999999999</v>
      </c>
      <c r="DU938" s="101">
        <v>12.638999999999999</v>
      </c>
      <c r="DV938" s="101">
        <v>1.20421430275368</v>
      </c>
      <c r="DW938" s="101">
        <v>1.45013208695652</v>
      </c>
      <c r="DX938" s="101">
        <v>3.45</v>
      </c>
      <c r="DY938" s="101">
        <f>AVERAGE(Total_Visitors_v3!B931:B937)</f>
        <v>3707.1428571428573</v>
      </c>
      <c r="DZ938" s="101">
        <f t="shared" si="64"/>
        <v>3612</v>
      </c>
      <c r="EA938" s="101">
        <f t="shared" si="65"/>
        <v>2881</v>
      </c>
    </row>
    <row r="939" spans="1:131">
      <c r="A939" s="106">
        <v>42942</v>
      </c>
      <c r="B939" s="107">
        <v>3173</v>
      </c>
      <c r="C939" s="101">
        <v>4102</v>
      </c>
      <c r="D939" s="108">
        <f t="shared" si="73"/>
        <v>77.352510970258407</v>
      </c>
      <c r="E939" s="101">
        <v>3</v>
      </c>
      <c r="F939" s="101">
        <v>0</v>
      </c>
      <c r="G939" s="101">
        <v>7</v>
      </c>
      <c r="H939" s="101" t="s">
        <v>28</v>
      </c>
      <c r="I939" s="101">
        <v>0</v>
      </c>
      <c r="J939" s="101">
        <v>0</v>
      </c>
      <c r="K939" s="101">
        <v>1</v>
      </c>
      <c r="L939" s="101">
        <v>0</v>
      </c>
      <c r="M939" s="101">
        <v>9</v>
      </c>
      <c r="N939" s="101">
        <v>19</v>
      </c>
      <c r="O939" s="101">
        <v>10</v>
      </c>
      <c r="P939" s="101">
        <v>0</v>
      </c>
      <c r="Q939" s="101">
        <v>479</v>
      </c>
      <c r="R939" s="101">
        <v>409</v>
      </c>
      <c r="S939" s="101">
        <v>2751</v>
      </c>
      <c r="T939" s="101">
        <v>0</v>
      </c>
      <c r="U939" s="101">
        <v>306</v>
      </c>
      <c r="V939" s="101">
        <v>142</v>
      </c>
      <c r="W939" s="101">
        <v>15</v>
      </c>
      <c r="X939" s="101">
        <v>0</v>
      </c>
      <c r="Y939" s="109">
        <f t="shared" si="66"/>
        <v>0.11677230619210141</v>
      </c>
      <c r="Z939" s="109">
        <f t="shared" si="67"/>
        <v>9.9707459775719168E-2</v>
      </c>
      <c r="AA939" s="109">
        <f t="shared" si="68"/>
        <v>0.67064846416382251</v>
      </c>
      <c r="AB939" s="109">
        <f t="shared" si="69"/>
        <v>0</v>
      </c>
      <c r="AC939" s="109">
        <f t="shared" si="70"/>
        <v>7.459775719161385E-2</v>
      </c>
      <c r="AD939" s="109">
        <f t="shared" si="71"/>
        <v>3.4617259873232567E-2</v>
      </c>
      <c r="AE939" s="109">
        <f t="shared" si="72"/>
        <v>3.6567528035104826E-3</v>
      </c>
      <c r="AF939" s="101">
        <v>627</v>
      </c>
      <c r="AG939" s="101">
        <v>2</v>
      </c>
      <c r="AH939" s="101">
        <v>0</v>
      </c>
      <c r="AI939" s="101">
        <v>479</v>
      </c>
      <c r="AJ939" s="101">
        <v>385</v>
      </c>
      <c r="AK939" s="101">
        <v>1503</v>
      </c>
      <c r="AL939" s="101">
        <v>262</v>
      </c>
      <c r="AM939" s="101">
        <v>208</v>
      </c>
      <c r="AN939" s="101">
        <v>77</v>
      </c>
      <c r="AO939" s="101">
        <v>116</v>
      </c>
      <c r="AP939" s="101">
        <v>0</v>
      </c>
      <c r="AQ939" s="101">
        <v>0</v>
      </c>
      <c r="AR939" s="110">
        <v>34</v>
      </c>
      <c r="AS939" s="101">
        <v>0.1</v>
      </c>
      <c r="AT939" s="101">
        <v>4.1666666666666701E-3</v>
      </c>
      <c r="AU939" s="101">
        <v>0.08</v>
      </c>
      <c r="AV939" s="101">
        <v>0</v>
      </c>
      <c r="AW939" s="101">
        <v>1.66594187138705E-2</v>
      </c>
      <c r="AX939" s="101">
        <v>2.7753623188405801E-4</v>
      </c>
      <c r="AY939" s="101">
        <v>0.08</v>
      </c>
      <c r="AZ939" s="101">
        <v>0.3</v>
      </c>
      <c r="BA939" s="101">
        <v>1.2500000000000001E-2</v>
      </c>
      <c r="BB939" s="101">
        <v>0.23</v>
      </c>
      <c r="BC939" s="101">
        <v>0</v>
      </c>
      <c r="BD939" s="101">
        <v>4.8476798574163302E-2</v>
      </c>
      <c r="BE939" s="101">
        <v>2.3500000000000001E-3</v>
      </c>
      <c r="BF939" s="101">
        <v>0.23</v>
      </c>
      <c r="BG939" s="101">
        <v>709.79</v>
      </c>
      <c r="BH939" s="101">
        <v>29.574583333333301</v>
      </c>
      <c r="BI939" s="101">
        <v>33.729999999999997</v>
      </c>
      <c r="BJ939" s="101">
        <v>26.58</v>
      </c>
      <c r="BK939" s="101">
        <v>2.4995494883933702</v>
      </c>
      <c r="BL939" s="101">
        <v>6.2477476449275402</v>
      </c>
      <c r="BM939" s="101">
        <v>7.15</v>
      </c>
      <c r="BN939" s="101">
        <v>585.94000000000005</v>
      </c>
      <c r="BO939" s="101">
        <v>24.414166666666699</v>
      </c>
      <c r="BP939" s="101">
        <v>25.34</v>
      </c>
      <c r="BQ939" s="101">
        <v>23.77</v>
      </c>
      <c r="BR939" s="101">
        <v>0.51143376184372402</v>
      </c>
      <c r="BS939" s="101">
        <v>0.26156449275362298</v>
      </c>
      <c r="BT939" s="101">
        <v>1.57</v>
      </c>
      <c r="BU939" s="101">
        <v>17.88</v>
      </c>
      <c r="BV939" s="101">
        <v>0.745</v>
      </c>
      <c r="BW939" s="101">
        <v>0.86</v>
      </c>
      <c r="BX939" s="101">
        <v>0.59</v>
      </c>
      <c r="BY939" s="101">
        <v>9.1651513899116799E-2</v>
      </c>
      <c r="BZ939" s="101">
        <v>8.3999999999999995E-3</v>
      </c>
      <c r="CA939" s="101">
        <v>0.27</v>
      </c>
      <c r="CB939" s="101">
        <v>24442.3</v>
      </c>
      <c r="CC939" s="101">
        <v>1018.42916666667</v>
      </c>
      <c r="CD939" s="101">
        <v>1019.92</v>
      </c>
      <c r="CE939" s="101">
        <v>1017.18</v>
      </c>
      <c r="CF939" s="101">
        <v>0.91186343688966198</v>
      </c>
      <c r="CG939" s="101">
        <v>0.831494927536227</v>
      </c>
      <c r="CH939" s="101">
        <v>2.74000000000001</v>
      </c>
      <c r="CI939" s="101">
        <v>30.04</v>
      </c>
      <c r="CJ939" s="101">
        <v>1.25166666666667</v>
      </c>
      <c r="CK939" s="101">
        <v>2.86</v>
      </c>
      <c r="CL939" s="101">
        <v>0.12</v>
      </c>
      <c r="CM939" s="101">
        <v>0.82956597696923895</v>
      </c>
      <c r="CN939" s="101">
        <v>0.68817971014492796</v>
      </c>
      <c r="CO939" s="101">
        <v>2.74</v>
      </c>
      <c r="CP939" s="101">
        <v>48.71</v>
      </c>
      <c r="CQ939" s="101">
        <v>2.02958333333333</v>
      </c>
      <c r="CR939" s="101">
        <v>4.49</v>
      </c>
      <c r="CS939" s="101">
        <v>0.19</v>
      </c>
      <c r="CT939" s="101">
        <v>1.52157663987539</v>
      </c>
      <c r="CU939" s="101">
        <v>2.3151954710144902</v>
      </c>
      <c r="CV939" s="101">
        <v>4.3</v>
      </c>
      <c r="CW939" s="101">
        <v>4305</v>
      </c>
      <c r="CX939" s="101">
        <v>179.375</v>
      </c>
      <c r="CY939" s="101">
        <v>209</v>
      </c>
      <c r="CZ939" s="101">
        <v>146</v>
      </c>
      <c r="DA939" s="101">
        <v>18.289489735435701</v>
      </c>
      <c r="DB939" s="101">
        <v>334.50543478260897</v>
      </c>
      <c r="DC939" s="101">
        <v>63</v>
      </c>
      <c r="DD939" s="101">
        <v>6.73</v>
      </c>
      <c r="DE939" s="101">
        <v>0.28041666666666698</v>
      </c>
      <c r="DF939" s="101">
        <v>0.69</v>
      </c>
      <c r="DG939" s="101">
        <v>0</v>
      </c>
      <c r="DH939" s="101">
        <v>0.207897950858142</v>
      </c>
      <c r="DI939" s="101">
        <v>4.3221557971014499E-2</v>
      </c>
      <c r="DJ939" s="101">
        <v>0.69</v>
      </c>
      <c r="DK939" s="101">
        <v>52</v>
      </c>
      <c r="DL939" s="101">
        <v>2.1666666666666701</v>
      </c>
      <c r="DM939" s="101">
        <v>8</v>
      </c>
      <c r="DN939" s="101">
        <v>0</v>
      </c>
      <c r="DO939" s="101">
        <v>2.9142329390747799</v>
      </c>
      <c r="DP939" s="101">
        <v>8.4927536231884098</v>
      </c>
      <c r="DQ939" s="101">
        <v>8</v>
      </c>
      <c r="DR939" s="101">
        <v>384.81299999999999</v>
      </c>
      <c r="DS939" s="101">
        <v>16.033874999999998</v>
      </c>
      <c r="DT939" s="101">
        <v>16.088999999999999</v>
      </c>
      <c r="DU939" s="101">
        <v>15.227</v>
      </c>
      <c r="DV939" s="101">
        <v>0.19589644835540199</v>
      </c>
      <c r="DW939" s="101">
        <v>3.8375418478260703E-2</v>
      </c>
      <c r="DX939" s="101">
        <v>0.86199999999999799</v>
      </c>
      <c r="DY939" s="101">
        <f>AVERAGE(Total_Visitors_v3!B932:B938)</f>
        <v>3811.4285714285716</v>
      </c>
      <c r="DZ939" s="101">
        <f t="shared" si="64"/>
        <v>3611</v>
      </c>
      <c r="EA939" s="101">
        <f t="shared" si="65"/>
        <v>2884</v>
      </c>
    </row>
    <row r="940" spans="1:131">
      <c r="A940" s="106">
        <v>42943</v>
      </c>
      <c r="B940" s="107">
        <v>3158</v>
      </c>
      <c r="C940" s="101">
        <v>4142</v>
      </c>
      <c r="D940" s="108">
        <f t="shared" si="73"/>
        <v>76.243360695316269</v>
      </c>
      <c r="E940" s="101">
        <v>4</v>
      </c>
      <c r="F940" s="101">
        <v>0</v>
      </c>
      <c r="G940" s="101">
        <v>7</v>
      </c>
      <c r="H940" s="101" t="s">
        <v>28</v>
      </c>
      <c r="I940" s="101">
        <v>0</v>
      </c>
      <c r="J940" s="101">
        <v>0</v>
      </c>
      <c r="K940" s="101">
        <v>1</v>
      </c>
      <c r="L940" s="101">
        <v>0</v>
      </c>
      <c r="M940" s="101">
        <v>9</v>
      </c>
      <c r="N940" s="101">
        <v>19</v>
      </c>
      <c r="O940" s="101">
        <v>10</v>
      </c>
      <c r="P940" s="101">
        <v>0</v>
      </c>
      <c r="Q940" s="101">
        <v>305</v>
      </c>
      <c r="R940" s="101">
        <v>432</v>
      </c>
      <c r="S940" s="101">
        <v>3096</v>
      </c>
      <c r="T940" s="101">
        <v>0</v>
      </c>
      <c r="U940" s="101">
        <v>212</v>
      </c>
      <c r="V940" s="101">
        <v>89</v>
      </c>
      <c r="W940" s="101">
        <v>8</v>
      </c>
      <c r="X940" s="101">
        <v>0</v>
      </c>
      <c r="Y940" s="109">
        <f t="shared" si="66"/>
        <v>7.3635924674070499E-2</v>
      </c>
      <c r="Z940" s="109">
        <f t="shared" si="67"/>
        <v>0.104297440849831</v>
      </c>
      <c r="AA940" s="109">
        <f t="shared" si="68"/>
        <v>0.74746499275712219</v>
      </c>
      <c r="AB940" s="109">
        <f t="shared" si="69"/>
        <v>0</v>
      </c>
      <c r="AC940" s="109">
        <f t="shared" si="70"/>
        <v>5.118300338000966E-2</v>
      </c>
      <c r="AD940" s="109">
        <f t="shared" si="71"/>
        <v>2.1487204249154998E-2</v>
      </c>
      <c r="AE940" s="109">
        <f t="shared" si="72"/>
        <v>1.9314340898116851E-3</v>
      </c>
      <c r="AF940" s="101">
        <v>671</v>
      </c>
      <c r="AG940" s="101">
        <v>0</v>
      </c>
      <c r="AH940" s="101">
        <v>0</v>
      </c>
      <c r="AI940" s="101">
        <v>305</v>
      </c>
      <c r="AJ940" s="101">
        <v>388</v>
      </c>
      <c r="AK940" s="101">
        <v>1712</v>
      </c>
      <c r="AL940" s="101">
        <v>332</v>
      </c>
      <c r="AM940" s="101">
        <v>170</v>
      </c>
      <c r="AN940" s="101">
        <v>31</v>
      </c>
      <c r="AO940" s="101">
        <v>66</v>
      </c>
      <c r="AP940" s="101">
        <v>0</v>
      </c>
      <c r="AQ940" s="101">
        <v>0</v>
      </c>
      <c r="AR940" s="110">
        <v>29</v>
      </c>
      <c r="AS940" s="101">
        <v>0</v>
      </c>
      <c r="AT940" s="101">
        <v>0</v>
      </c>
      <c r="AU940" s="101">
        <v>0</v>
      </c>
      <c r="AV940" s="101">
        <v>0</v>
      </c>
      <c r="AW940" s="101">
        <v>0</v>
      </c>
      <c r="AX940" s="101">
        <v>0</v>
      </c>
      <c r="AY940" s="101">
        <v>0</v>
      </c>
      <c r="AZ940" s="101">
        <v>0</v>
      </c>
      <c r="BA940" s="101">
        <v>0</v>
      </c>
      <c r="BB940" s="101">
        <v>0</v>
      </c>
      <c r="BC940" s="101">
        <v>0</v>
      </c>
      <c r="BD940" s="101">
        <v>0</v>
      </c>
      <c r="BE940" s="101">
        <v>0</v>
      </c>
      <c r="BF940" s="101">
        <v>0</v>
      </c>
      <c r="BG940" s="101">
        <v>714.08</v>
      </c>
      <c r="BH940" s="101">
        <v>29.753333333333298</v>
      </c>
      <c r="BI940" s="101">
        <v>34.380000000000003</v>
      </c>
      <c r="BJ940" s="101">
        <v>25.48</v>
      </c>
      <c r="BK940" s="101">
        <v>3.08237580118164</v>
      </c>
      <c r="BL940" s="101">
        <v>9.5010405797101392</v>
      </c>
      <c r="BM940" s="101">
        <v>8.9</v>
      </c>
      <c r="BN940" s="101">
        <v>582.12</v>
      </c>
      <c r="BO940" s="101">
        <v>24.254999999999999</v>
      </c>
      <c r="BP940" s="101">
        <v>25.55</v>
      </c>
      <c r="BQ940" s="101">
        <v>23.39</v>
      </c>
      <c r="BR940" s="101">
        <v>0.54728579291850299</v>
      </c>
      <c r="BS940" s="101">
        <v>0.29952173913043501</v>
      </c>
      <c r="BT940" s="101">
        <v>2.16</v>
      </c>
      <c r="BU940" s="101">
        <v>17.61</v>
      </c>
      <c r="BV940" s="101">
        <v>0.73375000000000001</v>
      </c>
      <c r="BW940" s="101">
        <v>0.88</v>
      </c>
      <c r="BX940" s="101">
        <v>0.56000000000000005</v>
      </c>
      <c r="BY940" s="101">
        <v>0.115713758529587</v>
      </c>
      <c r="BZ940" s="101">
        <v>1.33896739130435E-2</v>
      </c>
      <c r="CA940" s="101">
        <v>0.32</v>
      </c>
      <c r="CB940" s="101">
        <v>24394.61</v>
      </c>
      <c r="CC940" s="101">
        <v>1016.4420833333299</v>
      </c>
      <c r="CD940" s="101">
        <v>1018.71</v>
      </c>
      <c r="CE940" s="101">
        <v>1014.43</v>
      </c>
      <c r="CF940" s="101">
        <v>1.5398983003310101</v>
      </c>
      <c r="CG940" s="101">
        <v>2.3712867753623201</v>
      </c>
      <c r="CH940" s="101">
        <v>4.28000000000009</v>
      </c>
      <c r="CI940" s="101">
        <v>27.18</v>
      </c>
      <c r="CJ940" s="101">
        <v>1.1325000000000001</v>
      </c>
      <c r="CK940" s="101">
        <v>2.52</v>
      </c>
      <c r="CL940" s="101">
        <v>0.12</v>
      </c>
      <c r="CM940" s="101">
        <v>0.76663153668726602</v>
      </c>
      <c r="CN940" s="101">
        <v>0.58772391304347804</v>
      </c>
      <c r="CO940" s="101">
        <v>2.4</v>
      </c>
      <c r="CP940" s="101">
        <v>48.13</v>
      </c>
      <c r="CQ940" s="101">
        <v>2.0054166666666702</v>
      </c>
      <c r="CR940" s="101">
        <v>4.42</v>
      </c>
      <c r="CS940" s="101">
        <v>0.12</v>
      </c>
      <c r="CT940" s="101">
        <v>1.42947232333767</v>
      </c>
      <c r="CU940" s="101">
        <v>2.0433911231884001</v>
      </c>
      <c r="CV940" s="101">
        <v>4.3</v>
      </c>
      <c r="CW940" s="101">
        <v>4599</v>
      </c>
      <c r="CX940" s="101">
        <v>191.625</v>
      </c>
      <c r="CY940" s="101">
        <v>234</v>
      </c>
      <c r="CZ940" s="101">
        <v>156</v>
      </c>
      <c r="DA940" s="101">
        <v>22.602063199397598</v>
      </c>
      <c r="DB940" s="101">
        <v>510.85326086956502</v>
      </c>
      <c r="DC940" s="101">
        <v>78</v>
      </c>
      <c r="DD940" s="101">
        <v>4.5999999999999996</v>
      </c>
      <c r="DE940" s="101">
        <v>0.19166666666666701</v>
      </c>
      <c r="DF940" s="101">
        <v>0.66</v>
      </c>
      <c r="DG940" s="101">
        <v>0</v>
      </c>
      <c r="DH940" s="101">
        <v>0.185253449575737</v>
      </c>
      <c r="DI940" s="101">
        <v>3.4318840579710103E-2</v>
      </c>
      <c r="DJ940" s="101">
        <v>0.66</v>
      </c>
      <c r="DK940" s="101">
        <v>56</v>
      </c>
      <c r="DL940" s="101">
        <v>2.3333333333333299</v>
      </c>
      <c r="DM940" s="101">
        <v>9</v>
      </c>
      <c r="DN940" s="101">
        <v>0</v>
      </c>
      <c r="DO940" s="101">
        <v>3.1987316326899</v>
      </c>
      <c r="DP940" s="101">
        <v>10.231884057971</v>
      </c>
      <c r="DQ940" s="101">
        <v>9</v>
      </c>
      <c r="DR940" s="101">
        <v>386.13600000000002</v>
      </c>
      <c r="DS940" s="101">
        <v>16.088999999999999</v>
      </c>
      <c r="DT940" s="101">
        <v>16.088999999999999</v>
      </c>
      <c r="DU940" s="101">
        <v>16.088999999999999</v>
      </c>
      <c r="DV940" s="101">
        <v>0</v>
      </c>
      <c r="DW940" s="101">
        <v>0</v>
      </c>
      <c r="DX940" s="101">
        <v>0</v>
      </c>
      <c r="DY940" s="101">
        <f>AVERAGE(Total_Visitors_v3!B933:B939)</f>
        <v>3852.7142857142858</v>
      </c>
      <c r="DZ940" s="101">
        <f t="shared" si="64"/>
        <v>3173</v>
      </c>
      <c r="EA940" s="101">
        <f t="shared" si="65"/>
        <v>3669</v>
      </c>
    </row>
    <row r="941" spans="1:131">
      <c r="A941" s="106">
        <v>42944</v>
      </c>
      <c r="B941" s="107">
        <v>4372</v>
      </c>
      <c r="C941" s="101">
        <v>4983</v>
      </c>
      <c r="D941" s="108">
        <f t="shared" si="73"/>
        <v>87.738310254866548</v>
      </c>
      <c r="E941" s="101">
        <v>5</v>
      </c>
      <c r="F941" s="101">
        <v>0</v>
      </c>
      <c r="G941" s="101">
        <v>7</v>
      </c>
      <c r="H941" s="101" t="s">
        <v>28</v>
      </c>
      <c r="I941" s="101">
        <v>0</v>
      </c>
      <c r="J941" s="101">
        <v>0</v>
      </c>
      <c r="K941" s="101">
        <v>1</v>
      </c>
      <c r="L941" s="101">
        <v>0</v>
      </c>
      <c r="M941" s="101">
        <v>9</v>
      </c>
      <c r="N941" s="101">
        <v>19</v>
      </c>
      <c r="O941" s="101">
        <v>10</v>
      </c>
      <c r="P941" s="101">
        <v>0</v>
      </c>
      <c r="Q941" s="101">
        <v>148</v>
      </c>
      <c r="R941" s="101">
        <v>351</v>
      </c>
      <c r="S941" s="101">
        <v>3939</v>
      </c>
      <c r="T941" s="101">
        <v>0</v>
      </c>
      <c r="U941" s="101">
        <v>325</v>
      </c>
      <c r="V941" s="101">
        <v>205</v>
      </c>
      <c r="W941" s="101">
        <v>15</v>
      </c>
      <c r="X941" s="101">
        <v>0</v>
      </c>
      <c r="Y941" s="109">
        <f t="shared" si="66"/>
        <v>2.9700983343367449E-2</v>
      </c>
      <c r="Z941" s="109">
        <f t="shared" si="67"/>
        <v>7.0439494280553877E-2</v>
      </c>
      <c r="AA941" s="109">
        <f t="shared" si="68"/>
        <v>0.7904876580373269</v>
      </c>
      <c r="AB941" s="109">
        <f t="shared" si="69"/>
        <v>0</v>
      </c>
      <c r="AC941" s="109">
        <f t="shared" si="70"/>
        <v>6.522175396347582E-2</v>
      </c>
      <c r="AD941" s="109">
        <f t="shared" si="71"/>
        <v>4.1139875576961672E-2</v>
      </c>
      <c r="AE941" s="109">
        <f t="shared" si="72"/>
        <v>3.0102347983142685E-3</v>
      </c>
      <c r="AF941" s="101">
        <v>869</v>
      </c>
      <c r="AG941" s="101">
        <v>0</v>
      </c>
      <c r="AH941" s="101">
        <v>3</v>
      </c>
      <c r="AI941" s="101">
        <v>110</v>
      </c>
      <c r="AJ941" s="101">
        <v>294</v>
      </c>
      <c r="AK941" s="101">
        <v>2151</v>
      </c>
      <c r="AL941" s="101">
        <v>408</v>
      </c>
      <c r="AM941" s="101">
        <v>157</v>
      </c>
      <c r="AN941" s="101">
        <v>12</v>
      </c>
      <c r="AO941" s="101">
        <v>171</v>
      </c>
      <c r="AP941" s="101">
        <v>0</v>
      </c>
      <c r="AQ941" s="101">
        <v>4</v>
      </c>
      <c r="AR941" s="110">
        <v>49</v>
      </c>
      <c r="AS941" s="101">
        <v>0</v>
      </c>
      <c r="AT941" s="101">
        <v>0</v>
      </c>
      <c r="AU941" s="101">
        <v>0</v>
      </c>
      <c r="AV941" s="101">
        <v>0</v>
      </c>
      <c r="AW941" s="101">
        <v>0</v>
      </c>
      <c r="AX941" s="101">
        <v>0</v>
      </c>
      <c r="AY941" s="101">
        <v>0</v>
      </c>
      <c r="AZ941" s="101">
        <v>0</v>
      </c>
      <c r="BA941" s="101">
        <v>0</v>
      </c>
      <c r="BB941" s="101">
        <v>0</v>
      </c>
      <c r="BC941" s="101">
        <v>0</v>
      </c>
      <c r="BD941" s="101">
        <v>0</v>
      </c>
      <c r="BE941" s="101">
        <v>0</v>
      </c>
      <c r="BF941" s="101">
        <v>0</v>
      </c>
      <c r="BG941" s="101">
        <v>726.21</v>
      </c>
      <c r="BH941" s="101">
        <v>30.258749999999999</v>
      </c>
      <c r="BI941" s="101">
        <v>35.24</v>
      </c>
      <c r="BJ941" s="101">
        <v>26.02</v>
      </c>
      <c r="BK941" s="101">
        <v>3.27751272673548</v>
      </c>
      <c r="BL941" s="101">
        <v>10.742089673913</v>
      </c>
      <c r="BM941" s="101">
        <v>9.2200000000000006</v>
      </c>
      <c r="BN941" s="101">
        <v>597.80999999999995</v>
      </c>
      <c r="BO941" s="101">
        <v>24.908750000000001</v>
      </c>
      <c r="BP941" s="101">
        <v>25.97</v>
      </c>
      <c r="BQ941" s="101">
        <v>23.9</v>
      </c>
      <c r="BR941" s="101">
        <v>0.59820247044974095</v>
      </c>
      <c r="BS941" s="101">
        <v>0.35784619565217302</v>
      </c>
      <c r="BT941" s="101">
        <v>2.0699999999999998</v>
      </c>
      <c r="BU941" s="101">
        <v>17.86</v>
      </c>
      <c r="BV941" s="101">
        <v>0.74416666666666698</v>
      </c>
      <c r="BW941" s="101">
        <v>0.89</v>
      </c>
      <c r="BX941" s="101">
        <v>0.52</v>
      </c>
      <c r="BY941" s="101">
        <v>0.12785578379281601</v>
      </c>
      <c r="BZ941" s="101">
        <v>1.6347101449275401E-2</v>
      </c>
      <c r="CA941" s="101">
        <v>0.37</v>
      </c>
      <c r="CB941" s="101">
        <v>24332.240000000002</v>
      </c>
      <c r="CC941" s="101">
        <v>1013.84333333333</v>
      </c>
      <c r="CD941" s="101">
        <v>1015.87</v>
      </c>
      <c r="CE941" s="101">
        <v>1011.61</v>
      </c>
      <c r="CF941" s="101">
        <v>1.4294835390467999</v>
      </c>
      <c r="CG941" s="101">
        <v>2.0434231884057699</v>
      </c>
      <c r="CH941" s="101">
        <v>4.25999999999999</v>
      </c>
      <c r="CI941" s="101">
        <v>34.68</v>
      </c>
      <c r="CJ941" s="101">
        <v>1.4450000000000001</v>
      </c>
      <c r="CK941" s="101">
        <v>2.9</v>
      </c>
      <c r="CL941" s="101">
        <v>0.23</v>
      </c>
      <c r="CM941" s="101">
        <v>0.81658355093166901</v>
      </c>
      <c r="CN941" s="101">
        <v>0.66680869565217404</v>
      </c>
      <c r="CO941" s="101">
        <v>2.67</v>
      </c>
      <c r="CP941" s="101">
        <v>59.13</v>
      </c>
      <c r="CQ941" s="101">
        <v>2.4637500000000001</v>
      </c>
      <c r="CR941" s="101">
        <v>5.21</v>
      </c>
      <c r="CS941" s="101">
        <v>0.23</v>
      </c>
      <c r="CT941" s="101">
        <v>1.53947707807328</v>
      </c>
      <c r="CU941" s="101">
        <v>2.3699896739130399</v>
      </c>
      <c r="CV941" s="101">
        <v>4.9800000000000004</v>
      </c>
      <c r="CW941" s="101">
        <v>5138</v>
      </c>
      <c r="CX941" s="101">
        <v>214.083333333333</v>
      </c>
      <c r="CY941" s="101">
        <v>250</v>
      </c>
      <c r="CZ941" s="101">
        <v>166</v>
      </c>
      <c r="DA941" s="101">
        <v>26.143278571991601</v>
      </c>
      <c r="DB941" s="101">
        <v>683.47101449275397</v>
      </c>
      <c r="DC941" s="101">
        <v>84</v>
      </c>
      <c r="DD941" s="101">
        <v>5.71</v>
      </c>
      <c r="DE941" s="101">
        <v>0.237916666666667</v>
      </c>
      <c r="DF941" s="101">
        <v>0.65</v>
      </c>
      <c r="DG941" s="101">
        <v>0</v>
      </c>
      <c r="DH941" s="101">
        <v>0.188817352893274</v>
      </c>
      <c r="DI941" s="101">
        <v>3.5651992753623199E-2</v>
      </c>
      <c r="DJ941" s="101">
        <v>0.65</v>
      </c>
      <c r="DK941" s="101">
        <v>54</v>
      </c>
      <c r="DL941" s="101">
        <v>2.25</v>
      </c>
      <c r="DM941" s="101">
        <v>8</v>
      </c>
      <c r="DN941" s="101">
        <v>0</v>
      </c>
      <c r="DO941" s="101">
        <v>2.9963746210320901</v>
      </c>
      <c r="DP941" s="101">
        <v>8.9782608695652204</v>
      </c>
      <c r="DQ941" s="101">
        <v>8</v>
      </c>
      <c r="DR941" s="101">
        <v>384.89</v>
      </c>
      <c r="DS941" s="101">
        <v>16.0370833333333</v>
      </c>
      <c r="DT941" s="101">
        <v>16.088999999999999</v>
      </c>
      <c r="DU941" s="101">
        <v>15.14</v>
      </c>
      <c r="DV941" s="101">
        <v>0.20044752466650101</v>
      </c>
      <c r="DW941" s="101">
        <v>4.0179210144927403E-2</v>
      </c>
      <c r="DX941" s="101">
        <v>0.94899999999999796</v>
      </c>
      <c r="DY941" s="101">
        <f>AVERAGE(Total_Visitors_v3!B934:B940)</f>
        <v>3779.7142857142858</v>
      </c>
      <c r="DZ941" s="101">
        <f t="shared" si="64"/>
        <v>3158</v>
      </c>
      <c r="EA941" s="101">
        <f t="shared" si="65"/>
        <v>4145</v>
      </c>
    </row>
    <row r="942" spans="1:131">
      <c r="A942" s="106">
        <v>42945</v>
      </c>
      <c r="B942" s="107">
        <v>5394</v>
      </c>
      <c r="C942" s="101">
        <v>7035</v>
      </c>
      <c r="D942" s="108">
        <f t="shared" si="73"/>
        <v>76.673773987206829</v>
      </c>
      <c r="E942" s="101">
        <v>6</v>
      </c>
      <c r="F942" s="101">
        <v>1</v>
      </c>
      <c r="G942" s="101">
        <v>7</v>
      </c>
      <c r="H942" s="101" t="s">
        <v>28</v>
      </c>
      <c r="I942" s="101">
        <v>0</v>
      </c>
      <c r="J942" s="101">
        <v>0</v>
      </c>
      <c r="K942" s="101">
        <v>1</v>
      </c>
      <c r="L942" s="101">
        <v>0</v>
      </c>
      <c r="M942" s="101">
        <v>9</v>
      </c>
      <c r="N942" s="101">
        <v>19</v>
      </c>
      <c r="O942" s="101">
        <v>10</v>
      </c>
      <c r="P942" s="101">
        <v>0</v>
      </c>
      <c r="Q942" s="101">
        <v>303</v>
      </c>
      <c r="R942" s="101">
        <v>285</v>
      </c>
      <c r="S942" s="101">
        <v>5583</v>
      </c>
      <c r="T942" s="101">
        <v>0</v>
      </c>
      <c r="U942" s="101">
        <v>490</v>
      </c>
      <c r="V942" s="101">
        <v>324</v>
      </c>
      <c r="W942" s="101">
        <v>50</v>
      </c>
      <c r="X942" s="101">
        <v>0</v>
      </c>
      <c r="Y942" s="109">
        <f t="shared" si="66"/>
        <v>4.307036247334755E-2</v>
      </c>
      <c r="Z942" s="109">
        <f t="shared" si="67"/>
        <v>4.0511727078891259E-2</v>
      </c>
      <c r="AA942" s="109">
        <f t="shared" si="68"/>
        <v>0.79360341151385927</v>
      </c>
      <c r="AB942" s="109">
        <f t="shared" si="69"/>
        <v>0</v>
      </c>
      <c r="AC942" s="109">
        <f t="shared" si="70"/>
        <v>6.965174129353234E-2</v>
      </c>
      <c r="AD942" s="109">
        <f t="shared" si="71"/>
        <v>4.6055437100213217E-2</v>
      </c>
      <c r="AE942" s="109">
        <f t="shared" si="72"/>
        <v>7.1073205401563609E-3</v>
      </c>
      <c r="AF942" s="101">
        <v>1108</v>
      </c>
      <c r="AG942" s="101">
        <v>2</v>
      </c>
      <c r="AH942" s="101">
        <v>15</v>
      </c>
      <c r="AI942" s="101">
        <v>55</v>
      </c>
      <c r="AJ942" s="101">
        <v>253</v>
      </c>
      <c r="AK942" s="101">
        <v>3316</v>
      </c>
      <c r="AL942" s="101">
        <v>705</v>
      </c>
      <c r="AM942" s="101">
        <v>342</v>
      </c>
      <c r="AN942" s="101">
        <v>121</v>
      </c>
      <c r="AO942" s="101">
        <v>247</v>
      </c>
      <c r="AP942" s="101">
        <v>198</v>
      </c>
      <c r="AQ942" s="101">
        <v>0</v>
      </c>
      <c r="AR942" s="110">
        <v>49</v>
      </c>
      <c r="AS942" s="101">
        <v>0</v>
      </c>
      <c r="AT942" s="101">
        <v>0</v>
      </c>
      <c r="AU942" s="101">
        <v>0</v>
      </c>
      <c r="AV942" s="101">
        <v>0</v>
      </c>
      <c r="AW942" s="101">
        <v>0</v>
      </c>
      <c r="AX942" s="101">
        <v>0</v>
      </c>
      <c r="AY942" s="101">
        <v>0</v>
      </c>
      <c r="AZ942" s="101">
        <v>0</v>
      </c>
      <c r="BA942" s="101">
        <v>0</v>
      </c>
      <c r="BB942" s="101">
        <v>0</v>
      </c>
      <c r="BC942" s="101">
        <v>0</v>
      </c>
      <c r="BD942" s="101">
        <v>0</v>
      </c>
      <c r="BE942" s="101">
        <v>0</v>
      </c>
      <c r="BF942" s="101">
        <v>0</v>
      </c>
      <c r="BG942" s="101">
        <v>730.51</v>
      </c>
      <c r="BH942" s="101">
        <v>30.437916666666698</v>
      </c>
      <c r="BI942" s="101">
        <v>35.89</v>
      </c>
      <c r="BJ942" s="101">
        <v>26.39</v>
      </c>
      <c r="BK942" s="101">
        <v>3.2314298614197599</v>
      </c>
      <c r="BL942" s="101">
        <v>10.4421389492754</v>
      </c>
      <c r="BM942" s="101">
        <v>9.5</v>
      </c>
      <c r="BN942" s="101">
        <v>599.59</v>
      </c>
      <c r="BO942" s="101">
        <v>24.9829166666667</v>
      </c>
      <c r="BP942" s="101">
        <v>25.85</v>
      </c>
      <c r="BQ942" s="101">
        <v>24.31</v>
      </c>
      <c r="BR942" s="101">
        <v>0.42260557380906999</v>
      </c>
      <c r="BS942" s="101">
        <v>0.178595471014493</v>
      </c>
      <c r="BT942" s="101">
        <v>1.54</v>
      </c>
      <c r="BU942" s="101">
        <v>17.77</v>
      </c>
      <c r="BV942" s="101">
        <v>0.74041666666666694</v>
      </c>
      <c r="BW942" s="101">
        <v>0.89</v>
      </c>
      <c r="BX942" s="101">
        <v>0.53</v>
      </c>
      <c r="BY942" s="101">
        <v>0.12516004247316301</v>
      </c>
      <c r="BZ942" s="101">
        <v>1.5665036231884099E-2</v>
      </c>
      <c r="CA942" s="101">
        <v>0.36</v>
      </c>
      <c r="CB942" s="101">
        <v>24300.06</v>
      </c>
      <c r="CC942" s="101">
        <v>1012.5025000000001</v>
      </c>
      <c r="CD942" s="101">
        <v>1013.79</v>
      </c>
      <c r="CE942" s="101">
        <v>1011.06</v>
      </c>
      <c r="CF942" s="101">
        <v>0.84985037046171397</v>
      </c>
      <c r="CG942" s="101">
        <v>0.72224565217391201</v>
      </c>
      <c r="CH942" s="101">
        <v>2.73000000000002</v>
      </c>
      <c r="CI942" s="101">
        <v>35.24</v>
      </c>
      <c r="CJ942" s="101">
        <v>1.4683333333333299</v>
      </c>
      <c r="CK942" s="101">
        <v>2.5</v>
      </c>
      <c r="CL942" s="101">
        <v>0.53</v>
      </c>
      <c r="CM942" s="101">
        <v>0.67147253281041996</v>
      </c>
      <c r="CN942" s="101">
        <v>0.45087536231884101</v>
      </c>
      <c r="CO942" s="101">
        <v>1.97</v>
      </c>
      <c r="CP942" s="101">
        <v>61.95</v>
      </c>
      <c r="CQ942" s="101">
        <v>2.5812499999999998</v>
      </c>
      <c r="CR942" s="101">
        <v>4.7300000000000004</v>
      </c>
      <c r="CS942" s="101">
        <v>0.75</v>
      </c>
      <c r="CT942" s="101">
        <v>1.2891666081148201</v>
      </c>
      <c r="CU942" s="101">
        <v>1.66195054347826</v>
      </c>
      <c r="CV942" s="101">
        <v>3.98</v>
      </c>
      <c r="CW942" s="101">
        <v>5315</v>
      </c>
      <c r="CX942" s="101">
        <v>221.458333333333</v>
      </c>
      <c r="CY942" s="101">
        <v>273</v>
      </c>
      <c r="CZ942" s="101">
        <v>123</v>
      </c>
      <c r="DA942" s="101">
        <v>41.848566716577999</v>
      </c>
      <c r="DB942" s="101">
        <v>1751.3025362318799</v>
      </c>
      <c r="DC942" s="101">
        <v>150</v>
      </c>
      <c r="DD942" s="101">
        <v>4.41</v>
      </c>
      <c r="DE942" s="101">
        <v>0.18375</v>
      </c>
      <c r="DF942" s="101">
        <v>0.47</v>
      </c>
      <c r="DG942" s="101">
        <v>0</v>
      </c>
      <c r="DH942" s="101">
        <v>0.141630643331289</v>
      </c>
      <c r="DI942" s="101">
        <v>2.0059239130434801E-2</v>
      </c>
      <c r="DJ942" s="101">
        <v>0.47</v>
      </c>
      <c r="DK942" s="101">
        <v>59</v>
      </c>
      <c r="DL942" s="101">
        <v>2.4583333333333299</v>
      </c>
      <c r="DM942" s="101">
        <v>9</v>
      </c>
      <c r="DN942" s="101">
        <v>0</v>
      </c>
      <c r="DO942" s="101">
        <v>3.3489669616383102</v>
      </c>
      <c r="DP942" s="101">
        <v>11.215579710144899</v>
      </c>
      <c r="DQ942" s="101">
        <v>9</v>
      </c>
      <c r="DR942" s="101">
        <v>385.18700000000001</v>
      </c>
      <c r="DS942" s="101">
        <v>16.049458333333298</v>
      </c>
      <c r="DT942" s="101">
        <v>16.088999999999999</v>
      </c>
      <c r="DU942" s="101">
        <v>15.14</v>
      </c>
      <c r="DV942" s="101">
        <v>0.193713813825103</v>
      </c>
      <c r="DW942" s="101">
        <v>3.7525041666666502E-2</v>
      </c>
      <c r="DX942" s="101">
        <v>0.94899999999999796</v>
      </c>
      <c r="DY942" s="101">
        <f>AVERAGE(Total_Visitors_v3!B935:B941)</f>
        <v>3812.1428571428573</v>
      </c>
      <c r="DZ942" s="101">
        <f t="shared" si="64"/>
        <v>4372</v>
      </c>
      <c r="EA942" s="101">
        <f t="shared" si="65"/>
        <v>4169</v>
      </c>
    </row>
    <row r="943" spans="1:131">
      <c r="A943" s="106">
        <v>42946</v>
      </c>
      <c r="B943" s="107">
        <v>4073</v>
      </c>
      <c r="C943" s="101">
        <v>5303</v>
      </c>
      <c r="D943" s="108">
        <f t="shared" si="73"/>
        <v>76.805581746181403</v>
      </c>
      <c r="E943" s="101">
        <v>7</v>
      </c>
      <c r="F943" s="101">
        <v>1</v>
      </c>
      <c r="G943" s="101">
        <v>7</v>
      </c>
      <c r="H943" s="101" t="s">
        <v>28</v>
      </c>
      <c r="I943" s="101">
        <v>0</v>
      </c>
      <c r="J943" s="101">
        <v>0</v>
      </c>
      <c r="K943" s="101">
        <v>1</v>
      </c>
      <c r="L943" s="101">
        <v>0</v>
      </c>
      <c r="M943" s="101">
        <v>9</v>
      </c>
      <c r="N943" s="101">
        <v>19</v>
      </c>
      <c r="O943" s="101">
        <v>10</v>
      </c>
      <c r="P943" s="101">
        <v>1</v>
      </c>
      <c r="Q943" s="101">
        <v>19</v>
      </c>
      <c r="R943" s="101">
        <v>430</v>
      </c>
      <c r="S943" s="101">
        <v>4261</v>
      </c>
      <c r="T943" s="101">
        <v>0</v>
      </c>
      <c r="U943" s="101">
        <v>279</v>
      </c>
      <c r="V943" s="101">
        <v>296</v>
      </c>
      <c r="W943" s="101">
        <v>17</v>
      </c>
      <c r="X943" s="102">
        <v>188572506128606</v>
      </c>
      <c r="Y943" s="109">
        <f t="shared" si="66"/>
        <v>3.5828776164435225E-3</v>
      </c>
      <c r="Z943" s="109">
        <f t="shared" si="67"/>
        <v>8.108617763530078E-2</v>
      </c>
      <c r="AA943" s="109">
        <f t="shared" si="68"/>
        <v>0.80350744861399204</v>
      </c>
      <c r="AB943" s="109">
        <f t="shared" si="69"/>
        <v>0</v>
      </c>
      <c r="AC943" s="109">
        <f t="shared" si="70"/>
        <v>5.2611729209881199E-2</v>
      </c>
      <c r="AD943" s="109">
        <f t="shared" si="71"/>
        <v>5.5817461814067507E-2</v>
      </c>
      <c r="AE943" s="109">
        <f t="shared" si="72"/>
        <v>3.2057326041863097E-3</v>
      </c>
      <c r="AF943" s="101">
        <v>732</v>
      </c>
      <c r="AG943" s="101">
        <v>1</v>
      </c>
      <c r="AH943" s="101">
        <v>0</v>
      </c>
      <c r="AI943" s="101">
        <v>7</v>
      </c>
      <c r="AJ943" s="101">
        <v>221</v>
      </c>
      <c r="AK943" s="101">
        <v>2654</v>
      </c>
      <c r="AL943" s="101">
        <v>527</v>
      </c>
      <c r="AM943" s="101">
        <v>230</v>
      </c>
      <c r="AN943" s="101">
        <v>17</v>
      </c>
      <c r="AO943" s="101">
        <v>251</v>
      </c>
      <c r="AP943" s="101">
        <v>0</v>
      </c>
      <c r="AQ943" s="101">
        <v>0</v>
      </c>
      <c r="AR943" s="110">
        <v>43</v>
      </c>
      <c r="AS943" s="101">
        <v>0</v>
      </c>
      <c r="AT943" s="101">
        <v>0</v>
      </c>
      <c r="AU943" s="101">
        <v>0</v>
      </c>
      <c r="AV943" s="101">
        <v>0</v>
      </c>
      <c r="AW943" s="101">
        <v>0</v>
      </c>
      <c r="AX943" s="101">
        <v>0</v>
      </c>
      <c r="AY943" s="101">
        <v>0</v>
      </c>
      <c r="AZ943" s="101">
        <v>0</v>
      </c>
      <c r="BA943" s="101">
        <v>0</v>
      </c>
      <c r="BB943" s="101">
        <v>0</v>
      </c>
      <c r="BC943" s="101">
        <v>0</v>
      </c>
      <c r="BD943" s="101">
        <v>0</v>
      </c>
      <c r="BE943" s="101">
        <v>0</v>
      </c>
      <c r="BF943" s="101">
        <v>0</v>
      </c>
      <c r="BG943" s="101">
        <v>719.69</v>
      </c>
      <c r="BH943" s="101">
        <v>29.987083333333299</v>
      </c>
      <c r="BI943" s="101">
        <v>33.299999999999997</v>
      </c>
      <c r="BJ943" s="101">
        <v>27.39</v>
      </c>
      <c r="BK943" s="101">
        <v>2.3014994718314798</v>
      </c>
      <c r="BL943" s="101">
        <v>5.29689981884058</v>
      </c>
      <c r="BM943" s="101">
        <v>5.91</v>
      </c>
      <c r="BN943" s="101">
        <v>583.69000000000005</v>
      </c>
      <c r="BO943" s="101">
        <v>24.320416666666699</v>
      </c>
      <c r="BP943" s="101">
        <v>25.61</v>
      </c>
      <c r="BQ943" s="101">
        <v>20.6</v>
      </c>
      <c r="BR943" s="101">
        <v>1.6492988738740799</v>
      </c>
      <c r="BS943" s="101">
        <v>2.7201867753623201</v>
      </c>
      <c r="BT943" s="101">
        <v>5.01</v>
      </c>
      <c r="BU943" s="101">
        <v>17.38</v>
      </c>
      <c r="BV943" s="101">
        <v>0.72416666666666696</v>
      </c>
      <c r="BW943" s="101">
        <v>0.87</v>
      </c>
      <c r="BX943" s="101">
        <v>0.61</v>
      </c>
      <c r="BY943" s="101">
        <v>0.10391956198098</v>
      </c>
      <c r="BZ943" s="101">
        <v>1.0799275362318801E-2</v>
      </c>
      <c r="CA943" s="101">
        <v>0.26</v>
      </c>
      <c r="CB943" s="101">
        <v>24337.71</v>
      </c>
      <c r="CC943" s="101">
        <v>1014.07125</v>
      </c>
      <c r="CD943" s="101">
        <v>1015.47</v>
      </c>
      <c r="CE943" s="101">
        <v>1012.64</v>
      </c>
      <c r="CF943" s="101">
        <v>0.87659078996045303</v>
      </c>
      <c r="CG943" s="101">
        <v>0.76841141304349103</v>
      </c>
      <c r="CH943" s="101">
        <v>2.83000000000004</v>
      </c>
      <c r="CI943" s="101">
        <v>29.02</v>
      </c>
      <c r="CJ943" s="101">
        <v>1.2091666666666701</v>
      </c>
      <c r="CK943" s="101">
        <v>2.41</v>
      </c>
      <c r="CL943" s="101">
        <v>0.2</v>
      </c>
      <c r="CM943" s="101">
        <v>0.65655170773331795</v>
      </c>
      <c r="CN943" s="101">
        <v>0.43106014492753603</v>
      </c>
      <c r="CO943" s="101">
        <v>2.21</v>
      </c>
      <c r="CP943" s="101">
        <v>47.44</v>
      </c>
      <c r="CQ943" s="101">
        <v>1.9766666666666699</v>
      </c>
      <c r="CR943" s="101">
        <v>3.87</v>
      </c>
      <c r="CS943" s="101">
        <v>0.2</v>
      </c>
      <c r="CT943" s="101">
        <v>1.2097382637028</v>
      </c>
      <c r="CU943" s="101">
        <v>1.46346666666667</v>
      </c>
      <c r="CV943" s="101">
        <v>3.67</v>
      </c>
      <c r="CW943" s="101">
        <v>3548</v>
      </c>
      <c r="CX943" s="101">
        <v>147.833333333333</v>
      </c>
      <c r="CY943" s="101">
        <v>352</v>
      </c>
      <c r="CZ943" s="101">
        <v>1</v>
      </c>
      <c r="DA943" s="101">
        <v>128.37230727599399</v>
      </c>
      <c r="DB943" s="101">
        <v>16479.449275362302</v>
      </c>
      <c r="DC943" s="101">
        <v>351</v>
      </c>
      <c r="DD943" s="101">
        <v>14.99</v>
      </c>
      <c r="DE943" s="101">
        <v>0.62458333333333305</v>
      </c>
      <c r="DF943" s="101">
        <v>0.83</v>
      </c>
      <c r="DG943" s="101">
        <v>0.17</v>
      </c>
      <c r="DH943" s="101">
        <v>0.169884338318154</v>
      </c>
      <c r="DI943" s="101">
        <v>2.88606884057971E-2</v>
      </c>
      <c r="DJ943" s="101">
        <v>0.66</v>
      </c>
      <c r="DK943" s="101">
        <v>45</v>
      </c>
      <c r="DL943" s="101">
        <v>1.875</v>
      </c>
      <c r="DM943" s="101">
        <v>7</v>
      </c>
      <c r="DN943" s="101">
        <v>0</v>
      </c>
      <c r="DO943" s="101">
        <v>2.4550303283347601</v>
      </c>
      <c r="DP943" s="101">
        <v>6.0271739130434803</v>
      </c>
      <c r="DQ943" s="101">
        <v>7</v>
      </c>
      <c r="DR943" s="101">
        <v>386.13600000000002</v>
      </c>
      <c r="DS943" s="101">
        <v>16.088999999999999</v>
      </c>
      <c r="DT943" s="101">
        <v>16.088999999999999</v>
      </c>
      <c r="DU943" s="101">
        <v>16.088999999999999</v>
      </c>
      <c r="DV943" s="101">
        <v>0</v>
      </c>
      <c r="DW943" s="101">
        <v>0</v>
      </c>
      <c r="DX943" s="101">
        <v>0</v>
      </c>
      <c r="DY943" s="101">
        <f>AVERAGE(Total_Visitors_v3!B936:B942)</f>
        <v>3987.1428571428573</v>
      </c>
      <c r="DZ943" s="101">
        <f t="shared" si="64"/>
        <v>5394</v>
      </c>
      <c r="EA943" s="101">
        <f t="shared" si="65"/>
        <v>4590</v>
      </c>
    </row>
    <row r="944" spans="1:131">
      <c r="A944" s="106">
        <v>42947</v>
      </c>
      <c r="B944" s="107">
        <v>3532</v>
      </c>
      <c r="C944" s="101">
        <v>3976</v>
      </c>
      <c r="D944" s="108">
        <f t="shared" si="73"/>
        <v>88.83299798792757</v>
      </c>
      <c r="E944" s="101">
        <v>1</v>
      </c>
      <c r="F944" s="101">
        <v>0</v>
      </c>
      <c r="G944" s="101">
        <v>7</v>
      </c>
      <c r="H944" s="101" t="s">
        <v>28</v>
      </c>
      <c r="I944" s="101">
        <v>0</v>
      </c>
      <c r="J944" s="101">
        <v>0</v>
      </c>
      <c r="K944" s="101">
        <v>1</v>
      </c>
      <c r="L944" s="101">
        <v>0</v>
      </c>
      <c r="M944" s="101">
        <v>9</v>
      </c>
      <c r="N944" s="101">
        <v>19</v>
      </c>
      <c r="O944" s="101">
        <v>10</v>
      </c>
      <c r="P944" s="101">
        <v>0</v>
      </c>
      <c r="Q944" s="101">
        <v>269</v>
      </c>
      <c r="R944" s="101">
        <v>201</v>
      </c>
      <c r="S944" s="101">
        <v>3154</v>
      </c>
      <c r="T944" s="101">
        <v>0</v>
      </c>
      <c r="U944" s="101">
        <v>179</v>
      </c>
      <c r="V944" s="101">
        <v>158</v>
      </c>
      <c r="W944" s="101">
        <v>15</v>
      </c>
      <c r="X944" s="101">
        <v>0</v>
      </c>
      <c r="Y944" s="109">
        <f t="shared" si="66"/>
        <v>6.7655935613682092E-2</v>
      </c>
      <c r="Z944" s="109">
        <f t="shared" si="67"/>
        <v>5.0553319919517101E-2</v>
      </c>
      <c r="AA944" s="109">
        <f t="shared" si="68"/>
        <v>0.79325955734406439</v>
      </c>
      <c r="AB944" s="109">
        <f t="shared" si="69"/>
        <v>0</v>
      </c>
      <c r="AC944" s="109">
        <f t="shared" si="70"/>
        <v>4.502012072434608E-2</v>
      </c>
      <c r="AD944" s="109">
        <f t="shared" si="71"/>
        <v>3.9738430583501003E-2</v>
      </c>
      <c r="AE944" s="109">
        <f t="shared" si="72"/>
        <v>3.772635814889336E-3</v>
      </c>
      <c r="AF944" s="101">
        <v>645</v>
      </c>
      <c r="AG944" s="101">
        <v>3</v>
      </c>
      <c r="AH944" s="101">
        <v>0</v>
      </c>
      <c r="AI944" s="101">
        <v>36</v>
      </c>
      <c r="AJ944" s="101">
        <v>188</v>
      </c>
      <c r="AK944" s="101">
        <v>1774</v>
      </c>
      <c r="AL944" s="101">
        <v>373</v>
      </c>
      <c r="AM944" s="101">
        <v>156</v>
      </c>
      <c r="AN944" s="101">
        <v>6</v>
      </c>
      <c r="AO944" s="101">
        <v>120</v>
      </c>
      <c r="AP944" s="101">
        <v>0</v>
      </c>
      <c r="AQ944" s="101">
        <v>0</v>
      </c>
      <c r="AR944" s="110">
        <v>44</v>
      </c>
      <c r="AS944" s="101">
        <v>0</v>
      </c>
      <c r="AT944" s="101">
        <v>0</v>
      </c>
      <c r="AU944" s="101">
        <v>0</v>
      </c>
      <c r="AV944" s="101">
        <v>0</v>
      </c>
      <c r="AW944" s="101">
        <v>0</v>
      </c>
      <c r="AX944" s="101">
        <v>0</v>
      </c>
      <c r="AY944" s="101">
        <v>0</v>
      </c>
      <c r="AZ944" s="101">
        <v>0</v>
      </c>
      <c r="BA944" s="101">
        <v>0</v>
      </c>
      <c r="BB944" s="101">
        <v>0</v>
      </c>
      <c r="BC944" s="101">
        <v>0</v>
      </c>
      <c r="BD944" s="101">
        <v>0</v>
      </c>
      <c r="BE944" s="101">
        <v>0</v>
      </c>
      <c r="BF944" s="101">
        <v>0</v>
      </c>
      <c r="BG944" s="101">
        <v>686.78</v>
      </c>
      <c r="BH944" s="101">
        <v>28.615833333333299</v>
      </c>
      <c r="BI944" s="101">
        <v>32.67</v>
      </c>
      <c r="BJ944" s="101">
        <v>24.2</v>
      </c>
      <c r="BK944" s="101">
        <v>2.7791880526304902</v>
      </c>
      <c r="BL944" s="101">
        <v>7.72388623188405</v>
      </c>
      <c r="BM944" s="101">
        <v>8.4700000000000006</v>
      </c>
      <c r="BN944" s="101">
        <v>495.1</v>
      </c>
      <c r="BO944" s="101">
        <v>20.629166666666698</v>
      </c>
      <c r="BP944" s="101">
        <v>22.09</v>
      </c>
      <c r="BQ944" s="101">
        <v>19.309999999999999</v>
      </c>
      <c r="BR944" s="101">
        <v>0.75814370937044095</v>
      </c>
      <c r="BS944" s="101">
        <v>0.57478188405797104</v>
      </c>
      <c r="BT944" s="101">
        <v>2.78</v>
      </c>
      <c r="BU944" s="101">
        <v>15.19</v>
      </c>
      <c r="BV944" s="101">
        <v>0.63291666666666702</v>
      </c>
      <c r="BW944" s="101">
        <v>0.8</v>
      </c>
      <c r="BX944" s="101">
        <v>0.46</v>
      </c>
      <c r="BY944" s="101">
        <v>0.121278664623064</v>
      </c>
      <c r="BZ944" s="101">
        <v>1.4708514492753601E-2</v>
      </c>
      <c r="CA944" s="101">
        <v>0.34</v>
      </c>
      <c r="CB944" s="101">
        <v>24367.279999999999</v>
      </c>
      <c r="CC944" s="101">
        <v>1015.30333333333</v>
      </c>
      <c r="CD944" s="101">
        <v>1016.71</v>
      </c>
      <c r="CE944" s="101">
        <v>1014.24</v>
      </c>
      <c r="CF944" s="101">
        <v>0.74445583667107196</v>
      </c>
      <c r="CG944" s="101">
        <v>0.554214492753626</v>
      </c>
      <c r="CH944" s="101">
        <v>2.4700000000000299</v>
      </c>
      <c r="CI944" s="101">
        <v>34.450000000000003</v>
      </c>
      <c r="CJ944" s="101">
        <v>1.4354166666666699</v>
      </c>
      <c r="CK944" s="101">
        <v>2.5499999999999998</v>
      </c>
      <c r="CL944" s="101">
        <v>0.25</v>
      </c>
      <c r="CM944" s="101">
        <v>0.75404404880367004</v>
      </c>
      <c r="CN944" s="101">
        <v>0.568582427536232</v>
      </c>
      <c r="CO944" s="101">
        <v>2.2999999999999998</v>
      </c>
      <c r="CP944" s="101">
        <v>55.56</v>
      </c>
      <c r="CQ944" s="101">
        <v>2.3149999999999999</v>
      </c>
      <c r="CR944" s="101">
        <v>4.51</v>
      </c>
      <c r="CS944" s="101">
        <v>0.25</v>
      </c>
      <c r="CT944" s="101">
        <v>1.51887830465374</v>
      </c>
      <c r="CU944" s="101">
        <v>2.3069913043478301</v>
      </c>
      <c r="CV944" s="101">
        <v>4.26</v>
      </c>
      <c r="CW944" s="101">
        <v>1435</v>
      </c>
      <c r="CX944" s="101">
        <v>59.7916666666667</v>
      </c>
      <c r="CY944" s="101">
        <v>102</v>
      </c>
      <c r="CZ944" s="101">
        <v>15</v>
      </c>
      <c r="DA944" s="101">
        <v>25.395958539597</v>
      </c>
      <c r="DB944" s="101">
        <v>644.95471014492796</v>
      </c>
      <c r="DC944" s="101">
        <v>87</v>
      </c>
      <c r="DD944" s="101">
        <v>7.44</v>
      </c>
      <c r="DE944" s="101">
        <v>0.31</v>
      </c>
      <c r="DF944" s="101">
        <v>0.75</v>
      </c>
      <c r="DG944" s="101">
        <v>0</v>
      </c>
      <c r="DH944" s="101">
        <v>0.20612364377174</v>
      </c>
      <c r="DI944" s="101">
        <v>4.2486956521739103E-2</v>
      </c>
      <c r="DJ944" s="101">
        <v>0.75</v>
      </c>
      <c r="DK944" s="101">
        <v>61</v>
      </c>
      <c r="DL944" s="101">
        <v>2.5416666666666701</v>
      </c>
      <c r="DM944" s="101">
        <v>9</v>
      </c>
      <c r="DN944" s="101">
        <v>0</v>
      </c>
      <c r="DO944" s="101">
        <v>3.4763695038842202</v>
      </c>
      <c r="DP944" s="101">
        <v>12.0851449275362</v>
      </c>
      <c r="DQ944" s="101">
        <v>9</v>
      </c>
      <c r="DR944" s="101">
        <v>386.13600000000002</v>
      </c>
      <c r="DS944" s="101">
        <v>16.088999999999999</v>
      </c>
      <c r="DT944" s="101">
        <v>16.088999999999999</v>
      </c>
      <c r="DU944" s="101">
        <v>16.088999999999999</v>
      </c>
      <c r="DV944" s="101">
        <v>0</v>
      </c>
      <c r="DW944" s="101">
        <v>0</v>
      </c>
      <c r="DX944" s="101">
        <v>0</v>
      </c>
      <c r="DY944" s="101">
        <f>AVERAGE(Total_Visitors_v3!B937:B943)</f>
        <v>3913.2857142857142</v>
      </c>
      <c r="DZ944" s="101">
        <f t="shared" si="64"/>
        <v>4073</v>
      </c>
      <c r="EA944" s="101">
        <f t="shared" si="65"/>
        <v>3612</v>
      </c>
    </row>
    <row r="945" spans="1:131">
      <c r="A945" s="106">
        <v>42948</v>
      </c>
      <c r="B945" s="107">
        <v>2993</v>
      </c>
      <c r="C945" s="101">
        <v>3881</v>
      </c>
      <c r="D945" s="108">
        <f t="shared" si="73"/>
        <v>77.119299149703679</v>
      </c>
      <c r="E945" s="101">
        <v>2</v>
      </c>
      <c r="F945" s="101">
        <v>0</v>
      </c>
      <c r="G945" s="101">
        <v>8</v>
      </c>
      <c r="H945" s="101" t="s">
        <v>28</v>
      </c>
      <c r="I945" s="101">
        <v>0</v>
      </c>
      <c r="J945" s="101">
        <v>0</v>
      </c>
      <c r="K945" s="101">
        <v>1</v>
      </c>
      <c r="L945" s="101">
        <v>0</v>
      </c>
      <c r="M945" s="101">
        <v>9</v>
      </c>
      <c r="N945" s="101">
        <v>19</v>
      </c>
      <c r="O945" s="101">
        <v>10</v>
      </c>
      <c r="P945" s="101">
        <v>0</v>
      </c>
      <c r="Q945" s="101">
        <v>251</v>
      </c>
      <c r="R945" s="101">
        <v>250</v>
      </c>
      <c r="S945" s="101">
        <v>2604</v>
      </c>
      <c r="T945" s="101">
        <v>0</v>
      </c>
      <c r="U945" s="101">
        <v>372</v>
      </c>
      <c r="V945" s="101">
        <v>191</v>
      </c>
      <c r="W945" s="101">
        <v>213</v>
      </c>
      <c r="X945" s="101">
        <v>0</v>
      </c>
      <c r="Y945" s="109">
        <f t="shared" si="66"/>
        <v>6.467405307910333E-2</v>
      </c>
      <c r="Z945" s="109">
        <f t="shared" si="67"/>
        <v>6.4416387528987373E-2</v>
      </c>
      <c r="AA945" s="109">
        <f t="shared" si="68"/>
        <v>0.67096109250193248</v>
      </c>
      <c r="AB945" s="109">
        <f t="shared" si="69"/>
        <v>0</v>
      </c>
      <c r="AC945" s="109">
        <f t="shared" si="70"/>
        <v>9.5851584643133217E-2</v>
      </c>
      <c r="AD945" s="109">
        <f t="shared" si="71"/>
        <v>4.9214120072146351E-2</v>
      </c>
      <c r="AE945" s="109">
        <f t="shared" si="72"/>
        <v>5.4882762174697244E-2</v>
      </c>
      <c r="AF945" s="101">
        <v>586</v>
      </c>
      <c r="AG945" s="101">
        <v>0</v>
      </c>
      <c r="AH945" s="101">
        <v>0</v>
      </c>
      <c r="AI945" s="101">
        <v>245</v>
      </c>
      <c r="AJ945" s="101">
        <v>210</v>
      </c>
      <c r="AK945" s="101">
        <v>1466</v>
      </c>
      <c r="AL945" s="101">
        <v>259</v>
      </c>
      <c r="AM945" s="101">
        <v>128</v>
      </c>
      <c r="AN945" s="101">
        <v>47</v>
      </c>
      <c r="AO945" s="101">
        <v>152</v>
      </c>
      <c r="AP945" s="101">
        <v>0</v>
      </c>
      <c r="AQ945" s="101">
        <v>1</v>
      </c>
      <c r="AR945" s="110">
        <v>43</v>
      </c>
      <c r="AS945" s="101">
        <v>0</v>
      </c>
      <c r="AT945" s="101">
        <v>0</v>
      </c>
      <c r="AU945" s="101">
        <v>0</v>
      </c>
      <c r="AV945" s="101">
        <v>0</v>
      </c>
      <c r="AW945" s="101">
        <v>0</v>
      </c>
      <c r="AX945" s="101">
        <v>0</v>
      </c>
      <c r="AY945" s="101">
        <v>0</v>
      </c>
      <c r="AZ945" s="101">
        <v>0</v>
      </c>
      <c r="BA945" s="101">
        <v>0</v>
      </c>
      <c r="BB945" s="101">
        <v>0</v>
      </c>
      <c r="BC945" s="101">
        <v>0</v>
      </c>
      <c r="BD945" s="101">
        <v>0</v>
      </c>
      <c r="BE945" s="101">
        <v>0</v>
      </c>
      <c r="BF945" s="101">
        <v>0</v>
      </c>
      <c r="BG945" s="101">
        <v>699.05</v>
      </c>
      <c r="BH945" s="101">
        <v>29.127083333333299</v>
      </c>
      <c r="BI945" s="101">
        <v>32.85</v>
      </c>
      <c r="BJ945" s="101">
        <v>25.48</v>
      </c>
      <c r="BK945" s="101">
        <v>2.5833084267149098</v>
      </c>
      <c r="BL945" s="101">
        <v>6.6734824275362401</v>
      </c>
      <c r="BM945" s="101">
        <v>7.37</v>
      </c>
      <c r="BN945" s="101">
        <v>561.97</v>
      </c>
      <c r="BO945" s="101">
        <v>23.415416666666701</v>
      </c>
      <c r="BP945" s="101">
        <v>24.61</v>
      </c>
      <c r="BQ945" s="101">
        <v>22.14</v>
      </c>
      <c r="BR945" s="101">
        <v>0.77188633521571903</v>
      </c>
      <c r="BS945" s="101">
        <v>0.59580851449275396</v>
      </c>
      <c r="BT945" s="101">
        <v>2.4700000000000002</v>
      </c>
      <c r="BU945" s="101">
        <v>17.260000000000002</v>
      </c>
      <c r="BV945" s="101">
        <v>0.71916666666666695</v>
      </c>
      <c r="BW945" s="101">
        <v>0.83</v>
      </c>
      <c r="BX945" s="101">
        <v>0.57999999999999996</v>
      </c>
      <c r="BY945" s="101">
        <v>8.2352195222538005E-2</v>
      </c>
      <c r="BZ945" s="101">
        <v>6.7818840579710101E-3</v>
      </c>
      <c r="CA945" s="101">
        <v>0.25</v>
      </c>
      <c r="CB945" s="101">
        <v>24356.9</v>
      </c>
      <c r="CC945" s="101">
        <v>1014.87083333333</v>
      </c>
      <c r="CD945" s="101">
        <v>1015.99</v>
      </c>
      <c r="CE945" s="101">
        <v>1013.86</v>
      </c>
      <c r="CF945" s="101">
        <v>0.58202731645640304</v>
      </c>
      <c r="CG945" s="101">
        <v>0.33875579710144199</v>
      </c>
      <c r="CH945" s="101">
        <v>2.13</v>
      </c>
      <c r="CI945" s="101">
        <v>43.33</v>
      </c>
      <c r="CJ945" s="101">
        <v>1.80541666666667</v>
      </c>
      <c r="CK945" s="101">
        <v>3.63</v>
      </c>
      <c r="CL945" s="101">
        <v>0.18</v>
      </c>
      <c r="CM945" s="101">
        <v>1.1590249994177699</v>
      </c>
      <c r="CN945" s="101">
        <v>1.34333894927536</v>
      </c>
      <c r="CO945" s="101">
        <v>3.45</v>
      </c>
      <c r="CP945" s="101">
        <v>65.8</v>
      </c>
      <c r="CQ945" s="101">
        <v>2.7416666666666698</v>
      </c>
      <c r="CR945" s="101">
        <v>5.47</v>
      </c>
      <c r="CS945" s="101">
        <v>0.18</v>
      </c>
      <c r="CT945" s="101">
        <v>1.96930503448312</v>
      </c>
      <c r="CU945" s="101">
        <v>3.8781623188405798</v>
      </c>
      <c r="CV945" s="101">
        <v>5.29</v>
      </c>
      <c r="CW945" s="101">
        <v>1950</v>
      </c>
      <c r="CX945" s="101">
        <v>81.25</v>
      </c>
      <c r="CY945" s="101">
        <v>129</v>
      </c>
      <c r="CZ945" s="101">
        <v>7</v>
      </c>
      <c r="DA945" s="101">
        <v>34.0897153941211</v>
      </c>
      <c r="DB945" s="101">
        <v>1162.1086956521699</v>
      </c>
      <c r="DC945" s="101">
        <v>122</v>
      </c>
      <c r="DD945" s="101">
        <v>9.16</v>
      </c>
      <c r="DE945" s="101">
        <v>0.38166666666666699</v>
      </c>
      <c r="DF945" s="101">
        <v>0.75</v>
      </c>
      <c r="DG945" s="101">
        <v>0</v>
      </c>
      <c r="DH945" s="101">
        <v>0.20305635685191201</v>
      </c>
      <c r="DI945" s="101">
        <v>4.1231884057970999E-2</v>
      </c>
      <c r="DJ945" s="101">
        <v>0.75</v>
      </c>
      <c r="DK945" s="101">
        <v>48</v>
      </c>
      <c r="DL945" s="101">
        <v>2</v>
      </c>
      <c r="DM945" s="101">
        <v>7</v>
      </c>
      <c r="DN945" s="101">
        <v>0</v>
      </c>
      <c r="DO945" s="101">
        <v>2.6209855431480902</v>
      </c>
      <c r="DP945" s="101">
        <v>6.86956521739131</v>
      </c>
      <c r="DQ945" s="101">
        <v>7</v>
      </c>
      <c r="DR945" s="101">
        <v>386.13600000000002</v>
      </c>
      <c r="DS945" s="101">
        <v>16.088999999999999</v>
      </c>
      <c r="DT945" s="101">
        <v>16.088999999999999</v>
      </c>
      <c r="DU945" s="101">
        <v>16.088999999999999</v>
      </c>
      <c r="DV945" s="101">
        <v>0</v>
      </c>
      <c r="DW945" s="101">
        <v>0</v>
      </c>
      <c r="DX945" s="101">
        <v>0</v>
      </c>
      <c r="DY945" s="101">
        <f>AVERAGE(Total_Visitors_v3!B938:B944)</f>
        <v>3901.8571428571427</v>
      </c>
      <c r="DZ945" s="101">
        <f t="shared" si="64"/>
        <v>3532</v>
      </c>
      <c r="EA945" s="101">
        <f t="shared" si="65"/>
        <v>3611</v>
      </c>
    </row>
    <row r="946" spans="1:131">
      <c r="A946" s="106">
        <v>42949</v>
      </c>
      <c r="B946" s="107">
        <v>1972</v>
      </c>
      <c r="C946" s="101">
        <v>3424</v>
      </c>
      <c r="D946" s="108">
        <f t="shared" si="73"/>
        <v>57.59345794392523</v>
      </c>
      <c r="E946" s="101">
        <v>3</v>
      </c>
      <c r="F946" s="101">
        <v>0</v>
      </c>
      <c r="G946" s="101">
        <v>8</v>
      </c>
      <c r="H946" s="101" t="s">
        <v>28</v>
      </c>
      <c r="I946" s="101">
        <v>0</v>
      </c>
      <c r="J946" s="101">
        <v>0</v>
      </c>
      <c r="K946" s="101">
        <v>1</v>
      </c>
      <c r="L946" s="101">
        <v>0</v>
      </c>
      <c r="M946" s="101">
        <v>9</v>
      </c>
      <c r="N946" s="101">
        <v>19</v>
      </c>
      <c r="O946" s="101">
        <v>10</v>
      </c>
      <c r="P946" s="101">
        <v>0</v>
      </c>
      <c r="Q946" s="101">
        <v>175</v>
      </c>
      <c r="R946" s="101">
        <v>260</v>
      </c>
      <c r="S946" s="101">
        <v>2362</v>
      </c>
      <c r="T946" s="101">
        <v>0</v>
      </c>
      <c r="U946" s="101">
        <v>447</v>
      </c>
      <c r="V946" s="101">
        <v>156</v>
      </c>
      <c r="W946" s="101">
        <v>24</v>
      </c>
      <c r="X946" s="101">
        <v>0</v>
      </c>
      <c r="Y946" s="109">
        <f t="shared" si="66"/>
        <v>5.1109813084112152E-2</v>
      </c>
      <c r="Z946" s="109">
        <f t="shared" si="67"/>
        <v>7.5934579439252331E-2</v>
      </c>
      <c r="AA946" s="109">
        <f t="shared" si="68"/>
        <v>0.68983644859813087</v>
      </c>
      <c r="AB946" s="109">
        <f t="shared" si="69"/>
        <v>0</v>
      </c>
      <c r="AC946" s="109">
        <f t="shared" si="70"/>
        <v>0.13054906542056074</v>
      </c>
      <c r="AD946" s="109">
        <f t="shared" si="71"/>
        <v>4.55607476635514E-2</v>
      </c>
      <c r="AE946" s="109">
        <f t="shared" si="72"/>
        <v>7.0093457943925233E-3</v>
      </c>
      <c r="AF946" s="101">
        <v>533</v>
      </c>
      <c r="AG946" s="101">
        <v>0</v>
      </c>
      <c r="AH946" s="101">
        <v>0</v>
      </c>
      <c r="AI946" s="101">
        <v>175</v>
      </c>
      <c r="AJ946" s="101">
        <v>241</v>
      </c>
      <c r="AK946" s="101">
        <v>1327</v>
      </c>
      <c r="AL946" s="101">
        <v>240</v>
      </c>
      <c r="AM946" s="101">
        <v>246</v>
      </c>
      <c r="AN946" s="101">
        <v>5</v>
      </c>
      <c r="AO946" s="101">
        <v>118</v>
      </c>
      <c r="AP946" s="101">
        <v>0</v>
      </c>
      <c r="AQ946" s="101">
        <v>8</v>
      </c>
      <c r="AR946" s="110">
        <v>52</v>
      </c>
      <c r="AS946" s="101">
        <v>13.26</v>
      </c>
      <c r="AT946" s="101">
        <v>0.55249999999999999</v>
      </c>
      <c r="AU946" s="101">
        <v>3.86</v>
      </c>
      <c r="AV946" s="101">
        <v>0</v>
      </c>
      <c r="AW946" s="101">
        <v>1.0732488264509099</v>
      </c>
      <c r="AX946" s="101">
        <v>1.15186304347826</v>
      </c>
      <c r="AY946" s="101">
        <v>3.86</v>
      </c>
      <c r="AZ946" s="101">
        <v>7.27</v>
      </c>
      <c r="BA946" s="101">
        <v>0.302916666666667</v>
      </c>
      <c r="BB946" s="101">
        <v>0.98</v>
      </c>
      <c r="BC946" s="101">
        <v>0</v>
      </c>
      <c r="BD946" s="101">
        <v>0.40833148476363601</v>
      </c>
      <c r="BE946" s="101">
        <v>0.16673460144927499</v>
      </c>
      <c r="BF946" s="101">
        <v>0.98</v>
      </c>
      <c r="BG946" s="101">
        <v>629.13</v>
      </c>
      <c r="BH946" s="101">
        <v>26.213750000000001</v>
      </c>
      <c r="BI946" s="101">
        <v>29.42</v>
      </c>
      <c r="BJ946" s="101">
        <v>24.39</v>
      </c>
      <c r="BK946" s="101">
        <v>1.5567519489099</v>
      </c>
      <c r="BL946" s="101">
        <v>2.4234766304347799</v>
      </c>
      <c r="BM946" s="101">
        <v>5.03</v>
      </c>
      <c r="BN946" s="101">
        <v>573.57000000000005</v>
      </c>
      <c r="BO946" s="101">
        <v>23.89875</v>
      </c>
      <c r="BP946" s="101">
        <v>25.36</v>
      </c>
      <c r="BQ946" s="101">
        <v>22.97</v>
      </c>
      <c r="BR946" s="101">
        <v>0.75834093800933</v>
      </c>
      <c r="BS946" s="101">
        <v>0.57508097826087001</v>
      </c>
      <c r="BT946" s="101">
        <v>2.39</v>
      </c>
      <c r="BU946" s="101">
        <v>20.95</v>
      </c>
      <c r="BV946" s="101">
        <v>0.87291666666666701</v>
      </c>
      <c r="BW946" s="101">
        <v>0.93</v>
      </c>
      <c r="BX946" s="101">
        <v>0.77</v>
      </c>
      <c r="BY946" s="101">
        <v>4.3984104506916602E-2</v>
      </c>
      <c r="BZ946" s="101">
        <v>1.93460144927536E-3</v>
      </c>
      <c r="CA946" s="101">
        <v>0.16</v>
      </c>
      <c r="CB946" s="101">
        <v>24362.07</v>
      </c>
      <c r="CC946" s="101">
        <v>1015.0862499999999</v>
      </c>
      <c r="CD946" s="101">
        <v>1016.06</v>
      </c>
      <c r="CE946" s="101">
        <v>1014.48</v>
      </c>
      <c r="CF946" s="101">
        <v>0.45364046767571597</v>
      </c>
      <c r="CG946" s="101">
        <v>0.20578967391304301</v>
      </c>
      <c r="CH946" s="101">
        <v>1.5799999999999299</v>
      </c>
      <c r="CI946" s="101">
        <v>23.1</v>
      </c>
      <c r="CJ946" s="101">
        <v>0.96250000000000002</v>
      </c>
      <c r="CK946" s="101">
        <v>2.62</v>
      </c>
      <c r="CL946" s="101">
        <v>0.12</v>
      </c>
      <c r="CM946" s="101">
        <v>0.65881481200845704</v>
      </c>
      <c r="CN946" s="101">
        <v>0.43403695652173901</v>
      </c>
      <c r="CO946" s="101">
        <v>2.5</v>
      </c>
      <c r="CP946" s="101">
        <v>34.32</v>
      </c>
      <c r="CQ946" s="101">
        <v>1.43</v>
      </c>
      <c r="CR946" s="101">
        <v>4.12</v>
      </c>
      <c r="CS946" s="101">
        <v>0.13</v>
      </c>
      <c r="CT946" s="101">
        <v>1.13424558340699</v>
      </c>
      <c r="CU946" s="101">
        <v>1.2865130434782599</v>
      </c>
      <c r="CV946" s="101">
        <v>3.99</v>
      </c>
      <c r="CW946" s="101">
        <v>1946</v>
      </c>
      <c r="CX946" s="101">
        <v>81.0833333333333</v>
      </c>
      <c r="CY946" s="101">
        <v>172</v>
      </c>
      <c r="CZ946" s="101">
        <v>27</v>
      </c>
      <c r="DA946" s="101">
        <v>37.554501457350597</v>
      </c>
      <c r="DB946" s="101">
        <v>1410.34057971014</v>
      </c>
      <c r="DC946" s="101">
        <v>145</v>
      </c>
      <c r="DD946" s="101">
        <v>16.22</v>
      </c>
      <c r="DE946" s="101">
        <v>0.67583333333333295</v>
      </c>
      <c r="DF946" s="101">
        <v>1</v>
      </c>
      <c r="DG946" s="101">
        <v>0.37</v>
      </c>
      <c r="DH946" s="101">
        <v>0.22818597805235599</v>
      </c>
      <c r="DI946" s="101">
        <v>5.2068840579710202E-2</v>
      </c>
      <c r="DJ946" s="101">
        <v>0.63</v>
      </c>
      <c r="DK946" s="101">
        <v>39</v>
      </c>
      <c r="DL946" s="101">
        <v>1.625</v>
      </c>
      <c r="DM946" s="101">
        <v>6</v>
      </c>
      <c r="DN946" s="101">
        <v>0</v>
      </c>
      <c r="DO946" s="101">
        <v>2.2421360157321999</v>
      </c>
      <c r="DP946" s="101">
        <v>5.0271739130434803</v>
      </c>
      <c r="DQ946" s="101">
        <v>6</v>
      </c>
      <c r="DR946" s="101">
        <v>358.14400000000001</v>
      </c>
      <c r="DS946" s="101">
        <v>14.9226666666667</v>
      </c>
      <c r="DT946" s="101">
        <v>16.088999999999999</v>
      </c>
      <c r="DU946" s="101">
        <v>7.3689999999999998</v>
      </c>
      <c r="DV946" s="101">
        <v>2.2600422594484302</v>
      </c>
      <c r="DW946" s="101">
        <v>5.1077910144927499</v>
      </c>
      <c r="DX946" s="101">
        <v>8.7200000000000006</v>
      </c>
      <c r="DY946" s="101">
        <f>AVERAGE(Total_Visitors_v3!B939:B945)</f>
        <v>3813.5714285714284</v>
      </c>
      <c r="DZ946" s="101">
        <f t="shared" si="64"/>
        <v>2993</v>
      </c>
      <c r="EA946" s="101">
        <f t="shared" si="65"/>
        <v>3173</v>
      </c>
    </row>
    <row r="947" spans="1:131">
      <c r="A947" s="106">
        <v>42950</v>
      </c>
      <c r="B947" s="107">
        <v>3281</v>
      </c>
      <c r="C947" s="101">
        <v>3736</v>
      </c>
      <c r="D947" s="108">
        <f t="shared" si="73"/>
        <v>87.821199143468959</v>
      </c>
      <c r="E947" s="101">
        <v>4</v>
      </c>
      <c r="F947" s="101">
        <v>0</v>
      </c>
      <c r="G947" s="101">
        <v>8</v>
      </c>
      <c r="H947" s="101" t="s">
        <v>28</v>
      </c>
      <c r="I947" s="101">
        <v>0</v>
      </c>
      <c r="J947" s="101">
        <v>0</v>
      </c>
      <c r="K947" s="101">
        <v>1</v>
      </c>
      <c r="L947" s="101">
        <v>0</v>
      </c>
      <c r="M947" s="101">
        <v>9</v>
      </c>
      <c r="N947" s="101">
        <v>19</v>
      </c>
      <c r="O947" s="101">
        <v>10</v>
      </c>
      <c r="P947" s="101">
        <v>0</v>
      </c>
      <c r="Q947" s="101">
        <v>155</v>
      </c>
      <c r="R947" s="101">
        <v>292</v>
      </c>
      <c r="S947" s="101">
        <v>2987</v>
      </c>
      <c r="T947" s="101">
        <v>0</v>
      </c>
      <c r="U947" s="101">
        <v>192</v>
      </c>
      <c r="V947" s="101">
        <v>104</v>
      </c>
      <c r="W947" s="101">
        <v>6</v>
      </c>
      <c r="X947" s="101">
        <v>0</v>
      </c>
      <c r="Y947" s="109">
        <f t="shared" si="66"/>
        <v>4.1488222698072806E-2</v>
      </c>
      <c r="Z947" s="109">
        <f t="shared" si="67"/>
        <v>7.8158458244111342E-2</v>
      </c>
      <c r="AA947" s="109">
        <f t="shared" si="68"/>
        <v>0.79951820128479656</v>
      </c>
      <c r="AB947" s="109">
        <f t="shared" si="69"/>
        <v>0</v>
      </c>
      <c r="AC947" s="109">
        <f t="shared" si="70"/>
        <v>5.1391862955032119E-2</v>
      </c>
      <c r="AD947" s="109">
        <f t="shared" si="71"/>
        <v>2.7837259100642397E-2</v>
      </c>
      <c r="AE947" s="109">
        <f t="shared" si="72"/>
        <v>1.6059957173447537E-3</v>
      </c>
      <c r="AF947" s="101">
        <v>600</v>
      </c>
      <c r="AG947" s="101">
        <v>0</v>
      </c>
      <c r="AH947" s="101">
        <v>0</v>
      </c>
      <c r="AI947" s="101">
        <v>155</v>
      </c>
      <c r="AJ947" s="101">
        <v>247</v>
      </c>
      <c r="AK947" s="101">
        <v>1700</v>
      </c>
      <c r="AL947" s="101">
        <v>282</v>
      </c>
      <c r="AM947" s="101">
        <v>161</v>
      </c>
      <c r="AN947" s="101">
        <v>6</v>
      </c>
      <c r="AO947" s="101">
        <v>86</v>
      </c>
      <c r="AP947" s="101">
        <v>0</v>
      </c>
      <c r="AQ947" s="101">
        <v>2</v>
      </c>
      <c r="AR947" s="110">
        <v>26</v>
      </c>
      <c r="AS947" s="101">
        <v>0</v>
      </c>
      <c r="AT947" s="101">
        <v>0</v>
      </c>
      <c r="AU947" s="101">
        <v>0</v>
      </c>
      <c r="AV947" s="101">
        <v>0</v>
      </c>
      <c r="AW947" s="101">
        <v>0</v>
      </c>
      <c r="AX947" s="101">
        <v>0</v>
      </c>
      <c r="AY947" s="101">
        <v>0</v>
      </c>
      <c r="AZ947" s="101">
        <v>0</v>
      </c>
      <c r="BA947" s="101">
        <v>0</v>
      </c>
      <c r="BB947" s="101">
        <v>0</v>
      </c>
      <c r="BC947" s="101">
        <v>0</v>
      </c>
      <c r="BD947" s="101">
        <v>0</v>
      </c>
      <c r="BE947" s="101">
        <v>0</v>
      </c>
      <c r="BF947" s="101">
        <v>0</v>
      </c>
      <c r="BG947" s="101">
        <v>653.36</v>
      </c>
      <c r="BH947" s="101">
        <v>27.223333333333301</v>
      </c>
      <c r="BI947" s="101">
        <v>30.89</v>
      </c>
      <c r="BJ947" s="101">
        <v>24.2</v>
      </c>
      <c r="BK947" s="101">
        <v>2.5358467699330198</v>
      </c>
      <c r="BL947" s="101">
        <v>6.43051884057971</v>
      </c>
      <c r="BM947" s="101">
        <v>6.69</v>
      </c>
      <c r="BN947" s="101">
        <v>570.35</v>
      </c>
      <c r="BO947" s="101">
        <v>23.764583333333299</v>
      </c>
      <c r="BP947" s="101">
        <v>24.6</v>
      </c>
      <c r="BQ947" s="101">
        <v>22.98</v>
      </c>
      <c r="BR947" s="101">
        <v>0.54108569735676604</v>
      </c>
      <c r="BS947" s="101">
        <v>0.29277373188405797</v>
      </c>
      <c r="BT947" s="101">
        <v>1.62</v>
      </c>
      <c r="BU947" s="101">
        <v>19.690000000000001</v>
      </c>
      <c r="BV947" s="101">
        <v>0.82041666666666702</v>
      </c>
      <c r="BW947" s="101">
        <v>0.93</v>
      </c>
      <c r="BX947" s="101">
        <v>0.68</v>
      </c>
      <c r="BY947" s="101">
        <v>9.7109492961236304E-2</v>
      </c>
      <c r="BZ947" s="101">
        <v>9.4302536231884102E-3</v>
      </c>
      <c r="CA947" s="101">
        <v>0.25</v>
      </c>
      <c r="CB947" s="101">
        <v>24378.36</v>
      </c>
      <c r="CC947" s="101">
        <v>1015.765</v>
      </c>
      <c r="CD947" s="101">
        <v>1017.43</v>
      </c>
      <c r="CE947" s="101">
        <v>1014.57</v>
      </c>
      <c r="CF947" s="101">
        <v>0.86521673585292502</v>
      </c>
      <c r="CG947" s="101">
        <v>0.74859999999999005</v>
      </c>
      <c r="CH947" s="101">
        <v>2.8599999999999</v>
      </c>
      <c r="CI947" s="101">
        <v>14.58</v>
      </c>
      <c r="CJ947" s="101">
        <v>0.60750000000000004</v>
      </c>
      <c r="CK947" s="101">
        <v>1.34</v>
      </c>
      <c r="CL947" s="101">
        <v>0.18</v>
      </c>
      <c r="CM947" s="101">
        <v>0.307305965646193</v>
      </c>
      <c r="CN947" s="101">
        <v>9.4436956521739099E-2</v>
      </c>
      <c r="CO947" s="101">
        <v>1.1599999999999999</v>
      </c>
      <c r="CP947" s="101">
        <v>25.53</v>
      </c>
      <c r="CQ947" s="101">
        <v>1.06375</v>
      </c>
      <c r="CR947" s="101">
        <v>2.4300000000000002</v>
      </c>
      <c r="CS947" s="101">
        <v>0.44</v>
      </c>
      <c r="CT947" s="101">
        <v>0.51419681987077404</v>
      </c>
      <c r="CU947" s="101">
        <v>0.26439836956521701</v>
      </c>
      <c r="CV947" s="101">
        <v>1.99</v>
      </c>
      <c r="CW947" s="101">
        <v>2247</v>
      </c>
      <c r="CX947" s="101">
        <v>93.625</v>
      </c>
      <c r="CY947" s="101">
        <v>359</v>
      </c>
      <c r="CZ947" s="101">
        <v>7</v>
      </c>
      <c r="DA947" s="101">
        <v>86.561268826592197</v>
      </c>
      <c r="DB947" s="101">
        <v>7492.8532608695696</v>
      </c>
      <c r="DC947" s="101">
        <v>352</v>
      </c>
      <c r="DD947" s="101">
        <v>16.579999999999998</v>
      </c>
      <c r="DE947" s="101">
        <v>0.69083333333333297</v>
      </c>
      <c r="DF947" s="101">
        <v>1</v>
      </c>
      <c r="DG947" s="101">
        <v>0.24</v>
      </c>
      <c r="DH947" s="101">
        <v>0.259797858990854</v>
      </c>
      <c r="DI947" s="101">
        <v>6.7494927536231902E-2</v>
      </c>
      <c r="DJ947" s="101">
        <v>0.76</v>
      </c>
      <c r="DK947" s="101">
        <v>42</v>
      </c>
      <c r="DL947" s="101">
        <v>1.75</v>
      </c>
      <c r="DM947" s="101">
        <v>6</v>
      </c>
      <c r="DN947" s="101">
        <v>0</v>
      </c>
      <c r="DO947" s="101">
        <v>2.34520787991171</v>
      </c>
      <c r="DP947" s="101">
        <v>5.5</v>
      </c>
      <c r="DQ947" s="101">
        <v>6</v>
      </c>
      <c r="DR947" s="101">
        <v>355.19299999999998</v>
      </c>
      <c r="DS947" s="101">
        <v>14.799708333333299</v>
      </c>
      <c r="DT947" s="101">
        <v>16.088999999999999</v>
      </c>
      <c r="DU947" s="101">
        <v>10.827</v>
      </c>
      <c r="DV947" s="101">
        <v>1.8095484778918101</v>
      </c>
      <c r="DW947" s="101">
        <v>3.2744656938405798</v>
      </c>
      <c r="DX947" s="101">
        <v>5.2619999999999996</v>
      </c>
      <c r="DY947" s="101">
        <f>AVERAGE(Total_Visitors_v3!B940:B946)</f>
        <v>3642</v>
      </c>
      <c r="DZ947" s="101">
        <f t="shared" si="64"/>
        <v>1972</v>
      </c>
      <c r="EA947" s="101">
        <f t="shared" si="65"/>
        <v>3158</v>
      </c>
    </row>
    <row r="948" spans="1:131">
      <c r="A948" s="106">
        <v>42951</v>
      </c>
      <c r="B948" s="107">
        <v>3478</v>
      </c>
      <c r="C948" s="101">
        <v>4807</v>
      </c>
      <c r="D948" s="108">
        <f t="shared" si="73"/>
        <v>72.352818805908043</v>
      </c>
      <c r="E948" s="101">
        <v>5</v>
      </c>
      <c r="F948" s="101">
        <v>0</v>
      </c>
      <c r="G948" s="101">
        <v>8</v>
      </c>
      <c r="H948" s="101" t="s">
        <v>28</v>
      </c>
      <c r="I948" s="101">
        <v>0</v>
      </c>
      <c r="J948" s="101">
        <v>0</v>
      </c>
      <c r="K948" s="101">
        <v>1</v>
      </c>
      <c r="L948" s="101">
        <v>0</v>
      </c>
      <c r="M948" s="101">
        <v>9</v>
      </c>
      <c r="N948" s="101">
        <v>19</v>
      </c>
      <c r="O948" s="101">
        <v>10</v>
      </c>
      <c r="P948" s="101">
        <v>0</v>
      </c>
      <c r="Q948" s="101">
        <v>163</v>
      </c>
      <c r="R948" s="101">
        <v>340</v>
      </c>
      <c r="S948" s="101">
        <v>3817</v>
      </c>
      <c r="T948" s="101">
        <v>0</v>
      </c>
      <c r="U948" s="101">
        <v>314</v>
      </c>
      <c r="V948" s="101">
        <v>164</v>
      </c>
      <c r="W948" s="101">
        <v>9</v>
      </c>
      <c r="X948" s="101">
        <v>0</v>
      </c>
      <c r="Y948" s="109">
        <f t="shared" si="66"/>
        <v>3.3908882879134593E-2</v>
      </c>
      <c r="Z948" s="109">
        <f t="shared" si="67"/>
        <v>7.0730185146661115E-2</v>
      </c>
      <c r="AA948" s="109">
        <f t="shared" si="68"/>
        <v>0.79405034324942791</v>
      </c>
      <c r="AB948" s="109">
        <f t="shared" si="69"/>
        <v>0</v>
      </c>
      <c r="AC948" s="109">
        <f t="shared" si="70"/>
        <v>6.5321406282504685E-2</v>
      </c>
      <c r="AD948" s="109">
        <f t="shared" si="71"/>
        <v>3.4116912835448307E-2</v>
      </c>
      <c r="AE948" s="109">
        <f t="shared" si="72"/>
        <v>1.8722696068233825E-3</v>
      </c>
      <c r="AF948" s="101">
        <v>818</v>
      </c>
      <c r="AG948" s="101">
        <v>2</v>
      </c>
      <c r="AH948" s="101">
        <v>10</v>
      </c>
      <c r="AI948" s="101">
        <v>122</v>
      </c>
      <c r="AJ948" s="101">
        <v>301</v>
      </c>
      <c r="AK948" s="101">
        <v>2207</v>
      </c>
      <c r="AL948" s="101">
        <v>470</v>
      </c>
      <c r="AM948" s="101">
        <v>246</v>
      </c>
      <c r="AN948" s="101">
        <v>43</v>
      </c>
      <c r="AO948" s="101">
        <v>120</v>
      </c>
      <c r="AP948" s="101">
        <v>0</v>
      </c>
      <c r="AQ948" s="101">
        <v>0</v>
      </c>
      <c r="AR948" s="110">
        <v>19</v>
      </c>
      <c r="AS948" s="101">
        <v>2.62</v>
      </c>
      <c r="AT948" s="101">
        <v>0.10916666666666699</v>
      </c>
      <c r="AU948" s="101">
        <v>2.0699999999999998</v>
      </c>
      <c r="AV948" s="101">
        <v>0</v>
      </c>
      <c r="AW948" s="101">
        <v>0.43138721299574001</v>
      </c>
      <c r="AX948" s="101">
        <v>0.186094927536232</v>
      </c>
      <c r="AY948" s="101">
        <v>2.0699999999999998</v>
      </c>
      <c r="AZ948" s="101">
        <v>1.1399999999999999</v>
      </c>
      <c r="BA948" s="101">
        <v>4.7500000000000001E-2</v>
      </c>
      <c r="BB948" s="101">
        <v>0.52</v>
      </c>
      <c r="BC948" s="101">
        <v>0</v>
      </c>
      <c r="BD948" s="101">
        <v>0.14694719548487301</v>
      </c>
      <c r="BE948" s="101">
        <v>2.15934782608696E-2</v>
      </c>
      <c r="BF948" s="101">
        <v>0.52</v>
      </c>
      <c r="BG948" s="101">
        <v>673.86</v>
      </c>
      <c r="BH948" s="101">
        <v>28.077500000000001</v>
      </c>
      <c r="BI948" s="101">
        <v>32.340000000000003</v>
      </c>
      <c r="BJ948" s="101">
        <v>25.38</v>
      </c>
      <c r="BK948" s="101">
        <v>2.3604075735015502</v>
      </c>
      <c r="BL948" s="101">
        <v>5.5715239130434799</v>
      </c>
      <c r="BM948" s="101">
        <v>6.96</v>
      </c>
      <c r="BN948" s="101">
        <v>575</v>
      </c>
      <c r="BO948" s="101">
        <v>23.9583333333333</v>
      </c>
      <c r="BP948" s="101">
        <v>25.03</v>
      </c>
      <c r="BQ948" s="101">
        <v>23.07</v>
      </c>
      <c r="BR948" s="101">
        <v>0.64830660128936102</v>
      </c>
      <c r="BS948" s="101">
        <v>0.420301449275363</v>
      </c>
      <c r="BT948" s="101">
        <v>1.96</v>
      </c>
      <c r="BU948" s="101">
        <v>18.899999999999999</v>
      </c>
      <c r="BV948" s="101">
        <v>0.78749999999999998</v>
      </c>
      <c r="BW948" s="101">
        <v>0.89</v>
      </c>
      <c r="BX948" s="101">
        <v>0.64</v>
      </c>
      <c r="BY948" s="101">
        <v>8.1787104330588806E-2</v>
      </c>
      <c r="BZ948" s="101">
        <v>6.6891304347826098E-3</v>
      </c>
      <c r="CA948" s="101">
        <v>0.25</v>
      </c>
      <c r="CB948" s="101">
        <v>24387.599999999999</v>
      </c>
      <c r="CC948" s="101">
        <v>1016.15</v>
      </c>
      <c r="CD948" s="101">
        <v>1017.73</v>
      </c>
      <c r="CE948" s="101">
        <v>1014.71</v>
      </c>
      <c r="CF948" s="101">
        <v>0.79716344949915696</v>
      </c>
      <c r="CG948" s="101">
        <v>0.63546956521739495</v>
      </c>
      <c r="CH948" s="101">
        <v>3.01999999999998</v>
      </c>
      <c r="CI948" s="101">
        <v>16.100000000000001</v>
      </c>
      <c r="CJ948" s="101">
        <v>0.67083333333333295</v>
      </c>
      <c r="CK948" s="101">
        <v>2.2200000000000002</v>
      </c>
      <c r="CL948" s="101">
        <v>0.15</v>
      </c>
      <c r="CM948" s="101">
        <v>0.64940719902456201</v>
      </c>
      <c r="CN948" s="101">
        <v>0.42172971014492799</v>
      </c>
      <c r="CO948" s="101">
        <v>2.0699999999999998</v>
      </c>
      <c r="CP948" s="101">
        <v>29.97</v>
      </c>
      <c r="CQ948" s="101">
        <v>1.24875</v>
      </c>
      <c r="CR948" s="101">
        <v>3.67</v>
      </c>
      <c r="CS948" s="101">
        <v>0.17</v>
      </c>
      <c r="CT948" s="101">
        <v>1.2105417849225499</v>
      </c>
      <c r="CU948" s="101">
        <v>1.4654114130434801</v>
      </c>
      <c r="CV948" s="101">
        <v>3.5</v>
      </c>
      <c r="CW948" s="101">
        <v>4867</v>
      </c>
      <c r="CX948" s="101">
        <v>202.791666666667</v>
      </c>
      <c r="CY948" s="101">
        <v>319</v>
      </c>
      <c r="CZ948" s="101">
        <v>51</v>
      </c>
      <c r="DA948" s="101">
        <v>80.665158238381906</v>
      </c>
      <c r="DB948" s="101">
        <v>6506.8677536231899</v>
      </c>
      <c r="DC948" s="101">
        <v>268</v>
      </c>
      <c r="DD948" s="101">
        <v>10.24</v>
      </c>
      <c r="DE948" s="101">
        <v>0.42666666666666703</v>
      </c>
      <c r="DF948" s="101">
        <v>0.89</v>
      </c>
      <c r="DG948" s="101">
        <v>0</v>
      </c>
      <c r="DH948" s="101">
        <v>0.28514933793985298</v>
      </c>
      <c r="DI948" s="101">
        <v>8.1310144927536201E-2</v>
      </c>
      <c r="DJ948" s="101">
        <v>0.89</v>
      </c>
      <c r="DK948" s="101">
        <v>47</v>
      </c>
      <c r="DL948" s="101">
        <v>1.9583333333333299</v>
      </c>
      <c r="DM948" s="101">
        <v>7</v>
      </c>
      <c r="DN948" s="101">
        <v>0</v>
      </c>
      <c r="DO948" s="101">
        <v>2.64540892978706</v>
      </c>
      <c r="DP948" s="101">
        <v>6.9981884057971104</v>
      </c>
      <c r="DQ948" s="101">
        <v>7</v>
      </c>
      <c r="DR948" s="101">
        <v>380.71899999999999</v>
      </c>
      <c r="DS948" s="101">
        <v>15.863291666666701</v>
      </c>
      <c r="DT948" s="101">
        <v>16.088999999999999</v>
      </c>
      <c r="DU948" s="101">
        <v>14.250999999999999</v>
      </c>
      <c r="DV948" s="101">
        <v>0.54020225513160802</v>
      </c>
      <c r="DW948" s="101">
        <v>0.291818476449275</v>
      </c>
      <c r="DX948" s="101">
        <v>1.8380000000000001</v>
      </c>
      <c r="DY948" s="101">
        <f>AVERAGE(Total_Visitors_v3!B941:B947)</f>
        <v>3659.5714285714284</v>
      </c>
      <c r="DZ948" s="101">
        <f t="shared" si="64"/>
        <v>3281</v>
      </c>
      <c r="EA948" s="101">
        <f t="shared" si="65"/>
        <v>4372</v>
      </c>
    </row>
    <row r="949" spans="1:131">
      <c r="A949" s="106">
        <v>42952</v>
      </c>
      <c r="B949" s="107">
        <v>4097</v>
      </c>
      <c r="C949" s="101">
        <v>7423</v>
      </c>
      <c r="D949" s="108">
        <f t="shared" si="73"/>
        <v>55.193318065472184</v>
      </c>
      <c r="E949" s="101">
        <v>6</v>
      </c>
      <c r="F949" s="101">
        <v>1</v>
      </c>
      <c r="G949" s="101">
        <v>8</v>
      </c>
      <c r="H949" s="101" t="s">
        <v>28</v>
      </c>
      <c r="I949" s="101">
        <v>0</v>
      </c>
      <c r="J949" s="101">
        <v>0</v>
      </c>
      <c r="K949" s="101">
        <v>1</v>
      </c>
      <c r="L949" s="101">
        <v>0</v>
      </c>
      <c r="M949" s="101">
        <v>9</v>
      </c>
      <c r="N949" s="101">
        <v>19</v>
      </c>
      <c r="O949" s="101">
        <v>10</v>
      </c>
      <c r="P949" s="101">
        <v>0</v>
      </c>
      <c r="Q949" s="101">
        <v>305</v>
      </c>
      <c r="R949" s="101">
        <v>509</v>
      </c>
      <c r="S949" s="101">
        <v>5828</v>
      </c>
      <c r="T949" s="101">
        <v>0</v>
      </c>
      <c r="U949" s="101">
        <v>451</v>
      </c>
      <c r="V949" s="101">
        <v>308</v>
      </c>
      <c r="W949" s="101">
        <v>22</v>
      </c>
      <c r="X949" s="101">
        <v>0</v>
      </c>
      <c r="Y949" s="109">
        <f t="shared" si="66"/>
        <v>4.1088508689209213E-2</v>
      </c>
      <c r="Z949" s="109">
        <f t="shared" si="67"/>
        <v>6.8570658763303247E-2</v>
      </c>
      <c r="AA949" s="109">
        <f t="shared" si="68"/>
        <v>0.78512730701872557</v>
      </c>
      <c r="AB949" s="109">
        <f t="shared" si="69"/>
        <v>0</v>
      </c>
      <c r="AC949" s="109">
        <f t="shared" si="70"/>
        <v>6.0757106291256906E-2</v>
      </c>
      <c r="AD949" s="109">
        <f t="shared" si="71"/>
        <v>4.1492657955004716E-2</v>
      </c>
      <c r="AE949" s="109">
        <f t="shared" si="72"/>
        <v>2.9637612825003366E-3</v>
      </c>
      <c r="AF949" s="101">
        <v>1126</v>
      </c>
      <c r="AG949" s="101">
        <v>3</v>
      </c>
      <c r="AH949" s="101">
        <v>7</v>
      </c>
      <c r="AI949" s="101">
        <v>3</v>
      </c>
      <c r="AJ949" s="101">
        <v>459</v>
      </c>
      <c r="AK949" s="101">
        <v>3510</v>
      </c>
      <c r="AL949" s="101">
        <v>663</v>
      </c>
      <c r="AM949" s="101">
        <v>374</v>
      </c>
      <c r="AN949" s="101">
        <v>40</v>
      </c>
      <c r="AO949" s="101">
        <v>243</v>
      </c>
      <c r="AP949" s="101">
        <v>257</v>
      </c>
      <c r="AQ949" s="101">
        <v>0</v>
      </c>
      <c r="AR949" s="110">
        <v>64</v>
      </c>
      <c r="AS949" s="101">
        <v>4.22</v>
      </c>
      <c r="AT949" s="101">
        <v>0.17583333333333301</v>
      </c>
      <c r="AU949" s="101">
        <v>2.7</v>
      </c>
      <c r="AV949" s="101">
        <v>0</v>
      </c>
      <c r="AW949" s="101">
        <v>0.58542379050799898</v>
      </c>
      <c r="AX949" s="101">
        <v>0.34272101449275399</v>
      </c>
      <c r="AY949" s="101">
        <v>2.7</v>
      </c>
      <c r="AZ949" s="101">
        <v>1.91</v>
      </c>
      <c r="BA949" s="101">
        <v>7.9583333333333298E-2</v>
      </c>
      <c r="BB949" s="101">
        <v>0.72</v>
      </c>
      <c r="BC949" s="101">
        <v>0</v>
      </c>
      <c r="BD949" s="101">
        <v>0.199095327105792</v>
      </c>
      <c r="BE949" s="101">
        <v>3.9638949275362302E-2</v>
      </c>
      <c r="BF949" s="101">
        <v>0.72</v>
      </c>
      <c r="BG949" s="101">
        <v>666.67</v>
      </c>
      <c r="BH949" s="101">
        <v>27.777916666666702</v>
      </c>
      <c r="BI949" s="101">
        <v>30.92</v>
      </c>
      <c r="BJ949" s="101">
        <v>25.27</v>
      </c>
      <c r="BK949" s="101">
        <v>1.9337145582411099</v>
      </c>
      <c r="BL949" s="101">
        <v>3.7392519927536201</v>
      </c>
      <c r="BM949" s="101">
        <v>5.65</v>
      </c>
      <c r="BN949" s="101">
        <v>591.35</v>
      </c>
      <c r="BO949" s="101">
        <v>24.639583333333299</v>
      </c>
      <c r="BP949" s="101">
        <v>26.04</v>
      </c>
      <c r="BQ949" s="101">
        <v>23.26</v>
      </c>
      <c r="BR949" s="101">
        <v>0.85340993343923099</v>
      </c>
      <c r="BS949" s="101">
        <v>0.72830851449275302</v>
      </c>
      <c r="BT949" s="101">
        <v>2.78</v>
      </c>
      <c r="BU949" s="101">
        <v>20.010000000000002</v>
      </c>
      <c r="BV949" s="101">
        <v>0.83374999999999999</v>
      </c>
      <c r="BW949" s="101">
        <v>0.9</v>
      </c>
      <c r="BX949" s="101">
        <v>0.72</v>
      </c>
      <c r="BY949" s="101">
        <v>6.3232662170885995E-2</v>
      </c>
      <c r="BZ949" s="101">
        <v>3.9983695652173901E-3</v>
      </c>
      <c r="CA949" s="101">
        <v>0.18</v>
      </c>
      <c r="CB949" s="101">
        <v>24363.15</v>
      </c>
      <c r="CC949" s="101">
        <v>1015.13125</v>
      </c>
      <c r="CD949" s="101">
        <v>1016.68</v>
      </c>
      <c r="CE949" s="101">
        <v>1013.17</v>
      </c>
      <c r="CF949" s="101">
        <v>1.18953521248391</v>
      </c>
      <c r="CG949" s="101">
        <v>1.4149940217391299</v>
      </c>
      <c r="CH949" s="101">
        <v>3.50999999999999</v>
      </c>
      <c r="CI949" s="101">
        <v>23.41</v>
      </c>
      <c r="CJ949" s="101">
        <v>0.97541666666666704</v>
      </c>
      <c r="CK949" s="101">
        <v>2.75</v>
      </c>
      <c r="CL949" s="101">
        <v>0.04</v>
      </c>
      <c r="CM949" s="101">
        <v>0.79922233488542505</v>
      </c>
      <c r="CN949" s="101">
        <v>0.63875634057970998</v>
      </c>
      <c r="CO949" s="101">
        <v>2.71</v>
      </c>
      <c r="CP949" s="101">
        <v>41.3</v>
      </c>
      <c r="CQ949" s="101">
        <v>1.7208333333333301</v>
      </c>
      <c r="CR949" s="101">
        <v>4.4800000000000004</v>
      </c>
      <c r="CS949" s="101">
        <v>0.06</v>
      </c>
      <c r="CT949" s="101">
        <v>1.4830313159397499</v>
      </c>
      <c r="CU949" s="101">
        <v>2.1993818840579702</v>
      </c>
      <c r="CV949" s="101">
        <v>4.42</v>
      </c>
      <c r="CW949" s="101">
        <v>4368</v>
      </c>
      <c r="CX949" s="101">
        <v>182</v>
      </c>
      <c r="CY949" s="101">
        <v>308</v>
      </c>
      <c r="CZ949" s="101">
        <v>90</v>
      </c>
      <c r="DA949" s="101">
        <v>41.7528962806904</v>
      </c>
      <c r="DB949" s="101">
        <v>1743.30434782609</v>
      </c>
      <c r="DC949" s="101">
        <v>218</v>
      </c>
      <c r="DD949" s="101">
        <v>8.0399999999999991</v>
      </c>
      <c r="DE949" s="101">
        <v>0.33500000000000002</v>
      </c>
      <c r="DF949" s="101">
        <v>0.87</v>
      </c>
      <c r="DG949" s="101">
        <v>0</v>
      </c>
      <c r="DH949" s="101">
        <v>0.27311408668874299</v>
      </c>
      <c r="DI949" s="101">
        <v>7.4591304347826098E-2</v>
      </c>
      <c r="DJ949" s="101">
        <v>0.87</v>
      </c>
      <c r="DK949" s="101">
        <v>44</v>
      </c>
      <c r="DL949" s="101">
        <v>1.8333333333333299</v>
      </c>
      <c r="DM949" s="101">
        <v>6</v>
      </c>
      <c r="DN949" s="101">
        <v>0</v>
      </c>
      <c r="DO949" s="101">
        <v>2.4612945810066602</v>
      </c>
      <c r="DP949" s="101">
        <v>6.0579710144927601</v>
      </c>
      <c r="DQ949" s="101">
        <v>6</v>
      </c>
      <c r="DR949" s="101">
        <v>378.83499999999998</v>
      </c>
      <c r="DS949" s="101">
        <v>15.784791666666701</v>
      </c>
      <c r="DT949" s="101">
        <v>16.088999999999999</v>
      </c>
      <c r="DU949" s="101">
        <v>12.694000000000001</v>
      </c>
      <c r="DV949" s="101">
        <v>0.74143867078554204</v>
      </c>
      <c r="DW949" s="101">
        <v>0.54973130253623104</v>
      </c>
      <c r="DX949" s="101">
        <v>3.395</v>
      </c>
      <c r="DY949" s="101">
        <f>AVERAGE(Total_Visitors_v3!B942:B948)</f>
        <v>3531.8571428571427</v>
      </c>
      <c r="DZ949" s="101">
        <f t="shared" si="64"/>
        <v>3478</v>
      </c>
      <c r="EA949" s="101">
        <f t="shared" si="65"/>
        <v>5394</v>
      </c>
    </row>
    <row r="950" spans="1:131">
      <c r="A950" s="106">
        <v>42953</v>
      </c>
      <c r="B950" s="107">
        <v>1935</v>
      </c>
      <c r="C950" s="101">
        <v>4802</v>
      </c>
      <c r="D950" s="108">
        <f t="shared" si="73"/>
        <v>40.295710120783006</v>
      </c>
      <c r="E950" s="101">
        <v>7</v>
      </c>
      <c r="F950" s="101">
        <v>1</v>
      </c>
      <c r="G950" s="101">
        <v>8</v>
      </c>
      <c r="H950" s="101" t="s">
        <v>28</v>
      </c>
      <c r="I950" s="101">
        <v>0</v>
      </c>
      <c r="J950" s="101">
        <v>0</v>
      </c>
      <c r="K950" s="101">
        <v>1</v>
      </c>
      <c r="L950" s="101">
        <v>0</v>
      </c>
      <c r="M950" s="101">
        <v>9</v>
      </c>
      <c r="N950" s="101">
        <v>19</v>
      </c>
      <c r="O950" s="101">
        <v>10</v>
      </c>
      <c r="P950" s="101">
        <v>0</v>
      </c>
      <c r="Q950" s="101">
        <v>32</v>
      </c>
      <c r="R950" s="101">
        <v>553</v>
      </c>
      <c r="S950" s="101">
        <v>3624</v>
      </c>
      <c r="T950" s="101">
        <v>0</v>
      </c>
      <c r="U950" s="101">
        <v>261</v>
      </c>
      <c r="V950" s="101">
        <v>313</v>
      </c>
      <c r="W950" s="101">
        <v>19</v>
      </c>
      <c r="X950" s="101">
        <v>0</v>
      </c>
      <c r="Y950" s="109">
        <f t="shared" si="66"/>
        <v>6.6638900458142443E-3</v>
      </c>
      <c r="Z950" s="109">
        <f t="shared" si="67"/>
        <v>0.11516034985422741</v>
      </c>
      <c r="AA950" s="109">
        <f t="shared" si="68"/>
        <v>0.75468554768846319</v>
      </c>
      <c r="AB950" s="109">
        <f t="shared" si="69"/>
        <v>0</v>
      </c>
      <c r="AC950" s="109">
        <f t="shared" si="70"/>
        <v>5.4352353186172431E-2</v>
      </c>
      <c r="AD950" s="109">
        <f t="shared" si="71"/>
        <v>6.5181174510620568E-2</v>
      </c>
      <c r="AE950" s="109">
        <f t="shared" si="72"/>
        <v>3.9566847147022074E-3</v>
      </c>
      <c r="AF950" s="101">
        <v>657</v>
      </c>
      <c r="AG950" s="101">
        <v>0</v>
      </c>
      <c r="AH950" s="101">
        <v>0</v>
      </c>
      <c r="AI950" s="101">
        <v>3</v>
      </c>
      <c r="AJ950" s="101">
        <v>304</v>
      </c>
      <c r="AK950" s="101">
        <v>2258</v>
      </c>
      <c r="AL950" s="101">
        <v>489</v>
      </c>
      <c r="AM950" s="101">
        <v>203</v>
      </c>
      <c r="AN950" s="101">
        <v>37</v>
      </c>
      <c r="AO950" s="101">
        <v>264</v>
      </c>
      <c r="AP950" s="101">
        <v>0</v>
      </c>
      <c r="AQ950" s="101">
        <v>0</v>
      </c>
      <c r="AR950" s="110">
        <v>51</v>
      </c>
      <c r="AS950" s="101">
        <v>2.4900000000000002</v>
      </c>
      <c r="AT950" s="101">
        <v>0.10375</v>
      </c>
      <c r="AU950" s="101">
        <v>1.34</v>
      </c>
      <c r="AV950" s="101">
        <v>0</v>
      </c>
      <c r="AW950" s="101">
        <v>0.32347048114768201</v>
      </c>
      <c r="AX950" s="101">
        <v>0.104633152173913</v>
      </c>
      <c r="AY950" s="101">
        <v>1.34</v>
      </c>
      <c r="AZ950" s="101">
        <v>2.37</v>
      </c>
      <c r="BA950" s="101">
        <v>9.8750000000000004E-2</v>
      </c>
      <c r="BB950" s="101">
        <v>0.7</v>
      </c>
      <c r="BC950" s="101">
        <v>0</v>
      </c>
      <c r="BD950" s="101">
        <v>0.221973607910255</v>
      </c>
      <c r="BE950" s="101">
        <v>4.9272282608695601E-2</v>
      </c>
      <c r="BF950" s="101">
        <v>0.7</v>
      </c>
      <c r="BG950" s="101">
        <v>685.1</v>
      </c>
      <c r="BH950" s="101">
        <v>28.545833333333299</v>
      </c>
      <c r="BI950" s="101">
        <v>31.68</v>
      </c>
      <c r="BJ950" s="101">
        <v>25.97</v>
      </c>
      <c r="BK950" s="101">
        <v>1.5787361942435101</v>
      </c>
      <c r="BL950" s="101">
        <v>2.4924079710144902</v>
      </c>
      <c r="BM950" s="101">
        <v>5.71</v>
      </c>
      <c r="BN950" s="101">
        <v>613.64</v>
      </c>
      <c r="BO950" s="101">
        <v>25.5683333333333</v>
      </c>
      <c r="BP950" s="101">
        <v>26.68</v>
      </c>
      <c r="BQ950" s="101">
        <v>24.23</v>
      </c>
      <c r="BR950" s="101">
        <v>0.77182261234530802</v>
      </c>
      <c r="BS950" s="101">
        <v>0.59571014492753604</v>
      </c>
      <c r="BT950" s="101">
        <v>2.4500000000000002</v>
      </c>
      <c r="BU950" s="101">
        <v>20.22</v>
      </c>
      <c r="BV950" s="101">
        <v>0.84250000000000003</v>
      </c>
      <c r="BW950" s="101">
        <v>0.9</v>
      </c>
      <c r="BX950" s="101">
        <v>0.74</v>
      </c>
      <c r="BY950" s="101">
        <v>5.1435903549107098E-2</v>
      </c>
      <c r="BZ950" s="101">
        <v>2.6456521739130399E-3</v>
      </c>
      <c r="CA950" s="101">
        <v>0.16</v>
      </c>
      <c r="CB950" s="101">
        <v>24302.47</v>
      </c>
      <c r="CC950" s="101">
        <v>1012.60291666667</v>
      </c>
      <c r="CD950" s="101">
        <v>1014.05</v>
      </c>
      <c r="CE950" s="101">
        <v>1011.39</v>
      </c>
      <c r="CF950" s="101">
        <v>0.71208499228103495</v>
      </c>
      <c r="CG950" s="101">
        <v>0.50706503623188204</v>
      </c>
      <c r="CH950" s="101">
        <v>2.6599999999999699</v>
      </c>
      <c r="CI950" s="101">
        <v>35.17</v>
      </c>
      <c r="CJ950" s="101">
        <v>1.4654166666666699</v>
      </c>
      <c r="CK950" s="101">
        <v>3</v>
      </c>
      <c r="CL950" s="101">
        <v>0.5</v>
      </c>
      <c r="CM950" s="101">
        <v>0.702863578616027</v>
      </c>
      <c r="CN950" s="101">
        <v>0.494017210144927</v>
      </c>
      <c r="CO950" s="101">
        <v>2.5</v>
      </c>
      <c r="CP950" s="101">
        <v>62.86</v>
      </c>
      <c r="CQ950" s="101">
        <v>2.6191666666666702</v>
      </c>
      <c r="CR950" s="101">
        <v>5.34</v>
      </c>
      <c r="CS950" s="101">
        <v>0.62</v>
      </c>
      <c r="CT950" s="101">
        <v>1.3781585592712999</v>
      </c>
      <c r="CU950" s="101">
        <v>1.8993210144927499</v>
      </c>
      <c r="CV950" s="101">
        <v>4.72</v>
      </c>
      <c r="CW950" s="101">
        <v>4386</v>
      </c>
      <c r="CX950" s="101">
        <v>182.75</v>
      </c>
      <c r="CY950" s="101">
        <v>196</v>
      </c>
      <c r="CZ950" s="101">
        <v>169</v>
      </c>
      <c r="DA950" s="101">
        <v>7.6513710053081097</v>
      </c>
      <c r="DB950" s="101">
        <v>58.543478260869598</v>
      </c>
      <c r="DC950" s="101">
        <v>27</v>
      </c>
      <c r="DD950" s="101">
        <v>10.51</v>
      </c>
      <c r="DE950" s="101">
        <v>0.43791666666666701</v>
      </c>
      <c r="DF950" s="101">
        <v>0.75</v>
      </c>
      <c r="DG950" s="101">
        <v>0.03</v>
      </c>
      <c r="DH950" s="101">
        <v>0.21976230571800201</v>
      </c>
      <c r="DI950" s="101">
        <v>4.8295471014492698E-2</v>
      </c>
      <c r="DJ950" s="101">
        <v>0.72</v>
      </c>
      <c r="DK950" s="101">
        <v>45</v>
      </c>
      <c r="DL950" s="101">
        <v>1.875</v>
      </c>
      <c r="DM950" s="101">
        <v>7</v>
      </c>
      <c r="DN950" s="101">
        <v>0</v>
      </c>
      <c r="DO950" s="101">
        <v>2.5420378678806399</v>
      </c>
      <c r="DP950" s="101">
        <v>6.4619565217391299</v>
      </c>
      <c r="DQ950" s="101">
        <v>7</v>
      </c>
      <c r="DR950" s="101">
        <v>368.90899999999999</v>
      </c>
      <c r="DS950" s="101">
        <v>15.3712083333333</v>
      </c>
      <c r="DT950" s="101">
        <v>16.088999999999999</v>
      </c>
      <c r="DU950" s="101">
        <v>13.359</v>
      </c>
      <c r="DV950" s="101">
        <v>0.64424421369854601</v>
      </c>
      <c r="DW950" s="101">
        <v>0.41505060688405798</v>
      </c>
      <c r="DX950" s="101">
        <v>2.73</v>
      </c>
      <c r="DY950" s="101">
        <f>AVERAGE(Total_Visitors_v3!B943:B949)</f>
        <v>3346.5714285714284</v>
      </c>
      <c r="DZ950" s="101">
        <f t="shared" si="64"/>
        <v>4097</v>
      </c>
      <c r="EA950" s="101">
        <f t="shared" si="65"/>
        <v>4073</v>
      </c>
    </row>
    <row r="951" spans="1:131">
      <c r="A951" s="106">
        <v>42954</v>
      </c>
      <c r="B951" s="107">
        <v>2576</v>
      </c>
      <c r="C951" s="101">
        <v>3928</v>
      </c>
      <c r="D951" s="108">
        <f t="shared" si="73"/>
        <v>65.580448065173115</v>
      </c>
      <c r="E951" s="101">
        <v>1</v>
      </c>
      <c r="F951" s="101">
        <v>0</v>
      </c>
      <c r="G951" s="101">
        <v>8</v>
      </c>
      <c r="H951" s="101" t="s">
        <v>28</v>
      </c>
      <c r="I951" s="101">
        <v>0</v>
      </c>
      <c r="J951" s="101">
        <v>0</v>
      </c>
      <c r="K951" s="101">
        <v>1</v>
      </c>
      <c r="L951" s="101">
        <v>0</v>
      </c>
      <c r="M951" s="101">
        <v>9</v>
      </c>
      <c r="N951" s="101">
        <v>19</v>
      </c>
      <c r="O951" s="101">
        <v>10</v>
      </c>
      <c r="P951" s="101">
        <v>0</v>
      </c>
      <c r="Q951" s="101">
        <v>250</v>
      </c>
      <c r="R951" s="101">
        <v>361</v>
      </c>
      <c r="S951" s="101">
        <v>2908</v>
      </c>
      <c r="T951" s="101">
        <v>0</v>
      </c>
      <c r="U951" s="101">
        <v>141</v>
      </c>
      <c r="V951" s="101">
        <v>233</v>
      </c>
      <c r="W951" s="101">
        <v>35</v>
      </c>
      <c r="X951" s="101">
        <v>0</v>
      </c>
      <c r="Y951" s="109">
        <f t="shared" si="66"/>
        <v>6.3645621181262726E-2</v>
      </c>
      <c r="Z951" s="109">
        <f t="shared" si="67"/>
        <v>9.1904276985743383E-2</v>
      </c>
      <c r="AA951" s="109">
        <f t="shared" si="68"/>
        <v>0.74032586558044811</v>
      </c>
      <c r="AB951" s="109">
        <f t="shared" si="69"/>
        <v>0</v>
      </c>
      <c r="AC951" s="109">
        <f t="shared" si="70"/>
        <v>3.589613034623218E-2</v>
      </c>
      <c r="AD951" s="109">
        <f t="shared" si="71"/>
        <v>5.9317718940936862E-2</v>
      </c>
      <c r="AE951" s="109">
        <f t="shared" si="72"/>
        <v>8.9103869653767813E-3</v>
      </c>
      <c r="AF951" s="101">
        <v>616</v>
      </c>
      <c r="AG951" s="101">
        <v>0</v>
      </c>
      <c r="AH951" s="101">
        <v>0</v>
      </c>
      <c r="AI951" s="101">
        <v>27</v>
      </c>
      <c r="AJ951" s="101">
        <v>343</v>
      </c>
      <c r="AK951" s="101">
        <v>1651</v>
      </c>
      <c r="AL951" s="101">
        <v>299</v>
      </c>
      <c r="AM951" s="101">
        <v>101</v>
      </c>
      <c r="AN951" s="101">
        <v>35</v>
      </c>
      <c r="AO951" s="101">
        <v>208</v>
      </c>
      <c r="AP951" s="101">
        <v>0</v>
      </c>
      <c r="AQ951" s="101">
        <v>2</v>
      </c>
      <c r="AR951" s="110">
        <v>25</v>
      </c>
      <c r="AS951" s="101">
        <v>16.86</v>
      </c>
      <c r="AT951" s="101">
        <v>0.70250000000000001</v>
      </c>
      <c r="AU951" s="101">
        <v>6.48</v>
      </c>
      <c r="AV951" s="101">
        <v>0</v>
      </c>
      <c r="AW951" s="101">
        <v>1.6177231718899101</v>
      </c>
      <c r="AX951" s="101">
        <v>2.6170282608695699</v>
      </c>
      <c r="AY951" s="101">
        <v>6.48</v>
      </c>
      <c r="AZ951" s="101">
        <v>5.46</v>
      </c>
      <c r="BA951" s="101">
        <v>0.22750000000000001</v>
      </c>
      <c r="BB951" s="101">
        <v>0.96</v>
      </c>
      <c r="BC951" s="101">
        <v>0</v>
      </c>
      <c r="BD951" s="101">
        <v>0.34999689439616</v>
      </c>
      <c r="BE951" s="101">
        <v>0.122497826086957</v>
      </c>
      <c r="BF951" s="101">
        <v>0.96</v>
      </c>
      <c r="BG951" s="101">
        <v>655.08000000000004</v>
      </c>
      <c r="BH951" s="101">
        <v>27.295000000000002</v>
      </c>
      <c r="BI951" s="101">
        <v>30.21</v>
      </c>
      <c r="BJ951" s="101">
        <v>24.15</v>
      </c>
      <c r="BK951" s="101">
        <v>1.56373855259425</v>
      </c>
      <c r="BL951" s="101">
        <v>2.44527826086957</v>
      </c>
      <c r="BM951" s="101">
        <v>6.06</v>
      </c>
      <c r="BN951" s="101">
        <v>597.83000000000004</v>
      </c>
      <c r="BO951" s="101">
        <v>24.909583333333298</v>
      </c>
      <c r="BP951" s="101">
        <v>26.75</v>
      </c>
      <c r="BQ951" s="101">
        <v>22.89</v>
      </c>
      <c r="BR951" s="101">
        <v>1.2463668214547401</v>
      </c>
      <c r="BS951" s="101">
        <v>1.5534302536231901</v>
      </c>
      <c r="BT951" s="101">
        <v>3.86</v>
      </c>
      <c r="BU951" s="101">
        <v>20.86</v>
      </c>
      <c r="BV951" s="101">
        <v>0.86916666666666698</v>
      </c>
      <c r="BW951" s="101">
        <v>0.93</v>
      </c>
      <c r="BX951" s="101">
        <v>0.81</v>
      </c>
      <c r="BY951" s="101">
        <v>3.36111610172505E-2</v>
      </c>
      <c r="BZ951" s="101">
        <v>1.1297101449275399E-3</v>
      </c>
      <c r="CA951" s="101">
        <v>0.12</v>
      </c>
      <c r="CB951" s="101">
        <v>24314.99</v>
      </c>
      <c r="CC951" s="101">
        <v>1013.12458333333</v>
      </c>
      <c r="CD951" s="101">
        <v>1014.91</v>
      </c>
      <c r="CE951" s="101">
        <v>1011.67</v>
      </c>
      <c r="CF951" s="101">
        <v>0.85769650640623596</v>
      </c>
      <c r="CG951" s="101">
        <v>0.73564329710146203</v>
      </c>
      <c r="CH951" s="101">
        <v>3.24000000000001</v>
      </c>
      <c r="CI951" s="101">
        <v>23.6</v>
      </c>
      <c r="CJ951" s="101">
        <v>0.98333333333333295</v>
      </c>
      <c r="CK951" s="101">
        <v>2.68</v>
      </c>
      <c r="CL951" s="101">
        <v>0.12</v>
      </c>
      <c r="CM951" s="101">
        <v>0.682862686984259</v>
      </c>
      <c r="CN951" s="101">
        <v>0.46630144927536299</v>
      </c>
      <c r="CO951" s="101">
        <v>2.56</v>
      </c>
      <c r="CP951" s="101">
        <v>43.36</v>
      </c>
      <c r="CQ951" s="101">
        <v>1.80666666666667</v>
      </c>
      <c r="CR951" s="101">
        <v>5.5</v>
      </c>
      <c r="CS951" s="101">
        <v>0.4</v>
      </c>
      <c r="CT951" s="101">
        <v>1.3921383822603</v>
      </c>
      <c r="CU951" s="101">
        <v>1.93804927536232</v>
      </c>
      <c r="CV951" s="101">
        <v>5.0999999999999996</v>
      </c>
      <c r="CW951" s="101">
        <v>4129</v>
      </c>
      <c r="CX951" s="101">
        <v>172.041666666667</v>
      </c>
      <c r="CY951" s="101">
        <v>278</v>
      </c>
      <c r="CZ951" s="101">
        <v>92</v>
      </c>
      <c r="DA951" s="101">
        <v>52.770610370172697</v>
      </c>
      <c r="DB951" s="101">
        <v>2784.73731884058</v>
      </c>
      <c r="DC951" s="101">
        <v>186</v>
      </c>
      <c r="DD951" s="101">
        <v>12.89</v>
      </c>
      <c r="DE951" s="101">
        <v>0.53708333333333302</v>
      </c>
      <c r="DF951" s="101">
        <v>0.9</v>
      </c>
      <c r="DG951" s="101">
        <v>0</v>
      </c>
      <c r="DH951" s="101">
        <v>0.24741233259245701</v>
      </c>
      <c r="DI951" s="101">
        <v>6.12128623188406E-2</v>
      </c>
      <c r="DJ951" s="101">
        <v>0.9</v>
      </c>
      <c r="DK951" s="101">
        <v>44</v>
      </c>
      <c r="DL951" s="101">
        <v>1.8333333333333299</v>
      </c>
      <c r="DM951" s="101">
        <v>7</v>
      </c>
      <c r="DN951" s="101">
        <v>0</v>
      </c>
      <c r="DO951" s="101">
        <v>2.4435659378771901</v>
      </c>
      <c r="DP951" s="101">
        <v>5.9710144927536204</v>
      </c>
      <c r="DQ951" s="101">
        <v>7</v>
      </c>
      <c r="DR951" s="101">
        <v>352.81799999999998</v>
      </c>
      <c r="DS951" s="101">
        <v>14.700749999999999</v>
      </c>
      <c r="DT951" s="101">
        <v>16.088999999999999</v>
      </c>
      <c r="DU951" s="101">
        <v>4.9340000000000002</v>
      </c>
      <c r="DV951" s="101">
        <v>2.2882846100347201</v>
      </c>
      <c r="DW951" s="101">
        <v>5.2362464565217302</v>
      </c>
      <c r="DX951" s="101">
        <v>11.154999999999999</v>
      </c>
      <c r="DY951" s="101">
        <f>AVERAGE(Total_Visitors_v3!B944:B950)</f>
        <v>3041.1428571428573</v>
      </c>
      <c r="DZ951" s="101">
        <f t="shared" si="64"/>
        <v>1935</v>
      </c>
      <c r="EA951" s="101">
        <f t="shared" si="65"/>
        <v>3532</v>
      </c>
    </row>
    <row r="952" spans="1:131">
      <c r="A952" s="106">
        <v>42955</v>
      </c>
      <c r="B952" s="107">
        <v>2965</v>
      </c>
      <c r="C952" s="101">
        <v>3144</v>
      </c>
      <c r="D952" s="108">
        <f t="shared" si="73"/>
        <v>94.306615776081429</v>
      </c>
      <c r="E952" s="101">
        <v>2</v>
      </c>
      <c r="F952" s="101">
        <v>0</v>
      </c>
      <c r="G952" s="101">
        <v>8</v>
      </c>
      <c r="H952" s="101" t="s">
        <v>28</v>
      </c>
      <c r="I952" s="101">
        <v>0</v>
      </c>
      <c r="J952" s="101">
        <v>0</v>
      </c>
      <c r="K952" s="101">
        <v>1</v>
      </c>
      <c r="L952" s="101">
        <v>0</v>
      </c>
      <c r="M952" s="101">
        <v>9</v>
      </c>
      <c r="N952" s="101">
        <v>19</v>
      </c>
      <c r="O952" s="101">
        <v>10</v>
      </c>
      <c r="P952" s="101">
        <v>0</v>
      </c>
      <c r="Q952" s="101">
        <v>100</v>
      </c>
      <c r="R952" s="101">
        <v>265</v>
      </c>
      <c r="S952" s="101">
        <v>2499</v>
      </c>
      <c r="T952" s="101">
        <v>0</v>
      </c>
      <c r="U952" s="101">
        <v>138</v>
      </c>
      <c r="V952" s="101">
        <v>131</v>
      </c>
      <c r="W952" s="101">
        <v>11</v>
      </c>
      <c r="X952" s="101">
        <v>0</v>
      </c>
      <c r="Y952" s="109">
        <f t="shared" si="66"/>
        <v>3.1806615776081425E-2</v>
      </c>
      <c r="Z952" s="109">
        <f t="shared" si="67"/>
        <v>8.4287531806615773E-2</v>
      </c>
      <c r="AA952" s="109">
        <f t="shared" si="68"/>
        <v>0.79484732824427484</v>
      </c>
      <c r="AB952" s="109">
        <f t="shared" si="69"/>
        <v>0</v>
      </c>
      <c r="AC952" s="109">
        <f t="shared" si="70"/>
        <v>4.3893129770992363E-2</v>
      </c>
      <c r="AD952" s="109">
        <f t="shared" si="71"/>
        <v>4.1666666666666664E-2</v>
      </c>
      <c r="AE952" s="109">
        <f t="shared" si="72"/>
        <v>3.4987277353689568E-3</v>
      </c>
      <c r="AF952" s="101">
        <v>547</v>
      </c>
      <c r="AG952" s="101">
        <v>0</v>
      </c>
      <c r="AH952" s="101">
        <v>0</v>
      </c>
      <c r="AI952" s="101">
        <v>97</v>
      </c>
      <c r="AJ952" s="101">
        <v>236</v>
      </c>
      <c r="AK952" s="101">
        <v>1375</v>
      </c>
      <c r="AL952" s="101">
        <v>263</v>
      </c>
      <c r="AM952" s="101">
        <v>112</v>
      </c>
      <c r="AN952" s="101">
        <v>19</v>
      </c>
      <c r="AO952" s="101">
        <v>98</v>
      </c>
      <c r="AP952" s="101">
        <v>0</v>
      </c>
      <c r="AQ952" s="101">
        <v>0</v>
      </c>
      <c r="AR952" s="110">
        <v>30</v>
      </c>
      <c r="AS952" s="101">
        <v>14.19</v>
      </c>
      <c r="AT952" s="101">
        <v>0.59125000000000005</v>
      </c>
      <c r="AU952" s="101">
        <v>5.54</v>
      </c>
      <c r="AV952" s="101">
        <v>0</v>
      </c>
      <c r="AW952" s="101">
        <v>1.3520654489560999</v>
      </c>
      <c r="AX952" s="101">
        <v>1.82808097826087</v>
      </c>
      <c r="AY952" s="101">
        <v>5.54</v>
      </c>
      <c r="AZ952" s="101">
        <v>5.64</v>
      </c>
      <c r="BA952" s="101">
        <v>0.23499999999999999</v>
      </c>
      <c r="BB952" s="101">
        <v>1</v>
      </c>
      <c r="BC952" s="101">
        <v>0</v>
      </c>
      <c r="BD952" s="101">
        <v>0.39237293706259901</v>
      </c>
      <c r="BE952" s="101">
        <v>0.15395652173912999</v>
      </c>
      <c r="BF952" s="101">
        <v>1</v>
      </c>
      <c r="BG952" s="101">
        <v>638.69000000000005</v>
      </c>
      <c r="BH952" s="101">
        <v>26.612083333333299</v>
      </c>
      <c r="BI952" s="101">
        <v>29.98</v>
      </c>
      <c r="BJ952" s="101">
        <v>23.59</v>
      </c>
      <c r="BK952" s="101">
        <v>2.1712788841495301</v>
      </c>
      <c r="BL952" s="101">
        <v>4.7144519927536201</v>
      </c>
      <c r="BM952" s="101">
        <v>6.39</v>
      </c>
      <c r="BN952" s="101">
        <v>574.23</v>
      </c>
      <c r="BO952" s="101">
        <v>23.92625</v>
      </c>
      <c r="BP952" s="101">
        <v>24.89</v>
      </c>
      <c r="BQ952" s="101">
        <v>22.58</v>
      </c>
      <c r="BR952" s="101">
        <v>0.77137828367263395</v>
      </c>
      <c r="BS952" s="101">
        <v>0.59502445652173896</v>
      </c>
      <c r="BT952" s="101">
        <v>2.31</v>
      </c>
      <c r="BU952" s="101">
        <v>20.55</v>
      </c>
      <c r="BV952" s="101">
        <v>0.85624999999999996</v>
      </c>
      <c r="BW952" s="101">
        <v>0.94</v>
      </c>
      <c r="BX952" s="101">
        <v>0.73</v>
      </c>
      <c r="BY952" s="101">
        <v>7.4472784640927103E-2</v>
      </c>
      <c r="BZ952" s="101">
        <v>5.5461956521739098E-3</v>
      </c>
      <c r="CA952" s="101">
        <v>0.21</v>
      </c>
      <c r="CB952" s="101">
        <v>24332.39</v>
      </c>
      <c r="CC952" s="101">
        <v>1013.84958333333</v>
      </c>
      <c r="CD952" s="101">
        <v>1015.45</v>
      </c>
      <c r="CE952" s="101">
        <v>1012.41</v>
      </c>
      <c r="CF952" s="101">
        <v>0.87176721646902</v>
      </c>
      <c r="CG952" s="101">
        <v>0.75997807971014397</v>
      </c>
      <c r="CH952" s="101">
        <v>3.04000000000008</v>
      </c>
      <c r="CI952" s="101">
        <v>18.84</v>
      </c>
      <c r="CJ952" s="101">
        <v>0.78500000000000003</v>
      </c>
      <c r="CK952" s="101">
        <v>1.69</v>
      </c>
      <c r="CL952" s="101">
        <v>0.28000000000000003</v>
      </c>
      <c r="CM952" s="101">
        <v>0.38203118470480502</v>
      </c>
      <c r="CN952" s="101">
        <v>0.145947826086957</v>
      </c>
      <c r="CO952" s="101">
        <v>1.41</v>
      </c>
      <c r="CP952" s="101">
        <v>33.26</v>
      </c>
      <c r="CQ952" s="101">
        <v>1.3858333333333299</v>
      </c>
      <c r="CR952" s="101">
        <v>3.53</v>
      </c>
      <c r="CS952" s="101">
        <v>0.44</v>
      </c>
      <c r="CT952" s="101">
        <v>0.86800579374276898</v>
      </c>
      <c r="CU952" s="101">
        <v>0.75343405797101404</v>
      </c>
      <c r="CV952" s="101">
        <v>3.09</v>
      </c>
      <c r="CW952" s="101">
        <v>4195</v>
      </c>
      <c r="CX952" s="101">
        <v>174.791666666667</v>
      </c>
      <c r="CY952" s="101">
        <v>355</v>
      </c>
      <c r="CZ952" s="101">
        <v>17</v>
      </c>
      <c r="DA952" s="101">
        <v>109.31286537380601</v>
      </c>
      <c r="DB952" s="101">
        <v>11949.3025362319</v>
      </c>
      <c r="DC952" s="101">
        <v>338</v>
      </c>
      <c r="DD952" s="101">
        <v>19.36</v>
      </c>
      <c r="DE952" s="101">
        <v>0.80666666666666698</v>
      </c>
      <c r="DF952" s="101">
        <v>1</v>
      </c>
      <c r="DG952" s="101">
        <v>0.28999999999999998</v>
      </c>
      <c r="DH952" s="101">
        <v>0.17054048777640601</v>
      </c>
      <c r="DI952" s="101">
        <v>2.9084057971014501E-2</v>
      </c>
      <c r="DJ952" s="101">
        <v>0.71</v>
      </c>
      <c r="DK952" s="101">
        <v>37</v>
      </c>
      <c r="DL952" s="101">
        <v>1.5416666666666701</v>
      </c>
      <c r="DM952" s="101">
        <v>5</v>
      </c>
      <c r="DN952" s="101">
        <v>0</v>
      </c>
      <c r="DO952" s="101">
        <v>2.0637485241701601</v>
      </c>
      <c r="DP952" s="101">
        <v>4.2590579710144896</v>
      </c>
      <c r="DQ952" s="101">
        <v>5</v>
      </c>
      <c r="DR952" s="101">
        <v>372.64800000000002</v>
      </c>
      <c r="DS952" s="101">
        <v>15.526999999999999</v>
      </c>
      <c r="DT952" s="101">
        <v>16.088999999999999</v>
      </c>
      <c r="DU952" s="101">
        <v>9.8230000000000004</v>
      </c>
      <c r="DV952" s="101">
        <v>1.5008853039630199</v>
      </c>
      <c r="DW952" s="101">
        <v>2.2526566956521701</v>
      </c>
      <c r="DX952" s="101">
        <v>6.266</v>
      </c>
      <c r="DY952" s="101">
        <f>AVERAGE(Total_Visitors_v3!B945:B951)</f>
        <v>2904.5714285714284</v>
      </c>
      <c r="DZ952" s="101">
        <f t="shared" si="64"/>
        <v>2576</v>
      </c>
      <c r="EA952" s="101">
        <f t="shared" si="65"/>
        <v>2993</v>
      </c>
    </row>
    <row r="953" spans="1:131">
      <c r="A953" s="106">
        <v>42956</v>
      </c>
      <c r="B953" s="107">
        <v>2874</v>
      </c>
      <c r="C953" s="101">
        <v>3314</v>
      </c>
      <c r="D953" s="108">
        <f t="shared" si="73"/>
        <v>86.722993361496677</v>
      </c>
      <c r="E953" s="101">
        <v>3</v>
      </c>
      <c r="F953" s="101">
        <v>0</v>
      </c>
      <c r="G953" s="101">
        <v>8</v>
      </c>
      <c r="H953" s="101" t="s">
        <v>28</v>
      </c>
      <c r="I953" s="101">
        <v>0</v>
      </c>
      <c r="J953" s="101">
        <v>0</v>
      </c>
      <c r="K953" s="101">
        <v>1</v>
      </c>
      <c r="L953" s="101">
        <v>0</v>
      </c>
      <c r="M953" s="101">
        <v>9</v>
      </c>
      <c r="N953" s="101">
        <v>19</v>
      </c>
      <c r="O953" s="101">
        <v>10</v>
      </c>
      <c r="P953" s="101">
        <v>0</v>
      </c>
      <c r="Q953" s="101">
        <v>84</v>
      </c>
      <c r="R953" s="101">
        <v>250</v>
      </c>
      <c r="S953" s="101">
        <v>2595</v>
      </c>
      <c r="T953" s="101">
        <v>0</v>
      </c>
      <c r="U953" s="101">
        <v>278</v>
      </c>
      <c r="V953" s="101">
        <v>88</v>
      </c>
      <c r="W953" s="101">
        <v>19</v>
      </c>
      <c r="X953" s="101">
        <v>0</v>
      </c>
      <c r="Y953" s="109">
        <f t="shared" si="66"/>
        <v>2.5347012673506336E-2</v>
      </c>
      <c r="Z953" s="109">
        <f t="shared" si="67"/>
        <v>7.5437537718768863E-2</v>
      </c>
      <c r="AA953" s="109">
        <f t="shared" si="68"/>
        <v>0.78304164152082079</v>
      </c>
      <c r="AB953" s="109">
        <f t="shared" si="69"/>
        <v>0</v>
      </c>
      <c r="AC953" s="109">
        <f t="shared" si="70"/>
        <v>8.388654194327097E-2</v>
      </c>
      <c r="AD953" s="109">
        <f t="shared" si="71"/>
        <v>2.6554013277006638E-2</v>
      </c>
      <c r="AE953" s="109">
        <f t="shared" si="72"/>
        <v>5.7332528666264333E-3</v>
      </c>
      <c r="AF953" s="101">
        <v>532</v>
      </c>
      <c r="AG953" s="101">
        <v>1</v>
      </c>
      <c r="AH953" s="101">
        <v>0</v>
      </c>
      <c r="AI953" s="101">
        <v>84</v>
      </c>
      <c r="AJ953" s="101">
        <v>204</v>
      </c>
      <c r="AK953" s="101">
        <v>1470</v>
      </c>
      <c r="AL953" s="101">
        <v>238</v>
      </c>
      <c r="AM953" s="101">
        <v>252</v>
      </c>
      <c r="AN953" s="101">
        <v>11</v>
      </c>
      <c r="AO953" s="101">
        <v>66</v>
      </c>
      <c r="AP953" s="101">
        <v>0</v>
      </c>
      <c r="AQ953" s="101">
        <v>0</v>
      </c>
      <c r="AR953" s="110">
        <v>26</v>
      </c>
      <c r="AS953" s="101">
        <v>0</v>
      </c>
      <c r="AT953" s="101">
        <v>0</v>
      </c>
      <c r="AU953" s="101">
        <v>0</v>
      </c>
      <c r="AV953" s="101">
        <v>0</v>
      </c>
      <c r="AW953" s="101">
        <v>0</v>
      </c>
      <c r="AX953" s="101">
        <v>0</v>
      </c>
      <c r="AY953" s="101">
        <v>0</v>
      </c>
      <c r="AZ953" s="101">
        <v>0</v>
      </c>
      <c r="BA953" s="101">
        <v>0</v>
      </c>
      <c r="BB953" s="101">
        <v>0</v>
      </c>
      <c r="BC953" s="101">
        <v>0</v>
      </c>
      <c r="BD953" s="101">
        <v>0</v>
      </c>
      <c r="BE953" s="101">
        <v>0</v>
      </c>
      <c r="BF953" s="101">
        <v>0</v>
      </c>
      <c r="BG953" s="101">
        <v>688.63</v>
      </c>
      <c r="BH953" s="101">
        <v>28.692916666666701</v>
      </c>
      <c r="BI953" s="101">
        <v>33.22</v>
      </c>
      <c r="BJ953" s="101">
        <v>24.92</v>
      </c>
      <c r="BK953" s="101">
        <v>2.8639444966182799</v>
      </c>
      <c r="BL953" s="101">
        <v>8.2021780797101496</v>
      </c>
      <c r="BM953" s="101">
        <v>8.3000000000000007</v>
      </c>
      <c r="BN953" s="101">
        <v>589.62</v>
      </c>
      <c r="BO953" s="101">
        <v>24.567499999999999</v>
      </c>
      <c r="BP953" s="101">
        <v>25.4</v>
      </c>
      <c r="BQ953" s="101">
        <v>23.59</v>
      </c>
      <c r="BR953" s="101">
        <v>0.55881279435105502</v>
      </c>
      <c r="BS953" s="101">
        <v>0.31227173913043499</v>
      </c>
      <c r="BT953" s="101">
        <v>1.81</v>
      </c>
      <c r="BU953" s="101">
        <v>19.04</v>
      </c>
      <c r="BV953" s="101">
        <v>0.793333333333333</v>
      </c>
      <c r="BW953" s="101">
        <v>0.93</v>
      </c>
      <c r="BX953" s="101">
        <v>0.59</v>
      </c>
      <c r="BY953" s="101">
        <v>0.115783405984836</v>
      </c>
      <c r="BZ953" s="101">
        <v>1.3405797101449299E-2</v>
      </c>
      <c r="CA953" s="101">
        <v>0.34</v>
      </c>
      <c r="CB953" s="101">
        <v>24369.77</v>
      </c>
      <c r="CC953" s="101">
        <v>1015.40708333333</v>
      </c>
      <c r="CD953" s="101">
        <v>1017.41</v>
      </c>
      <c r="CE953" s="101">
        <v>1013.74</v>
      </c>
      <c r="CF953" s="101">
        <v>1.05977634706436</v>
      </c>
      <c r="CG953" s="101">
        <v>1.1231259057970799</v>
      </c>
      <c r="CH953" s="101">
        <v>3.66999999999996</v>
      </c>
      <c r="CI953" s="101">
        <v>23.47</v>
      </c>
      <c r="CJ953" s="101">
        <v>0.97791666666666699</v>
      </c>
      <c r="CK953" s="101">
        <v>1.8</v>
      </c>
      <c r="CL953" s="101">
        <v>0.39</v>
      </c>
      <c r="CM953" s="101">
        <v>0.448174841335161</v>
      </c>
      <c r="CN953" s="101">
        <v>0.20086068840579699</v>
      </c>
      <c r="CO953" s="101">
        <v>1.41</v>
      </c>
      <c r="CP953" s="101">
        <v>42.64</v>
      </c>
      <c r="CQ953" s="101">
        <v>1.7766666666666699</v>
      </c>
      <c r="CR953" s="101">
        <v>3.6</v>
      </c>
      <c r="CS953" s="101">
        <v>0.39</v>
      </c>
      <c r="CT953" s="101">
        <v>1.08685692297307</v>
      </c>
      <c r="CU953" s="101">
        <v>1.1812579710144899</v>
      </c>
      <c r="CV953" s="101">
        <v>3.21</v>
      </c>
      <c r="CW953" s="101">
        <v>4826</v>
      </c>
      <c r="CX953" s="101">
        <v>201.083333333333</v>
      </c>
      <c r="CY953" s="101">
        <v>268</v>
      </c>
      <c r="CZ953" s="101">
        <v>123</v>
      </c>
      <c r="DA953" s="101">
        <v>43.561966525126401</v>
      </c>
      <c r="DB953" s="101">
        <v>1897.6449275362299</v>
      </c>
      <c r="DC953" s="101">
        <v>145</v>
      </c>
      <c r="DD953" s="101">
        <v>13</v>
      </c>
      <c r="DE953" s="101">
        <v>0.54166666666666696</v>
      </c>
      <c r="DF953" s="101">
        <v>1</v>
      </c>
      <c r="DG953" s="101">
        <v>0.03</v>
      </c>
      <c r="DH953" s="101">
        <v>0.30237705610375099</v>
      </c>
      <c r="DI953" s="101">
        <v>9.1431884057970994E-2</v>
      </c>
      <c r="DJ953" s="101">
        <v>0.97</v>
      </c>
      <c r="DK953" s="101">
        <v>45</v>
      </c>
      <c r="DL953" s="101">
        <v>1.875</v>
      </c>
      <c r="DM953" s="101">
        <v>7</v>
      </c>
      <c r="DN953" s="101">
        <v>0</v>
      </c>
      <c r="DO953" s="101">
        <v>2.5420378678806399</v>
      </c>
      <c r="DP953" s="101">
        <v>6.4619565217391299</v>
      </c>
      <c r="DQ953" s="101">
        <v>7</v>
      </c>
      <c r="DR953" s="101">
        <v>363.899</v>
      </c>
      <c r="DS953" s="101">
        <v>15.1624583333333</v>
      </c>
      <c r="DT953" s="101">
        <v>16.088999999999999</v>
      </c>
      <c r="DU953" s="101">
        <v>9.8219999999999992</v>
      </c>
      <c r="DV953" s="101">
        <v>1.98114226996462</v>
      </c>
      <c r="DW953" s="101">
        <v>3.92492469384058</v>
      </c>
      <c r="DX953" s="101">
        <v>6.2670000000000003</v>
      </c>
      <c r="DY953" s="101">
        <f>AVERAGE(Total_Visitors_v3!B946:B952)</f>
        <v>2900.5714285714284</v>
      </c>
      <c r="DZ953" s="101">
        <f t="shared" si="64"/>
        <v>2965</v>
      </c>
      <c r="EA953" s="101">
        <f t="shared" si="65"/>
        <v>1972</v>
      </c>
    </row>
    <row r="954" spans="1:131">
      <c r="A954" s="106">
        <v>42957</v>
      </c>
      <c r="B954" s="107">
        <v>3053</v>
      </c>
      <c r="C954" s="101">
        <v>4381</v>
      </c>
      <c r="D954" s="108">
        <f t="shared" si="73"/>
        <v>69.68728600776079</v>
      </c>
      <c r="E954" s="101">
        <v>4</v>
      </c>
      <c r="F954" s="101">
        <v>0</v>
      </c>
      <c r="G954" s="101">
        <v>8</v>
      </c>
      <c r="H954" s="101" t="s">
        <v>28</v>
      </c>
      <c r="I954" s="101">
        <v>0</v>
      </c>
      <c r="J954" s="101">
        <v>0</v>
      </c>
      <c r="K954" s="101">
        <v>1</v>
      </c>
      <c r="L954" s="101">
        <v>0</v>
      </c>
      <c r="M954" s="101">
        <v>9</v>
      </c>
      <c r="N954" s="101">
        <v>19</v>
      </c>
      <c r="O954" s="101">
        <v>10</v>
      </c>
      <c r="P954" s="101">
        <v>0</v>
      </c>
      <c r="Q954" s="101">
        <v>34</v>
      </c>
      <c r="R954" s="101">
        <v>360</v>
      </c>
      <c r="S954" s="101">
        <v>2662</v>
      </c>
      <c r="T954" s="101">
        <v>0</v>
      </c>
      <c r="U954" s="101">
        <v>1135</v>
      </c>
      <c r="V954" s="101">
        <v>184</v>
      </c>
      <c r="W954" s="101">
        <v>6</v>
      </c>
      <c r="X954" s="101">
        <v>0</v>
      </c>
      <c r="Y954" s="109">
        <f t="shared" si="66"/>
        <v>7.7607852088564253E-3</v>
      </c>
      <c r="Z954" s="109">
        <f t="shared" si="67"/>
        <v>8.2173019858479801E-2</v>
      </c>
      <c r="AA954" s="109">
        <f t="shared" si="68"/>
        <v>0.60762383017575894</v>
      </c>
      <c r="AB954" s="109">
        <f t="shared" si="69"/>
        <v>0</v>
      </c>
      <c r="AC954" s="109">
        <f t="shared" si="70"/>
        <v>0.25907327094270716</v>
      </c>
      <c r="AD954" s="109">
        <f t="shared" si="71"/>
        <v>4.1999543483223011E-2</v>
      </c>
      <c r="AE954" s="109">
        <f t="shared" si="72"/>
        <v>1.3695503309746632E-3</v>
      </c>
      <c r="AF954" s="101">
        <v>596</v>
      </c>
      <c r="AG954" s="101">
        <v>1</v>
      </c>
      <c r="AH954" s="101">
        <v>5</v>
      </c>
      <c r="AI954" s="101">
        <v>25</v>
      </c>
      <c r="AJ954" s="101">
        <v>270</v>
      </c>
      <c r="AK954" s="101">
        <v>1479</v>
      </c>
      <c r="AL954" s="101">
        <v>273</v>
      </c>
      <c r="AM954" s="101">
        <v>171</v>
      </c>
      <c r="AN954" s="101">
        <v>20</v>
      </c>
      <c r="AO954" s="101">
        <v>149</v>
      </c>
      <c r="AP954" s="101">
        <v>0</v>
      </c>
      <c r="AQ954" s="101">
        <v>6</v>
      </c>
      <c r="AR954" s="110">
        <v>29</v>
      </c>
      <c r="AS954" s="101">
        <v>0.02</v>
      </c>
      <c r="AT954" s="101">
        <v>8.3333333333333295E-4</v>
      </c>
      <c r="AU954" s="101">
        <v>0.02</v>
      </c>
      <c r="AV954" s="101">
        <v>0</v>
      </c>
      <c r="AW954" s="101">
        <v>4.0824829046386298E-3</v>
      </c>
      <c r="AX954" s="102">
        <v>1.6666666666666701E-5</v>
      </c>
      <c r="AY954" s="101">
        <v>0.02</v>
      </c>
      <c r="AZ954" s="101">
        <v>0.18</v>
      </c>
      <c r="BA954" s="101">
        <v>7.4999999999999997E-3</v>
      </c>
      <c r="BB954" s="101">
        <v>0.18</v>
      </c>
      <c r="BC954" s="101">
        <v>0</v>
      </c>
      <c r="BD954" s="101">
        <v>3.6742346141747699E-2</v>
      </c>
      <c r="BE954" s="101">
        <v>1.3500000000000001E-3</v>
      </c>
      <c r="BF954" s="101">
        <v>0.18</v>
      </c>
      <c r="BG954" s="101">
        <v>715.9</v>
      </c>
      <c r="BH954" s="101">
        <v>29.829166666666701</v>
      </c>
      <c r="BI954" s="101">
        <v>33.89</v>
      </c>
      <c r="BJ954" s="101">
        <v>26.61</v>
      </c>
      <c r="BK954" s="101">
        <v>2.5300350859685499</v>
      </c>
      <c r="BL954" s="101">
        <v>6.4010775362318899</v>
      </c>
      <c r="BM954" s="101">
        <v>7.28</v>
      </c>
      <c r="BN954" s="101">
        <v>615.30999999999995</v>
      </c>
      <c r="BO954" s="101">
        <v>25.637916666666701</v>
      </c>
      <c r="BP954" s="101">
        <v>26.71</v>
      </c>
      <c r="BQ954" s="101">
        <v>24.83</v>
      </c>
      <c r="BR954" s="101">
        <v>0.51189315432937399</v>
      </c>
      <c r="BS954" s="101">
        <v>0.26203460144927598</v>
      </c>
      <c r="BT954" s="101">
        <v>1.88</v>
      </c>
      <c r="BU954" s="101">
        <v>18.98</v>
      </c>
      <c r="BV954" s="101">
        <v>0.79083333333333306</v>
      </c>
      <c r="BW954" s="101">
        <v>0.9</v>
      </c>
      <c r="BX954" s="101">
        <v>0.62</v>
      </c>
      <c r="BY954" s="101">
        <v>9.9604289529887299E-2</v>
      </c>
      <c r="BZ954" s="101">
        <v>9.9210144927536197E-3</v>
      </c>
      <c r="CA954" s="101">
        <v>0.28000000000000003</v>
      </c>
      <c r="CB954" s="101">
        <v>24426.1</v>
      </c>
      <c r="CC954" s="101">
        <v>1017.75416666667</v>
      </c>
      <c r="CD954" s="101">
        <v>1019.5</v>
      </c>
      <c r="CE954" s="101">
        <v>1016.65</v>
      </c>
      <c r="CF954" s="101">
        <v>0.86149978761342405</v>
      </c>
      <c r="CG954" s="101">
        <v>0.74218188405797503</v>
      </c>
      <c r="CH954" s="101">
        <v>2.8500000000000201</v>
      </c>
      <c r="CI954" s="101">
        <v>20.56</v>
      </c>
      <c r="CJ954" s="101">
        <v>0.85666666666666702</v>
      </c>
      <c r="CK954" s="101">
        <v>2.21</v>
      </c>
      <c r="CL954" s="101">
        <v>0.06</v>
      </c>
      <c r="CM954" s="101">
        <v>0.68684956055935498</v>
      </c>
      <c r="CN954" s="101">
        <v>0.47176231884058001</v>
      </c>
      <c r="CO954" s="101">
        <v>2.15</v>
      </c>
      <c r="CP954" s="101">
        <v>39.81</v>
      </c>
      <c r="CQ954" s="101">
        <v>1.6587499999999999</v>
      </c>
      <c r="CR954" s="101">
        <v>4.12</v>
      </c>
      <c r="CS954" s="101">
        <v>7.0000000000000007E-2</v>
      </c>
      <c r="CT954" s="101">
        <v>1.4049796919466899</v>
      </c>
      <c r="CU954" s="101">
        <v>1.97396793478261</v>
      </c>
      <c r="CV954" s="101">
        <v>4.05</v>
      </c>
      <c r="CW954" s="101">
        <v>4268</v>
      </c>
      <c r="CX954" s="101">
        <v>177.833333333333</v>
      </c>
      <c r="CY954" s="101">
        <v>196</v>
      </c>
      <c r="CZ954" s="101">
        <v>153</v>
      </c>
      <c r="DA954" s="101">
        <v>10.4410005628591</v>
      </c>
      <c r="DB954" s="101">
        <v>109.014492753623</v>
      </c>
      <c r="DC954" s="101">
        <v>43</v>
      </c>
      <c r="DD954" s="101">
        <v>7.09</v>
      </c>
      <c r="DE954" s="101">
        <v>0.29541666666666699</v>
      </c>
      <c r="DF954" s="101">
        <v>0.75</v>
      </c>
      <c r="DG954" s="101">
        <v>0</v>
      </c>
      <c r="DH954" s="101">
        <v>0.21707500540369601</v>
      </c>
      <c r="DI954" s="101">
        <v>4.7121557971014499E-2</v>
      </c>
      <c r="DJ954" s="101">
        <v>0.75</v>
      </c>
      <c r="DK954" s="101">
        <v>48</v>
      </c>
      <c r="DL954" s="101">
        <v>2</v>
      </c>
      <c r="DM954" s="101">
        <v>8</v>
      </c>
      <c r="DN954" s="101">
        <v>0</v>
      </c>
      <c r="DO954" s="101">
        <v>2.7975144247209398</v>
      </c>
      <c r="DP954" s="101">
        <v>7.8260869565217401</v>
      </c>
      <c r="DQ954" s="101">
        <v>8</v>
      </c>
      <c r="DR954" s="101">
        <v>379.11</v>
      </c>
      <c r="DS954" s="101">
        <v>15.796250000000001</v>
      </c>
      <c r="DT954" s="101">
        <v>16.088999999999999</v>
      </c>
      <c r="DU954" s="101">
        <v>14.042999999999999</v>
      </c>
      <c r="DV954" s="101">
        <v>0.58304994565683199</v>
      </c>
      <c r="DW954" s="101">
        <v>0.33994723913043401</v>
      </c>
      <c r="DX954" s="101">
        <v>2.0459999999999998</v>
      </c>
      <c r="DY954" s="101">
        <f>AVERAGE(Total_Visitors_v3!B947:B953)</f>
        <v>3029.4285714285716</v>
      </c>
      <c r="DZ954" s="101">
        <f t="shared" si="64"/>
        <v>2874</v>
      </c>
      <c r="EA954" s="101">
        <f t="shared" si="65"/>
        <v>3281</v>
      </c>
    </row>
    <row r="955" spans="1:131">
      <c r="A955" s="106">
        <v>42958</v>
      </c>
      <c r="B955" s="107">
        <v>3827</v>
      </c>
      <c r="C955" s="101">
        <v>4476</v>
      </c>
      <c r="D955" s="108">
        <f t="shared" si="73"/>
        <v>85.500446827524584</v>
      </c>
      <c r="E955" s="101">
        <v>5</v>
      </c>
      <c r="F955" s="101">
        <v>0</v>
      </c>
      <c r="G955" s="101">
        <v>8</v>
      </c>
      <c r="H955" s="101" t="s">
        <v>28</v>
      </c>
      <c r="I955" s="101">
        <v>0</v>
      </c>
      <c r="J955" s="101">
        <v>0</v>
      </c>
      <c r="K955" s="101">
        <v>1</v>
      </c>
      <c r="L955" s="101">
        <v>0</v>
      </c>
      <c r="M955" s="101">
        <v>9</v>
      </c>
      <c r="N955" s="101">
        <v>19</v>
      </c>
      <c r="O955" s="101">
        <v>10</v>
      </c>
      <c r="P955" s="101">
        <v>0</v>
      </c>
      <c r="Q955" s="101">
        <v>48</v>
      </c>
      <c r="R955" s="101">
        <v>321</v>
      </c>
      <c r="S955" s="101">
        <v>3566</v>
      </c>
      <c r="T955" s="101">
        <v>0</v>
      </c>
      <c r="U955" s="101">
        <v>365</v>
      </c>
      <c r="V955" s="101">
        <v>151</v>
      </c>
      <c r="W955" s="101">
        <v>25</v>
      </c>
      <c r="X955" s="101">
        <v>0</v>
      </c>
      <c r="Y955" s="109">
        <f t="shared" si="66"/>
        <v>1.0723860589812333E-2</v>
      </c>
      <c r="Z955" s="109">
        <f t="shared" si="67"/>
        <v>7.1715817694369979E-2</v>
      </c>
      <c r="AA955" s="109">
        <f t="shared" si="68"/>
        <v>0.79669347631814125</v>
      </c>
      <c r="AB955" s="109">
        <f t="shared" si="69"/>
        <v>0</v>
      </c>
      <c r="AC955" s="109">
        <f t="shared" si="70"/>
        <v>8.1546023235031281E-2</v>
      </c>
      <c r="AD955" s="109">
        <f t="shared" si="71"/>
        <v>3.3735478105451293E-2</v>
      </c>
      <c r="AE955" s="109">
        <f t="shared" si="72"/>
        <v>5.5853440571939231E-3</v>
      </c>
      <c r="AF955" s="101">
        <v>727</v>
      </c>
      <c r="AG955" s="101">
        <v>1</v>
      </c>
      <c r="AH955" s="101">
        <v>0</v>
      </c>
      <c r="AI955" s="101">
        <v>13</v>
      </c>
      <c r="AJ955" s="101">
        <v>269</v>
      </c>
      <c r="AK955" s="101">
        <v>2080</v>
      </c>
      <c r="AL955" s="101">
        <v>395</v>
      </c>
      <c r="AM955" s="101">
        <v>281</v>
      </c>
      <c r="AN955" s="101">
        <v>64</v>
      </c>
      <c r="AO955" s="101">
        <v>108</v>
      </c>
      <c r="AP955" s="101">
        <v>0</v>
      </c>
      <c r="AQ955" s="101">
        <v>0</v>
      </c>
      <c r="AR955" s="110">
        <v>22</v>
      </c>
      <c r="AS955" s="101">
        <v>0.11</v>
      </c>
      <c r="AT955" s="101">
        <v>4.5833333333333299E-3</v>
      </c>
      <c r="AU955" s="101">
        <v>0.08</v>
      </c>
      <c r="AV955" s="101">
        <v>0</v>
      </c>
      <c r="AW955" s="101">
        <v>1.7189270330434402E-2</v>
      </c>
      <c r="AX955" s="101">
        <v>2.9547101449275401E-4</v>
      </c>
      <c r="AY955" s="101">
        <v>0.08</v>
      </c>
      <c r="AZ955" s="101">
        <v>0.34</v>
      </c>
      <c r="BA955" s="101">
        <v>1.4166666666666701E-2</v>
      </c>
      <c r="BB955" s="101">
        <v>0.22</v>
      </c>
      <c r="BC955" s="101">
        <v>0</v>
      </c>
      <c r="BD955" s="101">
        <v>5.0209705164974097E-2</v>
      </c>
      <c r="BE955" s="101">
        <v>2.5210144927536198E-3</v>
      </c>
      <c r="BF955" s="101">
        <v>0.22</v>
      </c>
      <c r="BG955" s="101">
        <v>719.07</v>
      </c>
      <c r="BH955" s="101">
        <v>29.96125</v>
      </c>
      <c r="BI955" s="101">
        <v>34.090000000000003</v>
      </c>
      <c r="BJ955" s="101">
        <v>26.64</v>
      </c>
      <c r="BK955" s="101">
        <v>2.5364650384549701</v>
      </c>
      <c r="BL955" s="101">
        <v>6.4336548913043501</v>
      </c>
      <c r="BM955" s="101">
        <v>7.45</v>
      </c>
      <c r="BN955" s="101">
        <v>615.05999999999995</v>
      </c>
      <c r="BO955" s="101">
        <v>25.627500000000001</v>
      </c>
      <c r="BP955" s="101">
        <v>26.58</v>
      </c>
      <c r="BQ955" s="101">
        <v>24.89</v>
      </c>
      <c r="BR955" s="101">
        <v>0.55881279435105502</v>
      </c>
      <c r="BS955" s="101">
        <v>0.31227173913043399</v>
      </c>
      <c r="BT955" s="101">
        <v>1.69</v>
      </c>
      <c r="BU955" s="101">
        <v>18.8</v>
      </c>
      <c r="BV955" s="101">
        <v>0.78333333333333299</v>
      </c>
      <c r="BW955" s="101">
        <v>0.91</v>
      </c>
      <c r="BX955" s="101">
        <v>0.62</v>
      </c>
      <c r="BY955" s="101">
        <v>9.8407611346960799E-2</v>
      </c>
      <c r="BZ955" s="101">
        <v>9.6840579710144904E-3</v>
      </c>
      <c r="CA955" s="101">
        <v>0.28999999999999998</v>
      </c>
      <c r="CB955" s="101">
        <v>24405.22</v>
      </c>
      <c r="CC955" s="101">
        <v>1016.88416666667</v>
      </c>
      <c r="CD955" s="101">
        <v>1019.42</v>
      </c>
      <c r="CE955" s="101">
        <v>1015.03</v>
      </c>
      <c r="CF955" s="101">
        <v>1.4612410349832099</v>
      </c>
      <c r="CG955" s="101">
        <v>2.1352253623188</v>
      </c>
      <c r="CH955" s="101">
        <v>4.3899999999999899</v>
      </c>
      <c r="CI955" s="101">
        <v>23.31</v>
      </c>
      <c r="CJ955" s="101">
        <v>0.97124999999999995</v>
      </c>
      <c r="CK955" s="101">
        <v>2.37</v>
      </c>
      <c r="CL955" s="101">
        <v>0.11</v>
      </c>
      <c r="CM955" s="101">
        <v>0.64959728327232302</v>
      </c>
      <c r="CN955" s="101">
        <v>0.42197663043478301</v>
      </c>
      <c r="CO955" s="101">
        <v>2.2599999999999998</v>
      </c>
      <c r="CP955" s="101">
        <v>42.65</v>
      </c>
      <c r="CQ955" s="101">
        <v>1.77708333333333</v>
      </c>
      <c r="CR955" s="101">
        <v>4.53</v>
      </c>
      <c r="CS955" s="101">
        <v>0.11</v>
      </c>
      <c r="CT955" s="101">
        <v>1.2343717964552099</v>
      </c>
      <c r="CU955" s="101">
        <v>1.5236737318840601</v>
      </c>
      <c r="CV955" s="101">
        <v>4.42</v>
      </c>
      <c r="CW955" s="101">
        <v>5089</v>
      </c>
      <c r="CX955" s="101">
        <v>212.041666666667</v>
      </c>
      <c r="CY955" s="101">
        <v>268</v>
      </c>
      <c r="CZ955" s="101">
        <v>185</v>
      </c>
      <c r="DA955" s="101">
        <v>24.2513633263865</v>
      </c>
      <c r="DB955" s="101">
        <v>588.12862318840598</v>
      </c>
      <c r="DC955" s="101">
        <v>83</v>
      </c>
      <c r="DD955" s="101">
        <v>6.83</v>
      </c>
      <c r="DE955" s="101">
        <v>0.28458333333333302</v>
      </c>
      <c r="DF955" s="101">
        <v>0.63</v>
      </c>
      <c r="DG955" s="101">
        <v>0.1</v>
      </c>
      <c r="DH955" s="101">
        <v>0.185542194115251</v>
      </c>
      <c r="DI955" s="101">
        <v>3.4425905797101398E-2</v>
      </c>
      <c r="DJ955" s="101">
        <v>0.53</v>
      </c>
      <c r="DK955" s="101">
        <v>50</v>
      </c>
      <c r="DL955" s="101">
        <v>2.0833333333333299</v>
      </c>
      <c r="DM955" s="101">
        <v>7</v>
      </c>
      <c r="DN955" s="101">
        <v>0</v>
      </c>
      <c r="DO955" s="101">
        <v>2.8424830949237898</v>
      </c>
      <c r="DP955" s="101">
        <v>8.0797101449275299</v>
      </c>
      <c r="DQ955" s="101">
        <v>7</v>
      </c>
      <c r="DR955" s="101">
        <v>378.83300000000003</v>
      </c>
      <c r="DS955" s="101">
        <v>15.784708333333301</v>
      </c>
      <c r="DT955" s="101">
        <v>16.088999999999999</v>
      </c>
      <c r="DU955" s="101">
        <v>14.67</v>
      </c>
      <c r="DV955" s="101">
        <v>0.50602341234430903</v>
      </c>
      <c r="DW955" s="101">
        <v>0.25605969384057897</v>
      </c>
      <c r="DX955" s="101">
        <v>1.419</v>
      </c>
      <c r="DY955" s="101">
        <f>AVERAGE(Total_Visitors_v3!B948:B954)</f>
        <v>2996.8571428571427</v>
      </c>
      <c r="DZ955" s="101">
        <f t="shared" si="64"/>
        <v>3053</v>
      </c>
      <c r="EA955" s="101">
        <f t="shared" si="65"/>
        <v>3478</v>
      </c>
    </row>
    <row r="956" spans="1:131">
      <c r="A956" s="106">
        <v>42959</v>
      </c>
      <c r="B956" s="107">
        <v>4296</v>
      </c>
      <c r="C956" s="101">
        <v>6440</v>
      </c>
      <c r="D956" s="108">
        <f t="shared" si="73"/>
        <v>66.708074534161483</v>
      </c>
      <c r="E956" s="101">
        <v>6</v>
      </c>
      <c r="F956" s="101">
        <v>1</v>
      </c>
      <c r="G956" s="101">
        <v>8</v>
      </c>
      <c r="H956" s="101" t="s">
        <v>28</v>
      </c>
      <c r="I956" s="101">
        <v>0</v>
      </c>
      <c r="J956" s="101">
        <v>0</v>
      </c>
      <c r="K956" s="101">
        <v>1</v>
      </c>
      <c r="L956" s="101">
        <v>0</v>
      </c>
      <c r="M956" s="101">
        <v>9</v>
      </c>
      <c r="N956" s="101">
        <v>19</v>
      </c>
      <c r="O956" s="101">
        <v>10</v>
      </c>
      <c r="P956" s="101">
        <v>0</v>
      </c>
      <c r="Q956" s="101">
        <v>53</v>
      </c>
      <c r="R956" s="101">
        <v>366</v>
      </c>
      <c r="S956" s="101">
        <v>5191</v>
      </c>
      <c r="T956" s="101">
        <v>0</v>
      </c>
      <c r="U956" s="101">
        <v>239</v>
      </c>
      <c r="V956" s="101">
        <v>376</v>
      </c>
      <c r="W956" s="101">
        <v>215</v>
      </c>
      <c r="X956" s="101">
        <v>0</v>
      </c>
      <c r="Y956" s="109">
        <f t="shared" si="66"/>
        <v>8.2298136645962729E-3</v>
      </c>
      <c r="Z956" s="109">
        <f t="shared" si="67"/>
        <v>5.6832298136645962E-2</v>
      </c>
      <c r="AA956" s="109">
        <f t="shared" si="68"/>
        <v>0.80605590062111798</v>
      </c>
      <c r="AB956" s="109">
        <f t="shared" si="69"/>
        <v>0</v>
      </c>
      <c r="AC956" s="109">
        <f t="shared" si="70"/>
        <v>3.7111801242236023E-2</v>
      </c>
      <c r="AD956" s="109">
        <f t="shared" si="71"/>
        <v>5.8385093167701865E-2</v>
      </c>
      <c r="AE956" s="109">
        <f t="shared" si="72"/>
        <v>3.3385093167701864E-2</v>
      </c>
      <c r="AF956" s="101">
        <v>1035</v>
      </c>
      <c r="AG956" s="101">
        <v>3</v>
      </c>
      <c r="AH956" s="101">
        <v>0</v>
      </c>
      <c r="AI956" s="101">
        <v>12</v>
      </c>
      <c r="AJ956" s="101">
        <v>317</v>
      </c>
      <c r="AK956" s="101">
        <v>3076</v>
      </c>
      <c r="AL956" s="101">
        <v>621</v>
      </c>
      <c r="AM956" s="101">
        <v>147</v>
      </c>
      <c r="AN956" s="101">
        <v>70</v>
      </c>
      <c r="AO956" s="101">
        <v>326</v>
      </c>
      <c r="AP956" s="101">
        <v>0</v>
      </c>
      <c r="AQ956" s="101">
        <v>165</v>
      </c>
      <c r="AR956" s="110">
        <v>57</v>
      </c>
      <c r="AS956" s="101">
        <v>0</v>
      </c>
      <c r="AT956" s="101">
        <v>0</v>
      </c>
      <c r="AU956" s="101">
        <v>0</v>
      </c>
      <c r="AV956" s="101">
        <v>0</v>
      </c>
      <c r="AW956" s="101">
        <v>0</v>
      </c>
      <c r="AX956" s="101">
        <v>0</v>
      </c>
      <c r="AY956" s="101">
        <v>0</v>
      </c>
      <c r="AZ956" s="101">
        <v>0</v>
      </c>
      <c r="BA956" s="101">
        <v>0</v>
      </c>
      <c r="BB956" s="101">
        <v>0</v>
      </c>
      <c r="BC956" s="101">
        <v>0</v>
      </c>
      <c r="BD956" s="101">
        <v>0</v>
      </c>
      <c r="BE956" s="101">
        <v>0</v>
      </c>
      <c r="BF956" s="101">
        <v>0</v>
      </c>
      <c r="BG956" s="101">
        <v>725.16</v>
      </c>
      <c r="BH956" s="101">
        <v>30.215</v>
      </c>
      <c r="BI956" s="101">
        <v>34.94</v>
      </c>
      <c r="BJ956" s="101">
        <v>26.46</v>
      </c>
      <c r="BK956" s="101">
        <v>3.0068834074647701</v>
      </c>
      <c r="BL956" s="101">
        <v>9.04134782608695</v>
      </c>
      <c r="BM956" s="101">
        <v>8.48</v>
      </c>
      <c r="BN956" s="101">
        <v>602.78</v>
      </c>
      <c r="BO956" s="101">
        <v>25.115833333333299</v>
      </c>
      <c r="BP956" s="101">
        <v>26.1</v>
      </c>
      <c r="BQ956" s="101">
        <v>24.47</v>
      </c>
      <c r="BR956" s="101">
        <v>0.447232229011581</v>
      </c>
      <c r="BS956" s="101">
        <v>0.20001666666666701</v>
      </c>
      <c r="BT956" s="101">
        <v>1.63</v>
      </c>
      <c r="BU956" s="101">
        <v>18.07</v>
      </c>
      <c r="BV956" s="101">
        <v>0.75291666666666701</v>
      </c>
      <c r="BW956" s="101">
        <v>0.89</v>
      </c>
      <c r="BX956" s="101">
        <v>0.56000000000000005</v>
      </c>
      <c r="BY956" s="101">
        <v>0.11929062671974</v>
      </c>
      <c r="BZ956" s="101">
        <v>1.42302536231884E-2</v>
      </c>
      <c r="CA956" s="101">
        <v>0.33</v>
      </c>
      <c r="CB956" s="101">
        <v>24355.33</v>
      </c>
      <c r="CC956" s="101">
        <v>1014.80541666667</v>
      </c>
      <c r="CD956" s="101">
        <v>1016.53</v>
      </c>
      <c r="CE956" s="101">
        <v>1012.81</v>
      </c>
      <c r="CF956" s="101">
        <v>1.2314536449700999</v>
      </c>
      <c r="CG956" s="101">
        <v>1.51647807971015</v>
      </c>
      <c r="CH956" s="101">
        <v>3.7200000000000299</v>
      </c>
      <c r="CI956" s="101">
        <v>33.33</v>
      </c>
      <c r="CJ956" s="101">
        <v>1.3887499999999999</v>
      </c>
      <c r="CK956" s="101">
        <v>3.68</v>
      </c>
      <c r="CL956" s="101">
        <v>0.41</v>
      </c>
      <c r="CM956" s="101">
        <v>0.887812712819251</v>
      </c>
      <c r="CN956" s="101">
        <v>0.78821141304347897</v>
      </c>
      <c r="CO956" s="101">
        <v>3.27</v>
      </c>
      <c r="CP956" s="101">
        <v>59</v>
      </c>
      <c r="CQ956" s="101">
        <v>2.4583333333333299</v>
      </c>
      <c r="CR956" s="101">
        <v>4.95</v>
      </c>
      <c r="CS956" s="101">
        <v>0.6</v>
      </c>
      <c r="CT956" s="101">
        <v>1.4348963503444701</v>
      </c>
      <c r="CU956" s="101">
        <v>2.05892753623188</v>
      </c>
      <c r="CV956" s="101">
        <v>4.3499999999999996</v>
      </c>
      <c r="CW956" s="101">
        <v>5024</v>
      </c>
      <c r="CX956" s="101">
        <v>209.333333333333</v>
      </c>
      <c r="CY956" s="101">
        <v>241</v>
      </c>
      <c r="CZ956" s="101">
        <v>176</v>
      </c>
      <c r="DA956" s="101">
        <v>23.030540529945199</v>
      </c>
      <c r="DB956" s="101">
        <v>530.40579710144902</v>
      </c>
      <c r="DC956" s="101">
        <v>65</v>
      </c>
      <c r="DD956" s="101">
        <v>6.66</v>
      </c>
      <c r="DE956" s="101">
        <v>0.27750000000000002</v>
      </c>
      <c r="DF956" s="101">
        <v>0.71</v>
      </c>
      <c r="DG956" s="101">
        <v>0</v>
      </c>
      <c r="DH956" s="101">
        <v>0.21887558506861901</v>
      </c>
      <c r="DI956" s="101">
        <v>4.7906521739130403E-2</v>
      </c>
      <c r="DJ956" s="101">
        <v>0.71</v>
      </c>
      <c r="DK956" s="101">
        <v>50</v>
      </c>
      <c r="DL956" s="101">
        <v>2.0833333333333299</v>
      </c>
      <c r="DM956" s="101">
        <v>8</v>
      </c>
      <c r="DN956" s="101">
        <v>0</v>
      </c>
      <c r="DO956" s="101">
        <v>2.9476101840476501</v>
      </c>
      <c r="DP956" s="101">
        <v>8.6884057971014492</v>
      </c>
      <c r="DQ956" s="101">
        <v>8</v>
      </c>
      <c r="DR956" s="101">
        <v>383.10399999999998</v>
      </c>
      <c r="DS956" s="101">
        <v>15.962666666666699</v>
      </c>
      <c r="DT956" s="101">
        <v>16.088999999999999</v>
      </c>
      <c r="DU956" s="101">
        <v>15.14</v>
      </c>
      <c r="DV956" s="101">
        <v>0.29998908192693002</v>
      </c>
      <c r="DW956" s="101">
        <v>8.9993449275362097E-2</v>
      </c>
      <c r="DX956" s="101">
        <v>0.94899999999999796</v>
      </c>
      <c r="DY956" s="101">
        <f>AVERAGE(Total_Visitors_v3!B949:B955)</f>
        <v>3046.7142857142858</v>
      </c>
      <c r="DZ956" s="101">
        <f t="shared" si="64"/>
        <v>3827</v>
      </c>
      <c r="EA956" s="101">
        <f t="shared" si="65"/>
        <v>4097</v>
      </c>
    </row>
    <row r="957" spans="1:131">
      <c r="A957" s="106">
        <v>42960</v>
      </c>
      <c r="B957" s="107">
        <v>3810</v>
      </c>
      <c r="C957" s="101">
        <v>4899</v>
      </c>
      <c r="D957" s="108">
        <f t="shared" si="73"/>
        <v>77.770973668095536</v>
      </c>
      <c r="E957" s="101">
        <v>7</v>
      </c>
      <c r="F957" s="101">
        <v>1</v>
      </c>
      <c r="G957" s="101">
        <v>8</v>
      </c>
      <c r="H957" s="101" t="s">
        <v>28</v>
      </c>
      <c r="I957" s="101">
        <v>0</v>
      </c>
      <c r="J957" s="101">
        <v>0</v>
      </c>
      <c r="K957" s="101">
        <v>1</v>
      </c>
      <c r="L957" s="101">
        <v>0</v>
      </c>
      <c r="M957" s="101">
        <v>9</v>
      </c>
      <c r="N957" s="101">
        <v>19</v>
      </c>
      <c r="O957" s="101">
        <v>10</v>
      </c>
      <c r="P957" s="101">
        <v>0</v>
      </c>
      <c r="Q957" s="101">
        <v>11</v>
      </c>
      <c r="R957" s="101">
        <v>244</v>
      </c>
      <c r="S957" s="101">
        <v>4132</v>
      </c>
      <c r="T957" s="101">
        <v>0</v>
      </c>
      <c r="U957" s="101">
        <v>197</v>
      </c>
      <c r="V957" s="101">
        <v>308</v>
      </c>
      <c r="W957" s="101">
        <v>7</v>
      </c>
      <c r="X957" s="101">
        <v>0</v>
      </c>
      <c r="Y957" s="109">
        <f t="shared" si="66"/>
        <v>2.2453561951418658E-3</v>
      </c>
      <c r="Z957" s="109">
        <f t="shared" si="67"/>
        <v>4.9806082874055926E-2</v>
      </c>
      <c r="AA957" s="109">
        <f t="shared" si="68"/>
        <v>0.84343743621147171</v>
      </c>
      <c r="AB957" s="109">
        <f t="shared" si="69"/>
        <v>0</v>
      </c>
      <c r="AC957" s="109">
        <f t="shared" si="70"/>
        <v>4.021228822208614E-2</v>
      </c>
      <c r="AD957" s="109">
        <f t="shared" si="71"/>
        <v>6.2869973463972245E-2</v>
      </c>
      <c r="AE957" s="109">
        <f t="shared" si="72"/>
        <v>1.4288630332720963E-3</v>
      </c>
      <c r="AF957" s="101">
        <v>770</v>
      </c>
      <c r="AG957" s="101">
        <v>5</v>
      </c>
      <c r="AH957" s="101">
        <v>0</v>
      </c>
      <c r="AI957" s="101">
        <v>11</v>
      </c>
      <c r="AJ957" s="101">
        <v>214</v>
      </c>
      <c r="AK957" s="101">
        <v>2628</v>
      </c>
      <c r="AL957" s="101">
        <v>472</v>
      </c>
      <c r="AM957" s="101">
        <v>168</v>
      </c>
      <c r="AN957" s="101">
        <v>17</v>
      </c>
      <c r="AO957" s="101">
        <v>254</v>
      </c>
      <c r="AP957" s="101">
        <v>0</v>
      </c>
      <c r="AQ957" s="101">
        <v>1</v>
      </c>
      <c r="AR957" s="110">
        <v>36</v>
      </c>
      <c r="AS957" s="101">
        <v>0</v>
      </c>
      <c r="AT957" s="101">
        <v>0</v>
      </c>
      <c r="AU957" s="101">
        <v>0</v>
      </c>
      <c r="AV957" s="101">
        <v>0</v>
      </c>
      <c r="AW957" s="101">
        <v>0</v>
      </c>
      <c r="AX957" s="101">
        <v>0</v>
      </c>
      <c r="AY957" s="101">
        <v>0</v>
      </c>
      <c r="AZ957" s="101">
        <v>0</v>
      </c>
      <c r="BA957" s="101">
        <v>0</v>
      </c>
      <c r="BB957" s="101">
        <v>0</v>
      </c>
      <c r="BC957" s="101">
        <v>0</v>
      </c>
      <c r="BD957" s="101">
        <v>0</v>
      </c>
      <c r="BE957" s="101">
        <v>0</v>
      </c>
      <c r="BF957" s="101">
        <v>0</v>
      </c>
      <c r="BG957" s="101">
        <v>723.72</v>
      </c>
      <c r="BH957" s="101">
        <v>30.155000000000001</v>
      </c>
      <c r="BI957" s="101">
        <v>34.44</v>
      </c>
      <c r="BJ957" s="101">
        <v>26.66</v>
      </c>
      <c r="BK957" s="101">
        <v>2.8471053186793398</v>
      </c>
      <c r="BL957" s="101">
        <v>8.1060086956521697</v>
      </c>
      <c r="BM957" s="101">
        <v>7.78</v>
      </c>
      <c r="BN957" s="101">
        <v>606.21</v>
      </c>
      <c r="BO957" s="101">
        <v>25.258749999999999</v>
      </c>
      <c r="BP957" s="101">
        <v>26.12</v>
      </c>
      <c r="BQ957" s="101">
        <v>24.5</v>
      </c>
      <c r="BR957" s="101">
        <v>0.46080565081831099</v>
      </c>
      <c r="BS957" s="101">
        <v>0.212341847826087</v>
      </c>
      <c r="BT957" s="101">
        <v>1.62</v>
      </c>
      <c r="BU957" s="101">
        <v>18.239999999999998</v>
      </c>
      <c r="BV957" s="101">
        <v>0.76</v>
      </c>
      <c r="BW957" s="101">
        <v>0.88</v>
      </c>
      <c r="BX957" s="101">
        <v>0.57999999999999996</v>
      </c>
      <c r="BY957" s="101">
        <v>0.107379862090658</v>
      </c>
      <c r="BZ957" s="101">
        <v>1.1530434782608699E-2</v>
      </c>
      <c r="CA957" s="101">
        <v>0.3</v>
      </c>
      <c r="CB957" s="101">
        <v>24309.5</v>
      </c>
      <c r="CC957" s="101">
        <v>1012.89583333333</v>
      </c>
      <c r="CD957" s="101">
        <v>1014.64</v>
      </c>
      <c r="CE957" s="101">
        <v>1011.4</v>
      </c>
      <c r="CF957" s="101">
        <v>1.0179344672964701</v>
      </c>
      <c r="CG957" s="101">
        <v>1.0361905797101401</v>
      </c>
      <c r="CH957" s="101">
        <v>3.24000000000001</v>
      </c>
      <c r="CI957" s="101">
        <v>42.39</v>
      </c>
      <c r="CJ957" s="101">
        <v>1.7662500000000001</v>
      </c>
      <c r="CK957" s="101">
        <v>3.18</v>
      </c>
      <c r="CL957" s="101">
        <v>0.42</v>
      </c>
      <c r="CM957" s="101">
        <v>0.95169328499031303</v>
      </c>
      <c r="CN957" s="101">
        <v>0.905720108695652</v>
      </c>
      <c r="CO957" s="101">
        <v>2.76</v>
      </c>
      <c r="CP957" s="101">
        <v>74.88</v>
      </c>
      <c r="CQ957" s="101">
        <v>3.12</v>
      </c>
      <c r="CR957" s="101">
        <v>5.4</v>
      </c>
      <c r="CS957" s="101">
        <v>0.67</v>
      </c>
      <c r="CT957" s="101">
        <v>1.7281757157036499</v>
      </c>
      <c r="CU957" s="101">
        <v>2.9865913043478298</v>
      </c>
      <c r="CV957" s="101">
        <v>4.7300000000000004</v>
      </c>
      <c r="CW957" s="101">
        <v>4771</v>
      </c>
      <c r="CX957" s="101">
        <v>198.791666666667</v>
      </c>
      <c r="CY957" s="101">
        <v>224</v>
      </c>
      <c r="CZ957" s="101">
        <v>176</v>
      </c>
      <c r="DA957" s="101">
        <v>13.409857395301399</v>
      </c>
      <c r="DB957" s="101">
        <v>179.82427536231901</v>
      </c>
      <c r="DC957" s="101">
        <v>48</v>
      </c>
      <c r="DD957" s="101">
        <v>6.23</v>
      </c>
      <c r="DE957" s="101">
        <v>0.259583333333333</v>
      </c>
      <c r="DF957" s="101">
        <v>0.66</v>
      </c>
      <c r="DG957" s="101">
        <v>0</v>
      </c>
      <c r="DH957" s="101">
        <v>0.23013189349978699</v>
      </c>
      <c r="DI957" s="101">
        <v>5.2960688405797103E-2</v>
      </c>
      <c r="DJ957" s="101">
        <v>0.66</v>
      </c>
      <c r="DK957" s="101">
        <v>47</v>
      </c>
      <c r="DL957" s="101">
        <v>1.9583333333333299</v>
      </c>
      <c r="DM957" s="101">
        <v>7</v>
      </c>
      <c r="DN957" s="101">
        <v>0</v>
      </c>
      <c r="DO957" s="101">
        <v>2.7263475593718298</v>
      </c>
      <c r="DP957" s="101">
        <v>7.4329710144927601</v>
      </c>
      <c r="DQ957" s="101">
        <v>7</v>
      </c>
      <c r="DR957" s="101">
        <v>385.18700000000001</v>
      </c>
      <c r="DS957" s="101">
        <v>16.049458333333298</v>
      </c>
      <c r="DT957" s="101">
        <v>16.088999999999999</v>
      </c>
      <c r="DU957" s="101">
        <v>15.14</v>
      </c>
      <c r="DV957" s="101">
        <v>0.193713813825103</v>
      </c>
      <c r="DW957" s="101">
        <v>3.7525041666666502E-2</v>
      </c>
      <c r="DX957" s="101">
        <v>0.94899999999999796</v>
      </c>
      <c r="DY957" s="101">
        <f>AVERAGE(Total_Visitors_v3!B950:B956)</f>
        <v>3075.1428571428573</v>
      </c>
      <c r="DZ957" s="101">
        <f t="shared" si="64"/>
        <v>4296</v>
      </c>
      <c r="EA957" s="101">
        <f t="shared" si="65"/>
        <v>1935</v>
      </c>
    </row>
    <row r="958" spans="1:131">
      <c r="A958" s="106">
        <v>42961</v>
      </c>
      <c r="B958" s="107">
        <v>2455</v>
      </c>
      <c r="C958" s="101">
        <v>3360</v>
      </c>
      <c r="D958" s="108">
        <f t="shared" si="73"/>
        <v>73.06547619047619</v>
      </c>
      <c r="E958" s="101">
        <v>1</v>
      </c>
      <c r="F958" s="101">
        <v>0</v>
      </c>
      <c r="G958" s="101">
        <v>8</v>
      </c>
      <c r="H958" s="101" t="s">
        <v>28</v>
      </c>
      <c r="I958" s="101">
        <v>0</v>
      </c>
      <c r="J958" s="101">
        <v>0</v>
      </c>
      <c r="K958" s="101">
        <v>1</v>
      </c>
      <c r="L958" s="101">
        <v>0</v>
      </c>
      <c r="M958" s="101">
        <v>10</v>
      </c>
      <c r="N958" s="101">
        <v>17</v>
      </c>
      <c r="O958" s="101">
        <v>7</v>
      </c>
      <c r="P958" s="101">
        <v>0</v>
      </c>
      <c r="Q958" s="101">
        <v>113</v>
      </c>
      <c r="R958" s="101">
        <v>204</v>
      </c>
      <c r="S958" s="101">
        <v>2690</v>
      </c>
      <c r="T958" s="101">
        <v>0</v>
      </c>
      <c r="U958" s="101">
        <v>165</v>
      </c>
      <c r="V958" s="101">
        <v>89</v>
      </c>
      <c r="W958" s="101">
        <v>99</v>
      </c>
      <c r="X958" s="101">
        <v>0</v>
      </c>
      <c r="Y958" s="109">
        <f t="shared" si="66"/>
        <v>3.3630952380952379E-2</v>
      </c>
      <c r="Z958" s="109">
        <f t="shared" si="67"/>
        <v>6.0714285714285714E-2</v>
      </c>
      <c r="AA958" s="109">
        <f t="shared" si="68"/>
        <v>0.80059523809523814</v>
      </c>
      <c r="AB958" s="109">
        <f t="shared" si="69"/>
        <v>0</v>
      </c>
      <c r="AC958" s="109">
        <f t="shared" si="70"/>
        <v>4.9107142857142856E-2</v>
      </c>
      <c r="AD958" s="109">
        <f t="shared" si="71"/>
        <v>2.6488095238095238E-2</v>
      </c>
      <c r="AE958" s="109">
        <f t="shared" si="72"/>
        <v>2.9464285714285714E-2</v>
      </c>
      <c r="AF958" s="101">
        <v>562</v>
      </c>
      <c r="AG958" s="101">
        <v>1</v>
      </c>
      <c r="AH958" s="101">
        <v>0</v>
      </c>
      <c r="AI958" s="101">
        <v>21</v>
      </c>
      <c r="AJ958" s="101">
        <v>174</v>
      </c>
      <c r="AK958" s="101">
        <v>1471</v>
      </c>
      <c r="AL958" s="101">
        <v>259</v>
      </c>
      <c r="AM958" s="101">
        <v>114</v>
      </c>
      <c r="AN958" s="101">
        <v>6</v>
      </c>
      <c r="AO958" s="101">
        <v>64</v>
      </c>
      <c r="AP958" s="101">
        <v>0</v>
      </c>
      <c r="AQ958" s="101">
        <v>0</v>
      </c>
      <c r="AR958" s="110">
        <v>32</v>
      </c>
      <c r="AS958" s="101">
        <v>0</v>
      </c>
      <c r="AT958" s="101">
        <v>0</v>
      </c>
      <c r="AU958" s="101">
        <v>0</v>
      </c>
      <c r="AV958" s="101">
        <v>0</v>
      </c>
      <c r="AW958" s="101">
        <v>0</v>
      </c>
      <c r="AX958" s="101">
        <v>0</v>
      </c>
      <c r="AY958" s="101">
        <v>0</v>
      </c>
      <c r="AZ958" s="101">
        <v>0</v>
      </c>
      <c r="BA958" s="101">
        <v>0</v>
      </c>
      <c r="BB958" s="101">
        <v>0</v>
      </c>
      <c r="BC958" s="101">
        <v>0</v>
      </c>
      <c r="BD958" s="101">
        <v>0</v>
      </c>
      <c r="BE958" s="101">
        <v>0</v>
      </c>
      <c r="BF958" s="101">
        <v>0</v>
      </c>
      <c r="BG958" s="101">
        <v>723.94</v>
      </c>
      <c r="BH958" s="101">
        <v>30.164166666666699</v>
      </c>
      <c r="BI958" s="101">
        <v>34.32</v>
      </c>
      <c r="BJ958" s="101">
        <v>27.02</v>
      </c>
      <c r="BK958" s="101">
        <v>2.6984921984188701</v>
      </c>
      <c r="BL958" s="101">
        <v>7.2818601449275304</v>
      </c>
      <c r="BM958" s="101">
        <v>7.3</v>
      </c>
      <c r="BN958" s="101">
        <v>593.21</v>
      </c>
      <c r="BO958" s="101">
        <v>24.717083333333299</v>
      </c>
      <c r="BP958" s="101">
        <v>25.53</v>
      </c>
      <c r="BQ958" s="101">
        <v>24.14</v>
      </c>
      <c r="BR958" s="101">
        <v>0.35405083357284101</v>
      </c>
      <c r="BS958" s="101">
        <v>0.12535199275362299</v>
      </c>
      <c r="BT958" s="101">
        <v>1.39</v>
      </c>
      <c r="BU958" s="101">
        <v>17.649999999999999</v>
      </c>
      <c r="BV958" s="101">
        <v>0.73541666666666705</v>
      </c>
      <c r="BW958" s="101">
        <v>0.86</v>
      </c>
      <c r="BX958" s="101">
        <v>0.56999999999999995</v>
      </c>
      <c r="BY958" s="101">
        <v>0.105705874406572</v>
      </c>
      <c r="BZ958" s="101">
        <v>1.1173731884058E-2</v>
      </c>
      <c r="CA958" s="101">
        <v>0.28999999999999998</v>
      </c>
      <c r="CB958" s="101">
        <v>24282.3</v>
      </c>
      <c r="CC958" s="101">
        <v>1011.7625</v>
      </c>
      <c r="CD958" s="101">
        <v>1013.06</v>
      </c>
      <c r="CE958" s="101">
        <v>1010.29</v>
      </c>
      <c r="CF958" s="101">
        <v>0.88233509359613704</v>
      </c>
      <c r="CG958" s="101">
        <v>0.77851521739130303</v>
      </c>
      <c r="CH958" s="101">
        <v>2.76999999999998</v>
      </c>
      <c r="CI958" s="101">
        <v>42.43</v>
      </c>
      <c r="CJ958" s="101">
        <v>1.7679166666666699</v>
      </c>
      <c r="CK958" s="101">
        <v>3.21</v>
      </c>
      <c r="CL958" s="101">
        <v>0.51</v>
      </c>
      <c r="CM958" s="101">
        <v>0.99148539933851199</v>
      </c>
      <c r="CN958" s="101">
        <v>0.983043297101449</v>
      </c>
      <c r="CO958" s="101">
        <v>2.7</v>
      </c>
      <c r="CP958" s="101">
        <v>75.09</v>
      </c>
      <c r="CQ958" s="101">
        <v>3.1287500000000001</v>
      </c>
      <c r="CR958" s="101">
        <v>5.75</v>
      </c>
      <c r="CS958" s="101">
        <v>0.59</v>
      </c>
      <c r="CT958" s="101">
        <v>1.9444733555476601</v>
      </c>
      <c r="CU958" s="101">
        <v>3.7809766304347798</v>
      </c>
      <c r="CV958" s="101">
        <v>5.16</v>
      </c>
      <c r="CW958" s="101">
        <v>4597</v>
      </c>
      <c r="CX958" s="101">
        <v>191.541666666667</v>
      </c>
      <c r="CY958" s="101">
        <v>216</v>
      </c>
      <c r="CZ958" s="101">
        <v>171</v>
      </c>
      <c r="DA958" s="101">
        <v>14.5152967789057</v>
      </c>
      <c r="DB958" s="101">
        <v>210.69384057971001</v>
      </c>
      <c r="DC958" s="101">
        <v>45</v>
      </c>
      <c r="DD958" s="101">
        <v>6.59</v>
      </c>
      <c r="DE958" s="101">
        <v>0.27458333333333301</v>
      </c>
      <c r="DF958" s="101">
        <v>0.55000000000000004</v>
      </c>
      <c r="DG958" s="101">
        <v>0</v>
      </c>
      <c r="DH958" s="101">
        <v>0.148118024815896</v>
      </c>
      <c r="DI958" s="101">
        <v>2.1938949275362302E-2</v>
      </c>
      <c r="DJ958" s="101">
        <v>0.55000000000000004</v>
      </c>
      <c r="DK958" s="101">
        <v>50</v>
      </c>
      <c r="DL958" s="101">
        <v>2.0833333333333299</v>
      </c>
      <c r="DM958" s="101">
        <v>8</v>
      </c>
      <c r="DN958" s="101">
        <v>0</v>
      </c>
      <c r="DO958" s="101">
        <v>2.93282274871195</v>
      </c>
      <c r="DP958" s="101">
        <v>8.6014492753623095</v>
      </c>
      <c r="DQ958" s="101">
        <v>8</v>
      </c>
      <c r="DR958" s="101">
        <v>385.58100000000002</v>
      </c>
      <c r="DS958" s="101">
        <v>16.065874999999998</v>
      </c>
      <c r="DT958" s="101">
        <v>16.088999999999999</v>
      </c>
      <c r="DU958" s="101">
        <v>15.534000000000001</v>
      </c>
      <c r="DV958" s="101">
        <v>0.113288900603721</v>
      </c>
      <c r="DW958" s="101">
        <v>1.28343749999999E-2</v>
      </c>
      <c r="DX958" s="101">
        <v>0.55499999999999805</v>
      </c>
      <c r="DY958" s="101">
        <f>AVERAGE(Total_Visitors_v3!B951:B957)</f>
        <v>3343</v>
      </c>
      <c r="DZ958" s="101">
        <f t="shared" si="64"/>
        <v>3810</v>
      </c>
      <c r="EA958" s="101">
        <f t="shared" si="65"/>
        <v>2576</v>
      </c>
    </row>
    <row r="959" spans="1:131">
      <c r="A959" s="106">
        <v>42962</v>
      </c>
      <c r="B959" s="107">
        <v>2155</v>
      </c>
      <c r="C959" s="101">
        <v>2686</v>
      </c>
      <c r="D959" s="108">
        <f t="shared" si="73"/>
        <v>80.230826507818321</v>
      </c>
      <c r="E959" s="101">
        <v>2</v>
      </c>
      <c r="F959" s="101">
        <v>0</v>
      </c>
      <c r="G959" s="101">
        <v>8</v>
      </c>
      <c r="H959" s="101" t="s">
        <v>28</v>
      </c>
      <c r="I959" s="101">
        <v>0</v>
      </c>
      <c r="J959" s="101">
        <v>0</v>
      </c>
      <c r="K959" s="101">
        <v>1</v>
      </c>
      <c r="L959" s="101">
        <v>0</v>
      </c>
      <c r="M959" s="101">
        <v>10</v>
      </c>
      <c r="N959" s="101">
        <v>17</v>
      </c>
      <c r="O959" s="101">
        <v>7</v>
      </c>
      <c r="P959" s="101">
        <v>0</v>
      </c>
      <c r="Q959" s="101">
        <v>86</v>
      </c>
      <c r="R959" s="101">
        <v>166</v>
      </c>
      <c r="S959" s="101">
        <v>2132</v>
      </c>
      <c r="T959" s="101">
        <v>0</v>
      </c>
      <c r="U959" s="101">
        <v>128</v>
      </c>
      <c r="V959" s="101">
        <v>156</v>
      </c>
      <c r="W959" s="101">
        <v>18</v>
      </c>
      <c r="X959" s="101">
        <v>0</v>
      </c>
      <c r="Y959" s="109">
        <f t="shared" si="66"/>
        <v>3.2017870439314963E-2</v>
      </c>
      <c r="Z959" s="109">
        <f t="shared" si="67"/>
        <v>6.1801935964259119E-2</v>
      </c>
      <c r="AA959" s="109">
        <f t="shared" si="68"/>
        <v>0.79374534623976167</v>
      </c>
      <c r="AB959" s="109">
        <f t="shared" si="69"/>
        <v>0</v>
      </c>
      <c r="AC959" s="109">
        <f t="shared" si="70"/>
        <v>4.7654504839910648E-2</v>
      </c>
      <c r="AD959" s="109">
        <f t="shared" si="71"/>
        <v>5.8078927773641105E-2</v>
      </c>
      <c r="AE959" s="109">
        <f t="shared" si="72"/>
        <v>6.7014147431124346E-3</v>
      </c>
      <c r="AF959" s="101">
        <v>427</v>
      </c>
      <c r="AG959" s="101">
        <v>0</v>
      </c>
      <c r="AH959" s="101">
        <v>1</v>
      </c>
      <c r="AI959" s="101">
        <v>85</v>
      </c>
      <c r="AJ959" s="101">
        <v>144</v>
      </c>
      <c r="AK959" s="101">
        <v>1212</v>
      </c>
      <c r="AL959" s="101">
        <v>225</v>
      </c>
      <c r="AM959" s="101">
        <v>101</v>
      </c>
      <c r="AN959" s="101">
        <v>10</v>
      </c>
      <c r="AO959" s="101">
        <v>126</v>
      </c>
      <c r="AP959" s="101">
        <v>0</v>
      </c>
      <c r="AQ959" s="101">
        <v>9</v>
      </c>
      <c r="AR959" s="110">
        <v>27</v>
      </c>
      <c r="AS959" s="101">
        <v>0</v>
      </c>
      <c r="AT959" s="101">
        <v>0</v>
      </c>
      <c r="AU959" s="101">
        <v>0</v>
      </c>
      <c r="AV959" s="101">
        <v>0</v>
      </c>
      <c r="AW959" s="101">
        <v>0</v>
      </c>
      <c r="AX959" s="101">
        <v>0</v>
      </c>
      <c r="AY959" s="101">
        <v>0</v>
      </c>
      <c r="AZ959" s="101">
        <v>0</v>
      </c>
      <c r="BA959" s="101">
        <v>0</v>
      </c>
      <c r="BB959" s="101">
        <v>0</v>
      </c>
      <c r="BC959" s="101">
        <v>0</v>
      </c>
      <c r="BD959" s="101">
        <v>0</v>
      </c>
      <c r="BE959" s="101">
        <v>0</v>
      </c>
      <c r="BF959" s="101">
        <v>0</v>
      </c>
      <c r="BG959" s="101">
        <v>728.38</v>
      </c>
      <c r="BH959" s="101">
        <v>30.349166666666701</v>
      </c>
      <c r="BI959" s="101">
        <v>34.68</v>
      </c>
      <c r="BJ959" s="101">
        <v>27.32</v>
      </c>
      <c r="BK959" s="101">
        <v>2.6015428811224401</v>
      </c>
      <c r="BL959" s="101">
        <v>6.7680253623188404</v>
      </c>
      <c r="BM959" s="101">
        <v>7.36</v>
      </c>
      <c r="BN959" s="101">
        <v>599.78</v>
      </c>
      <c r="BO959" s="101">
        <v>24.990833333333299</v>
      </c>
      <c r="BP959" s="101">
        <v>25.92</v>
      </c>
      <c r="BQ959" s="101">
        <v>23.64</v>
      </c>
      <c r="BR959" s="101">
        <v>0.57198294795703797</v>
      </c>
      <c r="BS959" s="101">
        <v>0.32716449275362303</v>
      </c>
      <c r="BT959" s="101">
        <v>2.2799999999999998</v>
      </c>
      <c r="BU959" s="101">
        <v>17.809999999999999</v>
      </c>
      <c r="BV959" s="101">
        <v>0.74208333333333298</v>
      </c>
      <c r="BW959" s="101">
        <v>0.86</v>
      </c>
      <c r="BX959" s="101">
        <v>0.53</v>
      </c>
      <c r="BY959" s="101">
        <v>0.112016270816057</v>
      </c>
      <c r="BZ959" s="101">
        <v>1.2547644927536201E-2</v>
      </c>
      <c r="CA959" s="101">
        <v>0.33</v>
      </c>
      <c r="CB959" s="101">
        <v>24293.81</v>
      </c>
      <c r="CC959" s="101">
        <v>1012.24208333333</v>
      </c>
      <c r="CD959" s="101">
        <v>1013.76</v>
      </c>
      <c r="CE959" s="101">
        <v>1011.21</v>
      </c>
      <c r="CF959" s="101">
        <v>0.90185306412705402</v>
      </c>
      <c r="CG959" s="101">
        <v>0.81333894927535699</v>
      </c>
      <c r="CH959" s="101">
        <v>2.5499999999999501</v>
      </c>
      <c r="CI959" s="101">
        <v>41.55</v>
      </c>
      <c r="CJ959" s="101">
        <v>1.73125</v>
      </c>
      <c r="CK959" s="101">
        <v>3.54</v>
      </c>
      <c r="CL959" s="101">
        <v>0.28000000000000003</v>
      </c>
      <c r="CM959" s="101">
        <v>1.07010894406781</v>
      </c>
      <c r="CN959" s="101">
        <v>1.1451331521739101</v>
      </c>
      <c r="CO959" s="101">
        <v>3.26</v>
      </c>
      <c r="CP959" s="101">
        <v>73.400000000000006</v>
      </c>
      <c r="CQ959" s="101">
        <v>3.05833333333333</v>
      </c>
      <c r="CR959" s="101">
        <v>5.95</v>
      </c>
      <c r="CS959" s="101">
        <v>0.86</v>
      </c>
      <c r="CT959" s="101">
        <v>1.9343320758624001</v>
      </c>
      <c r="CU959" s="101">
        <v>3.74164057971015</v>
      </c>
      <c r="CV959" s="101">
        <v>5.09</v>
      </c>
      <c r="CW959" s="101">
        <v>4587</v>
      </c>
      <c r="CX959" s="101">
        <v>191.125</v>
      </c>
      <c r="CY959" s="101">
        <v>226</v>
      </c>
      <c r="CZ959" s="101">
        <v>172</v>
      </c>
      <c r="DA959" s="101">
        <v>17.2634635549487</v>
      </c>
      <c r="DB959" s="101">
        <v>298.02717391304299</v>
      </c>
      <c r="DC959" s="101">
        <v>54</v>
      </c>
      <c r="DD959" s="101">
        <v>8.52</v>
      </c>
      <c r="DE959" s="101">
        <v>0.35499999999999998</v>
      </c>
      <c r="DF959" s="101">
        <v>0.69</v>
      </c>
      <c r="DG959" s="101">
        <v>0.08</v>
      </c>
      <c r="DH959" s="101">
        <v>0.18413133309159199</v>
      </c>
      <c r="DI959" s="101">
        <v>3.3904347826086999E-2</v>
      </c>
      <c r="DJ959" s="101">
        <v>0.61</v>
      </c>
      <c r="DK959" s="101">
        <v>50</v>
      </c>
      <c r="DL959" s="101">
        <v>2.0833333333333299</v>
      </c>
      <c r="DM959" s="101">
        <v>9</v>
      </c>
      <c r="DN959" s="101">
        <v>0</v>
      </c>
      <c r="DO959" s="101">
        <v>3.03482205862819</v>
      </c>
      <c r="DP959" s="101">
        <v>9.2101449275362306</v>
      </c>
      <c r="DQ959" s="101">
        <v>9</v>
      </c>
      <c r="DR959" s="101">
        <v>386.13600000000002</v>
      </c>
      <c r="DS959" s="101">
        <v>16.088999999999999</v>
      </c>
      <c r="DT959" s="101">
        <v>16.088999999999999</v>
      </c>
      <c r="DU959" s="101">
        <v>16.088999999999999</v>
      </c>
      <c r="DV959" s="101">
        <v>0</v>
      </c>
      <c r="DW959" s="101">
        <v>0</v>
      </c>
      <c r="DX959" s="101">
        <v>0</v>
      </c>
      <c r="DY959" s="101">
        <f>AVERAGE(Total_Visitors_v3!B952:B958)</f>
        <v>3325.7142857142858</v>
      </c>
      <c r="DZ959" s="101">
        <f t="shared" si="64"/>
        <v>2455</v>
      </c>
      <c r="EA959" s="101">
        <f t="shared" si="65"/>
        <v>2965</v>
      </c>
    </row>
    <row r="960" spans="1:131">
      <c r="A960" s="106">
        <v>42963</v>
      </c>
      <c r="B960" s="107">
        <v>1894</v>
      </c>
      <c r="C960" s="101">
        <v>2434</v>
      </c>
      <c r="D960" s="108">
        <f t="shared" si="73"/>
        <v>77.814297452752669</v>
      </c>
      <c r="E960" s="101">
        <v>3</v>
      </c>
      <c r="F960" s="101">
        <v>0</v>
      </c>
      <c r="G960" s="101">
        <v>8</v>
      </c>
      <c r="H960" s="101" t="s">
        <v>28</v>
      </c>
      <c r="I960" s="101">
        <v>0</v>
      </c>
      <c r="J960" s="101">
        <v>0</v>
      </c>
      <c r="K960" s="101">
        <v>1</v>
      </c>
      <c r="L960" s="101">
        <v>0</v>
      </c>
      <c r="M960" s="101">
        <v>10</v>
      </c>
      <c r="N960" s="101">
        <v>17</v>
      </c>
      <c r="O960" s="101">
        <v>7</v>
      </c>
      <c r="P960" s="101">
        <v>0</v>
      </c>
      <c r="Q960" s="101">
        <v>109</v>
      </c>
      <c r="R960" s="101">
        <v>196</v>
      </c>
      <c r="S960" s="101">
        <v>1878</v>
      </c>
      <c r="T960" s="101">
        <v>0</v>
      </c>
      <c r="U960" s="101">
        <v>98</v>
      </c>
      <c r="V960" s="101">
        <v>137</v>
      </c>
      <c r="W960" s="101">
        <v>16</v>
      </c>
      <c r="X960" s="101">
        <v>0</v>
      </c>
      <c r="Y960" s="109">
        <f t="shared" si="66"/>
        <v>4.4782251437962203E-2</v>
      </c>
      <c r="Z960" s="109">
        <f t="shared" si="67"/>
        <v>8.0525883319638461E-2</v>
      </c>
      <c r="AA960" s="109">
        <f t="shared" si="68"/>
        <v>0.77156943303204606</v>
      </c>
      <c r="AB960" s="109">
        <f t="shared" si="69"/>
        <v>0</v>
      </c>
      <c r="AC960" s="109">
        <f t="shared" si="70"/>
        <v>4.0262941659819231E-2</v>
      </c>
      <c r="AD960" s="109">
        <f t="shared" si="71"/>
        <v>5.6285949055053408E-2</v>
      </c>
      <c r="AE960" s="109">
        <f t="shared" si="72"/>
        <v>6.5735414954806899E-3</v>
      </c>
      <c r="AF960" s="101">
        <v>347</v>
      </c>
      <c r="AG960" s="101">
        <v>1</v>
      </c>
      <c r="AH960" s="101">
        <v>0</v>
      </c>
      <c r="AI960" s="101">
        <v>109</v>
      </c>
      <c r="AJ960" s="101">
        <v>173</v>
      </c>
      <c r="AK960" s="101">
        <v>1134</v>
      </c>
      <c r="AL960" s="101">
        <v>221</v>
      </c>
      <c r="AM960" s="101">
        <v>85</v>
      </c>
      <c r="AN960" s="101">
        <v>8</v>
      </c>
      <c r="AO960" s="101">
        <v>118</v>
      </c>
      <c r="AP960" s="101">
        <v>0</v>
      </c>
      <c r="AQ960" s="101">
        <v>0</v>
      </c>
      <c r="AR960" s="110">
        <v>28</v>
      </c>
      <c r="AS960" s="101">
        <v>0.02</v>
      </c>
      <c r="AT960" s="101">
        <v>8.3333333333333295E-4</v>
      </c>
      <c r="AU960" s="101">
        <v>0.02</v>
      </c>
      <c r="AV960" s="101">
        <v>0</v>
      </c>
      <c r="AW960" s="101">
        <v>4.0824829046386298E-3</v>
      </c>
      <c r="AX960" s="102">
        <v>1.6666666666666701E-5</v>
      </c>
      <c r="AY960" s="101">
        <v>0.02</v>
      </c>
      <c r="AZ960" s="101">
        <v>0.12</v>
      </c>
      <c r="BA960" s="101">
        <v>5.0000000000000001E-3</v>
      </c>
      <c r="BB960" s="101">
        <v>0.12</v>
      </c>
      <c r="BC960" s="101">
        <v>0</v>
      </c>
      <c r="BD960" s="101">
        <v>2.4494897427831799E-2</v>
      </c>
      <c r="BE960" s="102">
        <v>5.9999999999999995E-4</v>
      </c>
      <c r="BF960" s="101">
        <v>0.12</v>
      </c>
      <c r="BG960" s="101">
        <v>734.17</v>
      </c>
      <c r="BH960" s="101">
        <v>30.590416666666702</v>
      </c>
      <c r="BI960" s="101">
        <v>33.75</v>
      </c>
      <c r="BJ960" s="101">
        <v>28</v>
      </c>
      <c r="BK960" s="101">
        <v>2.1434419276251599</v>
      </c>
      <c r="BL960" s="101">
        <v>4.5943432971014504</v>
      </c>
      <c r="BM960" s="101">
        <v>5.75</v>
      </c>
      <c r="BN960" s="101">
        <v>612.83000000000004</v>
      </c>
      <c r="BO960" s="101">
        <v>25.534583333333298</v>
      </c>
      <c r="BP960" s="101">
        <v>26.02</v>
      </c>
      <c r="BQ960" s="101">
        <v>25.14</v>
      </c>
      <c r="BR960" s="101">
        <v>0.29006714614958101</v>
      </c>
      <c r="BS960" s="101">
        <v>8.4138949275362404E-2</v>
      </c>
      <c r="BT960" s="101">
        <v>0.87999999999999901</v>
      </c>
      <c r="BU960" s="101">
        <v>18</v>
      </c>
      <c r="BV960" s="101">
        <v>0.75</v>
      </c>
      <c r="BW960" s="101">
        <v>0.85</v>
      </c>
      <c r="BX960" s="101">
        <v>0.62</v>
      </c>
      <c r="BY960" s="101">
        <v>8.8169796662339303E-2</v>
      </c>
      <c r="BZ960" s="101">
        <v>7.7739130434782604E-3</v>
      </c>
      <c r="CA960" s="101">
        <v>0.23</v>
      </c>
      <c r="CB960" s="101">
        <v>24352.97</v>
      </c>
      <c r="CC960" s="101">
        <v>1014.70708333333</v>
      </c>
      <c r="CD960" s="101">
        <v>1015.99</v>
      </c>
      <c r="CE960" s="101">
        <v>1013.36</v>
      </c>
      <c r="CF960" s="101">
        <v>0.83469066994470797</v>
      </c>
      <c r="CG960" s="101">
        <v>0.69670851449274496</v>
      </c>
      <c r="CH960" s="101">
        <v>2.63</v>
      </c>
      <c r="CI960" s="101">
        <v>52.51</v>
      </c>
      <c r="CJ960" s="101">
        <v>2.1879166666666698</v>
      </c>
      <c r="CK960" s="101">
        <v>3.39</v>
      </c>
      <c r="CL960" s="101">
        <v>0.7</v>
      </c>
      <c r="CM960" s="101">
        <v>1.0065739531641</v>
      </c>
      <c r="CN960" s="101">
        <v>1.0131911231884101</v>
      </c>
      <c r="CO960" s="101">
        <v>2.69</v>
      </c>
      <c r="CP960" s="101">
        <v>93.49</v>
      </c>
      <c r="CQ960" s="101">
        <v>3.8954166666666699</v>
      </c>
      <c r="CR960" s="101">
        <v>6.4</v>
      </c>
      <c r="CS960" s="101">
        <v>1.23</v>
      </c>
      <c r="CT960" s="101">
        <v>1.8282064843106101</v>
      </c>
      <c r="CU960" s="101">
        <v>3.3423389492753599</v>
      </c>
      <c r="CV960" s="101">
        <v>5.17</v>
      </c>
      <c r="CW960" s="101">
        <v>4299</v>
      </c>
      <c r="CX960" s="101">
        <v>179.125</v>
      </c>
      <c r="CY960" s="101">
        <v>189</v>
      </c>
      <c r="CZ960" s="101">
        <v>167</v>
      </c>
      <c r="DA960" s="101">
        <v>6.6221794652187702</v>
      </c>
      <c r="DB960" s="101">
        <v>43.853260869565197</v>
      </c>
      <c r="DC960" s="101">
        <v>22</v>
      </c>
      <c r="DD960" s="101">
        <v>8.9499999999999993</v>
      </c>
      <c r="DE960" s="101">
        <v>0.37291666666666701</v>
      </c>
      <c r="DF960" s="101">
        <v>0.71</v>
      </c>
      <c r="DG960" s="101">
        <v>0.06</v>
      </c>
      <c r="DH960" s="101">
        <v>0.210619772115054</v>
      </c>
      <c r="DI960" s="101">
        <v>4.43606884057971E-2</v>
      </c>
      <c r="DJ960" s="101">
        <v>0.65</v>
      </c>
      <c r="DK960" s="101">
        <v>47</v>
      </c>
      <c r="DL960" s="101">
        <v>1.9583333333333299</v>
      </c>
      <c r="DM960" s="101">
        <v>8</v>
      </c>
      <c r="DN960" s="101">
        <v>0</v>
      </c>
      <c r="DO960" s="101">
        <v>2.74224862771994</v>
      </c>
      <c r="DP960" s="101">
        <v>7.51992753623189</v>
      </c>
      <c r="DQ960" s="101">
        <v>8</v>
      </c>
      <c r="DR960" s="101">
        <v>380.56200000000001</v>
      </c>
      <c r="DS960" s="101">
        <v>15.85675</v>
      </c>
      <c r="DT960" s="101">
        <v>16.088999999999999</v>
      </c>
      <c r="DU960" s="101">
        <v>14.765000000000001</v>
      </c>
      <c r="DV960" s="101">
        <v>0.33375130678786602</v>
      </c>
      <c r="DW960" s="101">
        <v>0.111389934782608</v>
      </c>
      <c r="DX960" s="101">
        <v>1.3240000000000001</v>
      </c>
      <c r="DY960" s="101">
        <f>AVERAGE(Total_Visitors_v3!B953:B959)</f>
        <v>3210</v>
      </c>
      <c r="DZ960" s="101">
        <f t="shared" si="64"/>
        <v>2155</v>
      </c>
      <c r="EA960" s="101">
        <f t="shared" si="65"/>
        <v>2874</v>
      </c>
    </row>
    <row r="961" spans="1:131">
      <c r="A961" s="106">
        <v>42964</v>
      </c>
      <c r="B961" s="107">
        <v>1993</v>
      </c>
      <c r="C961" s="101">
        <v>2586</v>
      </c>
      <c r="D961" s="108">
        <f t="shared" si="73"/>
        <v>77.068832173240537</v>
      </c>
      <c r="E961" s="101">
        <v>4</v>
      </c>
      <c r="F961" s="101">
        <v>0</v>
      </c>
      <c r="G961" s="101">
        <v>8</v>
      </c>
      <c r="H961" s="101" t="s">
        <v>28</v>
      </c>
      <c r="I961" s="101">
        <v>0</v>
      </c>
      <c r="J961" s="101">
        <v>0</v>
      </c>
      <c r="K961" s="101">
        <v>1</v>
      </c>
      <c r="L961" s="101">
        <v>0</v>
      </c>
      <c r="M961" s="101">
        <v>10</v>
      </c>
      <c r="N961" s="101">
        <v>17</v>
      </c>
      <c r="O961" s="101">
        <v>7</v>
      </c>
      <c r="P961" s="101">
        <v>0</v>
      </c>
      <c r="Q961" s="101">
        <v>0</v>
      </c>
      <c r="R961" s="101">
        <v>141</v>
      </c>
      <c r="S961" s="101">
        <v>2050</v>
      </c>
      <c r="T961" s="101">
        <v>0</v>
      </c>
      <c r="U961" s="101">
        <v>206</v>
      </c>
      <c r="V961" s="101">
        <v>183</v>
      </c>
      <c r="W961" s="101">
        <v>6</v>
      </c>
      <c r="X961" s="101">
        <v>0</v>
      </c>
      <c r="Y961" s="109">
        <f t="shared" si="66"/>
        <v>0</v>
      </c>
      <c r="Z961" s="109">
        <f t="shared" si="67"/>
        <v>5.4524361948955914E-2</v>
      </c>
      <c r="AA961" s="109">
        <f t="shared" si="68"/>
        <v>0.79273008507347253</v>
      </c>
      <c r="AB961" s="109">
        <f t="shared" si="69"/>
        <v>0</v>
      </c>
      <c r="AC961" s="109">
        <f t="shared" si="70"/>
        <v>7.965970610982212E-2</v>
      </c>
      <c r="AD961" s="109">
        <f t="shared" si="71"/>
        <v>7.0765661252900236E-2</v>
      </c>
      <c r="AE961" s="109">
        <f t="shared" si="72"/>
        <v>2.3201856148491878E-3</v>
      </c>
      <c r="AF961" s="101">
        <v>378</v>
      </c>
      <c r="AG961" s="101">
        <v>0</v>
      </c>
      <c r="AH961" s="101">
        <v>0</v>
      </c>
      <c r="AI961" s="101">
        <v>0</v>
      </c>
      <c r="AJ961" s="101">
        <v>111</v>
      </c>
      <c r="AK961" s="101">
        <v>1123</v>
      </c>
      <c r="AL961" s="101">
        <v>179</v>
      </c>
      <c r="AM961" s="101">
        <v>103</v>
      </c>
      <c r="AN961" s="101">
        <v>22</v>
      </c>
      <c r="AO961" s="101">
        <v>153</v>
      </c>
      <c r="AP961" s="101">
        <v>0</v>
      </c>
      <c r="AQ961" s="101">
        <v>0</v>
      </c>
      <c r="AR961" s="110">
        <v>47</v>
      </c>
      <c r="AS961" s="101">
        <v>0</v>
      </c>
      <c r="AT961" s="101">
        <v>0</v>
      </c>
      <c r="AU961" s="101">
        <v>0</v>
      </c>
      <c r="AV961" s="101">
        <v>0</v>
      </c>
      <c r="AW961" s="101">
        <v>0</v>
      </c>
      <c r="AX961" s="101">
        <v>0</v>
      </c>
      <c r="AY961" s="101">
        <v>0</v>
      </c>
      <c r="AZ961" s="101">
        <v>0</v>
      </c>
      <c r="BA961" s="101">
        <v>0</v>
      </c>
      <c r="BB961" s="101">
        <v>0</v>
      </c>
      <c r="BC961" s="101">
        <v>0</v>
      </c>
      <c r="BD961" s="101">
        <v>0</v>
      </c>
      <c r="BE961" s="101">
        <v>0</v>
      </c>
      <c r="BF961" s="101">
        <v>0</v>
      </c>
      <c r="BG961" s="101">
        <v>740.62</v>
      </c>
      <c r="BH961" s="101">
        <v>30.859166666666699</v>
      </c>
      <c r="BI961" s="101">
        <v>35.07</v>
      </c>
      <c r="BJ961" s="101">
        <v>27.69</v>
      </c>
      <c r="BK961" s="101">
        <v>2.5762745544118801</v>
      </c>
      <c r="BL961" s="101">
        <v>6.6371905797101398</v>
      </c>
      <c r="BM961" s="101">
        <v>7.38</v>
      </c>
      <c r="BN961" s="101">
        <v>600.54999999999995</v>
      </c>
      <c r="BO961" s="101">
        <v>25.022916666666699</v>
      </c>
      <c r="BP961" s="101">
        <v>26.01</v>
      </c>
      <c r="BQ961" s="101">
        <v>24.07</v>
      </c>
      <c r="BR961" s="101">
        <v>0.57871280830197103</v>
      </c>
      <c r="BS961" s="101">
        <v>0.334908514492753</v>
      </c>
      <c r="BT961" s="101">
        <v>1.94</v>
      </c>
      <c r="BU961" s="101">
        <v>17.32</v>
      </c>
      <c r="BV961" s="101">
        <v>0.72166666666666701</v>
      </c>
      <c r="BW961" s="101">
        <v>0.84</v>
      </c>
      <c r="BX961" s="101">
        <v>0.54</v>
      </c>
      <c r="BY961" s="101">
        <v>0.11701604002523899</v>
      </c>
      <c r="BZ961" s="101">
        <v>1.36927536231884E-2</v>
      </c>
      <c r="CA961" s="101">
        <v>0.3</v>
      </c>
      <c r="CB961" s="101">
        <v>24395.85</v>
      </c>
      <c r="CC961" s="101">
        <v>1016.49375</v>
      </c>
      <c r="CD961" s="101">
        <v>1018.3</v>
      </c>
      <c r="CE961" s="101">
        <v>1014.53</v>
      </c>
      <c r="CF961" s="101">
        <v>1.04536580865888</v>
      </c>
      <c r="CG961" s="101">
        <v>1.0927896739130301</v>
      </c>
      <c r="CH961" s="101">
        <v>3.76999999999998</v>
      </c>
      <c r="CI961" s="101">
        <v>42</v>
      </c>
      <c r="CJ961" s="101">
        <v>1.75</v>
      </c>
      <c r="CK961" s="101">
        <v>3</v>
      </c>
      <c r="CL961" s="101">
        <v>0.41</v>
      </c>
      <c r="CM961" s="101">
        <v>0.84637847428861901</v>
      </c>
      <c r="CN961" s="101">
        <v>0.71635652173913</v>
      </c>
      <c r="CO961" s="101">
        <v>2.59</v>
      </c>
      <c r="CP961" s="101">
        <v>77.040000000000006</v>
      </c>
      <c r="CQ961" s="101">
        <v>3.21</v>
      </c>
      <c r="CR961" s="101">
        <v>5.42</v>
      </c>
      <c r="CS961" s="101">
        <v>0.57999999999999996</v>
      </c>
      <c r="CT961" s="101">
        <v>1.58385605406552</v>
      </c>
      <c r="CU961" s="101">
        <v>2.5085999999999999</v>
      </c>
      <c r="CV961" s="101">
        <v>4.84</v>
      </c>
      <c r="CW961" s="101">
        <v>4660</v>
      </c>
      <c r="CX961" s="101">
        <v>194.166666666667</v>
      </c>
      <c r="CY961" s="101">
        <v>218</v>
      </c>
      <c r="CZ961" s="101">
        <v>179</v>
      </c>
      <c r="DA961" s="101">
        <v>12.359353671952499</v>
      </c>
      <c r="DB961" s="101">
        <v>152.75362318840601</v>
      </c>
      <c r="DC961" s="101">
        <v>39</v>
      </c>
      <c r="DD961" s="101">
        <v>4.45</v>
      </c>
      <c r="DE961" s="101">
        <v>0.18541666666666701</v>
      </c>
      <c r="DF961" s="101">
        <v>0.54</v>
      </c>
      <c r="DG961" s="101">
        <v>0</v>
      </c>
      <c r="DH961" s="101">
        <v>0.152514551455909</v>
      </c>
      <c r="DI961" s="101">
        <v>2.3260688405797099E-2</v>
      </c>
      <c r="DJ961" s="101">
        <v>0.54</v>
      </c>
      <c r="DK961" s="101">
        <v>55</v>
      </c>
      <c r="DL961" s="101">
        <v>2.2916666666666701</v>
      </c>
      <c r="DM961" s="101">
        <v>9</v>
      </c>
      <c r="DN961" s="101">
        <v>0</v>
      </c>
      <c r="DO961" s="101">
        <v>3.25013935041276</v>
      </c>
      <c r="DP961" s="101">
        <v>10.563405797101399</v>
      </c>
      <c r="DQ961" s="101">
        <v>9</v>
      </c>
      <c r="DR961" s="101">
        <v>377.16300000000001</v>
      </c>
      <c r="DS961" s="101">
        <v>15.715125</v>
      </c>
      <c r="DT961" s="101">
        <v>16.088999999999999</v>
      </c>
      <c r="DU961" s="101">
        <v>13.430999999999999</v>
      </c>
      <c r="DV961" s="101">
        <v>0.63901543238491998</v>
      </c>
      <c r="DW961" s="101">
        <v>0.40834072282608702</v>
      </c>
      <c r="DX961" s="101">
        <v>2.6579999999999999</v>
      </c>
      <c r="DY961" s="101">
        <f>AVERAGE(Total_Visitors_v3!B954:B960)</f>
        <v>3070</v>
      </c>
      <c r="DZ961" s="101">
        <f t="shared" si="64"/>
        <v>1894</v>
      </c>
      <c r="EA961" s="101">
        <f t="shared" si="65"/>
        <v>3053</v>
      </c>
    </row>
    <row r="962" spans="1:131">
      <c r="A962" s="106">
        <v>42965</v>
      </c>
      <c r="B962" s="107">
        <v>2325</v>
      </c>
      <c r="C962" s="101">
        <v>3098</v>
      </c>
      <c r="D962" s="108">
        <f t="shared" si="73"/>
        <v>75.048418334409291</v>
      </c>
      <c r="E962" s="101">
        <v>5</v>
      </c>
      <c r="F962" s="101">
        <v>0</v>
      </c>
      <c r="G962" s="101">
        <v>8</v>
      </c>
      <c r="H962" s="101" t="s">
        <v>28</v>
      </c>
      <c r="I962" s="101">
        <v>0</v>
      </c>
      <c r="J962" s="101">
        <v>0</v>
      </c>
      <c r="K962" s="101">
        <v>1</v>
      </c>
      <c r="L962" s="101">
        <v>0</v>
      </c>
      <c r="M962" s="101">
        <v>10</v>
      </c>
      <c r="N962" s="101">
        <v>17</v>
      </c>
      <c r="O962" s="101">
        <v>7</v>
      </c>
      <c r="P962" s="101">
        <v>0</v>
      </c>
      <c r="Q962" s="101">
        <v>35</v>
      </c>
      <c r="R962" s="101">
        <v>201</v>
      </c>
      <c r="S962" s="101">
        <v>2534</v>
      </c>
      <c r="T962" s="101">
        <v>0</v>
      </c>
      <c r="U962" s="101">
        <v>142</v>
      </c>
      <c r="V962" s="101">
        <v>174</v>
      </c>
      <c r="W962" s="101">
        <v>12</v>
      </c>
      <c r="X962" s="101">
        <v>0</v>
      </c>
      <c r="Y962" s="109">
        <f t="shared" si="66"/>
        <v>1.1297611362169141E-2</v>
      </c>
      <c r="Z962" s="109">
        <f t="shared" si="67"/>
        <v>6.4880568108457062E-2</v>
      </c>
      <c r="AA962" s="109">
        <f t="shared" si="68"/>
        <v>0.81794706262104588</v>
      </c>
      <c r="AB962" s="109">
        <f t="shared" si="69"/>
        <v>0</v>
      </c>
      <c r="AC962" s="109">
        <f t="shared" si="70"/>
        <v>4.5836023240800515E-2</v>
      </c>
      <c r="AD962" s="109">
        <f t="shared" si="71"/>
        <v>5.6165267914783733E-2</v>
      </c>
      <c r="AE962" s="109">
        <f t="shared" si="72"/>
        <v>3.8734667527437058E-3</v>
      </c>
      <c r="AF962" s="101">
        <v>429</v>
      </c>
      <c r="AG962" s="101">
        <v>1</v>
      </c>
      <c r="AH962" s="101">
        <v>3</v>
      </c>
      <c r="AI962" s="101">
        <v>0</v>
      </c>
      <c r="AJ962" s="101">
        <v>155</v>
      </c>
      <c r="AK962" s="101">
        <v>1510</v>
      </c>
      <c r="AL962" s="101">
        <v>284</v>
      </c>
      <c r="AM962" s="101">
        <v>108</v>
      </c>
      <c r="AN962" s="101">
        <v>17</v>
      </c>
      <c r="AO962" s="101">
        <v>133</v>
      </c>
      <c r="AP962" s="101">
        <v>0</v>
      </c>
      <c r="AQ962" s="101">
        <v>0</v>
      </c>
      <c r="AR962" s="110">
        <v>27</v>
      </c>
      <c r="AS962" s="101">
        <v>0</v>
      </c>
      <c r="AT962" s="101">
        <v>0</v>
      </c>
      <c r="AU962" s="101">
        <v>0</v>
      </c>
      <c r="AV962" s="101">
        <v>0</v>
      </c>
      <c r="AW962" s="101">
        <v>0</v>
      </c>
      <c r="AX962" s="101">
        <v>0</v>
      </c>
      <c r="AY962" s="101">
        <v>0</v>
      </c>
      <c r="AZ962" s="101">
        <v>0</v>
      </c>
      <c r="BA962" s="101">
        <v>0</v>
      </c>
      <c r="BB962" s="101">
        <v>0</v>
      </c>
      <c r="BC962" s="101">
        <v>0</v>
      </c>
      <c r="BD962" s="101">
        <v>0</v>
      </c>
      <c r="BE962" s="101">
        <v>0</v>
      </c>
      <c r="BF962" s="101">
        <v>0</v>
      </c>
      <c r="BG962" s="101">
        <v>727.01</v>
      </c>
      <c r="BH962" s="101">
        <v>30.292083333333299</v>
      </c>
      <c r="BI962" s="101">
        <v>34.49</v>
      </c>
      <c r="BJ962" s="101">
        <v>26.76</v>
      </c>
      <c r="BK962" s="101">
        <v>2.8097918523661498</v>
      </c>
      <c r="BL962" s="101">
        <v>7.8949302536231896</v>
      </c>
      <c r="BM962" s="101">
        <v>7.73</v>
      </c>
      <c r="BN962" s="101">
        <v>601.94000000000005</v>
      </c>
      <c r="BO962" s="101">
        <v>25.080833333333299</v>
      </c>
      <c r="BP962" s="101">
        <v>26.2</v>
      </c>
      <c r="BQ962" s="101">
        <v>24.43</v>
      </c>
      <c r="BR962" s="101">
        <v>0.45917616839638797</v>
      </c>
      <c r="BS962" s="101">
        <v>0.210842753623188</v>
      </c>
      <c r="BT962" s="101">
        <v>1.77</v>
      </c>
      <c r="BU962" s="101">
        <v>17.920000000000002</v>
      </c>
      <c r="BV962" s="101">
        <v>0.74666666666666703</v>
      </c>
      <c r="BW962" s="101">
        <v>0.87</v>
      </c>
      <c r="BX962" s="101">
        <v>0.57999999999999996</v>
      </c>
      <c r="BY962" s="101">
        <v>0.107770556060657</v>
      </c>
      <c r="BZ962" s="101">
        <v>1.1614492753623199E-2</v>
      </c>
      <c r="CA962" s="101">
        <v>0.28999999999999998</v>
      </c>
      <c r="CB962" s="101">
        <v>24386.799999999999</v>
      </c>
      <c r="CC962" s="101">
        <v>1016.11666666667</v>
      </c>
      <c r="CD962" s="101">
        <v>1017.93</v>
      </c>
      <c r="CE962" s="101">
        <v>1014.64</v>
      </c>
      <c r="CF962" s="101">
        <v>0.95827592770724102</v>
      </c>
      <c r="CG962" s="101">
        <v>0.91829275362317297</v>
      </c>
      <c r="CH962" s="101">
        <v>3.2899999999999601</v>
      </c>
      <c r="CI962" s="101">
        <v>27.22</v>
      </c>
      <c r="CJ962" s="101">
        <v>1.1341666666666701</v>
      </c>
      <c r="CK962" s="101">
        <v>2.37</v>
      </c>
      <c r="CL962" s="101">
        <v>0.17</v>
      </c>
      <c r="CM962" s="101">
        <v>0.66537283870981201</v>
      </c>
      <c r="CN962" s="101">
        <v>0.44272101449275397</v>
      </c>
      <c r="CO962" s="101">
        <v>2.2000000000000002</v>
      </c>
      <c r="CP962" s="101">
        <v>51.19</v>
      </c>
      <c r="CQ962" s="101">
        <v>2.1329166666666701</v>
      </c>
      <c r="CR962" s="101">
        <v>4.04</v>
      </c>
      <c r="CS962" s="101">
        <v>0.26</v>
      </c>
      <c r="CT962" s="101">
        <v>1.29631745698165</v>
      </c>
      <c r="CU962" s="101">
        <v>1.68043894927536</v>
      </c>
      <c r="CV962" s="101">
        <v>3.78</v>
      </c>
      <c r="CW962" s="101">
        <v>4651</v>
      </c>
      <c r="CX962" s="101">
        <v>193.791666666667</v>
      </c>
      <c r="CY962" s="101">
        <v>253</v>
      </c>
      <c r="CZ962" s="101">
        <v>147</v>
      </c>
      <c r="DA962" s="101">
        <v>31.3562685871604</v>
      </c>
      <c r="DB962" s="101">
        <v>983.21557971014499</v>
      </c>
      <c r="DC962" s="101">
        <v>106</v>
      </c>
      <c r="DD962" s="101">
        <v>6.4</v>
      </c>
      <c r="DE962" s="101">
        <v>0.266666666666667</v>
      </c>
      <c r="DF962" s="101">
        <v>0.7</v>
      </c>
      <c r="DG962" s="101">
        <v>0</v>
      </c>
      <c r="DH962" s="101">
        <v>0.251649629906114</v>
      </c>
      <c r="DI962" s="101">
        <v>6.3327536231884099E-2</v>
      </c>
      <c r="DJ962" s="101">
        <v>0.7</v>
      </c>
      <c r="DK962" s="101">
        <v>46</v>
      </c>
      <c r="DL962" s="101">
        <v>1.9166666666666701</v>
      </c>
      <c r="DM962" s="101">
        <v>7</v>
      </c>
      <c r="DN962" s="101">
        <v>0</v>
      </c>
      <c r="DO962" s="101">
        <v>2.7013147630876602</v>
      </c>
      <c r="DP962" s="101">
        <v>7.2971014492753596</v>
      </c>
      <c r="DQ962" s="101">
        <v>7</v>
      </c>
      <c r="DR962" s="101">
        <v>386.13600000000002</v>
      </c>
      <c r="DS962" s="101">
        <v>16.088999999999999</v>
      </c>
      <c r="DT962" s="101">
        <v>16.088999999999999</v>
      </c>
      <c r="DU962" s="101">
        <v>16.088999999999999</v>
      </c>
      <c r="DV962" s="101">
        <v>0</v>
      </c>
      <c r="DW962" s="101">
        <v>0</v>
      </c>
      <c r="DX962" s="101">
        <v>0</v>
      </c>
      <c r="DY962" s="101">
        <f>AVERAGE(Total_Visitors_v3!B955:B961)</f>
        <v>2918.5714285714284</v>
      </c>
      <c r="DZ962" s="101">
        <f t="shared" si="64"/>
        <v>1993</v>
      </c>
      <c r="EA962" s="101">
        <f t="shared" si="65"/>
        <v>3827</v>
      </c>
    </row>
    <row r="963" spans="1:131">
      <c r="A963" s="106">
        <v>42966</v>
      </c>
      <c r="B963" s="107">
        <v>3776</v>
      </c>
      <c r="C963" s="101">
        <v>5597</v>
      </c>
      <c r="D963" s="108">
        <f t="shared" si="73"/>
        <v>67.464713239235309</v>
      </c>
      <c r="E963" s="101">
        <v>6</v>
      </c>
      <c r="F963" s="101">
        <v>1</v>
      </c>
      <c r="G963" s="101">
        <v>8</v>
      </c>
      <c r="H963" s="101" t="s">
        <v>28</v>
      </c>
      <c r="I963" s="101">
        <v>0</v>
      </c>
      <c r="J963" s="101">
        <v>0</v>
      </c>
      <c r="K963" s="101">
        <v>1</v>
      </c>
      <c r="L963" s="101">
        <v>0</v>
      </c>
      <c r="M963" s="101">
        <v>9</v>
      </c>
      <c r="N963" s="101">
        <v>19</v>
      </c>
      <c r="O963" s="101">
        <v>10</v>
      </c>
      <c r="P963" s="101">
        <v>0</v>
      </c>
      <c r="Q963" s="101">
        <v>154</v>
      </c>
      <c r="R963" s="101">
        <v>367</v>
      </c>
      <c r="S963" s="101">
        <v>4392</v>
      </c>
      <c r="T963" s="101">
        <v>0</v>
      </c>
      <c r="U963" s="101">
        <v>318</v>
      </c>
      <c r="V963" s="101">
        <v>360</v>
      </c>
      <c r="W963" s="101">
        <v>6</v>
      </c>
      <c r="X963" s="101">
        <v>0</v>
      </c>
      <c r="Y963" s="109">
        <f t="shared" si="66"/>
        <v>2.7514740039306772E-2</v>
      </c>
      <c r="Z963" s="109">
        <f t="shared" si="67"/>
        <v>6.5570841522244058E-2</v>
      </c>
      <c r="AA963" s="109">
        <f t="shared" si="68"/>
        <v>0.78470609254958013</v>
      </c>
      <c r="AB963" s="109">
        <f t="shared" si="69"/>
        <v>0</v>
      </c>
      <c r="AC963" s="109">
        <f t="shared" si="70"/>
        <v>5.6816151509737359E-2</v>
      </c>
      <c r="AD963" s="109">
        <f t="shared" si="71"/>
        <v>6.4320171520457381E-2</v>
      </c>
      <c r="AE963" s="109">
        <f t="shared" si="72"/>
        <v>1.0720028586742897E-3</v>
      </c>
      <c r="AF963" s="101">
        <v>722</v>
      </c>
      <c r="AG963" s="101">
        <v>3</v>
      </c>
      <c r="AH963" s="101">
        <v>3</v>
      </c>
      <c r="AI963" s="101">
        <v>5</v>
      </c>
      <c r="AJ963" s="101">
        <v>305</v>
      </c>
      <c r="AK963" s="101">
        <v>2896</v>
      </c>
      <c r="AL963" s="101">
        <v>624</v>
      </c>
      <c r="AM963" s="101">
        <v>267</v>
      </c>
      <c r="AN963" s="101">
        <v>28</v>
      </c>
      <c r="AO963" s="101">
        <v>282</v>
      </c>
      <c r="AP963" s="101">
        <v>109</v>
      </c>
      <c r="AQ963" s="101">
        <v>0</v>
      </c>
      <c r="AR963" s="110">
        <v>38</v>
      </c>
      <c r="AS963" s="101">
        <v>0</v>
      </c>
      <c r="AT963" s="101">
        <v>0</v>
      </c>
      <c r="AU963" s="101">
        <v>0</v>
      </c>
      <c r="AV963" s="101">
        <v>0</v>
      </c>
      <c r="AW963" s="101">
        <v>0</v>
      </c>
      <c r="AX963" s="101">
        <v>0</v>
      </c>
      <c r="AY963" s="101">
        <v>0</v>
      </c>
      <c r="AZ963" s="101">
        <v>0</v>
      </c>
      <c r="BA963" s="101">
        <v>0</v>
      </c>
      <c r="BB963" s="101">
        <v>0</v>
      </c>
      <c r="BC963" s="101">
        <v>0</v>
      </c>
      <c r="BD963" s="101">
        <v>0</v>
      </c>
      <c r="BE963" s="101">
        <v>0</v>
      </c>
      <c r="BF963" s="101">
        <v>0</v>
      </c>
      <c r="BG963" s="101">
        <v>727.39</v>
      </c>
      <c r="BH963" s="101">
        <v>30.307916666666699</v>
      </c>
      <c r="BI963" s="101">
        <v>34.9</v>
      </c>
      <c r="BJ963" s="101">
        <v>26.41</v>
      </c>
      <c r="BK963" s="101">
        <v>2.95287918327426</v>
      </c>
      <c r="BL963" s="101">
        <v>8.7194954710144899</v>
      </c>
      <c r="BM963" s="101">
        <v>8.49</v>
      </c>
      <c r="BN963" s="101">
        <v>594.73</v>
      </c>
      <c r="BO963" s="101">
        <v>24.780416666666699</v>
      </c>
      <c r="BP963" s="101">
        <v>26.08</v>
      </c>
      <c r="BQ963" s="101">
        <v>23.68</v>
      </c>
      <c r="BR963" s="101">
        <v>0.56485842140476605</v>
      </c>
      <c r="BS963" s="101">
        <v>0.31906503623188398</v>
      </c>
      <c r="BT963" s="101">
        <v>2.4</v>
      </c>
      <c r="BU963" s="101">
        <v>17.600000000000001</v>
      </c>
      <c r="BV963" s="101">
        <v>0.73333333333333295</v>
      </c>
      <c r="BW963" s="101">
        <v>0.88</v>
      </c>
      <c r="BX963" s="101">
        <v>0.53</v>
      </c>
      <c r="BY963" s="101">
        <v>0.121893277150517</v>
      </c>
      <c r="BZ963" s="101">
        <v>1.48579710144928E-2</v>
      </c>
      <c r="CA963" s="101">
        <v>0.35</v>
      </c>
      <c r="CB963" s="101">
        <v>24367.279999999999</v>
      </c>
      <c r="CC963" s="101">
        <v>1015.30333333333</v>
      </c>
      <c r="CD963" s="101">
        <v>1016.78</v>
      </c>
      <c r="CE963" s="101">
        <v>1013.17</v>
      </c>
      <c r="CF963" s="101">
        <v>1.11063501877417</v>
      </c>
      <c r="CG963" s="101">
        <v>1.2335101449275101</v>
      </c>
      <c r="CH963" s="101">
        <v>3.6100000000000101</v>
      </c>
      <c r="CI963" s="101">
        <v>20.64</v>
      </c>
      <c r="CJ963" s="101">
        <v>0.86</v>
      </c>
      <c r="CK963" s="101">
        <v>1.98</v>
      </c>
      <c r="CL963" s="101">
        <v>0.06</v>
      </c>
      <c r="CM963" s="101">
        <v>0.57960256248120801</v>
      </c>
      <c r="CN963" s="101">
        <v>0.33593913043478302</v>
      </c>
      <c r="CO963" s="101">
        <v>1.92</v>
      </c>
      <c r="CP963" s="101">
        <v>42.8</v>
      </c>
      <c r="CQ963" s="101">
        <v>1.7833333333333301</v>
      </c>
      <c r="CR963" s="101">
        <v>4.1900000000000004</v>
      </c>
      <c r="CS963" s="101">
        <v>0.14000000000000001</v>
      </c>
      <c r="CT963" s="101">
        <v>1.24877563225351</v>
      </c>
      <c r="CU963" s="101">
        <v>1.5594405797101401</v>
      </c>
      <c r="CV963" s="101">
        <v>4.05</v>
      </c>
      <c r="CW963" s="101">
        <v>4998</v>
      </c>
      <c r="CX963" s="101">
        <v>208.25</v>
      </c>
      <c r="CY963" s="101">
        <v>318</v>
      </c>
      <c r="CZ963" s="101">
        <v>133</v>
      </c>
      <c r="DA963" s="101">
        <v>47.865073042786697</v>
      </c>
      <c r="DB963" s="101">
        <v>2291.0652173912999</v>
      </c>
      <c r="DC963" s="101">
        <v>185</v>
      </c>
      <c r="DD963" s="101">
        <v>6.03</v>
      </c>
      <c r="DE963" s="101">
        <v>0.25124999999999997</v>
      </c>
      <c r="DF963" s="101">
        <v>0.75</v>
      </c>
      <c r="DG963" s="101">
        <v>0</v>
      </c>
      <c r="DH963" s="101">
        <v>0.263542959124974</v>
      </c>
      <c r="DI963" s="101">
        <v>6.9454891304347802E-2</v>
      </c>
      <c r="DJ963" s="101">
        <v>0.75</v>
      </c>
      <c r="DK963" s="101">
        <v>46</v>
      </c>
      <c r="DL963" s="101">
        <v>1.9166666666666701</v>
      </c>
      <c r="DM963" s="101">
        <v>7</v>
      </c>
      <c r="DN963" s="101">
        <v>0</v>
      </c>
      <c r="DO963" s="101">
        <v>2.7013147630876602</v>
      </c>
      <c r="DP963" s="101">
        <v>7.2971014492753596</v>
      </c>
      <c r="DQ963" s="101">
        <v>7</v>
      </c>
      <c r="DR963" s="101">
        <v>385.37</v>
      </c>
      <c r="DS963" s="101">
        <v>16.057083333333299</v>
      </c>
      <c r="DT963" s="101">
        <v>16.088999999999999</v>
      </c>
      <c r="DU963" s="101">
        <v>15.323</v>
      </c>
      <c r="DV963" s="101">
        <v>0.15635909524765901</v>
      </c>
      <c r="DW963" s="101">
        <v>2.4448166666666601E-2</v>
      </c>
      <c r="DX963" s="101">
        <v>0.76599999999999802</v>
      </c>
      <c r="DY963" s="101">
        <f>AVERAGE(Total_Visitors_v3!B956:B962)</f>
        <v>2704</v>
      </c>
      <c r="DZ963" s="101">
        <f t="shared" si="64"/>
        <v>2325</v>
      </c>
      <c r="EA963" s="101">
        <f t="shared" si="65"/>
        <v>4296</v>
      </c>
    </row>
    <row r="964" spans="1:131">
      <c r="A964" s="106">
        <v>42967</v>
      </c>
      <c r="B964" s="107">
        <v>3051</v>
      </c>
      <c r="C964" s="101">
        <v>3554</v>
      </c>
      <c r="D964" s="108">
        <f t="shared" si="73"/>
        <v>85.846933033202021</v>
      </c>
      <c r="E964" s="101">
        <v>7</v>
      </c>
      <c r="F964" s="101">
        <v>1</v>
      </c>
      <c r="G964" s="101">
        <v>8</v>
      </c>
      <c r="H964" s="101" t="s">
        <v>28</v>
      </c>
      <c r="I964" s="101">
        <v>0</v>
      </c>
      <c r="J964" s="101">
        <v>0</v>
      </c>
      <c r="K964" s="101">
        <v>1</v>
      </c>
      <c r="L964" s="101">
        <v>0</v>
      </c>
      <c r="M964" s="101">
        <v>9</v>
      </c>
      <c r="N964" s="101">
        <v>19</v>
      </c>
      <c r="O964" s="101">
        <v>10</v>
      </c>
      <c r="P964" s="101">
        <v>0</v>
      </c>
      <c r="Q964" s="101">
        <v>6</v>
      </c>
      <c r="R964" s="101">
        <v>235</v>
      </c>
      <c r="S964" s="101">
        <v>2882</v>
      </c>
      <c r="T964" s="101">
        <v>0</v>
      </c>
      <c r="U964" s="101">
        <v>164</v>
      </c>
      <c r="V964" s="101">
        <v>253</v>
      </c>
      <c r="W964" s="101">
        <v>14</v>
      </c>
      <c r="X964" s="101">
        <v>0</v>
      </c>
      <c r="Y964" s="109">
        <f t="shared" si="66"/>
        <v>1.6882386043894203E-3</v>
      </c>
      <c r="Z964" s="109">
        <f t="shared" si="67"/>
        <v>6.6122678671918969E-2</v>
      </c>
      <c r="AA964" s="109">
        <f t="shared" si="68"/>
        <v>0.81091727630838495</v>
      </c>
      <c r="AB964" s="109">
        <f t="shared" si="69"/>
        <v>0</v>
      </c>
      <c r="AC964" s="109">
        <f t="shared" si="70"/>
        <v>4.6145188519977488E-2</v>
      </c>
      <c r="AD964" s="109">
        <f t="shared" si="71"/>
        <v>7.1187394485087221E-2</v>
      </c>
      <c r="AE964" s="109">
        <f t="shared" si="72"/>
        <v>3.9392234102419805E-3</v>
      </c>
      <c r="AF964" s="101">
        <v>368</v>
      </c>
      <c r="AG964" s="101">
        <v>2</v>
      </c>
      <c r="AH964" s="101">
        <v>0</v>
      </c>
      <c r="AI964" s="101">
        <v>4</v>
      </c>
      <c r="AJ964" s="101">
        <v>160</v>
      </c>
      <c r="AK964" s="101">
        <v>1935</v>
      </c>
      <c r="AL964" s="101">
        <v>309</v>
      </c>
      <c r="AM964" s="101">
        <v>124</v>
      </c>
      <c r="AN964" s="101">
        <v>30</v>
      </c>
      <c r="AO964" s="101">
        <v>206</v>
      </c>
      <c r="AP964" s="101">
        <v>0</v>
      </c>
      <c r="AQ964" s="101">
        <v>0</v>
      </c>
      <c r="AR964" s="110">
        <v>17</v>
      </c>
      <c r="AS964" s="101">
        <v>0</v>
      </c>
      <c r="AT964" s="101">
        <v>0</v>
      </c>
      <c r="AU964" s="101">
        <v>0</v>
      </c>
      <c r="AV964" s="101">
        <v>0</v>
      </c>
      <c r="AW964" s="101">
        <v>0</v>
      </c>
      <c r="AX964" s="101">
        <v>0</v>
      </c>
      <c r="AY964" s="101">
        <v>0</v>
      </c>
      <c r="AZ964" s="101">
        <v>0</v>
      </c>
      <c r="BA964" s="101">
        <v>0</v>
      </c>
      <c r="BB964" s="101">
        <v>0</v>
      </c>
      <c r="BC964" s="101">
        <v>0</v>
      </c>
      <c r="BD964" s="101">
        <v>0</v>
      </c>
      <c r="BE964" s="101">
        <v>0</v>
      </c>
      <c r="BF964" s="101">
        <v>0</v>
      </c>
      <c r="BG964" s="101">
        <v>715.52</v>
      </c>
      <c r="BH964" s="101">
        <v>29.813333333333301</v>
      </c>
      <c r="BI964" s="101">
        <v>34.03</v>
      </c>
      <c r="BJ964" s="101">
        <v>25.96</v>
      </c>
      <c r="BK964" s="101">
        <v>2.64380270701563</v>
      </c>
      <c r="BL964" s="101">
        <v>6.9896927536231903</v>
      </c>
      <c r="BM964" s="101">
        <v>8.07</v>
      </c>
      <c r="BN964" s="101">
        <v>586.38</v>
      </c>
      <c r="BO964" s="101">
        <v>24.432500000000001</v>
      </c>
      <c r="BP964" s="101">
        <v>25.67</v>
      </c>
      <c r="BQ964" s="101">
        <v>23.8</v>
      </c>
      <c r="BR964" s="101">
        <v>0.45589138675976199</v>
      </c>
      <c r="BS964" s="101">
        <v>0.207836956521739</v>
      </c>
      <c r="BT964" s="101">
        <v>1.87</v>
      </c>
      <c r="BU964" s="101">
        <v>17.72</v>
      </c>
      <c r="BV964" s="101">
        <v>0.73833333333333295</v>
      </c>
      <c r="BW964" s="101">
        <v>0.88</v>
      </c>
      <c r="BX964" s="101">
        <v>0.56999999999999995</v>
      </c>
      <c r="BY964" s="101">
        <v>0.105569538865299</v>
      </c>
      <c r="BZ964" s="101">
        <v>1.11449275362319E-2</v>
      </c>
      <c r="CA964" s="101">
        <v>0.31</v>
      </c>
      <c r="CB964" s="101">
        <v>24379.74</v>
      </c>
      <c r="CC964" s="101">
        <v>1015.8225</v>
      </c>
      <c r="CD964" s="101">
        <v>1017.32</v>
      </c>
      <c r="CE964" s="101">
        <v>1014.58</v>
      </c>
      <c r="CF964" s="101">
        <v>0.91071997318891296</v>
      </c>
      <c r="CG964" s="101">
        <v>0.82941086956521404</v>
      </c>
      <c r="CH964" s="101">
        <v>2.74000000000001</v>
      </c>
      <c r="CI964" s="101">
        <v>20.010000000000002</v>
      </c>
      <c r="CJ964" s="101">
        <v>0.83374999999999999</v>
      </c>
      <c r="CK964" s="101">
        <v>2.29</v>
      </c>
      <c r="CL964" s="101">
        <v>0.01</v>
      </c>
      <c r="CM964" s="101">
        <v>0.71981768525092504</v>
      </c>
      <c r="CN964" s="101">
        <v>0.51813750000000003</v>
      </c>
      <c r="CO964" s="101">
        <v>2.2799999999999998</v>
      </c>
      <c r="CP964" s="101">
        <v>38.08</v>
      </c>
      <c r="CQ964" s="101">
        <v>1.58666666666667</v>
      </c>
      <c r="CR964" s="101">
        <v>4.2699999999999996</v>
      </c>
      <c r="CS964" s="101">
        <v>0.08</v>
      </c>
      <c r="CT964" s="101">
        <v>1.39907319218883</v>
      </c>
      <c r="CU964" s="101">
        <v>1.95740579710145</v>
      </c>
      <c r="CV964" s="101">
        <v>4.1900000000000004</v>
      </c>
      <c r="CW964" s="101">
        <v>3211</v>
      </c>
      <c r="CX964" s="101">
        <v>133.791666666667</v>
      </c>
      <c r="CY964" s="101">
        <v>170</v>
      </c>
      <c r="CZ964" s="101">
        <v>99</v>
      </c>
      <c r="DA964" s="101">
        <v>18.9254353040895</v>
      </c>
      <c r="DB964" s="101">
        <v>358.17210144927498</v>
      </c>
      <c r="DC964" s="101">
        <v>71</v>
      </c>
      <c r="DD964" s="101">
        <v>6.56</v>
      </c>
      <c r="DE964" s="101">
        <v>0.27333333333333298</v>
      </c>
      <c r="DF964" s="101">
        <v>0.75</v>
      </c>
      <c r="DG964" s="101">
        <v>0</v>
      </c>
      <c r="DH964" s="101">
        <v>0.225439988479855</v>
      </c>
      <c r="DI964" s="101">
        <v>5.0823188405797103E-2</v>
      </c>
      <c r="DJ964" s="101">
        <v>0.75</v>
      </c>
      <c r="DK964" s="101">
        <v>45</v>
      </c>
      <c r="DL964" s="101">
        <v>1.875</v>
      </c>
      <c r="DM964" s="101">
        <v>7</v>
      </c>
      <c r="DN964" s="101">
        <v>0</v>
      </c>
      <c r="DO964" s="101">
        <v>2.5928413154214698</v>
      </c>
      <c r="DP964" s="101">
        <v>6.7228260869565197</v>
      </c>
      <c r="DQ964" s="101">
        <v>7</v>
      </c>
      <c r="DR964" s="101">
        <v>386.13600000000002</v>
      </c>
      <c r="DS964" s="101">
        <v>16.088999999999999</v>
      </c>
      <c r="DT964" s="101">
        <v>16.088999999999999</v>
      </c>
      <c r="DU964" s="101">
        <v>16.088999999999999</v>
      </c>
      <c r="DV964" s="101">
        <v>0</v>
      </c>
      <c r="DW964" s="101">
        <v>0</v>
      </c>
      <c r="DX964" s="101">
        <v>0</v>
      </c>
      <c r="DY964" s="101">
        <f>AVERAGE(Total_Visitors_v3!B957:B963)</f>
        <v>2629.7142857142858</v>
      </c>
      <c r="DZ964" s="101">
        <f t="shared" ref="DZ964:DZ1027" si="74">B963</f>
        <v>3776</v>
      </c>
      <c r="EA964" s="101">
        <f t="shared" si="65"/>
        <v>3810</v>
      </c>
    </row>
    <row r="965" spans="1:131">
      <c r="A965" s="106">
        <v>42968</v>
      </c>
      <c r="B965" s="107">
        <v>1336</v>
      </c>
      <c r="C965" s="101">
        <v>3537</v>
      </c>
      <c r="D965" s="108">
        <f t="shared" si="73"/>
        <v>37.772123268306473</v>
      </c>
      <c r="E965" s="101">
        <v>1</v>
      </c>
      <c r="F965" s="101">
        <v>0</v>
      </c>
      <c r="G965" s="101">
        <v>8</v>
      </c>
      <c r="H965" s="101" t="s">
        <v>28</v>
      </c>
      <c r="I965" s="101">
        <v>0</v>
      </c>
      <c r="J965" s="101">
        <v>0</v>
      </c>
      <c r="K965" s="101">
        <v>0</v>
      </c>
      <c r="L965" s="101">
        <v>0</v>
      </c>
      <c r="M965" s="101">
        <v>10</v>
      </c>
      <c r="N965" s="101">
        <v>17</v>
      </c>
      <c r="O965" s="101">
        <v>7</v>
      </c>
      <c r="P965" s="101">
        <v>1</v>
      </c>
      <c r="Q965" s="101">
        <v>83</v>
      </c>
      <c r="R965" s="101">
        <v>326</v>
      </c>
      <c r="S965" s="101">
        <v>2606</v>
      </c>
      <c r="T965" s="101">
        <v>0</v>
      </c>
      <c r="U965" s="101">
        <v>126</v>
      </c>
      <c r="V965" s="101">
        <v>394</v>
      </c>
      <c r="W965" s="101">
        <v>1</v>
      </c>
      <c r="X965" s="102">
        <v>282725473565168</v>
      </c>
      <c r="Y965" s="109">
        <f t="shared" si="66"/>
        <v>2.3466214305908964E-2</v>
      </c>
      <c r="Z965" s="109">
        <f t="shared" si="67"/>
        <v>9.2168504382244845E-2</v>
      </c>
      <c r="AA965" s="109">
        <f t="shared" si="68"/>
        <v>0.73678258411082842</v>
      </c>
      <c r="AB965" s="109">
        <f t="shared" si="69"/>
        <v>0</v>
      </c>
      <c r="AC965" s="109">
        <f t="shared" si="70"/>
        <v>3.5623409669211195E-2</v>
      </c>
      <c r="AD965" s="109">
        <f t="shared" si="71"/>
        <v>0.11139383658467628</v>
      </c>
      <c r="AE965" s="109">
        <f t="shared" si="72"/>
        <v>2.827254735651682E-4</v>
      </c>
      <c r="AF965" s="101">
        <v>470</v>
      </c>
      <c r="AG965" s="101">
        <v>0</v>
      </c>
      <c r="AH965" s="101">
        <v>0</v>
      </c>
      <c r="AI965" s="101">
        <v>0</v>
      </c>
      <c r="AJ965" s="101">
        <v>283</v>
      </c>
      <c r="AK965" s="101">
        <v>1626</v>
      </c>
      <c r="AL965" s="101">
        <v>354</v>
      </c>
      <c r="AM965" s="101">
        <v>91</v>
      </c>
      <c r="AN965" s="101">
        <v>16</v>
      </c>
      <c r="AO965" s="101">
        <v>267</v>
      </c>
      <c r="AP965" s="101">
        <v>0</v>
      </c>
      <c r="AQ965" s="101">
        <v>1</v>
      </c>
      <c r="AR965" s="110">
        <v>68</v>
      </c>
      <c r="AS965" s="101">
        <v>0</v>
      </c>
      <c r="AT965" s="101">
        <v>0</v>
      </c>
      <c r="AU965" s="101">
        <v>0</v>
      </c>
      <c r="AV965" s="101">
        <v>0</v>
      </c>
      <c r="AW965" s="101">
        <v>0</v>
      </c>
      <c r="AX965" s="101">
        <v>0</v>
      </c>
      <c r="AY965" s="101">
        <v>0</v>
      </c>
      <c r="AZ965" s="101">
        <v>0</v>
      </c>
      <c r="BA965" s="101">
        <v>0</v>
      </c>
      <c r="BB965" s="101">
        <v>0</v>
      </c>
      <c r="BC965" s="101">
        <v>0</v>
      </c>
      <c r="BD965" s="101">
        <v>0</v>
      </c>
      <c r="BE965" s="101">
        <v>0</v>
      </c>
      <c r="BF965" s="101">
        <v>0</v>
      </c>
      <c r="BG965" s="101">
        <v>715.58</v>
      </c>
      <c r="BH965" s="101">
        <v>29.815833333333298</v>
      </c>
      <c r="BI965" s="101">
        <v>33.19</v>
      </c>
      <c r="BJ965" s="101">
        <v>26.83</v>
      </c>
      <c r="BK965" s="101">
        <v>2.2488855533094698</v>
      </c>
      <c r="BL965" s="101">
        <v>5.0574862318840603</v>
      </c>
      <c r="BM965" s="101">
        <v>6.36</v>
      </c>
      <c r="BN965" s="101">
        <v>586.98</v>
      </c>
      <c r="BO965" s="101">
        <v>24.4575</v>
      </c>
      <c r="BP965" s="101">
        <v>25.58</v>
      </c>
      <c r="BQ965" s="101">
        <v>24.02</v>
      </c>
      <c r="BR965" s="101">
        <v>0.44576509704005601</v>
      </c>
      <c r="BS965" s="101">
        <v>0.19870652173913</v>
      </c>
      <c r="BT965" s="101">
        <v>1.56</v>
      </c>
      <c r="BU965" s="101">
        <v>17.68</v>
      </c>
      <c r="BV965" s="101">
        <v>0.73666666666666702</v>
      </c>
      <c r="BW965" s="101">
        <v>0.85</v>
      </c>
      <c r="BX965" s="101">
        <v>0.59</v>
      </c>
      <c r="BY965" s="101">
        <v>9.1730544278463694E-2</v>
      </c>
      <c r="BZ965" s="101">
        <v>8.4144927536231907E-3</v>
      </c>
      <c r="CA965" s="101">
        <v>0.26</v>
      </c>
      <c r="CB965" s="101">
        <v>24425.21</v>
      </c>
      <c r="CC965" s="101">
        <v>1017.71708333333</v>
      </c>
      <c r="CD965" s="101">
        <v>1018.71</v>
      </c>
      <c r="CE965" s="101">
        <v>1016.89</v>
      </c>
      <c r="CF965" s="101">
        <v>0.60975746544563003</v>
      </c>
      <c r="CG965" s="101">
        <v>0.37180416666667898</v>
      </c>
      <c r="CH965" s="101">
        <v>1.82000000000005</v>
      </c>
      <c r="CI965" s="101">
        <v>27.22</v>
      </c>
      <c r="CJ965" s="101">
        <v>1.1341666666666701</v>
      </c>
      <c r="CK965" s="101">
        <v>2.52</v>
      </c>
      <c r="CL965" s="101">
        <v>0.12</v>
      </c>
      <c r="CM965" s="101">
        <v>0.87330913231209795</v>
      </c>
      <c r="CN965" s="101">
        <v>0.76266884057970996</v>
      </c>
      <c r="CO965" s="101">
        <v>2.4</v>
      </c>
      <c r="CP965" s="101">
        <v>47.41</v>
      </c>
      <c r="CQ965" s="101">
        <v>1.9754166666666699</v>
      </c>
      <c r="CR965" s="101">
        <v>4.4400000000000004</v>
      </c>
      <c r="CS965" s="101">
        <v>0.12</v>
      </c>
      <c r="CT965" s="101">
        <v>1.7143105577478699</v>
      </c>
      <c r="CU965" s="101">
        <v>2.9388606884057999</v>
      </c>
      <c r="CV965" s="101">
        <v>4.32</v>
      </c>
      <c r="CW965" s="101">
        <v>3211</v>
      </c>
      <c r="CX965" s="101">
        <v>133.791666666667</v>
      </c>
      <c r="CY965" s="101">
        <v>170</v>
      </c>
      <c r="CZ965" s="101">
        <v>99</v>
      </c>
      <c r="DA965" s="101">
        <v>18.9254353040895</v>
      </c>
      <c r="DB965" s="101">
        <v>358.17210144927498</v>
      </c>
      <c r="DC965" s="101">
        <v>71</v>
      </c>
      <c r="DD965" s="101">
        <v>7.83</v>
      </c>
      <c r="DE965" s="101">
        <v>0.32624999999999998</v>
      </c>
      <c r="DF965" s="101">
        <v>0.75</v>
      </c>
      <c r="DG965" s="101">
        <v>7.0000000000000007E-2</v>
      </c>
      <c r="DH965" s="101">
        <v>0.17753903428725801</v>
      </c>
      <c r="DI965" s="101">
        <v>3.1520108695652201E-2</v>
      </c>
      <c r="DJ965" s="101">
        <v>0.68</v>
      </c>
      <c r="DK965" s="101">
        <v>46</v>
      </c>
      <c r="DL965" s="101">
        <v>1.9166666666666701</v>
      </c>
      <c r="DM965" s="101">
        <v>7</v>
      </c>
      <c r="DN965" s="101">
        <v>0</v>
      </c>
      <c r="DO965" s="101">
        <v>2.65258965617714</v>
      </c>
      <c r="DP965" s="101">
        <v>7.0362318840579698</v>
      </c>
      <c r="DQ965" s="101">
        <v>7</v>
      </c>
      <c r="DR965" s="101">
        <v>386.13600000000002</v>
      </c>
      <c r="DS965" s="101">
        <v>16.088999999999999</v>
      </c>
      <c r="DT965" s="101">
        <v>16.088999999999999</v>
      </c>
      <c r="DU965" s="101">
        <v>16.088999999999999</v>
      </c>
      <c r="DV965" s="101">
        <v>0</v>
      </c>
      <c r="DW965" s="101">
        <v>0</v>
      </c>
      <c r="DX965" s="101">
        <v>0</v>
      </c>
      <c r="DY965" s="101">
        <f>AVERAGE(Total_Visitors_v3!B958:B964)</f>
        <v>2521.2857142857142</v>
      </c>
      <c r="DZ965" s="101">
        <f t="shared" si="74"/>
        <v>3051</v>
      </c>
      <c r="EA965" s="101">
        <f t="shared" si="65"/>
        <v>2455</v>
      </c>
    </row>
    <row r="966" spans="1:131">
      <c r="A966" s="106">
        <v>42969</v>
      </c>
      <c r="B966" s="107">
        <v>1113</v>
      </c>
      <c r="C966" s="101">
        <v>1530</v>
      </c>
      <c r="D966" s="108">
        <f t="shared" si="73"/>
        <v>72.745098039215677</v>
      </c>
      <c r="E966" s="101">
        <v>2</v>
      </c>
      <c r="F966" s="101">
        <v>0</v>
      </c>
      <c r="G966" s="101">
        <v>8</v>
      </c>
      <c r="H966" s="101" t="s">
        <v>28</v>
      </c>
      <c r="I966" s="101">
        <v>0</v>
      </c>
      <c r="J966" s="101">
        <v>0</v>
      </c>
      <c r="K966" s="101">
        <v>0</v>
      </c>
      <c r="L966" s="101">
        <v>0</v>
      </c>
      <c r="M966" s="101">
        <v>10</v>
      </c>
      <c r="N966" s="101">
        <v>17</v>
      </c>
      <c r="O966" s="101">
        <v>7</v>
      </c>
      <c r="P966" s="101">
        <v>0</v>
      </c>
      <c r="Q966" s="101">
        <v>0</v>
      </c>
      <c r="R966" s="101">
        <v>80</v>
      </c>
      <c r="S966" s="101">
        <v>1316</v>
      </c>
      <c r="T966" s="101">
        <v>0</v>
      </c>
      <c r="U966" s="101">
        <v>64</v>
      </c>
      <c r="V966" s="101">
        <v>27</v>
      </c>
      <c r="W966" s="101">
        <v>43</v>
      </c>
      <c r="X966" s="101">
        <v>0</v>
      </c>
      <c r="Y966" s="109">
        <f t="shared" si="66"/>
        <v>0</v>
      </c>
      <c r="Z966" s="109">
        <f t="shared" si="67"/>
        <v>5.2287581699346407E-2</v>
      </c>
      <c r="AA966" s="109">
        <f t="shared" si="68"/>
        <v>0.86013071895424842</v>
      </c>
      <c r="AB966" s="109">
        <f t="shared" si="69"/>
        <v>0</v>
      </c>
      <c r="AC966" s="109">
        <f t="shared" si="70"/>
        <v>4.1830065359477121E-2</v>
      </c>
      <c r="AD966" s="109">
        <f t="shared" si="71"/>
        <v>1.7647058823529412E-2</v>
      </c>
      <c r="AE966" s="109">
        <f t="shared" si="72"/>
        <v>2.8104575163398694E-2</v>
      </c>
      <c r="AF966" s="101">
        <v>214</v>
      </c>
      <c r="AG966" s="101">
        <v>0</v>
      </c>
      <c r="AH966" s="101">
        <v>0</v>
      </c>
      <c r="AI966" s="101">
        <v>0</v>
      </c>
      <c r="AJ966" s="101">
        <v>68</v>
      </c>
      <c r="AK966" s="101">
        <v>815</v>
      </c>
      <c r="AL966" s="101">
        <v>120</v>
      </c>
      <c r="AM966" s="101">
        <v>38</v>
      </c>
      <c r="AN966" s="101">
        <v>16</v>
      </c>
      <c r="AO966" s="101">
        <v>14</v>
      </c>
      <c r="AP966" s="101">
        <v>0</v>
      </c>
      <c r="AQ966" s="101">
        <v>0</v>
      </c>
      <c r="AR966" s="110">
        <v>18</v>
      </c>
      <c r="AS966" s="101">
        <v>0</v>
      </c>
      <c r="AT966" s="101">
        <v>0</v>
      </c>
      <c r="AU966" s="101">
        <v>0</v>
      </c>
      <c r="AV966" s="101">
        <v>0</v>
      </c>
      <c r="AW966" s="101">
        <v>0</v>
      </c>
      <c r="AX966" s="101">
        <v>0</v>
      </c>
      <c r="AY966" s="101">
        <v>0</v>
      </c>
      <c r="AZ966" s="101">
        <v>0</v>
      </c>
      <c r="BA966" s="101">
        <v>0</v>
      </c>
      <c r="BB966" s="101">
        <v>0</v>
      </c>
      <c r="BC966" s="101">
        <v>0</v>
      </c>
      <c r="BD966" s="101">
        <v>0</v>
      </c>
      <c r="BE966" s="101">
        <v>0</v>
      </c>
      <c r="BF966" s="101">
        <v>0</v>
      </c>
      <c r="BG966" s="101">
        <v>708.68</v>
      </c>
      <c r="BH966" s="101">
        <v>29.5283333333333</v>
      </c>
      <c r="BI966" s="101">
        <v>34.03</v>
      </c>
      <c r="BJ966" s="101">
        <v>25.45</v>
      </c>
      <c r="BK966" s="101">
        <v>2.88672172521713</v>
      </c>
      <c r="BL966" s="101">
        <v>8.3331623188405803</v>
      </c>
      <c r="BM966" s="101">
        <v>8.58</v>
      </c>
      <c r="BN966" s="101">
        <v>569.01</v>
      </c>
      <c r="BO966" s="101">
        <v>23.708749999999998</v>
      </c>
      <c r="BP966" s="101">
        <v>24.93</v>
      </c>
      <c r="BQ966" s="101">
        <v>22.34</v>
      </c>
      <c r="BR966" s="101">
        <v>0.54851033441177899</v>
      </c>
      <c r="BS966" s="101">
        <v>0.30086358695652199</v>
      </c>
      <c r="BT966" s="101">
        <v>2.59</v>
      </c>
      <c r="BU966" s="101">
        <v>17.309999999999999</v>
      </c>
      <c r="BV966" s="101">
        <v>0.72124999999999995</v>
      </c>
      <c r="BW966" s="101">
        <v>0.88</v>
      </c>
      <c r="BX966" s="101">
        <v>0.51</v>
      </c>
      <c r="BY966" s="101">
        <v>0.12209449298552</v>
      </c>
      <c r="BZ966" s="101">
        <v>1.49070652173913E-2</v>
      </c>
      <c r="CA966" s="101">
        <v>0.37</v>
      </c>
      <c r="CB966" s="101">
        <v>24399.42</v>
      </c>
      <c r="CC966" s="101">
        <v>1016.6425</v>
      </c>
      <c r="CD966" s="101">
        <v>1018.68</v>
      </c>
      <c r="CE966" s="101">
        <v>1015.06</v>
      </c>
      <c r="CF966" s="101">
        <v>1.16835540304571</v>
      </c>
      <c r="CG966" s="101">
        <v>1.3650543478260999</v>
      </c>
      <c r="CH966" s="101">
        <v>3.62</v>
      </c>
      <c r="CI966" s="101">
        <v>19.66</v>
      </c>
      <c r="CJ966" s="101">
        <v>0.81916666666666704</v>
      </c>
      <c r="CK966" s="101">
        <v>2.39</v>
      </c>
      <c r="CL966" s="101">
        <v>0.03</v>
      </c>
      <c r="CM966" s="101">
        <v>0.79820949994165102</v>
      </c>
      <c r="CN966" s="101">
        <v>0.63713840579710102</v>
      </c>
      <c r="CO966" s="101">
        <v>2.36</v>
      </c>
      <c r="CP966" s="101">
        <v>35.96</v>
      </c>
      <c r="CQ966" s="101">
        <v>1.49833333333333</v>
      </c>
      <c r="CR966" s="101">
        <v>4.12</v>
      </c>
      <c r="CS966" s="101">
        <v>0.04</v>
      </c>
      <c r="CT966" s="101">
        <v>1.4693082272507201</v>
      </c>
      <c r="CU966" s="101">
        <v>2.15886666666667</v>
      </c>
      <c r="CV966" s="101">
        <v>4.08</v>
      </c>
      <c r="CW966" s="101">
        <v>3830</v>
      </c>
      <c r="CX966" s="101">
        <v>159.583333333333</v>
      </c>
      <c r="CY966" s="101">
        <v>347</v>
      </c>
      <c r="CZ966" s="101">
        <v>7</v>
      </c>
      <c r="DA966" s="101">
        <v>105.723559410818</v>
      </c>
      <c r="DB966" s="101">
        <v>11177.471014492799</v>
      </c>
      <c r="DC966" s="101">
        <v>340</v>
      </c>
      <c r="DD966" s="101">
        <v>6.42</v>
      </c>
      <c r="DE966" s="101">
        <v>0.26750000000000002</v>
      </c>
      <c r="DF966" s="101">
        <v>0.75</v>
      </c>
      <c r="DG966" s="101">
        <v>0</v>
      </c>
      <c r="DH966" s="101">
        <v>0.24484689093390599</v>
      </c>
      <c r="DI966" s="101">
        <v>5.9950000000000003E-2</v>
      </c>
      <c r="DJ966" s="101">
        <v>0.75</v>
      </c>
      <c r="DK966" s="101">
        <v>48</v>
      </c>
      <c r="DL966" s="101">
        <v>2</v>
      </c>
      <c r="DM966" s="101">
        <v>8</v>
      </c>
      <c r="DN966" s="101">
        <v>0</v>
      </c>
      <c r="DO966" s="101">
        <v>2.8437574653509299</v>
      </c>
      <c r="DP966" s="101">
        <v>8.0869565217391308</v>
      </c>
      <c r="DQ966" s="101">
        <v>8</v>
      </c>
      <c r="DR966" s="101">
        <v>386.13600000000002</v>
      </c>
      <c r="DS966" s="101">
        <v>16.088999999999999</v>
      </c>
      <c r="DT966" s="101">
        <v>16.088999999999999</v>
      </c>
      <c r="DU966" s="101">
        <v>16.088999999999999</v>
      </c>
      <c r="DV966" s="101">
        <v>0</v>
      </c>
      <c r="DW966" s="101">
        <v>0</v>
      </c>
      <c r="DX966" s="101">
        <v>0</v>
      </c>
      <c r="DY966" s="101">
        <f>AVERAGE(Total_Visitors_v3!B959:B965)</f>
        <v>2361.4285714285716</v>
      </c>
      <c r="DZ966" s="101">
        <f t="shared" si="74"/>
        <v>1336</v>
      </c>
      <c r="EA966" s="101">
        <f t="shared" si="65"/>
        <v>2155</v>
      </c>
    </row>
    <row r="967" spans="1:131">
      <c r="A967" s="106">
        <v>42970</v>
      </c>
      <c r="B967" s="107">
        <v>827</v>
      </c>
      <c r="C967" s="101">
        <v>1635</v>
      </c>
      <c r="D967" s="108">
        <f t="shared" si="73"/>
        <v>50.581039755351689</v>
      </c>
      <c r="E967" s="101">
        <v>3</v>
      </c>
      <c r="F967" s="101">
        <v>0</v>
      </c>
      <c r="G967" s="101">
        <v>8</v>
      </c>
      <c r="H967" s="101" t="s">
        <v>28</v>
      </c>
      <c r="I967" s="101">
        <v>0</v>
      </c>
      <c r="J967" s="101">
        <v>0</v>
      </c>
      <c r="K967" s="101">
        <v>0</v>
      </c>
      <c r="L967" s="101">
        <v>0</v>
      </c>
      <c r="M967" s="101">
        <v>10</v>
      </c>
      <c r="N967" s="101">
        <v>17</v>
      </c>
      <c r="O967" s="101">
        <v>7</v>
      </c>
      <c r="P967" s="101">
        <v>0</v>
      </c>
      <c r="Q967" s="101">
        <v>29</v>
      </c>
      <c r="R967" s="101">
        <v>156</v>
      </c>
      <c r="S967" s="101">
        <v>1319</v>
      </c>
      <c r="T967" s="101">
        <v>0</v>
      </c>
      <c r="U967" s="101">
        <v>75</v>
      </c>
      <c r="V967" s="101">
        <v>55</v>
      </c>
      <c r="W967" s="101">
        <v>1</v>
      </c>
      <c r="X967" s="101">
        <v>0</v>
      </c>
      <c r="Y967" s="109">
        <f t="shared" si="66"/>
        <v>1.7737003058103974E-2</v>
      </c>
      <c r="Z967" s="109">
        <f t="shared" si="67"/>
        <v>9.5412844036697253E-2</v>
      </c>
      <c r="AA967" s="109">
        <f t="shared" si="68"/>
        <v>0.80672782874617732</v>
      </c>
      <c r="AB967" s="109">
        <f t="shared" si="69"/>
        <v>0</v>
      </c>
      <c r="AC967" s="109">
        <f t="shared" si="70"/>
        <v>4.5871559633027525E-2</v>
      </c>
      <c r="AD967" s="109">
        <f t="shared" si="71"/>
        <v>3.3639143730886847E-2</v>
      </c>
      <c r="AE967" s="109">
        <f t="shared" si="72"/>
        <v>6.116207951070336E-4</v>
      </c>
      <c r="AF967" s="101">
        <v>191</v>
      </c>
      <c r="AG967" s="101">
        <v>0</v>
      </c>
      <c r="AH967" s="101">
        <v>21</v>
      </c>
      <c r="AI967" s="101">
        <v>3</v>
      </c>
      <c r="AJ967" s="101">
        <v>135</v>
      </c>
      <c r="AK967" s="101">
        <v>828</v>
      </c>
      <c r="AL967" s="101">
        <v>167</v>
      </c>
      <c r="AM967" s="101">
        <v>55</v>
      </c>
      <c r="AN967" s="101">
        <v>11</v>
      </c>
      <c r="AO967" s="101">
        <v>33</v>
      </c>
      <c r="AP967" s="101">
        <v>0</v>
      </c>
      <c r="AQ967" s="101">
        <v>0</v>
      </c>
      <c r="AR967" s="110">
        <v>13</v>
      </c>
      <c r="AS967" s="101">
        <v>0.42</v>
      </c>
      <c r="AT967" s="101">
        <v>1.7500000000000002E-2</v>
      </c>
      <c r="AU967" s="101">
        <v>0.35</v>
      </c>
      <c r="AV967" s="101">
        <v>0</v>
      </c>
      <c r="AW967" s="101">
        <v>7.2246558515899603E-2</v>
      </c>
      <c r="AX967" s="101">
        <v>5.2195652173913001E-3</v>
      </c>
      <c r="AY967" s="101">
        <v>0.35</v>
      </c>
      <c r="AZ967" s="101">
        <v>0.75</v>
      </c>
      <c r="BA967" s="101">
        <v>3.125E-2</v>
      </c>
      <c r="BB967" s="101">
        <v>0.4</v>
      </c>
      <c r="BC967" s="101">
        <v>0</v>
      </c>
      <c r="BD967" s="101">
        <v>0.106130047378307</v>
      </c>
      <c r="BE967" s="101">
        <v>1.1263586956521699E-2</v>
      </c>
      <c r="BF967" s="101">
        <v>0.4</v>
      </c>
      <c r="BG967" s="101">
        <v>692.63</v>
      </c>
      <c r="BH967" s="101">
        <v>28.859583333333301</v>
      </c>
      <c r="BI967" s="101">
        <v>31.59</v>
      </c>
      <c r="BJ967" s="101">
        <v>25.95</v>
      </c>
      <c r="BK967" s="101">
        <v>2.0734312648710902</v>
      </c>
      <c r="BL967" s="101">
        <v>4.2991172101449298</v>
      </c>
      <c r="BM967" s="101">
        <v>5.64</v>
      </c>
      <c r="BN967" s="101">
        <v>577.84</v>
      </c>
      <c r="BO967" s="101">
        <v>24.0766666666667</v>
      </c>
      <c r="BP967" s="101">
        <v>24.86</v>
      </c>
      <c r="BQ967" s="101">
        <v>23.37</v>
      </c>
      <c r="BR967" s="101">
        <v>0.47769980264730599</v>
      </c>
      <c r="BS967" s="101">
        <v>0.22819710144927499</v>
      </c>
      <c r="BT967" s="101">
        <v>1.49</v>
      </c>
      <c r="BU967" s="101">
        <v>18.190000000000001</v>
      </c>
      <c r="BV967" s="101">
        <v>0.75791666666666702</v>
      </c>
      <c r="BW967" s="101">
        <v>0.86</v>
      </c>
      <c r="BX967" s="101">
        <v>0.65</v>
      </c>
      <c r="BY967" s="101">
        <v>7.7064578603677006E-2</v>
      </c>
      <c r="BZ967" s="101">
        <v>5.9389492753623204E-3</v>
      </c>
      <c r="CA967" s="101">
        <v>0.21</v>
      </c>
      <c r="CB967" s="101">
        <v>24328.3</v>
      </c>
      <c r="CC967" s="101">
        <v>1013.67916666667</v>
      </c>
      <c r="CD967" s="101">
        <v>1015.59</v>
      </c>
      <c r="CE967" s="101">
        <v>1011.48</v>
      </c>
      <c r="CF967" s="101">
        <v>1.5757618355318901</v>
      </c>
      <c r="CG967" s="101">
        <v>2.4830253623188199</v>
      </c>
      <c r="CH967" s="101">
        <v>4.1100000000000101</v>
      </c>
      <c r="CI967" s="101">
        <v>19.32</v>
      </c>
      <c r="CJ967" s="101">
        <v>0.80500000000000005</v>
      </c>
      <c r="CK967" s="101">
        <v>2.2200000000000002</v>
      </c>
      <c r="CL967" s="101">
        <v>0.04</v>
      </c>
      <c r="CM967" s="101">
        <v>0.72308517749504697</v>
      </c>
      <c r="CN967" s="101">
        <v>0.52285217391304295</v>
      </c>
      <c r="CO967" s="101">
        <v>2.1800000000000002</v>
      </c>
      <c r="CP967" s="101">
        <v>34.28</v>
      </c>
      <c r="CQ967" s="101">
        <v>1.4283333333333299</v>
      </c>
      <c r="CR967" s="101">
        <v>3.85</v>
      </c>
      <c r="CS967" s="101">
        <v>0.06</v>
      </c>
      <c r="CT967" s="101">
        <v>1.32678974012191</v>
      </c>
      <c r="CU967" s="101">
        <v>1.76037101449275</v>
      </c>
      <c r="CV967" s="101">
        <v>3.79</v>
      </c>
      <c r="CW967" s="101">
        <v>3830</v>
      </c>
      <c r="CX967" s="101">
        <v>159.583333333333</v>
      </c>
      <c r="CY967" s="101">
        <v>347</v>
      </c>
      <c r="CZ967" s="101">
        <v>7</v>
      </c>
      <c r="DA967" s="101">
        <v>105.723559410818</v>
      </c>
      <c r="DB967" s="101">
        <v>11177.471014492799</v>
      </c>
      <c r="DC967" s="101">
        <v>340</v>
      </c>
      <c r="DD967" s="101">
        <v>10.67</v>
      </c>
      <c r="DE967" s="101">
        <v>0.444583333333333</v>
      </c>
      <c r="DF967" s="101">
        <v>0.89</v>
      </c>
      <c r="DG967" s="101">
        <v>0</v>
      </c>
      <c r="DH967" s="101">
        <v>0.25495062039653799</v>
      </c>
      <c r="DI967" s="101">
        <v>6.4999818840579704E-2</v>
      </c>
      <c r="DJ967" s="101">
        <v>0.89</v>
      </c>
      <c r="DK967" s="101">
        <v>42</v>
      </c>
      <c r="DL967" s="101">
        <v>1.75</v>
      </c>
      <c r="DM967" s="101">
        <v>6</v>
      </c>
      <c r="DN967" s="101">
        <v>0</v>
      </c>
      <c r="DO967" s="101">
        <v>2.3819977001412602</v>
      </c>
      <c r="DP967" s="101">
        <v>5.6739130434782599</v>
      </c>
      <c r="DQ967" s="101">
        <v>6</v>
      </c>
      <c r="DR967" s="101">
        <v>386.13600000000002</v>
      </c>
      <c r="DS967" s="101">
        <v>16.088999999999999</v>
      </c>
      <c r="DT967" s="101">
        <v>16.088999999999999</v>
      </c>
      <c r="DU967" s="101">
        <v>16.088999999999999</v>
      </c>
      <c r="DV967" s="101">
        <v>0</v>
      </c>
      <c r="DW967" s="101">
        <v>0</v>
      </c>
      <c r="DX967" s="101">
        <v>0</v>
      </c>
      <c r="DY967" s="101">
        <f>AVERAGE(Total_Visitors_v3!B960:B966)</f>
        <v>2212.5714285714284</v>
      </c>
      <c r="DZ967" s="101">
        <f t="shared" si="74"/>
        <v>1113</v>
      </c>
      <c r="EA967" s="101">
        <f t="shared" si="65"/>
        <v>1894</v>
      </c>
    </row>
    <row r="968" spans="1:131">
      <c r="A968" s="106">
        <v>42971</v>
      </c>
      <c r="B968" s="107">
        <v>917</v>
      </c>
      <c r="C968" s="101">
        <v>1608</v>
      </c>
      <c r="D968" s="108">
        <f t="shared" si="73"/>
        <v>57.027363184079604</v>
      </c>
      <c r="E968" s="101">
        <v>4</v>
      </c>
      <c r="F968" s="101">
        <v>0</v>
      </c>
      <c r="G968" s="101">
        <v>8</v>
      </c>
      <c r="H968" s="101" t="s">
        <v>28</v>
      </c>
      <c r="I968" s="101">
        <v>0</v>
      </c>
      <c r="J968" s="101">
        <v>0</v>
      </c>
      <c r="K968" s="101">
        <v>0</v>
      </c>
      <c r="L968" s="101">
        <v>0</v>
      </c>
      <c r="M968" s="101">
        <v>10</v>
      </c>
      <c r="N968" s="101">
        <v>17</v>
      </c>
      <c r="O968" s="101">
        <v>7</v>
      </c>
      <c r="P968" s="101">
        <v>0</v>
      </c>
      <c r="Q968" s="101">
        <v>8</v>
      </c>
      <c r="R968" s="101">
        <v>149</v>
      </c>
      <c r="S968" s="101">
        <v>1303</v>
      </c>
      <c r="T968" s="101">
        <v>0</v>
      </c>
      <c r="U968" s="101">
        <v>79</v>
      </c>
      <c r="V968" s="101">
        <v>57</v>
      </c>
      <c r="W968" s="101">
        <v>12</v>
      </c>
      <c r="X968" s="101">
        <v>0</v>
      </c>
      <c r="Y968" s="109">
        <f t="shared" si="66"/>
        <v>4.9751243781094526E-3</v>
      </c>
      <c r="Z968" s="109">
        <f t="shared" si="67"/>
        <v>9.2661691542288552E-2</v>
      </c>
      <c r="AA968" s="109">
        <f t="shared" si="68"/>
        <v>0.81032338308457708</v>
      </c>
      <c r="AB968" s="109">
        <f t="shared" si="69"/>
        <v>0</v>
      </c>
      <c r="AC968" s="109">
        <f t="shared" si="70"/>
        <v>4.9129353233830844E-2</v>
      </c>
      <c r="AD968" s="109">
        <f t="shared" si="71"/>
        <v>3.5447761194029849E-2</v>
      </c>
      <c r="AE968" s="109">
        <f t="shared" si="72"/>
        <v>7.462686567164179E-3</v>
      </c>
      <c r="AF968" s="101">
        <v>149</v>
      </c>
      <c r="AG968" s="101">
        <v>0</v>
      </c>
      <c r="AH968" s="101">
        <v>4</v>
      </c>
      <c r="AI968" s="101">
        <v>4</v>
      </c>
      <c r="AJ968" s="101">
        <v>130</v>
      </c>
      <c r="AK968" s="101">
        <v>870</v>
      </c>
      <c r="AL968" s="101">
        <v>144</v>
      </c>
      <c r="AM968" s="101">
        <v>57</v>
      </c>
      <c r="AN968" s="101">
        <v>17</v>
      </c>
      <c r="AO968" s="101">
        <v>44</v>
      </c>
      <c r="AP968" s="101">
        <v>0</v>
      </c>
      <c r="AQ968" s="101">
        <v>0</v>
      </c>
      <c r="AR968" s="110">
        <v>15</v>
      </c>
      <c r="AS968" s="101">
        <v>0.11</v>
      </c>
      <c r="AT968" s="101">
        <v>4.5833333333333299E-3</v>
      </c>
      <c r="AU968" s="101">
        <v>7.0000000000000007E-2</v>
      </c>
      <c r="AV968" s="101">
        <v>0</v>
      </c>
      <c r="AW968" s="101">
        <v>1.6145847942957401E-2</v>
      </c>
      <c r="AX968" s="101">
        <v>2.6068840579710102E-4</v>
      </c>
      <c r="AY968" s="101">
        <v>7.0000000000000007E-2</v>
      </c>
      <c r="AZ968" s="101">
        <v>0.74</v>
      </c>
      <c r="BA968" s="101">
        <v>3.0833333333333299E-2</v>
      </c>
      <c r="BB968" s="101">
        <v>0.4</v>
      </c>
      <c r="BC968" s="101">
        <v>0</v>
      </c>
      <c r="BD968" s="101">
        <v>0.10483596572810799</v>
      </c>
      <c r="BE968" s="101">
        <v>1.09905797101449E-2</v>
      </c>
      <c r="BF968" s="101">
        <v>0.4</v>
      </c>
      <c r="BG968" s="101">
        <v>684.74</v>
      </c>
      <c r="BH968" s="101">
        <v>28.530833333333302</v>
      </c>
      <c r="BI968" s="101">
        <v>32.950000000000003</v>
      </c>
      <c r="BJ968" s="101">
        <v>25.63</v>
      </c>
      <c r="BK968" s="101">
        <v>2.3694686923565702</v>
      </c>
      <c r="BL968" s="101">
        <v>5.6143818840579698</v>
      </c>
      <c r="BM968" s="101">
        <v>7.32</v>
      </c>
      <c r="BN968" s="101">
        <v>579.34</v>
      </c>
      <c r="BO968" s="101">
        <v>24.1391666666667</v>
      </c>
      <c r="BP968" s="101">
        <v>25.52</v>
      </c>
      <c r="BQ968" s="101">
        <v>23.61</v>
      </c>
      <c r="BR968" s="101">
        <v>0.46530884242681197</v>
      </c>
      <c r="BS968" s="101">
        <v>0.21651231884058</v>
      </c>
      <c r="BT968" s="101">
        <v>1.91</v>
      </c>
      <c r="BU968" s="101">
        <v>18.690000000000001</v>
      </c>
      <c r="BV968" s="101">
        <v>0.77875000000000005</v>
      </c>
      <c r="BW968" s="101">
        <v>0.91</v>
      </c>
      <c r="BX968" s="101">
        <v>0.6</v>
      </c>
      <c r="BY968" s="101">
        <v>9.9271805183283698E-2</v>
      </c>
      <c r="BZ968" s="101">
        <v>9.8548913043478292E-3</v>
      </c>
      <c r="CA968" s="101">
        <v>0.31</v>
      </c>
      <c r="CB968" s="101">
        <v>24263.7</v>
      </c>
      <c r="CC968" s="101">
        <v>1010.9875</v>
      </c>
      <c r="CD968" s="101">
        <v>1012.51</v>
      </c>
      <c r="CE968" s="101">
        <v>1009.24</v>
      </c>
      <c r="CF968" s="101">
        <v>1.08346966812142</v>
      </c>
      <c r="CG968" s="101">
        <v>1.17390652173914</v>
      </c>
      <c r="CH968" s="101">
        <v>3.26999999999998</v>
      </c>
      <c r="CI968" s="101">
        <v>43.37</v>
      </c>
      <c r="CJ968" s="101">
        <v>1.80708333333333</v>
      </c>
      <c r="CK968" s="101">
        <v>3.13</v>
      </c>
      <c r="CL968" s="101">
        <v>0.1</v>
      </c>
      <c r="CM968" s="101">
        <v>0.96916135492706201</v>
      </c>
      <c r="CN968" s="101">
        <v>0.93927373188405805</v>
      </c>
      <c r="CO968" s="101">
        <v>3.03</v>
      </c>
      <c r="CP968" s="101">
        <v>68.430000000000007</v>
      </c>
      <c r="CQ968" s="101">
        <v>2.8512499999999998</v>
      </c>
      <c r="CR968" s="101">
        <v>5.59</v>
      </c>
      <c r="CS968" s="101">
        <v>0.11</v>
      </c>
      <c r="CT968" s="101">
        <v>1.6639824217821499</v>
      </c>
      <c r="CU968" s="101">
        <v>2.7688375000000001</v>
      </c>
      <c r="CV968" s="101">
        <v>5.48</v>
      </c>
      <c r="CW968" s="101">
        <v>1597</v>
      </c>
      <c r="CX968" s="101">
        <v>66.5416666666667</v>
      </c>
      <c r="CY968" s="101">
        <v>96</v>
      </c>
      <c r="CZ968" s="101">
        <v>21</v>
      </c>
      <c r="DA968" s="101">
        <v>18.840241775118699</v>
      </c>
      <c r="DB968" s="101">
        <v>354.95471014492801</v>
      </c>
      <c r="DC968" s="101">
        <v>75</v>
      </c>
      <c r="DD968" s="101">
        <v>12.11</v>
      </c>
      <c r="DE968" s="101">
        <v>0.50458333333333305</v>
      </c>
      <c r="DF968" s="101">
        <v>0.75</v>
      </c>
      <c r="DG968" s="101">
        <v>0.16</v>
      </c>
      <c r="DH968" s="101">
        <v>0.16344069970127001</v>
      </c>
      <c r="DI968" s="101">
        <v>2.67128623188406E-2</v>
      </c>
      <c r="DJ968" s="101">
        <v>0.59</v>
      </c>
      <c r="DK968" s="101">
        <v>42</v>
      </c>
      <c r="DL968" s="101">
        <v>1.75</v>
      </c>
      <c r="DM968" s="101">
        <v>6</v>
      </c>
      <c r="DN968" s="101">
        <v>0</v>
      </c>
      <c r="DO968" s="101">
        <v>2.3819977001412602</v>
      </c>
      <c r="DP968" s="101">
        <v>5.6739130434782599</v>
      </c>
      <c r="DQ968" s="101">
        <v>6</v>
      </c>
      <c r="DR968" s="101">
        <v>384.10899999999998</v>
      </c>
      <c r="DS968" s="101">
        <v>16.0045416666667</v>
      </c>
      <c r="DT968" s="101">
        <v>16.088999999999999</v>
      </c>
      <c r="DU968" s="101">
        <v>14.061999999999999</v>
      </c>
      <c r="DV968" s="101">
        <v>0.41375964238512503</v>
      </c>
      <c r="DW968" s="101">
        <v>0.17119704166666699</v>
      </c>
      <c r="DX968" s="101">
        <v>2.0270000000000001</v>
      </c>
      <c r="DY968" s="101">
        <f>AVERAGE(Total_Visitors_v3!B961:B967)</f>
        <v>2060.1428571428573</v>
      </c>
      <c r="DZ968" s="101">
        <f t="shared" si="74"/>
        <v>827</v>
      </c>
      <c r="EA968" s="101">
        <f t="shared" si="65"/>
        <v>1993</v>
      </c>
    </row>
    <row r="969" spans="1:131">
      <c r="A969" s="106">
        <v>42972</v>
      </c>
      <c r="B969" s="107">
        <v>203</v>
      </c>
      <c r="C969" s="101">
        <v>616</v>
      </c>
      <c r="D969" s="108">
        <f t="shared" si="73"/>
        <v>32.954545454545453</v>
      </c>
      <c r="E969" s="101">
        <v>5</v>
      </c>
      <c r="F969" s="101">
        <v>0</v>
      </c>
      <c r="G969" s="101">
        <v>8</v>
      </c>
      <c r="H969" s="101" t="s">
        <v>28</v>
      </c>
      <c r="I969" s="101">
        <v>0</v>
      </c>
      <c r="J969" s="101">
        <v>0</v>
      </c>
      <c r="K969" s="101">
        <v>0</v>
      </c>
      <c r="L969" s="101">
        <v>0</v>
      </c>
      <c r="M969" s="101">
        <v>10</v>
      </c>
      <c r="N969" s="101">
        <v>17</v>
      </c>
      <c r="O969" s="101">
        <v>7</v>
      </c>
      <c r="P969" s="101">
        <v>0</v>
      </c>
      <c r="Q969" s="101">
        <v>19</v>
      </c>
      <c r="R969" s="101">
        <v>34</v>
      </c>
      <c r="S969" s="101">
        <v>514</v>
      </c>
      <c r="T969" s="101">
        <v>0</v>
      </c>
      <c r="U969" s="101">
        <v>30</v>
      </c>
      <c r="V969" s="101">
        <v>12</v>
      </c>
      <c r="W969" s="101">
        <v>7</v>
      </c>
      <c r="X969" s="101">
        <v>0</v>
      </c>
      <c r="Y969" s="109">
        <f t="shared" si="66"/>
        <v>3.0844155844155844E-2</v>
      </c>
      <c r="Z969" s="109">
        <f t="shared" si="67"/>
        <v>5.5194805194805192E-2</v>
      </c>
      <c r="AA969" s="109">
        <f t="shared" si="68"/>
        <v>0.83441558441558439</v>
      </c>
      <c r="AB969" s="109">
        <f t="shared" si="69"/>
        <v>0</v>
      </c>
      <c r="AC969" s="109">
        <f t="shared" si="70"/>
        <v>4.8701298701298704E-2</v>
      </c>
      <c r="AD969" s="109">
        <f t="shared" si="71"/>
        <v>1.948051948051948E-2</v>
      </c>
      <c r="AE969" s="109">
        <f t="shared" si="72"/>
        <v>1.1363636363636364E-2</v>
      </c>
      <c r="AF969" s="101">
        <v>49</v>
      </c>
      <c r="AG969" s="101">
        <v>0</v>
      </c>
      <c r="AH969" s="101">
        <v>0</v>
      </c>
      <c r="AI969" s="101">
        <v>0</v>
      </c>
      <c r="AJ969" s="101">
        <v>28</v>
      </c>
      <c r="AK969" s="101">
        <v>362</v>
      </c>
      <c r="AL969" s="101">
        <v>40</v>
      </c>
      <c r="AM969" s="101">
        <v>26</v>
      </c>
      <c r="AN969" s="101">
        <v>3</v>
      </c>
      <c r="AO969" s="101">
        <v>4</v>
      </c>
      <c r="AP969" s="101">
        <v>0</v>
      </c>
      <c r="AQ969" s="101">
        <v>0</v>
      </c>
      <c r="AR969" s="110">
        <v>38</v>
      </c>
      <c r="AS969" s="101">
        <v>36.72</v>
      </c>
      <c r="AT969" s="101">
        <v>1.53</v>
      </c>
      <c r="AU969" s="101">
        <v>5</v>
      </c>
      <c r="AV969" s="101">
        <v>0</v>
      </c>
      <c r="AW969" s="101">
        <v>1.5571378426040401</v>
      </c>
      <c r="AX969" s="101">
        <v>2.4246782608695701</v>
      </c>
      <c r="AY969" s="101">
        <v>5</v>
      </c>
      <c r="AZ969" s="101">
        <v>16.13</v>
      </c>
      <c r="BA969" s="101">
        <v>0.67208333333333303</v>
      </c>
      <c r="BB969" s="101">
        <v>1</v>
      </c>
      <c r="BC969" s="101">
        <v>0</v>
      </c>
      <c r="BD969" s="101">
        <v>0.425338526727641</v>
      </c>
      <c r="BE969" s="101">
        <v>0.18091286231884099</v>
      </c>
      <c r="BF969" s="101">
        <v>1</v>
      </c>
      <c r="BG969" s="101">
        <v>610.5</v>
      </c>
      <c r="BH969" s="101">
        <v>25.4375</v>
      </c>
      <c r="BI969" s="101">
        <v>26.26</v>
      </c>
      <c r="BJ969" s="101">
        <v>24.26</v>
      </c>
      <c r="BK969" s="101">
        <v>0.55605168668107596</v>
      </c>
      <c r="BL969" s="101">
        <v>0.30919347826087001</v>
      </c>
      <c r="BM969" s="101">
        <v>2</v>
      </c>
      <c r="BN969" s="101">
        <v>569.4</v>
      </c>
      <c r="BO969" s="101">
        <v>23.725000000000001</v>
      </c>
      <c r="BP969" s="101">
        <v>24.54</v>
      </c>
      <c r="BQ969" s="101">
        <v>22.93</v>
      </c>
      <c r="BR969" s="101">
        <v>0.459858201207058</v>
      </c>
      <c r="BS969" s="101">
        <v>0.21146956521739099</v>
      </c>
      <c r="BT969" s="101">
        <v>1.61</v>
      </c>
      <c r="BU969" s="101">
        <v>21.67</v>
      </c>
      <c r="BV969" s="101">
        <v>0.90291666666666703</v>
      </c>
      <c r="BW969" s="101">
        <v>0.93</v>
      </c>
      <c r="BX969" s="101">
        <v>0.85</v>
      </c>
      <c r="BY969" s="101">
        <v>2.2932636069615899E-2</v>
      </c>
      <c r="BZ969" s="101">
        <v>5.2590579710144996E-4</v>
      </c>
      <c r="CA969" s="101">
        <v>8.0000000000000099E-2</v>
      </c>
      <c r="CB969" s="101">
        <v>24242.02</v>
      </c>
      <c r="CC969" s="101">
        <v>1010.0841666666699</v>
      </c>
      <c r="CD969" s="101">
        <v>1016.51</v>
      </c>
      <c r="CE969" s="101">
        <v>1007.97</v>
      </c>
      <c r="CF969" s="101">
        <v>2.1179726086553901</v>
      </c>
      <c r="CG969" s="101">
        <v>4.4858079710145002</v>
      </c>
      <c r="CH969" s="101">
        <v>8.5399999999999601</v>
      </c>
      <c r="CI969" s="101">
        <v>87.8</v>
      </c>
      <c r="CJ969" s="101">
        <v>3.6583333333333301</v>
      </c>
      <c r="CK969" s="101">
        <v>5.35</v>
      </c>
      <c r="CL969" s="101">
        <v>0.02</v>
      </c>
      <c r="CM969" s="101">
        <v>1.5906620625077601</v>
      </c>
      <c r="CN969" s="101">
        <v>2.5302057971014502</v>
      </c>
      <c r="CO969" s="101">
        <v>5.33</v>
      </c>
      <c r="CP969" s="101">
        <v>146.44</v>
      </c>
      <c r="CQ969" s="101">
        <v>6.1016666666666701</v>
      </c>
      <c r="CR969" s="101">
        <v>9.7100000000000009</v>
      </c>
      <c r="CS969" s="101">
        <v>0.05</v>
      </c>
      <c r="CT969" s="101">
        <v>2.8741239370975502</v>
      </c>
      <c r="CU969" s="101">
        <v>8.2605884057970993</v>
      </c>
      <c r="CV969" s="101">
        <v>9.66</v>
      </c>
      <c r="CW969" s="101">
        <v>1152</v>
      </c>
      <c r="CX969" s="101">
        <v>164.57142857142901</v>
      </c>
      <c r="CY969" s="101">
        <v>173</v>
      </c>
      <c r="CZ969" s="101">
        <v>153</v>
      </c>
      <c r="DA969" s="101">
        <v>6.67974906856894</v>
      </c>
      <c r="DB969" s="101">
        <v>44.619047619047599</v>
      </c>
      <c r="DC969" s="101">
        <v>20</v>
      </c>
      <c r="DD969" s="101">
        <v>20.23</v>
      </c>
      <c r="DE969" s="101">
        <v>0.84291666666666698</v>
      </c>
      <c r="DF969" s="101">
        <v>1</v>
      </c>
      <c r="DG969" s="101">
        <v>0</v>
      </c>
      <c r="DH969" s="101">
        <v>0.258380897911972</v>
      </c>
      <c r="DI969" s="101">
        <v>6.6760688405797103E-2</v>
      </c>
      <c r="DJ969" s="101">
        <v>1</v>
      </c>
      <c r="DK969" s="101">
        <v>34</v>
      </c>
      <c r="DL969" s="101">
        <v>1.4166666666666701</v>
      </c>
      <c r="DM969" s="101">
        <v>5</v>
      </c>
      <c r="DN969" s="101">
        <v>0</v>
      </c>
      <c r="DO969" s="101">
        <v>1.97630895900648</v>
      </c>
      <c r="DP969" s="101">
        <v>3.9057971014492701</v>
      </c>
      <c r="DQ969" s="101">
        <v>5</v>
      </c>
      <c r="DR969" s="101">
        <v>305.98</v>
      </c>
      <c r="DS969" s="101">
        <v>12.749166666666699</v>
      </c>
      <c r="DT969" s="101">
        <v>16.088999999999999</v>
      </c>
      <c r="DU969" s="101">
        <v>5.41</v>
      </c>
      <c r="DV969" s="101">
        <v>3.1654014329756102</v>
      </c>
      <c r="DW969" s="101">
        <v>10.0197662318841</v>
      </c>
      <c r="DX969" s="101">
        <v>10.679</v>
      </c>
      <c r="DY969" s="101">
        <f>AVERAGE(Total_Visitors_v3!B962:B968)</f>
        <v>1906.4285714285713</v>
      </c>
      <c r="DZ969" s="101">
        <f t="shared" si="74"/>
        <v>917</v>
      </c>
      <c r="EA969" s="101">
        <f t="shared" si="65"/>
        <v>2325</v>
      </c>
    </row>
    <row r="970" spans="1:131">
      <c r="A970" s="106">
        <v>42973</v>
      </c>
      <c r="B970" s="96">
        <v>0</v>
      </c>
      <c r="C970" s="101">
        <v>0</v>
      </c>
      <c r="D970" s="108">
        <v>0</v>
      </c>
      <c r="E970" s="101">
        <v>6</v>
      </c>
      <c r="F970" s="101">
        <v>1</v>
      </c>
      <c r="G970" s="101">
        <v>8</v>
      </c>
      <c r="H970" s="101" t="s">
        <v>28</v>
      </c>
      <c r="I970" s="101">
        <v>0</v>
      </c>
      <c r="J970" s="101">
        <v>1</v>
      </c>
      <c r="K970" s="101">
        <v>0</v>
      </c>
      <c r="L970" s="101">
        <v>0</v>
      </c>
      <c r="M970" s="101">
        <v>9</v>
      </c>
      <c r="N970" s="101">
        <v>19</v>
      </c>
      <c r="O970" s="101">
        <v>10</v>
      </c>
      <c r="P970" s="101">
        <v>0</v>
      </c>
      <c r="Q970" s="101">
        <v>0</v>
      </c>
      <c r="R970" s="101">
        <v>0</v>
      </c>
      <c r="S970" s="101">
        <v>0</v>
      </c>
      <c r="T970" s="101">
        <v>0</v>
      </c>
      <c r="U970" s="101">
        <v>0</v>
      </c>
      <c r="V970" s="101">
        <v>0</v>
      </c>
      <c r="W970" s="101">
        <v>0</v>
      </c>
      <c r="X970" s="101">
        <v>0</v>
      </c>
      <c r="Y970" s="101">
        <v>0</v>
      </c>
      <c r="Z970" s="101">
        <v>0</v>
      </c>
      <c r="AA970" s="101">
        <v>0</v>
      </c>
      <c r="AB970" s="101">
        <v>0</v>
      </c>
      <c r="AC970" s="101">
        <v>0</v>
      </c>
      <c r="AD970" s="101">
        <v>0</v>
      </c>
      <c r="AE970" s="101">
        <v>0</v>
      </c>
      <c r="AF970" s="101">
        <v>0</v>
      </c>
      <c r="AG970" s="101">
        <v>0</v>
      </c>
      <c r="AH970" s="101">
        <v>0</v>
      </c>
      <c r="AI970" s="101">
        <v>0</v>
      </c>
      <c r="AJ970" s="101">
        <v>0</v>
      </c>
      <c r="AK970" s="101">
        <v>0</v>
      </c>
      <c r="AL970" s="101">
        <v>0</v>
      </c>
      <c r="AM970" s="101">
        <v>0</v>
      </c>
      <c r="AN970" s="101">
        <v>0</v>
      </c>
      <c r="AO970" s="101">
        <v>0</v>
      </c>
      <c r="AP970" s="101">
        <v>0</v>
      </c>
      <c r="AQ970" s="101">
        <v>0</v>
      </c>
      <c r="AR970" s="110">
        <v>51</v>
      </c>
      <c r="AS970" s="101">
        <v>0</v>
      </c>
      <c r="AT970" s="101">
        <v>0</v>
      </c>
      <c r="AU970" s="101">
        <v>0</v>
      </c>
      <c r="AV970" s="101">
        <v>0</v>
      </c>
      <c r="AW970" s="101">
        <v>0</v>
      </c>
      <c r="AX970" s="101">
        <v>0</v>
      </c>
      <c r="AY970" s="101">
        <v>0</v>
      </c>
      <c r="AZ970" s="101">
        <v>0</v>
      </c>
      <c r="BA970" s="101">
        <v>0</v>
      </c>
      <c r="BB970" s="101">
        <v>0</v>
      </c>
      <c r="BC970" s="101">
        <v>0</v>
      </c>
      <c r="BD970" s="101">
        <v>0</v>
      </c>
      <c r="BE970" s="101">
        <v>0</v>
      </c>
      <c r="BF970" s="101">
        <v>0</v>
      </c>
      <c r="BG970" s="101">
        <v>472.39</v>
      </c>
      <c r="BH970" s="101">
        <v>27.787647058823499</v>
      </c>
      <c r="BI970" s="101">
        <v>32.380000000000003</v>
      </c>
      <c r="BJ970" s="101">
        <v>23.36</v>
      </c>
      <c r="BK970" s="101">
        <v>3.72643852997028</v>
      </c>
      <c r="BL970" s="101">
        <v>13.8863441176471</v>
      </c>
      <c r="BM970" s="101">
        <v>9.02</v>
      </c>
      <c r="BN970" s="101">
        <v>385.28</v>
      </c>
      <c r="BO970" s="101">
        <v>22.663529411764699</v>
      </c>
      <c r="BP970" s="101">
        <v>24.32</v>
      </c>
      <c r="BQ970" s="101">
        <v>21.62</v>
      </c>
      <c r="BR970" s="101">
        <v>0.74102919288371005</v>
      </c>
      <c r="BS970" s="101">
        <v>0.54912426470588205</v>
      </c>
      <c r="BT970" s="101">
        <v>2.7</v>
      </c>
      <c r="BU970" s="101">
        <v>12.84</v>
      </c>
      <c r="BV970" s="101">
        <v>0.755294117647059</v>
      </c>
      <c r="BW970" s="101">
        <v>0.92</v>
      </c>
      <c r="BX970" s="101">
        <v>0.54</v>
      </c>
      <c r="BY970" s="101">
        <v>0.163099572618187</v>
      </c>
      <c r="BZ970" s="101">
        <v>2.6601470588235299E-2</v>
      </c>
      <c r="CA970" s="101">
        <v>0.38</v>
      </c>
      <c r="CB970" s="101">
        <v>17287.86</v>
      </c>
      <c r="CC970" s="101">
        <v>1016.93294117647</v>
      </c>
      <c r="CD970" s="101">
        <v>1018.63</v>
      </c>
      <c r="CE970" s="101">
        <v>1015.72</v>
      </c>
      <c r="CF970" s="101">
        <v>1.0141607657681899</v>
      </c>
      <c r="CG970" s="101">
        <v>1.02852205882352</v>
      </c>
      <c r="CH970" s="101">
        <v>2.9099999999999699</v>
      </c>
      <c r="CI970" s="101">
        <v>7.21</v>
      </c>
      <c r="CJ970" s="101">
        <v>0.42411764705882399</v>
      </c>
      <c r="CK970" s="101">
        <v>1.53</v>
      </c>
      <c r="CL970" s="101">
        <v>0</v>
      </c>
      <c r="CM970" s="101">
        <v>0.46697241384702598</v>
      </c>
      <c r="CN970" s="101">
        <v>0.218063235294118</v>
      </c>
      <c r="CO970" s="101">
        <v>1.53</v>
      </c>
      <c r="CP970" s="101">
        <v>15.92</v>
      </c>
      <c r="CQ970" s="101">
        <v>0.93647058823529405</v>
      </c>
      <c r="CR970" s="101">
        <v>2.64</v>
      </c>
      <c r="CS970" s="101">
        <v>0</v>
      </c>
      <c r="CT970" s="101">
        <v>0.903395962303287</v>
      </c>
      <c r="CU970" s="101">
        <v>0.81612426470588195</v>
      </c>
      <c r="CV970" s="101">
        <v>2.64</v>
      </c>
      <c r="CW970" s="101">
        <v>1152</v>
      </c>
      <c r="CX970" s="101">
        <v>164.57142857142901</v>
      </c>
      <c r="CY970" s="101">
        <v>173</v>
      </c>
      <c r="CZ970" s="101">
        <v>153</v>
      </c>
      <c r="DA970" s="101">
        <v>6.67974906856894</v>
      </c>
      <c r="DB970" s="101">
        <v>44.619047619047599</v>
      </c>
      <c r="DC970" s="101">
        <v>20</v>
      </c>
      <c r="DD970" s="101">
        <v>5.53</v>
      </c>
      <c r="DE970" s="101">
        <v>0.32529411764705901</v>
      </c>
      <c r="DF970" s="101">
        <v>0.63</v>
      </c>
      <c r="DG970" s="101">
        <v>0</v>
      </c>
      <c r="DH970" s="101">
        <v>0.21263576977600801</v>
      </c>
      <c r="DI970" s="101">
        <v>4.52139705882353E-2</v>
      </c>
      <c r="DJ970" s="101">
        <v>0.63</v>
      </c>
      <c r="DK970" s="101">
        <v>47</v>
      </c>
      <c r="DL970" s="101">
        <v>2.7647058823529398</v>
      </c>
      <c r="DM970" s="101">
        <v>7</v>
      </c>
      <c r="DN970" s="101">
        <v>0</v>
      </c>
      <c r="DO970" s="101">
        <v>2.9053702811497599</v>
      </c>
      <c r="DP970" s="101">
        <v>8.4411764705882408</v>
      </c>
      <c r="DQ970" s="101">
        <v>7</v>
      </c>
      <c r="DR970" s="101">
        <v>233.93</v>
      </c>
      <c r="DS970" s="101">
        <v>13.760588235294099</v>
      </c>
      <c r="DT970" s="101">
        <v>16.088999999999999</v>
      </c>
      <c r="DU970" s="101">
        <v>6.2169999999999996</v>
      </c>
      <c r="DV970" s="101">
        <v>3.4433189305309702</v>
      </c>
      <c r="DW970" s="101">
        <v>11.856445257352901</v>
      </c>
      <c r="DX970" s="101">
        <v>9.8719999999999999</v>
      </c>
      <c r="DY970" s="101">
        <f>AVERAGE(Total_Visitors_v3!B963:B969)</f>
        <v>1603.2857142857142</v>
      </c>
      <c r="DZ970" s="101">
        <f t="shared" si="74"/>
        <v>203</v>
      </c>
      <c r="EA970" s="101">
        <f t="shared" ref="EA970:EA1033" si="75">B963</f>
        <v>3776</v>
      </c>
    </row>
    <row r="971" spans="1:131">
      <c r="A971" s="106">
        <v>42974</v>
      </c>
      <c r="B971" s="96">
        <v>0</v>
      </c>
      <c r="C971" s="101">
        <v>0</v>
      </c>
      <c r="D971" s="108">
        <v>0</v>
      </c>
      <c r="E971" s="101">
        <v>7</v>
      </c>
      <c r="F971" s="101">
        <v>1</v>
      </c>
      <c r="G971" s="101">
        <v>8</v>
      </c>
      <c r="H971" s="101" t="s">
        <v>28</v>
      </c>
      <c r="I971" s="101">
        <v>0</v>
      </c>
      <c r="J971" s="101">
        <v>1</v>
      </c>
      <c r="K971" s="101">
        <v>0</v>
      </c>
      <c r="L971" s="101">
        <v>0</v>
      </c>
      <c r="M971" s="101">
        <v>9</v>
      </c>
      <c r="N971" s="101">
        <v>19</v>
      </c>
      <c r="O971" s="101">
        <v>10</v>
      </c>
      <c r="P971" s="101">
        <v>0</v>
      </c>
      <c r="Q971" s="101">
        <v>0</v>
      </c>
      <c r="R971" s="101">
        <v>0</v>
      </c>
      <c r="S971" s="101">
        <v>0</v>
      </c>
      <c r="T971" s="101">
        <v>0</v>
      </c>
      <c r="U971" s="101">
        <v>0</v>
      </c>
      <c r="V971" s="101">
        <v>0</v>
      </c>
      <c r="W971" s="101">
        <v>0</v>
      </c>
      <c r="X971" s="101">
        <v>0</v>
      </c>
      <c r="Y971" s="101">
        <v>0</v>
      </c>
      <c r="Z971" s="101">
        <v>0</v>
      </c>
      <c r="AA971" s="101">
        <v>0</v>
      </c>
      <c r="AB971" s="101">
        <v>0</v>
      </c>
      <c r="AC971" s="101">
        <v>0</v>
      </c>
      <c r="AD971" s="101">
        <v>0</v>
      </c>
      <c r="AE971" s="101">
        <v>0</v>
      </c>
      <c r="AF971" s="101">
        <v>0</v>
      </c>
      <c r="AG971" s="101">
        <v>0</v>
      </c>
      <c r="AH971" s="101">
        <v>0</v>
      </c>
      <c r="AI971" s="101">
        <v>0</v>
      </c>
      <c r="AJ971" s="101">
        <v>0</v>
      </c>
      <c r="AK971" s="101">
        <v>0</v>
      </c>
      <c r="AL971" s="101">
        <v>0</v>
      </c>
      <c r="AM971" s="101">
        <v>0</v>
      </c>
      <c r="AN971" s="101">
        <v>0</v>
      </c>
      <c r="AO971" s="101">
        <v>0</v>
      </c>
      <c r="AP971" s="101">
        <v>0</v>
      </c>
      <c r="AQ971" s="101">
        <v>0</v>
      </c>
      <c r="AR971" s="110">
        <v>87</v>
      </c>
      <c r="AS971" s="101" t="s">
        <v>263</v>
      </c>
      <c r="AT971" s="101" t="s">
        <v>263</v>
      </c>
      <c r="AU971" s="101" t="s">
        <v>263</v>
      </c>
      <c r="AV971" s="101" t="s">
        <v>263</v>
      </c>
      <c r="AW971" s="101" t="s">
        <v>263</v>
      </c>
      <c r="AX971" s="101" t="s">
        <v>263</v>
      </c>
      <c r="AY971" s="101" t="s">
        <v>263</v>
      </c>
      <c r="AZ971" s="101" t="s">
        <v>263</v>
      </c>
      <c r="BA971" s="101" t="s">
        <v>263</v>
      </c>
      <c r="BB971" s="101" t="s">
        <v>263</v>
      </c>
      <c r="BC971" s="101" t="s">
        <v>263</v>
      </c>
      <c r="BD971" s="101" t="s">
        <v>263</v>
      </c>
      <c r="BE971" s="101" t="s">
        <v>263</v>
      </c>
      <c r="BF971" s="101" t="s">
        <v>263</v>
      </c>
      <c r="BG971" s="101" t="s">
        <v>263</v>
      </c>
      <c r="BH971" s="101" t="s">
        <v>263</v>
      </c>
      <c r="BI971" s="101" t="s">
        <v>263</v>
      </c>
      <c r="BJ971" s="101" t="s">
        <v>263</v>
      </c>
      <c r="BK971" s="101" t="s">
        <v>263</v>
      </c>
      <c r="BL971" s="101" t="s">
        <v>263</v>
      </c>
      <c r="BM971" s="101" t="s">
        <v>263</v>
      </c>
      <c r="BN971" s="101" t="s">
        <v>263</v>
      </c>
      <c r="BO971" s="101" t="s">
        <v>263</v>
      </c>
      <c r="BP971" s="101" t="s">
        <v>263</v>
      </c>
      <c r="BQ971" s="101" t="s">
        <v>263</v>
      </c>
      <c r="BR971" s="101" t="s">
        <v>263</v>
      </c>
      <c r="BS971" s="101" t="s">
        <v>263</v>
      </c>
      <c r="BT971" s="101" t="s">
        <v>263</v>
      </c>
      <c r="BU971" s="101" t="s">
        <v>263</v>
      </c>
      <c r="BV971" s="101" t="s">
        <v>263</v>
      </c>
      <c r="BW971" s="101" t="s">
        <v>263</v>
      </c>
      <c r="BX971" s="101" t="s">
        <v>263</v>
      </c>
      <c r="BY971" s="101" t="s">
        <v>263</v>
      </c>
      <c r="BZ971" s="101" t="s">
        <v>263</v>
      </c>
      <c r="CA971" s="101" t="s">
        <v>263</v>
      </c>
      <c r="CB971" s="101" t="s">
        <v>263</v>
      </c>
      <c r="CC971" s="101" t="s">
        <v>263</v>
      </c>
      <c r="CD971" s="101" t="s">
        <v>263</v>
      </c>
      <c r="CE971" s="101" t="s">
        <v>263</v>
      </c>
      <c r="CF971" s="101" t="s">
        <v>263</v>
      </c>
      <c r="CG971" s="101" t="s">
        <v>263</v>
      </c>
      <c r="CH971" s="101" t="s">
        <v>263</v>
      </c>
      <c r="CI971" s="101" t="s">
        <v>263</v>
      </c>
      <c r="CJ971" s="101" t="s">
        <v>263</v>
      </c>
      <c r="CK971" s="101" t="s">
        <v>263</v>
      </c>
      <c r="CL971" s="101" t="s">
        <v>263</v>
      </c>
      <c r="CM971" s="101" t="s">
        <v>263</v>
      </c>
      <c r="CN971" s="101" t="s">
        <v>263</v>
      </c>
      <c r="CO971" s="101" t="s">
        <v>263</v>
      </c>
      <c r="CP971" s="101" t="s">
        <v>263</v>
      </c>
      <c r="CQ971" s="101" t="s">
        <v>263</v>
      </c>
      <c r="CR971" s="101" t="s">
        <v>263</v>
      </c>
      <c r="CS971" s="101" t="s">
        <v>263</v>
      </c>
      <c r="CT971" s="101" t="s">
        <v>263</v>
      </c>
      <c r="CU971" s="101" t="s">
        <v>263</v>
      </c>
      <c r="CV971" s="101" t="s">
        <v>263</v>
      </c>
      <c r="CW971" s="101" t="s">
        <v>263</v>
      </c>
      <c r="CX971" s="101" t="s">
        <v>263</v>
      </c>
      <c r="CY971" s="101" t="s">
        <v>263</v>
      </c>
      <c r="CZ971" s="101" t="s">
        <v>263</v>
      </c>
      <c r="DA971" s="101" t="s">
        <v>263</v>
      </c>
      <c r="DB971" s="101" t="s">
        <v>263</v>
      </c>
      <c r="DC971" s="101" t="s">
        <v>263</v>
      </c>
      <c r="DD971" s="101" t="s">
        <v>263</v>
      </c>
      <c r="DE971" s="101" t="s">
        <v>263</v>
      </c>
      <c r="DF971" s="101" t="s">
        <v>263</v>
      </c>
      <c r="DG971" s="101" t="s">
        <v>263</v>
      </c>
      <c r="DH971" s="101" t="s">
        <v>263</v>
      </c>
      <c r="DI971" s="101" t="s">
        <v>263</v>
      </c>
      <c r="DJ971" s="101" t="s">
        <v>263</v>
      </c>
      <c r="DK971" s="101" t="s">
        <v>263</v>
      </c>
      <c r="DL971" s="101" t="s">
        <v>263</v>
      </c>
      <c r="DM971" s="101" t="s">
        <v>263</v>
      </c>
      <c r="DN971" s="101" t="s">
        <v>263</v>
      </c>
      <c r="DO971" s="101" t="s">
        <v>263</v>
      </c>
      <c r="DP971" s="101" t="s">
        <v>263</v>
      </c>
      <c r="DQ971" s="101" t="s">
        <v>263</v>
      </c>
      <c r="DR971" s="101" t="s">
        <v>263</v>
      </c>
      <c r="DS971" s="101" t="s">
        <v>263</v>
      </c>
      <c r="DT971" s="101" t="s">
        <v>263</v>
      </c>
      <c r="DU971" s="101" t="s">
        <v>263</v>
      </c>
      <c r="DV971" s="101" t="s">
        <v>263</v>
      </c>
      <c r="DW971" s="101" t="s">
        <v>263</v>
      </c>
      <c r="DX971" s="101" t="s">
        <v>263</v>
      </c>
      <c r="DY971" s="101">
        <f>AVERAGE(Total_Visitors_v3!B964:B970)</f>
        <v>1063.8571428571429</v>
      </c>
      <c r="DZ971" s="101">
        <f t="shared" si="74"/>
        <v>0</v>
      </c>
      <c r="EA971" s="101">
        <f t="shared" si="75"/>
        <v>3051</v>
      </c>
    </row>
    <row r="972" spans="1:131">
      <c r="A972" s="106">
        <v>42975</v>
      </c>
      <c r="B972" s="96">
        <v>0</v>
      </c>
      <c r="C972" s="101">
        <v>0</v>
      </c>
      <c r="D972" s="108">
        <v>0</v>
      </c>
      <c r="E972" s="101">
        <v>1</v>
      </c>
      <c r="F972" s="101">
        <v>0</v>
      </c>
      <c r="G972" s="101">
        <v>8</v>
      </c>
      <c r="H972" s="101" t="s">
        <v>28</v>
      </c>
      <c r="I972" s="101">
        <v>0</v>
      </c>
      <c r="J972" s="101">
        <v>1</v>
      </c>
      <c r="K972" s="101">
        <v>0</v>
      </c>
      <c r="L972" s="101">
        <v>0</v>
      </c>
      <c r="M972" s="101">
        <v>10</v>
      </c>
      <c r="N972" s="101">
        <v>17</v>
      </c>
      <c r="O972" s="101">
        <v>7</v>
      </c>
      <c r="P972" s="101">
        <v>0</v>
      </c>
      <c r="Q972" s="101">
        <v>0</v>
      </c>
      <c r="R972" s="101">
        <v>0</v>
      </c>
      <c r="S972" s="101">
        <v>0</v>
      </c>
      <c r="T972" s="101">
        <v>0</v>
      </c>
      <c r="U972" s="101">
        <v>0</v>
      </c>
      <c r="V972" s="101">
        <v>0</v>
      </c>
      <c r="W972" s="101">
        <v>0</v>
      </c>
      <c r="X972" s="101">
        <v>0</v>
      </c>
      <c r="Y972" s="101">
        <v>0</v>
      </c>
      <c r="Z972" s="101">
        <v>0</v>
      </c>
      <c r="AA972" s="101">
        <v>0</v>
      </c>
      <c r="AB972" s="101">
        <v>0</v>
      </c>
      <c r="AC972" s="101">
        <v>0</v>
      </c>
      <c r="AD972" s="101">
        <v>0</v>
      </c>
      <c r="AE972" s="101">
        <v>0</v>
      </c>
      <c r="AF972" s="101">
        <v>0</v>
      </c>
      <c r="AG972" s="101">
        <v>0</v>
      </c>
      <c r="AH972" s="101">
        <v>0</v>
      </c>
      <c r="AI972" s="101">
        <v>0</v>
      </c>
      <c r="AJ972" s="101">
        <v>0</v>
      </c>
      <c r="AK972" s="101">
        <v>0</v>
      </c>
      <c r="AL972" s="101">
        <v>0</v>
      </c>
      <c r="AM972" s="101">
        <v>0</v>
      </c>
      <c r="AN972" s="101">
        <v>0</v>
      </c>
      <c r="AO972" s="101">
        <v>0</v>
      </c>
      <c r="AP972" s="101">
        <v>0</v>
      </c>
      <c r="AQ972" s="101">
        <v>0</v>
      </c>
      <c r="AR972" s="110">
        <v>88</v>
      </c>
      <c r="AS972" s="101" t="s">
        <v>263</v>
      </c>
      <c r="AT972" s="101" t="s">
        <v>263</v>
      </c>
      <c r="AU972" s="101" t="s">
        <v>263</v>
      </c>
      <c r="AV972" s="101" t="s">
        <v>263</v>
      </c>
      <c r="AW972" s="101" t="s">
        <v>263</v>
      </c>
      <c r="AX972" s="101" t="s">
        <v>263</v>
      </c>
      <c r="AY972" s="101" t="s">
        <v>263</v>
      </c>
      <c r="AZ972" s="101" t="s">
        <v>263</v>
      </c>
      <c r="BA972" s="101" t="s">
        <v>263</v>
      </c>
      <c r="BB972" s="101" t="s">
        <v>263</v>
      </c>
      <c r="BC972" s="101" t="s">
        <v>263</v>
      </c>
      <c r="BD972" s="101" t="s">
        <v>263</v>
      </c>
      <c r="BE972" s="101" t="s">
        <v>263</v>
      </c>
      <c r="BF972" s="101" t="s">
        <v>263</v>
      </c>
      <c r="BG972" s="101" t="s">
        <v>263</v>
      </c>
      <c r="BH972" s="101" t="s">
        <v>263</v>
      </c>
      <c r="BI972" s="101" t="s">
        <v>263</v>
      </c>
      <c r="BJ972" s="101" t="s">
        <v>263</v>
      </c>
      <c r="BK972" s="101" t="s">
        <v>263</v>
      </c>
      <c r="BL972" s="101" t="s">
        <v>263</v>
      </c>
      <c r="BM972" s="101" t="s">
        <v>263</v>
      </c>
      <c r="BN972" s="101" t="s">
        <v>263</v>
      </c>
      <c r="BO972" s="101" t="s">
        <v>263</v>
      </c>
      <c r="BP972" s="101" t="s">
        <v>263</v>
      </c>
      <c r="BQ972" s="101" t="s">
        <v>263</v>
      </c>
      <c r="BR972" s="101" t="s">
        <v>263</v>
      </c>
      <c r="BS972" s="101" t="s">
        <v>263</v>
      </c>
      <c r="BT972" s="101" t="s">
        <v>263</v>
      </c>
      <c r="BU972" s="101" t="s">
        <v>263</v>
      </c>
      <c r="BV972" s="101" t="s">
        <v>263</v>
      </c>
      <c r="BW972" s="101" t="s">
        <v>263</v>
      </c>
      <c r="BX972" s="101" t="s">
        <v>263</v>
      </c>
      <c r="BY972" s="101" t="s">
        <v>263</v>
      </c>
      <c r="BZ972" s="101" t="s">
        <v>263</v>
      </c>
      <c r="CA972" s="101" t="s">
        <v>263</v>
      </c>
      <c r="CB972" s="101" t="s">
        <v>263</v>
      </c>
      <c r="CC972" s="101" t="s">
        <v>263</v>
      </c>
      <c r="CD972" s="101" t="s">
        <v>263</v>
      </c>
      <c r="CE972" s="101" t="s">
        <v>263</v>
      </c>
      <c r="CF972" s="101" t="s">
        <v>263</v>
      </c>
      <c r="CG972" s="101" t="s">
        <v>263</v>
      </c>
      <c r="CH972" s="101" t="s">
        <v>263</v>
      </c>
      <c r="CI972" s="101" t="s">
        <v>263</v>
      </c>
      <c r="CJ972" s="101" t="s">
        <v>263</v>
      </c>
      <c r="CK972" s="101" t="s">
        <v>263</v>
      </c>
      <c r="CL972" s="101" t="s">
        <v>263</v>
      </c>
      <c r="CM972" s="101" t="s">
        <v>263</v>
      </c>
      <c r="CN972" s="101" t="s">
        <v>263</v>
      </c>
      <c r="CO972" s="101" t="s">
        <v>263</v>
      </c>
      <c r="CP972" s="101" t="s">
        <v>263</v>
      </c>
      <c r="CQ972" s="101" t="s">
        <v>263</v>
      </c>
      <c r="CR972" s="101" t="s">
        <v>263</v>
      </c>
      <c r="CS972" s="101" t="s">
        <v>263</v>
      </c>
      <c r="CT972" s="101" t="s">
        <v>263</v>
      </c>
      <c r="CU972" s="101" t="s">
        <v>263</v>
      </c>
      <c r="CV972" s="101" t="s">
        <v>263</v>
      </c>
      <c r="CW972" s="101" t="s">
        <v>263</v>
      </c>
      <c r="CX972" s="101" t="s">
        <v>263</v>
      </c>
      <c r="CY972" s="101" t="s">
        <v>263</v>
      </c>
      <c r="CZ972" s="101" t="s">
        <v>263</v>
      </c>
      <c r="DA972" s="101" t="s">
        <v>263</v>
      </c>
      <c r="DB972" s="101" t="s">
        <v>263</v>
      </c>
      <c r="DC972" s="101" t="s">
        <v>263</v>
      </c>
      <c r="DD972" s="101" t="s">
        <v>263</v>
      </c>
      <c r="DE972" s="101" t="s">
        <v>263</v>
      </c>
      <c r="DF972" s="101" t="s">
        <v>263</v>
      </c>
      <c r="DG972" s="101" t="s">
        <v>263</v>
      </c>
      <c r="DH972" s="101" t="s">
        <v>263</v>
      </c>
      <c r="DI972" s="101" t="s">
        <v>263</v>
      </c>
      <c r="DJ972" s="101" t="s">
        <v>263</v>
      </c>
      <c r="DK972" s="101" t="s">
        <v>263</v>
      </c>
      <c r="DL972" s="101" t="s">
        <v>263</v>
      </c>
      <c r="DM972" s="101" t="s">
        <v>263</v>
      </c>
      <c r="DN972" s="101" t="s">
        <v>263</v>
      </c>
      <c r="DO972" s="101" t="s">
        <v>263</v>
      </c>
      <c r="DP972" s="101" t="s">
        <v>263</v>
      </c>
      <c r="DQ972" s="101" t="s">
        <v>263</v>
      </c>
      <c r="DR972" s="101" t="s">
        <v>263</v>
      </c>
      <c r="DS972" s="101" t="s">
        <v>263</v>
      </c>
      <c r="DT972" s="101" t="s">
        <v>263</v>
      </c>
      <c r="DU972" s="101" t="s">
        <v>263</v>
      </c>
      <c r="DV972" s="101" t="s">
        <v>263</v>
      </c>
      <c r="DW972" s="101" t="s">
        <v>263</v>
      </c>
      <c r="DX972" s="101" t="s">
        <v>263</v>
      </c>
      <c r="DY972" s="101">
        <f>AVERAGE(Total_Visitors_v3!B965:B971)</f>
        <v>628</v>
      </c>
      <c r="DZ972" s="101">
        <f t="shared" si="74"/>
        <v>0</v>
      </c>
      <c r="EA972" s="101">
        <f t="shared" si="75"/>
        <v>1336</v>
      </c>
    </row>
    <row r="973" spans="1:131">
      <c r="A973" s="106">
        <v>42976</v>
      </c>
      <c r="B973" s="96">
        <v>0</v>
      </c>
      <c r="C973" s="101">
        <v>0</v>
      </c>
      <c r="D973" s="108">
        <v>0</v>
      </c>
      <c r="E973" s="101">
        <v>2</v>
      </c>
      <c r="F973" s="101">
        <v>0</v>
      </c>
      <c r="G973" s="101">
        <v>8</v>
      </c>
      <c r="H973" s="101" t="s">
        <v>28</v>
      </c>
      <c r="I973" s="101">
        <v>0</v>
      </c>
      <c r="J973" s="101">
        <v>1</v>
      </c>
      <c r="K973" s="101">
        <v>0</v>
      </c>
      <c r="L973" s="101">
        <v>0</v>
      </c>
      <c r="M973" s="101">
        <v>10</v>
      </c>
      <c r="N973" s="101">
        <v>17</v>
      </c>
      <c r="O973" s="101">
        <v>7</v>
      </c>
      <c r="P973" s="101">
        <v>0</v>
      </c>
      <c r="Q973" s="101">
        <v>0</v>
      </c>
      <c r="R973" s="101">
        <v>0</v>
      </c>
      <c r="S973" s="101">
        <v>0</v>
      </c>
      <c r="T973" s="101">
        <v>0</v>
      </c>
      <c r="U973" s="101">
        <v>0</v>
      </c>
      <c r="V973" s="101">
        <v>0</v>
      </c>
      <c r="W973" s="101">
        <v>0</v>
      </c>
      <c r="X973" s="101">
        <v>0</v>
      </c>
      <c r="Y973" s="101">
        <v>0</v>
      </c>
      <c r="Z973" s="101">
        <v>0</v>
      </c>
      <c r="AA973" s="101">
        <v>0</v>
      </c>
      <c r="AB973" s="101">
        <v>0</v>
      </c>
      <c r="AC973" s="101">
        <v>0</v>
      </c>
      <c r="AD973" s="101">
        <v>0</v>
      </c>
      <c r="AE973" s="101">
        <v>0</v>
      </c>
      <c r="AF973" s="101">
        <v>0</v>
      </c>
      <c r="AG973" s="101">
        <v>0</v>
      </c>
      <c r="AH973" s="101">
        <v>0</v>
      </c>
      <c r="AI973" s="101">
        <v>0</v>
      </c>
      <c r="AJ973" s="101">
        <v>0</v>
      </c>
      <c r="AK973" s="101">
        <v>0</v>
      </c>
      <c r="AL973" s="101">
        <v>0</v>
      </c>
      <c r="AM973" s="101">
        <v>0</v>
      </c>
      <c r="AN973" s="101">
        <v>0</v>
      </c>
      <c r="AO973" s="101">
        <v>0</v>
      </c>
      <c r="AP973" s="101">
        <v>0</v>
      </c>
      <c r="AQ973" s="101">
        <v>0</v>
      </c>
      <c r="AR973" s="110">
        <v>73</v>
      </c>
      <c r="AS973" s="101" t="s">
        <v>263</v>
      </c>
      <c r="AT973" s="101" t="s">
        <v>263</v>
      </c>
      <c r="AU973" s="101" t="s">
        <v>263</v>
      </c>
      <c r="AV973" s="101" t="s">
        <v>263</v>
      </c>
      <c r="AW973" s="101" t="s">
        <v>263</v>
      </c>
      <c r="AX973" s="101" t="s">
        <v>263</v>
      </c>
      <c r="AY973" s="101" t="s">
        <v>263</v>
      </c>
      <c r="AZ973" s="101" t="s">
        <v>263</v>
      </c>
      <c r="BA973" s="101" t="s">
        <v>263</v>
      </c>
      <c r="BB973" s="101" t="s">
        <v>263</v>
      </c>
      <c r="BC973" s="101" t="s">
        <v>263</v>
      </c>
      <c r="BD973" s="101" t="s">
        <v>263</v>
      </c>
      <c r="BE973" s="101" t="s">
        <v>263</v>
      </c>
      <c r="BF973" s="101" t="s">
        <v>263</v>
      </c>
      <c r="BG973" s="101" t="s">
        <v>263</v>
      </c>
      <c r="BH973" s="101" t="s">
        <v>263</v>
      </c>
      <c r="BI973" s="101" t="s">
        <v>263</v>
      </c>
      <c r="BJ973" s="101" t="s">
        <v>263</v>
      </c>
      <c r="BK973" s="101" t="s">
        <v>263</v>
      </c>
      <c r="BL973" s="101" t="s">
        <v>263</v>
      </c>
      <c r="BM973" s="101" t="s">
        <v>263</v>
      </c>
      <c r="BN973" s="101" t="s">
        <v>263</v>
      </c>
      <c r="BO973" s="101" t="s">
        <v>263</v>
      </c>
      <c r="BP973" s="101" t="s">
        <v>263</v>
      </c>
      <c r="BQ973" s="101" t="s">
        <v>263</v>
      </c>
      <c r="BR973" s="101" t="s">
        <v>263</v>
      </c>
      <c r="BS973" s="101" t="s">
        <v>263</v>
      </c>
      <c r="BT973" s="101" t="s">
        <v>263</v>
      </c>
      <c r="BU973" s="101" t="s">
        <v>263</v>
      </c>
      <c r="BV973" s="101" t="s">
        <v>263</v>
      </c>
      <c r="BW973" s="101" t="s">
        <v>263</v>
      </c>
      <c r="BX973" s="101" t="s">
        <v>263</v>
      </c>
      <c r="BY973" s="101" t="s">
        <v>263</v>
      </c>
      <c r="BZ973" s="101" t="s">
        <v>263</v>
      </c>
      <c r="CA973" s="101" t="s">
        <v>263</v>
      </c>
      <c r="CB973" s="101" t="s">
        <v>263</v>
      </c>
      <c r="CC973" s="101" t="s">
        <v>263</v>
      </c>
      <c r="CD973" s="101" t="s">
        <v>263</v>
      </c>
      <c r="CE973" s="101" t="s">
        <v>263</v>
      </c>
      <c r="CF973" s="101" t="s">
        <v>263</v>
      </c>
      <c r="CG973" s="101" t="s">
        <v>263</v>
      </c>
      <c r="CH973" s="101" t="s">
        <v>263</v>
      </c>
      <c r="CI973" s="101" t="s">
        <v>263</v>
      </c>
      <c r="CJ973" s="101" t="s">
        <v>263</v>
      </c>
      <c r="CK973" s="101" t="s">
        <v>263</v>
      </c>
      <c r="CL973" s="101" t="s">
        <v>263</v>
      </c>
      <c r="CM973" s="101" t="s">
        <v>263</v>
      </c>
      <c r="CN973" s="101" t="s">
        <v>263</v>
      </c>
      <c r="CO973" s="101" t="s">
        <v>263</v>
      </c>
      <c r="CP973" s="101" t="s">
        <v>263</v>
      </c>
      <c r="CQ973" s="101" t="s">
        <v>263</v>
      </c>
      <c r="CR973" s="101" t="s">
        <v>263</v>
      </c>
      <c r="CS973" s="101" t="s">
        <v>263</v>
      </c>
      <c r="CT973" s="101" t="s">
        <v>263</v>
      </c>
      <c r="CU973" s="101" t="s">
        <v>263</v>
      </c>
      <c r="CV973" s="101" t="s">
        <v>263</v>
      </c>
      <c r="CW973" s="101" t="s">
        <v>263</v>
      </c>
      <c r="CX973" s="101" t="s">
        <v>263</v>
      </c>
      <c r="CY973" s="101" t="s">
        <v>263</v>
      </c>
      <c r="CZ973" s="101" t="s">
        <v>263</v>
      </c>
      <c r="DA973" s="101" t="s">
        <v>263</v>
      </c>
      <c r="DB973" s="101" t="s">
        <v>263</v>
      </c>
      <c r="DC973" s="101" t="s">
        <v>263</v>
      </c>
      <c r="DD973" s="101" t="s">
        <v>263</v>
      </c>
      <c r="DE973" s="101" t="s">
        <v>263</v>
      </c>
      <c r="DF973" s="101" t="s">
        <v>263</v>
      </c>
      <c r="DG973" s="101" t="s">
        <v>263</v>
      </c>
      <c r="DH973" s="101" t="s">
        <v>263</v>
      </c>
      <c r="DI973" s="101" t="s">
        <v>263</v>
      </c>
      <c r="DJ973" s="101" t="s">
        <v>263</v>
      </c>
      <c r="DK973" s="101" t="s">
        <v>263</v>
      </c>
      <c r="DL973" s="101" t="s">
        <v>263</v>
      </c>
      <c r="DM973" s="101" t="s">
        <v>263</v>
      </c>
      <c r="DN973" s="101" t="s">
        <v>263</v>
      </c>
      <c r="DO973" s="101" t="s">
        <v>263</v>
      </c>
      <c r="DP973" s="101" t="s">
        <v>263</v>
      </c>
      <c r="DQ973" s="101" t="s">
        <v>263</v>
      </c>
      <c r="DR973" s="101" t="s">
        <v>263</v>
      </c>
      <c r="DS973" s="101" t="s">
        <v>263</v>
      </c>
      <c r="DT973" s="101" t="s">
        <v>263</v>
      </c>
      <c r="DU973" s="101" t="s">
        <v>263</v>
      </c>
      <c r="DV973" s="101" t="s">
        <v>263</v>
      </c>
      <c r="DW973" s="101" t="s">
        <v>263</v>
      </c>
      <c r="DX973" s="101" t="s">
        <v>263</v>
      </c>
      <c r="DY973" s="101">
        <f>AVERAGE(Total_Visitors_v3!B966:B972)</f>
        <v>437.14285714285717</v>
      </c>
      <c r="DZ973" s="101">
        <f t="shared" si="74"/>
        <v>0</v>
      </c>
      <c r="EA973" s="101">
        <f t="shared" si="75"/>
        <v>1113</v>
      </c>
    </row>
    <row r="974" spans="1:131">
      <c r="A974" s="106">
        <v>42977</v>
      </c>
      <c r="B974" s="96">
        <v>0</v>
      </c>
      <c r="C974" s="101">
        <v>0</v>
      </c>
      <c r="D974" s="108">
        <v>0</v>
      </c>
      <c r="E974" s="101">
        <v>3</v>
      </c>
      <c r="F974" s="101">
        <v>0</v>
      </c>
      <c r="G974" s="101">
        <v>8</v>
      </c>
      <c r="H974" s="101" t="s">
        <v>28</v>
      </c>
      <c r="I974" s="101">
        <v>0</v>
      </c>
      <c r="J974" s="101">
        <v>1</v>
      </c>
      <c r="K974" s="101">
        <v>0</v>
      </c>
      <c r="L974" s="101">
        <v>0</v>
      </c>
      <c r="M974" s="101">
        <v>10</v>
      </c>
      <c r="N974" s="101">
        <v>17</v>
      </c>
      <c r="O974" s="101">
        <v>7</v>
      </c>
      <c r="P974" s="101">
        <v>0</v>
      </c>
      <c r="Q974" s="101">
        <v>0</v>
      </c>
      <c r="R974" s="101">
        <v>0</v>
      </c>
      <c r="S974" s="101">
        <v>0</v>
      </c>
      <c r="T974" s="101">
        <v>0</v>
      </c>
      <c r="U974" s="101">
        <v>0</v>
      </c>
      <c r="V974" s="101">
        <v>0</v>
      </c>
      <c r="W974" s="101">
        <v>0</v>
      </c>
      <c r="X974" s="101">
        <v>0</v>
      </c>
      <c r="Y974" s="101">
        <v>0</v>
      </c>
      <c r="Z974" s="101">
        <v>0</v>
      </c>
      <c r="AA974" s="101">
        <v>0</v>
      </c>
      <c r="AB974" s="101">
        <v>0</v>
      </c>
      <c r="AC974" s="101">
        <v>0</v>
      </c>
      <c r="AD974" s="101">
        <v>0</v>
      </c>
      <c r="AE974" s="101">
        <v>0</v>
      </c>
      <c r="AF974" s="101">
        <v>0</v>
      </c>
      <c r="AG974" s="101">
        <v>0</v>
      </c>
      <c r="AH974" s="101">
        <v>0</v>
      </c>
      <c r="AI974" s="101">
        <v>0</v>
      </c>
      <c r="AJ974" s="101">
        <v>0</v>
      </c>
      <c r="AK974" s="101">
        <v>0</v>
      </c>
      <c r="AL974" s="101">
        <v>0</v>
      </c>
      <c r="AM974" s="101">
        <v>0</v>
      </c>
      <c r="AN974" s="101">
        <v>0</v>
      </c>
      <c r="AO974" s="101">
        <v>0</v>
      </c>
      <c r="AP974" s="101">
        <v>0</v>
      </c>
      <c r="AQ974" s="101">
        <v>0</v>
      </c>
      <c r="AR974" s="110">
        <v>59</v>
      </c>
      <c r="AS974" s="101" t="s">
        <v>263</v>
      </c>
      <c r="AT974" s="101" t="s">
        <v>263</v>
      </c>
      <c r="AU974" s="101" t="s">
        <v>263</v>
      </c>
      <c r="AV974" s="101" t="s">
        <v>263</v>
      </c>
      <c r="AW974" s="101" t="s">
        <v>263</v>
      </c>
      <c r="AX974" s="101" t="s">
        <v>263</v>
      </c>
      <c r="AY974" s="101" t="s">
        <v>263</v>
      </c>
      <c r="AZ974" s="101" t="s">
        <v>263</v>
      </c>
      <c r="BA974" s="101" t="s">
        <v>263</v>
      </c>
      <c r="BB974" s="101" t="s">
        <v>263</v>
      </c>
      <c r="BC974" s="101" t="s">
        <v>263</v>
      </c>
      <c r="BD974" s="101" t="s">
        <v>263</v>
      </c>
      <c r="BE974" s="101" t="s">
        <v>263</v>
      </c>
      <c r="BF974" s="101" t="s">
        <v>263</v>
      </c>
      <c r="BG974" s="101" t="s">
        <v>263</v>
      </c>
      <c r="BH974" s="101" t="s">
        <v>263</v>
      </c>
      <c r="BI974" s="101" t="s">
        <v>263</v>
      </c>
      <c r="BJ974" s="101" t="s">
        <v>263</v>
      </c>
      <c r="BK974" s="101" t="s">
        <v>263</v>
      </c>
      <c r="BL974" s="101" t="s">
        <v>263</v>
      </c>
      <c r="BM974" s="101" t="s">
        <v>263</v>
      </c>
      <c r="BN974" s="101" t="s">
        <v>263</v>
      </c>
      <c r="BO974" s="101" t="s">
        <v>263</v>
      </c>
      <c r="BP974" s="101" t="s">
        <v>263</v>
      </c>
      <c r="BQ974" s="101" t="s">
        <v>263</v>
      </c>
      <c r="BR974" s="101" t="s">
        <v>263</v>
      </c>
      <c r="BS974" s="101" t="s">
        <v>263</v>
      </c>
      <c r="BT974" s="101" t="s">
        <v>263</v>
      </c>
      <c r="BU974" s="101" t="s">
        <v>263</v>
      </c>
      <c r="BV974" s="101" t="s">
        <v>263</v>
      </c>
      <c r="BW974" s="101" t="s">
        <v>263</v>
      </c>
      <c r="BX974" s="101" t="s">
        <v>263</v>
      </c>
      <c r="BY974" s="101" t="s">
        <v>263</v>
      </c>
      <c r="BZ974" s="101" t="s">
        <v>263</v>
      </c>
      <c r="CA974" s="101" t="s">
        <v>263</v>
      </c>
      <c r="CB974" s="101" t="s">
        <v>263</v>
      </c>
      <c r="CC974" s="101" t="s">
        <v>263</v>
      </c>
      <c r="CD974" s="101" t="s">
        <v>263</v>
      </c>
      <c r="CE974" s="101" t="s">
        <v>263</v>
      </c>
      <c r="CF974" s="101" t="s">
        <v>263</v>
      </c>
      <c r="CG974" s="101" t="s">
        <v>263</v>
      </c>
      <c r="CH974" s="101" t="s">
        <v>263</v>
      </c>
      <c r="CI974" s="101" t="s">
        <v>263</v>
      </c>
      <c r="CJ974" s="101" t="s">
        <v>263</v>
      </c>
      <c r="CK974" s="101" t="s">
        <v>263</v>
      </c>
      <c r="CL974" s="101" t="s">
        <v>263</v>
      </c>
      <c r="CM974" s="101" t="s">
        <v>263</v>
      </c>
      <c r="CN974" s="101" t="s">
        <v>263</v>
      </c>
      <c r="CO974" s="101" t="s">
        <v>263</v>
      </c>
      <c r="CP974" s="101" t="s">
        <v>263</v>
      </c>
      <c r="CQ974" s="101" t="s">
        <v>263</v>
      </c>
      <c r="CR974" s="101" t="s">
        <v>263</v>
      </c>
      <c r="CS974" s="101" t="s">
        <v>263</v>
      </c>
      <c r="CT974" s="101" t="s">
        <v>263</v>
      </c>
      <c r="CU974" s="101" t="s">
        <v>263</v>
      </c>
      <c r="CV974" s="101" t="s">
        <v>263</v>
      </c>
      <c r="CW974" s="101" t="s">
        <v>263</v>
      </c>
      <c r="CX974" s="101" t="s">
        <v>263</v>
      </c>
      <c r="CY974" s="101" t="s">
        <v>263</v>
      </c>
      <c r="CZ974" s="101" t="s">
        <v>263</v>
      </c>
      <c r="DA974" s="101" t="s">
        <v>263</v>
      </c>
      <c r="DB974" s="101" t="s">
        <v>263</v>
      </c>
      <c r="DC974" s="101" t="s">
        <v>263</v>
      </c>
      <c r="DD974" s="101" t="s">
        <v>263</v>
      </c>
      <c r="DE974" s="101" t="s">
        <v>263</v>
      </c>
      <c r="DF974" s="101" t="s">
        <v>263</v>
      </c>
      <c r="DG974" s="101" t="s">
        <v>263</v>
      </c>
      <c r="DH974" s="101" t="s">
        <v>263</v>
      </c>
      <c r="DI974" s="101" t="s">
        <v>263</v>
      </c>
      <c r="DJ974" s="101" t="s">
        <v>263</v>
      </c>
      <c r="DK974" s="101" t="s">
        <v>263</v>
      </c>
      <c r="DL974" s="101" t="s">
        <v>263</v>
      </c>
      <c r="DM974" s="101" t="s">
        <v>263</v>
      </c>
      <c r="DN974" s="101" t="s">
        <v>263</v>
      </c>
      <c r="DO974" s="101" t="s">
        <v>263</v>
      </c>
      <c r="DP974" s="101" t="s">
        <v>263</v>
      </c>
      <c r="DQ974" s="101" t="s">
        <v>263</v>
      </c>
      <c r="DR974" s="101" t="s">
        <v>263</v>
      </c>
      <c r="DS974" s="101" t="s">
        <v>263</v>
      </c>
      <c r="DT974" s="101" t="s">
        <v>263</v>
      </c>
      <c r="DU974" s="101" t="s">
        <v>263</v>
      </c>
      <c r="DV974" s="101" t="s">
        <v>263</v>
      </c>
      <c r="DW974" s="101" t="s">
        <v>263</v>
      </c>
      <c r="DX974" s="101" t="s">
        <v>263</v>
      </c>
      <c r="DY974" s="101">
        <f>AVERAGE(Total_Visitors_v3!B967:B973)</f>
        <v>278.14285714285717</v>
      </c>
      <c r="DZ974" s="101">
        <f t="shared" si="74"/>
        <v>0</v>
      </c>
      <c r="EA974" s="101">
        <f t="shared" si="75"/>
        <v>827</v>
      </c>
    </row>
    <row r="975" spans="1:131">
      <c r="A975" s="106">
        <v>42978</v>
      </c>
      <c r="B975" s="96">
        <v>0</v>
      </c>
      <c r="C975" s="101">
        <v>0</v>
      </c>
      <c r="D975" s="108">
        <v>0</v>
      </c>
      <c r="E975" s="101">
        <v>4</v>
      </c>
      <c r="F975" s="101">
        <v>0</v>
      </c>
      <c r="G975" s="101">
        <v>8</v>
      </c>
      <c r="H975" s="101" t="s">
        <v>28</v>
      </c>
      <c r="I975" s="101">
        <v>0</v>
      </c>
      <c r="J975" s="101">
        <v>1</v>
      </c>
      <c r="K975" s="101">
        <v>0</v>
      </c>
      <c r="L975" s="101">
        <v>0</v>
      </c>
      <c r="M975" s="101">
        <v>10</v>
      </c>
      <c r="N975" s="101">
        <v>17</v>
      </c>
      <c r="O975" s="101">
        <v>7</v>
      </c>
      <c r="P975" s="101">
        <v>0</v>
      </c>
      <c r="Q975" s="101">
        <v>0</v>
      </c>
      <c r="R975" s="101">
        <v>0</v>
      </c>
      <c r="S975" s="101">
        <v>0</v>
      </c>
      <c r="T975" s="101">
        <v>0</v>
      </c>
      <c r="U975" s="101">
        <v>0</v>
      </c>
      <c r="V975" s="101">
        <v>0</v>
      </c>
      <c r="W975" s="101">
        <v>0</v>
      </c>
      <c r="X975" s="101">
        <v>0</v>
      </c>
      <c r="Y975" s="101">
        <v>0</v>
      </c>
      <c r="Z975" s="101">
        <v>0</v>
      </c>
      <c r="AA975" s="101">
        <v>0</v>
      </c>
      <c r="AB975" s="101">
        <v>0</v>
      </c>
      <c r="AC975" s="101">
        <v>0</v>
      </c>
      <c r="AD975" s="101">
        <v>0</v>
      </c>
      <c r="AE975" s="101">
        <v>0</v>
      </c>
      <c r="AF975" s="101">
        <v>0</v>
      </c>
      <c r="AG975" s="101">
        <v>0</v>
      </c>
      <c r="AH975" s="101">
        <v>0</v>
      </c>
      <c r="AI975" s="101">
        <v>0</v>
      </c>
      <c r="AJ975" s="101">
        <v>0</v>
      </c>
      <c r="AK975" s="101">
        <v>0</v>
      </c>
      <c r="AL975" s="101">
        <v>0</v>
      </c>
      <c r="AM975" s="101">
        <v>0</v>
      </c>
      <c r="AN975" s="101">
        <v>0</v>
      </c>
      <c r="AO975" s="101">
        <v>0</v>
      </c>
      <c r="AP975" s="101">
        <v>0</v>
      </c>
      <c r="AQ975" s="101">
        <v>0</v>
      </c>
      <c r="AR975" s="110">
        <v>51</v>
      </c>
      <c r="AS975" s="101" t="s">
        <v>263</v>
      </c>
      <c r="AT975" s="101" t="s">
        <v>263</v>
      </c>
      <c r="AU975" s="101" t="s">
        <v>263</v>
      </c>
      <c r="AV975" s="101" t="s">
        <v>263</v>
      </c>
      <c r="AW975" s="101" t="s">
        <v>263</v>
      </c>
      <c r="AX975" s="101" t="s">
        <v>263</v>
      </c>
      <c r="AY975" s="101" t="s">
        <v>263</v>
      </c>
      <c r="AZ975" s="101" t="s">
        <v>263</v>
      </c>
      <c r="BA975" s="101" t="s">
        <v>263</v>
      </c>
      <c r="BB975" s="101" t="s">
        <v>263</v>
      </c>
      <c r="BC975" s="101" t="s">
        <v>263</v>
      </c>
      <c r="BD975" s="101" t="s">
        <v>263</v>
      </c>
      <c r="BE975" s="101" t="s">
        <v>263</v>
      </c>
      <c r="BF975" s="101" t="s">
        <v>263</v>
      </c>
      <c r="BG975" s="101" t="s">
        <v>263</v>
      </c>
      <c r="BH975" s="101" t="s">
        <v>263</v>
      </c>
      <c r="BI975" s="101" t="s">
        <v>263</v>
      </c>
      <c r="BJ975" s="101" t="s">
        <v>263</v>
      </c>
      <c r="BK975" s="101" t="s">
        <v>263</v>
      </c>
      <c r="BL975" s="101" t="s">
        <v>263</v>
      </c>
      <c r="BM975" s="101" t="s">
        <v>263</v>
      </c>
      <c r="BN975" s="101" t="s">
        <v>263</v>
      </c>
      <c r="BO975" s="101" t="s">
        <v>263</v>
      </c>
      <c r="BP975" s="101" t="s">
        <v>263</v>
      </c>
      <c r="BQ975" s="101" t="s">
        <v>263</v>
      </c>
      <c r="BR975" s="101" t="s">
        <v>263</v>
      </c>
      <c r="BS975" s="101" t="s">
        <v>263</v>
      </c>
      <c r="BT975" s="101" t="s">
        <v>263</v>
      </c>
      <c r="BU975" s="101" t="s">
        <v>263</v>
      </c>
      <c r="BV975" s="101" t="s">
        <v>263</v>
      </c>
      <c r="BW975" s="101" t="s">
        <v>263</v>
      </c>
      <c r="BX975" s="101" t="s">
        <v>263</v>
      </c>
      <c r="BY975" s="101" t="s">
        <v>263</v>
      </c>
      <c r="BZ975" s="101" t="s">
        <v>263</v>
      </c>
      <c r="CA975" s="101" t="s">
        <v>263</v>
      </c>
      <c r="CB975" s="101" t="s">
        <v>263</v>
      </c>
      <c r="CC975" s="101" t="s">
        <v>263</v>
      </c>
      <c r="CD975" s="101" t="s">
        <v>263</v>
      </c>
      <c r="CE975" s="101" t="s">
        <v>263</v>
      </c>
      <c r="CF975" s="101" t="s">
        <v>263</v>
      </c>
      <c r="CG975" s="101" t="s">
        <v>263</v>
      </c>
      <c r="CH975" s="101" t="s">
        <v>263</v>
      </c>
      <c r="CI975" s="101" t="s">
        <v>263</v>
      </c>
      <c r="CJ975" s="101" t="s">
        <v>263</v>
      </c>
      <c r="CK975" s="101" t="s">
        <v>263</v>
      </c>
      <c r="CL975" s="101" t="s">
        <v>263</v>
      </c>
      <c r="CM975" s="101" t="s">
        <v>263</v>
      </c>
      <c r="CN975" s="101" t="s">
        <v>263</v>
      </c>
      <c r="CO975" s="101" t="s">
        <v>263</v>
      </c>
      <c r="CP975" s="101" t="s">
        <v>263</v>
      </c>
      <c r="CQ975" s="101" t="s">
        <v>263</v>
      </c>
      <c r="CR975" s="101" t="s">
        <v>263</v>
      </c>
      <c r="CS975" s="101" t="s">
        <v>263</v>
      </c>
      <c r="CT975" s="101" t="s">
        <v>263</v>
      </c>
      <c r="CU975" s="101" t="s">
        <v>263</v>
      </c>
      <c r="CV975" s="101" t="s">
        <v>263</v>
      </c>
      <c r="CW975" s="101" t="s">
        <v>263</v>
      </c>
      <c r="CX975" s="101" t="s">
        <v>263</v>
      </c>
      <c r="CY975" s="101" t="s">
        <v>263</v>
      </c>
      <c r="CZ975" s="101" t="s">
        <v>263</v>
      </c>
      <c r="DA975" s="101" t="s">
        <v>263</v>
      </c>
      <c r="DB975" s="101" t="s">
        <v>263</v>
      </c>
      <c r="DC975" s="101" t="s">
        <v>263</v>
      </c>
      <c r="DD975" s="101" t="s">
        <v>263</v>
      </c>
      <c r="DE975" s="101" t="s">
        <v>263</v>
      </c>
      <c r="DF975" s="101" t="s">
        <v>263</v>
      </c>
      <c r="DG975" s="101" t="s">
        <v>263</v>
      </c>
      <c r="DH975" s="101" t="s">
        <v>263</v>
      </c>
      <c r="DI975" s="101" t="s">
        <v>263</v>
      </c>
      <c r="DJ975" s="101" t="s">
        <v>263</v>
      </c>
      <c r="DK975" s="101" t="s">
        <v>263</v>
      </c>
      <c r="DL975" s="101" t="s">
        <v>263</v>
      </c>
      <c r="DM975" s="101" t="s">
        <v>263</v>
      </c>
      <c r="DN975" s="101" t="s">
        <v>263</v>
      </c>
      <c r="DO975" s="101" t="s">
        <v>263</v>
      </c>
      <c r="DP975" s="101" t="s">
        <v>263</v>
      </c>
      <c r="DQ975" s="101" t="s">
        <v>263</v>
      </c>
      <c r="DR975" s="101" t="s">
        <v>263</v>
      </c>
      <c r="DS975" s="101" t="s">
        <v>263</v>
      </c>
      <c r="DT975" s="101" t="s">
        <v>263</v>
      </c>
      <c r="DU975" s="101" t="s">
        <v>263</v>
      </c>
      <c r="DV975" s="101" t="s">
        <v>263</v>
      </c>
      <c r="DW975" s="101" t="s">
        <v>263</v>
      </c>
      <c r="DX975" s="101" t="s">
        <v>263</v>
      </c>
      <c r="DY975" s="101">
        <f>AVERAGE(Total_Visitors_v3!B968:B974)</f>
        <v>160</v>
      </c>
      <c r="DZ975" s="101">
        <f t="shared" si="74"/>
        <v>0</v>
      </c>
      <c r="EA975" s="101">
        <f t="shared" si="75"/>
        <v>917</v>
      </c>
    </row>
    <row r="976" spans="1:131">
      <c r="A976" s="106">
        <v>42979</v>
      </c>
      <c r="B976" s="96">
        <v>0</v>
      </c>
      <c r="C976" s="101">
        <v>0</v>
      </c>
      <c r="D976" s="108">
        <v>0</v>
      </c>
      <c r="E976" s="101">
        <v>5</v>
      </c>
      <c r="F976" s="101">
        <v>0</v>
      </c>
      <c r="G976" s="101">
        <v>9</v>
      </c>
      <c r="H976" s="101" t="s">
        <v>32</v>
      </c>
      <c r="I976" s="101">
        <v>0</v>
      </c>
      <c r="J976" s="101">
        <v>1</v>
      </c>
      <c r="K976" s="101">
        <v>0</v>
      </c>
      <c r="L976" s="101">
        <v>0</v>
      </c>
      <c r="M976" s="101">
        <v>10</v>
      </c>
      <c r="N976" s="101">
        <v>17</v>
      </c>
      <c r="O976" s="101">
        <v>7</v>
      </c>
      <c r="P976" s="101">
        <v>0</v>
      </c>
      <c r="Q976" s="101">
        <v>0</v>
      </c>
      <c r="R976" s="101">
        <v>0</v>
      </c>
      <c r="S976" s="101">
        <v>0</v>
      </c>
      <c r="T976" s="101">
        <v>0</v>
      </c>
      <c r="U976" s="101">
        <v>0</v>
      </c>
      <c r="V976" s="101">
        <v>0</v>
      </c>
      <c r="W976" s="101">
        <v>0</v>
      </c>
      <c r="X976" s="101">
        <v>0</v>
      </c>
      <c r="Y976" s="101">
        <v>0</v>
      </c>
      <c r="Z976" s="101">
        <v>0</v>
      </c>
      <c r="AA976" s="101">
        <v>0</v>
      </c>
      <c r="AB976" s="101">
        <v>0</v>
      </c>
      <c r="AC976" s="101">
        <v>0</v>
      </c>
      <c r="AD976" s="101">
        <v>0</v>
      </c>
      <c r="AE976" s="101">
        <v>0</v>
      </c>
      <c r="AF976" s="101">
        <v>0</v>
      </c>
      <c r="AG976" s="101">
        <v>0</v>
      </c>
      <c r="AH976" s="101">
        <v>0</v>
      </c>
      <c r="AI976" s="101">
        <v>0</v>
      </c>
      <c r="AJ976" s="101">
        <v>0</v>
      </c>
      <c r="AK976" s="101">
        <v>0</v>
      </c>
      <c r="AL976" s="101">
        <v>0</v>
      </c>
      <c r="AM976" s="101">
        <v>0</v>
      </c>
      <c r="AN976" s="101">
        <v>0</v>
      </c>
      <c r="AO976" s="101">
        <v>0</v>
      </c>
      <c r="AP976" s="101">
        <v>0</v>
      </c>
      <c r="AQ976" s="101">
        <v>0</v>
      </c>
      <c r="AR976" s="110">
        <v>41</v>
      </c>
      <c r="AS976" s="101" t="s">
        <v>263</v>
      </c>
      <c r="AT976" s="101" t="s">
        <v>263</v>
      </c>
      <c r="AU976" s="101" t="s">
        <v>263</v>
      </c>
      <c r="AV976" s="101" t="s">
        <v>263</v>
      </c>
      <c r="AW976" s="101" t="s">
        <v>263</v>
      </c>
      <c r="AX976" s="101" t="s">
        <v>263</v>
      </c>
      <c r="AY976" s="101" t="s">
        <v>263</v>
      </c>
      <c r="AZ976" s="101" t="s">
        <v>263</v>
      </c>
      <c r="BA976" s="101" t="s">
        <v>263</v>
      </c>
      <c r="BB976" s="101" t="s">
        <v>263</v>
      </c>
      <c r="BC976" s="101" t="s">
        <v>263</v>
      </c>
      <c r="BD976" s="101" t="s">
        <v>263</v>
      </c>
      <c r="BE976" s="101" t="s">
        <v>263</v>
      </c>
      <c r="BF976" s="101" t="s">
        <v>263</v>
      </c>
      <c r="BG976" s="101" t="s">
        <v>263</v>
      </c>
      <c r="BH976" s="101" t="s">
        <v>263</v>
      </c>
      <c r="BI976" s="101" t="s">
        <v>263</v>
      </c>
      <c r="BJ976" s="101" t="s">
        <v>263</v>
      </c>
      <c r="BK976" s="101" t="s">
        <v>263</v>
      </c>
      <c r="BL976" s="101" t="s">
        <v>263</v>
      </c>
      <c r="BM976" s="101" t="s">
        <v>263</v>
      </c>
      <c r="BN976" s="101" t="s">
        <v>263</v>
      </c>
      <c r="BO976" s="101" t="s">
        <v>263</v>
      </c>
      <c r="BP976" s="101" t="s">
        <v>263</v>
      </c>
      <c r="BQ976" s="101" t="s">
        <v>263</v>
      </c>
      <c r="BR976" s="101" t="s">
        <v>263</v>
      </c>
      <c r="BS976" s="101" t="s">
        <v>263</v>
      </c>
      <c r="BT976" s="101" t="s">
        <v>263</v>
      </c>
      <c r="BU976" s="101" t="s">
        <v>263</v>
      </c>
      <c r="BV976" s="101" t="s">
        <v>263</v>
      </c>
      <c r="BW976" s="101" t="s">
        <v>263</v>
      </c>
      <c r="BX976" s="101" t="s">
        <v>263</v>
      </c>
      <c r="BY976" s="101" t="s">
        <v>263</v>
      </c>
      <c r="BZ976" s="101" t="s">
        <v>263</v>
      </c>
      <c r="CA976" s="101" t="s">
        <v>263</v>
      </c>
      <c r="CB976" s="101" t="s">
        <v>263</v>
      </c>
      <c r="CC976" s="101" t="s">
        <v>263</v>
      </c>
      <c r="CD976" s="101" t="s">
        <v>263</v>
      </c>
      <c r="CE976" s="101" t="s">
        <v>263</v>
      </c>
      <c r="CF976" s="101" t="s">
        <v>263</v>
      </c>
      <c r="CG976" s="101" t="s">
        <v>263</v>
      </c>
      <c r="CH976" s="101" t="s">
        <v>263</v>
      </c>
      <c r="CI976" s="101" t="s">
        <v>263</v>
      </c>
      <c r="CJ976" s="101" t="s">
        <v>263</v>
      </c>
      <c r="CK976" s="101" t="s">
        <v>263</v>
      </c>
      <c r="CL976" s="101" t="s">
        <v>263</v>
      </c>
      <c r="CM976" s="101" t="s">
        <v>263</v>
      </c>
      <c r="CN976" s="101" t="s">
        <v>263</v>
      </c>
      <c r="CO976" s="101" t="s">
        <v>263</v>
      </c>
      <c r="CP976" s="101" t="s">
        <v>263</v>
      </c>
      <c r="CQ976" s="101" t="s">
        <v>263</v>
      </c>
      <c r="CR976" s="101" t="s">
        <v>263</v>
      </c>
      <c r="CS976" s="101" t="s">
        <v>263</v>
      </c>
      <c r="CT976" s="101" t="s">
        <v>263</v>
      </c>
      <c r="CU976" s="101" t="s">
        <v>263</v>
      </c>
      <c r="CV976" s="101" t="s">
        <v>263</v>
      </c>
      <c r="CW976" s="101" t="s">
        <v>263</v>
      </c>
      <c r="CX976" s="101" t="s">
        <v>263</v>
      </c>
      <c r="CY976" s="101" t="s">
        <v>263</v>
      </c>
      <c r="CZ976" s="101" t="s">
        <v>263</v>
      </c>
      <c r="DA976" s="101" t="s">
        <v>263</v>
      </c>
      <c r="DB976" s="101" t="s">
        <v>263</v>
      </c>
      <c r="DC976" s="101" t="s">
        <v>263</v>
      </c>
      <c r="DD976" s="101" t="s">
        <v>263</v>
      </c>
      <c r="DE976" s="101" t="s">
        <v>263</v>
      </c>
      <c r="DF976" s="101" t="s">
        <v>263</v>
      </c>
      <c r="DG976" s="101" t="s">
        <v>263</v>
      </c>
      <c r="DH976" s="101" t="s">
        <v>263</v>
      </c>
      <c r="DI976" s="101" t="s">
        <v>263</v>
      </c>
      <c r="DJ976" s="101" t="s">
        <v>263</v>
      </c>
      <c r="DK976" s="101" t="s">
        <v>263</v>
      </c>
      <c r="DL976" s="101" t="s">
        <v>263</v>
      </c>
      <c r="DM976" s="101" t="s">
        <v>263</v>
      </c>
      <c r="DN976" s="101" t="s">
        <v>263</v>
      </c>
      <c r="DO976" s="101" t="s">
        <v>263</v>
      </c>
      <c r="DP976" s="101" t="s">
        <v>263</v>
      </c>
      <c r="DQ976" s="101" t="s">
        <v>263</v>
      </c>
      <c r="DR976" s="101" t="s">
        <v>263</v>
      </c>
      <c r="DS976" s="101" t="s">
        <v>263</v>
      </c>
      <c r="DT976" s="101" t="s">
        <v>263</v>
      </c>
      <c r="DU976" s="101" t="s">
        <v>263</v>
      </c>
      <c r="DV976" s="101" t="s">
        <v>263</v>
      </c>
      <c r="DW976" s="101" t="s">
        <v>263</v>
      </c>
      <c r="DX976" s="101" t="s">
        <v>263</v>
      </c>
      <c r="DY976" s="101">
        <f>AVERAGE(Total_Visitors_v3!B969:B975)</f>
        <v>29</v>
      </c>
      <c r="DZ976" s="101">
        <f t="shared" si="74"/>
        <v>0</v>
      </c>
      <c r="EA976" s="101">
        <f t="shared" si="75"/>
        <v>203</v>
      </c>
    </row>
    <row r="977" spans="1:131">
      <c r="A977" s="106">
        <v>42980</v>
      </c>
      <c r="B977" s="107">
        <v>510</v>
      </c>
      <c r="C977" s="101">
        <v>735</v>
      </c>
      <c r="D977" s="108">
        <f t="shared" si="73"/>
        <v>69.387755102040813</v>
      </c>
      <c r="E977" s="101">
        <v>6</v>
      </c>
      <c r="F977" s="101">
        <v>1</v>
      </c>
      <c r="G977" s="101">
        <v>9</v>
      </c>
      <c r="H977" s="101" t="s">
        <v>32</v>
      </c>
      <c r="I977" s="101">
        <v>0</v>
      </c>
      <c r="J977" s="101">
        <v>0</v>
      </c>
      <c r="K977" s="101">
        <v>0</v>
      </c>
      <c r="L977" s="101">
        <v>0</v>
      </c>
      <c r="M977" s="101">
        <v>9</v>
      </c>
      <c r="N977" s="101">
        <v>19</v>
      </c>
      <c r="O977" s="101">
        <v>10</v>
      </c>
      <c r="P977" s="101">
        <v>0</v>
      </c>
      <c r="Q977" s="101">
        <v>0</v>
      </c>
      <c r="R977" s="101">
        <v>39</v>
      </c>
      <c r="S977" s="101">
        <v>637</v>
      </c>
      <c r="T977" s="101">
        <v>0</v>
      </c>
      <c r="U977" s="101">
        <v>13</v>
      </c>
      <c r="V977" s="101">
        <v>43</v>
      </c>
      <c r="W977" s="101">
        <v>3</v>
      </c>
      <c r="X977" s="101">
        <v>0</v>
      </c>
      <c r="Y977" s="109">
        <f t="shared" ref="Y977:Y1008" si="76">Q977/$C977</f>
        <v>0</v>
      </c>
      <c r="Z977" s="109">
        <f t="shared" ref="Z977:Z1008" si="77">R977/$C977</f>
        <v>5.3061224489795916E-2</v>
      </c>
      <c r="AA977" s="109">
        <f t="shared" ref="AA977:AA1008" si="78">S977/$C977</f>
        <v>0.8666666666666667</v>
      </c>
      <c r="AB977" s="109">
        <f t="shared" ref="AB977:AB1008" si="79">T977/$C977</f>
        <v>0</v>
      </c>
      <c r="AC977" s="109">
        <f t="shared" ref="AC977:AC1008" si="80">U977/$C977</f>
        <v>1.7687074829931974E-2</v>
      </c>
      <c r="AD977" s="109">
        <f t="shared" ref="AD977:AD1008" si="81">V977/$C977</f>
        <v>5.8503401360544216E-2</v>
      </c>
      <c r="AE977" s="109">
        <f t="shared" ref="AE977:AE1008" si="82">W977/$C977</f>
        <v>4.0816326530612249E-3</v>
      </c>
      <c r="AF977" s="101">
        <v>10</v>
      </c>
      <c r="AG977" s="101">
        <v>0</v>
      </c>
      <c r="AH977" s="101">
        <v>0</v>
      </c>
      <c r="AI977" s="101">
        <v>0</v>
      </c>
      <c r="AJ977" s="101">
        <v>36</v>
      </c>
      <c r="AK977" s="101">
        <v>38</v>
      </c>
      <c r="AL977" s="101">
        <v>37</v>
      </c>
      <c r="AM977" s="101">
        <v>8</v>
      </c>
      <c r="AN977" s="101">
        <v>3</v>
      </c>
      <c r="AO977" s="101">
        <v>27</v>
      </c>
      <c r="AP977" s="101">
        <v>0</v>
      </c>
      <c r="AQ977" s="101">
        <v>0</v>
      </c>
      <c r="AR977" s="110">
        <v>51</v>
      </c>
      <c r="AS977" s="101">
        <v>0</v>
      </c>
      <c r="AT977" s="101">
        <v>0</v>
      </c>
      <c r="AU977" s="101">
        <v>0</v>
      </c>
      <c r="AV977" s="101">
        <v>0</v>
      </c>
      <c r="AW977" s="101">
        <v>0</v>
      </c>
      <c r="AX977" s="101">
        <v>0</v>
      </c>
      <c r="AY977" s="101">
        <v>0</v>
      </c>
      <c r="AZ977" s="101">
        <v>0</v>
      </c>
      <c r="BA977" s="101">
        <v>0</v>
      </c>
      <c r="BB977" s="101">
        <v>0</v>
      </c>
      <c r="BC977" s="101">
        <v>0</v>
      </c>
      <c r="BD977" s="101">
        <v>0</v>
      </c>
      <c r="BE977" s="101">
        <v>0</v>
      </c>
      <c r="BF977" s="101">
        <v>0</v>
      </c>
      <c r="BG977" s="101">
        <v>188.06</v>
      </c>
      <c r="BH977" s="101">
        <v>26.865714285714301</v>
      </c>
      <c r="BI977" s="101">
        <v>29.58</v>
      </c>
      <c r="BJ977" s="101">
        <v>25.15</v>
      </c>
      <c r="BK977" s="101">
        <v>1.6457000247397999</v>
      </c>
      <c r="BL977" s="101">
        <v>2.7083285714285701</v>
      </c>
      <c r="BM977" s="101">
        <v>4.43</v>
      </c>
      <c r="BN977" s="101">
        <v>157.22</v>
      </c>
      <c r="BO977" s="101">
        <v>22.46</v>
      </c>
      <c r="BP977" s="101">
        <v>22.73</v>
      </c>
      <c r="BQ977" s="101">
        <v>22.19</v>
      </c>
      <c r="BR977" s="101">
        <v>0.195362910161234</v>
      </c>
      <c r="BS977" s="101">
        <v>3.8166666666666599E-2</v>
      </c>
      <c r="BT977" s="101">
        <v>0.53999999999999904</v>
      </c>
      <c r="BU977" s="101">
        <v>5.4</v>
      </c>
      <c r="BV977" s="101">
        <v>0.77142857142857102</v>
      </c>
      <c r="BW977" s="101">
        <v>0.84</v>
      </c>
      <c r="BX977" s="101">
        <v>0.67</v>
      </c>
      <c r="BY977" s="101">
        <v>6.5173760422573807E-2</v>
      </c>
      <c r="BZ977" s="101">
        <v>4.2476190476190504E-3</v>
      </c>
      <c r="CA977" s="101">
        <v>0.17</v>
      </c>
      <c r="CB977" s="101">
        <v>7119.8</v>
      </c>
      <c r="CC977" s="101">
        <v>1017.11428571429</v>
      </c>
      <c r="CD977" s="101">
        <v>1017.53</v>
      </c>
      <c r="CE977" s="101">
        <v>1016.53</v>
      </c>
      <c r="CF977" s="101">
        <v>0.41436124106295502</v>
      </c>
      <c r="CG977" s="101">
        <v>0.17169523809523199</v>
      </c>
      <c r="CH977" s="101">
        <v>1</v>
      </c>
      <c r="CI977" s="101">
        <v>1.74</v>
      </c>
      <c r="CJ977" s="101">
        <v>0.248571428571429</v>
      </c>
      <c r="CK977" s="101">
        <v>0.8</v>
      </c>
      <c r="CL977" s="101">
        <v>0.08</v>
      </c>
      <c r="CM977" s="101">
        <v>0.25783900477032601</v>
      </c>
      <c r="CN977" s="101">
        <v>6.6480952380952404E-2</v>
      </c>
      <c r="CO977" s="101">
        <v>0.72</v>
      </c>
      <c r="CP977" s="101">
        <v>3.43</v>
      </c>
      <c r="CQ977" s="101">
        <v>0.49</v>
      </c>
      <c r="CR977" s="101">
        <v>1.87</v>
      </c>
      <c r="CS977" s="101">
        <v>0.1</v>
      </c>
      <c r="CT977" s="101">
        <v>0.65589633327226304</v>
      </c>
      <c r="CU977" s="101">
        <v>0.43020000000000003</v>
      </c>
      <c r="CV977" s="101">
        <v>1.77</v>
      </c>
      <c r="CW977" s="101">
        <v>1152</v>
      </c>
      <c r="CX977" s="101">
        <v>164.57142857142901</v>
      </c>
      <c r="CY977" s="101">
        <v>173</v>
      </c>
      <c r="CZ977" s="101">
        <v>153</v>
      </c>
      <c r="DA977" s="101">
        <v>6.67974906856894</v>
      </c>
      <c r="DB977" s="101">
        <v>44.619047619047599</v>
      </c>
      <c r="DC977" s="101">
        <v>20</v>
      </c>
      <c r="DD977" s="101">
        <v>1.29</v>
      </c>
      <c r="DE977" s="101">
        <v>0.184285714285714</v>
      </c>
      <c r="DF977" s="101">
        <v>0.39</v>
      </c>
      <c r="DG977" s="101">
        <v>0</v>
      </c>
      <c r="DH977" s="101">
        <v>0.15977662979475901</v>
      </c>
      <c r="DI977" s="101">
        <v>2.55285714285714E-2</v>
      </c>
      <c r="DJ977" s="101">
        <v>0.39</v>
      </c>
      <c r="DK977" s="101">
        <v>0</v>
      </c>
      <c r="DL977" s="101">
        <v>0</v>
      </c>
      <c r="DM977" s="101">
        <v>0</v>
      </c>
      <c r="DN977" s="101">
        <v>0</v>
      </c>
      <c r="DO977" s="101">
        <v>0</v>
      </c>
      <c r="DP977" s="101">
        <v>0</v>
      </c>
      <c r="DQ977" s="101">
        <v>0</v>
      </c>
      <c r="DR977" s="101">
        <v>107.23099999999999</v>
      </c>
      <c r="DS977" s="101">
        <v>15.3187142857143</v>
      </c>
      <c r="DT977" s="101">
        <v>16.088999999999999</v>
      </c>
      <c r="DU977" s="101">
        <v>13.539</v>
      </c>
      <c r="DV977" s="101">
        <v>1.04923793207034</v>
      </c>
      <c r="DW977" s="101">
        <v>1.10090023809524</v>
      </c>
      <c r="DX977" s="101">
        <v>2.5499999999999998</v>
      </c>
      <c r="DY977" s="101">
        <f>AVERAGE(Total_Visitors_v3!B970:B976)</f>
        <v>0</v>
      </c>
      <c r="DZ977" s="101">
        <f t="shared" si="74"/>
        <v>0</v>
      </c>
      <c r="EA977" s="101">
        <f t="shared" si="75"/>
        <v>0</v>
      </c>
    </row>
    <row r="978" spans="1:131">
      <c r="A978" s="106">
        <v>42981</v>
      </c>
      <c r="B978" s="107">
        <v>624</v>
      </c>
      <c r="C978" s="101">
        <v>885</v>
      </c>
      <c r="D978" s="108">
        <f t="shared" si="73"/>
        <v>70.508474576271183</v>
      </c>
      <c r="E978" s="101">
        <v>7</v>
      </c>
      <c r="F978" s="101">
        <v>1</v>
      </c>
      <c r="G978" s="101">
        <v>9</v>
      </c>
      <c r="H978" s="101" t="s">
        <v>32</v>
      </c>
      <c r="I978" s="101">
        <v>0</v>
      </c>
      <c r="J978" s="101">
        <v>0</v>
      </c>
      <c r="K978" s="101">
        <v>0</v>
      </c>
      <c r="L978" s="101">
        <v>0</v>
      </c>
      <c r="M978" s="101">
        <v>9</v>
      </c>
      <c r="N978" s="101">
        <v>19</v>
      </c>
      <c r="O978" s="101">
        <v>10</v>
      </c>
      <c r="P978" s="101">
        <v>0</v>
      </c>
      <c r="Q978" s="101">
        <v>0</v>
      </c>
      <c r="R978" s="101">
        <v>80</v>
      </c>
      <c r="S978" s="101">
        <v>697</v>
      </c>
      <c r="T978" s="101">
        <v>0</v>
      </c>
      <c r="U978" s="101">
        <v>51</v>
      </c>
      <c r="V978" s="101">
        <v>57</v>
      </c>
      <c r="W978" s="101">
        <v>0</v>
      </c>
      <c r="X978" s="101">
        <v>0</v>
      </c>
      <c r="Y978" s="109">
        <f t="shared" si="76"/>
        <v>0</v>
      </c>
      <c r="Z978" s="109">
        <f t="shared" si="77"/>
        <v>9.03954802259887E-2</v>
      </c>
      <c r="AA978" s="109">
        <f t="shared" si="78"/>
        <v>0.78757062146892653</v>
      </c>
      <c r="AB978" s="109">
        <f t="shared" si="79"/>
        <v>0</v>
      </c>
      <c r="AC978" s="109">
        <f t="shared" si="80"/>
        <v>5.7627118644067797E-2</v>
      </c>
      <c r="AD978" s="109">
        <f t="shared" si="81"/>
        <v>6.4406779661016947E-2</v>
      </c>
      <c r="AE978" s="109">
        <f t="shared" si="82"/>
        <v>0</v>
      </c>
      <c r="AF978" s="101">
        <v>5</v>
      </c>
      <c r="AG978" s="101">
        <v>0</v>
      </c>
      <c r="AH978" s="101">
        <v>0</v>
      </c>
      <c r="AI978" s="101">
        <v>0</v>
      </c>
      <c r="AJ978" s="101">
        <v>68</v>
      </c>
      <c r="AK978" s="101">
        <v>9</v>
      </c>
      <c r="AL978" s="101">
        <v>9</v>
      </c>
      <c r="AM978" s="101">
        <v>46</v>
      </c>
      <c r="AN978" s="101">
        <v>2</v>
      </c>
      <c r="AO978" s="101">
        <v>34</v>
      </c>
      <c r="AP978" s="101">
        <v>0</v>
      </c>
      <c r="AQ978" s="101">
        <v>0</v>
      </c>
      <c r="AR978" s="110">
        <v>21</v>
      </c>
      <c r="AS978" s="101">
        <v>0</v>
      </c>
      <c r="AT978" s="101">
        <v>0</v>
      </c>
      <c r="AU978" s="101">
        <v>0</v>
      </c>
      <c r="AV978" s="101">
        <v>0</v>
      </c>
      <c r="AW978" s="101">
        <v>0</v>
      </c>
      <c r="AX978" s="101">
        <v>0</v>
      </c>
      <c r="AY978" s="101">
        <v>0</v>
      </c>
      <c r="AZ978" s="101">
        <v>0</v>
      </c>
      <c r="BA978" s="101">
        <v>0</v>
      </c>
      <c r="BB978" s="101">
        <v>0</v>
      </c>
      <c r="BC978" s="101">
        <v>0</v>
      </c>
      <c r="BD978" s="101">
        <v>0</v>
      </c>
      <c r="BE978" s="101">
        <v>0</v>
      </c>
      <c r="BF978" s="101">
        <v>0</v>
      </c>
      <c r="BG978" s="101">
        <v>659.24</v>
      </c>
      <c r="BH978" s="101">
        <v>27.468333333333302</v>
      </c>
      <c r="BI978" s="101">
        <v>31.67</v>
      </c>
      <c r="BJ978" s="101">
        <v>23.76</v>
      </c>
      <c r="BK978" s="101">
        <v>2.9281744820111801</v>
      </c>
      <c r="BL978" s="101">
        <v>8.5742057971014507</v>
      </c>
      <c r="BM978" s="101">
        <v>7.91</v>
      </c>
      <c r="BN978" s="101">
        <v>544.79999999999995</v>
      </c>
      <c r="BO978" s="101">
        <v>22.7</v>
      </c>
      <c r="BP978" s="101">
        <v>23.99</v>
      </c>
      <c r="BQ978" s="101">
        <v>21.82</v>
      </c>
      <c r="BR978" s="101">
        <v>0.63462416128521004</v>
      </c>
      <c r="BS978" s="101">
        <v>0.40274782608695597</v>
      </c>
      <c r="BT978" s="101">
        <v>2.17</v>
      </c>
      <c r="BU978" s="101">
        <v>18.3</v>
      </c>
      <c r="BV978" s="101">
        <v>0.76249999999999996</v>
      </c>
      <c r="BW978" s="101">
        <v>0.91</v>
      </c>
      <c r="BX978" s="101">
        <v>0.57999999999999996</v>
      </c>
      <c r="BY978" s="101">
        <v>0.112915897906362</v>
      </c>
      <c r="BZ978" s="101">
        <v>1.2749999999999999E-2</v>
      </c>
      <c r="CA978" s="101">
        <v>0.33</v>
      </c>
      <c r="CB978" s="101">
        <v>24431.46</v>
      </c>
      <c r="CC978" s="101">
        <v>1017.9775</v>
      </c>
      <c r="CD978" s="101">
        <v>1019.75</v>
      </c>
      <c r="CE978" s="101">
        <v>1016.81</v>
      </c>
      <c r="CF978" s="101">
        <v>0.93867274475140805</v>
      </c>
      <c r="CG978" s="101">
        <v>0.88110652173914095</v>
      </c>
      <c r="CH978" s="101">
        <v>2.9400000000000501</v>
      </c>
      <c r="CI978" s="101">
        <v>15.21</v>
      </c>
      <c r="CJ978" s="101">
        <v>0.63375000000000004</v>
      </c>
      <c r="CK978" s="101">
        <v>1.66</v>
      </c>
      <c r="CL978" s="101">
        <v>0.02</v>
      </c>
      <c r="CM978" s="101">
        <v>0.52437799592345202</v>
      </c>
      <c r="CN978" s="101">
        <v>0.27497228260869599</v>
      </c>
      <c r="CO978" s="101">
        <v>1.64</v>
      </c>
      <c r="CP978" s="101">
        <v>27.44</v>
      </c>
      <c r="CQ978" s="101">
        <v>1.14333333333333</v>
      </c>
      <c r="CR978" s="101">
        <v>3.11</v>
      </c>
      <c r="CS978" s="101">
        <v>0.06</v>
      </c>
      <c r="CT978" s="101">
        <v>0.99595558948774598</v>
      </c>
      <c r="CU978" s="101">
        <v>0.99192753623188401</v>
      </c>
      <c r="CV978" s="101">
        <v>3.05</v>
      </c>
      <c r="CW978" s="101">
        <v>1543</v>
      </c>
      <c r="CX978" s="101">
        <v>64.2916666666667</v>
      </c>
      <c r="CY978" s="101">
        <v>347</v>
      </c>
      <c r="CZ978" s="101">
        <v>18</v>
      </c>
      <c r="DA978" s="101">
        <v>96.849717364704702</v>
      </c>
      <c r="DB978" s="101">
        <v>9379.8677536231899</v>
      </c>
      <c r="DC978" s="101">
        <v>329</v>
      </c>
      <c r="DD978" s="101">
        <v>7.1</v>
      </c>
      <c r="DE978" s="101">
        <v>0.295833333333333</v>
      </c>
      <c r="DF978" s="101">
        <v>0.75</v>
      </c>
      <c r="DG978" s="101">
        <v>0</v>
      </c>
      <c r="DH978" s="101">
        <v>0.28066561671461798</v>
      </c>
      <c r="DI978" s="101">
        <v>7.8773188405797098E-2</v>
      </c>
      <c r="DJ978" s="101">
        <v>0.75</v>
      </c>
      <c r="DK978" s="101">
        <v>42</v>
      </c>
      <c r="DL978" s="101">
        <v>1.75</v>
      </c>
      <c r="DM978" s="101">
        <v>7</v>
      </c>
      <c r="DN978" s="101">
        <v>0</v>
      </c>
      <c r="DO978" s="101">
        <v>2.4539232120086401</v>
      </c>
      <c r="DP978" s="101">
        <v>6.0217391304347796</v>
      </c>
      <c r="DQ978" s="101">
        <v>7</v>
      </c>
      <c r="DR978" s="101">
        <v>364.11500000000001</v>
      </c>
      <c r="DS978" s="101">
        <v>15.1714583333333</v>
      </c>
      <c r="DT978" s="101">
        <v>16.088999999999999</v>
      </c>
      <c r="DU978" s="101">
        <v>12.593999999999999</v>
      </c>
      <c r="DV978" s="101">
        <v>1.25955530382981</v>
      </c>
      <c r="DW978" s="101">
        <v>1.5864795634058</v>
      </c>
      <c r="DX978" s="101">
        <v>3.4950000000000001</v>
      </c>
      <c r="DY978" s="101">
        <f>AVERAGE(Total_Visitors_v3!B971:B977)</f>
        <v>72.857142857142861</v>
      </c>
      <c r="DZ978" s="101">
        <f t="shared" si="74"/>
        <v>510</v>
      </c>
      <c r="EA978" s="101">
        <f t="shared" si="75"/>
        <v>0</v>
      </c>
    </row>
    <row r="979" spans="1:131">
      <c r="A979" s="106">
        <v>42982</v>
      </c>
      <c r="B979" s="107">
        <v>674</v>
      </c>
      <c r="C979" s="101">
        <v>935</v>
      </c>
      <c r="D979" s="108">
        <f t="shared" si="73"/>
        <v>72.085561497326196</v>
      </c>
      <c r="E979" s="101">
        <v>1</v>
      </c>
      <c r="F979" s="101">
        <v>0</v>
      </c>
      <c r="G979" s="101">
        <v>9</v>
      </c>
      <c r="H979" s="101" t="s">
        <v>32</v>
      </c>
      <c r="I979" s="101">
        <v>1</v>
      </c>
      <c r="J979" s="101">
        <v>0</v>
      </c>
      <c r="K979" s="101">
        <v>0</v>
      </c>
      <c r="L979" s="101">
        <v>0</v>
      </c>
      <c r="M979" s="101">
        <v>9</v>
      </c>
      <c r="N979" s="101">
        <v>19</v>
      </c>
      <c r="O979" s="101">
        <v>10</v>
      </c>
      <c r="P979" s="101">
        <v>0</v>
      </c>
      <c r="Q979" s="101">
        <v>4</v>
      </c>
      <c r="R979" s="101">
        <v>64</v>
      </c>
      <c r="S979" s="101">
        <v>783</v>
      </c>
      <c r="T979" s="101">
        <v>0</v>
      </c>
      <c r="U979" s="101">
        <v>15</v>
      </c>
      <c r="V979" s="101">
        <v>69</v>
      </c>
      <c r="W979" s="101">
        <v>0</v>
      </c>
      <c r="X979" s="101">
        <v>0</v>
      </c>
      <c r="Y979" s="109">
        <f t="shared" si="76"/>
        <v>4.2780748663101605E-3</v>
      </c>
      <c r="Z979" s="109">
        <f t="shared" si="77"/>
        <v>6.8449197860962568E-2</v>
      </c>
      <c r="AA979" s="109">
        <f t="shared" si="78"/>
        <v>0.83743315508021388</v>
      </c>
      <c r="AB979" s="109">
        <f t="shared" si="79"/>
        <v>0</v>
      </c>
      <c r="AC979" s="109">
        <f t="shared" si="80"/>
        <v>1.6042780748663103E-2</v>
      </c>
      <c r="AD979" s="109">
        <f t="shared" si="81"/>
        <v>7.3796791443850263E-2</v>
      </c>
      <c r="AE979" s="109">
        <f t="shared" si="82"/>
        <v>0</v>
      </c>
      <c r="AF979" s="101">
        <v>6</v>
      </c>
      <c r="AG979" s="101">
        <v>1</v>
      </c>
      <c r="AH979" s="101">
        <v>4</v>
      </c>
      <c r="AI979" s="101">
        <v>0</v>
      </c>
      <c r="AJ979" s="101">
        <v>51</v>
      </c>
      <c r="AK979" s="101">
        <v>15</v>
      </c>
      <c r="AL979" s="101">
        <v>15</v>
      </c>
      <c r="AM979" s="101">
        <v>9</v>
      </c>
      <c r="AN979" s="101">
        <v>4</v>
      </c>
      <c r="AO979" s="101">
        <v>54</v>
      </c>
      <c r="AP979" s="101">
        <v>0</v>
      </c>
      <c r="AQ979" s="101">
        <v>0</v>
      </c>
      <c r="AR979" s="110">
        <v>32</v>
      </c>
      <c r="AS979" s="101">
        <v>0</v>
      </c>
      <c r="AT979" s="101">
        <v>0</v>
      </c>
      <c r="AU979" s="101">
        <v>0</v>
      </c>
      <c r="AV979" s="101">
        <v>0</v>
      </c>
      <c r="AW979" s="101">
        <v>0</v>
      </c>
      <c r="AX979" s="101">
        <v>0</v>
      </c>
      <c r="AY979" s="101">
        <v>0</v>
      </c>
      <c r="AZ979" s="101">
        <v>0</v>
      </c>
      <c r="BA979" s="101">
        <v>0</v>
      </c>
      <c r="BB979" s="101">
        <v>0</v>
      </c>
      <c r="BC979" s="101">
        <v>0</v>
      </c>
      <c r="BD979" s="101">
        <v>0</v>
      </c>
      <c r="BE979" s="101">
        <v>0</v>
      </c>
      <c r="BF979" s="101">
        <v>0</v>
      </c>
      <c r="BG979" s="101">
        <v>654.62</v>
      </c>
      <c r="BH979" s="101">
        <v>27.275833333333299</v>
      </c>
      <c r="BI979" s="101">
        <v>31.56</v>
      </c>
      <c r="BJ979" s="101">
        <v>23.45</v>
      </c>
      <c r="BK979" s="101">
        <v>2.8887546838020701</v>
      </c>
      <c r="BL979" s="101">
        <v>8.3449036231884097</v>
      </c>
      <c r="BM979" s="101">
        <v>8.11</v>
      </c>
      <c r="BN979" s="101">
        <v>549.67999999999995</v>
      </c>
      <c r="BO979" s="101">
        <v>22.9033333333333</v>
      </c>
      <c r="BP979" s="101">
        <v>24.27</v>
      </c>
      <c r="BQ979" s="101">
        <v>21.8</v>
      </c>
      <c r="BR979" s="101">
        <v>0.75044720966417999</v>
      </c>
      <c r="BS979" s="101">
        <v>0.56317101449275397</v>
      </c>
      <c r="BT979" s="101">
        <v>2.4700000000000002</v>
      </c>
      <c r="BU979" s="101">
        <v>18.7</v>
      </c>
      <c r="BV979" s="101">
        <v>0.77916666666666701</v>
      </c>
      <c r="BW979" s="101">
        <v>0.92</v>
      </c>
      <c r="BX979" s="101">
        <v>0.62</v>
      </c>
      <c r="BY979" s="101">
        <v>0.105084507055933</v>
      </c>
      <c r="BZ979" s="101">
        <v>1.1042753623188401E-2</v>
      </c>
      <c r="CA979" s="101">
        <v>0.3</v>
      </c>
      <c r="CB979" s="101">
        <v>24392.13</v>
      </c>
      <c r="CC979" s="101">
        <v>1016.33875</v>
      </c>
      <c r="CD979" s="101">
        <v>1018.21</v>
      </c>
      <c r="CE979" s="101">
        <v>1014.78</v>
      </c>
      <c r="CF979" s="101">
        <v>1.13074162850529</v>
      </c>
      <c r="CG979" s="101">
        <v>1.2785766304348001</v>
      </c>
      <c r="CH979" s="101">
        <v>3.4300000000000601</v>
      </c>
      <c r="CI979" s="101">
        <v>18.18</v>
      </c>
      <c r="CJ979" s="101">
        <v>0.75749999999999995</v>
      </c>
      <c r="CK979" s="101">
        <v>1.93</v>
      </c>
      <c r="CL979" s="101">
        <v>0.03</v>
      </c>
      <c r="CM979" s="101">
        <v>0.66586491644816503</v>
      </c>
      <c r="CN979" s="101">
        <v>0.44337608695652198</v>
      </c>
      <c r="CO979" s="101">
        <v>1.9</v>
      </c>
      <c r="CP979" s="101">
        <v>34.19</v>
      </c>
      <c r="CQ979" s="101">
        <v>1.42458333333333</v>
      </c>
      <c r="CR979" s="101">
        <v>3.45</v>
      </c>
      <c r="CS979" s="101">
        <v>0.03</v>
      </c>
      <c r="CT979" s="101">
        <v>1.3267285006710099</v>
      </c>
      <c r="CU979" s="101">
        <v>1.76020851449275</v>
      </c>
      <c r="CV979" s="101">
        <v>3.42</v>
      </c>
      <c r="CW979" s="101">
        <v>1543</v>
      </c>
      <c r="CX979" s="101">
        <v>64.2916666666667</v>
      </c>
      <c r="CY979" s="101">
        <v>347</v>
      </c>
      <c r="CZ979" s="101">
        <v>18</v>
      </c>
      <c r="DA979" s="101">
        <v>96.849717364704702</v>
      </c>
      <c r="DB979" s="101">
        <v>9379.8677536231899</v>
      </c>
      <c r="DC979" s="101">
        <v>329</v>
      </c>
      <c r="DD979" s="101">
        <v>10.32</v>
      </c>
      <c r="DE979" s="101">
        <v>0.43</v>
      </c>
      <c r="DF979" s="101">
        <v>0.75</v>
      </c>
      <c r="DG979" s="101">
        <v>0</v>
      </c>
      <c r="DH979" s="101">
        <v>0.28074435222163902</v>
      </c>
      <c r="DI979" s="101">
        <v>7.8817391304347797E-2</v>
      </c>
      <c r="DJ979" s="101">
        <v>0.75</v>
      </c>
      <c r="DK979" s="101">
        <v>37</v>
      </c>
      <c r="DL979" s="101">
        <v>1.5416666666666701</v>
      </c>
      <c r="DM979" s="101">
        <v>6</v>
      </c>
      <c r="DN979" s="101">
        <v>0</v>
      </c>
      <c r="DO979" s="101">
        <v>2.2062986251159198</v>
      </c>
      <c r="DP979" s="101">
        <v>4.8677536231884098</v>
      </c>
      <c r="DQ979" s="101">
        <v>6</v>
      </c>
      <c r="DR979" s="101">
        <v>364.68</v>
      </c>
      <c r="DS979" s="101">
        <v>15.195</v>
      </c>
      <c r="DT979" s="101">
        <v>16.088999999999999</v>
      </c>
      <c r="DU979" s="101">
        <v>11.997</v>
      </c>
      <c r="DV979" s="101">
        <v>1.3560764695637</v>
      </c>
      <c r="DW979" s="101">
        <v>1.83894339130435</v>
      </c>
      <c r="DX979" s="101">
        <v>4.0919999999999996</v>
      </c>
      <c r="DY979" s="101">
        <f>AVERAGE(Total_Visitors_v3!B972:B978)</f>
        <v>162</v>
      </c>
      <c r="DZ979" s="101">
        <f t="shared" si="74"/>
        <v>624</v>
      </c>
      <c r="EA979" s="101">
        <f t="shared" si="75"/>
        <v>0</v>
      </c>
    </row>
    <row r="980" spans="1:131">
      <c r="A980" s="106">
        <v>42983</v>
      </c>
      <c r="B980" s="107">
        <v>313</v>
      </c>
      <c r="C980" s="101">
        <v>482</v>
      </c>
      <c r="D980" s="108">
        <f t="shared" si="73"/>
        <v>64.937759336099589</v>
      </c>
      <c r="E980" s="101">
        <v>2</v>
      </c>
      <c r="F980" s="101">
        <v>0</v>
      </c>
      <c r="G980" s="101">
        <v>9</v>
      </c>
      <c r="H980" s="101" t="s">
        <v>32</v>
      </c>
      <c r="I980" s="101">
        <v>0</v>
      </c>
      <c r="J980" s="101">
        <v>0</v>
      </c>
      <c r="K980" s="101">
        <v>0</v>
      </c>
      <c r="L980" s="101">
        <v>0</v>
      </c>
      <c r="M980" s="101">
        <v>10</v>
      </c>
      <c r="N980" s="101">
        <v>17</v>
      </c>
      <c r="O980" s="101">
        <v>7</v>
      </c>
      <c r="P980" s="101">
        <v>0</v>
      </c>
      <c r="Q980" s="101">
        <v>3</v>
      </c>
      <c r="R980" s="101">
        <v>42</v>
      </c>
      <c r="S980" s="101">
        <v>390</v>
      </c>
      <c r="T980" s="101">
        <v>0</v>
      </c>
      <c r="U980" s="101">
        <v>23</v>
      </c>
      <c r="V980" s="101">
        <v>21</v>
      </c>
      <c r="W980" s="101">
        <v>3</v>
      </c>
      <c r="X980" s="101">
        <v>0</v>
      </c>
      <c r="Y980" s="109">
        <f t="shared" si="76"/>
        <v>6.2240663900414933E-3</v>
      </c>
      <c r="Z980" s="109">
        <f t="shared" si="77"/>
        <v>8.7136929460580909E-2</v>
      </c>
      <c r="AA980" s="109">
        <f t="shared" si="78"/>
        <v>0.8091286307053942</v>
      </c>
      <c r="AB980" s="109">
        <f t="shared" si="79"/>
        <v>0</v>
      </c>
      <c r="AC980" s="109">
        <f t="shared" si="80"/>
        <v>4.7717842323651449E-2</v>
      </c>
      <c r="AD980" s="109">
        <f t="shared" si="81"/>
        <v>4.3568464730290454E-2</v>
      </c>
      <c r="AE980" s="109">
        <f t="shared" si="82"/>
        <v>6.2240663900414933E-3</v>
      </c>
      <c r="AF980" s="101">
        <v>2</v>
      </c>
      <c r="AG980" s="101">
        <v>0</v>
      </c>
      <c r="AH980" s="101">
        <v>0</v>
      </c>
      <c r="AI980" s="101">
        <v>3</v>
      </c>
      <c r="AJ980" s="101">
        <v>27</v>
      </c>
      <c r="AK980" s="101">
        <v>21</v>
      </c>
      <c r="AL980" s="101">
        <v>21</v>
      </c>
      <c r="AM980" s="101">
        <v>15</v>
      </c>
      <c r="AN980" s="101">
        <v>3</v>
      </c>
      <c r="AO980" s="101">
        <v>14</v>
      </c>
      <c r="AP980" s="101">
        <v>0</v>
      </c>
      <c r="AQ980" s="101">
        <v>0</v>
      </c>
      <c r="AR980" s="110">
        <v>20</v>
      </c>
      <c r="AS980" s="101">
        <v>0</v>
      </c>
      <c r="AT980" s="101">
        <v>0</v>
      </c>
      <c r="AU980" s="101">
        <v>0</v>
      </c>
      <c r="AV980" s="101">
        <v>0</v>
      </c>
      <c r="AW980" s="101">
        <v>0</v>
      </c>
      <c r="AX980" s="101">
        <v>0</v>
      </c>
      <c r="AY980" s="101">
        <v>0</v>
      </c>
      <c r="AZ980" s="101">
        <v>0</v>
      </c>
      <c r="BA980" s="101">
        <v>0</v>
      </c>
      <c r="BB980" s="101">
        <v>0</v>
      </c>
      <c r="BC980" s="101">
        <v>0</v>
      </c>
      <c r="BD980" s="101">
        <v>0</v>
      </c>
      <c r="BE980" s="101">
        <v>0</v>
      </c>
      <c r="BF980" s="101">
        <v>0</v>
      </c>
      <c r="BG980" s="101">
        <v>663.99</v>
      </c>
      <c r="BH980" s="101">
        <v>27.666250000000002</v>
      </c>
      <c r="BI980" s="101">
        <v>32.11</v>
      </c>
      <c r="BJ980" s="101">
        <v>23.43</v>
      </c>
      <c r="BK980" s="101">
        <v>2.9804811582666701</v>
      </c>
      <c r="BL980" s="101">
        <v>8.8832679347826105</v>
      </c>
      <c r="BM980" s="101">
        <v>8.68</v>
      </c>
      <c r="BN980" s="101">
        <v>557.16</v>
      </c>
      <c r="BO980" s="101">
        <v>23.215</v>
      </c>
      <c r="BP980" s="101">
        <v>24.72</v>
      </c>
      <c r="BQ980" s="101">
        <v>21.98</v>
      </c>
      <c r="BR980" s="101">
        <v>0.75561089595568698</v>
      </c>
      <c r="BS980" s="101">
        <v>0.57094782608695605</v>
      </c>
      <c r="BT980" s="101">
        <v>2.74</v>
      </c>
      <c r="BU980" s="101">
        <v>18.68</v>
      </c>
      <c r="BV980" s="101">
        <v>0.77833333333333299</v>
      </c>
      <c r="BW980" s="101">
        <v>0.92</v>
      </c>
      <c r="BX980" s="101">
        <v>0.59</v>
      </c>
      <c r="BY980" s="101">
        <v>0.117756811551038</v>
      </c>
      <c r="BZ980" s="101">
        <v>1.3866666666666701E-2</v>
      </c>
      <c r="CA980" s="101">
        <v>0.33</v>
      </c>
      <c r="CB980" s="101">
        <v>24359.46</v>
      </c>
      <c r="CC980" s="101">
        <v>1014.9775</v>
      </c>
      <c r="CD980" s="101">
        <v>1016.48</v>
      </c>
      <c r="CE980" s="101">
        <v>1013.27</v>
      </c>
      <c r="CF980" s="101">
        <v>1.08685925651773</v>
      </c>
      <c r="CG980" s="101">
        <v>1.18126304347827</v>
      </c>
      <c r="CH980" s="101">
        <v>3.2100000000000399</v>
      </c>
      <c r="CI980" s="101">
        <v>14.35</v>
      </c>
      <c r="CJ980" s="101">
        <v>0.59791666666666698</v>
      </c>
      <c r="CK980" s="101">
        <v>1.7</v>
      </c>
      <c r="CL980" s="101">
        <v>0.01</v>
      </c>
      <c r="CM980" s="101">
        <v>0.582356376521596</v>
      </c>
      <c r="CN980" s="101">
        <v>0.33913894927536198</v>
      </c>
      <c r="CO980" s="101">
        <v>1.69</v>
      </c>
      <c r="CP980" s="101">
        <v>27.39</v>
      </c>
      <c r="CQ980" s="101">
        <v>1.1412500000000001</v>
      </c>
      <c r="CR980" s="101">
        <v>2.98</v>
      </c>
      <c r="CS980" s="101">
        <v>0.05</v>
      </c>
      <c r="CT980" s="101">
        <v>1.07270609654519</v>
      </c>
      <c r="CU980" s="101">
        <v>1.15069836956522</v>
      </c>
      <c r="CV980" s="101">
        <v>2.93</v>
      </c>
      <c r="CW980" s="101">
        <v>1543</v>
      </c>
      <c r="CX980" s="101">
        <v>64.2916666666667</v>
      </c>
      <c r="CY980" s="101">
        <v>347</v>
      </c>
      <c r="CZ980" s="101">
        <v>18</v>
      </c>
      <c r="DA980" s="101">
        <v>96.849717364704702</v>
      </c>
      <c r="DB980" s="101">
        <v>9379.8677536231899</v>
      </c>
      <c r="DC980" s="101">
        <v>329</v>
      </c>
      <c r="DD980" s="101">
        <v>9.33</v>
      </c>
      <c r="DE980" s="101">
        <v>0.38874999999999998</v>
      </c>
      <c r="DF980" s="101">
        <v>0.75</v>
      </c>
      <c r="DG980" s="101">
        <v>0</v>
      </c>
      <c r="DH980" s="101">
        <v>0.24735667787014901</v>
      </c>
      <c r="DI980" s="101">
        <v>6.1185326086956503E-2</v>
      </c>
      <c r="DJ980" s="101">
        <v>0.75</v>
      </c>
      <c r="DK980" s="101">
        <v>41</v>
      </c>
      <c r="DL980" s="101">
        <v>1.7083333333333299</v>
      </c>
      <c r="DM980" s="101">
        <v>7</v>
      </c>
      <c r="DN980" s="101">
        <v>0</v>
      </c>
      <c r="DO980" s="101">
        <v>2.4223446540879401</v>
      </c>
      <c r="DP980" s="101">
        <v>5.8677536231884</v>
      </c>
      <c r="DQ980" s="101">
        <v>7</v>
      </c>
      <c r="DR980" s="101">
        <v>385.37</v>
      </c>
      <c r="DS980" s="101">
        <v>16.057083333333299</v>
      </c>
      <c r="DT980" s="101">
        <v>16.088999999999999</v>
      </c>
      <c r="DU980" s="101">
        <v>15.323</v>
      </c>
      <c r="DV980" s="101">
        <v>0.15635909524765901</v>
      </c>
      <c r="DW980" s="101">
        <v>2.4448166666666601E-2</v>
      </c>
      <c r="DX980" s="101">
        <v>0.76599999999999802</v>
      </c>
      <c r="DY980" s="101">
        <f>AVERAGE(Total_Visitors_v3!B973:B979)</f>
        <v>258.28571428571428</v>
      </c>
      <c r="DZ980" s="101">
        <f t="shared" si="74"/>
        <v>674</v>
      </c>
      <c r="EA980" s="101">
        <f t="shared" si="75"/>
        <v>0</v>
      </c>
    </row>
    <row r="981" spans="1:131">
      <c r="A981" s="106">
        <v>42984</v>
      </c>
      <c r="B981" s="107">
        <v>376</v>
      </c>
      <c r="C981" s="101">
        <v>492</v>
      </c>
      <c r="D981" s="108">
        <f t="shared" si="73"/>
        <v>76.422764227642276</v>
      </c>
      <c r="E981" s="101">
        <v>3</v>
      </c>
      <c r="F981" s="101">
        <v>0</v>
      </c>
      <c r="G981" s="101">
        <v>9</v>
      </c>
      <c r="H981" s="101" t="s">
        <v>32</v>
      </c>
      <c r="I981" s="101">
        <v>0</v>
      </c>
      <c r="J981" s="101">
        <v>0</v>
      </c>
      <c r="K981" s="101">
        <v>0</v>
      </c>
      <c r="L981" s="101">
        <v>0</v>
      </c>
      <c r="M981" s="101">
        <v>10</v>
      </c>
      <c r="N981" s="101">
        <v>17</v>
      </c>
      <c r="O981" s="101">
        <v>7</v>
      </c>
      <c r="P981" s="101">
        <v>0</v>
      </c>
      <c r="Q981" s="101">
        <v>0</v>
      </c>
      <c r="R981" s="101">
        <v>41</v>
      </c>
      <c r="S981" s="101">
        <v>400</v>
      </c>
      <c r="T981" s="101">
        <v>0</v>
      </c>
      <c r="U981" s="101">
        <v>24</v>
      </c>
      <c r="V981" s="101">
        <v>25</v>
      </c>
      <c r="W981" s="101">
        <v>2</v>
      </c>
      <c r="X981" s="101">
        <v>0</v>
      </c>
      <c r="Y981" s="109">
        <f t="shared" si="76"/>
        <v>0</v>
      </c>
      <c r="Z981" s="109">
        <f t="shared" si="77"/>
        <v>8.3333333333333329E-2</v>
      </c>
      <c r="AA981" s="109">
        <f t="shared" si="78"/>
        <v>0.81300813008130079</v>
      </c>
      <c r="AB981" s="109">
        <f t="shared" si="79"/>
        <v>0</v>
      </c>
      <c r="AC981" s="109">
        <f t="shared" si="80"/>
        <v>4.878048780487805E-2</v>
      </c>
      <c r="AD981" s="109">
        <f t="shared" si="81"/>
        <v>5.08130081300813E-2</v>
      </c>
      <c r="AE981" s="109">
        <f t="shared" si="82"/>
        <v>4.0650406504065045E-3</v>
      </c>
      <c r="AF981" s="101">
        <v>3</v>
      </c>
      <c r="AG981" s="101">
        <v>0</v>
      </c>
      <c r="AH981" s="101">
        <v>0</v>
      </c>
      <c r="AI981" s="101">
        <v>0</v>
      </c>
      <c r="AJ981" s="101">
        <v>26</v>
      </c>
      <c r="AK981" s="101">
        <v>25</v>
      </c>
      <c r="AL981" s="101">
        <v>25</v>
      </c>
      <c r="AM981" s="101">
        <v>23</v>
      </c>
      <c r="AN981" s="101">
        <v>1</v>
      </c>
      <c r="AO981" s="101">
        <v>19</v>
      </c>
      <c r="AP981" s="101">
        <v>0</v>
      </c>
      <c r="AQ981" s="101">
        <v>0</v>
      </c>
      <c r="AR981" s="110">
        <v>23</v>
      </c>
      <c r="AS981" s="101">
        <v>0</v>
      </c>
      <c r="AT981" s="101">
        <v>0</v>
      </c>
      <c r="AU981" s="101">
        <v>0</v>
      </c>
      <c r="AV981" s="101">
        <v>0</v>
      </c>
      <c r="AW981" s="101">
        <v>0</v>
      </c>
      <c r="AX981" s="101">
        <v>0</v>
      </c>
      <c r="AY981" s="101">
        <v>0</v>
      </c>
      <c r="AZ981" s="101">
        <v>0</v>
      </c>
      <c r="BA981" s="101">
        <v>0</v>
      </c>
      <c r="BB981" s="101">
        <v>0</v>
      </c>
      <c r="BC981" s="101">
        <v>0</v>
      </c>
      <c r="BD981" s="101">
        <v>0</v>
      </c>
      <c r="BE981" s="101">
        <v>0</v>
      </c>
      <c r="BF981" s="101">
        <v>0</v>
      </c>
      <c r="BG981" s="101">
        <v>598.36</v>
      </c>
      <c r="BH981" s="101">
        <v>24.9316666666667</v>
      </c>
      <c r="BI981" s="101">
        <v>28.19</v>
      </c>
      <c r="BJ981" s="101">
        <v>21.41</v>
      </c>
      <c r="BK981" s="101">
        <v>2.1652546123335901</v>
      </c>
      <c r="BL981" s="101">
        <v>4.6883275362318804</v>
      </c>
      <c r="BM981" s="101">
        <v>6.78</v>
      </c>
      <c r="BN981" s="101">
        <v>422.26</v>
      </c>
      <c r="BO981" s="101">
        <v>17.594166666666698</v>
      </c>
      <c r="BP981" s="101">
        <v>23.39</v>
      </c>
      <c r="BQ981" s="101">
        <v>13.54</v>
      </c>
      <c r="BR981" s="101">
        <v>3.3963265534943798</v>
      </c>
      <c r="BS981" s="101">
        <v>11.535034057971</v>
      </c>
      <c r="BT981" s="101">
        <v>9.85</v>
      </c>
      <c r="BU981" s="101">
        <v>15.84</v>
      </c>
      <c r="BV981" s="101">
        <v>0.66</v>
      </c>
      <c r="BW981" s="101">
        <v>0.88</v>
      </c>
      <c r="BX981" s="101">
        <v>0.42</v>
      </c>
      <c r="BY981" s="101">
        <v>0.175400163601133</v>
      </c>
      <c r="BZ981" s="101">
        <v>3.0765217391304299E-2</v>
      </c>
      <c r="CA981" s="101">
        <v>0.46</v>
      </c>
      <c r="CB981" s="101">
        <v>24401.72</v>
      </c>
      <c r="CC981" s="101">
        <v>1016.73833333333</v>
      </c>
      <c r="CD981" s="101">
        <v>1018.39</v>
      </c>
      <c r="CE981" s="101">
        <v>1013.16</v>
      </c>
      <c r="CF981" s="101">
        <v>1.5076519799853101</v>
      </c>
      <c r="CG981" s="101">
        <v>2.2730144927536302</v>
      </c>
      <c r="CH981" s="101">
        <v>5.23000000000002</v>
      </c>
      <c r="CI981" s="101">
        <v>53.91</v>
      </c>
      <c r="CJ981" s="101">
        <v>2.2462499999999999</v>
      </c>
      <c r="CK981" s="101">
        <v>4.03</v>
      </c>
      <c r="CL981" s="101">
        <v>0.16</v>
      </c>
      <c r="CM981" s="101">
        <v>1.28441769076412</v>
      </c>
      <c r="CN981" s="101">
        <v>1.64972880434783</v>
      </c>
      <c r="CO981" s="101">
        <v>3.87</v>
      </c>
      <c r="CP981" s="101">
        <v>81.27</v>
      </c>
      <c r="CQ981" s="101">
        <v>3.38625</v>
      </c>
      <c r="CR981" s="101">
        <v>5.97</v>
      </c>
      <c r="CS981" s="101">
        <v>0.48</v>
      </c>
      <c r="CT981" s="101">
        <v>2.0807206370787101</v>
      </c>
      <c r="CU981" s="101">
        <v>4.3293983695652196</v>
      </c>
      <c r="CV981" s="101">
        <v>5.49</v>
      </c>
      <c r="CW981" s="101">
        <v>1543</v>
      </c>
      <c r="CX981" s="101">
        <v>64.2916666666667</v>
      </c>
      <c r="CY981" s="101">
        <v>347</v>
      </c>
      <c r="CZ981" s="101">
        <v>18</v>
      </c>
      <c r="DA981" s="101">
        <v>96.849717364704702</v>
      </c>
      <c r="DB981" s="101">
        <v>9379.8677536231899</v>
      </c>
      <c r="DC981" s="101">
        <v>329</v>
      </c>
      <c r="DD981" s="101">
        <v>6.74</v>
      </c>
      <c r="DE981" s="101">
        <v>0.28083333333333299</v>
      </c>
      <c r="DF981" s="101">
        <v>0.96</v>
      </c>
      <c r="DG981" s="101">
        <v>0</v>
      </c>
      <c r="DH981" s="101">
        <v>0.33803674442242199</v>
      </c>
      <c r="DI981" s="101">
        <v>0.11426884057971</v>
      </c>
      <c r="DJ981" s="101">
        <v>0.96</v>
      </c>
      <c r="DK981" s="101">
        <v>49</v>
      </c>
      <c r="DL981" s="101">
        <v>2.0416666666666701</v>
      </c>
      <c r="DM981" s="101">
        <v>9</v>
      </c>
      <c r="DN981" s="101">
        <v>0</v>
      </c>
      <c r="DO981" s="101">
        <v>3.11349330812034</v>
      </c>
      <c r="DP981" s="101">
        <v>9.6938405797101392</v>
      </c>
      <c r="DQ981" s="101">
        <v>9</v>
      </c>
      <c r="DR981" s="101">
        <v>386.13600000000002</v>
      </c>
      <c r="DS981" s="101">
        <v>16.088999999999999</v>
      </c>
      <c r="DT981" s="101">
        <v>16.088999999999999</v>
      </c>
      <c r="DU981" s="101">
        <v>16.088999999999999</v>
      </c>
      <c r="DV981" s="101">
        <v>0</v>
      </c>
      <c r="DW981" s="101">
        <v>0</v>
      </c>
      <c r="DX981" s="101">
        <v>0</v>
      </c>
      <c r="DY981" s="101">
        <f>AVERAGE(Total_Visitors_v3!B974:B980)</f>
        <v>303</v>
      </c>
      <c r="DZ981" s="101">
        <f t="shared" si="74"/>
        <v>313</v>
      </c>
      <c r="EA981" s="101">
        <f t="shared" si="75"/>
        <v>0</v>
      </c>
    </row>
    <row r="982" spans="1:131">
      <c r="A982" s="106">
        <v>42985</v>
      </c>
      <c r="B982" s="107">
        <v>435</v>
      </c>
      <c r="C982" s="101">
        <v>664</v>
      </c>
      <c r="D982" s="108">
        <f t="shared" si="73"/>
        <v>65.51204819277109</v>
      </c>
      <c r="E982" s="101">
        <v>4</v>
      </c>
      <c r="F982" s="101">
        <v>0</v>
      </c>
      <c r="G982" s="101">
        <v>9</v>
      </c>
      <c r="H982" s="101" t="s">
        <v>32</v>
      </c>
      <c r="I982" s="101">
        <v>0</v>
      </c>
      <c r="J982" s="101">
        <v>0</v>
      </c>
      <c r="K982" s="101">
        <v>0</v>
      </c>
      <c r="L982" s="101">
        <v>0</v>
      </c>
      <c r="M982" s="101">
        <v>10</v>
      </c>
      <c r="N982" s="101">
        <v>17</v>
      </c>
      <c r="O982" s="101">
        <v>7</v>
      </c>
      <c r="P982" s="101">
        <v>0</v>
      </c>
      <c r="Q982" s="101">
        <v>2</v>
      </c>
      <c r="R982" s="101">
        <v>57</v>
      </c>
      <c r="S982" s="101">
        <v>432</v>
      </c>
      <c r="T982" s="101">
        <v>0</v>
      </c>
      <c r="U982" s="101">
        <v>70</v>
      </c>
      <c r="V982" s="101">
        <v>30</v>
      </c>
      <c r="W982" s="101">
        <v>73</v>
      </c>
      <c r="X982" s="101">
        <v>0</v>
      </c>
      <c r="Y982" s="109">
        <f t="shared" si="76"/>
        <v>3.0120481927710845E-3</v>
      </c>
      <c r="Z982" s="109">
        <f t="shared" si="77"/>
        <v>8.5843373493975902E-2</v>
      </c>
      <c r="AA982" s="109">
        <f t="shared" si="78"/>
        <v>0.6506024096385542</v>
      </c>
      <c r="AB982" s="109">
        <f t="shared" si="79"/>
        <v>0</v>
      </c>
      <c r="AC982" s="109">
        <f t="shared" si="80"/>
        <v>0.10542168674698796</v>
      </c>
      <c r="AD982" s="109">
        <f t="shared" si="81"/>
        <v>4.5180722891566265E-2</v>
      </c>
      <c r="AE982" s="109">
        <f t="shared" si="82"/>
        <v>0.10993975903614457</v>
      </c>
      <c r="AF982" s="101">
        <v>5</v>
      </c>
      <c r="AG982" s="101">
        <v>0</v>
      </c>
      <c r="AH982" s="101">
        <v>0</v>
      </c>
      <c r="AI982" s="101">
        <v>2</v>
      </c>
      <c r="AJ982" s="101">
        <v>41</v>
      </c>
      <c r="AK982" s="101">
        <v>23</v>
      </c>
      <c r="AL982" s="101">
        <v>9</v>
      </c>
      <c r="AM982" s="101">
        <v>30</v>
      </c>
      <c r="AN982" s="101">
        <v>5</v>
      </c>
      <c r="AO982" s="101">
        <v>17</v>
      </c>
      <c r="AP982" s="101">
        <v>0</v>
      </c>
      <c r="AQ982" s="101">
        <v>0</v>
      </c>
      <c r="AR982" s="110">
        <v>15</v>
      </c>
      <c r="AS982" s="101">
        <v>0</v>
      </c>
      <c r="AT982" s="101">
        <v>0</v>
      </c>
      <c r="AU982" s="101">
        <v>0</v>
      </c>
      <c r="AV982" s="101">
        <v>0</v>
      </c>
      <c r="AW982" s="101">
        <v>0</v>
      </c>
      <c r="AX982" s="101">
        <v>0</v>
      </c>
      <c r="AY982" s="101">
        <v>0</v>
      </c>
      <c r="AZ982" s="101">
        <v>0</v>
      </c>
      <c r="BA982" s="101">
        <v>0</v>
      </c>
      <c r="BB982" s="101">
        <v>0</v>
      </c>
      <c r="BC982" s="101">
        <v>0</v>
      </c>
      <c r="BD982" s="101">
        <v>0</v>
      </c>
      <c r="BE982" s="101">
        <v>0</v>
      </c>
      <c r="BF982" s="101">
        <v>0</v>
      </c>
      <c r="BG982" s="101">
        <v>558.84</v>
      </c>
      <c r="BH982" s="101">
        <v>23.285</v>
      </c>
      <c r="BI982" s="101">
        <v>27.34</v>
      </c>
      <c r="BJ982" s="101">
        <v>19.03</v>
      </c>
      <c r="BK982" s="101">
        <v>2.9201563388761</v>
      </c>
      <c r="BL982" s="101">
        <v>8.5273130434782605</v>
      </c>
      <c r="BM982" s="101">
        <v>8.31</v>
      </c>
      <c r="BN982" s="101">
        <v>357.99</v>
      </c>
      <c r="BO982" s="101">
        <v>14.91625</v>
      </c>
      <c r="BP982" s="101">
        <v>16.39</v>
      </c>
      <c r="BQ982" s="101">
        <v>13.3</v>
      </c>
      <c r="BR982" s="101">
        <v>0.84119900194280095</v>
      </c>
      <c r="BS982" s="101">
        <v>0.70761576086956501</v>
      </c>
      <c r="BT982" s="101">
        <v>3.09</v>
      </c>
      <c r="BU982" s="101">
        <v>14.58</v>
      </c>
      <c r="BV982" s="101">
        <v>0.60750000000000004</v>
      </c>
      <c r="BW982" s="101">
        <v>0.78</v>
      </c>
      <c r="BX982" s="101">
        <v>0.42</v>
      </c>
      <c r="BY982" s="101">
        <v>0.128849423409822</v>
      </c>
      <c r="BZ982" s="101">
        <v>1.66021739130435E-2</v>
      </c>
      <c r="CA982" s="101">
        <v>0.36</v>
      </c>
      <c r="CB982" s="101">
        <v>24449.33</v>
      </c>
      <c r="CC982" s="101">
        <v>1018.72208333333</v>
      </c>
      <c r="CD982" s="101">
        <v>1020.4</v>
      </c>
      <c r="CE982" s="101">
        <v>1017.68</v>
      </c>
      <c r="CF982" s="101">
        <v>0.854817443855027</v>
      </c>
      <c r="CG982" s="101">
        <v>0.73071286231884103</v>
      </c>
      <c r="CH982" s="101">
        <v>2.7200000000000299</v>
      </c>
      <c r="CI982" s="101">
        <v>35.200000000000003</v>
      </c>
      <c r="CJ982" s="101">
        <v>1.4666666666666699</v>
      </c>
      <c r="CK982" s="101">
        <v>2.68</v>
      </c>
      <c r="CL982" s="101">
        <v>0.28999999999999998</v>
      </c>
      <c r="CM982" s="101">
        <v>0.75927692528837099</v>
      </c>
      <c r="CN982" s="101">
        <v>0.57650144927536195</v>
      </c>
      <c r="CO982" s="101">
        <v>2.39</v>
      </c>
      <c r="CP982" s="101">
        <v>57.73</v>
      </c>
      <c r="CQ982" s="101">
        <v>2.4054166666666701</v>
      </c>
      <c r="CR982" s="101">
        <v>4.74</v>
      </c>
      <c r="CS982" s="101">
        <v>0.32</v>
      </c>
      <c r="CT982" s="101">
        <v>1.6347157156565499</v>
      </c>
      <c r="CU982" s="101">
        <v>2.6722954710144902</v>
      </c>
      <c r="CV982" s="101">
        <v>4.42</v>
      </c>
      <c r="CW982" s="101">
        <v>1457</v>
      </c>
      <c r="CX982" s="101">
        <v>60.7083333333333</v>
      </c>
      <c r="CY982" s="101">
        <v>96</v>
      </c>
      <c r="CZ982" s="101">
        <v>33</v>
      </c>
      <c r="DA982" s="101">
        <v>19.747270954360399</v>
      </c>
      <c r="DB982" s="101">
        <v>389.95471014492801</v>
      </c>
      <c r="DC982" s="101">
        <v>63</v>
      </c>
      <c r="DD982" s="101">
        <v>0</v>
      </c>
      <c r="DE982" s="101">
        <v>0</v>
      </c>
      <c r="DF982" s="101">
        <v>0</v>
      </c>
      <c r="DG982" s="101">
        <v>0</v>
      </c>
      <c r="DH982" s="101">
        <v>0</v>
      </c>
      <c r="DI982" s="101">
        <v>0</v>
      </c>
      <c r="DJ982" s="101">
        <v>0</v>
      </c>
      <c r="DK982" s="101">
        <v>55</v>
      </c>
      <c r="DL982" s="101">
        <v>2.2916666666666701</v>
      </c>
      <c r="DM982" s="101">
        <v>9</v>
      </c>
      <c r="DN982" s="101">
        <v>0</v>
      </c>
      <c r="DO982" s="101">
        <v>3.32943612756518</v>
      </c>
      <c r="DP982" s="101">
        <v>11.0851449275362</v>
      </c>
      <c r="DQ982" s="101">
        <v>9</v>
      </c>
      <c r="DR982" s="101">
        <v>386.13600000000002</v>
      </c>
      <c r="DS982" s="101">
        <v>16.088999999999999</v>
      </c>
      <c r="DT982" s="101">
        <v>16.088999999999999</v>
      </c>
      <c r="DU982" s="101">
        <v>16.088999999999999</v>
      </c>
      <c r="DV982" s="101">
        <v>0</v>
      </c>
      <c r="DW982" s="101">
        <v>0</v>
      </c>
      <c r="DX982" s="101">
        <v>0</v>
      </c>
      <c r="DY982" s="101">
        <f>AVERAGE(Total_Visitors_v3!B975:B981)</f>
        <v>356.71428571428572</v>
      </c>
      <c r="DZ982" s="101">
        <f t="shared" si="74"/>
        <v>376</v>
      </c>
      <c r="EA982" s="101">
        <f t="shared" si="75"/>
        <v>0</v>
      </c>
    </row>
    <row r="983" spans="1:131">
      <c r="A983" s="106">
        <v>42986</v>
      </c>
      <c r="B983" s="107">
        <v>543</v>
      </c>
      <c r="C983" s="101">
        <v>711</v>
      </c>
      <c r="D983" s="108">
        <f t="shared" si="73"/>
        <v>76.371308016877634</v>
      </c>
      <c r="E983" s="101">
        <v>5</v>
      </c>
      <c r="F983" s="101">
        <v>0</v>
      </c>
      <c r="G983" s="101">
        <v>9</v>
      </c>
      <c r="H983" s="101" t="s">
        <v>32</v>
      </c>
      <c r="I983" s="101">
        <v>0</v>
      </c>
      <c r="J983" s="101">
        <v>0</v>
      </c>
      <c r="K983" s="101">
        <v>0</v>
      </c>
      <c r="L983" s="101">
        <v>0</v>
      </c>
      <c r="M983" s="101">
        <v>10</v>
      </c>
      <c r="N983" s="101">
        <v>17</v>
      </c>
      <c r="O983" s="101">
        <v>7</v>
      </c>
      <c r="P983" s="101">
        <v>0</v>
      </c>
      <c r="Q983" s="101">
        <v>9</v>
      </c>
      <c r="R983" s="101">
        <v>68</v>
      </c>
      <c r="S983" s="101">
        <v>597</v>
      </c>
      <c r="T983" s="101">
        <v>0</v>
      </c>
      <c r="U983" s="101">
        <v>20</v>
      </c>
      <c r="V983" s="101">
        <v>17</v>
      </c>
      <c r="W983" s="101">
        <v>0</v>
      </c>
      <c r="X983" s="101">
        <v>0</v>
      </c>
      <c r="Y983" s="109">
        <f t="shared" si="76"/>
        <v>1.2658227848101266E-2</v>
      </c>
      <c r="Z983" s="109">
        <f t="shared" si="77"/>
        <v>9.5639943741209557E-2</v>
      </c>
      <c r="AA983" s="109">
        <f t="shared" si="78"/>
        <v>0.83966244725738393</v>
      </c>
      <c r="AB983" s="109">
        <f t="shared" si="79"/>
        <v>0</v>
      </c>
      <c r="AC983" s="109">
        <f t="shared" si="80"/>
        <v>2.8129395218002812E-2</v>
      </c>
      <c r="AD983" s="109">
        <f t="shared" si="81"/>
        <v>2.3909985935302389E-2</v>
      </c>
      <c r="AE983" s="109">
        <f t="shared" si="82"/>
        <v>0</v>
      </c>
      <c r="AF983" s="101">
        <v>3</v>
      </c>
      <c r="AG983" s="101">
        <v>0</v>
      </c>
      <c r="AH983" s="101">
        <v>0</v>
      </c>
      <c r="AI983" s="101">
        <v>0</v>
      </c>
      <c r="AJ983" s="101">
        <v>54</v>
      </c>
      <c r="AK983" s="101">
        <v>32</v>
      </c>
      <c r="AL983" s="101">
        <v>11</v>
      </c>
      <c r="AM983" s="101">
        <v>6</v>
      </c>
      <c r="AN983" s="101">
        <v>6</v>
      </c>
      <c r="AO983" s="101">
        <v>11</v>
      </c>
      <c r="AP983" s="101">
        <v>0</v>
      </c>
      <c r="AQ983" s="101">
        <v>0</v>
      </c>
      <c r="AR983" s="110">
        <v>42</v>
      </c>
      <c r="AS983" s="101">
        <v>0</v>
      </c>
      <c r="AT983" s="101">
        <v>0</v>
      </c>
      <c r="AU983" s="101">
        <v>0</v>
      </c>
      <c r="AV983" s="101">
        <v>0</v>
      </c>
      <c r="AW983" s="101">
        <v>0</v>
      </c>
      <c r="AX983" s="101">
        <v>0</v>
      </c>
      <c r="AY983" s="101">
        <v>0</v>
      </c>
      <c r="AZ983" s="101">
        <v>0</v>
      </c>
      <c r="BA983" s="101">
        <v>0</v>
      </c>
      <c r="BB983" s="101">
        <v>0</v>
      </c>
      <c r="BC983" s="101">
        <v>0</v>
      </c>
      <c r="BD983" s="101">
        <v>0</v>
      </c>
      <c r="BE983" s="101">
        <v>0</v>
      </c>
      <c r="BF983" s="101">
        <v>0</v>
      </c>
      <c r="BG983" s="101">
        <v>568.08000000000004</v>
      </c>
      <c r="BH983" s="101">
        <v>23.67</v>
      </c>
      <c r="BI983" s="101">
        <v>27.98</v>
      </c>
      <c r="BJ983" s="101">
        <v>19.12</v>
      </c>
      <c r="BK983" s="101">
        <v>3.12531181053083</v>
      </c>
      <c r="BL983" s="101">
        <v>9.7675739130434795</v>
      </c>
      <c r="BM983" s="101">
        <v>8.86</v>
      </c>
      <c r="BN983" s="101">
        <v>391.96</v>
      </c>
      <c r="BO983" s="101">
        <v>16.331666666666699</v>
      </c>
      <c r="BP983" s="101">
        <v>17.54</v>
      </c>
      <c r="BQ983" s="101">
        <v>15.17</v>
      </c>
      <c r="BR983" s="101">
        <v>0.68743800774524599</v>
      </c>
      <c r="BS983" s="101">
        <v>0.47257101449275302</v>
      </c>
      <c r="BT983" s="101">
        <v>2.37</v>
      </c>
      <c r="BU983" s="101">
        <v>15.56</v>
      </c>
      <c r="BV983" s="101">
        <v>0.64833333333333298</v>
      </c>
      <c r="BW983" s="101">
        <v>0.82</v>
      </c>
      <c r="BX983" s="101">
        <v>0.46</v>
      </c>
      <c r="BY983" s="101">
        <v>0.12716530380867899</v>
      </c>
      <c r="BZ983" s="101">
        <v>1.6171014492753599E-2</v>
      </c>
      <c r="CA983" s="101">
        <v>0.36</v>
      </c>
      <c r="CB983" s="101">
        <v>24450.22</v>
      </c>
      <c r="CC983" s="101">
        <v>1018.75916666667</v>
      </c>
      <c r="CD983" s="101">
        <v>1020.49</v>
      </c>
      <c r="CE983" s="101">
        <v>1017.38</v>
      </c>
      <c r="CF983" s="101">
        <v>0.94791265726178398</v>
      </c>
      <c r="CG983" s="101">
        <v>0.89853840579709698</v>
      </c>
      <c r="CH983" s="101">
        <v>3.1100000000000101</v>
      </c>
      <c r="CI983" s="101">
        <v>32.94</v>
      </c>
      <c r="CJ983" s="101">
        <v>1.3725000000000001</v>
      </c>
      <c r="CK983" s="101">
        <v>2.59</v>
      </c>
      <c r="CL983" s="101">
        <v>0.39</v>
      </c>
      <c r="CM983" s="101">
        <v>0.71652694964335895</v>
      </c>
      <c r="CN983" s="101">
        <v>0.51341086956521698</v>
      </c>
      <c r="CO983" s="101">
        <v>2.2000000000000002</v>
      </c>
      <c r="CP983" s="101">
        <v>52.2</v>
      </c>
      <c r="CQ983" s="101">
        <v>2.1749999999999998</v>
      </c>
      <c r="CR983" s="101">
        <v>4.5</v>
      </c>
      <c r="CS983" s="101">
        <v>0.4</v>
      </c>
      <c r="CT983" s="101">
        <v>1.47280271118944</v>
      </c>
      <c r="CU983" s="101">
        <v>2.1691478260869599</v>
      </c>
      <c r="CV983" s="101">
        <v>4.0999999999999996</v>
      </c>
      <c r="CW983" s="101">
        <v>1479</v>
      </c>
      <c r="CX983" s="101">
        <v>61.625</v>
      </c>
      <c r="CY983" s="101">
        <v>95</v>
      </c>
      <c r="CZ983" s="101">
        <v>34</v>
      </c>
      <c r="DA983" s="101">
        <v>19.524371614895099</v>
      </c>
      <c r="DB983" s="101">
        <v>381.20108695652198</v>
      </c>
      <c r="DC983" s="101">
        <v>61</v>
      </c>
      <c r="DD983" s="101">
        <v>1.35</v>
      </c>
      <c r="DE983" s="101">
        <v>5.6250000000000001E-2</v>
      </c>
      <c r="DF983" s="101">
        <v>0.14000000000000001</v>
      </c>
      <c r="DG983" s="101">
        <v>0</v>
      </c>
      <c r="DH983" s="101">
        <v>4.7348155466574997E-2</v>
      </c>
      <c r="DI983" s="101">
        <v>2.2418478260869601E-3</v>
      </c>
      <c r="DJ983" s="101">
        <v>0.14000000000000001</v>
      </c>
      <c r="DK983" s="101">
        <v>54</v>
      </c>
      <c r="DL983" s="101">
        <v>2.25</v>
      </c>
      <c r="DM983" s="101">
        <v>9</v>
      </c>
      <c r="DN983" s="101">
        <v>0</v>
      </c>
      <c r="DO983" s="101">
        <v>3.2604347536193199</v>
      </c>
      <c r="DP983" s="101">
        <v>10.630434782608701</v>
      </c>
      <c r="DQ983" s="101">
        <v>9</v>
      </c>
      <c r="DR983" s="101">
        <v>386.13600000000002</v>
      </c>
      <c r="DS983" s="101">
        <v>16.088999999999999</v>
      </c>
      <c r="DT983" s="101">
        <v>16.088999999999999</v>
      </c>
      <c r="DU983" s="101">
        <v>16.088999999999999</v>
      </c>
      <c r="DV983" s="101">
        <v>0</v>
      </c>
      <c r="DW983" s="101">
        <v>0</v>
      </c>
      <c r="DX983" s="101">
        <v>0</v>
      </c>
      <c r="DY983" s="101">
        <f>AVERAGE(Total_Visitors_v3!B976:B982)</f>
        <v>418.85714285714283</v>
      </c>
      <c r="DZ983" s="101">
        <f t="shared" si="74"/>
        <v>435</v>
      </c>
      <c r="EA983" s="101">
        <f t="shared" si="75"/>
        <v>0</v>
      </c>
    </row>
    <row r="984" spans="1:131">
      <c r="A984" s="106">
        <v>42987</v>
      </c>
      <c r="B984" s="107">
        <v>1555</v>
      </c>
      <c r="C984" s="101">
        <v>1905</v>
      </c>
      <c r="D984" s="108">
        <f t="shared" si="73"/>
        <v>81.627296587926509</v>
      </c>
      <c r="E984" s="101">
        <v>6</v>
      </c>
      <c r="F984" s="101">
        <v>1</v>
      </c>
      <c r="G984" s="101">
        <v>9</v>
      </c>
      <c r="H984" s="101" t="s">
        <v>32</v>
      </c>
      <c r="I984" s="101">
        <v>0</v>
      </c>
      <c r="J984" s="101">
        <v>0</v>
      </c>
      <c r="K984" s="101">
        <v>0</v>
      </c>
      <c r="L984" s="101">
        <v>0</v>
      </c>
      <c r="M984" s="101">
        <v>9</v>
      </c>
      <c r="N984" s="101">
        <v>18</v>
      </c>
      <c r="O984" s="101">
        <v>9</v>
      </c>
      <c r="P984" s="101">
        <v>0</v>
      </c>
      <c r="Q984" s="101">
        <v>140</v>
      </c>
      <c r="R984" s="101">
        <v>146</v>
      </c>
      <c r="S984" s="101">
        <v>1443</v>
      </c>
      <c r="T984" s="101">
        <v>0</v>
      </c>
      <c r="U984" s="101">
        <v>76</v>
      </c>
      <c r="V984" s="101">
        <v>95</v>
      </c>
      <c r="W984" s="101">
        <v>5</v>
      </c>
      <c r="X984" s="101">
        <v>0</v>
      </c>
      <c r="Y984" s="109">
        <f t="shared" si="76"/>
        <v>7.3490813648293962E-2</v>
      </c>
      <c r="Z984" s="109">
        <f t="shared" si="77"/>
        <v>7.6640419947506561E-2</v>
      </c>
      <c r="AA984" s="109">
        <f t="shared" si="78"/>
        <v>0.75748031496062995</v>
      </c>
      <c r="AB984" s="109">
        <f t="shared" si="79"/>
        <v>0</v>
      </c>
      <c r="AC984" s="109">
        <f t="shared" si="80"/>
        <v>3.9895013123359579E-2</v>
      </c>
      <c r="AD984" s="109">
        <f t="shared" si="81"/>
        <v>4.9868766404199474E-2</v>
      </c>
      <c r="AE984" s="109">
        <f t="shared" si="82"/>
        <v>2.6246719160104987E-3</v>
      </c>
      <c r="AF984" s="101">
        <v>11</v>
      </c>
      <c r="AG984" s="101">
        <v>0</v>
      </c>
      <c r="AH984" s="101">
        <v>0</v>
      </c>
      <c r="AI984" s="101">
        <v>13</v>
      </c>
      <c r="AJ984" s="101">
        <v>121</v>
      </c>
      <c r="AK984" s="101">
        <v>59</v>
      </c>
      <c r="AL984" s="101">
        <v>38</v>
      </c>
      <c r="AM984" s="101">
        <v>65</v>
      </c>
      <c r="AN984" s="101">
        <v>4</v>
      </c>
      <c r="AO984" s="101">
        <v>60</v>
      </c>
      <c r="AP984" s="101">
        <v>127</v>
      </c>
      <c r="AQ984" s="101">
        <v>4</v>
      </c>
      <c r="AR984" s="110">
        <v>23</v>
      </c>
      <c r="AS984" s="101">
        <v>0</v>
      </c>
      <c r="AT984" s="101">
        <v>0</v>
      </c>
      <c r="AU984" s="101">
        <v>0</v>
      </c>
      <c r="AV984" s="101">
        <v>0</v>
      </c>
      <c r="AW984" s="101">
        <v>0</v>
      </c>
      <c r="AX984" s="101">
        <v>0</v>
      </c>
      <c r="AY984" s="101">
        <v>0</v>
      </c>
      <c r="AZ984" s="101">
        <v>0</v>
      </c>
      <c r="BA984" s="101">
        <v>0</v>
      </c>
      <c r="BB984" s="101">
        <v>0</v>
      </c>
      <c r="BC984" s="101">
        <v>0</v>
      </c>
      <c r="BD984" s="101">
        <v>0</v>
      </c>
      <c r="BE984" s="101">
        <v>0</v>
      </c>
      <c r="BF984" s="101">
        <v>0</v>
      </c>
      <c r="BG984" s="101">
        <v>573.99</v>
      </c>
      <c r="BH984" s="101">
        <v>23.916250000000002</v>
      </c>
      <c r="BI984" s="101">
        <v>28.32</v>
      </c>
      <c r="BJ984" s="101">
        <v>18.77</v>
      </c>
      <c r="BK984" s="101">
        <v>3.15178046644998</v>
      </c>
      <c r="BL984" s="101">
        <v>9.9337201086956508</v>
      </c>
      <c r="BM984" s="101">
        <v>9.5500000000000007</v>
      </c>
      <c r="BN984" s="101">
        <v>401.6</v>
      </c>
      <c r="BO984" s="101">
        <v>16.733333333333299</v>
      </c>
      <c r="BP984" s="101">
        <v>17.260000000000002</v>
      </c>
      <c r="BQ984" s="101">
        <v>15.79</v>
      </c>
      <c r="BR984" s="101">
        <v>0.39974629635467002</v>
      </c>
      <c r="BS984" s="101">
        <v>0.159797101449276</v>
      </c>
      <c r="BT984" s="101">
        <v>1.47</v>
      </c>
      <c r="BU984" s="101">
        <v>15.68</v>
      </c>
      <c r="BV984" s="101">
        <v>0.65333333333333299</v>
      </c>
      <c r="BW984" s="101">
        <v>0.83</v>
      </c>
      <c r="BX984" s="101">
        <v>0.51</v>
      </c>
      <c r="BY984" s="101">
        <v>0.113201116397424</v>
      </c>
      <c r="BZ984" s="101">
        <v>1.2814492753623201E-2</v>
      </c>
      <c r="CA984" s="101">
        <v>0.32</v>
      </c>
      <c r="CB984" s="101">
        <v>24438.48</v>
      </c>
      <c r="CC984" s="101">
        <v>1018.27</v>
      </c>
      <c r="CD984" s="101">
        <v>1020.23</v>
      </c>
      <c r="CE984" s="101">
        <v>1016.83</v>
      </c>
      <c r="CF984" s="101">
        <v>1.0218184983049801</v>
      </c>
      <c r="CG984" s="101">
        <v>1.04411304347825</v>
      </c>
      <c r="CH984" s="101">
        <v>3.3999999999999799</v>
      </c>
      <c r="CI984" s="101">
        <v>40.340000000000003</v>
      </c>
      <c r="CJ984" s="101">
        <v>1.6808333333333301</v>
      </c>
      <c r="CK984" s="101">
        <v>2.66</v>
      </c>
      <c r="CL984" s="101">
        <v>0.73</v>
      </c>
      <c r="CM984" s="101">
        <v>0.61348552774586596</v>
      </c>
      <c r="CN984" s="101">
        <v>0.37636449275362299</v>
      </c>
      <c r="CO984" s="101">
        <v>1.93</v>
      </c>
      <c r="CP984" s="101">
        <v>66.010000000000005</v>
      </c>
      <c r="CQ984" s="101">
        <v>2.7504166666666698</v>
      </c>
      <c r="CR984" s="101">
        <v>4.8600000000000003</v>
      </c>
      <c r="CS984" s="101">
        <v>0.87</v>
      </c>
      <c r="CT984" s="101">
        <v>1.3247952398526499</v>
      </c>
      <c r="CU984" s="101">
        <v>1.75508242753623</v>
      </c>
      <c r="CV984" s="101">
        <v>3.99</v>
      </c>
      <c r="CW984" s="101">
        <v>946</v>
      </c>
      <c r="CX984" s="101">
        <v>39.4166666666667</v>
      </c>
      <c r="CY984" s="101">
        <v>58</v>
      </c>
      <c r="CZ984" s="101">
        <v>22</v>
      </c>
      <c r="DA984" s="101">
        <v>12.314419496518401</v>
      </c>
      <c r="DB984" s="101">
        <v>151.64492753623199</v>
      </c>
      <c r="DC984" s="101">
        <v>36</v>
      </c>
      <c r="DD984" s="101">
        <v>0.41</v>
      </c>
      <c r="DE984" s="101">
        <v>1.7083333333333301E-2</v>
      </c>
      <c r="DF984" s="101">
        <v>0.09</v>
      </c>
      <c r="DG984" s="101">
        <v>0</v>
      </c>
      <c r="DH984" s="101">
        <v>3.4323165794328002E-2</v>
      </c>
      <c r="DI984" s="101">
        <v>1.1780797101449299E-3</v>
      </c>
      <c r="DJ984" s="101">
        <v>0.09</v>
      </c>
      <c r="DK984" s="101">
        <v>53</v>
      </c>
      <c r="DL984" s="101">
        <v>2.2083333333333299</v>
      </c>
      <c r="DM984" s="101">
        <v>9</v>
      </c>
      <c r="DN984" s="101">
        <v>0</v>
      </c>
      <c r="DO984" s="101">
        <v>3.2701438163649801</v>
      </c>
      <c r="DP984" s="101">
        <v>10.6938405797101</v>
      </c>
      <c r="DQ984" s="101">
        <v>9</v>
      </c>
      <c r="DR984" s="101">
        <v>386.13600000000002</v>
      </c>
      <c r="DS984" s="101">
        <v>16.088999999999999</v>
      </c>
      <c r="DT984" s="101">
        <v>16.088999999999999</v>
      </c>
      <c r="DU984" s="101">
        <v>16.088999999999999</v>
      </c>
      <c r="DV984" s="101">
        <v>0</v>
      </c>
      <c r="DW984" s="101">
        <v>0</v>
      </c>
      <c r="DX984" s="101">
        <v>0</v>
      </c>
      <c r="DY984" s="101">
        <f>AVERAGE(Total_Visitors_v3!B977:B983)</f>
        <v>496.42857142857144</v>
      </c>
      <c r="DZ984" s="101">
        <f t="shared" si="74"/>
        <v>543</v>
      </c>
      <c r="EA984" s="101">
        <f t="shared" si="75"/>
        <v>510</v>
      </c>
    </row>
    <row r="985" spans="1:131">
      <c r="A985" s="106">
        <v>42988</v>
      </c>
      <c r="B985" s="107">
        <v>1492</v>
      </c>
      <c r="C985" s="101">
        <v>1828</v>
      </c>
      <c r="D985" s="108">
        <f t="shared" si="73"/>
        <v>81.619256017505464</v>
      </c>
      <c r="E985" s="101">
        <v>7</v>
      </c>
      <c r="F985" s="101">
        <v>1</v>
      </c>
      <c r="G985" s="101">
        <v>9</v>
      </c>
      <c r="H985" s="101" t="s">
        <v>32</v>
      </c>
      <c r="I985" s="101">
        <v>0</v>
      </c>
      <c r="J985" s="101">
        <v>0</v>
      </c>
      <c r="K985" s="101">
        <v>0</v>
      </c>
      <c r="L985" s="101">
        <v>0</v>
      </c>
      <c r="M985" s="101">
        <v>9</v>
      </c>
      <c r="N985" s="101">
        <v>18</v>
      </c>
      <c r="O985" s="101">
        <v>9</v>
      </c>
      <c r="P985" s="101">
        <v>0</v>
      </c>
      <c r="Q985" s="101">
        <v>8</v>
      </c>
      <c r="R985" s="101">
        <v>192</v>
      </c>
      <c r="S985" s="101">
        <v>1452</v>
      </c>
      <c r="T985" s="101">
        <v>0</v>
      </c>
      <c r="U985" s="101">
        <v>75</v>
      </c>
      <c r="V985" s="101">
        <v>100</v>
      </c>
      <c r="W985" s="101">
        <v>1</v>
      </c>
      <c r="X985" s="101">
        <v>0</v>
      </c>
      <c r="Y985" s="109">
        <f t="shared" si="76"/>
        <v>4.3763676148796497E-3</v>
      </c>
      <c r="Z985" s="109">
        <f t="shared" si="77"/>
        <v>0.10503282275711159</v>
      </c>
      <c r="AA985" s="109">
        <f t="shared" si="78"/>
        <v>0.79431072210065645</v>
      </c>
      <c r="AB985" s="109">
        <f t="shared" si="79"/>
        <v>0</v>
      </c>
      <c r="AC985" s="109">
        <f t="shared" si="80"/>
        <v>4.1028446389496716E-2</v>
      </c>
      <c r="AD985" s="109">
        <f t="shared" si="81"/>
        <v>5.4704595185995623E-2</v>
      </c>
      <c r="AE985" s="109">
        <f t="shared" si="82"/>
        <v>5.4704595185995622E-4</v>
      </c>
      <c r="AF985" s="101">
        <v>14</v>
      </c>
      <c r="AG985" s="101">
        <v>0</v>
      </c>
      <c r="AH985" s="101">
        <v>0</v>
      </c>
      <c r="AI985" s="101">
        <v>0</v>
      </c>
      <c r="AJ985" s="101">
        <v>84</v>
      </c>
      <c r="AK985" s="101">
        <v>46</v>
      </c>
      <c r="AL985" s="101">
        <v>23</v>
      </c>
      <c r="AM985" s="101">
        <v>61</v>
      </c>
      <c r="AN985" s="101">
        <v>8</v>
      </c>
      <c r="AO985" s="101">
        <v>78</v>
      </c>
      <c r="AP985" s="101">
        <v>0</v>
      </c>
      <c r="AQ985" s="101">
        <v>0</v>
      </c>
      <c r="AR985" s="110">
        <v>17</v>
      </c>
      <c r="AS985" s="101">
        <v>0</v>
      </c>
      <c r="AT985" s="101">
        <v>0</v>
      </c>
      <c r="AU985" s="101">
        <v>0</v>
      </c>
      <c r="AV985" s="101">
        <v>0</v>
      </c>
      <c r="AW985" s="101">
        <v>0</v>
      </c>
      <c r="AX985" s="101">
        <v>0</v>
      </c>
      <c r="AY985" s="101">
        <v>0</v>
      </c>
      <c r="AZ985" s="101">
        <v>0</v>
      </c>
      <c r="BA985" s="101">
        <v>0</v>
      </c>
      <c r="BB985" s="101">
        <v>0</v>
      </c>
      <c r="BC985" s="101">
        <v>0</v>
      </c>
      <c r="BD985" s="101">
        <v>0</v>
      </c>
      <c r="BE985" s="101">
        <v>0</v>
      </c>
      <c r="BF985" s="101">
        <v>0</v>
      </c>
      <c r="BG985" s="101">
        <v>590.02</v>
      </c>
      <c r="BH985" s="101">
        <v>24.5841666666667</v>
      </c>
      <c r="BI985" s="101">
        <v>28.99</v>
      </c>
      <c r="BJ985" s="101">
        <v>19.809999999999999</v>
      </c>
      <c r="BK985" s="101">
        <v>3.2359689317940399</v>
      </c>
      <c r="BL985" s="101">
        <v>10.471494927536201</v>
      </c>
      <c r="BM985" s="101">
        <v>9.18</v>
      </c>
      <c r="BN985" s="101">
        <v>405.58</v>
      </c>
      <c r="BO985" s="101">
        <v>16.899166666666702</v>
      </c>
      <c r="BP985" s="101">
        <v>17.89</v>
      </c>
      <c r="BQ985" s="101">
        <v>16.32</v>
      </c>
      <c r="BR985" s="101">
        <v>0.34430669678249898</v>
      </c>
      <c r="BS985" s="101">
        <v>0.11854710144927599</v>
      </c>
      <c r="BT985" s="101">
        <v>1.57</v>
      </c>
      <c r="BU985" s="101">
        <v>15.29</v>
      </c>
      <c r="BV985" s="101">
        <v>0.637083333333333</v>
      </c>
      <c r="BW985" s="101">
        <v>0.83</v>
      </c>
      <c r="BX985" s="101">
        <v>0.47</v>
      </c>
      <c r="BY985" s="101">
        <v>0.12557620816847001</v>
      </c>
      <c r="BZ985" s="101">
        <v>1.5769384057971E-2</v>
      </c>
      <c r="CA985" s="101">
        <v>0.36</v>
      </c>
      <c r="CB985" s="101">
        <v>24418.240000000002</v>
      </c>
      <c r="CC985" s="101">
        <v>1017.42666666667</v>
      </c>
      <c r="CD985" s="101">
        <v>1018.9</v>
      </c>
      <c r="CE985" s="101">
        <v>1016.27</v>
      </c>
      <c r="CF985" s="101">
        <v>0.77518955138708801</v>
      </c>
      <c r="CG985" s="101">
        <v>0.60091884057971401</v>
      </c>
      <c r="CH985" s="101">
        <v>2.63</v>
      </c>
      <c r="CI985" s="101">
        <v>50.24</v>
      </c>
      <c r="CJ985" s="101">
        <v>2.0933333333333302</v>
      </c>
      <c r="CK985" s="101">
        <v>3.25</v>
      </c>
      <c r="CL985" s="101">
        <v>1.05</v>
      </c>
      <c r="CM985" s="101">
        <v>0.69835624811077801</v>
      </c>
      <c r="CN985" s="101">
        <v>0.48770144927536202</v>
      </c>
      <c r="CO985" s="101">
        <v>2.2000000000000002</v>
      </c>
      <c r="CP985" s="101">
        <v>76.290000000000006</v>
      </c>
      <c r="CQ985" s="101">
        <v>3.17875</v>
      </c>
      <c r="CR985" s="101">
        <v>5.57</v>
      </c>
      <c r="CS985" s="101">
        <v>1.29</v>
      </c>
      <c r="CT985" s="101">
        <v>1.43755623708522</v>
      </c>
      <c r="CU985" s="101">
        <v>2.06656793478261</v>
      </c>
      <c r="CV985" s="101">
        <v>4.28</v>
      </c>
      <c r="CW985" s="101">
        <v>675</v>
      </c>
      <c r="CX985" s="101">
        <v>28.125</v>
      </c>
      <c r="CY985" s="101">
        <v>46</v>
      </c>
      <c r="CZ985" s="101">
        <v>13</v>
      </c>
      <c r="DA985" s="101">
        <v>7.3680420383071104</v>
      </c>
      <c r="DB985" s="101">
        <v>54.288043478260903</v>
      </c>
      <c r="DC985" s="101">
        <v>33</v>
      </c>
      <c r="DD985" s="101">
        <v>1.77</v>
      </c>
      <c r="DE985" s="101">
        <v>7.3749999999999996E-2</v>
      </c>
      <c r="DF985" s="101">
        <v>0.34</v>
      </c>
      <c r="DG985" s="101">
        <v>0</v>
      </c>
      <c r="DH985" s="101">
        <v>0.112435972117854</v>
      </c>
      <c r="DI985" s="101">
        <v>1.2641847826087E-2</v>
      </c>
      <c r="DJ985" s="101">
        <v>0.34</v>
      </c>
      <c r="DK985" s="101">
        <v>51</v>
      </c>
      <c r="DL985" s="101">
        <v>2.125</v>
      </c>
      <c r="DM985" s="101">
        <v>9</v>
      </c>
      <c r="DN985" s="101">
        <v>0</v>
      </c>
      <c r="DO985" s="101">
        <v>3.1939140496453202</v>
      </c>
      <c r="DP985" s="101">
        <v>10.201086956521699</v>
      </c>
      <c r="DQ985" s="101">
        <v>9</v>
      </c>
      <c r="DR985" s="101">
        <v>386.13600000000002</v>
      </c>
      <c r="DS985" s="101">
        <v>16.088999999999999</v>
      </c>
      <c r="DT985" s="101">
        <v>16.088999999999999</v>
      </c>
      <c r="DU985" s="101">
        <v>16.088999999999999</v>
      </c>
      <c r="DV985" s="101">
        <v>0</v>
      </c>
      <c r="DW985" s="101">
        <v>0</v>
      </c>
      <c r="DX985" s="101">
        <v>0</v>
      </c>
      <c r="DY985" s="101">
        <f>AVERAGE(Total_Visitors_v3!B978:B984)</f>
        <v>645.71428571428567</v>
      </c>
      <c r="DZ985" s="101">
        <f t="shared" si="74"/>
        <v>1555</v>
      </c>
      <c r="EA985" s="101">
        <f t="shared" si="75"/>
        <v>624</v>
      </c>
    </row>
    <row r="986" spans="1:131">
      <c r="A986" s="106">
        <v>42989</v>
      </c>
      <c r="B986" s="107">
        <v>556</v>
      </c>
      <c r="C986" s="101">
        <v>907</v>
      </c>
      <c r="D986" s="108">
        <f t="shared" si="73"/>
        <v>61.300992282249176</v>
      </c>
      <c r="E986" s="101">
        <v>1</v>
      </c>
      <c r="F986" s="101">
        <v>0</v>
      </c>
      <c r="G986" s="101">
        <v>9</v>
      </c>
      <c r="H986" s="101" t="s">
        <v>32</v>
      </c>
      <c r="I986" s="101">
        <v>0</v>
      </c>
      <c r="J986" s="101">
        <v>0</v>
      </c>
      <c r="K986" s="101">
        <v>0</v>
      </c>
      <c r="L986" s="101">
        <v>0</v>
      </c>
      <c r="M986" s="101">
        <v>10</v>
      </c>
      <c r="N986" s="101">
        <v>17</v>
      </c>
      <c r="O986" s="101">
        <v>7</v>
      </c>
      <c r="P986" s="101">
        <v>0</v>
      </c>
      <c r="Q986" s="101">
        <v>175</v>
      </c>
      <c r="R986" s="101">
        <v>77</v>
      </c>
      <c r="S986" s="101">
        <v>547</v>
      </c>
      <c r="T986" s="101">
        <v>0</v>
      </c>
      <c r="U986" s="101">
        <v>89</v>
      </c>
      <c r="V986" s="101">
        <v>19</v>
      </c>
      <c r="W986" s="101">
        <v>0</v>
      </c>
      <c r="X986" s="101">
        <v>0</v>
      </c>
      <c r="Y986" s="109">
        <f t="shared" si="76"/>
        <v>0.19294377067254687</v>
      </c>
      <c r="Z986" s="109">
        <f t="shared" si="77"/>
        <v>8.4895259095920619E-2</v>
      </c>
      <c r="AA986" s="109">
        <f t="shared" si="78"/>
        <v>0.60308710033076074</v>
      </c>
      <c r="AB986" s="109">
        <f t="shared" si="79"/>
        <v>0</v>
      </c>
      <c r="AC986" s="109">
        <f t="shared" si="80"/>
        <v>9.812568908489526E-2</v>
      </c>
      <c r="AD986" s="109">
        <f t="shared" si="81"/>
        <v>2.0948180815876516E-2</v>
      </c>
      <c r="AE986" s="109">
        <f t="shared" si="82"/>
        <v>0</v>
      </c>
      <c r="AF986" s="101">
        <v>30</v>
      </c>
      <c r="AG986" s="101">
        <v>0</v>
      </c>
      <c r="AH986" s="101">
        <v>0</v>
      </c>
      <c r="AI986" s="101">
        <v>5</v>
      </c>
      <c r="AJ986" s="101">
        <v>64</v>
      </c>
      <c r="AK986" s="101">
        <v>442</v>
      </c>
      <c r="AL986" s="101">
        <v>26</v>
      </c>
      <c r="AM986" s="101">
        <v>69</v>
      </c>
      <c r="AN986" s="101">
        <v>14</v>
      </c>
      <c r="AO986" s="101">
        <v>13</v>
      </c>
      <c r="AP986" s="101">
        <v>0</v>
      </c>
      <c r="AQ986" s="101">
        <v>0</v>
      </c>
      <c r="AR986" s="110">
        <v>23</v>
      </c>
      <c r="AS986" s="101">
        <v>0</v>
      </c>
      <c r="AT986" s="101">
        <v>0</v>
      </c>
      <c r="AU986" s="101">
        <v>0</v>
      </c>
      <c r="AV986" s="101">
        <v>0</v>
      </c>
      <c r="AW986" s="101">
        <v>0</v>
      </c>
      <c r="AX986" s="101">
        <v>0</v>
      </c>
      <c r="AY986" s="101">
        <v>0</v>
      </c>
      <c r="AZ986" s="101">
        <v>0</v>
      </c>
      <c r="BA986" s="101">
        <v>0</v>
      </c>
      <c r="BB986" s="101">
        <v>0</v>
      </c>
      <c r="BC986" s="101">
        <v>0</v>
      </c>
      <c r="BD986" s="101">
        <v>0</v>
      </c>
      <c r="BE986" s="101">
        <v>0</v>
      </c>
      <c r="BF986" s="101">
        <v>0</v>
      </c>
      <c r="BG986" s="101">
        <v>570.42999999999995</v>
      </c>
      <c r="BH986" s="101">
        <v>23.7679166666667</v>
      </c>
      <c r="BI986" s="101">
        <v>27.96</v>
      </c>
      <c r="BJ986" s="101">
        <v>19.7</v>
      </c>
      <c r="BK986" s="101">
        <v>3.0545005699596901</v>
      </c>
      <c r="BL986" s="101">
        <v>9.3299737318840599</v>
      </c>
      <c r="BM986" s="101">
        <v>8.26</v>
      </c>
      <c r="BN986" s="101">
        <v>383.48</v>
      </c>
      <c r="BO986" s="101">
        <v>15.9783333333333</v>
      </c>
      <c r="BP986" s="101">
        <v>17.47</v>
      </c>
      <c r="BQ986" s="101">
        <v>14.41</v>
      </c>
      <c r="BR986" s="101">
        <v>0.89140176208557897</v>
      </c>
      <c r="BS986" s="101">
        <v>0.79459710144927498</v>
      </c>
      <c r="BT986" s="101">
        <v>3.06</v>
      </c>
      <c r="BU986" s="101">
        <v>15.12</v>
      </c>
      <c r="BV986" s="101">
        <v>0.63</v>
      </c>
      <c r="BW986" s="101">
        <v>0.81</v>
      </c>
      <c r="BX986" s="101">
        <v>0.46</v>
      </c>
      <c r="BY986" s="101">
        <v>0.12762036092151999</v>
      </c>
      <c r="BZ986" s="101">
        <v>1.6286956521739102E-2</v>
      </c>
      <c r="CA986" s="101">
        <v>0.35</v>
      </c>
      <c r="CB986" s="101">
        <v>24361.66</v>
      </c>
      <c r="CC986" s="101">
        <v>1015.06916666667</v>
      </c>
      <c r="CD986" s="101">
        <v>1017.07</v>
      </c>
      <c r="CE986" s="101">
        <v>1012.96</v>
      </c>
      <c r="CF986" s="101">
        <v>1.4346819573831</v>
      </c>
      <c r="CG986" s="101">
        <v>2.0583123188406098</v>
      </c>
      <c r="CH986" s="101">
        <v>4.1100000000000101</v>
      </c>
      <c r="CI986" s="101">
        <v>40.659999999999997</v>
      </c>
      <c r="CJ986" s="101">
        <v>1.6941666666666699</v>
      </c>
      <c r="CK986" s="101">
        <v>2.97</v>
      </c>
      <c r="CL986" s="101">
        <v>0.14000000000000001</v>
      </c>
      <c r="CM986" s="101">
        <v>1.00844226265139</v>
      </c>
      <c r="CN986" s="101">
        <v>1.01695579710145</v>
      </c>
      <c r="CO986" s="101">
        <v>2.83</v>
      </c>
      <c r="CP986" s="101">
        <v>67.180000000000007</v>
      </c>
      <c r="CQ986" s="101">
        <v>2.7991666666666699</v>
      </c>
      <c r="CR986" s="101">
        <v>5.49</v>
      </c>
      <c r="CS986" s="101">
        <v>0.14000000000000001</v>
      </c>
      <c r="CT986" s="101">
        <v>1.90777338155304</v>
      </c>
      <c r="CU986" s="101">
        <v>3.6395992753623201</v>
      </c>
      <c r="CV986" s="101">
        <v>5.35</v>
      </c>
      <c r="CW986" s="101">
        <v>1063</v>
      </c>
      <c r="CX986" s="101">
        <v>44.2916666666667</v>
      </c>
      <c r="CY986" s="101">
        <v>359</v>
      </c>
      <c r="CZ986" s="101">
        <v>1</v>
      </c>
      <c r="DA986" s="101">
        <v>97.113774228620798</v>
      </c>
      <c r="DB986" s="101">
        <v>9431.0851449275397</v>
      </c>
      <c r="DC986" s="101">
        <v>358</v>
      </c>
      <c r="DD986" s="101">
        <v>2.88</v>
      </c>
      <c r="DE986" s="101">
        <v>0.12</v>
      </c>
      <c r="DF986" s="101">
        <v>0.52</v>
      </c>
      <c r="DG986" s="101">
        <v>0</v>
      </c>
      <c r="DH986" s="101">
        <v>0.18330302779823399</v>
      </c>
      <c r="DI986" s="101">
        <v>3.3599999999999998E-2</v>
      </c>
      <c r="DJ986" s="101">
        <v>0.52</v>
      </c>
      <c r="DK986" s="101">
        <v>47</v>
      </c>
      <c r="DL986" s="101">
        <v>1.9583333333333299</v>
      </c>
      <c r="DM986" s="101">
        <v>8</v>
      </c>
      <c r="DN986" s="101">
        <v>0</v>
      </c>
      <c r="DO986" s="101">
        <v>2.9114342299564901</v>
      </c>
      <c r="DP986" s="101">
        <v>8.4764492753623202</v>
      </c>
      <c r="DQ986" s="101">
        <v>8</v>
      </c>
      <c r="DR986" s="101">
        <v>386.13600000000002</v>
      </c>
      <c r="DS986" s="101">
        <v>16.088999999999999</v>
      </c>
      <c r="DT986" s="101">
        <v>16.088999999999999</v>
      </c>
      <c r="DU986" s="101">
        <v>16.088999999999999</v>
      </c>
      <c r="DV986" s="101">
        <v>0</v>
      </c>
      <c r="DW986" s="101">
        <v>0</v>
      </c>
      <c r="DX986" s="101">
        <v>0</v>
      </c>
      <c r="DY986" s="101">
        <f>AVERAGE(Total_Visitors_v3!B979:B985)</f>
        <v>769.71428571428567</v>
      </c>
      <c r="DZ986" s="101">
        <f t="shared" si="74"/>
        <v>1492</v>
      </c>
      <c r="EA986" s="101">
        <f t="shared" si="75"/>
        <v>674</v>
      </c>
    </row>
    <row r="987" spans="1:131">
      <c r="A987" s="106">
        <v>42990</v>
      </c>
      <c r="B987" s="107">
        <v>419</v>
      </c>
      <c r="C987" s="101">
        <v>574</v>
      </c>
      <c r="D987" s="108">
        <f t="shared" si="73"/>
        <v>72.99651567944251</v>
      </c>
      <c r="E987" s="101">
        <v>2</v>
      </c>
      <c r="F987" s="101">
        <v>0</v>
      </c>
      <c r="G987" s="101">
        <v>9</v>
      </c>
      <c r="H987" s="101" t="s">
        <v>32</v>
      </c>
      <c r="I987" s="101">
        <v>0</v>
      </c>
      <c r="J987" s="101">
        <v>0</v>
      </c>
      <c r="K987" s="101">
        <v>0</v>
      </c>
      <c r="L987" s="101">
        <v>0</v>
      </c>
      <c r="M987" s="101">
        <v>10</v>
      </c>
      <c r="N987" s="101">
        <v>17</v>
      </c>
      <c r="O987" s="101">
        <v>7</v>
      </c>
      <c r="P987" s="101">
        <v>0</v>
      </c>
      <c r="Q987" s="101">
        <v>2</v>
      </c>
      <c r="R987" s="101">
        <v>68</v>
      </c>
      <c r="S987" s="101">
        <v>427</v>
      </c>
      <c r="T987" s="101">
        <v>0</v>
      </c>
      <c r="U987" s="101">
        <v>59</v>
      </c>
      <c r="V987" s="101">
        <v>18</v>
      </c>
      <c r="W987" s="101">
        <v>0</v>
      </c>
      <c r="X987" s="101">
        <v>0</v>
      </c>
      <c r="Y987" s="109">
        <f t="shared" si="76"/>
        <v>3.4843205574912892E-3</v>
      </c>
      <c r="Z987" s="109">
        <f t="shared" si="77"/>
        <v>0.11846689895470383</v>
      </c>
      <c r="AA987" s="109">
        <f t="shared" si="78"/>
        <v>0.74390243902439024</v>
      </c>
      <c r="AB987" s="109">
        <f t="shared" si="79"/>
        <v>0</v>
      </c>
      <c r="AC987" s="109">
        <f t="shared" si="80"/>
        <v>0.10278745644599303</v>
      </c>
      <c r="AD987" s="109">
        <f t="shared" si="81"/>
        <v>3.1358885017421602E-2</v>
      </c>
      <c r="AE987" s="109">
        <f t="shared" si="82"/>
        <v>0</v>
      </c>
      <c r="AF987" s="101">
        <v>26</v>
      </c>
      <c r="AG987" s="101">
        <v>0</v>
      </c>
      <c r="AH987" s="101">
        <v>0</v>
      </c>
      <c r="AI987" s="101">
        <v>2</v>
      </c>
      <c r="AJ987" s="101">
        <v>59</v>
      </c>
      <c r="AK987" s="101">
        <v>296</v>
      </c>
      <c r="AL987" s="101">
        <v>32</v>
      </c>
      <c r="AM987" s="101">
        <v>41</v>
      </c>
      <c r="AN987" s="101">
        <v>8</v>
      </c>
      <c r="AO987" s="101">
        <v>5</v>
      </c>
      <c r="AP987" s="101">
        <v>0</v>
      </c>
      <c r="AQ987" s="101">
        <v>0</v>
      </c>
      <c r="AR987" s="110">
        <v>10</v>
      </c>
      <c r="AS987" s="101">
        <v>0</v>
      </c>
      <c r="AT987" s="101">
        <v>0</v>
      </c>
      <c r="AU987" s="101">
        <v>0</v>
      </c>
      <c r="AV987" s="101">
        <v>0</v>
      </c>
      <c r="AW987" s="101">
        <v>0</v>
      </c>
      <c r="AX987" s="101">
        <v>0</v>
      </c>
      <c r="AY987" s="101">
        <v>0</v>
      </c>
      <c r="AZ987" s="101">
        <v>0</v>
      </c>
      <c r="BA987" s="101">
        <v>0</v>
      </c>
      <c r="BB987" s="101">
        <v>0</v>
      </c>
      <c r="BC987" s="101">
        <v>0</v>
      </c>
      <c r="BD987" s="101">
        <v>0</v>
      </c>
      <c r="BE987" s="101">
        <v>0</v>
      </c>
      <c r="BF987" s="101">
        <v>0</v>
      </c>
      <c r="BG987" s="101">
        <v>575.37</v>
      </c>
      <c r="BH987" s="101">
        <v>23.973749999999999</v>
      </c>
      <c r="BI987" s="101">
        <v>30.06</v>
      </c>
      <c r="BJ987" s="101">
        <v>17.14</v>
      </c>
      <c r="BK987" s="101">
        <v>4.6083825442244999</v>
      </c>
      <c r="BL987" s="101">
        <v>21.237189673913001</v>
      </c>
      <c r="BM987" s="101">
        <v>12.92</v>
      </c>
      <c r="BN987" s="101">
        <v>382.77</v>
      </c>
      <c r="BO987" s="101">
        <v>15.94875</v>
      </c>
      <c r="BP987" s="101">
        <v>19.149999999999999</v>
      </c>
      <c r="BQ987" s="101">
        <v>14.17</v>
      </c>
      <c r="BR987" s="101">
        <v>1.58800479820762</v>
      </c>
      <c r="BS987" s="101">
        <v>2.5217592391304402</v>
      </c>
      <c r="BT987" s="101">
        <v>4.9800000000000004</v>
      </c>
      <c r="BU987" s="101">
        <v>15.26</v>
      </c>
      <c r="BV987" s="101">
        <v>0.63583333333333303</v>
      </c>
      <c r="BW987" s="101">
        <v>0.85</v>
      </c>
      <c r="BX987" s="101">
        <v>0.38</v>
      </c>
      <c r="BY987" s="101">
        <v>0.17702656805434999</v>
      </c>
      <c r="BZ987" s="101">
        <v>3.1338405797101399E-2</v>
      </c>
      <c r="CA987" s="101">
        <v>0.47</v>
      </c>
      <c r="CB987" s="101">
        <v>24265.200000000001</v>
      </c>
      <c r="CC987" s="101">
        <v>1011.05</v>
      </c>
      <c r="CD987" s="101">
        <v>1013.14</v>
      </c>
      <c r="CE987" s="101">
        <v>1008.81</v>
      </c>
      <c r="CF987" s="101">
        <v>1.7420901988328801</v>
      </c>
      <c r="CG987" s="101">
        <v>3.0348782608695801</v>
      </c>
      <c r="CH987" s="101">
        <v>4.33000000000004</v>
      </c>
      <c r="CI987" s="101">
        <v>23.54</v>
      </c>
      <c r="CJ987" s="101">
        <v>0.980833333333333</v>
      </c>
      <c r="CK987" s="101">
        <v>2.2999999999999998</v>
      </c>
      <c r="CL987" s="101">
        <v>0.02</v>
      </c>
      <c r="CM987" s="101">
        <v>0.70859884196954404</v>
      </c>
      <c r="CN987" s="101">
        <v>0.50211231884057905</v>
      </c>
      <c r="CO987" s="101">
        <v>2.2799999999999998</v>
      </c>
      <c r="CP987" s="101">
        <v>43.2</v>
      </c>
      <c r="CQ987" s="101">
        <v>1.8</v>
      </c>
      <c r="CR987" s="101">
        <v>4.83</v>
      </c>
      <c r="CS987" s="101">
        <v>0.02</v>
      </c>
      <c r="CT987" s="101">
        <v>1.56947789712542</v>
      </c>
      <c r="CU987" s="101">
        <v>2.4632608695652198</v>
      </c>
      <c r="CV987" s="101">
        <v>4.8099999999999996</v>
      </c>
      <c r="CW987" s="101">
        <v>5682</v>
      </c>
      <c r="CX987" s="101">
        <v>236.75</v>
      </c>
      <c r="CY987" s="101">
        <v>337</v>
      </c>
      <c r="CZ987" s="101">
        <v>0</v>
      </c>
      <c r="DA987" s="101">
        <v>98.852217322451693</v>
      </c>
      <c r="DB987" s="101">
        <v>9771.7608695652198</v>
      </c>
      <c r="DC987" s="101">
        <v>337</v>
      </c>
      <c r="DD987" s="101">
        <v>1.24</v>
      </c>
      <c r="DE987" s="101">
        <v>5.1666666666666701E-2</v>
      </c>
      <c r="DF987" s="101">
        <v>0.19</v>
      </c>
      <c r="DG987" s="101">
        <v>0</v>
      </c>
      <c r="DH987" s="101">
        <v>6.8946524121276706E-2</v>
      </c>
      <c r="DI987" s="101">
        <v>4.7536231884057999E-3</v>
      </c>
      <c r="DJ987" s="101">
        <v>0.19</v>
      </c>
      <c r="DK987" s="101">
        <v>52</v>
      </c>
      <c r="DL987" s="101">
        <v>2.1666666666666701</v>
      </c>
      <c r="DM987" s="101">
        <v>9</v>
      </c>
      <c r="DN987" s="101">
        <v>0</v>
      </c>
      <c r="DO987" s="101">
        <v>3.2659863237109099</v>
      </c>
      <c r="DP987" s="101">
        <v>10.6666666666667</v>
      </c>
      <c r="DQ987" s="101">
        <v>9</v>
      </c>
      <c r="DR987" s="101">
        <v>383.07900000000001</v>
      </c>
      <c r="DS987" s="101">
        <v>15.961625</v>
      </c>
      <c r="DT987" s="101">
        <v>16.088999999999999</v>
      </c>
      <c r="DU987" s="101">
        <v>13.798</v>
      </c>
      <c r="DV987" s="101">
        <v>0.48660543899639003</v>
      </c>
      <c r="DW987" s="101">
        <v>0.23678485326086901</v>
      </c>
      <c r="DX987" s="101">
        <v>2.2909999999999999</v>
      </c>
      <c r="DY987" s="101">
        <f>AVERAGE(Total_Visitors_v3!B980:B986)</f>
        <v>752.85714285714289</v>
      </c>
      <c r="DZ987" s="101">
        <f t="shared" si="74"/>
        <v>556</v>
      </c>
      <c r="EA987" s="101">
        <f t="shared" si="75"/>
        <v>313</v>
      </c>
    </row>
    <row r="988" spans="1:131">
      <c r="A988" s="106">
        <v>42991</v>
      </c>
      <c r="B988" s="107">
        <v>427</v>
      </c>
      <c r="C988" s="101">
        <v>581</v>
      </c>
      <c r="D988" s="108">
        <f t="shared" si="73"/>
        <v>73.493975903614455</v>
      </c>
      <c r="E988" s="101">
        <v>3</v>
      </c>
      <c r="F988" s="101">
        <v>0</v>
      </c>
      <c r="G988" s="101">
        <v>9</v>
      </c>
      <c r="H988" s="101" t="s">
        <v>32</v>
      </c>
      <c r="I988" s="101">
        <v>0</v>
      </c>
      <c r="J988" s="101">
        <v>0</v>
      </c>
      <c r="K988" s="101">
        <v>0</v>
      </c>
      <c r="L988" s="101">
        <v>0</v>
      </c>
      <c r="M988" s="101">
        <v>10</v>
      </c>
      <c r="N988" s="101">
        <v>17</v>
      </c>
      <c r="O988" s="101">
        <v>7</v>
      </c>
      <c r="P988" s="101">
        <v>0</v>
      </c>
      <c r="Q988" s="101">
        <v>0</v>
      </c>
      <c r="R988" s="101">
        <v>53</v>
      </c>
      <c r="S988" s="101">
        <v>447</v>
      </c>
      <c r="T988" s="101">
        <v>0</v>
      </c>
      <c r="U988" s="101">
        <v>65</v>
      </c>
      <c r="V988" s="101">
        <v>16</v>
      </c>
      <c r="W988" s="101">
        <v>0</v>
      </c>
      <c r="X988" s="101">
        <v>0</v>
      </c>
      <c r="Y988" s="109">
        <f t="shared" si="76"/>
        <v>0</v>
      </c>
      <c r="Z988" s="109">
        <f t="shared" si="77"/>
        <v>9.1222030981067126E-2</v>
      </c>
      <c r="AA988" s="109">
        <f t="shared" si="78"/>
        <v>0.76936316695352835</v>
      </c>
      <c r="AB988" s="109">
        <f t="shared" si="79"/>
        <v>0</v>
      </c>
      <c r="AC988" s="109">
        <f t="shared" si="80"/>
        <v>0.11187607573149742</v>
      </c>
      <c r="AD988" s="109">
        <f t="shared" si="81"/>
        <v>2.7538726333907058E-2</v>
      </c>
      <c r="AE988" s="109">
        <f t="shared" si="82"/>
        <v>0</v>
      </c>
      <c r="AF988" s="101">
        <v>20</v>
      </c>
      <c r="AG988" s="101">
        <v>0</v>
      </c>
      <c r="AH988" s="101">
        <v>0</v>
      </c>
      <c r="AI988" s="101">
        <v>0</v>
      </c>
      <c r="AJ988" s="101">
        <v>36</v>
      </c>
      <c r="AK988" s="101">
        <v>318</v>
      </c>
      <c r="AL988" s="101">
        <v>15</v>
      </c>
      <c r="AM988" s="101">
        <v>53</v>
      </c>
      <c r="AN988" s="101">
        <v>10</v>
      </c>
      <c r="AO988" s="101">
        <v>11</v>
      </c>
      <c r="AP988" s="101">
        <v>0</v>
      </c>
      <c r="AQ988" s="101">
        <v>0</v>
      </c>
      <c r="AR988" s="110">
        <v>30</v>
      </c>
      <c r="AS988" s="101">
        <v>0</v>
      </c>
      <c r="AT988" s="101">
        <v>0</v>
      </c>
      <c r="AU988" s="101">
        <v>0</v>
      </c>
      <c r="AV988" s="101">
        <v>0</v>
      </c>
      <c r="AW988" s="101">
        <v>0</v>
      </c>
      <c r="AX988" s="101">
        <v>0</v>
      </c>
      <c r="AY988" s="101">
        <v>0</v>
      </c>
      <c r="AZ988" s="101">
        <v>0</v>
      </c>
      <c r="BA988" s="101">
        <v>0</v>
      </c>
      <c r="BB988" s="101">
        <v>0</v>
      </c>
      <c r="BC988" s="101">
        <v>0</v>
      </c>
      <c r="BD988" s="101">
        <v>0</v>
      </c>
      <c r="BE988" s="101">
        <v>0</v>
      </c>
      <c r="BF988" s="101">
        <v>0</v>
      </c>
      <c r="BG988" s="101">
        <v>616.25</v>
      </c>
      <c r="BH988" s="101">
        <v>25.6770833333333</v>
      </c>
      <c r="BI988" s="101">
        <v>30.67</v>
      </c>
      <c r="BJ988" s="101">
        <v>21.7</v>
      </c>
      <c r="BK988" s="101">
        <v>3.1517220678152502</v>
      </c>
      <c r="BL988" s="101">
        <v>9.9333519927536305</v>
      </c>
      <c r="BM988" s="101">
        <v>8.9700000000000006</v>
      </c>
      <c r="BN988" s="101">
        <v>486.31</v>
      </c>
      <c r="BO988" s="101">
        <v>20.262916666666701</v>
      </c>
      <c r="BP988" s="101">
        <v>21.44</v>
      </c>
      <c r="BQ988" s="101">
        <v>18.399999999999999</v>
      </c>
      <c r="BR988" s="101">
        <v>1.0543099089252499</v>
      </c>
      <c r="BS988" s="101">
        <v>1.1115693840579699</v>
      </c>
      <c r="BT988" s="101">
        <v>3.04</v>
      </c>
      <c r="BU988" s="101">
        <v>17.48</v>
      </c>
      <c r="BV988" s="101">
        <v>0.72833333333333306</v>
      </c>
      <c r="BW988" s="101">
        <v>0.84</v>
      </c>
      <c r="BX988" s="101">
        <v>0.55000000000000004</v>
      </c>
      <c r="BY988" s="101">
        <v>0.100246074049405</v>
      </c>
      <c r="BZ988" s="101">
        <v>1.00492753623188E-2</v>
      </c>
      <c r="CA988" s="101">
        <v>0.28999999999999998</v>
      </c>
      <c r="CB988" s="101">
        <v>24243.27</v>
      </c>
      <c r="CC988" s="101">
        <v>1010.13625</v>
      </c>
      <c r="CD988" s="101">
        <v>1011.65</v>
      </c>
      <c r="CE988" s="101">
        <v>1008.76</v>
      </c>
      <c r="CF988" s="101">
        <v>0.92779688791102699</v>
      </c>
      <c r="CG988" s="101">
        <v>0.86080706521738604</v>
      </c>
      <c r="CH988" s="101">
        <v>2.8899999999999899</v>
      </c>
      <c r="CI988" s="101">
        <v>26.56</v>
      </c>
      <c r="CJ988" s="101">
        <v>1.10666666666667</v>
      </c>
      <c r="CK988" s="101">
        <v>2.6</v>
      </c>
      <c r="CL988" s="101">
        <v>0.43</v>
      </c>
      <c r="CM988" s="101">
        <v>0.57588998546798797</v>
      </c>
      <c r="CN988" s="101">
        <v>0.33164927536231897</v>
      </c>
      <c r="CO988" s="101">
        <v>2.17</v>
      </c>
      <c r="CP988" s="101">
        <v>46.29</v>
      </c>
      <c r="CQ988" s="101">
        <v>1.92875</v>
      </c>
      <c r="CR988" s="101">
        <v>4.6500000000000004</v>
      </c>
      <c r="CS988" s="101">
        <v>0.5</v>
      </c>
      <c r="CT988" s="101">
        <v>1.1851887118128901</v>
      </c>
      <c r="CU988" s="101">
        <v>1.4046722826086999</v>
      </c>
      <c r="CV988" s="101">
        <v>4.1500000000000004</v>
      </c>
      <c r="CW988" s="101">
        <v>5347</v>
      </c>
      <c r="CX988" s="101">
        <v>222.791666666667</v>
      </c>
      <c r="CY988" s="101">
        <v>274</v>
      </c>
      <c r="CZ988" s="101">
        <v>176</v>
      </c>
      <c r="DA988" s="101">
        <v>35.899593272089398</v>
      </c>
      <c r="DB988" s="101">
        <v>1288.7807971014499</v>
      </c>
      <c r="DC988" s="101">
        <v>98</v>
      </c>
      <c r="DD988" s="101">
        <v>6.1</v>
      </c>
      <c r="DE988" s="101">
        <v>0.25416666666666698</v>
      </c>
      <c r="DF988" s="101">
        <v>0.61</v>
      </c>
      <c r="DG988" s="101">
        <v>0</v>
      </c>
      <c r="DH988" s="101">
        <v>0.210752619596214</v>
      </c>
      <c r="DI988" s="101">
        <v>4.4416666666666701E-2</v>
      </c>
      <c r="DJ988" s="101">
        <v>0.61</v>
      </c>
      <c r="DK988" s="101">
        <v>43</v>
      </c>
      <c r="DL988" s="101">
        <v>1.7916666666666701</v>
      </c>
      <c r="DM988" s="101">
        <v>7</v>
      </c>
      <c r="DN988" s="101">
        <v>0</v>
      </c>
      <c r="DO988" s="101">
        <v>2.6039963712434901</v>
      </c>
      <c r="DP988" s="101">
        <v>6.7807971014492798</v>
      </c>
      <c r="DQ988" s="101">
        <v>7</v>
      </c>
      <c r="DR988" s="101">
        <v>382.75400000000002</v>
      </c>
      <c r="DS988" s="101">
        <v>15.948083333333299</v>
      </c>
      <c r="DT988" s="101">
        <v>16.088999999999999</v>
      </c>
      <c r="DU988" s="101">
        <v>13.798</v>
      </c>
      <c r="DV988" s="101">
        <v>0.50915026539679098</v>
      </c>
      <c r="DW988" s="101">
        <v>0.25923399275362302</v>
      </c>
      <c r="DX988" s="101">
        <v>2.2909999999999999</v>
      </c>
      <c r="DY988" s="101">
        <f>AVERAGE(Total_Visitors_v3!B981:B987)</f>
        <v>768</v>
      </c>
      <c r="DZ988" s="101">
        <f t="shared" si="74"/>
        <v>419</v>
      </c>
      <c r="EA988" s="101">
        <f t="shared" si="75"/>
        <v>376</v>
      </c>
    </row>
    <row r="989" spans="1:131">
      <c r="A989" s="106">
        <v>42992</v>
      </c>
      <c r="B989" s="107">
        <v>491</v>
      </c>
      <c r="C989" s="101">
        <v>652</v>
      </c>
      <c r="D989" s="108">
        <f t="shared" si="73"/>
        <v>75.306748466257673</v>
      </c>
      <c r="E989" s="101">
        <v>4</v>
      </c>
      <c r="F989" s="101">
        <v>0</v>
      </c>
      <c r="G989" s="101">
        <v>9</v>
      </c>
      <c r="H989" s="101" t="s">
        <v>32</v>
      </c>
      <c r="I989" s="101">
        <v>0</v>
      </c>
      <c r="J989" s="101">
        <v>0</v>
      </c>
      <c r="K989" s="101">
        <v>0</v>
      </c>
      <c r="L989" s="101">
        <v>0</v>
      </c>
      <c r="M989" s="101">
        <v>10</v>
      </c>
      <c r="N989" s="101">
        <v>17</v>
      </c>
      <c r="O989" s="101">
        <v>7</v>
      </c>
      <c r="P989" s="101">
        <v>0</v>
      </c>
      <c r="Q989" s="101">
        <v>38</v>
      </c>
      <c r="R989" s="101">
        <v>53</v>
      </c>
      <c r="S989" s="101">
        <v>521</v>
      </c>
      <c r="T989" s="101">
        <v>0</v>
      </c>
      <c r="U989" s="101">
        <v>31</v>
      </c>
      <c r="V989" s="101">
        <v>9</v>
      </c>
      <c r="W989" s="101">
        <v>0</v>
      </c>
      <c r="X989" s="101">
        <v>0</v>
      </c>
      <c r="Y989" s="109">
        <f t="shared" si="76"/>
        <v>5.8282208588957052E-2</v>
      </c>
      <c r="Z989" s="109">
        <f t="shared" si="77"/>
        <v>8.1288343558282211E-2</v>
      </c>
      <c r="AA989" s="109">
        <f t="shared" si="78"/>
        <v>0.79907975460122704</v>
      </c>
      <c r="AB989" s="109">
        <f t="shared" si="79"/>
        <v>0</v>
      </c>
      <c r="AC989" s="109">
        <f t="shared" si="80"/>
        <v>4.7546012269938653E-2</v>
      </c>
      <c r="AD989" s="109">
        <f t="shared" si="81"/>
        <v>1.3803680981595092E-2</v>
      </c>
      <c r="AE989" s="109">
        <f t="shared" si="82"/>
        <v>0</v>
      </c>
      <c r="AF989" s="101">
        <v>52</v>
      </c>
      <c r="AG989" s="101">
        <v>0</v>
      </c>
      <c r="AH989" s="101">
        <v>0</v>
      </c>
      <c r="AI989" s="101">
        <v>0</v>
      </c>
      <c r="AJ989" s="101">
        <v>37</v>
      </c>
      <c r="AK989" s="101">
        <v>382</v>
      </c>
      <c r="AL989" s="101">
        <v>26</v>
      </c>
      <c r="AM989" s="101">
        <v>16</v>
      </c>
      <c r="AN989" s="101">
        <v>14</v>
      </c>
      <c r="AO989" s="101">
        <v>2</v>
      </c>
      <c r="AP989" s="101">
        <v>0</v>
      </c>
      <c r="AQ989" s="101">
        <v>0</v>
      </c>
      <c r="AR989" s="110">
        <v>20</v>
      </c>
      <c r="AS989" s="101">
        <v>0</v>
      </c>
      <c r="AT989" s="101">
        <v>0</v>
      </c>
      <c r="AU989" s="101">
        <v>0</v>
      </c>
      <c r="AV989" s="101">
        <v>0</v>
      </c>
      <c r="AW989" s="101">
        <v>0</v>
      </c>
      <c r="AX989" s="101">
        <v>0</v>
      </c>
      <c r="AY989" s="101">
        <v>0</v>
      </c>
      <c r="AZ989" s="101">
        <v>0</v>
      </c>
      <c r="BA989" s="101">
        <v>0</v>
      </c>
      <c r="BB989" s="101">
        <v>0</v>
      </c>
      <c r="BC989" s="101">
        <v>0</v>
      </c>
      <c r="BD989" s="101">
        <v>0</v>
      </c>
      <c r="BE989" s="101">
        <v>0</v>
      </c>
      <c r="BF989" s="101">
        <v>0</v>
      </c>
      <c r="BG989" s="101">
        <v>638.69000000000005</v>
      </c>
      <c r="BH989" s="101">
        <v>26.612083333333299</v>
      </c>
      <c r="BI989" s="101">
        <v>31.78</v>
      </c>
      <c r="BJ989" s="101">
        <v>22.05</v>
      </c>
      <c r="BK989" s="101">
        <v>3.3186796473069302</v>
      </c>
      <c r="BL989" s="101">
        <v>11.013634601449301</v>
      </c>
      <c r="BM989" s="101">
        <v>9.73</v>
      </c>
      <c r="BN989" s="101">
        <v>508.45</v>
      </c>
      <c r="BO989" s="101">
        <v>21.185416666666701</v>
      </c>
      <c r="BP989" s="101">
        <v>22.67</v>
      </c>
      <c r="BQ989" s="101">
        <v>19.47</v>
      </c>
      <c r="BR989" s="101">
        <v>0.92644237328313805</v>
      </c>
      <c r="BS989" s="101">
        <v>0.85829547101449299</v>
      </c>
      <c r="BT989" s="101">
        <v>3.2</v>
      </c>
      <c r="BU989" s="101">
        <v>17.579999999999998</v>
      </c>
      <c r="BV989" s="101">
        <v>0.73250000000000004</v>
      </c>
      <c r="BW989" s="101">
        <v>0.86</v>
      </c>
      <c r="BX989" s="101">
        <v>0.54</v>
      </c>
      <c r="BY989" s="101">
        <v>0.11038470278392599</v>
      </c>
      <c r="BZ989" s="101">
        <v>1.2184782608695601E-2</v>
      </c>
      <c r="CA989" s="101">
        <v>0.32</v>
      </c>
      <c r="CB989" s="101">
        <v>24280.43</v>
      </c>
      <c r="CC989" s="101">
        <v>1011.68458333333</v>
      </c>
      <c r="CD989" s="101">
        <v>1012.96</v>
      </c>
      <c r="CE989" s="101">
        <v>1010.52</v>
      </c>
      <c r="CF989" s="101">
        <v>0.79758319269865396</v>
      </c>
      <c r="CG989" s="101">
        <v>0.63613894927537795</v>
      </c>
      <c r="CH989" s="101">
        <v>2.4400000000000501</v>
      </c>
      <c r="CI989" s="101">
        <v>27.67</v>
      </c>
      <c r="CJ989" s="101">
        <v>1.1529166666666699</v>
      </c>
      <c r="CK989" s="101">
        <v>2.64</v>
      </c>
      <c r="CL989" s="101">
        <v>0.15</v>
      </c>
      <c r="CM989" s="101">
        <v>0.80818357345704395</v>
      </c>
      <c r="CN989" s="101">
        <v>0.653160688405797</v>
      </c>
      <c r="CO989" s="101">
        <v>2.4900000000000002</v>
      </c>
      <c r="CP989" s="101">
        <v>48.11</v>
      </c>
      <c r="CQ989" s="101">
        <v>2.0045833333333301</v>
      </c>
      <c r="CR989" s="101">
        <v>4.3899999999999997</v>
      </c>
      <c r="CS989" s="101">
        <v>0.15</v>
      </c>
      <c r="CT989" s="101">
        <v>1.5872288653544899</v>
      </c>
      <c r="CU989" s="101">
        <v>2.5192954710144901</v>
      </c>
      <c r="CV989" s="101">
        <v>4.24</v>
      </c>
      <c r="CW989" s="101">
        <v>3774</v>
      </c>
      <c r="CX989" s="101">
        <v>157.25</v>
      </c>
      <c r="CY989" s="101">
        <v>186</v>
      </c>
      <c r="CZ989" s="101">
        <v>135</v>
      </c>
      <c r="DA989" s="101">
        <v>18.467951088068901</v>
      </c>
      <c r="DB989" s="101">
        <v>341.06521739130397</v>
      </c>
      <c r="DC989" s="101">
        <v>51</v>
      </c>
      <c r="DD989" s="101">
        <v>3.9</v>
      </c>
      <c r="DE989" s="101">
        <v>0.16250000000000001</v>
      </c>
      <c r="DF989" s="101">
        <v>0.41</v>
      </c>
      <c r="DG989" s="101">
        <v>0</v>
      </c>
      <c r="DH989" s="101">
        <v>0.106862365767333</v>
      </c>
      <c r="DI989" s="101">
        <v>1.1419565217391301E-2</v>
      </c>
      <c r="DJ989" s="101">
        <v>0.41</v>
      </c>
      <c r="DK989" s="101">
        <v>44</v>
      </c>
      <c r="DL989" s="101">
        <v>1.8333333333333299</v>
      </c>
      <c r="DM989" s="101">
        <v>8</v>
      </c>
      <c r="DN989" s="101">
        <v>0</v>
      </c>
      <c r="DO989" s="101">
        <v>2.7452198243597898</v>
      </c>
      <c r="DP989" s="101">
        <v>7.5362318840579698</v>
      </c>
      <c r="DQ989" s="101">
        <v>8</v>
      </c>
      <c r="DR989" s="101">
        <v>383.18799999999999</v>
      </c>
      <c r="DS989" s="101">
        <v>15.9661666666667</v>
      </c>
      <c r="DT989" s="101">
        <v>16.088999999999999</v>
      </c>
      <c r="DU989" s="101">
        <v>14.997999999999999</v>
      </c>
      <c r="DV989" s="101">
        <v>0.33655578601689301</v>
      </c>
      <c r="DW989" s="101">
        <v>0.11326979710144899</v>
      </c>
      <c r="DX989" s="101">
        <v>1.091</v>
      </c>
      <c r="DY989" s="101">
        <f>AVERAGE(Total_Visitors_v3!B982:B988)</f>
        <v>775.28571428571433</v>
      </c>
      <c r="DZ989" s="101">
        <f t="shared" si="74"/>
        <v>427</v>
      </c>
      <c r="EA989" s="101">
        <f t="shared" si="75"/>
        <v>435</v>
      </c>
    </row>
    <row r="990" spans="1:131">
      <c r="A990" s="106">
        <v>42993</v>
      </c>
      <c r="B990" s="107">
        <v>665</v>
      </c>
      <c r="C990" s="101">
        <v>927</v>
      </c>
      <c r="D990" s="108">
        <f t="shared" ref="D990:D1053" si="83">B990/C990*100</f>
        <v>71.736785329018332</v>
      </c>
      <c r="E990" s="101">
        <v>5</v>
      </c>
      <c r="F990" s="101">
        <v>0</v>
      </c>
      <c r="G990" s="101">
        <v>9</v>
      </c>
      <c r="H990" s="101" t="s">
        <v>32</v>
      </c>
      <c r="I990" s="101">
        <v>0</v>
      </c>
      <c r="J990" s="101">
        <v>0</v>
      </c>
      <c r="K990" s="101">
        <v>0</v>
      </c>
      <c r="L990" s="101">
        <v>0</v>
      </c>
      <c r="M990" s="101">
        <v>10</v>
      </c>
      <c r="N990" s="101">
        <v>17</v>
      </c>
      <c r="O990" s="101">
        <v>7</v>
      </c>
      <c r="P990" s="101">
        <v>0</v>
      </c>
      <c r="Q990" s="101">
        <v>55</v>
      </c>
      <c r="R990" s="101">
        <v>94</v>
      </c>
      <c r="S990" s="101">
        <v>710</v>
      </c>
      <c r="T990" s="101">
        <v>0</v>
      </c>
      <c r="U990" s="101">
        <v>50</v>
      </c>
      <c r="V990" s="101">
        <v>18</v>
      </c>
      <c r="W990" s="101">
        <v>0</v>
      </c>
      <c r="X990" s="101">
        <v>0</v>
      </c>
      <c r="Y990" s="109">
        <f t="shared" si="76"/>
        <v>5.9331175836030203E-2</v>
      </c>
      <c r="Z990" s="109">
        <f t="shared" si="77"/>
        <v>0.10140237324703344</v>
      </c>
      <c r="AA990" s="109">
        <f t="shared" si="78"/>
        <v>0.76591154261057171</v>
      </c>
      <c r="AB990" s="109">
        <f t="shared" si="79"/>
        <v>0</v>
      </c>
      <c r="AC990" s="109">
        <f t="shared" si="80"/>
        <v>5.3937432578209279E-2</v>
      </c>
      <c r="AD990" s="109">
        <f t="shared" si="81"/>
        <v>1.9417475728155338E-2</v>
      </c>
      <c r="AE990" s="109">
        <f t="shared" si="82"/>
        <v>0</v>
      </c>
      <c r="AF990" s="101">
        <v>44</v>
      </c>
      <c r="AG990" s="101">
        <v>0</v>
      </c>
      <c r="AH990" s="101">
        <v>0</v>
      </c>
      <c r="AI990" s="101">
        <v>31</v>
      </c>
      <c r="AJ990" s="101">
        <v>38</v>
      </c>
      <c r="AK990" s="101">
        <v>511</v>
      </c>
      <c r="AL990" s="101">
        <v>43</v>
      </c>
      <c r="AM990" s="101">
        <v>31</v>
      </c>
      <c r="AN990" s="101">
        <v>19</v>
      </c>
      <c r="AO990" s="101">
        <v>9</v>
      </c>
      <c r="AP990" s="101">
        <v>0</v>
      </c>
      <c r="AQ990" s="101">
        <v>0</v>
      </c>
      <c r="AR990" s="110">
        <v>16</v>
      </c>
      <c r="AS990" s="101">
        <v>0</v>
      </c>
      <c r="AT990" s="101">
        <v>0</v>
      </c>
      <c r="AU990" s="101">
        <v>0</v>
      </c>
      <c r="AV990" s="101">
        <v>0</v>
      </c>
      <c r="AW990" s="101">
        <v>0</v>
      </c>
      <c r="AX990" s="101">
        <v>0</v>
      </c>
      <c r="AY990" s="101">
        <v>0</v>
      </c>
      <c r="AZ990" s="101">
        <v>0</v>
      </c>
      <c r="BA990" s="101">
        <v>0</v>
      </c>
      <c r="BB990" s="101">
        <v>0</v>
      </c>
      <c r="BC990" s="101">
        <v>0</v>
      </c>
      <c r="BD990" s="101">
        <v>0</v>
      </c>
      <c r="BE990" s="101">
        <v>0</v>
      </c>
      <c r="BF990" s="101">
        <v>0</v>
      </c>
      <c r="BG990" s="101">
        <v>639.4</v>
      </c>
      <c r="BH990" s="101">
        <v>26.641666666666701</v>
      </c>
      <c r="BI990" s="101">
        <v>30.85</v>
      </c>
      <c r="BJ990" s="101">
        <v>23.17</v>
      </c>
      <c r="BK990" s="101">
        <v>2.8772082886422901</v>
      </c>
      <c r="BL990" s="101">
        <v>8.2783275362318793</v>
      </c>
      <c r="BM990" s="101">
        <v>7.68</v>
      </c>
      <c r="BN990" s="101">
        <v>537.36</v>
      </c>
      <c r="BO990" s="101">
        <v>22.39</v>
      </c>
      <c r="BP990" s="101">
        <v>23.71</v>
      </c>
      <c r="BQ990" s="101">
        <v>20.52</v>
      </c>
      <c r="BR990" s="101">
        <v>1.1453839303159801</v>
      </c>
      <c r="BS990" s="101">
        <v>1.3119043478260899</v>
      </c>
      <c r="BT990" s="101">
        <v>3.19</v>
      </c>
      <c r="BU990" s="101">
        <v>18.760000000000002</v>
      </c>
      <c r="BV990" s="101">
        <v>0.78166666666666695</v>
      </c>
      <c r="BW990" s="101">
        <v>0.87</v>
      </c>
      <c r="BX990" s="101">
        <v>0.65</v>
      </c>
      <c r="BY990" s="101">
        <v>8.3908162357096902E-2</v>
      </c>
      <c r="BZ990" s="101">
        <v>7.0405797101449298E-3</v>
      </c>
      <c r="CA990" s="101">
        <v>0.22</v>
      </c>
      <c r="CB990" s="101">
        <v>24315.82</v>
      </c>
      <c r="CC990" s="101">
        <v>1013.15916666667</v>
      </c>
      <c r="CD990" s="101">
        <v>1014.62</v>
      </c>
      <c r="CE990" s="101">
        <v>1011.82</v>
      </c>
      <c r="CF990" s="101">
        <v>0.92793326534159504</v>
      </c>
      <c r="CG990" s="101">
        <v>0.86106014492751404</v>
      </c>
      <c r="CH990" s="101">
        <v>2.7999999999999501</v>
      </c>
      <c r="CI990" s="101">
        <v>28.02</v>
      </c>
      <c r="CJ990" s="101">
        <v>1.1675</v>
      </c>
      <c r="CK990" s="101">
        <v>3.13</v>
      </c>
      <c r="CL990" s="101">
        <v>0.15</v>
      </c>
      <c r="CM990" s="101">
        <v>0.91472614100805005</v>
      </c>
      <c r="CN990" s="101">
        <v>0.83672391304347804</v>
      </c>
      <c r="CO990" s="101">
        <v>2.98</v>
      </c>
      <c r="CP990" s="101">
        <v>46.72</v>
      </c>
      <c r="CQ990" s="101">
        <v>1.9466666666666701</v>
      </c>
      <c r="CR990" s="101">
        <v>4.34</v>
      </c>
      <c r="CS990" s="101">
        <v>0.19</v>
      </c>
      <c r="CT990" s="101">
        <v>1.60343291142763</v>
      </c>
      <c r="CU990" s="101">
        <v>2.5709971014492798</v>
      </c>
      <c r="CV990" s="101">
        <v>4.1500000000000004</v>
      </c>
      <c r="CW990" s="101">
        <v>3287</v>
      </c>
      <c r="CX990" s="101">
        <v>136.958333333333</v>
      </c>
      <c r="CY990" s="101">
        <v>173</v>
      </c>
      <c r="CZ990" s="101">
        <v>121</v>
      </c>
      <c r="DA990" s="101">
        <v>12.379784245737699</v>
      </c>
      <c r="DB990" s="101">
        <v>153.25905797101399</v>
      </c>
      <c r="DC990" s="101">
        <v>52</v>
      </c>
      <c r="DD990" s="101">
        <v>6.47</v>
      </c>
      <c r="DE990" s="101">
        <v>0.26958333333333301</v>
      </c>
      <c r="DF990" s="101">
        <v>0.75</v>
      </c>
      <c r="DG990" s="101">
        <v>0</v>
      </c>
      <c r="DH990" s="101">
        <v>0.26443506915139198</v>
      </c>
      <c r="DI990" s="101">
        <v>6.9925905797101506E-2</v>
      </c>
      <c r="DJ990" s="101">
        <v>0.75</v>
      </c>
      <c r="DK990" s="101">
        <v>37</v>
      </c>
      <c r="DL990" s="101">
        <v>1.5416666666666701</v>
      </c>
      <c r="DM990" s="101">
        <v>6</v>
      </c>
      <c r="DN990" s="101">
        <v>0</v>
      </c>
      <c r="DO990" s="101">
        <v>2.2062986251159198</v>
      </c>
      <c r="DP990" s="101">
        <v>4.8677536231884098</v>
      </c>
      <c r="DQ990" s="101">
        <v>6</v>
      </c>
      <c r="DR990" s="101">
        <v>384.82499999999999</v>
      </c>
      <c r="DS990" s="101">
        <v>16.034375000000001</v>
      </c>
      <c r="DT990" s="101">
        <v>16.088999999999999</v>
      </c>
      <c r="DU990" s="101">
        <v>15.323</v>
      </c>
      <c r="DV990" s="101">
        <v>0.187913905471535</v>
      </c>
      <c r="DW990" s="101">
        <v>3.5311635869564997E-2</v>
      </c>
      <c r="DX990" s="101">
        <v>0.76599999999999802</v>
      </c>
      <c r="DY990" s="101">
        <f>AVERAGE(Total_Visitors_v3!B983:B989)</f>
        <v>783.28571428571433</v>
      </c>
      <c r="DZ990" s="101">
        <f t="shared" si="74"/>
        <v>491</v>
      </c>
      <c r="EA990" s="101">
        <f t="shared" si="75"/>
        <v>543</v>
      </c>
    </row>
    <row r="991" spans="1:131">
      <c r="A991" s="106">
        <v>42994</v>
      </c>
      <c r="B991" s="107">
        <v>1924</v>
      </c>
      <c r="C991" s="101">
        <v>2174</v>
      </c>
      <c r="D991" s="108">
        <f t="shared" si="83"/>
        <v>88.500459981600727</v>
      </c>
      <c r="E991" s="101">
        <v>6</v>
      </c>
      <c r="F991" s="101">
        <v>1</v>
      </c>
      <c r="G991" s="101">
        <v>9</v>
      </c>
      <c r="H991" s="101" t="s">
        <v>32</v>
      </c>
      <c r="I991" s="101">
        <v>0</v>
      </c>
      <c r="J991" s="101">
        <v>0</v>
      </c>
      <c r="K991" s="101">
        <v>0</v>
      </c>
      <c r="L991" s="101">
        <v>0</v>
      </c>
      <c r="M991" s="101">
        <v>10</v>
      </c>
      <c r="N991" s="101">
        <v>18</v>
      </c>
      <c r="O991" s="101">
        <v>8</v>
      </c>
      <c r="P991" s="101">
        <v>0</v>
      </c>
      <c r="Q991" s="101">
        <v>129</v>
      </c>
      <c r="R991" s="101">
        <v>133</v>
      </c>
      <c r="S991" s="101">
        <v>1561</v>
      </c>
      <c r="T991" s="101">
        <v>0</v>
      </c>
      <c r="U991" s="101">
        <v>192</v>
      </c>
      <c r="V991" s="101">
        <v>159</v>
      </c>
      <c r="W991" s="101">
        <v>0</v>
      </c>
      <c r="X991" s="101">
        <v>0</v>
      </c>
      <c r="Y991" s="109">
        <f t="shared" si="76"/>
        <v>5.9337626494940204E-2</v>
      </c>
      <c r="Z991" s="109">
        <f t="shared" si="77"/>
        <v>6.1177552897884083E-2</v>
      </c>
      <c r="AA991" s="109">
        <f t="shared" si="78"/>
        <v>0.71803127874885009</v>
      </c>
      <c r="AB991" s="109">
        <f t="shared" si="79"/>
        <v>0</v>
      </c>
      <c r="AC991" s="109">
        <f t="shared" si="80"/>
        <v>8.8316467341306354E-2</v>
      </c>
      <c r="AD991" s="109">
        <f t="shared" si="81"/>
        <v>7.3137074517019313E-2</v>
      </c>
      <c r="AE991" s="109">
        <f t="shared" si="82"/>
        <v>0</v>
      </c>
      <c r="AF991" s="101">
        <v>165</v>
      </c>
      <c r="AG991" s="101">
        <v>0</v>
      </c>
      <c r="AH991" s="101">
        <v>0</v>
      </c>
      <c r="AI991" s="101">
        <v>0</v>
      </c>
      <c r="AJ991" s="101">
        <v>118</v>
      </c>
      <c r="AK991" s="101">
        <v>1141</v>
      </c>
      <c r="AL991" s="101">
        <v>147</v>
      </c>
      <c r="AM991" s="101">
        <v>166</v>
      </c>
      <c r="AN991" s="101">
        <v>8</v>
      </c>
      <c r="AO991" s="101">
        <v>127</v>
      </c>
      <c r="AP991" s="101">
        <v>129</v>
      </c>
      <c r="AQ991" s="101">
        <v>0</v>
      </c>
      <c r="AR991" s="110">
        <v>17</v>
      </c>
      <c r="AS991" s="101">
        <v>0</v>
      </c>
      <c r="AT991" s="101">
        <v>0</v>
      </c>
      <c r="AU991" s="101">
        <v>0</v>
      </c>
      <c r="AV991" s="101">
        <v>0</v>
      </c>
      <c r="AW991" s="101">
        <v>0</v>
      </c>
      <c r="AX991" s="101">
        <v>0</v>
      </c>
      <c r="AY991" s="101">
        <v>0</v>
      </c>
      <c r="AZ991" s="101">
        <v>0</v>
      </c>
      <c r="BA991" s="101">
        <v>0</v>
      </c>
      <c r="BB991" s="101">
        <v>0</v>
      </c>
      <c r="BC991" s="101">
        <v>0</v>
      </c>
      <c r="BD991" s="101">
        <v>0</v>
      </c>
      <c r="BE991" s="101">
        <v>0</v>
      </c>
      <c r="BF991" s="101">
        <v>0</v>
      </c>
      <c r="BG991" s="101">
        <v>648.85</v>
      </c>
      <c r="BH991" s="101">
        <v>27.035416666666698</v>
      </c>
      <c r="BI991" s="101">
        <v>32.049999999999997</v>
      </c>
      <c r="BJ991" s="101">
        <v>21.96</v>
      </c>
      <c r="BK991" s="101">
        <v>3.5959723594801098</v>
      </c>
      <c r="BL991" s="101">
        <v>12.931017210144899</v>
      </c>
      <c r="BM991" s="101">
        <v>10.09</v>
      </c>
      <c r="BN991" s="101">
        <v>533.76</v>
      </c>
      <c r="BO991" s="101">
        <v>22.24</v>
      </c>
      <c r="BP991" s="101">
        <v>23.73</v>
      </c>
      <c r="BQ991" s="101">
        <v>20.49</v>
      </c>
      <c r="BR991" s="101">
        <v>0.85177053452104201</v>
      </c>
      <c r="BS991" s="101">
        <v>0.72551304347826095</v>
      </c>
      <c r="BT991" s="101">
        <v>3.24</v>
      </c>
      <c r="BU991" s="101">
        <v>18.32</v>
      </c>
      <c r="BV991" s="101">
        <v>0.76333333333333298</v>
      </c>
      <c r="BW991" s="101">
        <v>0.91</v>
      </c>
      <c r="BX991" s="101">
        <v>0.56999999999999995</v>
      </c>
      <c r="BY991" s="101">
        <v>0.13017268352550701</v>
      </c>
      <c r="BZ991" s="101">
        <v>1.6944927536231901E-2</v>
      </c>
      <c r="CA991" s="101">
        <v>0.34</v>
      </c>
      <c r="CB991" s="101">
        <v>24358.11</v>
      </c>
      <c r="CC991" s="101">
        <v>1014.92125</v>
      </c>
      <c r="CD991" s="101">
        <v>1016.85</v>
      </c>
      <c r="CE991" s="101">
        <v>1013.31</v>
      </c>
      <c r="CF991" s="101">
        <v>1.0934560785199301</v>
      </c>
      <c r="CG991" s="101">
        <v>1.19564619565218</v>
      </c>
      <c r="CH991" s="101">
        <v>3.54000000000008</v>
      </c>
      <c r="CI991" s="101">
        <v>15.17</v>
      </c>
      <c r="CJ991" s="101">
        <v>0.632083333333333</v>
      </c>
      <c r="CK991" s="101">
        <v>1.79</v>
      </c>
      <c r="CL991" s="101">
        <v>0</v>
      </c>
      <c r="CM991" s="101">
        <v>0.54114997653279895</v>
      </c>
      <c r="CN991" s="101">
        <v>0.29284329710144902</v>
      </c>
      <c r="CO991" s="101">
        <v>1.79</v>
      </c>
      <c r="CP991" s="101">
        <v>27.4</v>
      </c>
      <c r="CQ991" s="101">
        <v>1.1416666666666699</v>
      </c>
      <c r="CR991" s="101">
        <v>2.86</v>
      </c>
      <c r="CS991" s="101">
        <v>0.02</v>
      </c>
      <c r="CT991" s="101">
        <v>1.0262539166547799</v>
      </c>
      <c r="CU991" s="101">
        <v>1.05319710144928</v>
      </c>
      <c r="CV991" s="101">
        <v>2.84</v>
      </c>
      <c r="CW991" s="101">
        <v>3795</v>
      </c>
      <c r="CX991" s="101">
        <v>158.125</v>
      </c>
      <c r="CY991" s="101">
        <v>179</v>
      </c>
      <c r="CZ991" s="101">
        <v>129</v>
      </c>
      <c r="DA991" s="101">
        <v>13.938724600129699</v>
      </c>
      <c r="DB991" s="101">
        <v>194.28804347826099</v>
      </c>
      <c r="DC991" s="101">
        <v>50</v>
      </c>
      <c r="DD991" s="101">
        <v>5.68</v>
      </c>
      <c r="DE991" s="101">
        <v>0.236666666666667</v>
      </c>
      <c r="DF991" s="101">
        <v>0.75</v>
      </c>
      <c r="DG991" s="101">
        <v>0</v>
      </c>
      <c r="DH991" s="101">
        <v>0.246711707599511</v>
      </c>
      <c r="DI991" s="101">
        <v>6.0866666666666597E-2</v>
      </c>
      <c r="DJ991" s="101">
        <v>0.75</v>
      </c>
      <c r="DK991" s="101">
        <v>38</v>
      </c>
      <c r="DL991" s="101">
        <v>1.5833333333333299</v>
      </c>
      <c r="DM991" s="101">
        <v>7</v>
      </c>
      <c r="DN991" s="101">
        <v>0</v>
      </c>
      <c r="DO991" s="101">
        <v>2.3015432755599798</v>
      </c>
      <c r="DP991" s="101">
        <v>5.2971014492753596</v>
      </c>
      <c r="DQ991" s="101">
        <v>7</v>
      </c>
      <c r="DR991" s="101">
        <v>369.08300000000003</v>
      </c>
      <c r="DS991" s="101">
        <v>15.378458333333301</v>
      </c>
      <c r="DT991" s="101">
        <v>16.088999999999999</v>
      </c>
      <c r="DU991" s="101">
        <v>8.8079999999999998</v>
      </c>
      <c r="DV991" s="101">
        <v>1.6530638478730699</v>
      </c>
      <c r="DW991" s="101">
        <v>2.73262008514493</v>
      </c>
      <c r="DX991" s="101">
        <v>7.2809999999999997</v>
      </c>
      <c r="DY991" s="101">
        <f>AVERAGE(Total_Visitors_v3!B984:B990)</f>
        <v>800.71428571428567</v>
      </c>
      <c r="DZ991" s="101">
        <f t="shared" si="74"/>
        <v>665</v>
      </c>
      <c r="EA991" s="101">
        <f t="shared" si="75"/>
        <v>1555</v>
      </c>
    </row>
    <row r="992" spans="1:131">
      <c r="A992" s="106">
        <v>42995</v>
      </c>
      <c r="B992" s="107">
        <v>1479</v>
      </c>
      <c r="C992" s="101">
        <v>1827</v>
      </c>
      <c r="D992" s="108">
        <f t="shared" si="83"/>
        <v>80.952380952380949</v>
      </c>
      <c r="E992" s="101">
        <v>7</v>
      </c>
      <c r="F992" s="101">
        <v>1</v>
      </c>
      <c r="G992" s="101">
        <v>9</v>
      </c>
      <c r="H992" s="101" t="s">
        <v>32</v>
      </c>
      <c r="I992" s="101">
        <v>0</v>
      </c>
      <c r="J992" s="101">
        <v>0</v>
      </c>
      <c r="K992" s="101">
        <v>0</v>
      </c>
      <c r="L992" s="101">
        <v>0</v>
      </c>
      <c r="M992" s="101">
        <v>10</v>
      </c>
      <c r="N992" s="101">
        <v>18</v>
      </c>
      <c r="O992" s="101">
        <v>8</v>
      </c>
      <c r="P992" s="101">
        <v>0</v>
      </c>
      <c r="Q992" s="101">
        <v>4</v>
      </c>
      <c r="R992" s="101">
        <v>256</v>
      </c>
      <c r="S992" s="101">
        <v>1294</v>
      </c>
      <c r="T992" s="101">
        <v>0</v>
      </c>
      <c r="U992" s="101">
        <v>115</v>
      </c>
      <c r="V992" s="101">
        <v>156</v>
      </c>
      <c r="W992" s="101">
        <v>2</v>
      </c>
      <c r="X992" s="101">
        <v>0</v>
      </c>
      <c r="Y992" s="109">
        <f t="shared" si="76"/>
        <v>2.1893814997263274E-3</v>
      </c>
      <c r="Z992" s="109">
        <f t="shared" si="77"/>
        <v>0.14012041598248495</v>
      </c>
      <c r="AA992" s="109">
        <f t="shared" si="78"/>
        <v>0.70826491516146683</v>
      </c>
      <c r="AB992" s="109">
        <f t="shared" si="79"/>
        <v>0</v>
      </c>
      <c r="AC992" s="109">
        <f t="shared" si="80"/>
        <v>6.2944718117131912E-2</v>
      </c>
      <c r="AD992" s="109">
        <f t="shared" si="81"/>
        <v>8.5385878489326772E-2</v>
      </c>
      <c r="AE992" s="109">
        <f t="shared" si="82"/>
        <v>1.0946907498631637E-3</v>
      </c>
      <c r="AF992" s="101">
        <v>117</v>
      </c>
      <c r="AG992" s="101">
        <v>0</v>
      </c>
      <c r="AH992" s="101">
        <v>0</v>
      </c>
      <c r="AI992" s="101">
        <v>4</v>
      </c>
      <c r="AJ992" s="101">
        <v>116</v>
      </c>
      <c r="AK992" s="101">
        <v>982</v>
      </c>
      <c r="AL992" s="101">
        <v>128</v>
      </c>
      <c r="AM992" s="101">
        <v>94</v>
      </c>
      <c r="AN992" s="101">
        <v>15</v>
      </c>
      <c r="AO992" s="101">
        <v>131</v>
      </c>
      <c r="AP992" s="101">
        <v>0</v>
      </c>
      <c r="AQ992" s="101">
        <v>0</v>
      </c>
      <c r="AR992" s="110">
        <v>26</v>
      </c>
      <c r="AS992" s="101">
        <v>0</v>
      </c>
      <c r="AT992" s="101">
        <v>0</v>
      </c>
      <c r="AU992" s="101">
        <v>0</v>
      </c>
      <c r="AV992" s="101">
        <v>0</v>
      </c>
      <c r="AW992" s="101">
        <v>0</v>
      </c>
      <c r="AX992" s="101">
        <v>0</v>
      </c>
      <c r="AY992" s="101">
        <v>0</v>
      </c>
      <c r="AZ992" s="101">
        <v>0</v>
      </c>
      <c r="BA992" s="101">
        <v>0</v>
      </c>
      <c r="BB992" s="101">
        <v>0</v>
      </c>
      <c r="BC992" s="101">
        <v>0</v>
      </c>
      <c r="BD992" s="101">
        <v>0</v>
      </c>
      <c r="BE992" s="101">
        <v>0</v>
      </c>
      <c r="BF992" s="101">
        <v>0</v>
      </c>
      <c r="BG992" s="101">
        <v>661.22</v>
      </c>
      <c r="BH992" s="101">
        <v>27.550833333333301</v>
      </c>
      <c r="BI992" s="101">
        <v>32.56</v>
      </c>
      <c r="BJ992" s="101">
        <v>22.95</v>
      </c>
      <c r="BK992" s="101">
        <v>3.3154564465960599</v>
      </c>
      <c r="BL992" s="101">
        <v>10.9922514492754</v>
      </c>
      <c r="BM992" s="101">
        <v>9.61</v>
      </c>
      <c r="BN992" s="101">
        <v>565.25</v>
      </c>
      <c r="BO992" s="101">
        <v>23.5520833333333</v>
      </c>
      <c r="BP992" s="101">
        <v>25.11</v>
      </c>
      <c r="BQ992" s="101">
        <v>21.22</v>
      </c>
      <c r="BR992" s="101">
        <v>1.3951748500882799</v>
      </c>
      <c r="BS992" s="101">
        <v>1.9465128623188399</v>
      </c>
      <c r="BT992" s="101">
        <v>3.89</v>
      </c>
      <c r="BU992" s="101">
        <v>19.16</v>
      </c>
      <c r="BV992" s="101">
        <v>0.79833333333333301</v>
      </c>
      <c r="BW992" s="101">
        <v>0.92</v>
      </c>
      <c r="BX992" s="101">
        <v>0.6</v>
      </c>
      <c r="BY992" s="101">
        <v>0.111693161468554</v>
      </c>
      <c r="BZ992" s="101">
        <v>1.24753623188406E-2</v>
      </c>
      <c r="CA992" s="101">
        <v>0.32</v>
      </c>
      <c r="CB992" s="101">
        <v>24381.79</v>
      </c>
      <c r="CC992" s="101">
        <v>1015.90791666667</v>
      </c>
      <c r="CD992" s="101">
        <v>1017.67</v>
      </c>
      <c r="CE992" s="101">
        <v>1014.69</v>
      </c>
      <c r="CF992" s="101">
        <v>0.903721673038132</v>
      </c>
      <c r="CG992" s="101">
        <v>0.81671286231884099</v>
      </c>
      <c r="CH992" s="101">
        <v>2.9799999999999001</v>
      </c>
      <c r="CI992" s="101">
        <v>19.64</v>
      </c>
      <c r="CJ992" s="101">
        <v>0.81833333333333302</v>
      </c>
      <c r="CK992" s="101">
        <v>2.5099999999999998</v>
      </c>
      <c r="CL992" s="101">
        <v>0</v>
      </c>
      <c r="CM992" s="101">
        <v>0.72925016085116401</v>
      </c>
      <c r="CN992" s="101">
        <v>0.53180579710144904</v>
      </c>
      <c r="CO992" s="101">
        <v>2.5099999999999998</v>
      </c>
      <c r="CP992" s="101">
        <v>34.86</v>
      </c>
      <c r="CQ992" s="101">
        <v>1.4524999999999999</v>
      </c>
      <c r="CR992" s="101">
        <v>3.94</v>
      </c>
      <c r="CS992" s="101">
        <v>0</v>
      </c>
      <c r="CT992" s="101">
        <v>1.2491292619434899</v>
      </c>
      <c r="CU992" s="101">
        <v>1.5603239130434801</v>
      </c>
      <c r="CV992" s="101">
        <v>3.94</v>
      </c>
      <c r="CW992" s="101">
        <v>3795</v>
      </c>
      <c r="CX992" s="101">
        <v>158.125</v>
      </c>
      <c r="CY992" s="101">
        <v>179</v>
      </c>
      <c r="CZ992" s="101">
        <v>129</v>
      </c>
      <c r="DA992" s="101">
        <v>13.938724600129699</v>
      </c>
      <c r="DB992" s="101">
        <v>194.28804347826099</v>
      </c>
      <c r="DC992" s="101">
        <v>50</v>
      </c>
      <c r="DD992" s="101">
        <v>8.4700000000000006</v>
      </c>
      <c r="DE992" s="101">
        <v>0.35291666666666699</v>
      </c>
      <c r="DF992" s="101">
        <v>0.75</v>
      </c>
      <c r="DG992" s="101">
        <v>0</v>
      </c>
      <c r="DH992" s="101">
        <v>0.28130872977793497</v>
      </c>
      <c r="DI992" s="101">
        <v>7.9134601449275394E-2</v>
      </c>
      <c r="DJ992" s="101">
        <v>0.75</v>
      </c>
      <c r="DK992" s="101">
        <v>36</v>
      </c>
      <c r="DL992" s="101">
        <v>1.5</v>
      </c>
      <c r="DM992" s="101">
        <v>6</v>
      </c>
      <c r="DN992" s="101">
        <v>0</v>
      </c>
      <c r="DO992" s="101">
        <v>2.16694535554385</v>
      </c>
      <c r="DP992" s="101">
        <v>4.6956521739130404</v>
      </c>
      <c r="DQ992" s="101">
        <v>6</v>
      </c>
      <c r="DR992" s="101">
        <v>385.459</v>
      </c>
      <c r="DS992" s="101">
        <v>16.060791666666699</v>
      </c>
      <c r="DT992" s="101">
        <v>16.088999999999999</v>
      </c>
      <c r="DU992" s="101">
        <v>15.412000000000001</v>
      </c>
      <c r="DV992" s="101">
        <v>0.13819204632201701</v>
      </c>
      <c r="DW992" s="101">
        <v>1.9097041666666498E-2</v>
      </c>
      <c r="DX992" s="101">
        <v>0.67699999999999805</v>
      </c>
      <c r="DY992" s="101">
        <f>AVERAGE(Total_Visitors_v3!B985:B991)</f>
        <v>853.42857142857144</v>
      </c>
      <c r="DZ992" s="101">
        <f t="shared" si="74"/>
        <v>1924</v>
      </c>
      <c r="EA992" s="101">
        <f t="shared" si="75"/>
        <v>1492</v>
      </c>
    </row>
    <row r="993" spans="1:131">
      <c r="A993" s="106">
        <v>42996</v>
      </c>
      <c r="B993" s="107">
        <v>650</v>
      </c>
      <c r="C993" s="101">
        <v>839</v>
      </c>
      <c r="D993" s="108">
        <f t="shared" si="83"/>
        <v>77.473182359952318</v>
      </c>
      <c r="E993" s="101">
        <v>1</v>
      </c>
      <c r="F993" s="101">
        <v>0</v>
      </c>
      <c r="G993" s="101">
        <v>9</v>
      </c>
      <c r="H993" s="101" t="s">
        <v>32</v>
      </c>
      <c r="I993" s="101">
        <v>0</v>
      </c>
      <c r="J993" s="101">
        <v>0</v>
      </c>
      <c r="K993" s="101">
        <v>0</v>
      </c>
      <c r="L993" s="101">
        <v>0</v>
      </c>
      <c r="M993" s="101">
        <v>10</v>
      </c>
      <c r="N993" s="101">
        <v>17</v>
      </c>
      <c r="O993" s="101">
        <v>7</v>
      </c>
      <c r="P993" s="101">
        <v>0</v>
      </c>
      <c r="Q993" s="101">
        <v>20</v>
      </c>
      <c r="R993" s="101">
        <v>70</v>
      </c>
      <c r="S993" s="101">
        <v>629</v>
      </c>
      <c r="T993" s="101">
        <v>0</v>
      </c>
      <c r="U993" s="101">
        <v>93</v>
      </c>
      <c r="V993" s="101">
        <v>27</v>
      </c>
      <c r="W993" s="101">
        <v>0</v>
      </c>
      <c r="X993" s="101">
        <v>0</v>
      </c>
      <c r="Y993" s="109">
        <f t="shared" si="76"/>
        <v>2.3837902264600714E-2</v>
      </c>
      <c r="Z993" s="109">
        <f t="shared" si="77"/>
        <v>8.3432657926102508E-2</v>
      </c>
      <c r="AA993" s="109">
        <f t="shared" si="78"/>
        <v>0.74970202622169246</v>
      </c>
      <c r="AB993" s="109">
        <f t="shared" si="79"/>
        <v>0</v>
      </c>
      <c r="AC993" s="109">
        <f t="shared" si="80"/>
        <v>0.11084624553039332</v>
      </c>
      <c r="AD993" s="109">
        <f t="shared" si="81"/>
        <v>3.2181168057210968E-2</v>
      </c>
      <c r="AE993" s="109">
        <f t="shared" si="82"/>
        <v>0</v>
      </c>
      <c r="AF993" s="101">
        <v>35</v>
      </c>
      <c r="AG993" s="101">
        <v>0</v>
      </c>
      <c r="AH993" s="101">
        <v>0</v>
      </c>
      <c r="AI993" s="101">
        <v>20</v>
      </c>
      <c r="AJ993" s="101">
        <v>63</v>
      </c>
      <c r="AK993" s="101">
        <v>451</v>
      </c>
      <c r="AL993" s="101">
        <v>51</v>
      </c>
      <c r="AM993" s="101">
        <v>51</v>
      </c>
      <c r="AN993" s="101">
        <v>11</v>
      </c>
      <c r="AO993" s="101">
        <v>19</v>
      </c>
      <c r="AP993" s="101">
        <v>0</v>
      </c>
      <c r="AQ993" s="101">
        <v>0</v>
      </c>
      <c r="AR993" s="110">
        <v>23</v>
      </c>
      <c r="AS993" s="101">
        <v>3.36</v>
      </c>
      <c r="AT993" s="101">
        <v>0.14000000000000001</v>
      </c>
      <c r="AU993" s="101">
        <v>0.73</v>
      </c>
      <c r="AV993" s="101">
        <v>0</v>
      </c>
      <c r="AW993" s="101">
        <v>0.22738590067567299</v>
      </c>
      <c r="AX993" s="101">
        <v>5.1704347826087002E-2</v>
      </c>
      <c r="AY993" s="101">
        <v>0.73</v>
      </c>
      <c r="AZ993" s="101">
        <v>3.53</v>
      </c>
      <c r="BA993" s="101">
        <v>0.14708333333333301</v>
      </c>
      <c r="BB993" s="101">
        <v>0.46</v>
      </c>
      <c r="BC993" s="101">
        <v>0</v>
      </c>
      <c r="BD993" s="101">
        <v>0.16504226511824899</v>
      </c>
      <c r="BE993" s="101">
        <v>2.7238949275362301E-2</v>
      </c>
      <c r="BF993" s="101">
        <v>0.46</v>
      </c>
      <c r="BG993" s="101">
        <v>658.53</v>
      </c>
      <c r="BH993" s="101">
        <v>27.438749999999999</v>
      </c>
      <c r="BI993" s="101">
        <v>31.06</v>
      </c>
      <c r="BJ993" s="101">
        <v>24.66</v>
      </c>
      <c r="BK993" s="101">
        <v>2.10369098511867</v>
      </c>
      <c r="BL993" s="101">
        <v>4.4255157608695601</v>
      </c>
      <c r="BM993" s="101">
        <v>6.4</v>
      </c>
      <c r="BN993" s="101">
        <v>591.49</v>
      </c>
      <c r="BO993" s="101">
        <v>24.645416666666701</v>
      </c>
      <c r="BP993" s="101">
        <v>25.93</v>
      </c>
      <c r="BQ993" s="101">
        <v>22.9</v>
      </c>
      <c r="BR993" s="101">
        <v>0.87267195473425796</v>
      </c>
      <c r="BS993" s="101">
        <v>0.76155634057971</v>
      </c>
      <c r="BT993" s="101">
        <v>3.03</v>
      </c>
      <c r="BU993" s="101">
        <v>20.399999999999999</v>
      </c>
      <c r="BV993" s="101">
        <v>0.85</v>
      </c>
      <c r="BW993" s="101">
        <v>0.92</v>
      </c>
      <c r="BX993" s="101">
        <v>0.72</v>
      </c>
      <c r="BY993" s="101">
        <v>6.4673090970295902E-2</v>
      </c>
      <c r="BZ993" s="101">
        <v>4.1826086956521704E-3</v>
      </c>
      <c r="CA993" s="101">
        <v>0.2</v>
      </c>
      <c r="CB993" s="101">
        <v>24359.4</v>
      </c>
      <c r="CC993" s="101">
        <v>1014.975</v>
      </c>
      <c r="CD993" s="101">
        <v>1016.76</v>
      </c>
      <c r="CE993" s="101">
        <v>1013.6</v>
      </c>
      <c r="CF993" s="101">
        <v>1.0146106556747201</v>
      </c>
      <c r="CG993" s="101">
        <v>1.02943478260869</v>
      </c>
      <c r="CH993" s="101">
        <v>3.1599999999999699</v>
      </c>
      <c r="CI993" s="101">
        <v>21.92</v>
      </c>
      <c r="CJ993" s="101">
        <v>0.913333333333333</v>
      </c>
      <c r="CK993" s="101">
        <v>2.56</v>
      </c>
      <c r="CL993" s="101">
        <v>0.21</v>
      </c>
      <c r="CM993" s="101">
        <v>0.66014930239247804</v>
      </c>
      <c r="CN993" s="101">
        <v>0.43579710144927503</v>
      </c>
      <c r="CO993" s="101">
        <v>2.35</v>
      </c>
      <c r="CP993" s="101">
        <v>37.54</v>
      </c>
      <c r="CQ993" s="101">
        <v>1.56416666666667</v>
      </c>
      <c r="CR993" s="101">
        <v>4.29</v>
      </c>
      <c r="CS993" s="101">
        <v>0.33</v>
      </c>
      <c r="CT993" s="101">
        <v>1.24832728660907</v>
      </c>
      <c r="CU993" s="101">
        <v>1.55832101449275</v>
      </c>
      <c r="CV993" s="101">
        <v>3.96</v>
      </c>
      <c r="CW993" s="101">
        <v>3795</v>
      </c>
      <c r="CX993" s="101">
        <v>158.125</v>
      </c>
      <c r="CY993" s="101">
        <v>179</v>
      </c>
      <c r="CZ993" s="101">
        <v>129</v>
      </c>
      <c r="DA993" s="101">
        <v>13.938724600129699</v>
      </c>
      <c r="DB993" s="101">
        <v>194.28804347826099</v>
      </c>
      <c r="DC993" s="101">
        <v>50</v>
      </c>
      <c r="DD993" s="101">
        <v>13.66</v>
      </c>
      <c r="DE993" s="101">
        <v>0.56916666666666704</v>
      </c>
      <c r="DF993" s="101">
        <v>0.81</v>
      </c>
      <c r="DG993" s="101">
        <v>0.2</v>
      </c>
      <c r="DH993" s="101">
        <v>0.19046662760673899</v>
      </c>
      <c r="DI993" s="101">
        <v>3.6277536231884101E-2</v>
      </c>
      <c r="DJ993" s="101">
        <v>0.61</v>
      </c>
      <c r="DK993" s="101">
        <v>35</v>
      </c>
      <c r="DL993" s="101">
        <v>1.4583333333333299</v>
      </c>
      <c r="DM993" s="101">
        <v>6</v>
      </c>
      <c r="DN993" s="101">
        <v>0</v>
      </c>
      <c r="DO993" s="101">
        <v>2.0847096902815099</v>
      </c>
      <c r="DP993" s="101">
        <v>4.3460144927536204</v>
      </c>
      <c r="DQ993" s="101">
        <v>6</v>
      </c>
      <c r="DR993" s="101">
        <v>382.40899999999999</v>
      </c>
      <c r="DS993" s="101">
        <v>15.9337083333333</v>
      </c>
      <c r="DT993" s="101">
        <v>16.088999999999999</v>
      </c>
      <c r="DU993" s="101">
        <v>13.894</v>
      </c>
      <c r="DV993" s="101">
        <v>0.535126029785155</v>
      </c>
      <c r="DW993" s="101">
        <v>0.28635986775362299</v>
      </c>
      <c r="DX993" s="101">
        <v>2.1949999999999998</v>
      </c>
      <c r="DY993" s="101">
        <f>AVERAGE(Total_Visitors_v3!B986:B992)</f>
        <v>851.57142857142856</v>
      </c>
      <c r="DZ993" s="101">
        <f t="shared" si="74"/>
        <v>1479</v>
      </c>
      <c r="EA993" s="101">
        <f t="shared" si="75"/>
        <v>556</v>
      </c>
    </row>
    <row r="994" spans="1:131">
      <c r="A994" s="106">
        <v>42997</v>
      </c>
      <c r="B994" s="107">
        <v>506</v>
      </c>
      <c r="C994" s="101">
        <v>630</v>
      </c>
      <c r="D994" s="108">
        <f t="shared" si="83"/>
        <v>80.317460317460316</v>
      </c>
      <c r="E994" s="101">
        <v>2</v>
      </c>
      <c r="F994" s="101">
        <v>0</v>
      </c>
      <c r="G994" s="101">
        <v>9</v>
      </c>
      <c r="H994" s="101" t="s">
        <v>32</v>
      </c>
      <c r="I994" s="101">
        <v>0</v>
      </c>
      <c r="J994" s="101">
        <v>0</v>
      </c>
      <c r="K994" s="101">
        <v>0</v>
      </c>
      <c r="L994" s="101">
        <v>0</v>
      </c>
      <c r="M994" s="101">
        <v>10</v>
      </c>
      <c r="N994" s="101">
        <v>17</v>
      </c>
      <c r="O994" s="101">
        <v>7</v>
      </c>
      <c r="P994" s="101">
        <v>0</v>
      </c>
      <c r="Q994" s="101">
        <v>0</v>
      </c>
      <c r="R994" s="101">
        <v>38</v>
      </c>
      <c r="S994" s="101">
        <v>511</v>
      </c>
      <c r="T994" s="101">
        <v>0</v>
      </c>
      <c r="U994" s="101">
        <v>61</v>
      </c>
      <c r="V994" s="101">
        <v>20</v>
      </c>
      <c r="W994" s="101">
        <v>0</v>
      </c>
      <c r="X994" s="101">
        <v>0</v>
      </c>
      <c r="Y994" s="109">
        <f t="shared" si="76"/>
        <v>0</v>
      </c>
      <c r="Z994" s="109">
        <f t="shared" si="77"/>
        <v>6.0317460317460318E-2</v>
      </c>
      <c r="AA994" s="109">
        <f t="shared" si="78"/>
        <v>0.81111111111111112</v>
      </c>
      <c r="AB994" s="109">
        <f t="shared" si="79"/>
        <v>0</v>
      </c>
      <c r="AC994" s="109">
        <f t="shared" si="80"/>
        <v>9.6825396825396828E-2</v>
      </c>
      <c r="AD994" s="109">
        <f t="shared" si="81"/>
        <v>3.1746031746031744E-2</v>
      </c>
      <c r="AE994" s="109">
        <f t="shared" si="82"/>
        <v>0</v>
      </c>
      <c r="AF994" s="101">
        <v>15</v>
      </c>
      <c r="AG994" s="101">
        <v>0</v>
      </c>
      <c r="AH994" s="101">
        <v>0</v>
      </c>
      <c r="AI994" s="101">
        <v>0</v>
      </c>
      <c r="AJ994" s="101">
        <v>28</v>
      </c>
      <c r="AK994" s="101">
        <v>373</v>
      </c>
      <c r="AL994" s="101">
        <v>55</v>
      </c>
      <c r="AM994" s="101">
        <v>37</v>
      </c>
      <c r="AN994" s="101">
        <v>16</v>
      </c>
      <c r="AO994" s="101">
        <v>15</v>
      </c>
      <c r="AP994" s="101">
        <v>0</v>
      </c>
      <c r="AQ994" s="101">
        <v>0</v>
      </c>
      <c r="AR994" s="110">
        <v>30</v>
      </c>
      <c r="AS994" s="101">
        <v>0</v>
      </c>
      <c r="AT994" s="101">
        <v>0</v>
      </c>
      <c r="AU994" s="101">
        <v>0</v>
      </c>
      <c r="AV994" s="101">
        <v>0</v>
      </c>
      <c r="AW994" s="101">
        <v>0</v>
      </c>
      <c r="AX994" s="101">
        <v>0</v>
      </c>
      <c r="AY994" s="101">
        <v>0</v>
      </c>
      <c r="AZ994" s="101">
        <v>0</v>
      </c>
      <c r="BA994" s="101">
        <v>0</v>
      </c>
      <c r="BB994" s="101">
        <v>0</v>
      </c>
      <c r="BC994" s="101">
        <v>0</v>
      </c>
      <c r="BD994" s="101">
        <v>0</v>
      </c>
      <c r="BE994" s="101">
        <v>0</v>
      </c>
      <c r="BF994" s="101">
        <v>0</v>
      </c>
      <c r="BG994" s="101">
        <v>683.63</v>
      </c>
      <c r="BH994" s="101">
        <v>28.484583333333301</v>
      </c>
      <c r="BI994" s="101">
        <v>32.630000000000003</v>
      </c>
      <c r="BJ994" s="101">
        <v>25.3</v>
      </c>
      <c r="BK994" s="101">
        <v>2.5834725184571199</v>
      </c>
      <c r="BL994" s="101">
        <v>6.6743302536231903</v>
      </c>
      <c r="BM994" s="101">
        <v>7.33</v>
      </c>
      <c r="BN994" s="101">
        <v>588.25</v>
      </c>
      <c r="BO994" s="101">
        <v>24.5104166666667</v>
      </c>
      <c r="BP994" s="101">
        <v>25.3</v>
      </c>
      <c r="BQ994" s="101">
        <v>23.82</v>
      </c>
      <c r="BR994" s="101">
        <v>0.437835378699095</v>
      </c>
      <c r="BS994" s="101">
        <v>0.19169981884057999</v>
      </c>
      <c r="BT994" s="101">
        <v>1.48</v>
      </c>
      <c r="BU994" s="101">
        <v>19.190000000000001</v>
      </c>
      <c r="BV994" s="101">
        <v>0.79958333333333298</v>
      </c>
      <c r="BW994" s="101">
        <v>0.92</v>
      </c>
      <c r="BX994" s="101">
        <v>0.63</v>
      </c>
      <c r="BY994" s="101">
        <v>0.105849736261677</v>
      </c>
      <c r="BZ994" s="101">
        <v>1.1204166666666701E-2</v>
      </c>
      <c r="CA994" s="101">
        <v>0.28999999999999998</v>
      </c>
      <c r="CB994" s="101">
        <v>24321.8</v>
      </c>
      <c r="CC994" s="101">
        <v>1013.40833333333</v>
      </c>
      <c r="CD994" s="101">
        <v>1015.29</v>
      </c>
      <c r="CE994" s="101">
        <v>1011.53</v>
      </c>
      <c r="CF994" s="101">
        <v>1.16109268875662</v>
      </c>
      <c r="CG994" s="101">
        <v>1.3481362318840899</v>
      </c>
      <c r="CH994" s="101">
        <v>3.75999999999999</v>
      </c>
      <c r="CI994" s="101">
        <v>33.869999999999997</v>
      </c>
      <c r="CJ994" s="101">
        <v>1.4112499999999999</v>
      </c>
      <c r="CK994" s="101">
        <v>2.93</v>
      </c>
      <c r="CL994" s="101">
        <v>0.24</v>
      </c>
      <c r="CM994" s="101">
        <v>0.89884618067928601</v>
      </c>
      <c r="CN994" s="101">
        <v>0.80792445652173905</v>
      </c>
      <c r="CO994" s="101">
        <v>2.69</v>
      </c>
      <c r="CP994" s="101">
        <v>57.56</v>
      </c>
      <c r="CQ994" s="101">
        <v>2.3983333333333299</v>
      </c>
      <c r="CR994" s="101">
        <v>5.07</v>
      </c>
      <c r="CS994" s="101">
        <v>0.31</v>
      </c>
      <c r="CT994" s="101">
        <v>1.7177175621121199</v>
      </c>
      <c r="CU994" s="101">
        <v>2.95055362318841</v>
      </c>
      <c r="CV994" s="101">
        <v>4.76</v>
      </c>
      <c r="CW994" s="101">
        <v>4098</v>
      </c>
      <c r="CX994" s="101">
        <v>170.75</v>
      </c>
      <c r="CY994" s="101">
        <v>190</v>
      </c>
      <c r="CZ994" s="101">
        <v>150</v>
      </c>
      <c r="DA994" s="101">
        <v>13.1388901655585</v>
      </c>
      <c r="DB994" s="101">
        <v>172.630434782609</v>
      </c>
      <c r="DC994" s="101">
        <v>40</v>
      </c>
      <c r="DD994" s="101">
        <v>9.77</v>
      </c>
      <c r="DE994" s="101">
        <v>0.40708333333333302</v>
      </c>
      <c r="DF994" s="101">
        <v>0.71</v>
      </c>
      <c r="DG994" s="101">
        <v>0.02</v>
      </c>
      <c r="DH994" s="101">
        <v>0.165331792010113</v>
      </c>
      <c r="DI994" s="101">
        <v>2.7334601449275402E-2</v>
      </c>
      <c r="DJ994" s="101">
        <v>0.69</v>
      </c>
      <c r="DK994" s="101">
        <v>41</v>
      </c>
      <c r="DL994" s="101">
        <v>1.7083333333333299</v>
      </c>
      <c r="DM994" s="101">
        <v>7</v>
      </c>
      <c r="DN994" s="101">
        <v>0</v>
      </c>
      <c r="DO994" s="101">
        <v>2.5104852582486998</v>
      </c>
      <c r="DP994" s="101">
        <v>6.3025362318840603</v>
      </c>
      <c r="DQ994" s="101">
        <v>7</v>
      </c>
      <c r="DR994" s="101">
        <v>372.89600000000002</v>
      </c>
      <c r="DS994" s="101">
        <v>15.537333333333301</v>
      </c>
      <c r="DT994" s="101">
        <v>16.088999999999999</v>
      </c>
      <c r="DU994" s="101">
        <v>11.106999999999999</v>
      </c>
      <c r="DV994" s="101">
        <v>1.1970392702383501</v>
      </c>
      <c r="DW994" s="101">
        <v>1.4329030144927499</v>
      </c>
      <c r="DX994" s="101">
        <v>4.9820000000000002</v>
      </c>
      <c r="DY994" s="101">
        <f>AVERAGE(Total_Visitors_v3!B987:B993)</f>
        <v>865</v>
      </c>
      <c r="DZ994" s="101">
        <f t="shared" si="74"/>
        <v>650</v>
      </c>
      <c r="EA994" s="101">
        <f t="shared" si="75"/>
        <v>419</v>
      </c>
    </row>
    <row r="995" spans="1:131">
      <c r="A995" s="106">
        <v>42998</v>
      </c>
      <c r="B995" s="107">
        <v>269</v>
      </c>
      <c r="C995" s="101">
        <v>609</v>
      </c>
      <c r="D995" s="108">
        <f t="shared" si="83"/>
        <v>44.170771756978652</v>
      </c>
      <c r="E995" s="101">
        <v>3</v>
      </c>
      <c r="F995" s="101">
        <v>0</v>
      </c>
      <c r="G995" s="101">
        <v>9</v>
      </c>
      <c r="H995" s="101" t="s">
        <v>32</v>
      </c>
      <c r="I995" s="101">
        <v>0</v>
      </c>
      <c r="J995" s="101">
        <v>0</v>
      </c>
      <c r="K995" s="101">
        <v>0</v>
      </c>
      <c r="L995" s="101">
        <v>0</v>
      </c>
      <c r="M995" s="101">
        <v>10</v>
      </c>
      <c r="N995" s="101">
        <v>17</v>
      </c>
      <c r="O995" s="101">
        <v>7</v>
      </c>
      <c r="P995" s="101">
        <v>0</v>
      </c>
      <c r="Q995" s="101">
        <v>0</v>
      </c>
      <c r="R995" s="101">
        <v>80</v>
      </c>
      <c r="S995" s="101">
        <v>470</v>
      </c>
      <c r="T995" s="101">
        <v>0</v>
      </c>
      <c r="U995" s="101">
        <v>34</v>
      </c>
      <c r="V995" s="101">
        <v>21</v>
      </c>
      <c r="W995" s="101">
        <v>4</v>
      </c>
      <c r="X995" s="101">
        <v>0</v>
      </c>
      <c r="Y995" s="109">
        <f t="shared" si="76"/>
        <v>0</v>
      </c>
      <c r="Z995" s="109">
        <f t="shared" si="77"/>
        <v>0.13136288998357964</v>
      </c>
      <c r="AA995" s="109">
        <f t="shared" si="78"/>
        <v>0.77175697865353032</v>
      </c>
      <c r="AB995" s="109">
        <f t="shared" si="79"/>
        <v>0</v>
      </c>
      <c r="AC995" s="109">
        <f t="shared" si="80"/>
        <v>5.5829228243021348E-2</v>
      </c>
      <c r="AD995" s="109">
        <f t="shared" si="81"/>
        <v>3.4482758620689655E-2</v>
      </c>
      <c r="AE995" s="109">
        <f t="shared" si="82"/>
        <v>6.5681444991789817E-3</v>
      </c>
      <c r="AF995" s="101">
        <v>27</v>
      </c>
      <c r="AG995" s="101">
        <v>0</v>
      </c>
      <c r="AH995" s="101">
        <v>0</v>
      </c>
      <c r="AI995" s="101">
        <v>0</v>
      </c>
      <c r="AJ995" s="101">
        <v>61</v>
      </c>
      <c r="AK995" s="101">
        <v>317</v>
      </c>
      <c r="AL995" s="101">
        <v>30</v>
      </c>
      <c r="AM995" s="101">
        <v>18</v>
      </c>
      <c r="AN995" s="101">
        <v>16</v>
      </c>
      <c r="AO995" s="101">
        <v>14</v>
      </c>
      <c r="AP995" s="101">
        <v>0</v>
      </c>
      <c r="AQ995" s="101">
        <v>1</v>
      </c>
      <c r="AR995" s="110">
        <v>13</v>
      </c>
      <c r="AS995" s="101">
        <v>0.15</v>
      </c>
      <c r="AT995" s="101">
        <v>6.2500000000000003E-3</v>
      </c>
      <c r="AU995" s="101">
        <v>0.1</v>
      </c>
      <c r="AV995" s="101">
        <v>0</v>
      </c>
      <c r="AW995" s="101">
        <v>2.1020176642620202E-2</v>
      </c>
      <c r="AX995" s="101">
        <v>4.4184782608695599E-4</v>
      </c>
      <c r="AY995" s="101">
        <v>0.1</v>
      </c>
      <c r="AZ995" s="101">
        <v>0.48</v>
      </c>
      <c r="BA995" s="101">
        <v>0.02</v>
      </c>
      <c r="BB995" s="101">
        <v>0.17</v>
      </c>
      <c r="BC995" s="101">
        <v>0</v>
      </c>
      <c r="BD995" s="101">
        <v>4.9431551269098997E-2</v>
      </c>
      <c r="BE995" s="101">
        <v>2.4434782608695601E-3</v>
      </c>
      <c r="BF995" s="101">
        <v>0.17</v>
      </c>
      <c r="BG995" s="101">
        <v>681.65</v>
      </c>
      <c r="BH995" s="101">
        <v>28.402083333333302</v>
      </c>
      <c r="BI995" s="101">
        <v>31.65</v>
      </c>
      <c r="BJ995" s="101">
        <v>26.16</v>
      </c>
      <c r="BK995" s="101">
        <v>1.81629575059328</v>
      </c>
      <c r="BL995" s="101">
        <v>3.2989302536231899</v>
      </c>
      <c r="BM995" s="101">
        <v>5.49</v>
      </c>
      <c r="BN995" s="101">
        <v>601.5</v>
      </c>
      <c r="BO995" s="101">
        <v>25.0625</v>
      </c>
      <c r="BP995" s="101">
        <v>25.8</v>
      </c>
      <c r="BQ995" s="101">
        <v>24.2</v>
      </c>
      <c r="BR995" s="101">
        <v>0.40445615659635498</v>
      </c>
      <c r="BS995" s="101">
        <v>0.16358478260869599</v>
      </c>
      <c r="BT995" s="101">
        <v>1.6</v>
      </c>
      <c r="BU995" s="101">
        <v>19.82</v>
      </c>
      <c r="BV995" s="101">
        <v>0.82583333333333298</v>
      </c>
      <c r="BW995" s="101">
        <v>0.9</v>
      </c>
      <c r="BX995" s="101">
        <v>0.69</v>
      </c>
      <c r="BY995" s="101">
        <v>7.1924880297412397E-2</v>
      </c>
      <c r="BZ995" s="101">
        <v>5.1731884057971004E-3</v>
      </c>
      <c r="CA995" s="101">
        <v>0.21</v>
      </c>
      <c r="CB995" s="101">
        <v>24323.19</v>
      </c>
      <c r="CC995" s="101">
        <v>1013.4662499999999</v>
      </c>
      <c r="CD995" s="101">
        <v>1014.87</v>
      </c>
      <c r="CE995" s="101">
        <v>1012.05</v>
      </c>
      <c r="CF995" s="101">
        <v>0.96236037948370501</v>
      </c>
      <c r="CG995" s="101">
        <v>0.92613750000002204</v>
      </c>
      <c r="CH995" s="101">
        <v>2.82000000000005</v>
      </c>
      <c r="CI995" s="101">
        <v>35.79</v>
      </c>
      <c r="CJ995" s="101">
        <v>1.49125</v>
      </c>
      <c r="CK995" s="101">
        <v>2.98</v>
      </c>
      <c r="CL995" s="101">
        <v>0.32</v>
      </c>
      <c r="CM995" s="101">
        <v>0.87920078579305805</v>
      </c>
      <c r="CN995" s="101">
        <v>0.77299402173913001</v>
      </c>
      <c r="CO995" s="101">
        <v>2.66</v>
      </c>
      <c r="CP995" s="101">
        <v>58.12</v>
      </c>
      <c r="CQ995" s="101">
        <v>2.42166666666667</v>
      </c>
      <c r="CR995" s="101">
        <v>4.8</v>
      </c>
      <c r="CS995" s="101">
        <v>0.37</v>
      </c>
      <c r="CT995" s="101">
        <v>1.6011101221303901</v>
      </c>
      <c r="CU995" s="101">
        <v>2.56355362318841</v>
      </c>
      <c r="CV995" s="101">
        <v>4.43</v>
      </c>
      <c r="CW995" s="101">
        <v>4006</v>
      </c>
      <c r="CX995" s="101">
        <v>166.916666666667</v>
      </c>
      <c r="CY995" s="101">
        <v>192</v>
      </c>
      <c r="CZ995" s="101">
        <v>136</v>
      </c>
      <c r="DA995" s="101">
        <v>18.349070979128701</v>
      </c>
      <c r="DB995" s="101">
        <v>336.68840579710201</v>
      </c>
      <c r="DC995" s="101">
        <v>56</v>
      </c>
      <c r="DD995" s="101">
        <v>10.95</v>
      </c>
      <c r="DE995" s="101">
        <v>0.45624999999999999</v>
      </c>
      <c r="DF995" s="101">
        <v>0.75</v>
      </c>
      <c r="DG995" s="101">
        <v>0.03</v>
      </c>
      <c r="DH995" s="101">
        <v>0.219105146487688</v>
      </c>
      <c r="DI995" s="101">
        <v>4.8007065217391301E-2</v>
      </c>
      <c r="DJ995" s="101">
        <v>0.72</v>
      </c>
      <c r="DK995" s="101">
        <v>37</v>
      </c>
      <c r="DL995" s="101">
        <v>1.5416666666666701</v>
      </c>
      <c r="DM995" s="101">
        <v>6</v>
      </c>
      <c r="DN995" s="101">
        <v>0</v>
      </c>
      <c r="DO995" s="101">
        <v>2.2453655975512499</v>
      </c>
      <c r="DP995" s="101">
        <v>5.0416666666666696</v>
      </c>
      <c r="DQ995" s="101">
        <v>6</v>
      </c>
      <c r="DR995" s="101">
        <v>361.87599999999998</v>
      </c>
      <c r="DS995" s="101">
        <v>15.0781666666667</v>
      </c>
      <c r="DT995" s="101">
        <v>16.088999999999999</v>
      </c>
      <c r="DU995" s="101">
        <v>12.266</v>
      </c>
      <c r="DV995" s="101">
        <v>1.04585104379022</v>
      </c>
      <c r="DW995" s="101">
        <v>1.0938044057970999</v>
      </c>
      <c r="DX995" s="101">
        <v>3.823</v>
      </c>
      <c r="DY995" s="101">
        <f>AVERAGE(Total_Visitors_v3!B988:B994)</f>
        <v>877.42857142857144</v>
      </c>
      <c r="DZ995" s="101">
        <f t="shared" si="74"/>
        <v>506</v>
      </c>
      <c r="EA995" s="101">
        <f t="shared" si="75"/>
        <v>427</v>
      </c>
    </row>
    <row r="996" spans="1:131">
      <c r="A996" s="106">
        <v>42999</v>
      </c>
      <c r="B996" s="107">
        <v>0</v>
      </c>
      <c r="C996" s="101">
        <v>671</v>
      </c>
      <c r="D996" s="108">
        <f t="shared" si="83"/>
        <v>0</v>
      </c>
      <c r="E996" s="101">
        <v>4</v>
      </c>
      <c r="F996" s="101">
        <v>0</v>
      </c>
      <c r="G996" s="101">
        <v>9</v>
      </c>
      <c r="H996" s="101" t="s">
        <v>32</v>
      </c>
      <c r="I996" s="101">
        <v>0</v>
      </c>
      <c r="J996" s="101">
        <v>0</v>
      </c>
      <c r="K996" s="101">
        <v>0</v>
      </c>
      <c r="L996" s="101">
        <v>0</v>
      </c>
      <c r="M996" s="101">
        <v>10</v>
      </c>
      <c r="N996" s="101">
        <v>17</v>
      </c>
      <c r="O996" s="101">
        <v>7</v>
      </c>
      <c r="P996" s="101">
        <v>0</v>
      </c>
      <c r="Q996" s="101">
        <v>30</v>
      </c>
      <c r="R996" s="101">
        <v>85</v>
      </c>
      <c r="S996" s="101">
        <v>498</v>
      </c>
      <c r="T996" s="101">
        <v>0</v>
      </c>
      <c r="U996" s="101">
        <v>42</v>
      </c>
      <c r="V996" s="101">
        <v>16</v>
      </c>
      <c r="W996" s="101">
        <v>0</v>
      </c>
      <c r="X996" s="101">
        <v>0</v>
      </c>
      <c r="Y996" s="109">
        <f t="shared" si="76"/>
        <v>4.4709388971684055E-2</v>
      </c>
      <c r="Z996" s="109">
        <f t="shared" si="77"/>
        <v>0.12667660208643816</v>
      </c>
      <c r="AA996" s="109">
        <f t="shared" si="78"/>
        <v>0.74217585692995525</v>
      </c>
      <c r="AB996" s="109">
        <f t="shared" si="79"/>
        <v>0</v>
      </c>
      <c r="AC996" s="109">
        <f t="shared" si="80"/>
        <v>6.259314456035768E-2</v>
      </c>
      <c r="AD996" s="109">
        <f t="shared" si="81"/>
        <v>2.3845007451564829E-2</v>
      </c>
      <c r="AE996" s="109">
        <f t="shared" si="82"/>
        <v>0</v>
      </c>
      <c r="AF996" s="101">
        <v>39</v>
      </c>
      <c r="AG996" s="101">
        <v>0</v>
      </c>
      <c r="AH996" s="101">
        <v>0</v>
      </c>
      <c r="AI996" s="101">
        <v>0</v>
      </c>
      <c r="AJ996" s="101">
        <v>63</v>
      </c>
      <c r="AK996" s="101">
        <v>349</v>
      </c>
      <c r="AL996" s="101">
        <v>54</v>
      </c>
      <c r="AM996" s="101">
        <v>22</v>
      </c>
      <c r="AN996" s="101">
        <v>14</v>
      </c>
      <c r="AO996" s="101">
        <v>12</v>
      </c>
      <c r="AP996" s="101">
        <v>0</v>
      </c>
      <c r="AQ996" s="101">
        <v>0</v>
      </c>
      <c r="AR996" s="110">
        <v>15</v>
      </c>
      <c r="AS996" s="101">
        <v>11.34</v>
      </c>
      <c r="AT996" s="101">
        <v>0.47249999999999998</v>
      </c>
      <c r="AU996" s="101">
        <v>3.28</v>
      </c>
      <c r="AV996" s="101">
        <v>0</v>
      </c>
      <c r="AW996" s="101">
        <v>0.96215903051418605</v>
      </c>
      <c r="AX996" s="101">
        <v>0.92574999999999896</v>
      </c>
      <c r="AY996" s="101">
        <v>3.28</v>
      </c>
      <c r="AZ996" s="101">
        <v>5.98</v>
      </c>
      <c r="BA996" s="101">
        <v>0.24916666666666701</v>
      </c>
      <c r="BB996" s="101">
        <v>0.93</v>
      </c>
      <c r="BC996" s="101">
        <v>0</v>
      </c>
      <c r="BD996" s="101">
        <v>0.35272746797870302</v>
      </c>
      <c r="BE996" s="101">
        <v>0.12441666666666699</v>
      </c>
      <c r="BF996" s="101">
        <v>0.93</v>
      </c>
      <c r="BG996" s="101">
        <v>618.29</v>
      </c>
      <c r="BH996" s="101">
        <v>25.762083333333301</v>
      </c>
      <c r="BI996" s="101">
        <v>28.85</v>
      </c>
      <c r="BJ996" s="101">
        <v>23.56</v>
      </c>
      <c r="BK996" s="101">
        <v>1.37821554181853</v>
      </c>
      <c r="BL996" s="101">
        <v>1.89947807971015</v>
      </c>
      <c r="BM996" s="101">
        <v>5.29</v>
      </c>
      <c r="BN996" s="101">
        <v>572.54999999999995</v>
      </c>
      <c r="BO996" s="101">
        <v>23.856249999999999</v>
      </c>
      <c r="BP996" s="101">
        <v>25.46</v>
      </c>
      <c r="BQ996" s="101">
        <v>21.94</v>
      </c>
      <c r="BR996" s="101">
        <v>1.0113564395533801</v>
      </c>
      <c r="BS996" s="101">
        <v>1.0228418478260899</v>
      </c>
      <c r="BT996" s="101">
        <v>3.52</v>
      </c>
      <c r="BU996" s="101">
        <v>21.44</v>
      </c>
      <c r="BV996" s="101">
        <v>0.89333333333333298</v>
      </c>
      <c r="BW996" s="101">
        <v>0.93</v>
      </c>
      <c r="BX996" s="101">
        <v>0.8</v>
      </c>
      <c r="BY996" s="101">
        <v>2.8232985128664002E-2</v>
      </c>
      <c r="BZ996" s="101">
        <v>7.9710144927536304E-4</v>
      </c>
      <c r="CA996" s="101">
        <v>0.13</v>
      </c>
      <c r="CB996" s="101">
        <v>24344.18</v>
      </c>
      <c r="CC996" s="101">
        <v>1014.34083333333</v>
      </c>
      <c r="CD996" s="101">
        <v>1015.75</v>
      </c>
      <c r="CE996" s="101">
        <v>1013.23</v>
      </c>
      <c r="CF996" s="101">
        <v>0.77369197705696202</v>
      </c>
      <c r="CG996" s="101">
        <v>0.59859927536231095</v>
      </c>
      <c r="CH996" s="101">
        <v>2.51999999999998</v>
      </c>
      <c r="CI996" s="101">
        <v>19.37</v>
      </c>
      <c r="CJ996" s="101">
        <v>0.80708333333333304</v>
      </c>
      <c r="CK996" s="101">
        <v>2.04</v>
      </c>
      <c r="CL996" s="101">
        <v>0.19</v>
      </c>
      <c r="CM996" s="101">
        <v>0.48873820827911901</v>
      </c>
      <c r="CN996" s="101">
        <v>0.23886503623188399</v>
      </c>
      <c r="CO996" s="101">
        <v>1.85</v>
      </c>
      <c r="CP996" s="101">
        <v>28.42</v>
      </c>
      <c r="CQ996" s="101">
        <v>1.1841666666666699</v>
      </c>
      <c r="CR996" s="101">
        <v>3.91</v>
      </c>
      <c r="CS996" s="101">
        <v>0.24</v>
      </c>
      <c r="CT996" s="101">
        <v>0.91203507115378701</v>
      </c>
      <c r="CU996" s="101">
        <v>0.831807971014493</v>
      </c>
      <c r="CV996" s="101">
        <v>3.67</v>
      </c>
      <c r="CW996" s="101">
        <v>3252</v>
      </c>
      <c r="CX996" s="101">
        <v>135.5</v>
      </c>
      <c r="CY996" s="101">
        <v>207</v>
      </c>
      <c r="CZ996" s="101">
        <v>29</v>
      </c>
      <c r="DA996" s="101">
        <v>41.8309226166065</v>
      </c>
      <c r="DB996" s="101">
        <v>1749.8260869565199</v>
      </c>
      <c r="DC996" s="101">
        <v>178</v>
      </c>
      <c r="DD996" s="101">
        <v>14</v>
      </c>
      <c r="DE996" s="101">
        <v>0.58333333333333304</v>
      </c>
      <c r="DF996" s="101">
        <v>1</v>
      </c>
      <c r="DG996" s="101">
        <v>0.16</v>
      </c>
      <c r="DH996" s="101">
        <v>0.255371284121029</v>
      </c>
      <c r="DI996" s="101">
        <v>6.5214492753623204E-2</v>
      </c>
      <c r="DJ996" s="101">
        <v>0.84</v>
      </c>
      <c r="DK996" s="101">
        <v>33</v>
      </c>
      <c r="DL996" s="101">
        <v>1.375</v>
      </c>
      <c r="DM996" s="101">
        <v>5</v>
      </c>
      <c r="DN996" s="101">
        <v>0</v>
      </c>
      <c r="DO996" s="101">
        <v>1.92946264202148</v>
      </c>
      <c r="DP996" s="101">
        <v>3.7228260869565202</v>
      </c>
      <c r="DQ996" s="101">
        <v>5</v>
      </c>
      <c r="DR996" s="101">
        <v>341.94299999999998</v>
      </c>
      <c r="DS996" s="101">
        <v>14.247624999999999</v>
      </c>
      <c r="DT996" s="101">
        <v>16.088999999999999</v>
      </c>
      <c r="DU996" s="101">
        <v>5.7610000000000001</v>
      </c>
      <c r="DV996" s="101">
        <v>2.2713404357339302</v>
      </c>
      <c r="DW996" s="101">
        <v>5.1589873749999997</v>
      </c>
      <c r="DX996" s="101">
        <v>10.327999999999999</v>
      </c>
      <c r="DY996" s="101">
        <f>AVERAGE(Total_Visitors_v3!B989:B995)</f>
        <v>854.85714285714289</v>
      </c>
      <c r="DZ996" s="101">
        <f t="shared" si="74"/>
        <v>269</v>
      </c>
      <c r="EA996" s="101">
        <f t="shared" si="75"/>
        <v>491</v>
      </c>
    </row>
    <row r="997" spans="1:131">
      <c r="A997" s="106">
        <v>43000</v>
      </c>
      <c r="B997" s="107">
        <v>892</v>
      </c>
      <c r="C997" s="101">
        <v>1200</v>
      </c>
      <c r="D997" s="108">
        <f t="shared" si="83"/>
        <v>74.333333333333329</v>
      </c>
      <c r="E997" s="101">
        <v>5</v>
      </c>
      <c r="F997" s="101">
        <v>0</v>
      </c>
      <c r="G997" s="101">
        <v>9</v>
      </c>
      <c r="H997" s="101" t="s">
        <v>32</v>
      </c>
      <c r="I997" s="101">
        <v>0</v>
      </c>
      <c r="J997" s="101">
        <v>0</v>
      </c>
      <c r="K997" s="101">
        <v>0</v>
      </c>
      <c r="L997" s="101">
        <v>0</v>
      </c>
      <c r="M997" s="101">
        <v>10</v>
      </c>
      <c r="N997" s="101">
        <v>17</v>
      </c>
      <c r="O997" s="101">
        <v>7</v>
      </c>
      <c r="P997" s="101">
        <v>0</v>
      </c>
      <c r="Q997" s="101">
        <v>10</v>
      </c>
      <c r="R997" s="101">
        <v>201</v>
      </c>
      <c r="S997" s="101">
        <v>886</v>
      </c>
      <c r="T997" s="101">
        <v>0</v>
      </c>
      <c r="U997" s="101">
        <v>47</v>
      </c>
      <c r="V997" s="101">
        <v>53</v>
      </c>
      <c r="W997" s="101">
        <v>3</v>
      </c>
      <c r="X997" s="101">
        <v>0</v>
      </c>
      <c r="Y997" s="109">
        <f t="shared" si="76"/>
        <v>8.3333333333333332E-3</v>
      </c>
      <c r="Z997" s="109">
        <f t="shared" si="77"/>
        <v>0.16750000000000001</v>
      </c>
      <c r="AA997" s="109">
        <f t="shared" si="78"/>
        <v>0.73833333333333329</v>
      </c>
      <c r="AB997" s="109">
        <f t="shared" si="79"/>
        <v>0</v>
      </c>
      <c r="AC997" s="109">
        <f t="shared" si="80"/>
        <v>3.9166666666666669E-2</v>
      </c>
      <c r="AD997" s="109">
        <f t="shared" si="81"/>
        <v>4.4166666666666667E-2</v>
      </c>
      <c r="AE997" s="109">
        <f t="shared" si="82"/>
        <v>2.5000000000000001E-3</v>
      </c>
      <c r="AF997" s="101">
        <v>78</v>
      </c>
      <c r="AG997" s="101">
        <v>0</v>
      </c>
      <c r="AH997" s="101">
        <v>0</v>
      </c>
      <c r="AI997" s="101">
        <v>0</v>
      </c>
      <c r="AJ997" s="101">
        <v>146</v>
      </c>
      <c r="AK997" s="101">
        <v>624</v>
      </c>
      <c r="AL997" s="101">
        <v>65</v>
      </c>
      <c r="AM997" s="101">
        <v>40</v>
      </c>
      <c r="AN997" s="101">
        <v>4</v>
      </c>
      <c r="AO997" s="101">
        <v>42</v>
      </c>
      <c r="AP997" s="101">
        <v>0</v>
      </c>
      <c r="AQ997" s="101">
        <v>0</v>
      </c>
      <c r="AR997" s="110">
        <v>16</v>
      </c>
      <c r="AS997" s="101">
        <v>0</v>
      </c>
      <c r="AT997" s="101">
        <v>0</v>
      </c>
      <c r="AU997" s="101">
        <v>0</v>
      </c>
      <c r="AV997" s="101">
        <v>0</v>
      </c>
      <c r="AW997" s="101">
        <v>0</v>
      </c>
      <c r="AX997" s="101">
        <v>0</v>
      </c>
      <c r="AY997" s="101">
        <v>0</v>
      </c>
      <c r="AZ997" s="101">
        <v>0</v>
      </c>
      <c r="BA997" s="101">
        <v>0</v>
      </c>
      <c r="BB997" s="101">
        <v>0</v>
      </c>
      <c r="BC997" s="101">
        <v>0</v>
      </c>
      <c r="BD997" s="101">
        <v>0</v>
      </c>
      <c r="BE997" s="101">
        <v>0</v>
      </c>
      <c r="BF997" s="101">
        <v>0</v>
      </c>
      <c r="BG997" s="101">
        <v>652.76</v>
      </c>
      <c r="BH997" s="101">
        <v>27.198333333333299</v>
      </c>
      <c r="BI997" s="101">
        <v>30.88</v>
      </c>
      <c r="BJ997" s="101">
        <v>23.19</v>
      </c>
      <c r="BK997" s="101">
        <v>2.6670316779173202</v>
      </c>
      <c r="BL997" s="101">
        <v>7.1130579710144897</v>
      </c>
      <c r="BM997" s="101">
        <v>7.69</v>
      </c>
      <c r="BN997" s="101">
        <v>557.58000000000004</v>
      </c>
      <c r="BO997" s="101">
        <v>23.232500000000002</v>
      </c>
      <c r="BP997" s="101">
        <v>24.39</v>
      </c>
      <c r="BQ997" s="101">
        <v>22.15</v>
      </c>
      <c r="BR997" s="101">
        <v>0.56557973335561496</v>
      </c>
      <c r="BS997" s="101">
        <v>0.31988043478260902</v>
      </c>
      <c r="BT997" s="101">
        <v>2.2400000000000002</v>
      </c>
      <c r="BU997" s="101">
        <v>19.16</v>
      </c>
      <c r="BV997" s="101">
        <v>0.79833333333333301</v>
      </c>
      <c r="BW997" s="101">
        <v>0.94</v>
      </c>
      <c r="BX997" s="101">
        <v>0.65</v>
      </c>
      <c r="BY997" s="101">
        <v>0.105322142131597</v>
      </c>
      <c r="BZ997" s="101">
        <v>1.1092753623188401E-2</v>
      </c>
      <c r="CA997" s="101">
        <v>0.28999999999999998</v>
      </c>
      <c r="CB997" s="101">
        <v>24333.97</v>
      </c>
      <c r="CC997" s="101">
        <v>1013.91541666667</v>
      </c>
      <c r="CD997" s="101">
        <v>1015.77</v>
      </c>
      <c r="CE997" s="101">
        <v>1012.64</v>
      </c>
      <c r="CF997" s="101">
        <v>0.93283569160716495</v>
      </c>
      <c r="CG997" s="101">
        <v>0.870182427536217</v>
      </c>
      <c r="CH997" s="101">
        <v>3.13</v>
      </c>
      <c r="CI997" s="101">
        <v>24.06</v>
      </c>
      <c r="CJ997" s="101">
        <v>1.0024999999999999</v>
      </c>
      <c r="CK997" s="101">
        <v>2.41</v>
      </c>
      <c r="CL997" s="101">
        <v>7.0000000000000007E-2</v>
      </c>
      <c r="CM997" s="101">
        <v>0.87128715378331301</v>
      </c>
      <c r="CN997" s="101">
        <v>0.75914130434782601</v>
      </c>
      <c r="CO997" s="101">
        <v>2.34</v>
      </c>
      <c r="CP997" s="101">
        <v>42.42</v>
      </c>
      <c r="CQ997" s="101">
        <v>1.7675000000000001</v>
      </c>
      <c r="CR997" s="101">
        <v>4.68</v>
      </c>
      <c r="CS997" s="101">
        <v>7.0000000000000007E-2</v>
      </c>
      <c r="CT997" s="101">
        <v>1.7680135008337601</v>
      </c>
      <c r="CU997" s="101">
        <v>3.1258717391304298</v>
      </c>
      <c r="CV997" s="101">
        <v>4.6100000000000003</v>
      </c>
      <c r="CW997" s="101">
        <v>3039</v>
      </c>
      <c r="CX997" s="101">
        <v>126.625</v>
      </c>
      <c r="CY997" s="101">
        <v>157</v>
      </c>
      <c r="CZ997" s="101">
        <v>103</v>
      </c>
      <c r="DA997" s="101">
        <v>15.3815601063204</v>
      </c>
      <c r="DB997" s="101">
        <v>236.59239130434801</v>
      </c>
      <c r="DC997" s="101">
        <v>54</v>
      </c>
      <c r="DD997" s="101">
        <v>5.83</v>
      </c>
      <c r="DE997" s="101">
        <v>0.242916666666667</v>
      </c>
      <c r="DF997" s="101">
        <v>0.64</v>
      </c>
      <c r="DG997" s="101">
        <v>0</v>
      </c>
      <c r="DH997" s="101">
        <v>0.20991673642633699</v>
      </c>
      <c r="DI997" s="101">
        <v>4.4065036231884097E-2</v>
      </c>
      <c r="DJ997" s="101">
        <v>0.64</v>
      </c>
      <c r="DK997" s="101">
        <v>39</v>
      </c>
      <c r="DL997" s="101">
        <v>1.625</v>
      </c>
      <c r="DM997" s="101">
        <v>6</v>
      </c>
      <c r="DN997" s="101">
        <v>0</v>
      </c>
      <c r="DO997" s="101">
        <v>2.33708290861474</v>
      </c>
      <c r="DP997" s="101">
        <v>5.4619565217391299</v>
      </c>
      <c r="DQ997" s="101">
        <v>6</v>
      </c>
      <c r="DR997" s="101">
        <v>371.86700000000002</v>
      </c>
      <c r="DS997" s="101">
        <v>15.4944583333333</v>
      </c>
      <c r="DT997" s="101">
        <v>16.088999999999999</v>
      </c>
      <c r="DU997" s="101">
        <v>11.941000000000001</v>
      </c>
      <c r="DV997" s="101">
        <v>1.14296224515098</v>
      </c>
      <c r="DW997" s="101">
        <v>1.3063626938405799</v>
      </c>
      <c r="DX997" s="101">
        <v>4.1479999999999997</v>
      </c>
      <c r="DY997" s="101">
        <f>AVERAGE(Total_Visitors_v3!B990:B996)</f>
        <v>784.71428571428567</v>
      </c>
      <c r="DZ997" s="101">
        <f t="shared" si="74"/>
        <v>0</v>
      </c>
      <c r="EA997" s="101">
        <f t="shared" si="75"/>
        <v>665</v>
      </c>
    </row>
    <row r="998" spans="1:131">
      <c r="A998" s="106">
        <v>43001</v>
      </c>
      <c r="B998" s="107">
        <v>1799</v>
      </c>
      <c r="C998" s="101">
        <v>2611</v>
      </c>
      <c r="D998" s="108">
        <f t="shared" si="83"/>
        <v>68.90080428954424</v>
      </c>
      <c r="E998" s="101">
        <v>6</v>
      </c>
      <c r="F998" s="101">
        <v>1</v>
      </c>
      <c r="G998" s="101">
        <v>9</v>
      </c>
      <c r="H998" s="101" t="s">
        <v>32</v>
      </c>
      <c r="I998" s="101">
        <v>0</v>
      </c>
      <c r="J998" s="101">
        <v>0</v>
      </c>
      <c r="K998" s="101">
        <v>0</v>
      </c>
      <c r="L998" s="101">
        <v>0</v>
      </c>
      <c r="M998" s="101">
        <v>10</v>
      </c>
      <c r="N998" s="101">
        <v>18</v>
      </c>
      <c r="O998" s="101">
        <v>8</v>
      </c>
      <c r="P998" s="101">
        <v>0</v>
      </c>
      <c r="Q998" s="101">
        <v>90</v>
      </c>
      <c r="R998" s="101">
        <v>135</v>
      </c>
      <c r="S998" s="101">
        <v>1926</v>
      </c>
      <c r="T998" s="101">
        <v>0</v>
      </c>
      <c r="U998" s="101">
        <v>264</v>
      </c>
      <c r="V998" s="101">
        <v>193</v>
      </c>
      <c r="W998" s="101">
        <v>3</v>
      </c>
      <c r="X998" s="101">
        <v>0</v>
      </c>
      <c r="Y998" s="109">
        <f t="shared" si="76"/>
        <v>3.4469551895825352E-2</v>
      </c>
      <c r="Z998" s="109">
        <f t="shared" si="77"/>
        <v>5.1704327843738032E-2</v>
      </c>
      <c r="AA998" s="109">
        <f t="shared" si="78"/>
        <v>0.73764841057066255</v>
      </c>
      <c r="AB998" s="109">
        <f t="shared" si="79"/>
        <v>0</v>
      </c>
      <c r="AC998" s="109">
        <f t="shared" si="80"/>
        <v>0.10111068556108771</v>
      </c>
      <c r="AD998" s="109">
        <f t="shared" si="81"/>
        <v>7.3918039065492144E-2</v>
      </c>
      <c r="AE998" s="109">
        <f t="shared" si="82"/>
        <v>1.1489850631941786E-3</v>
      </c>
      <c r="AF998" s="101">
        <v>204</v>
      </c>
      <c r="AG998" s="101">
        <v>0</v>
      </c>
      <c r="AH998" s="101">
        <v>0</v>
      </c>
      <c r="AI998" s="101">
        <v>90</v>
      </c>
      <c r="AJ998" s="101">
        <v>118</v>
      </c>
      <c r="AK998" s="101">
        <v>1374</v>
      </c>
      <c r="AL998" s="101">
        <v>192</v>
      </c>
      <c r="AM998" s="101">
        <v>248</v>
      </c>
      <c r="AN998" s="101">
        <v>2</v>
      </c>
      <c r="AO998" s="101">
        <v>138</v>
      </c>
      <c r="AP998" s="101">
        <v>0</v>
      </c>
      <c r="AQ998" s="101">
        <v>0</v>
      </c>
      <c r="AR998" s="110">
        <v>35</v>
      </c>
      <c r="AS998" s="101">
        <v>0</v>
      </c>
      <c r="AT998" s="101">
        <v>0</v>
      </c>
      <c r="AU998" s="101">
        <v>0</v>
      </c>
      <c r="AV998" s="101">
        <v>0</v>
      </c>
      <c r="AW998" s="101">
        <v>0</v>
      </c>
      <c r="AX998" s="101">
        <v>0</v>
      </c>
      <c r="AY998" s="101">
        <v>0</v>
      </c>
      <c r="AZ998" s="101">
        <v>0</v>
      </c>
      <c r="BA998" s="101">
        <v>0</v>
      </c>
      <c r="BB998" s="101">
        <v>0</v>
      </c>
      <c r="BC998" s="101">
        <v>0</v>
      </c>
      <c r="BD998" s="101">
        <v>0</v>
      </c>
      <c r="BE998" s="101">
        <v>0</v>
      </c>
      <c r="BF998" s="101">
        <v>0</v>
      </c>
      <c r="BG998" s="101">
        <v>658.42</v>
      </c>
      <c r="BH998" s="101">
        <v>27.434166666666702</v>
      </c>
      <c r="BI998" s="101">
        <v>31.26</v>
      </c>
      <c r="BJ998" s="101">
        <v>24.04</v>
      </c>
      <c r="BK998" s="101">
        <v>2.67083917225616</v>
      </c>
      <c r="BL998" s="101">
        <v>7.1333818840579699</v>
      </c>
      <c r="BM998" s="101">
        <v>7.22</v>
      </c>
      <c r="BN998" s="101">
        <v>558.77</v>
      </c>
      <c r="BO998" s="101">
        <v>23.282083333333301</v>
      </c>
      <c r="BP998" s="101">
        <v>24.76</v>
      </c>
      <c r="BQ998" s="101">
        <v>22.32</v>
      </c>
      <c r="BR998" s="101">
        <v>0.69192220702887597</v>
      </c>
      <c r="BS998" s="101">
        <v>0.47875634057971</v>
      </c>
      <c r="BT998" s="101">
        <v>2.44</v>
      </c>
      <c r="BU998" s="101">
        <v>18.91</v>
      </c>
      <c r="BV998" s="101">
        <v>0.78791666666666704</v>
      </c>
      <c r="BW998" s="101">
        <v>0.91</v>
      </c>
      <c r="BX998" s="101">
        <v>0.63</v>
      </c>
      <c r="BY998" s="101">
        <v>0.102701727967626</v>
      </c>
      <c r="BZ998" s="101">
        <v>1.0547644927536201E-2</v>
      </c>
      <c r="CA998" s="101">
        <v>0.28000000000000003</v>
      </c>
      <c r="CB998" s="101">
        <v>24303.32</v>
      </c>
      <c r="CC998" s="101">
        <v>1012.63833333333</v>
      </c>
      <c r="CD998" s="101">
        <v>1014.04</v>
      </c>
      <c r="CE998" s="101">
        <v>1011.59</v>
      </c>
      <c r="CF998" s="101">
        <v>0.79980794796199495</v>
      </c>
      <c r="CG998" s="101">
        <v>0.63969275362317601</v>
      </c>
      <c r="CH998" s="101">
        <v>2.44999999999993</v>
      </c>
      <c r="CI998" s="101">
        <v>28.19</v>
      </c>
      <c r="CJ998" s="101">
        <v>1.17458333333333</v>
      </c>
      <c r="CK998" s="101">
        <v>2.82</v>
      </c>
      <c r="CL998" s="101">
        <v>0.13</v>
      </c>
      <c r="CM998" s="101">
        <v>0.91024114896842701</v>
      </c>
      <c r="CN998" s="101">
        <v>0.82853894927536198</v>
      </c>
      <c r="CO998" s="101">
        <v>2.69</v>
      </c>
      <c r="CP998" s="101">
        <v>48.77</v>
      </c>
      <c r="CQ998" s="101">
        <v>2.0320833333333299</v>
      </c>
      <c r="CR998" s="101">
        <v>5.12</v>
      </c>
      <c r="CS998" s="101">
        <v>0.13</v>
      </c>
      <c r="CT998" s="101">
        <v>1.8412188287550999</v>
      </c>
      <c r="CU998" s="101">
        <v>3.3900867753623198</v>
      </c>
      <c r="CV998" s="101">
        <v>4.99</v>
      </c>
      <c r="CW998" s="101">
        <v>2765</v>
      </c>
      <c r="CX998" s="101">
        <v>115.208333333333</v>
      </c>
      <c r="CY998" s="101">
        <v>145</v>
      </c>
      <c r="CZ998" s="101">
        <v>85</v>
      </c>
      <c r="DA998" s="101">
        <v>14.7529780830462</v>
      </c>
      <c r="DB998" s="101">
        <v>217.65036231884099</v>
      </c>
      <c r="DC998" s="101">
        <v>60</v>
      </c>
      <c r="DD998" s="101">
        <v>7.9</v>
      </c>
      <c r="DE998" s="101">
        <v>0.329166666666667</v>
      </c>
      <c r="DF998" s="101">
        <v>0.75</v>
      </c>
      <c r="DG998" s="101">
        <v>0</v>
      </c>
      <c r="DH998" s="101">
        <v>0.224110156661497</v>
      </c>
      <c r="DI998" s="101">
        <v>5.0225362318840602E-2</v>
      </c>
      <c r="DJ998" s="101">
        <v>0.75</v>
      </c>
      <c r="DK998" s="101">
        <v>36</v>
      </c>
      <c r="DL998" s="101">
        <v>1.5</v>
      </c>
      <c r="DM998" s="101">
        <v>6</v>
      </c>
      <c r="DN998" s="101">
        <v>0</v>
      </c>
      <c r="DO998" s="101">
        <v>2.1264381322847798</v>
      </c>
      <c r="DP998" s="101">
        <v>4.5217391304347796</v>
      </c>
      <c r="DQ998" s="101">
        <v>6</v>
      </c>
      <c r="DR998" s="101">
        <v>359.11700000000002</v>
      </c>
      <c r="DS998" s="101">
        <v>14.9632083333333</v>
      </c>
      <c r="DT998" s="101">
        <v>16.088999999999999</v>
      </c>
      <c r="DU998" s="101">
        <v>7.53</v>
      </c>
      <c r="DV998" s="101">
        <v>2.48497262655148</v>
      </c>
      <c r="DW998" s="101">
        <v>6.17508895471014</v>
      </c>
      <c r="DX998" s="101">
        <v>8.5589999999999993</v>
      </c>
      <c r="DY998" s="101">
        <f>AVERAGE(Total_Visitors_v3!B991:B997)</f>
        <v>817.14285714285711</v>
      </c>
      <c r="DZ998" s="101">
        <f t="shared" si="74"/>
        <v>892</v>
      </c>
      <c r="EA998" s="101">
        <f t="shared" si="75"/>
        <v>1924</v>
      </c>
    </row>
    <row r="999" spans="1:131">
      <c r="A999" s="106">
        <v>43002</v>
      </c>
      <c r="B999" s="107">
        <v>1609</v>
      </c>
      <c r="C999" s="101">
        <v>1739</v>
      </c>
      <c r="D999" s="108">
        <f t="shared" si="83"/>
        <v>92.524439332949967</v>
      </c>
      <c r="E999" s="101">
        <v>7</v>
      </c>
      <c r="F999" s="101">
        <v>1</v>
      </c>
      <c r="G999" s="101">
        <v>9</v>
      </c>
      <c r="H999" s="101" t="s">
        <v>32</v>
      </c>
      <c r="I999" s="101">
        <v>0</v>
      </c>
      <c r="J999" s="101">
        <v>0</v>
      </c>
      <c r="K999" s="101">
        <v>0</v>
      </c>
      <c r="L999" s="101">
        <v>0</v>
      </c>
      <c r="M999" s="101">
        <v>10</v>
      </c>
      <c r="N999" s="101">
        <v>18</v>
      </c>
      <c r="O999" s="101">
        <v>8</v>
      </c>
      <c r="P999" s="101">
        <v>0</v>
      </c>
      <c r="Q999" s="101">
        <v>0</v>
      </c>
      <c r="R999" s="101">
        <v>111</v>
      </c>
      <c r="S999" s="101">
        <v>1372</v>
      </c>
      <c r="T999" s="101">
        <v>0</v>
      </c>
      <c r="U999" s="101">
        <v>107</v>
      </c>
      <c r="V999" s="101">
        <v>148</v>
      </c>
      <c r="W999" s="101">
        <v>1</v>
      </c>
      <c r="X999" s="101">
        <v>0</v>
      </c>
      <c r="Y999" s="109">
        <f t="shared" si="76"/>
        <v>0</v>
      </c>
      <c r="Z999" s="109">
        <f t="shared" si="77"/>
        <v>6.3829787234042548E-2</v>
      </c>
      <c r="AA999" s="109">
        <f t="shared" si="78"/>
        <v>0.78895917193789533</v>
      </c>
      <c r="AB999" s="109">
        <f t="shared" si="79"/>
        <v>0</v>
      </c>
      <c r="AC999" s="109">
        <f t="shared" si="80"/>
        <v>6.1529614721104083E-2</v>
      </c>
      <c r="AD999" s="109">
        <f t="shared" si="81"/>
        <v>8.5106382978723402E-2</v>
      </c>
      <c r="AE999" s="109">
        <f t="shared" si="82"/>
        <v>5.750431282346176E-4</v>
      </c>
      <c r="AF999" s="101">
        <v>112</v>
      </c>
      <c r="AG999" s="101">
        <v>0</v>
      </c>
      <c r="AH999" s="101">
        <v>0</v>
      </c>
      <c r="AI999" s="101">
        <v>0</v>
      </c>
      <c r="AJ999" s="101">
        <v>92</v>
      </c>
      <c r="AK999" s="101">
        <v>1092</v>
      </c>
      <c r="AL999" s="101">
        <v>118</v>
      </c>
      <c r="AM999" s="101">
        <v>76</v>
      </c>
      <c r="AN999" s="101">
        <v>18</v>
      </c>
      <c r="AO999" s="101">
        <v>115</v>
      </c>
      <c r="AP999" s="101">
        <v>0</v>
      </c>
      <c r="AQ999" s="101">
        <v>0</v>
      </c>
      <c r="AR999" s="110">
        <v>17</v>
      </c>
      <c r="AS999" s="101">
        <v>0</v>
      </c>
      <c r="AT999" s="101">
        <v>0</v>
      </c>
      <c r="AU999" s="101">
        <v>0</v>
      </c>
      <c r="AV999" s="101">
        <v>0</v>
      </c>
      <c r="AW999" s="101">
        <v>0</v>
      </c>
      <c r="AX999" s="101">
        <v>0</v>
      </c>
      <c r="AY999" s="101">
        <v>0</v>
      </c>
      <c r="AZ999" s="101">
        <v>0</v>
      </c>
      <c r="BA999" s="101">
        <v>0</v>
      </c>
      <c r="BB999" s="101">
        <v>0</v>
      </c>
      <c r="BC999" s="101">
        <v>0</v>
      </c>
      <c r="BD999" s="101">
        <v>0</v>
      </c>
      <c r="BE999" s="101">
        <v>0</v>
      </c>
      <c r="BF999" s="101">
        <v>0</v>
      </c>
      <c r="BG999" s="101">
        <v>636.02</v>
      </c>
      <c r="BH999" s="101">
        <v>27.653043478260901</v>
      </c>
      <c r="BI999" s="101">
        <v>31.24</v>
      </c>
      <c r="BJ999" s="101">
        <v>24.24</v>
      </c>
      <c r="BK999" s="101">
        <v>2.4783855353152999</v>
      </c>
      <c r="BL999" s="101">
        <v>6.1423948616600796</v>
      </c>
      <c r="BM999" s="101">
        <v>7</v>
      </c>
      <c r="BN999" s="101">
        <v>532.53</v>
      </c>
      <c r="BO999" s="101">
        <v>23.153478260869601</v>
      </c>
      <c r="BP999" s="101">
        <v>24.55</v>
      </c>
      <c r="BQ999" s="101">
        <v>22.19</v>
      </c>
      <c r="BR999" s="101">
        <v>0.62189306809313505</v>
      </c>
      <c r="BS999" s="101">
        <v>0.38675098814229197</v>
      </c>
      <c r="BT999" s="101">
        <v>2.36</v>
      </c>
      <c r="BU999" s="101">
        <v>17.73</v>
      </c>
      <c r="BV999" s="101">
        <v>0.77086956521739103</v>
      </c>
      <c r="BW999" s="101">
        <v>0.88</v>
      </c>
      <c r="BX999" s="101">
        <v>0.63</v>
      </c>
      <c r="BY999" s="101">
        <v>9.0699957075175794E-2</v>
      </c>
      <c r="BZ999" s="101">
        <v>8.2264822134387305E-3</v>
      </c>
      <c r="CA999" s="101">
        <v>0.25</v>
      </c>
      <c r="CB999" s="101">
        <v>23271.53</v>
      </c>
      <c r="CC999" s="101">
        <v>1011.8056521739099</v>
      </c>
      <c r="CD999" s="101">
        <v>1013.05</v>
      </c>
      <c r="CE999" s="101">
        <v>1010.6</v>
      </c>
      <c r="CF999" s="101">
        <v>0.685458214938646</v>
      </c>
      <c r="CG999" s="101">
        <v>0.46985296442687502</v>
      </c>
      <c r="CH999" s="101">
        <v>2.44999999999993</v>
      </c>
      <c r="CI999" s="101">
        <v>33.65</v>
      </c>
      <c r="CJ999" s="101">
        <v>1.4630434782608699</v>
      </c>
      <c r="CK999" s="101">
        <v>2.97</v>
      </c>
      <c r="CL999" s="101">
        <v>0.28999999999999998</v>
      </c>
      <c r="CM999" s="101">
        <v>0.985095448917647</v>
      </c>
      <c r="CN999" s="101">
        <v>0.97041304347826096</v>
      </c>
      <c r="CO999" s="101">
        <v>2.68</v>
      </c>
      <c r="CP999" s="101">
        <v>54.96</v>
      </c>
      <c r="CQ999" s="101">
        <v>2.3895652173912998</v>
      </c>
      <c r="CR999" s="101">
        <v>5.04</v>
      </c>
      <c r="CS999" s="101">
        <v>0.28999999999999998</v>
      </c>
      <c r="CT999" s="101">
        <v>1.92734032061347</v>
      </c>
      <c r="CU999" s="101">
        <v>3.71464071146245</v>
      </c>
      <c r="CV999" s="101">
        <v>4.75</v>
      </c>
      <c r="CW999" s="101">
        <v>2763</v>
      </c>
      <c r="CX999" s="101">
        <v>120.130434782609</v>
      </c>
      <c r="CY999" s="101">
        <v>145</v>
      </c>
      <c r="CZ999" s="101">
        <v>98</v>
      </c>
      <c r="DA999" s="101">
        <v>10.914145732722201</v>
      </c>
      <c r="DB999" s="101">
        <v>119.118577075099</v>
      </c>
      <c r="DC999" s="101">
        <v>47</v>
      </c>
      <c r="DD999" s="101">
        <v>7.38</v>
      </c>
      <c r="DE999" s="101">
        <v>0.32086956521739102</v>
      </c>
      <c r="DF999" s="101">
        <v>0.75</v>
      </c>
      <c r="DG999" s="101">
        <v>0.03</v>
      </c>
      <c r="DH999" s="101">
        <v>0.220287272018695</v>
      </c>
      <c r="DI999" s="101">
        <v>4.85264822134387E-2</v>
      </c>
      <c r="DJ999" s="101">
        <v>0.72</v>
      </c>
      <c r="DK999" s="101">
        <v>35</v>
      </c>
      <c r="DL999" s="101">
        <v>1.52173913043478</v>
      </c>
      <c r="DM999" s="101">
        <v>6</v>
      </c>
      <c r="DN999" s="101">
        <v>0</v>
      </c>
      <c r="DO999" s="101">
        <v>2.1715006377532702</v>
      </c>
      <c r="DP999" s="101">
        <v>4.7154150197628502</v>
      </c>
      <c r="DQ999" s="101">
        <v>6</v>
      </c>
      <c r="DR999" s="101">
        <v>362.44099999999997</v>
      </c>
      <c r="DS999" s="101">
        <v>15.758304347826099</v>
      </c>
      <c r="DT999" s="101">
        <v>16.088999999999999</v>
      </c>
      <c r="DU999" s="101">
        <v>13.856999999999999</v>
      </c>
      <c r="DV999" s="101">
        <v>0.69065044669911801</v>
      </c>
      <c r="DW999" s="101">
        <v>0.47699803952569098</v>
      </c>
      <c r="DX999" s="101">
        <v>2.2320000000000002</v>
      </c>
      <c r="DY999" s="101">
        <f>AVERAGE(Total_Visitors_v3!B992:B998)</f>
        <v>799.28571428571433</v>
      </c>
      <c r="DZ999" s="101">
        <f t="shared" si="74"/>
        <v>1799</v>
      </c>
      <c r="EA999" s="101">
        <f t="shared" si="75"/>
        <v>1479</v>
      </c>
    </row>
    <row r="1000" spans="1:131">
      <c r="A1000" s="106">
        <v>43003</v>
      </c>
      <c r="B1000" s="107">
        <v>649</v>
      </c>
      <c r="C1000" s="101">
        <v>960</v>
      </c>
      <c r="D1000" s="108">
        <f t="shared" si="83"/>
        <v>67.604166666666671</v>
      </c>
      <c r="E1000" s="101">
        <v>1</v>
      </c>
      <c r="F1000" s="101">
        <v>0</v>
      </c>
      <c r="G1000" s="101">
        <v>9</v>
      </c>
      <c r="H1000" s="101" t="s">
        <v>32</v>
      </c>
      <c r="I1000" s="101">
        <v>0</v>
      </c>
      <c r="J1000" s="101">
        <v>0</v>
      </c>
      <c r="K1000" s="101">
        <v>0</v>
      </c>
      <c r="L1000" s="101">
        <v>0</v>
      </c>
      <c r="M1000" s="101">
        <v>10</v>
      </c>
      <c r="N1000" s="101">
        <v>17</v>
      </c>
      <c r="O1000" s="101">
        <v>7</v>
      </c>
      <c r="P1000" s="101">
        <v>0</v>
      </c>
      <c r="Q1000" s="101">
        <v>185</v>
      </c>
      <c r="R1000" s="101">
        <v>64</v>
      </c>
      <c r="S1000" s="101">
        <v>610</v>
      </c>
      <c r="T1000" s="101">
        <v>0</v>
      </c>
      <c r="U1000" s="101">
        <v>80</v>
      </c>
      <c r="V1000" s="101">
        <v>18</v>
      </c>
      <c r="W1000" s="101">
        <v>3</v>
      </c>
      <c r="X1000" s="101">
        <v>0</v>
      </c>
      <c r="Y1000" s="109">
        <f t="shared" si="76"/>
        <v>0.19270833333333334</v>
      </c>
      <c r="Z1000" s="109">
        <f t="shared" si="77"/>
        <v>6.6666666666666666E-2</v>
      </c>
      <c r="AA1000" s="109">
        <f t="shared" si="78"/>
        <v>0.63541666666666663</v>
      </c>
      <c r="AB1000" s="109">
        <f t="shared" si="79"/>
        <v>0</v>
      </c>
      <c r="AC1000" s="109">
        <f t="shared" si="80"/>
        <v>8.3333333333333329E-2</v>
      </c>
      <c r="AD1000" s="109">
        <f t="shared" si="81"/>
        <v>1.8749999999999999E-2</v>
      </c>
      <c r="AE1000" s="109">
        <f t="shared" si="82"/>
        <v>3.1250000000000002E-3</v>
      </c>
      <c r="AF1000" s="101">
        <v>35</v>
      </c>
      <c r="AG1000" s="101">
        <v>0</v>
      </c>
      <c r="AH1000" s="101">
        <v>0</v>
      </c>
      <c r="AI1000" s="101">
        <v>25</v>
      </c>
      <c r="AJ1000" s="101">
        <v>55</v>
      </c>
      <c r="AK1000" s="101">
        <v>460</v>
      </c>
      <c r="AL1000" s="101">
        <v>49</v>
      </c>
      <c r="AM1000" s="101">
        <v>16</v>
      </c>
      <c r="AN1000" s="101">
        <v>27</v>
      </c>
      <c r="AO1000" s="101">
        <v>12</v>
      </c>
      <c r="AP1000" s="101">
        <v>0</v>
      </c>
      <c r="AQ1000" s="101">
        <v>0</v>
      </c>
      <c r="AR1000" s="110">
        <v>20</v>
      </c>
      <c r="AS1000" s="101">
        <v>0</v>
      </c>
      <c r="AT1000" s="101">
        <v>0</v>
      </c>
      <c r="AU1000" s="101">
        <v>0</v>
      </c>
      <c r="AV1000" s="101">
        <v>0</v>
      </c>
      <c r="AW1000" s="101">
        <v>0</v>
      </c>
      <c r="AX1000" s="101">
        <v>0</v>
      </c>
      <c r="AY1000" s="101">
        <v>0</v>
      </c>
      <c r="AZ1000" s="101">
        <v>0</v>
      </c>
      <c r="BA1000" s="101">
        <v>0</v>
      </c>
      <c r="BB1000" s="101">
        <v>0</v>
      </c>
      <c r="BC1000" s="101">
        <v>0</v>
      </c>
      <c r="BD1000" s="101">
        <v>0</v>
      </c>
      <c r="BE1000" s="101">
        <v>0</v>
      </c>
      <c r="BF1000" s="101">
        <v>0</v>
      </c>
      <c r="BG1000" s="101">
        <v>659.06</v>
      </c>
      <c r="BH1000" s="101">
        <v>27.460833333333301</v>
      </c>
      <c r="BI1000" s="101">
        <v>30.98</v>
      </c>
      <c r="BJ1000" s="101">
        <v>24.81</v>
      </c>
      <c r="BK1000" s="101">
        <v>2.2521254051628001</v>
      </c>
      <c r="BL1000" s="101">
        <v>5.0720688405797096</v>
      </c>
      <c r="BM1000" s="101">
        <v>6.17</v>
      </c>
      <c r="BN1000" s="101">
        <v>552.85</v>
      </c>
      <c r="BO1000" s="101">
        <v>23.035416666666698</v>
      </c>
      <c r="BP1000" s="101">
        <v>23.96</v>
      </c>
      <c r="BQ1000" s="101">
        <v>22.28</v>
      </c>
      <c r="BR1000" s="101">
        <v>0.47310242632764099</v>
      </c>
      <c r="BS1000" s="101">
        <v>0.22382590579710099</v>
      </c>
      <c r="BT1000" s="101">
        <v>1.68</v>
      </c>
      <c r="BU1000" s="101">
        <v>18.579999999999998</v>
      </c>
      <c r="BV1000" s="101">
        <v>0.774166666666667</v>
      </c>
      <c r="BW1000" s="101">
        <v>0.86</v>
      </c>
      <c r="BX1000" s="101">
        <v>0.64</v>
      </c>
      <c r="BY1000" s="101">
        <v>8.2720938239289804E-2</v>
      </c>
      <c r="BZ1000" s="101">
        <v>6.8427536231884002E-3</v>
      </c>
      <c r="CA1000" s="101">
        <v>0.22</v>
      </c>
      <c r="CB1000" s="101">
        <v>24265.43</v>
      </c>
      <c r="CC1000" s="101">
        <v>1011.05958333333</v>
      </c>
      <c r="CD1000" s="101">
        <v>1012.71</v>
      </c>
      <c r="CE1000" s="101">
        <v>1009.48</v>
      </c>
      <c r="CF1000" s="101">
        <v>0.91996445662280402</v>
      </c>
      <c r="CG1000" s="101">
        <v>0.84633460144929196</v>
      </c>
      <c r="CH1000" s="101">
        <v>3.23000000000002</v>
      </c>
      <c r="CI1000" s="101">
        <v>35.58</v>
      </c>
      <c r="CJ1000" s="101">
        <v>1.4824999999999999</v>
      </c>
      <c r="CK1000" s="101">
        <v>3.48</v>
      </c>
      <c r="CL1000" s="101">
        <v>0.38</v>
      </c>
      <c r="CM1000" s="101">
        <v>1.0079693318316001</v>
      </c>
      <c r="CN1000" s="101">
        <v>1.01600217391304</v>
      </c>
      <c r="CO1000" s="101">
        <v>3.1</v>
      </c>
      <c r="CP1000" s="101">
        <v>56.21</v>
      </c>
      <c r="CQ1000" s="101">
        <v>2.34208333333333</v>
      </c>
      <c r="CR1000" s="101">
        <v>5.48</v>
      </c>
      <c r="CS1000" s="101">
        <v>0.38</v>
      </c>
      <c r="CT1000" s="101">
        <v>1.8567690010306599</v>
      </c>
      <c r="CU1000" s="101">
        <v>3.4475911231884102</v>
      </c>
      <c r="CV1000" s="101">
        <v>5.0999999999999996</v>
      </c>
      <c r="CW1000" s="101">
        <v>2872</v>
      </c>
      <c r="CX1000" s="101">
        <v>119.666666666667</v>
      </c>
      <c r="CY1000" s="101">
        <v>140</v>
      </c>
      <c r="CZ1000" s="101">
        <v>105</v>
      </c>
      <c r="DA1000" s="101">
        <v>9.4623586850244692</v>
      </c>
      <c r="DB1000" s="101">
        <v>89.536231884057997</v>
      </c>
      <c r="DC1000" s="101">
        <v>35</v>
      </c>
      <c r="DD1000" s="101">
        <v>7.19</v>
      </c>
      <c r="DE1000" s="101">
        <v>0.29958333333333298</v>
      </c>
      <c r="DF1000" s="101">
        <v>0.63</v>
      </c>
      <c r="DG1000" s="101">
        <v>0</v>
      </c>
      <c r="DH1000" s="101">
        <v>0.215476805302075</v>
      </c>
      <c r="DI1000" s="101">
        <v>4.6430253623188401E-2</v>
      </c>
      <c r="DJ1000" s="101">
        <v>0.63</v>
      </c>
      <c r="DK1000" s="101">
        <v>37</v>
      </c>
      <c r="DL1000" s="101">
        <v>1.5416666666666701</v>
      </c>
      <c r="DM1000" s="101">
        <v>6</v>
      </c>
      <c r="DN1000" s="101">
        <v>0</v>
      </c>
      <c r="DO1000" s="101">
        <v>2.3215281074376799</v>
      </c>
      <c r="DP1000" s="101">
        <v>5.3894927536231902</v>
      </c>
      <c r="DQ1000" s="101">
        <v>6</v>
      </c>
      <c r="DR1000" s="101">
        <v>386.13600000000002</v>
      </c>
      <c r="DS1000" s="101">
        <v>16.088999999999999</v>
      </c>
      <c r="DT1000" s="101">
        <v>16.088999999999999</v>
      </c>
      <c r="DU1000" s="101">
        <v>16.088999999999999</v>
      </c>
      <c r="DV1000" s="101">
        <v>0</v>
      </c>
      <c r="DW1000" s="101">
        <v>0</v>
      </c>
      <c r="DX1000" s="101">
        <v>0</v>
      </c>
      <c r="DY1000" s="101">
        <f>AVERAGE(Total_Visitors_v3!B993:B999)</f>
        <v>817.85714285714289</v>
      </c>
      <c r="DZ1000" s="101">
        <f t="shared" si="74"/>
        <v>1609</v>
      </c>
      <c r="EA1000" s="101">
        <f t="shared" si="75"/>
        <v>650</v>
      </c>
    </row>
    <row r="1001" spans="1:131">
      <c r="A1001" s="106">
        <v>43004</v>
      </c>
      <c r="B1001" s="107">
        <v>560</v>
      </c>
      <c r="C1001" s="101">
        <v>908</v>
      </c>
      <c r="D1001" s="108">
        <f t="shared" si="83"/>
        <v>61.674008810572687</v>
      </c>
      <c r="E1001" s="101">
        <v>2</v>
      </c>
      <c r="F1001" s="101">
        <v>0</v>
      </c>
      <c r="G1001" s="101">
        <v>9</v>
      </c>
      <c r="H1001" s="101" t="s">
        <v>32</v>
      </c>
      <c r="I1001" s="101">
        <v>0</v>
      </c>
      <c r="J1001" s="101">
        <v>0</v>
      </c>
      <c r="K1001" s="101">
        <v>0</v>
      </c>
      <c r="L1001" s="101">
        <v>0</v>
      </c>
      <c r="M1001" s="101">
        <v>10</v>
      </c>
      <c r="N1001" s="101">
        <v>17</v>
      </c>
      <c r="O1001" s="101">
        <v>7</v>
      </c>
      <c r="P1001" s="101">
        <v>0</v>
      </c>
      <c r="Q1001" s="101">
        <v>49</v>
      </c>
      <c r="R1001" s="101">
        <v>87</v>
      </c>
      <c r="S1001" s="101">
        <v>522</v>
      </c>
      <c r="T1001" s="101">
        <v>0</v>
      </c>
      <c r="U1001" s="101">
        <v>38</v>
      </c>
      <c r="V1001" s="101">
        <v>36</v>
      </c>
      <c r="W1001" s="101">
        <v>176</v>
      </c>
      <c r="X1001" s="101">
        <v>0</v>
      </c>
      <c r="Y1001" s="109">
        <f t="shared" si="76"/>
        <v>5.3964757709251104E-2</v>
      </c>
      <c r="Z1001" s="109">
        <f t="shared" si="77"/>
        <v>9.5814977973568277E-2</v>
      </c>
      <c r="AA1001" s="109">
        <f t="shared" si="78"/>
        <v>0.57488986784140972</v>
      </c>
      <c r="AB1001" s="109">
        <f t="shared" si="79"/>
        <v>0</v>
      </c>
      <c r="AC1001" s="109">
        <f t="shared" si="80"/>
        <v>4.185022026431718E-2</v>
      </c>
      <c r="AD1001" s="109">
        <f t="shared" si="81"/>
        <v>3.9647577092511016E-2</v>
      </c>
      <c r="AE1001" s="109">
        <f t="shared" si="82"/>
        <v>0.19383259911894274</v>
      </c>
      <c r="AF1001" s="101">
        <v>30</v>
      </c>
      <c r="AG1001" s="101">
        <v>0</v>
      </c>
      <c r="AH1001" s="101">
        <v>0</v>
      </c>
      <c r="AI1001" s="101">
        <v>49</v>
      </c>
      <c r="AJ1001" s="101">
        <v>73</v>
      </c>
      <c r="AK1001" s="101">
        <v>368</v>
      </c>
      <c r="AL1001" s="101">
        <v>32</v>
      </c>
      <c r="AM1001" s="101">
        <v>23</v>
      </c>
      <c r="AN1001" s="101">
        <v>13</v>
      </c>
      <c r="AO1001" s="101">
        <v>19</v>
      </c>
      <c r="AP1001" s="101">
        <v>0</v>
      </c>
      <c r="AQ1001" s="101">
        <v>0</v>
      </c>
      <c r="AR1001" s="110">
        <v>27</v>
      </c>
      <c r="AS1001" s="101">
        <v>0</v>
      </c>
      <c r="AT1001" s="101">
        <v>0</v>
      </c>
      <c r="AU1001" s="101">
        <v>0</v>
      </c>
      <c r="AV1001" s="101">
        <v>0</v>
      </c>
      <c r="AW1001" s="101">
        <v>0</v>
      </c>
      <c r="AX1001" s="101">
        <v>0</v>
      </c>
      <c r="AY1001" s="101">
        <v>0</v>
      </c>
      <c r="AZ1001" s="101">
        <v>0</v>
      </c>
      <c r="BA1001" s="101">
        <v>0</v>
      </c>
      <c r="BB1001" s="101">
        <v>0</v>
      </c>
      <c r="BC1001" s="101">
        <v>0</v>
      </c>
      <c r="BD1001" s="101">
        <v>0</v>
      </c>
      <c r="BE1001" s="101">
        <v>0</v>
      </c>
      <c r="BF1001" s="101">
        <v>0</v>
      </c>
      <c r="BG1001" s="101">
        <v>654.55999999999995</v>
      </c>
      <c r="BH1001" s="101">
        <v>27.273333333333301</v>
      </c>
      <c r="BI1001" s="101">
        <v>31.28</v>
      </c>
      <c r="BJ1001" s="101">
        <v>23.58</v>
      </c>
      <c r="BK1001" s="101">
        <v>2.69728634430763</v>
      </c>
      <c r="BL1001" s="101">
        <v>7.2753536231884004</v>
      </c>
      <c r="BM1001" s="101">
        <v>7.7</v>
      </c>
      <c r="BN1001" s="101">
        <v>554.69000000000005</v>
      </c>
      <c r="BO1001" s="101">
        <v>23.112083333333299</v>
      </c>
      <c r="BP1001" s="101">
        <v>24.44</v>
      </c>
      <c r="BQ1001" s="101">
        <v>21.99</v>
      </c>
      <c r="BR1001" s="101">
        <v>0.71186209684709101</v>
      </c>
      <c r="BS1001" s="101">
        <v>0.50674764492753699</v>
      </c>
      <c r="BT1001" s="101">
        <v>2.4500000000000002</v>
      </c>
      <c r="BU1001" s="101">
        <v>18.899999999999999</v>
      </c>
      <c r="BV1001" s="101">
        <v>0.78749999999999998</v>
      </c>
      <c r="BW1001" s="101">
        <v>0.91</v>
      </c>
      <c r="BX1001" s="101">
        <v>0.64</v>
      </c>
      <c r="BY1001" s="101">
        <v>9.6063837470534194E-2</v>
      </c>
      <c r="BZ1001" s="101">
        <v>9.2282608695652205E-3</v>
      </c>
      <c r="CA1001" s="101">
        <v>0.27</v>
      </c>
      <c r="CB1001" s="101">
        <v>24283.25</v>
      </c>
      <c r="CC1001" s="101">
        <v>1011.80208333333</v>
      </c>
      <c r="CD1001" s="101">
        <v>1013.03</v>
      </c>
      <c r="CE1001" s="101">
        <v>1010.44</v>
      </c>
      <c r="CF1001" s="101">
        <v>0.85096865096638397</v>
      </c>
      <c r="CG1001" s="101">
        <v>0.72414764492754802</v>
      </c>
      <c r="CH1001" s="101">
        <v>2.5899999999999199</v>
      </c>
      <c r="CI1001" s="101">
        <v>24.5</v>
      </c>
      <c r="CJ1001" s="101">
        <v>1.0208333333333299</v>
      </c>
      <c r="CK1001" s="101">
        <v>2.36</v>
      </c>
      <c r="CL1001" s="101">
        <v>0.19</v>
      </c>
      <c r="CM1001" s="101">
        <v>0.77197610160501395</v>
      </c>
      <c r="CN1001" s="101">
        <v>0.59594710144927499</v>
      </c>
      <c r="CO1001" s="101">
        <v>2.17</v>
      </c>
      <c r="CP1001" s="101">
        <v>39.15</v>
      </c>
      <c r="CQ1001" s="101">
        <v>1.6312500000000001</v>
      </c>
      <c r="CR1001" s="101">
        <v>4.18</v>
      </c>
      <c r="CS1001" s="101">
        <v>0.19</v>
      </c>
      <c r="CT1001" s="101">
        <v>1.48870621536023</v>
      </c>
      <c r="CU1001" s="101">
        <v>2.21624619565217</v>
      </c>
      <c r="CV1001" s="101">
        <v>3.99</v>
      </c>
      <c r="CW1001" s="101">
        <v>2831</v>
      </c>
      <c r="CX1001" s="101">
        <v>117.958333333333</v>
      </c>
      <c r="CY1001" s="101">
        <v>147</v>
      </c>
      <c r="CZ1001" s="101">
        <v>90</v>
      </c>
      <c r="DA1001" s="101">
        <v>16.098822983351202</v>
      </c>
      <c r="DB1001" s="101">
        <v>259.17210144927498</v>
      </c>
      <c r="DC1001" s="101">
        <v>57</v>
      </c>
      <c r="DD1001" s="101">
        <v>8.07</v>
      </c>
      <c r="DE1001" s="101">
        <v>0.33624999999999999</v>
      </c>
      <c r="DF1001" s="101">
        <v>0.65</v>
      </c>
      <c r="DG1001" s="101">
        <v>0.06</v>
      </c>
      <c r="DH1001" s="101">
        <v>0.188329325338909</v>
      </c>
      <c r="DI1001" s="101">
        <v>3.54679347826087E-2</v>
      </c>
      <c r="DJ1001" s="101">
        <v>0.59</v>
      </c>
      <c r="DK1001" s="101">
        <v>36</v>
      </c>
      <c r="DL1001" s="101">
        <v>1.5</v>
      </c>
      <c r="DM1001" s="101">
        <v>6</v>
      </c>
      <c r="DN1001" s="101">
        <v>0</v>
      </c>
      <c r="DO1001" s="101">
        <v>2.2650463091532398</v>
      </c>
      <c r="DP1001" s="101">
        <v>5.1304347826086998</v>
      </c>
      <c r="DQ1001" s="101">
        <v>6</v>
      </c>
      <c r="DR1001" s="101">
        <v>385.214</v>
      </c>
      <c r="DS1001" s="101">
        <v>16.0505833333333</v>
      </c>
      <c r="DT1001" s="101">
        <v>16.088999999999999</v>
      </c>
      <c r="DU1001" s="101">
        <v>15.428000000000001</v>
      </c>
      <c r="DV1001" s="101">
        <v>0.14289275901776799</v>
      </c>
      <c r="DW1001" s="101">
        <v>2.0418340579709999E-2</v>
      </c>
      <c r="DX1001" s="101">
        <v>0.66099999999999803</v>
      </c>
      <c r="DY1001" s="101">
        <f>AVERAGE(Total_Visitors_v3!B994:B1000)</f>
        <v>817.71428571428567</v>
      </c>
      <c r="DZ1001" s="101">
        <f t="shared" si="74"/>
        <v>649</v>
      </c>
      <c r="EA1001" s="101">
        <f t="shared" si="75"/>
        <v>506</v>
      </c>
    </row>
    <row r="1002" spans="1:131">
      <c r="A1002" s="106">
        <v>43005</v>
      </c>
      <c r="B1002" s="107">
        <v>523</v>
      </c>
      <c r="C1002" s="101">
        <v>773</v>
      </c>
      <c r="D1002" s="108">
        <f t="shared" si="83"/>
        <v>67.658473479948256</v>
      </c>
      <c r="E1002" s="101">
        <v>3</v>
      </c>
      <c r="F1002" s="101">
        <v>0</v>
      </c>
      <c r="G1002" s="101">
        <v>9</v>
      </c>
      <c r="H1002" s="101" t="s">
        <v>32</v>
      </c>
      <c r="I1002" s="101">
        <v>0</v>
      </c>
      <c r="J1002" s="101">
        <v>0</v>
      </c>
      <c r="K1002" s="101">
        <v>0</v>
      </c>
      <c r="L1002" s="101">
        <v>0</v>
      </c>
      <c r="M1002" s="101">
        <v>10</v>
      </c>
      <c r="N1002" s="101">
        <v>17</v>
      </c>
      <c r="O1002" s="101">
        <v>7</v>
      </c>
      <c r="P1002" s="101">
        <v>0</v>
      </c>
      <c r="Q1002" s="101">
        <v>0</v>
      </c>
      <c r="R1002" s="101">
        <v>89</v>
      </c>
      <c r="S1002" s="101">
        <v>585</v>
      </c>
      <c r="T1002" s="101">
        <v>0</v>
      </c>
      <c r="U1002" s="101">
        <v>56</v>
      </c>
      <c r="V1002" s="101">
        <v>43</v>
      </c>
      <c r="W1002" s="101">
        <v>0</v>
      </c>
      <c r="X1002" s="101">
        <v>0</v>
      </c>
      <c r="Y1002" s="109">
        <f t="shared" si="76"/>
        <v>0</v>
      </c>
      <c r="Z1002" s="109">
        <f t="shared" si="77"/>
        <v>0.11513583441138421</v>
      </c>
      <c r="AA1002" s="109">
        <f t="shared" si="78"/>
        <v>0.75679172056921085</v>
      </c>
      <c r="AB1002" s="109">
        <f t="shared" si="79"/>
        <v>0</v>
      </c>
      <c r="AC1002" s="109">
        <f t="shared" si="80"/>
        <v>7.2445019404915906E-2</v>
      </c>
      <c r="AD1002" s="109">
        <f t="shared" si="81"/>
        <v>5.5627425614489003E-2</v>
      </c>
      <c r="AE1002" s="109">
        <f t="shared" si="82"/>
        <v>0</v>
      </c>
      <c r="AF1002" s="101">
        <v>29</v>
      </c>
      <c r="AG1002" s="101">
        <v>0</v>
      </c>
      <c r="AH1002" s="101">
        <v>0</v>
      </c>
      <c r="AI1002" s="101">
        <v>0</v>
      </c>
      <c r="AJ1002" s="101">
        <v>70</v>
      </c>
      <c r="AK1002" s="101">
        <v>425</v>
      </c>
      <c r="AL1002" s="101">
        <v>42</v>
      </c>
      <c r="AM1002" s="101">
        <v>42</v>
      </c>
      <c r="AN1002" s="101">
        <v>12</v>
      </c>
      <c r="AO1002" s="101">
        <v>34</v>
      </c>
      <c r="AP1002" s="101">
        <v>0</v>
      </c>
      <c r="AQ1002" s="101">
        <v>0</v>
      </c>
      <c r="AR1002" s="110">
        <v>25</v>
      </c>
      <c r="AS1002" s="101">
        <v>0</v>
      </c>
      <c r="AT1002" s="101">
        <v>0</v>
      </c>
      <c r="AU1002" s="101">
        <v>0</v>
      </c>
      <c r="AV1002" s="101">
        <v>0</v>
      </c>
      <c r="AW1002" s="101">
        <v>0</v>
      </c>
      <c r="AX1002" s="101">
        <v>0</v>
      </c>
      <c r="AY1002" s="101">
        <v>0</v>
      </c>
      <c r="AZ1002" s="101">
        <v>0</v>
      </c>
      <c r="BA1002" s="101">
        <v>0</v>
      </c>
      <c r="BB1002" s="101">
        <v>0</v>
      </c>
      <c r="BC1002" s="101">
        <v>0</v>
      </c>
      <c r="BD1002" s="101">
        <v>0</v>
      </c>
      <c r="BE1002" s="101">
        <v>0</v>
      </c>
      <c r="BF1002" s="101">
        <v>0</v>
      </c>
      <c r="BG1002" s="101">
        <v>662.07</v>
      </c>
      <c r="BH1002" s="101">
        <v>27.58625</v>
      </c>
      <c r="BI1002" s="101">
        <v>31.64</v>
      </c>
      <c r="BJ1002" s="101">
        <v>24.65</v>
      </c>
      <c r="BK1002" s="101">
        <v>2.4480050662422701</v>
      </c>
      <c r="BL1002" s="101">
        <v>5.99272880434782</v>
      </c>
      <c r="BM1002" s="101">
        <v>6.99</v>
      </c>
      <c r="BN1002" s="101">
        <v>560.23</v>
      </c>
      <c r="BO1002" s="101">
        <v>23.342916666666699</v>
      </c>
      <c r="BP1002" s="101">
        <v>24.54</v>
      </c>
      <c r="BQ1002" s="101">
        <v>22.8</v>
      </c>
      <c r="BR1002" s="101">
        <v>0.53166252099605804</v>
      </c>
      <c r="BS1002" s="101">
        <v>0.28266503623188399</v>
      </c>
      <c r="BT1002" s="101">
        <v>1.74</v>
      </c>
      <c r="BU1002" s="101">
        <v>18.809999999999999</v>
      </c>
      <c r="BV1002" s="101">
        <v>0.78374999999999995</v>
      </c>
      <c r="BW1002" s="101">
        <v>0.89</v>
      </c>
      <c r="BX1002" s="101">
        <v>0.61</v>
      </c>
      <c r="BY1002" s="101">
        <v>9.8502372516119402E-2</v>
      </c>
      <c r="BZ1002" s="101">
        <v>9.7027173913043496E-3</v>
      </c>
      <c r="CA1002" s="101">
        <v>0.28000000000000003</v>
      </c>
      <c r="CB1002" s="101">
        <v>24311.98</v>
      </c>
      <c r="CC1002" s="101">
        <v>1012.99916666667</v>
      </c>
      <c r="CD1002" s="101">
        <v>1014.32</v>
      </c>
      <c r="CE1002" s="101">
        <v>1011.7</v>
      </c>
      <c r="CF1002" s="101">
        <v>0.87952020846678403</v>
      </c>
      <c r="CG1002" s="101">
        <v>0.77355579710145494</v>
      </c>
      <c r="CH1002" s="101">
        <v>2.62</v>
      </c>
      <c r="CI1002" s="101">
        <v>20.260000000000002</v>
      </c>
      <c r="CJ1002" s="101">
        <v>0.84416666666666695</v>
      </c>
      <c r="CK1002" s="101">
        <v>2.0299999999999998</v>
      </c>
      <c r="CL1002" s="101">
        <v>0.08</v>
      </c>
      <c r="CM1002" s="101">
        <v>0.73188212799286301</v>
      </c>
      <c r="CN1002" s="101">
        <v>0.53565144927536201</v>
      </c>
      <c r="CO1002" s="101">
        <v>1.95</v>
      </c>
      <c r="CP1002" s="101">
        <v>32.54</v>
      </c>
      <c r="CQ1002" s="101">
        <v>1.3558333333333299</v>
      </c>
      <c r="CR1002" s="101">
        <v>3.53</v>
      </c>
      <c r="CS1002" s="101">
        <v>0.1</v>
      </c>
      <c r="CT1002" s="101">
        <v>1.3271083854254999</v>
      </c>
      <c r="CU1002" s="101">
        <v>1.76121666666667</v>
      </c>
      <c r="CV1002" s="101">
        <v>3.43</v>
      </c>
      <c r="CW1002" s="101">
        <v>2699</v>
      </c>
      <c r="CX1002" s="101">
        <v>112.458333333333</v>
      </c>
      <c r="CY1002" s="101">
        <v>225</v>
      </c>
      <c r="CZ1002" s="101">
        <v>52</v>
      </c>
      <c r="DA1002" s="101">
        <v>42.470428757437602</v>
      </c>
      <c r="DB1002" s="101">
        <v>1803.73731884058</v>
      </c>
      <c r="DC1002" s="101">
        <v>173</v>
      </c>
      <c r="DD1002" s="101">
        <v>7.88</v>
      </c>
      <c r="DE1002" s="101">
        <v>0.32833333333333298</v>
      </c>
      <c r="DF1002" s="101">
        <v>0.75</v>
      </c>
      <c r="DG1002" s="101">
        <v>0</v>
      </c>
      <c r="DH1002" s="101">
        <v>0.19621786176432099</v>
      </c>
      <c r="DI1002" s="101">
        <v>3.8501449275362302E-2</v>
      </c>
      <c r="DJ1002" s="101">
        <v>0.75</v>
      </c>
      <c r="DK1002" s="101">
        <v>34</v>
      </c>
      <c r="DL1002" s="101">
        <v>1.4166666666666701</v>
      </c>
      <c r="DM1002" s="101">
        <v>6</v>
      </c>
      <c r="DN1002" s="101">
        <v>0</v>
      </c>
      <c r="DO1002" s="101">
        <v>2.10417115080595</v>
      </c>
      <c r="DP1002" s="101">
        <v>4.4275362318840603</v>
      </c>
      <c r="DQ1002" s="101">
        <v>6</v>
      </c>
      <c r="DR1002" s="101">
        <v>385.92599999999999</v>
      </c>
      <c r="DS1002" s="101">
        <v>16.080249999999999</v>
      </c>
      <c r="DT1002" s="101">
        <v>16.088999999999999</v>
      </c>
      <c r="DU1002" s="101">
        <v>15.879</v>
      </c>
      <c r="DV1002" s="101">
        <v>4.28660704987055E-2</v>
      </c>
      <c r="DW1002" s="101">
        <v>1.83749999999999E-3</v>
      </c>
      <c r="DX1002" s="101">
        <v>0.20999999999999899</v>
      </c>
      <c r="DY1002" s="101">
        <f>AVERAGE(Total_Visitors_v3!B995:B1001)</f>
        <v>825.42857142857144</v>
      </c>
      <c r="DZ1002" s="101">
        <f t="shared" si="74"/>
        <v>560</v>
      </c>
      <c r="EA1002" s="101">
        <f t="shared" si="75"/>
        <v>269</v>
      </c>
    </row>
    <row r="1003" spans="1:131">
      <c r="A1003" s="106">
        <v>43006</v>
      </c>
      <c r="B1003" s="107">
        <v>627</v>
      </c>
      <c r="C1003" s="101">
        <v>828</v>
      </c>
      <c r="D1003" s="108">
        <f t="shared" si="83"/>
        <v>75.724637681159422</v>
      </c>
      <c r="E1003" s="101">
        <v>4</v>
      </c>
      <c r="F1003" s="101">
        <v>0</v>
      </c>
      <c r="G1003" s="101">
        <v>9</v>
      </c>
      <c r="H1003" s="101" t="s">
        <v>32</v>
      </c>
      <c r="I1003" s="101">
        <v>0</v>
      </c>
      <c r="J1003" s="101">
        <v>0</v>
      </c>
      <c r="K1003" s="101">
        <v>0</v>
      </c>
      <c r="L1003" s="101">
        <v>0</v>
      </c>
      <c r="M1003" s="101">
        <v>10</v>
      </c>
      <c r="N1003" s="101">
        <v>17</v>
      </c>
      <c r="O1003" s="101">
        <v>7</v>
      </c>
      <c r="P1003" s="101">
        <v>0</v>
      </c>
      <c r="Q1003" s="101">
        <v>0</v>
      </c>
      <c r="R1003" s="101">
        <v>69</v>
      </c>
      <c r="S1003" s="101">
        <v>675</v>
      </c>
      <c r="T1003" s="101">
        <v>0</v>
      </c>
      <c r="U1003" s="101">
        <v>65</v>
      </c>
      <c r="V1003" s="101">
        <v>17</v>
      </c>
      <c r="W1003" s="101">
        <v>2</v>
      </c>
      <c r="X1003" s="101">
        <v>0</v>
      </c>
      <c r="Y1003" s="109">
        <f t="shared" si="76"/>
        <v>0</v>
      </c>
      <c r="Z1003" s="109">
        <f t="shared" si="77"/>
        <v>8.3333333333333329E-2</v>
      </c>
      <c r="AA1003" s="109">
        <f t="shared" si="78"/>
        <v>0.81521739130434778</v>
      </c>
      <c r="AB1003" s="109">
        <f t="shared" si="79"/>
        <v>0</v>
      </c>
      <c r="AC1003" s="109">
        <f t="shared" si="80"/>
        <v>7.85024154589372E-2</v>
      </c>
      <c r="AD1003" s="109">
        <f t="shared" si="81"/>
        <v>2.0531400966183576E-2</v>
      </c>
      <c r="AE1003" s="109">
        <f t="shared" si="82"/>
        <v>2.4154589371980675E-3</v>
      </c>
      <c r="AF1003" s="101">
        <v>29</v>
      </c>
      <c r="AG1003" s="101">
        <v>0</v>
      </c>
      <c r="AH1003" s="101">
        <v>0</v>
      </c>
      <c r="AI1003" s="101">
        <v>0</v>
      </c>
      <c r="AJ1003" s="101">
        <v>49</v>
      </c>
      <c r="AK1003" s="101">
        <v>464</v>
      </c>
      <c r="AL1003" s="101">
        <v>25</v>
      </c>
      <c r="AM1003" s="101">
        <v>46</v>
      </c>
      <c r="AN1003" s="101">
        <v>12</v>
      </c>
      <c r="AO1003" s="101">
        <v>11</v>
      </c>
      <c r="AP1003" s="101">
        <v>0</v>
      </c>
      <c r="AQ1003" s="101">
        <v>0</v>
      </c>
      <c r="AR1003" s="110">
        <v>10</v>
      </c>
      <c r="AS1003" s="101">
        <v>2.3199999999999998</v>
      </c>
      <c r="AT1003" s="101">
        <v>9.6666666666666706E-2</v>
      </c>
      <c r="AU1003" s="101">
        <v>1.48</v>
      </c>
      <c r="AV1003" s="101">
        <v>0</v>
      </c>
      <c r="AW1003" s="101">
        <v>0.31383555187898698</v>
      </c>
      <c r="AX1003" s="101">
        <v>9.8492753623188406E-2</v>
      </c>
      <c r="AY1003" s="101">
        <v>1.48</v>
      </c>
      <c r="AZ1003" s="101">
        <v>2.5299999999999998</v>
      </c>
      <c r="BA1003" s="101">
        <v>0.10541666666666701</v>
      </c>
      <c r="BB1003" s="101">
        <v>0.85</v>
      </c>
      <c r="BC1003" s="101">
        <v>0</v>
      </c>
      <c r="BD1003" s="101">
        <v>0.22746197325127199</v>
      </c>
      <c r="BE1003" s="101">
        <v>5.1738949275362302E-2</v>
      </c>
      <c r="BF1003" s="101">
        <v>0.85</v>
      </c>
      <c r="BG1003" s="101">
        <v>650.99</v>
      </c>
      <c r="BH1003" s="101">
        <v>27.124583333333302</v>
      </c>
      <c r="BI1003" s="101">
        <v>31.95</v>
      </c>
      <c r="BJ1003" s="101">
        <v>24.51</v>
      </c>
      <c r="BK1003" s="101">
        <v>2.60291137861579</v>
      </c>
      <c r="BL1003" s="101">
        <v>6.7751476449275403</v>
      </c>
      <c r="BM1003" s="101">
        <v>7.44</v>
      </c>
      <c r="BN1003" s="101">
        <v>558.48</v>
      </c>
      <c r="BO1003" s="101">
        <v>23.27</v>
      </c>
      <c r="BP1003" s="101">
        <v>24.32</v>
      </c>
      <c r="BQ1003" s="101">
        <v>22.76</v>
      </c>
      <c r="BR1003" s="101">
        <v>0.44773827758791301</v>
      </c>
      <c r="BS1003" s="101">
        <v>0.20046956521739101</v>
      </c>
      <c r="BT1003" s="101">
        <v>1.56</v>
      </c>
      <c r="BU1003" s="101">
        <v>19.260000000000002</v>
      </c>
      <c r="BV1003" s="101">
        <v>0.80249999999999999</v>
      </c>
      <c r="BW1003" s="101">
        <v>0.91</v>
      </c>
      <c r="BX1003" s="101">
        <v>0.59</v>
      </c>
      <c r="BY1003" s="101">
        <v>0.10509829767371601</v>
      </c>
      <c r="BZ1003" s="101">
        <v>1.1045652173913E-2</v>
      </c>
      <c r="CA1003" s="101">
        <v>0.32</v>
      </c>
      <c r="CB1003" s="101">
        <v>24335.09</v>
      </c>
      <c r="CC1003" s="101">
        <v>1013.96208333333</v>
      </c>
      <c r="CD1003" s="101">
        <v>1015.34</v>
      </c>
      <c r="CE1003" s="101">
        <v>1012.48</v>
      </c>
      <c r="CF1003" s="101">
        <v>0.93599042714663805</v>
      </c>
      <c r="CG1003" s="101">
        <v>0.87607807971014595</v>
      </c>
      <c r="CH1003" s="101">
        <v>2.8600000000000101</v>
      </c>
      <c r="CI1003" s="101">
        <v>14.4</v>
      </c>
      <c r="CJ1003" s="101">
        <v>0.6</v>
      </c>
      <c r="CK1003" s="101">
        <v>1.61</v>
      </c>
      <c r="CL1003" s="101">
        <v>0.04</v>
      </c>
      <c r="CM1003" s="101">
        <v>0.50227309391362496</v>
      </c>
      <c r="CN1003" s="101">
        <v>0.25227826086956501</v>
      </c>
      <c r="CO1003" s="101">
        <v>1.57</v>
      </c>
      <c r="CP1003" s="101">
        <v>25.95</v>
      </c>
      <c r="CQ1003" s="101">
        <v>1.08125</v>
      </c>
      <c r="CR1003" s="101">
        <v>2.75</v>
      </c>
      <c r="CS1003" s="101">
        <v>0.04</v>
      </c>
      <c r="CT1003" s="101">
        <v>0.973055753798311</v>
      </c>
      <c r="CU1003" s="101">
        <v>0.9468375</v>
      </c>
      <c r="CV1003" s="101">
        <v>2.71</v>
      </c>
      <c r="CW1003" s="101">
        <v>2213</v>
      </c>
      <c r="CX1003" s="101">
        <v>92.2083333333333</v>
      </c>
      <c r="CY1003" s="101">
        <v>352</v>
      </c>
      <c r="CZ1003" s="101">
        <v>0</v>
      </c>
      <c r="DA1003" s="101">
        <v>93.079199173825003</v>
      </c>
      <c r="DB1003" s="101">
        <v>8663.73731884058</v>
      </c>
      <c r="DC1003" s="101">
        <v>352</v>
      </c>
      <c r="DD1003" s="101">
        <v>14.53</v>
      </c>
      <c r="DE1003" s="101">
        <v>0.60541666666666705</v>
      </c>
      <c r="DF1003" s="101">
        <v>1</v>
      </c>
      <c r="DG1003" s="101">
        <v>0.19</v>
      </c>
      <c r="DH1003" s="101">
        <v>0.25605670511018502</v>
      </c>
      <c r="DI1003" s="101">
        <v>6.5565036231884102E-2</v>
      </c>
      <c r="DJ1003" s="101">
        <v>0.81</v>
      </c>
      <c r="DK1003" s="101">
        <v>35</v>
      </c>
      <c r="DL1003" s="101">
        <v>1.4583333333333299</v>
      </c>
      <c r="DM1003" s="101">
        <v>6</v>
      </c>
      <c r="DN1003" s="101">
        <v>0</v>
      </c>
      <c r="DO1003" s="101">
        <v>2.1665273087847599</v>
      </c>
      <c r="DP1003" s="101">
        <v>4.6938405797101499</v>
      </c>
      <c r="DQ1003" s="101">
        <v>6</v>
      </c>
      <c r="DR1003" s="101">
        <v>363.35300000000001</v>
      </c>
      <c r="DS1003" s="101">
        <v>15.139708333333299</v>
      </c>
      <c r="DT1003" s="101">
        <v>16.088999999999999</v>
      </c>
      <c r="DU1003" s="101">
        <v>6.5250000000000004</v>
      </c>
      <c r="DV1003" s="101">
        <v>2.1920821644226098</v>
      </c>
      <c r="DW1003" s="101">
        <v>4.8052242155797096</v>
      </c>
      <c r="DX1003" s="101">
        <v>9.5640000000000001</v>
      </c>
      <c r="DY1003" s="101">
        <f>AVERAGE(Total_Visitors_v3!B996:B1002)</f>
        <v>861.71428571428567</v>
      </c>
      <c r="DZ1003" s="101">
        <f t="shared" si="74"/>
        <v>523</v>
      </c>
      <c r="EA1003" s="101">
        <f t="shared" si="75"/>
        <v>0</v>
      </c>
    </row>
    <row r="1004" spans="1:131">
      <c r="A1004" s="106">
        <v>43007</v>
      </c>
      <c r="B1004" s="107">
        <v>1133</v>
      </c>
      <c r="C1004" s="101">
        <v>1687</v>
      </c>
      <c r="D1004" s="108">
        <f t="shared" si="83"/>
        <v>67.160640189685822</v>
      </c>
      <c r="E1004" s="101">
        <v>5</v>
      </c>
      <c r="F1004" s="101">
        <v>0</v>
      </c>
      <c r="G1004" s="101">
        <v>9</v>
      </c>
      <c r="H1004" s="101" t="s">
        <v>32</v>
      </c>
      <c r="I1004" s="101">
        <v>0</v>
      </c>
      <c r="J1004" s="101">
        <v>0</v>
      </c>
      <c r="K1004" s="101">
        <v>0</v>
      </c>
      <c r="L1004" s="101">
        <v>0</v>
      </c>
      <c r="M1004" s="101">
        <v>10</v>
      </c>
      <c r="N1004" s="101">
        <v>17</v>
      </c>
      <c r="O1004" s="101">
        <v>7</v>
      </c>
      <c r="P1004" s="101">
        <v>0</v>
      </c>
      <c r="Q1004" s="101">
        <v>161</v>
      </c>
      <c r="R1004" s="101">
        <v>164</v>
      </c>
      <c r="S1004" s="101">
        <v>995</v>
      </c>
      <c r="T1004" s="101">
        <v>0</v>
      </c>
      <c r="U1004" s="101">
        <v>270</v>
      </c>
      <c r="V1004" s="101">
        <v>88</v>
      </c>
      <c r="W1004" s="101">
        <v>9</v>
      </c>
      <c r="X1004" s="101">
        <v>0</v>
      </c>
      <c r="Y1004" s="109">
        <f t="shared" si="76"/>
        <v>9.5435684647302899E-2</v>
      </c>
      <c r="Z1004" s="109">
        <f t="shared" si="77"/>
        <v>9.7213989330171904E-2</v>
      </c>
      <c r="AA1004" s="109">
        <f t="shared" si="78"/>
        <v>0.58980438648488442</v>
      </c>
      <c r="AB1004" s="109">
        <f t="shared" si="79"/>
        <v>0</v>
      </c>
      <c r="AC1004" s="109">
        <f t="shared" si="80"/>
        <v>0.16004742145820983</v>
      </c>
      <c r="AD1004" s="109">
        <f t="shared" si="81"/>
        <v>5.216360403082395E-2</v>
      </c>
      <c r="AE1004" s="109">
        <f t="shared" si="82"/>
        <v>5.3349140486069948E-3</v>
      </c>
      <c r="AF1004" s="101">
        <v>75</v>
      </c>
      <c r="AG1004" s="101">
        <v>0</v>
      </c>
      <c r="AH1004" s="101">
        <v>0</v>
      </c>
      <c r="AI1004" s="101">
        <v>66</v>
      </c>
      <c r="AJ1004" s="101">
        <v>132</v>
      </c>
      <c r="AK1004" s="101">
        <v>672</v>
      </c>
      <c r="AL1004" s="101">
        <v>66</v>
      </c>
      <c r="AM1004" s="101">
        <v>234</v>
      </c>
      <c r="AN1004" s="101">
        <v>16</v>
      </c>
      <c r="AO1004" s="101">
        <v>74</v>
      </c>
      <c r="AP1004" s="101">
        <v>0</v>
      </c>
      <c r="AQ1004" s="101">
        <v>0</v>
      </c>
      <c r="AR1004" s="110">
        <v>26</v>
      </c>
      <c r="AS1004" s="101">
        <v>0</v>
      </c>
      <c r="AT1004" s="101">
        <v>0</v>
      </c>
      <c r="AU1004" s="101">
        <v>0</v>
      </c>
      <c r="AV1004" s="101">
        <v>0</v>
      </c>
      <c r="AW1004" s="101">
        <v>0</v>
      </c>
      <c r="AX1004" s="101">
        <v>0</v>
      </c>
      <c r="AY1004" s="101">
        <v>0</v>
      </c>
      <c r="AZ1004" s="101">
        <v>0</v>
      </c>
      <c r="BA1004" s="101">
        <v>0</v>
      </c>
      <c r="BB1004" s="101">
        <v>0</v>
      </c>
      <c r="BC1004" s="101">
        <v>0</v>
      </c>
      <c r="BD1004" s="101">
        <v>0</v>
      </c>
      <c r="BE1004" s="101">
        <v>0</v>
      </c>
      <c r="BF1004" s="101">
        <v>0</v>
      </c>
      <c r="BG1004" s="101">
        <v>650.02</v>
      </c>
      <c r="BH1004" s="101">
        <v>27.0841666666667</v>
      </c>
      <c r="BI1004" s="101">
        <v>31.4</v>
      </c>
      <c r="BJ1004" s="101">
        <v>23.87</v>
      </c>
      <c r="BK1004" s="101">
        <v>2.7336771169452598</v>
      </c>
      <c r="BL1004" s="101">
        <v>7.4729905797101503</v>
      </c>
      <c r="BM1004" s="101">
        <v>7.53</v>
      </c>
      <c r="BN1004" s="101">
        <v>526.54999999999995</v>
      </c>
      <c r="BO1004" s="101">
        <v>21.939583333333299</v>
      </c>
      <c r="BP1004" s="101">
        <v>22.98</v>
      </c>
      <c r="BQ1004" s="101">
        <v>18.600000000000001</v>
      </c>
      <c r="BR1004" s="101">
        <v>0.93379766529486696</v>
      </c>
      <c r="BS1004" s="101">
        <v>0.87197807971014496</v>
      </c>
      <c r="BT1004" s="101">
        <v>4.38</v>
      </c>
      <c r="BU1004" s="101">
        <v>17.940000000000001</v>
      </c>
      <c r="BV1004" s="101">
        <v>0.74750000000000005</v>
      </c>
      <c r="BW1004" s="101">
        <v>0.92</v>
      </c>
      <c r="BX1004" s="101">
        <v>0.56000000000000005</v>
      </c>
      <c r="BY1004" s="101">
        <v>0.12834227335696799</v>
      </c>
      <c r="BZ1004" s="101">
        <v>1.6471739130434801E-2</v>
      </c>
      <c r="CA1004" s="101">
        <v>0.36</v>
      </c>
      <c r="CB1004" s="101">
        <v>24374.05</v>
      </c>
      <c r="CC1004" s="101">
        <v>1015.58541666667</v>
      </c>
      <c r="CD1004" s="101">
        <v>1017.14</v>
      </c>
      <c r="CE1004" s="101">
        <v>1014.52</v>
      </c>
      <c r="CF1004" s="101">
        <v>0.94680689536011198</v>
      </c>
      <c r="CG1004" s="101">
        <v>0.89644329710145398</v>
      </c>
      <c r="CH1004" s="101">
        <v>2.62</v>
      </c>
      <c r="CI1004" s="101">
        <v>41.87</v>
      </c>
      <c r="CJ1004" s="101">
        <v>1.74458333333333</v>
      </c>
      <c r="CK1004" s="101">
        <v>4.49</v>
      </c>
      <c r="CL1004" s="101">
        <v>0.47</v>
      </c>
      <c r="CM1004" s="101">
        <v>0.85154069660293696</v>
      </c>
      <c r="CN1004" s="101">
        <v>0.72512155797101496</v>
      </c>
      <c r="CO1004" s="101">
        <v>4.0199999999999996</v>
      </c>
      <c r="CP1004" s="101">
        <v>69.260000000000005</v>
      </c>
      <c r="CQ1004" s="101">
        <v>2.8858333333333301</v>
      </c>
      <c r="CR1004" s="101">
        <v>8.8000000000000007</v>
      </c>
      <c r="CS1004" s="101">
        <v>0.94</v>
      </c>
      <c r="CT1004" s="101">
        <v>1.7169789359997001</v>
      </c>
      <c r="CU1004" s="101">
        <v>2.9480166666666698</v>
      </c>
      <c r="CV1004" s="101">
        <v>7.86</v>
      </c>
      <c r="CW1004" s="101">
        <v>1679</v>
      </c>
      <c r="CX1004" s="101">
        <v>69.9583333333333</v>
      </c>
      <c r="CY1004" s="101">
        <v>359</v>
      </c>
      <c r="CZ1004" s="101">
        <v>11</v>
      </c>
      <c r="DA1004" s="101">
        <v>89.879377702740499</v>
      </c>
      <c r="DB1004" s="101">
        <v>8078.3025362318904</v>
      </c>
      <c r="DC1004" s="101">
        <v>348</v>
      </c>
      <c r="DD1004" s="101">
        <v>9.32</v>
      </c>
      <c r="DE1004" s="101">
        <v>0.38833333333333298</v>
      </c>
      <c r="DF1004" s="101">
        <v>0.9</v>
      </c>
      <c r="DG1004" s="101">
        <v>0</v>
      </c>
      <c r="DH1004" s="101">
        <v>0.26147851631205499</v>
      </c>
      <c r="DI1004" s="101">
        <v>6.8371014492753596E-2</v>
      </c>
      <c r="DJ1004" s="101">
        <v>0.9</v>
      </c>
      <c r="DK1004" s="101">
        <v>41</v>
      </c>
      <c r="DL1004" s="101">
        <v>1.7083333333333299</v>
      </c>
      <c r="DM1004" s="101">
        <v>8</v>
      </c>
      <c r="DN1004" s="101">
        <v>0</v>
      </c>
      <c r="DO1004" s="101">
        <v>2.67807793935788</v>
      </c>
      <c r="DP1004" s="101">
        <v>7.1721014492753596</v>
      </c>
      <c r="DQ1004" s="101">
        <v>8</v>
      </c>
      <c r="DR1004" s="101">
        <v>372.53199999999998</v>
      </c>
      <c r="DS1004" s="101">
        <v>15.522166666666701</v>
      </c>
      <c r="DT1004" s="101">
        <v>16.088999999999999</v>
      </c>
      <c r="DU1004" s="101">
        <v>12.119</v>
      </c>
      <c r="DV1004" s="101">
        <v>1.1935813360626499</v>
      </c>
      <c r="DW1004" s="101">
        <v>1.4246364057970999</v>
      </c>
      <c r="DX1004" s="101">
        <v>3.97</v>
      </c>
      <c r="DY1004" s="101">
        <f>AVERAGE(Total_Visitors_v3!B997:B1003)</f>
        <v>951.28571428571433</v>
      </c>
      <c r="DZ1004" s="101">
        <f t="shared" si="74"/>
        <v>627</v>
      </c>
      <c r="EA1004" s="101">
        <f t="shared" si="75"/>
        <v>892</v>
      </c>
    </row>
    <row r="1005" spans="1:131">
      <c r="A1005" s="106">
        <v>43008</v>
      </c>
      <c r="B1005" s="107">
        <v>2192</v>
      </c>
      <c r="C1005" s="101">
        <v>2767</v>
      </c>
      <c r="D1005" s="108">
        <f t="shared" si="83"/>
        <v>79.21937116010119</v>
      </c>
      <c r="E1005" s="101">
        <v>6</v>
      </c>
      <c r="F1005" s="101">
        <v>1</v>
      </c>
      <c r="G1005" s="101">
        <v>9</v>
      </c>
      <c r="H1005" s="101" t="s">
        <v>32</v>
      </c>
      <c r="I1005" s="101">
        <v>0</v>
      </c>
      <c r="J1005" s="101">
        <v>0</v>
      </c>
      <c r="K1005" s="101">
        <v>0</v>
      </c>
      <c r="L1005" s="101">
        <v>0</v>
      </c>
      <c r="M1005" s="101">
        <v>10</v>
      </c>
      <c r="N1005" s="101">
        <v>18</v>
      </c>
      <c r="O1005" s="101">
        <v>8</v>
      </c>
      <c r="P1005" s="101">
        <v>0</v>
      </c>
      <c r="Q1005" s="101">
        <v>166</v>
      </c>
      <c r="R1005" s="101">
        <v>177</v>
      </c>
      <c r="S1005" s="101">
        <v>1900</v>
      </c>
      <c r="T1005" s="101">
        <v>0</v>
      </c>
      <c r="U1005" s="101">
        <v>371</v>
      </c>
      <c r="V1005" s="101">
        <v>148</v>
      </c>
      <c r="W1005" s="101">
        <v>5</v>
      </c>
      <c r="X1005" s="101">
        <v>0</v>
      </c>
      <c r="Y1005" s="109">
        <f t="shared" si="76"/>
        <v>5.9992771955186125E-2</v>
      </c>
      <c r="Z1005" s="109">
        <f t="shared" si="77"/>
        <v>6.3968196602818939E-2</v>
      </c>
      <c r="AA1005" s="109">
        <f t="shared" si="78"/>
        <v>0.68666425731839542</v>
      </c>
      <c r="AB1005" s="109">
        <f t="shared" si="79"/>
        <v>0</v>
      </c>
      <c r="AC1005" s="109">
        <f t="shared" si="80"/>
        <v>0.13408023129743404</v>
      </c>
      <c r="AD1005" s="109">
        <f t="shared" si="81"/>
        <v>5.3487531622696059E-2</v>
      </c>
      <c r="AE1005" s="109">
        <f t="shared" si="82"/>
        <v>1.8070112034694614E-3</v>
      </c>
      <c r="AF1005" s="101">
        <v>230</v>
      </c>
      <c r="AG1005" s="101">
        <v>0</v>
      </c>
      <c r="AH1005" s="101">
        <v>0</v>
      </c>
      <c r="AI1005" s="101">
        <v>25</v>
      </c>
      <c r="AJ1005" s="101">
        <v>158</v>
      </c>
      <c r="AK1005" s="101">
        <v>1323</v>
      </c>
      <c r="AL1005" s="101">
        <v>234</v>
      </c>
      <c r="AM1005" s="101">
        <v>341</v>
      </c>
      <c r="AN1005" s="101">
        <v>14</v>
      </c>
      <c r="AO1005" s="101">
        <v>113</v>
      </c>
      <c r="AP1005" s="101">
        <v>138</v>
      </c>
      <c r="AQ1005" s="101">
        <v>1</v>
      </c>
      <c r="AR1005" s="110">
        <v>24</v>
      </c>
      <c r="AS1005" s="101">
        <v>0</v>
      </c>
      <c r="AT1005" s="101">
        <v>0</v>
      </c>
      <c r="AU1005" s="101">
        <v>0</v>
      </c>
      <c r="AV1005" s="101">
        <v>0</v>
      </c>
      <c r="AW1005" s="101">
        <v>0</v>
      </c>
      <c r="AX1005" s="101">
        <v>0</v>
      </c>
      <c r="AY1005" s="101">
        <v>0</v>
      </c>
      <c r="AZ1005" s="101">
        <v>0</v>
      </c>
      <c r="BA1005" s="101">
        <v>0</v>
      </c>
      <c r="BB1005" s="101">
        <v>0</v>
      </c>
      <c r="BC1005" s="101">
        <v>0</v>
      </c>
      <c r="BD1005" s="101">
        <v>0</v>
      </c>
      <c r="BE1005" s="101">
        <v>0</v>
      </c>
      <c r="BF1005" s="101">
        <v>0</v>
      </c>
      <c r="BG1005" s="101">
        <v>622.57000000000005</v>
      </c>
      <c r="BH1005" s="101">
        <v>25.9404166666667</v>
      </c>
      <c r="BI1005" s="101">
        <v>30.38</v>
      </c>
      <c r="BJ1005" s="101">
        <v>21.39</v>
      </c>
      <c r="BK1005" s="101">
        <v>2.95691007812969</v>
      </c>
      <c r="BL1005" s="101">
        <v>8.7433172101449301</v>
      </c>
      <c r="BM1005" s="101">
        <v>8.99</v>
      </c>
      <c r="BN1005" s="101">
        <v>415.66</v>
      </c>
      <c r="BO1005" s="101">
        <v>17.3191666666667</v>
      </c>
      <c r="BP1005" s="101">
        <v>18.75</v>
      </c>
      <c r="BQ1005" s="101">
        <v>14.76</v>
      </c>
      <c r="BR1005" s="101">
        <v>1.1858254020124399</v>
      </c>
      <c r="BS1005" s="101">
        <v>1.4061818840579701</v>
      </c>
      <c r="BT1005" s="101">
        <v>3.99</v>
      </c>
      <c r="BU1005" s="101">
        <v>14.31</v>
      </c>
      <c r="BV1005" s="101">
        <v>0.59624999999999995</v>
      </c>
      <c r="BW1005" s="101">
        <v>0.72</v>
      </c>
      <c r="BX1005" s="101">
        <v>0.47</v>
      </c>
      <c r="BY1005" s="101">
        <v>8.2029289572847594E-2</v>
      </c>
      <c r="BZ1005" s="101">
        <v>6.7288043478260897E-3</v>
      </c>
      <c r="CA1005" s="101">
        <v>0.25</v>
      </c>
      <c r="CB1005" s="101">
        <v>24399.77</v>
      </c>
      <c r="CC1005" s="101">
        <v>1016.65708333333</v>
      </c>
      <c r="CD1005" s="101">
        <v>1018.38</v>
      </c>
      <c r="CE1005" s="101">
        <v>1015.01</v>
      </c>
      <c r="CF1005" s="101">
        <v>1.02823394042012</v>
      </c>
      <c r="CG1005" s="101">
        <v>1.0572650362318901</v>
      </c>
      <c r="CH1005" s="101">
        <v>3.37</v>
      </c>
      <c r="CI1005" s="101">
        <v>46.5</v>
      </c>
      <c r="CJ1005" s="101">
        <v>1.9375</v>
      </c>
      <c r="CK1005" s="101">
        <v>5.84</v>
      </c>
      <c r="CL1005" s="101">
        <v>0.66</v>
      </c>
      <c r="CM1005" s="101">
        <v>1.5974796725930001</v>
      </c>
      <c r="CN1005" s="101">
        <v>2.5519413043478298</v>
      </c>
      <c r="CO1005" s="101">
        <v>5.18</v>
      </c>
      <c r="CP1005" s="101">
        <v>68.599999999999994</v>
      </c>
      <c r="CQ1005" s="101">
        <v>2.8583333333333298</v>
      </c>
      <c r="CR1005" s="101">
        <v>9.8000000000000007</v>
      </c>
      <c r="CS1005" s="101">
        <v>0.77</v>
      </c>
      <c r="CT1005" s="101">
        <v>2.4288495517276401</v>
      </c>
      <c r="CU1005" s="101">
        <v>5.89931014492754</v>
      </c>
      <c r="CV1005" s="101">
        <v>9.0299999999999994</v>
      </c>
      <c r="CW1005" s="101">
        <v>799</v>
      </c>
      <c r="CX1005" s="101">
        <v>33.2916666666667</v>
      </c>
      <c r="CY1005" s="101">
        <v>51</v>
      </c>
      <c r="CZ1005" s="101">
        <v>20</v>
      </c>
      <c r="DA1005" s="101">
        <v>8.1905521747642993</v>
      </c>
      <c r="DB1005" s="101">
        <v>67.085144927536206</v>
      </c>
      <c r="DC1005" s="101">
        <v>31</v>
      </c>
      <c r="DD1005" s="101">
        <v>2.5499999999999998</v>
      </c>
      <c r="DE1005" s="101">
        <v>0.10625</v>
      </c>
      <c r="DF1005" s="101">
        <v>0.56000000000000005</v>
      </c>
      <c r="DG1005" s="101">
        <v>0</v>
      </c>
      <c r="DH1005" s="101">
        <v>0.15786104236211099</v>
      </c>
      <c r="DI1005" s="101">
        <v>2.4920108695652199E-2</v>
      </c>
      <c r="DJ1005" s="101">
        <v>0.56000000000000005</v>
      </c>
      <c r="DK1005" s="101">
        <v>43</v>
      </c>
      <c r="DL1005" s="101">
        <v>1.7916666666666701</v>
      </c>
      <c r="DM1005" s="101">
        <v>8</v>
      </c>
      <c r="DN1005" s="101">
        <v>0</v>
      </c>
      <c r="DO1005" s="101">
        <v>2.7659288347389901</v>
      </c>
      <c r="DP1005" s="101">
        <v>7.65036231884058</v>
      </c>
      <c r="DQ1005" s="101">
        <v>8</v>
      </c>
      <c r="DR1005" s="101">
        <v>386.13600000000002</v>
      </c>
      <c r="DS1005" s="101">
        <v>16.088999999999999</v>
      </c>
      <c r="DT1005" s="101">
        <v>16.088999999999999</v>
      </c>
      <c r="DU1005" s="101">
        <v>16.088999999999999</v>
      </c>
      <c r="DV1005" s="101">
        <v>0</v>
      </c>
      <c r="DW1005" s="101">
        <v>0</v>
      </c>
      <c r="DX1005" s="101">
        <v>0</v>
      </c>
      <c r="DY1005" s="101">
        <f>AVERAGE(Total_Visitors_v3!B998:B1004)</f>
        <v>985.71428571428567</v>
      </c>
      <c r="DZ1005" s="101">
        <f t="shared" si="74"/>
        <v>1133</v>
      </c>
      <c r="EA1005" s="101">
        <f t="shared" si="75"/>
        <v>1799</v>
      </c>
    </row>
    <row r="1006" spans="1:131">
      <c r="A1006" s="106">
        <v>43009</v>
      </c>
      <c r="B1006" s="107">
        <v>1673</v>
      </c>
      <c r="C1006" s="101">
        <v>1816</v>
      </c>
      <c r="D1006" s="108">
        <f t="shared" si="83"/>
        <v>92.125550660792953</v>
      </c>
      <c r="E1006" s="101">
        <v>7</v>
      </c>
      <c r="F1006" s="101">
        <v>1</v>
      </c>
      <c r="G1006" s="101">
        <v>10</v>
      </c>
      <c r="H1006" s="101" t="s">
        <v>32</v>
      </c>
      <c r="I1006" s="101">
        <v>0</v>
      </c>
      <c r="J1006" s="101">
        <v>0</v>
      </c>
      <c r="K1006" s="101">
        <v>0</v>
      </c>
      <c r="L1006" s="101">
        <v>0</v>
      </c>
      <c r="M1006" s="101">
        <v>10</v>
      </c>
      <c r="N1006" s="101">
        <v>18</v>
      </c>
      <c r="O1006" s="101">
        <v>8</v>
      </c>
      <c r="P1006" s="101">
        <v>0</v>
      </c>
      <c r="Q1006" s="101">
        <v>6</v>
      </c>
      <c r="R1006" s="101">
        <v>156</v>
      </c>
      <c r="S1006" s="101">
        <v>1388</v>
      </c>
      <c r="T1006" s="101">
        <v>0</v>
      </c>
      <c r="U1006" s="101">
        <v>129</v>
      </c>
      <c r="V1006" s="101">
        <v>136</v>
      </c>
      <c r="W1006" s="101">
        <v>1</v>
      </c>
      <c r="X1006" s="101">
        <v>0</v>
      </c>
      <c r="Y1006" s="109">
        <f t="shared" si="76"/>
        <v>3.3039647577092512E-3</v>
      </c>
      <c r="Z1006" s="109">
        <f t="shared" si="77"/>
        <v>8.590308370044053E-2</v>
      </c>
      <c r="AA1006" s="109">
        <f t="shared" si="78"/>
        <v>0.76431718061674003</v>
      </c>
      <c r="AB1006" s="109">
        <f t="shared" si="79"/>
        <v>0</v>
      </c>
      <c r="AC1006" s="109">
        <f t="shared" si="80"/>
        <v>7.1035242290748896E-2</v>
      </c>
      <c r="AD1006" s="109">
        <f t="shared" si="81"/>
        <v>7.4889867841409691E-2</v>
      </c>
      <c r="AE1006" s="109">
        <f t="shared" si="82"/>
        <v>5.506607929515419E-4</v>
      </c>
      <c r="AF1006" s="101">
        <v>121</v>
      </c>
      <c r="AG1006" s="101">
        <v>0</v>
      </c>
      <c r="AH1006" s="101">
        <v>0</v>
      </c>
      <c r="AI1006" s="101">
        <v>0</v>
      </c>
      <c r="AJ1006" s="101">
        <v>122</v>
      </c>
      <c r="AK1006" s="101">
        <v>1030</v>
      </c>
      <c r="AL1006" s="101">
        <v>124</v>
      </c>
      <c r="AM1006" s="101">
        <v>92</v>
      </c>
      <c r="AN1006" s="101">
        <v>23</v>
      </c>
      <c r="AO1006" s="101">
        <v>107</v>
      </c>
      <c r="AP1006" s="101">
        <v>0</v>
      </c>
      <c r="AQ1006" s="101">
        <v>0</v>
      </c>
      <c r="AR1006" s="110">
        <v>23</v>
      </c>
      <c r="AS1006" s="101">
        <v>0</v>
      </c>
      <c r="AT1006" s="101">
        <v>0</v>
      </c>
      <c r="AU1006" s="101">
        <v>0</v>
      </c>
      <c r="AV1006" s="101">
        <v>0</v>
      </c>
      <c r="AW1006" s="101">
        <v>0</v>
      </c>
      <c r="AX1006" s="101">
        <v>0</v>
      </c>
      <c r="AY1006" s="101">
        <v>0</v>
      </c>
      <c r="AZ1006" s="101">
        <v>0</v>
      </c>
      <c r="BA1006" s="101">
        <v>0</v>
      </c>
      <c r="BB1006" s="101">
        <v>0</v>
      </c>
      <c r="BC1006" s="101">
        <v>0</v>
      </c>
      <c r="BD1006" s="101">
        <v>0</v>
      </c>
      <c r="BE1006" s="101">
        <v>0</v>
      </c>
      <c r="BF1006" s="101">
        <v>0</v>
      </c>
      <c r="BG1006" s="101">
        <v>629.80999999999995</v>
      </c>
      <c r="BH1006" s="101">
        <v>26.242083333333301</v>
      </c>
      <c r="BI1006" s="101">
        <v>31.48</v>
      </c>
      <c r="BJ1006" s="101">
        <v>21</v>
      </c>
      <c r="BK1006" s="101">
        <v>3.6268083695275899</v>
      </c>
      <c r="BL1006" s="101">
        <v>13.1537389492754</v>
      </c>
      <c r="BM1006" s="101">
        <v>10.48</v>
      </c>
      <c r="BN1006" s="101">
        <v>489.11</v>
      </c>
      <c r="BO1006" s="101">
        <v>20.379583333333301</v>
      </c>
      <c r="BP1006" s="101">
        <v>22.3</v>
      </c>
      <c r="BQ1006" s="101">
        <v>17.98</v>
      </c>
      <c r="BR1006" s="101">
        <v>1.62951974564571</v>
      </c>
      <c r="BS1006" s="101">
        <v>2.6553346014492698</v>
      </c>
      <c r="BT1006" s="101">
        <v>4.32</v>
      </c>
      <c r="BU1006" s="101">
        <v>17.059999999999999</v>
      </c>
      <c r="BV1006" s="101">
        <v>0.71083333333333298</v>
      </c>
      <c r="BW1006" s="101">
        <v>0.83</v>
      </c>
      <c r="BX1006" s="101">
        <v>0.53</v>
      </c>
      <c r="BY1006" s="101">
        <v>0.10291054226922</v>
      </c>
      <c r="BZ1006" s="101">
        <v>1.05905797101449E-2</v>
      </c>
      <c r="CA1006" s="101">
        <v>0.3</v>
      </c>
      <c r="CB1006" s="101">
        <v>24329.81</v>
      </c>
      <c r="CC1006" s="101">
        <v>1013.74208333333</v>
      </c>
      <c r="CD1006" s="101">
        <v>1015.62</v>
      </c>
      <c r="CE1006" s="101">
        <v>1011.83</v>
      </c>
      <c r="CF1006" s="101">
        <v>1.29323987877654</v>
      </c>
      <c r="CG1006" s="101">
        <v>1.6724693840579701</v>
      </c>
      <c r="CH1006" s="101">
        <v>3.7899999999999601</v>
      </c>
      <c r="CI1006" s="101">
        <v>20.85</v>
      </c>
      <c r="CJ1006" s="101">
        <v>0.86875000000000002</v>
      </c>
      <c r="CK1006" s="101">
        <v>1.66</v>
      </c>
      <c r="CL1006" s="101">
        <v>0.44</v>
      </c>
      <c r="CM1006" s="101">
        <v>0.35796905987261901</v>
      </c>
      <c r="CN1006" s="101">
        <v>0.12814184782608701</v>
      </c>
      <c r="CO1006" s="101">
        <v>1.22</v>
      </c>
      <c r="CP1006" s="101">
        <v>30.91</v>
      </c>
      <c r="CQ1006" s="101">
        <v>1.2879166666666699</v>
      </c>
      <c r="CR1006" s="101">
        <v>2.5099999999999998</v>
      </c>
      <c r="CS1006" s="101">
        <v>0.44</v>
      </c>
      <c r="CT1006" s="101">
        <v>0.74966067202995601</v>
      </c>
      <c r="CU1006" s="101">
        <v>0.56199112318840605</v>
      </c>
      <c r="CV1006" s="101">
        <v>2.0699999999999998</v>
      </c>
      <c r="CW1006" s="101">
        <v>1761</v>
      </c>
      <c r="CX1006" s="101">
        <v>73.375</v>
      </c>
      <c r="CY1006" s="101">
        <v>120</v>
      </c>
      <c r="CZ1006" s="101">
        <v>24</v>
      </c>
      <c r="DA1006" s="101">
        <v>35.217106144846603</v>
      </c>
      <c r="DB1006" s="101">
        <v>1240.2445652173899</v>
      </c>
      <c r="DC1006" s="101">
        <v>96</v>
      </c>
      <c r="DD1006" s="101">
        <v>2.02</v>
      </c>
      <c r="DE1006" s="101">
        <v>8.4166666666666695E-2</v>
      </c>
      <c r="DF1006" s="101">
        <v>0.44</v>
      </c>
      <c r="DG1006" s="101">
        <v>0</v>
      </c>
      <c r="DH1006" s="101">
        <v>0.141172625338369</v>
      </c>
      <c r="DI1006" s="101">
        <v>1.99297101449275E-2</v>
      </c>
      <c r="DJ1006" s="101">
        <v>0.44</v>
      </c>
      <c r="DK1006" s="101">
        <v>39</v>
      </c>
      <c r="DL1006" s="101">
        <v>1.625</v>
      </c>
      <c r="DM1006" s="101">
        <v>7</v>
      </c>
      <c r="DN1006" s="101">
        <v>0</v>
      </c>
      <c r="DO1006" s="101">
        <v>2.4989128070805702</v>
      </c>
      <c r="DP1006" s="101">
        <v>6.2445652173913002</v>
      </c>
      <c r="DQ1006" s="101">
        <v>7</v>
      </c>
      <c r="DR1006" s="101">
        <v>386.13600000000002</v>
      </c>
      <c r="DS1006" s="101">
        <v>16.088999999999999</v>
      </c>
      <c r="DT1006" s="101">
        <v>16.088999999999999</v>
      </c>
      <c r="DU1006" s="101">
        <v>16.088999999999999</v>
      </c>
      <c r="DV1006" s="101">
        <v>0</v>
      </c>
      <c r="DW1006" s="101">
        <v>0</v>
      </c>
      <c r="DX1006" s="101">
        <v>0</v>
      </c>
      <c r="DY1006" s="101">
        <f>AVERAGE(Total_Visitors_v3!B999:B1005)</f>
        <v>1041.8571428571429</v>
      </c>
      <c r="DZ1006" s="101">
        <f t="shared" si="74"/>
        <v>2192</v>
      </c>
      <c r="EA1006" s="101">
        <f t="shared" si="75"/>
        <v>1609</v>
      </c>
    </row>
    <row r="1007" spans="1:131">
      <c r="A1007" s="106">
        <v>43010</v>
      </c>
      <c r="B1007" s="107">
        <v>765</v>
      </c>
      <c r="C1007" s="101">
        <v>1071</v>
      </c>
      <c r="D1007" s="108">
        <f t="shared" si="83"/>
        <v>71.428571428571431</v>
      </c>
      <c r="E1007" s="101">
        <v>1</v>
      </c>
      <c r="F1007" s="101">
        <v>0</v>
      </c>
      <c r="G1007" s="101">
        <v>10</v>
      </c>
      <c r="H1007" s="101" t="s">
        <v>32</v>
      </c>
      <c r="I1007" s="101">
        <v>0</v>
      </c>
      <c r="J1007" s="101">
        <v>0</v>
      </c>
      <c r="K1007" s="101">
        <v>0</v>
      </c>
      <c r="L1007" s="101">
        <v>0</v>
      </c>
      <c r="M1007" s="101">
        <v>10</v>
      </c>
      <c r="N1007" s="101">
        <v>17</v>
      </c>
      <c r="O1007" s="101">
        <v>7</v>
      </c>
      <c r="P1007" s="101">
        <v>0</v>
      </c>
      <c r="Q1007" s="101">
        <v>4</v>
      </c>
      <c r="R1007" s="101">
        <v>66</v>
      </c>
      <c r="S1007" s="101">
        <v>774</v>
      </c>
      <c r="T1007" s="101">
        <v>0</v>
      </c>
      <c r="U1007" s="101">
        <v>167</v>
      </c>
      <c r="V1007" s="101">
        <v>17</v>
      </c>
      <c r="W1007" s="101">
        <v>43</v>
      </c>
      <c r="X1007" s="101">
        <v>0</v>
      </c>
      <c r="Y1007" s="109">
        <f t="shared" si="76"/>
        <v>3.7348272642390291E-3</v>
      </c>
      <c r="Z1007" s="109">
        <f t="shared" si="77"/>
        <v>6.1624649859943981E-2</v>
      </c>
      <c r="AA1007" s="109">
        <f t="shared" si="78"/>
        <v>0.72268907563025209</v>
      </c>
      <c r="AB1007" s="109">
        <f t="shared" si="79"/>
        <v>0</v>
      </c>
      <c r="AC1007" s="109">
        <f t="shared" si="80"/>
        <v>0.15592903828197946</v>
      </c>
      <c r="AD1007" s="109">
        <f t="shared" si="81"/>
        <v>1.5873015873015872E-2</v>
      </c>
      <c r="AE1007" s="109">
        <f t="shared" si="82"/>
        <v>4.0149393090569564E-2</v>
      </c>
      <c r="AF1007" s="101">
        <v>51</v>
      </c>
      <c r="AG1007" s="101">
        <v>0</v>
      </c>
      <c r="AH1007" s="101">
        <v>0</v>
      </c>
      <c r="AI1007" s="101">
        <v>4</v>
      </c>
      <c r="AJ1007" s="101">
        <v>54</v>
      </c>
      <c r="AK1007" s="101">
        <v>544</v>
      </c>
      <c r="AL1007" s="101">
        <v>64</v>
      </c>
      <c r="AM1007" s="101">
        <v>98</v>
      </c>
      <c r="AN1007" s="101">
        <v>48</v>
      </c>
      <c r="AO1007" s="101">
        <v>10</v>
      </c>
      <c r="AP1007" s="101">
        <v>0</v>
      </c>
      <c r="AQ1007" s="101">
        <v>43</v>
      </c>
      <c r="AR1007" s="110">
        <v>32</v>
      </c>
      <c r="AS1007" s="101">
        <v>4.8099999999999996</v>
      </c>
      <c r="AT1007" s="101">
        <v>0.20041666666666699</v>
      </c>
      <c r="AU1007" s="101">
        <v>2.62</v>
      </c>
      <c r="AV1007" s="101">
        <v>0</v>
      </c>
      <c r="AW1007" s="101">
        <v>0.58493759731583606</v>
      </c>
      <c r="AX1007" s="101">
        <v>0.34215199275362301</v>
      </c>
      <c r="AY1007" s="101">
        <v>2.62</v>
      </c>
      <c r="AZ1007" s="101">
        <v>4.18</v>
      </c>
      <c r="BA1007" s="101">
        <v>0.174166666666667</v>
      </c>
      <c r="BB1007" s="101">
        <v>0.78</v>
      </c>
      <c r="BC1007" s="101">
        <v>0</v>
      </c>
      <c r="BD1007" s="101">
        <v>0.277691049262629</v>
      </c>
      <c r="BE1007" s="101">
        <v>7.7112318840579702E-2</v>
      </c>
      <c r="BF1007" s="101">
        <v>0.78</v>
      </c>
      <c r="BG1007" s="101">
        <v>623.97</v>
      </c>
      <c r="BH1007" s="101">
        <v>25.998750000000001</v>
      </c>
      <c r="BI1007" s="101">
        <v>29.99</v>
      </c>
      <c r="BJ1007" s="101">
        <v>24.06</v>
      </c>
      <c r="BK1007" s="101">
        <v>1.9236363040956499</v>
      </c>
      <c r="BL1007" s="101">
        <v>3.7003766304347798</v>
      </c>
      <c r="BM1007" s="101">
        <v>5.93</v>
      </c>
      <c r="BN1007" s="101">
        <v>557.34</v>
      </c>
      <c r="BO1007" s="101">
        <v>23.2225</v>
      </c>
      <c r="BP1007" s="101">
        <v>24.31</v>
      </c>
      <c r="BQ1007" s="101">
        <v>21.81</v>
      </c>
      <c r="BR1007" s="101">
        <v>0.77480011447553598</v>
      </c>
      <c r="BS1007" s="101">
        <v>0.600315217391304</v>
      </c>
      <c r="BT1007" s="101">
        <v>2.5</v>
      </c>
      <c r="BU1007" s="101">
        <v>20.420000000000002</v>
      </c>
      <c r="BV1007" s="101">
        <v>0.850833333333333</v>
      </c>
      <c r="BW1007" s="101">
        <v>0.92</v>
      </c>
      <c r="BX1007" s="101">
        <v>0.7</v>
      </c>
      <c r="BY1007" s="101">
        <v>7.4010379217269703E-2</v>
      </c>
      <c r="BZ1007" s="101">
        <v>5.4775362318840604E-3</v>
      </c>
      <c r="CA1007" s="101">
        <v>0.22</v>
      </c>
      <c r="CB1007" s="101">
        <v>24319.77</v>
      </c>
      <c r="CC1007" s="101">
        <v>1013.32375</v>
      </c>
      <c r="CD1007" s="101">
        <v>1014.97</v>
      </c>
      <c r="CE1007" s="101">
        <v>1012.18</v>
      </c>
      <c r="CF1007" s="101">
        <v>0.95030344124115795</v>
      </c>
      <c r="CG1007" s="101">
        <v>0.90307663043478703</v>
      </c>
      <c r="CH1007" s="101">
        <v>2.79000000000008</v>
      </c>
      <c r="CI1007" s="101">
        <v>32.299999999999997</v>
      </c>
      <c r="CJ1007" s="101">
        <v>1.3458333333333301</v>
      </c>
      <c r="CK1007" s="101">
        <v>2.78</v>
      </c>
      <c r="CL1007" s="101">
        <v>0.21</v>
      </c>
      <c r="CM1007" s="101">
        <v>0.80043964368864495</v>
      </c>
      <c r="CN1007" s="101">
        <v>0.64070362318840601</v>
      </c>
      <c r="CO1007" s="101">
        <v>2.57</v>
      </c>
      <c r="CP1007" s="101">
        <v>48.59</v>
      </c>
      <c r="CQ1007" s="101">
        <v>2.0245833333333301</v>
      </c>
      <c r="CR1007" s="101">
        <v>4.0199999999999996</v>
      </c>
      <c r="CS1007" s="101">
        <v>0.21</v>
      </c>
      <c r="CT1007" s="101">
        <v>1.33189299467914</v>
      </c>
      <c r="CU1007" s="101">
        <v>1.7739389492753601</v>
      </c>
      <c r="CV1007" s="101">
        <v>3.81</v>
      </c>
      <c r="CW1007" s="101">
        <v>1979</v>
      </c>
      <c r="CX1007" s="101">
        <v>82.4583333333333</v>
      </c>
      <c r="CY1007" s="101">
        <v>139</v>
      </c>
      <c r="CZ1007" s="101">
        <v>27</v>
      </c>
      <c r="DA1007" s="101">
        <v>28.142462372823701</v>
      </c>
      <c r="DB1007" s="101">
        <v>791.99818840579701</v>
      </c>
      <c r="DC1007" s="101">
        <v>112</v>
      </c>
      <c r="DD1007" s="101">
        <v>14.32</v>
      </c>
      <c r="DE1007" s="101">
        <v>0.59666666666666701</v>
      </c>
      <c r="DF1007" s="101">
        <v>1</v>
      </c>
      <c r="DG1007" s="101">
        <v>0.02</v>
      </c>
      <c r="DH1007" s="101">
        <v>0.35682984212630497</v>
      </c>
      <c r="DI1007" s="101">
        <v>0.127327536231884</v>
      </c>
      <c r="DJ1007" s="101">
        <v>0.98</v>
      </c>
      <c r="DK1007" s="101">
        <v>27</v>
      </c>
      <c r="DL1007" s="101">
        <v>1.125</v>
      </c>
      <c r="DM1007" s="101">
        <v>5</v>
      </c>
      <c r="DN1007" s="101">
        <v>0</v>
      </c>
      <c r="DO1007" s="101">
        <v>1.7019809430292601</v>
      </c>
      <c r="DP1007" s="101">
        <v>2.89673913043478</v>
      </c>
      <c r="DQ1007" s="101">
        <v>5</v>
      </c>
      <c r="DR1007" s="101">
        <v>337.73200000000003</v>
      </c>
      <c r="DS1007" s="101">
        <v>14.0721666666667</v>
      </c>
      <c r="DT1007" s="101">
        <v>16.088999999999999</v>
      </c>
      <c r="DU1007" s="101">
        <v>8.5229999999999997</v>
      </c>
      <c r="DV1007" s="101">
        <v>2.4171167816702401</v>
      </c>
      <c r="DW1007" s="101">
        <v>5.8424535362318801</v>
      </c>
      <c r="DX1007" s="101">
        <v>7.5659999999999998</v>
      </c>
      <c r="DY1007" s="101">
        <f>AVERAGE(Total_Visitors_v3!B1000:B1006)</f>
        <v>1051</v>
      </c>
      <c r="DZ1007" s="101">
        <f t="shared" si="74"/>
        <v>1673</v>
      </c>
      <c r="EA1007" s="101">
        <f t="shared" si="75"/>
        <v>649</v>
      </c>
    </row>
    <row r="1008" spans="1:131">
      <c r="A1008" s="106">
        <v>43011</v>
      </c>
      <c r="B1008" s="107">
        <v>557</v>
      </c>
      <c r="C1008" s="101">
        <v>753</v>
      </c>
      <c r="D1008" s="108">
        <f t="shared" si="83"/>
        <v>73.970783532536515</v>
      </c>
      <c r="E1008" s="101">
        <v>2</v>
      </c>
      <c r="F1008" s="101">
        <v>0</v>
      </c>
      <c r="G1008" s="101">
        <v>10</v>
      </c>
      <c r="H1008" s="101" t="s">
        <v>32</v>
      </c>
      <c r="I1008" s="101">
        <v>0</v>
      </c>
      <c r="J1008" s="101">
        <v>0</v>
      </c>
      <c r="K1008" s="101">
        <v>0</v>
      </c>
      <c r="L1008" s="101">
        <v>0</v>
      </c>
      <c r="M1008" s="101">
        <v>10</v>
      </c>
      <c r="N1008" s="101">
        <v>17</v>
      </c>
      <c r="O1008" s="101">
        <v>7</v>
      </c>
      <c r="P1008" s="101">
        <v>0</v>
      </c>
      <c r="Q1008" s="101">
        <v>0</v>
      </c>
      <c r="R1008" s="101">
        <v>57</v>
      </c>
      <c r="S1008" s="101">
        <v>555</v>
      </c>
      <c r="T1008" s="101">
        <v>0</v>
      </c>
      <c r="U1008" s="101">
        <v>111</v>
      </c>
      <c r="V1008" s="101">
        <v>30</v>
      </c>
      <c r="W1008" s="101">
        <v>0</v>
      </c>
      <c r="X1008" s="101">
        <v>0</v>
      </c>
      <c r="Y1008" s="109">
        <f t="shared" si="76"/>
        <v>0</v>
      </c>
      <c r="Z1008" s="109">
        <f t="shared" si="77"/>
        <v>7.5697211155378488E-2</v>
      </c>
      <c r="AA1008" s="109">
        <f t="shared" si="78"/>
        <v>0.73705179282868527</v>
      </c>
      <c r="AB1008" s="109">
        <f t="shared" si="79"/>
        <v>0</v>
      </c>
      <c r="AC1008" s="109">
        <f t="shared" si="80"/>
        <v>0.14741035856573706</v>
      </c>
      <c r="AD1008" s="109">
        <f t="shared" si="81"/>
        <v>3.9840637450199202E-2</v>
      </c>
      <c r="AE1008" s="109">
        <f t="shared" si="82"/>
        <v>0</v>
      </c>
      <c r="AF1008" s="101">
        <v>45</v>
      </c>
      <c r="AG1008" s="101">
        <v>0</v>
      </c>
      <c r="AH1008" s="101">
        <v>0</v>
      </c>
      <c r="AI1008" s="101">
        <v>0</v>
      </c>
      <c r="AJ1008" s="101">
        <v>49</v>
      </c>
      <c r="AK1008" s="101">
        <v>399</v>
      </c>
      <c r="AL1008" s="101">
        <v>44</v>
      </c>
      <c r="AM1008" s="101">
        <v>81</v>
      </c>
      <c r="AN1008" s="101">
        <v>25</v>
      </c>
      <c r="AO1008" s="101">
        <v>25</v>
      </c>
      <c r="AP1008" s="101">
        <v>0</v>
      </c>
      <c r="AQ1008" s="101">
        <v>0</v>
      </c>
      <c r="AR1008" s="110">
        <v>18</v>
      </c>
      <c r="AS1008" s="101">
        <v>5.46</v>
      </c>
      <c r="AT1008" s="101">
        <v>0.22750000000000001</v>
      </c>
      <c r="AU1008" s="101">
        <v>1.8</v>
      </c>
      <c r="AV1008" s="101">
        <v>0</v>
      </c>
      <c r="AW1008" s="101">
        <v>0.42759438317374898</v>
      </c>
      <c r="AX1008" s="101">
        <v>0.18283695652173901</v>
      </c>
      <c r="AY1008" s="101">
        <v>1.8</v>
      </c>
      <c r="AZ1008" s="101">
        <v>6.81</v>
      </c>
      <c r="BA1008" s="101">
        <v>0.28375</v>
      </c>
      <c r="BB1008" s="101">
        <v>0.82</v>
      </c>
      <c r="BC1008" s="101">
        <v>0</v>
      </c>
      <c r="BD1008" s="101">
        <v>0.29686495978445498</v>
      </c>
      <c r="BE1008" s="101">
        <v>8.8128804347826106E-2</v>
      </c>
      <c r="BF1008" s="101">
        <v>0.82</v>
      </c>
      <c r="BG1008" s="101">
        <v>647.91</v>
      </c>
      <c r="BH1008" s="101">
        <v>26.99625</v>
      </c>
      <c r="BI1008" s="101">
        <v>29.18</v>
      </c>
      <c r="BJ1008" s="101">
        <v>25.83</v>
      </c>
      <c r="BK1008" s="101">
        <v>0.85937698616371305</v>
      </c>
      <c r="BL1008" s="101">
        <v>0.73852880434782697</v>
      </c>
      <c r="BM1008" s="101">
        <v>3.35</v>
      </c>
      <c r="BN1008" s="101">
        <v>596.54999999999995</v>
      </c>
      <c r="BO1008" s="101">
        <v>24.856249999999999</v>
      </c>
      <c r="BP1008" s="101">
        <v>25.84</v>
      </c>
      <c r="BQ1008" s="101">
        <v>23.99</v>
      </c>
      <c r="BR1008" s="101">
        <v>0.54041700887209398</v>
      </c>
      <c r="BS1008" s="101">
        <v>0.29205054347826098</v>
      </c>
      <c r="BT1008" s="101">
        <v>1.85</v>
      </c>
      <c r="BU1008" s="101">
        <v>21.18</v>
      </c>
      <c r="BV1008" s="101">
        <v>0.88249999999999995</v>
      </c>
      <c r="BW1008" s="101">
        <v>0.91</v>
      </c>
      <c r="BX1008" s="101">
        <v>0.79</v>
      </c>
      <c r="BY1008" s="101">
        <v>3.02525600785181E-2</v>
      </c>
      <c r="BZ1008" s="101">
        <v>9.1521739130434804E-4</v>
      </c>
      <c r="CA1008" s="101">
        <v>0.12</v>
      </c>
      <c r="CB1008" s="101">
        <v>24434.18</v>
      </c>
      <c r="CC1008" s="101">
        <v>1018.09083333333</v>
      </c>
      <c r="CD1008" s="101">
        <v>1021.47</v>
      </c>
      <c r="CE1008" s="101">
        <v>1014.83</v>
      </c>
      <c r="CF1008" s="101">
        <v>2.1491654935906102</v>
      </c>
      <c r="CG1008" s="101">
        <v>4.6189123188405903</v>
      </c>
      <c r="CH1008" s="101">
        <v>6.6399999999999899</v>
      </c>
      <c r="CI1008" s="101">
        <v>53.88</v>
      </c>
      <c r="CJ1008" s="101">
        <v>2.2450000000000001</v>
      </c>
      <c r="CK1008" s="101">
        <v>7.19</v>
      </c>
      <c r="CL1008" s="101">
        <v>0.71</v>
      </c>
      <c r="CM1008" s="101">
        <v>1.6096664520814601</v>
      </c>
      <c r="CN1008" s="101">
        <v>2.59102608695652</v>
      </c>
      <c r="CO1008" s="101">
        <v>6.48</v>
      </c>
      <c r="CP1008" s="101">
        <v>74.73</v>
      </c>
      <c r="CQ1008" s="101">
        <v>3.11375</v>
      </c>
      <c r="CR1008" s="101">
        <v>7.65</v>
      </c>
      <c r="CS1008" s="101">
        <v>0.71</v>
      </c>
      <c r="CT1008" s="101">
        <v>1.87232896705402</v>
      </c>
      <c r="CU1008" s="101">
        <v>3.5056157608695599</v>
      </c>
      <c r="CV1008" s="101">
        <v>6.94</v>
      </c>
      <c r="CW1008" s="101">
        <v>2791</v>
      </c>
      <c r="CX1008" s="101">
        <v>116.291666666667</v>
      </c>
      <c r="CY1008" s="101">
        <v>137</v>
      </c>
      <c r="CZ1008" s="101">
        <v>97</v>
      </c>
      <c r="DA1008" s="101">
        <v>11.9071741862395</v>
      </c>
      <c r="DB1008" s="101">
        <v>141.780797101449</v>
      </c>
      <c r="DC1008" s="101">
        <v>40</v>
      </c>
      <c r="DD1008" s="101">
        <v>17.37</v>
      </c>
      <c r="DE1008" s="101">
        <v>0.72375</v>
      </c>
      <c r="DF1008" s="101">
        <v>1</v>
      </c>
      <c r="DG1008" s="101">
        <v>0.16</v>
      </c>
      <c r="DH1008" s="101">
        <v>0.24899471794642</v>
      </c>
      <c r="DI1008" s="101">
        <v>6.1998369565217398E-2</v>
      </c>
      <c r="DJ1008" s="101">
        <v>0.84</v>
      </c>
      <c r="DK1008" s="101">
        <v>29</v>
      </c>
      <c r="DL1008" s="101">
        <v>1.2083333333333299</v>
      </c>
      <c r="DM1008" s="101">
        <v>5</v>
      </c>
      <c r="DN1008" s="101">
        <v>0</v>
      </c>
      <c r="DO1008" s="101">
        <v>1.8410575095914801</v>
      </c>
      <c r="DP1008" s="101">
        <v>3.3894927536231898</v>
      </c>
      <c r="DQ1008" s="101">
        <v>5</v>
      </c>
      <c r="DR1008" s="101">
        <v>341.08600000000001</v>
      </c>
      <c r="DS1008" s="101">
        <v>14.211916666666699</v>
      </c>
      <c r="DT1008" s="101">
        <v>16.088999999999999</v>
      </c>
      <c r="DU1008" s="101">
        <v>12.061</v>
      </c>
      <c r="DV1008" s="101">
        <v>1.27145438519169</v>
      </c>
      <c r="DW1008" s="101">
        <v>1.6165962536231899</v>
      </c>
      <c r="DX1008" s="101">
        <v>4.0279999999999996</v>
      </c>
      <c r="DY1008" s="101">
        <f>AVERAGE(Total_Visitors_v3!B1001:B1007)</f>
        <v>1067.5714285714287</v>
      </c>
      <c r="DZ1008" s="101">
        <f t="shared" si="74"/>
        <v>765</v>
      </c>
      <c r="EA1008" s="101">
        <f t="shared" si="75"/>
        <v>560</v>
      </c>
    </row>
    <row r="1009" spans="1:131">
      <c r="A1009" s="106">
        <v>43012</v>
      </c>
      <c r="B1009" s="107">
        <v>688</v>
      </c>
      <c r="C1009" s="101">
        <v>1066</v>
      </c>
      <c r="D1009" s="108">
        <f t="shared" si="83"/>
        <v>64.540337711069412</v>
      </c>
      <c r="E1009" s="101">
        <v>3</v>
      </c>
      <c r="F1009" s="101">
        <v>0</v>
      </c>
      <c r="G1009" s="101">
        <v>10</v>
      </c>
      <c r="H1009" s="101" t="s">
        <v>32</v>
      </c>
      <c r="I1009" s="101">
        <v>0</v>
      </c>
      <c r="J1009" s="101">
        <v>0</v>
      </c>
      <c r="K1009" s="101">
        <v>0</v>
      </c>
      <c r="L1009" s="101">
        <v>0</v>
      </c>
      <c r="M1009" s="101">
        <v>10</v>
      </c>
      <c r="N1009" s="101">
        <v>17</v>
      </c>
      <c r="O1009" s="101">
        <v>7</v>
      </c>
      <c r="P1009" s="101">
        <v>0</v>
      </c>
      <c r="Q1009" s="101">
        <v>159</v>
      </c>
      <c r="R1009" s="101">
        <v>65</v>
      </c>
      <c r="S1009" s="101">
        <v>672</v>
      </c>
      <c r="T1009" s="101">
        <v>0</v>
      </c>
      <c r="U1009" s="101">
        <v>109</v>
      </c>
      <c r="V1009" s="101">
        <v>21</v>
      </c>
      <c r="W1009" s="101">
        <v>40</v>
      </c>
      <c r="X1009" s="101">
        <v>0</v>
      </c>
      <c r="Y1009" s="109">
        <f t="shared" ref="Y1009:Y1040" si="84">Q1009/$C1009</f>
        <v>0.14915572232645402</v>
      </c>
      <c r="Z1009" s="109">
        <f t="shared" ref="Z1009:Z1040" si="85">R1009/$C1009</f>
        <v>6.097560975609756E-2</v>
      </c>
      <c r="AA1009" s="109">
        <f t="shared" ref="AA1009:AA1040" si="86">S1009/$C1009</f>
        <v>0.6303939962476548</v>
      </c>
      <c r="AB1009" s="109">
        <f t="shared" ref="AB1009:AB1040" si="87">T1009/$C1009</f>
        <v>0</v>
      </c>
      <c r="AC1009" s="109">
        <f t="shared" ref="AC1009:AC1040" si="88">U1009/$C1009</f>
        <v>0.10225140712945591</v>
      </c>
      <c r="AD1009" s="109">
        <f t="shared" ref="AD1009:AD1040" si="89">V1009/$C1009</f>
        <v>1.9699812382739212E-2</v>
      </c>
      <c r="AE1009" s="109">
        <f t="shared" ref="AE1009:AE1040" si="90">W1009/$C1009</f>
        <v>3.7523452157598502E-2</v>
      </c>
      <c r="AF1009" s="101">
        <v>109</v>
      </c>
      <c r="AG1009" s="101">
        <v>0</v>
      </c>
      <c r="AH1009" s="101">
        <v>0</v>
      </c>
      <c r="AI1009" s="101">
        <v>31</v>
      </c>
      <c r="AJ1009" s="101">
        <v>54</v>
      </c>
      <c r="AK1009" s="101">
        <v>459</v>
      </c>
      <c r="AL1009" s="101">
        <v>55</v>
      </c>
      <c r="AM1009" s="101">
        <v>39</v>
      </c>
      <c r="AN1009" s="101">
        <v>58</v>
      </c>
      <c r="AO1009" s="101">
        <v>15</v>
      </c>
      <c r="AP1009" s="101">
        <v>0</v>
      </c>
      <c r="AQ1009" s="101">
        <v>37</v>
      </c>
      <c r="AR1009" s="110">
        <v>20</v>
      </c>
      <c r="AS1009" s="101">
        <v>0.05</v>
      </c>
      <c r="AT1009" s="101">
        <v>2.0833333333333298E-3</v>
      </c>
      <c r="AU1009" s="101">
        <v>0.05</v>
      </c>
      <c r="AV1009" s="101">
        <v>0</v>
      </c>
      <c r="AW1009" s="101">
        <v>1.02062072615966E-2</v>
      </c>
      <c r="AX1009" s="101">
        <v>1.04166666666666E-4</v>
      </c>
      <c r="AY1009" s="101">
        <v>0.05</v>
      </c>
      <c r="AZ1009" s="101">
        <v>0.22</v>
      </c>
      <c r="BA1009" s="101">
        <v>9.1666666666666702E-3</v>
      </c>
      <c r="BB1009" s="101">
        <v>0.22</v>
      </c>
      <c r="BC1009" s="101">
        <v>0</v>
      </c>
      <c r="BD1009" s="101">
        <v>4.4907311951025E-2</v>
      </c>
      <c r="BE1009" s="101">
        <v>2.0166666666666701E-3</v>
      </c>
      <c r="BF1009" s="101">
        <v>0.22</v>
      </c>
      <c r="BG1009" s="101">
        <v>643.48</v>
      </c>
      <c r="BH1009" s="101">
        <v>26.811666666666699</v>
      </c>
      <c r="BI1009" s="101">
        <v>29.79</v>
      </c>
      <c r="BJ1009" s="101">
        <v>24</v>
      </c>
      <c r="BK1009" s="101">
        <v>1.73926937850768</v>
      </c>
      <c r="BL1009" s="101">
        <v>3.02505797101449</v>
      </c>
      <c r="BM1009" s="101">
        <v>5.79</v>
      </c>
      <c r="BN1009" s="101">
        <v>547.29</v>
      </c>
      <c r="BO1009" s="101">
        <v>22.803750000000001</v>
      </c>
      <c r="BP1009" s="101">
        <v>24.1</v>
      </c>
      <c r="BQ1009" s="101">
        <v>21.2</v>
      </c>
      <c r="BR1009" s="101">
        <v>0.81397474856677698</v>
      </c>
      <c r="BS1009" s="101">
        <v>0.66255489130434797</v>
      </c>
      <c r="BT1009" s="101">
        <v>2.9</v>
      </c>
      <c r="BU1009" s="101">
        <v>18.98</v>
      </c>
      <c r="BV1009" s="101">
        <v>0.79083333333333306</v>
      </c>
      <c r="BW1009" s="101">
        <v>0.87</v>
      </c>
      <c r="BX1009" s="101">
        <v>0.69</v>
      </c>
      <c r="BY1009" s="101">
        <v>6.0066388392284398E-2</v>
      </c>
      <c r="BZ1009" s="101">
        <v>3.6079710144927501E-3</v>
      </c>
      <c r="CA1009" s="101">
        <v>0.18</v>
      </c>
      <c r="CB1009" s="101">
        <v>24502.04</v>
      </c>
      <c r="CC1009" s="101">
        <v>1020.91833333333</v>
      </c>
      <c r="CD1009" s="101">
        <v>1022.63</v>
      </c>
      <c r="CE1009" s="101">
        <v>1019.54</v>
      </c>
      <c r="CF1009" s="101">
        <v>0.95802181452275004</v>
      </c>
      <c r="CG1009" s="101">
        <v>0.91780579710146304</v>
      </c>
      <c r="CH1009" s="101">
        <v>3.0900000000000301</v>
      </c>
      <c r="CI1009" s="101">
        <v>54.3</v>
      </c>
      <c r="CJ1009" s="101">
        <v>2.2625000000000002</v>
      </c>
      <c r="CK1009" s="101">
        <v>3.55</v>
      </c>
      <c r="CL1009" s="101">
        <v>0.53</v>
      </c>
      <c r="CM1009" s="101">
        <v>0.89673441368983497</v>
      </c>
      <c r="CN1009" s="101">
        <v>0.80413260869565195</v>
      </c>
      <c r="CO1009" s="101">
        <v>3.02</v>
      </c>
      <c r="CP1009" s="101">
        <v>76.010000000000005</v>
      </c>
      <c r="CQ1009" s="101">
        <v>3.1670833333333301</v>
      </c>
      <c r="CR1009" s="101">
        <v>5.46</v>
      </c>
      <c r="CS1009" s="101">
        <v>0.53</v>
      </c>
      <c r="CT1009" s="101">
        <v>1.4175529410148</v>
      </c>
      <c r="CU1009" s="101">
        <v>2.0094563405797099</v>
      </c>
      <c r="CV1009" s="101">
        <v>4.93</v>
      </c>
      <c r="CW1009" s="101">
        <v>2185</v>
      </c>
      <c r="CX1009" s="101">
        <v>91.0416666666667</v>
      </c>
      <c r="CY1009" s="101">
        <v>110</v>
      </c>
      <c r="CZ1009" s="101">
        <v>63</v>
      </c>
      <c r="DA1009" s="101">
        <v>12.743213596013501</v>
      </c>
      <c r="DB1009" s="101">
        <v>162.38949275362299</v>
      </c>
      <c r="DC1009" s="101">
        <v>47</v>
      </c>
      <c r="DD1009" s="101">
        <v>12.73</v>
      </c>
      <c r="DE1009" s="101">
        <v>0.53041666666666698</v>
      </c>
      <c r="DF1009" s="101">
        <v>1</v>
      </c>
      <c r="DG1009" s="101">
        <v>7.0000000000000007E-2</v>
      </c>
      <c r="DH1009" s="101">
        <v>0.28893325792686397</v>
      </c>
      <c r="DI1009" s="101">
        <v>8.3482427536231904E-2</v>
      </c>
      <c r="DJ1009" s="101">
        <v>0.93</v>
      </c>
      <c r="DK1009" s="101">
        <v>30</v>
      </c>
      <c r="DL1009" s="101">
        <v>1.25</v>
      </c>
      <c r="DM1009" s="101">
        <v>5</v>
      </c>
      <c r="DN1009" s="101">
        <v>0</v>
      </c>
      <c r="DO1009" s="101">
        <v>1.9167454300136599</v>
      </c>
      <c r="DP1009" s="101">
        <v>3.6739130434782599</v>
      </c>
      <c r="DQ1009" s="101">
        <v>5</v>
      </c>
      <c r="DR1009" s="101">
        <v>379.27199999999999</v>
      </c>
      <c r="DS1009" s="101">
        <v>15.803000000000001</v>
      </c>
      <c r="DT1009" s="101">
        <v>16.088999999999999</v>
      </c>
      <c r="DU1009" s="101">
        <v>12.079000000000001</v>
      </c>
      <c r="DV1009" s="101">
        <v>0.85629454501712599</v>
      </c>
      <c r="DW1009" s="101">
        <v>0.73324034782608705</v>
      </c>
      <c r="DX1009" s="101">
        <v>4.01</v>
      </c>
      <c r="DY1009" s="101">
        <f>AVERAGE(Total_Visitors_v3!B1002:B1008)</f>
        <v>1067.1428571428571</v>
      </c>
      <c r="DZ1009" s="101">
        <f t="shared" si="74"/>
        <v>557</v>
      </c>
      <c r="EA1009" s="101">
        <f t="shared" si="75"/>
        <v>523</v>
      </c>
    </row>
    <row r="1010" spans="1:131">
      <c r="A1010" s="106">
        <v>43013</v>
      </c>
      <c r="B1010" s="107">
        <v>845</v>
      </c>
      <c r="C1010" s="101">
        <v>1384</v>
      </c>
      <c r="D1010" s="108">
        <f t="shared" si="83"/>
        <v>61.054913294797686</v>
      </c>
      <c r="E1010" s="101">
        <v>4</v>
      </c>
      <c r="F1010" s="101">
        <v>0</v>
      </c>
      <c r="G1010" s="101">
        <v>10</v>
      </c>
      <c r="H1010" s="101" t="s">
        <v>32</v>
      </c>
      <c r="I1010" s="101">
        <v>0</v>
      </c>
      <c r="J1010" s="101">
        <v>0</v>
      </c>
      <c r="K1010" s="101">
        <v>0</v>
      </c>
      <c r="L1010" s="101">
        <v>0</v>
      </c>
      <c r="M1010" s="101">
        <v>10</v>
      </c>
      <c r="N1010" s="101">
        <v>17</v>
      </c>
      <c r="O1010" s="101">
        <v>7</v>
      </c>
      <c r="P1010" s="101">
        <v>0</v>
      </c>
      <c r="Q1010" s="101">
        <v>112</v>
      </c>
      <c r="R1010" s="101">
        <v>243</v>
      </c>
      <c r="S1010" s="101">
        <v>748</v>
      </c>
      <c r="T1010" s="101">
        <v>0</v>
      </c>
      <c r="U1010" s="101">
        <v>137</v>
      </c>
      <c r="V1010" s="101">
        <v>50</v>
      </c>
      <c r="W1010" s="101">
        <v>94</v>
      </c>
      <c r="X1010" s="101">
        <v>0</v>
      </c>
      <c r="Y1010" s="109">
        <f t="shared" si="84"/>
        <v>8.0924855491329481E-2</v>
      </c>
      <c r="Z1010" s="109">
        <f t="shared" si="85"/>
        <v>0.17557803468208091</v>
      </c>
      <c r="AA1010" s="109">
        <f t="shared" si="86"/>
        <v>0.54046242774566478</v>
      </c>
      <c r="AB1010" s="109">
        <f t="shared" si="87"/>
        <v>0</v>
      </c>
      <c r="AC1010" s="109">
        <f t="shared" si="88"/>
        <v>9.8988439306358381E-2</v>
      </c>
      <c r="AD1010" s="109">
        <f t="shared" si="89"/>
        <v>3.6127167630057806E-2</v>
      </c>
      <c r="AE1010" s="109">
        <f t="shared" si="90"/>
        <v>6.7919075144508664E-2</v>
      </c>
      <c r="AF1010" s="101">
        <v>62</v>
      </c>
      <c r="AG1010" s="101">
        <v>0</v>
      </c>
      <c r="AH1010" s="101">
        <v>44</v>
      </c>
      <c r="AI1010" s="101">
        <v>68</v>
      </c>
      <c r="AJ1010" s="101">
        <v>104</v>
      </c>
      <c r="AK1010" s="101">
        <v>511</v>
      </c>
      <c r="AL1010" s="101">
        <v>62</v>
      </c>
      <c r="AM1010" s="101">
        <v>116</v>
      </c>
      <c r="AN1010" s="101">
        <v>15</v>
      </c>
      <c r="AO1010" s="101">
        <v>42</v>
      </c>
      <c r="AP1010" s="101">
        <v>0</v>
      </c>
      <c r="AQ1010" s="101">
        <v>90</v>
      </c>
      <c r="AR1010" s="110">
        <v>18</v>
      </c>
      <c r="AS1010" s="101">
        <v>0</v>
      </c>
      <c r="AT1010" s="101">
        <v>0</v>
      </c>
      <c r="AU1010" s="101">
        <v>0</v>
      </c>
      <c r="AV1010" s="101">
        <v>0</v>
      </c>
      <c r="AW1010" s="101">
        <v>0</v>
      </c>
      <c r="AX1010" s="101">
        <v>0</v>
      </c>
      <c r="AY1010" s="101">
        <v>0</v>
      </c>
      <c r="AZ1010" s="101">
        <v>0</v>
      </c>
      <c r="BA1010" s="101">
        <v>0</v>
      </c>
      <c r="BB1010" s="101">
        <v>0</v>
      </c>
      <c r="BC1010" s="101">
        <v>0</v>
      </c>
      <c r="BD1010" s="101">
        <v>0</v>
      </c>
      <c r="BE1010" s="101">
        <v>0</v>
      </c>
      <c r="BF1010" s="101">
        <v>0</v>
      </c>
      <c r="BG1010" s="101">
        <v>621.36</v>
      </c>
      <c r="BH1010" s="101">
        <v>25.89</v>
      </c>
      <c r="BI1010" s="101">
        <v>29.02</v>
      </c>
      <c r="BJ1010" s="101">
        <v>23.3</v>
      </c>
      <c r="BK1010" s="101">
        <v>2.0544945427250401</v>
      </c>
      <c r="BL1010" s="101">
        <v>4.2209478260869604</v>
      </c>
      <c r="BM1010" s="101">
        <v>5.72</v>
      </c>
      <c r="BN1010" s="101">
        <v>509.15</v>
      </c>
      <c r="BO1010" s="101">
        <v>21.214583333333302</v>
      </c>
      <c r="BP1010" s="101">
        <v>22.65</v>
      </c>
      <c r="BQ1010" s="101">
        <v>19.86</v>
      </c>
      <c r="BR1010" s="101">
        <v>1.0298036079828501</v>
      </c>
      <c r="BS1010" s="101">
        <v>1.06049547101449</v>
      </c>
      <c r="BT1010" s="101">
        <v>2.79</v>
      </c>
      <c r="BU1010" s="101">
        <v>18.3</v>
      </c>
      <c r="BV1010" s="101">
        <v>0.76249999999999996</v>
      </c>
      <c r="BW1010" s="101">
        <v>0.89</v>
      </c>
      <c r="BX1010" s="101">
        <v>0.59</v>
      </c>
      <c r="BY1010" s="101">
        <v>0.10763262799307501</v>
      </c>
      <c r="BZ1010" s="101">
        <v>1.15847826086957E-2</v>
      </c>
      <c r="CA1010" s="101">
        <v>0.3</v>
      </c>
      <c r="CB1010" s="101">
        <v>24432.59</v>
      </c>
      <c r="CC1010" s="101">
        <v>1018.02458333333</v>
      </c>
      <c r="CD1010" s="101">
        <v>1019.89</v>
      </c>
      <c r="CE1010" s="101">
        <v>1016.04</v>
      </c>
      <c r="CF1010" s="101">
        <v>1.41425961323344</v>
      </c>
      <c r="CG1010" s="101">
        <v>2.00013025362319</v>
      </c>
      <c r="CH1010" s="101">
        <v>3.8500000000000201</v>
      </c>
      <c r="CI1010" s="101">
        <v>33.619999999999997</v>
      </c>
      <c r="CJ1010" s="101">
        <v>1.40083333333333</v>
      </c>
      <c r="CK1010" s="101">
        <v>3.01</v>
      </c>
      <c r="CL1010" s="101">
        <v>0.26</v>
      </c>
      <c r="CM1010" s="101">
        <v>0.81296513999099596</v>
      </c>
      <c r="CN1010" s="101">
        <v>0.66091231884057999</v>
      </c>
      <c r="CO1010" s="101">
        <v>2.75</v>
      </c>
      <c r="CP1010" s="101">
        <v>46.27</v>
      </c>
      <c r="CQ1010" s="101">
        <v>1.9279166666666701</v>
      </c>
      <c r="CR1010" s="101">
        <v>4.29</v>
      </c>
      <c r="CS1010" s="101">
        <v>0.26</v>
      </c>
      <c r="CT1010" s="101">
        <v>1.39677883832352</v>
      </c>
      <c r="CU1010" s="101">
        <v>1.9509911231884101</v>
      </c>
      <c r="CV1010" s="101">
        <v>4.03</v>
      </c>
      <c r="CW1010" s="101">
        <v>2023</v>
      </c>
      <c r="CX1010" s="101">
        <v>84.2916666666667</v>
      </c>
      <c r="CY1010" s="101">
        <v>123</v>
      </c>
      <c r="CZ1010" s="101">
        <v>59</v>
      </c>
      <c r="DA1010" s="101">
        <v>18.066252869746499</v>
      </c>
      <c r="DB1010" s="101">
        <v>326.38949275362302</v>
      </c>
      <c r="DC1010" s="101">
        <v>64</v>
      </c>
      <c r="DD1010" s="101">
        <v>7.43</v>
      </c>
      <c r="DE1010" s="101">
        <v>0.30958333333333299</v>
      </c>
      <c r="DF1010" s="101">
        <v>0.75</v>
      </c>
      <c r="DG1010" s="101">
        <v>0</v>
      </c>
      <c r="DH1010" s="101">
        <v>0.25143897464596598</v>
      </c>
      <c r="DI1010" s="101">
        <v>6.3221557971014503E-2</v>
      </c>
      <c r="DJ1010" s="101">
        <v>0.75</v>
      </c>
      <c r="DK1010" s="101">
        <v>33</v>
      </c>
      <c r="DL1010" s="101">
        <v>1.375</v>
      </c>
      <c r="DM1010" s="101">
        <v>6</v>
      </c>
      <c r="DN1010" s="101">
        <v>0</v>
      </c>
      <c r="DO1010" s="101">
        <v>2.12260094756614</v>
      </c>
      <c r="DP1010" s="101">
        <v>4.50543478260869</v>
      </c>
      <c r="DQ1010" s="101">
        <v>6</v>
      </c>
      <c r="DR1010" s="101">
        <v>383.56099999999998</v>
      </c>
      <c r="DS1010" s="101">
        <v>15.9817083333333</v>
      </c>
      <c r="DT1010" s="101">
        <v>16.088999999999999</v>
      </c>
      <c r="DU1010" s="101">
        <v>14.77</v>
      </c>
      <c r="DV1010" s="101">
        <v>0.31556305497739501</v>
      </c>
      <c r="DW1010" s="101">
        <v>9.95800416666663E-2</v>
      </c>
      <c r="DX1010" s="101">
        <v>1.319</v>
      </c>
      <c r="DY1010" s="101">
        <f>AVERAGE(Total_Visitors_v3!B1003:B1009)</f>
        <v>1090.7142857142858</v>
      </c>
      <c r="DZ1010" s="101">
        <f t="shared" si="74"/>
        <v>688</v>
      </c>
      <c r="EA1010" s="101">
        <f t="shared" si="75"/>
        <v>627</v>
      </c>
    </row>
    <row r="1011" spans="1:131">
      <c r="A1011" s="106">
        <v>43014</v>
      </c>
      <c r="B1011" s="107">
        <v>1291</v>
      </c>
      <c r="C1011" s="101">
        <v>1559</v>
      </c>
      <c r="D1011" s="108">
        <f t="shared" si="83"/>
        <v>82.809493264913399</v>
      </c>
      <c r="E1011" s="101">
        <v>5</v>
      </c>
      <c r="F1011" s="101">
        <v>0</v>
      </c>
      <c r="G1011" s="101">
        <v>10</v>
      </c>
      <c r="H1011" s="101" t="s">
        <v>32</v>
      </c>
      <c r="I1011" s="101">
        <v>0</v>
      </c>
      <c r="J1011" s="101">
        <v>0</v>
      </c>
      <c r="K1011" s="101">
        <v>0</v>
      </c>
      <c r="L1011" s="101">
        <v>0</v>
      </c>
      <c r="M1011" s="101">
        <v>10</v>
      </c>
      <c r="N1011" s="101">
        <v>17</v>
      </c>
      <c r="O1011" s="101">
        <v>7</v>
      </c>
      <c r="P1011" s="101">
        <v>0</v>
      </c>
      <c r="Q1011" s="101">
        <v>38</v>
      </c>
      <c r="R1011" s="101">
        <v>93</v>
      </c>
      <c r="S1011" s="101">
        <v>1114</v>
      </c>
      <c r="T1011" s="101">
        <v>0</v>
      </c>
      <c r="U1011" s="101">
        <v>239</v>
      </c>
      <c r="V1011" s="101">
        <v>74</v>
      </c>
      <c r="W1011" s="101">
        <v>1</v>
      </c>
      <c r="X1011" s="101">
        <v>0</v>
      </c>
      <c r="Y1011" s="109">
        <f t="shared" si="84"/>
        <v>2.4374599101988453E-2</v>
      </c>
      <c r="Z1011" s="109">
        <f t="shared" si="85"/>
        <v>5.9653624118024377E-2</v>
      </c>
      <c r="AA1011" s="109">
        <f t="shared" si="86"/>
        <v>0.71456061577934571</v>
      </c>
      <c r="AB1011" s="109">
        <f t="shared" si="87"/>
        <v>0</v>
      </c>
      <c r="AC1011" s="109">
        <f t="shared" si="88"/>
        <v>0.15330339961513792</v>
      </c>
      <c r="AD1011" s="109">
        <f t="shared" si="89"/>
        <v>4.7466324567030149E-2</v>
      </c>
      <c r="AE1011" s="109">
        <f t="shared" si="90"/>
        <v>6.4143681847338033E-4</v>
      </c>
      <c r="AF1011" s="101">
        <v>112</v>
      </c>
      <c r="AG1011" s="101">
        <v>0</v>
      </c>
      <c r="AH1011" s="101">
        <v>0</v>
      </c>
      <c r="AI1011" s="101">
        <v>0</v>
      </c>
      <c r="AJ1011" s="101">
        <v>73</v>
      </c>
      <c r="AK1011" s="101">
        <v>750</v>
      </c>
      <c r="AL1011" s="101">
        <v>76</v>
      </c>
      <c r="AM1011" s="101">
        <v>171</v>
      </c>
      <c r="AN1011" s="101">
        <v>55</v>
      </c>
      <c r="AO1011" s="101">
        <v>59</v>
      </c>
      <c r="AP1011" s="101">
        <v>0</v>
      </c>
      <c r="AQ1011" s="101">
        <v>0</v>
      </c>
      <c r="AR1011" s="110">
        <v>28</v>
      </c>
      <c r="AS1011" s="101">
        <v>0</v>
      </c>
      <c r="AT1011" s="101">
        <v>0</v>
      </c>
      <c r="AU1011" s="101">
        <v>0</v>
      </c>
      <c r="AV1011" s="101">
        <v>0</v>
      </c>
      <c r="AW1011" s="101">
        <v>0</v>
      </c>
      <c r="AX1011" s="101">
        <v>0</v>
      </c>
      <c r="AY1011" s="101">
        <v>0</v>
      </c>
      <c r="AZ1011" s="101">
        <v>0</v>
      </c>
      <c r="BA1011" s="101">
        <v>0</v>
      </c>
      <c r="BB1011" s="101">
        <v>0</v>
      </c>
      <c r="BC1011" s="101">
        <v>0</v>
      </c>
      <c r="BD1011" s="101">
        <v>0</v>
      </c>
      <c r="BE1011" s="101">
        <v>0</v>
      </c>
      <c r="BF1011" s="101">
        <v>0</v>
      </c>
      <c r="BG1011" s="101">
        <v>598.75</v>
      </c>
      <c r="BH1011" s="101">
        <v>24.9479166666667</v>
      </c>
      <c r="BI1011" s="101">
        <v>29.51</v>
      </c>
      <c r="BJ1011" s="101">
        <v>21.15</v>
      </c>
      <c r="BK1011" s="101">
        <v>3.16361512962715</v>
      </c>
      <c r="BL1011" s="101">
        <v>10.008460688405799</v>
      </c>
      <c r="BM1011" s="101">
        <v>8.36</v>
      </c>
      <c r="BN1011" s="101">
        <v>474.85</v>
      </c>
      <c r="BO1011" s="101">
        <v>19.785416666666698</v>
      </c>
      <c r="BP1011" s="101">
        <v>21.56</v>
      </c>
      <c r="BQ1011" s="101">
        <v>19.170000000000002</v>
      </c>
      <c r="BR1011" s="101">
        <v>0.64153334771614501</v>
      </c>
      <c r="BS1011" s="101">
        <v>0.41156503623188401</v>
      </c>
      <c r="BT1011" s="101">
        <v>2.39</v>
      </c>
      <c r="BU1011" s="101">
        <v>17.850000000000001</v>
      </c>
      <c r="BV1011" s="101">
        <v>0.74375000000000002</v>
      </c>
      <c r="BW1011" s="101">
        <v>0.9</v>
      </c>
      <c r="BX1011" s="101">
        <v>0.54</v>
      </c>
      <c r="BY1011" s="101">
        <v>0.12792023669663</v>
      </c>
      <c r="BZ1011" s="101">
        <v>1.6363586956521702E-2</v>
      </c>
      <c r="CA1011" s="101">
        <v>0.36</v>
      </c>
      <c r="CB1011" s="101">
        <v>24316.77</v>
      </c>
      <c r="CC1011" s="101">
        <v>1013.19875</v>
      </c>
      <c r="CD1011" s="101">
        <v>1016.34</v>
      </c>
      <c r="CE1011" s="101">
        <v>1009.47</v>
      </c>
      <c r="CF1011" s="101">
        <v>2.30774935060492</v>
      </c>
      <c r="CG1011" s="101">
        <v>5.3257070652174097</v>
      </c>
      <c r="CH1011" s="101">
        <v>6.87</v>
      </c>
      <c r="CI1011" s="101">
        <v>23.58</v>
      </c>
      <c r="CJ1011" s="101">
        <v>0.98250000000000004</v>
      </c>
      <c r="CK1011" s="101">
        <v>2.38</v>
      </c>
      <c r="CL1011" s="101">
        <v>0.09</v>
      </c>
      <c r="CM1011" s="101">
        <v>0.83955086336321105</v>
      </c>
      <c r="CN1011" s="101">
        <v>0.70484565217391304</v>
      </c>
      <c r="CO1011" s="101">
        <v>2.29</v>
      </c>
      <c r="CP1011" s="101">
        <v>35.01</v>
      </c>
      <c r="CQ1011" s="101">
        <v>1.45875</v>
      </c>
      <c r="CR1011" s="101">
        <v>3.91</v>
      </c>
      <c r="CS1011" s="101">
        <v>0.11</v>
      </c>
      <c r="CT1011" s="101">
        <v>1.4095398956366201</v>
      </c>
      <c r="CU1011" s="101">
        <v>1.9868027173913001</v>
      </c>
      <c r="CV1011" s="101">
        <v>3.8</v>
      </c>
      <c r="CW1011" s="101">
        <v>1569</v>
      </c>
      <c r="CX1011" s="101">
        <v>65.375</v>
      </c>
      <c r="CY1011" s="101">
        <v>161</v>
      </c>
      <c r="CZ1011" s="101">
        <v>0</v>
      </c>
      <c r="DA1011" s="101">
        <v>42.1300393708729</v>
      </c>
      <c r="DB1011" s="101">
        <v>1774.9402173912999</v>
      </c>
      <c r="DC1011" s="101">
        <v>161</v>
      </c>
      <c r="DD1011" s="101">
        <v>4.2300000000000004</v>
      </c>
      <c r="DE1011" s="101">
        <v>0.17624999999999999</v>
      </c>
      <c r="DF1011" s="101">
        <v>0.64</v>
      </c>
      <c r="DG1011" s="101">
        <v>0</v>
      </c>
      <c r="DH1011" s="101">
        <v>0.196884704729752</v>
      </c>
      <c r="DI1011" s="101">
        <v>3.8763586956521698E-2</v>
      </c>
      <c r="DJ1011" s="101">
        <v>0.64</v>
      </c>
      <c r="DK1011" s="101">
        <v>33</v>
      </c>
      <c r="DL1011" s="101">
        <v>1.375</v>
      </c>
      <c r="DM1011" s="101">
        <v>6</v>
      </c>
      <c r="DN1011" s="101">
        <v>0</v>
      </c>
      <c r="DO1011" s="101">
        <v>2.1020176642620201</v>
      </c>
      <c r="DP1011" s="101">
        <v>4.4184782608695699</v>
      </c>
      <c r="DQ1011" s="101">
        <v>6</v>
      </c>
      <c r="DR1011" s="101">
        <v>385.875</v>
      </c>
      <c r="DS1011" s="101">
        <v>16.078125</v>
      </c>
      <c r="DT1011" s="101">
        <v>16.088999999999999</v>
      </c>
      <c r="DU1011" s="101">
        <v>15.827999999999999</v>
      </c>
      <c r="DV1011" s="101">
        <v>5.3276401905534003E-2</v>
      </c>
      <c r="DW1011" s="101">
        <v>2.8383749999999902E-3</v>
      </c>
      <c r="DX1011" s="101">
        <v>0.26099999999999901</v>
      </c>
      <c r="DY1011" s="101">
        <f>AVERAGE(Total_Visitors_v3!B1004:B1010)</f>
        <v>1121.8571428571429</v>
      </c>
      <c r="DZ1011" s="101">
        <f t="shared" si="74"/>
        <v>845</v>
      </c>
      <c r="EA1011" s="101">
        <f t="shared" si="75"/>
        <v>1133</v>
      </c>
    </row>
    <row r="1012" spans="1:131">
      <c r="A1012" s="106">
        <v>43015</v>
      </c>
      <c r="B1012" s="107">
        <v>2737</v>
      </c>
      <c r="C1012" s="101">
        <v>3276</v>
      </c>
      <c r="D1012" s="108">
        <f t="shared" si="83"/>
        <v>83.547008547008545</v>
      </c>
      <c r="E1012" s="101">
        <v>6</v>
      </c>
      <c r="F1012" s="101">
        <v>1</v>
      </c>
      <c r="G1012" s="101">
        <v>10</v>
      </c>
      <c r="H1012" s="101" t="s">
        <v>32</v>
      </c>
      <c r="I1012" s="101">
        <v>0</v>
      </c>
      <c r="J1012" s="101">
        <v>0</v>
      </c>
      <c r="K1012" s="101">
        <v>0</v>
      </c>
      <c r="L1012" s="101">
        <v>0</v>
      </c>
      <c r="M1012" s="101">
        <v>10</v>
      </c>
      <c r="N1012" s="101">
        <v>18</v>
      </c>
      <c r="O1012" s="101">
        <v>8</v>
      </c>
      <c r="P1012" s="101">
        <v>0</v>
      </c>
      <c r="Q1012" s="101">
        <v>61</v>
      </c>
      <c r="R1012" s="101">
        <v>205</v>
      </c>
      <c r="S1012" s="101">
        <v>2531</v>
      </c>
      <c r="T1012" s="101">
        <v>0</v>
      </c>
      <c r="U1012" s="101">
        <v>225</v>
      </c>
      <c r="V1012" s="101">
        <v>250</v>
      </c>
      <c r="W1012" s="101">
        <v>4</v>
      </c>
      <c r="X1012" s="101">
        <v>0</v>
      </c>
      <c r="Y1012" s="109">
        <f t="shared" si="84"/>
        <v>1.862026862026862E-2</v>
      </c>
      <c r="Z1012" s="109">
        <f t="shared" si="85"/>
        <v>6.2576312576312576E-2</v>
      </c>
      <c r="AA1012" s="109">
        <f t="shared" si="86"/>
        <v>0.77258852258852262</v>
      </c>
      <c r="AB1012" s="109">
        <f t="shared" si="87"/>
        <v>0</v>
      </c>
      <c r="AC1012" s="109">
        <f t="shared" si="88"/>
        <v>6.8681318681318687E-2</v>
      </c>
      <c r="AD1012" s="109">
        <f t="shared" si="89"/>
        <v>7.6312576312576319E-2</v>
      </c>
      <c r="AE1012" s="109">
        <f t="shared" si="90"/>
        <v>1.221001221001221E-3</v>
      </c>
      <c r="AF1012" s="101">
        <v>337</v>
      </c>
      <c r="AG1012" s="101">
        <v>0</v>
      </c>
      <c r="AH1012" s="101">
        <v>0</v>
      </c>
      <c r="AI1012" s="101">
        <v>2</v>
      </c>
      <c r="AJ1012" s="101">
        <v>175</v>
      </c>
      <c r="AK1012" s="101">
        <v>1754</v>
      </c>
      <c r="AL1012" s="101">
        <v>282</v>
      </c>
      <c r="AM1012" s="101">
        <v>150</v>
      </c>
      <c r="AN1012" s="101">
        <v>61</v>
      </c>
      <c r="AO1012" s="101">
        <v>221</v>
      </c>
      <c r="AP1012" s="101">
        <v>59</v>
      </c>
      <c r="AQ1012" s="101">
        <v>0</v>
      </c>
      <c r="AR1012" s="110">
        <v>41</v>
      </c>
      <c r="AS1012" s="101">
        <v>0</v>
      </c>
      <c r="AT1012" s="101">
        <v>0</v>
      </c>
      <c r="AU1012" s="101">
        <v>0</v>
      </c>
      <c r="AV1012" s="101">
        <v>0</v>
      </c>
      <c r="AW1012" s="101">
        <v>0</v>
      </c>
      <c r="AX1012" s="101">
        <v>0</v>
      </c>
      <c r="AY1012" s="101">
        <v>0</v>
      </c>
      <c r="AZ1012" s="101">
        <v>0</v>
      </c>
      <c r="BA1012" s="101">
        <v>0</v>
      </c>
      <c r="BB1012" s="101">
        <v>0</v>
      </c>
      <c r="BC1012" s="101">
        <v>0</v>
      </c>
      <c r="BD1012" s="101">
        <v>0</v>
      </c>
      <c r="BE1012" s="101">
        <v>0</v>
      </c>
      <c r="BF1012" s="101">
        <v>0</v>
      </c>
      <c r="BG1012" s="101">
        <v>639.66</v>
      </c>
      <c r="BH1012" s="101">
        <v>26.6525</v>
      </c>
      <c r="BI1012" s="101">
        <v>31.36</v>
      </c>
      <c r="BJ1012" s="101">
        <v>22.61</v>
      </c>
      <c r="BK1012" s="101">
        <v>3.2526888542571499</v>
      </c>
      <c r="BL1012" s="101">
        <v>10.579984782608699</v>
      </c>
      <c r="BM1012" s="101">
        <v>8.75</v>
      </c>
      <c r="BN1012" s="101">
        <v>549.07000000000005</v>
      </c>
      <c r="BO1012" s="101">
        <v>22.8779166666667</v>
      </c>
      <c r="BP1012" s="101">
        <v>25.25</v>
      </c>
      <c r="BQ1012" s="101">
        <v>19.47</v>
      </c>
      <c r="BR1012" s="101">
        <v>2.1775314686822398</v>
      </c>
      <c r="BS1012" s="101">
        <v>4.7416432971014499</v>
      </c>
      <c r="BT1012" s="101">
        <v>5.78</v>
      </c>
      <c r="BU1012" s="101">
        <v>19.22</v>
      </c>
      <c r="BV1012" s="101">
        <v>0.80083333333333295</v>
      </c>
      <c r="BW1012" s="101">
        <v>0.87</v>
      </c>
      <c r="BX1012" s="101">
        <v>0.69</v>
      </c>
      <c r="BY1012" s="101">
        <v>5.9848843413812199E-2</v>
      </c>
      <c r="BZ1012" s="101">
        <v>3.5818840579710199E-3</v>
      </c>
      <c r="CA1012" s="101">
        <v>0.18</v>
      </c>
      <c r="CB1012" s="101">
        <v>24159.16</v>
      </c>
      <c r="CC1012" s="101">
        <v>1006.63166666667</v>
      </c>
      <c r="CD1012" s="101">
        <v>1008.81</v>
      </c>
      <c r="CE1012" s="101">
        <v>1004.77</v>
      </c>
      <c r="CF1012" s="101">
        <v>1.12497600618535</v>
      </c>
      <c r="CG1012" s="101">
        <v>1.2655710144927499</v>
      </c>
      <c r="CH1012" s="101">
        <v>4.0399999999999601</v>
      </c>
      <c r="CI1012" s="101">
        <v>19.27</v>
      </c>
      <c r="CJ1012" s="101">
        <v>0.80291666666666694</v>
      </c>
      <c r="CK1012" s="101">
        <v>2.2000000000000002</v>
      </c>
      <c r="CL1012" s="101">
        <v>0.16</v>
      </c>
      <c r="CM1012" s="101">
        <v>0.53406138034032602</v>
      </c>
      <c r="CN1012" s="101">
        <v>0.28522155797101501</v>
      </c>
      <c r="CO1012" s="101">
        <v>2.04</v>
      </c>
      <c r="CP1012" s="101">
        <v>29.48</v>
      </c>
      <c r="CQ1012" s="101">
        <v>1.2283333333333299</v>
      </c>
      <c r="CR1012" s="101">
        <v>3.34</v>
      </c>
      <c r="CS1012" s="101">
        <v>0.16</v>
      </c>
      <c r="CT1012" s="101">
        <v>1.00543162553363</v>
      </c>
      <c r="CU1012" s="101">
        <v>1.01089275362319</v>
      </c>
      <c r="CV1012" s="101">
        <v>3.18</v>
      </c>
      <c r="CW1012" s="101">
        <v>941</v>
      </c>
      <c r="CX1012" s="101">
        <v>39.2083333333333</v>
      </c>
      <c r="CY1012" s="101">
        <v>70</v>
      </c>
      <c r="CZ1012" s="101">
        <v>5</v>
      </c>
      <c r="DA1012" s="101">
        <v>19.803335614216</v>
      </c>
      <c r="DB1012" s="101">
        <v>392.17210144927498</v>
      </c>
      <c r="DC1012" s="101">
        <v>65</v>
      </c>
      <c r="DD1012" s="101">
        <v>14.18</v>
      </c>
      <c r="DE1012" s="101">
        <v>0.59083333333333299</v>
      </c>
      <c r="DF1012" s="101">
        <v>0.97</v>
      </c>
      <c r="DG1012" s="101">
        <v>0.08</v>
      </c>
      <c r="DH1012" s="101">
        <v>0.229743082720614</v>
      </c>
      <c r="DI1012" s="101">
        <v>5.2781884057970997E-2</v>
      </c>
      <c r="DJ1012" s="101">
        <v>0.89</v>
      </c>
      <c r="DK1012" s="101">
        <v>29</v>
      </c>
      <c r="DL1012" s="101">
        <v>1.2083333333333299</v>
      </c>
      <c r="DM1012" s="101">
        <v>5</v>
      </c>
      <c r="DN1012" s="101">
        <v>0</v>
      </c>
      <c r="DO1012" s="101">
        <v>1.8410575095914801</v>
      </c>
      <c r="DP1012" s="101">
        <v>3.3894927536231898</v>
      </c>
      <c r="DQ1012" s="101">
        <v>5</v>
      </c>
      <c r="DR1012" s="101">
        <v>377.96800000000002</v>
      </c>
      <c r="DS1012" s="101">
        <v>15.748666666666701</v>
      </c>
      <c r="DT1012" s="101">
        <v>16.088999999999999</v>
      </c>
      <c r="DU1012" s="101">
        <v>13.071</v>
      </c>
      <c r="DV1012" s="101">
        <v>0.78723068088555603</v>
      </c>
      <c r="DW1012" s="101">
        <v>0.61973214492753603</v>
      </c>
      <c r="DX1012" s="101">
        <v>3.0179999999999998</v>
      </c>
      <c r="DY1012" s="101">
        <f>AVERAGE(Total_Visitors_v3!B1005:B1011)</f>
        <v>1144.4285714285713</v>
      </c>
      <c r="DZ1012" s="101">
        <f t="shared" si="74"/>
        <v>1291</v>
      </c>
      <c r="EA1012" s="101">
        <f t="shared" si="75"/>
        <v>2192</v>
      </c>
    </row>
    <row r="1013" spans="1:131">
      <c r="A1013" s="106">
        <v>43016</v>
      </c>
      <c r="B1013" s="107">
        <v>2436</v>
      </c>
      <c r="C1013" s="101">
        <v>2882</v>
      </c>
      <c r="D1013" s="108">
        <f t="shared" si="83"/>
        <v>84.524635669673842</v>
      </c>
      <c r="E1013" s="101">
        <v>7</v>
      </c>
      <c r="F1013" s="101">
        <v>1</v>
      </c>
      <c r="G1013" s="101">
        <v>10</v>
      </c>
      <c r="H1013" s="101" t="s">
        <v>32</v>
      </c>
      <c r="I1013" s="101">
        <v>0</v>
      </c>
      <c r="J1013" s="101">
        <v>0</v>
      </c>
      <c r="K1013" s="101">
        <v>0</v>
      </c>
      <c r="L1013" s="101">
        <v>0</v>
      </c>
      <c r="M1013" s="101">
        <v>10</v>
      </c>
      <c r="N1013" s="101">
        <v>18</v>
      </c>
      <c r="O1013" s="101">
        <v>8</v>
      </c>
      <c r="P1013" s="101">
        <v>0</v>
      </c>
      <c r="Q1013" s="101">
        <v>7</v>
      </c>
      <c r="R1013" s="101">
        <v>223</v>
      </c>
      <c r="S1013" s="101">
        <v>2259</v>
      </c>
      <c r="T1013" s="101">
        <v>0</v>
      </c>
      <c r="U1013" s="101">
        <v>158</v>
      </c>
      <c r="V1013" s="101">
        <v>228</v>
      </c>
      <c r="W1013" s="101">
        <v>7</v>
      </c>
      <c r="X1013" s="101">
        <v>0</v>
      </c>
      <c r="Y1013" s="109">
        <f t="shared" si="84"/>
        <v>2.4288688410825814E-3</v>
      </c>
      <c r="Z1013" s="109">
        <f t="shared" si="85"/>
        <v>7.7376821651630817E-2</v>
      </c>
      <c r="AA1013" s="109">
        <f t="shared" si="86"/>
        <v>0.78383067314365029</v>
      </c>
      <c r="AB1013" s="109">
        <f t="shared" si="87"/>
        <v>0</v>
      </c>
      <c r="AC1013" s="109">
        <f t="shared" si="88"/>
        <v>5.4823039555863984E-2</v>
      </c>
      <c r="AD1013" s="109">
        <f t="shared" si="89"/>
        <v>7.9111727966689804E-2</v>
      </c>
      <c r="AE1013" s="109">
        <f t="shared" si="90"/>
        <v>2.4288688410825814E-3</v>
      </c>
      <c r="AF1013" s="101">
        <v>275</v>
      </c>
      <c r="AG1013" s="101">
        <v>0</v>
      </c>
      <c r="AH1013" s="101">
        <v>0</v>
      </c>
      <c r="AI1013" s="101">
        <v>0</v>
      </c>
      <c r="AJ1013" s="101">
        <v>154</v>
      </c>
      <c r="AK1013" s="101">
        <v>1631</v>
      </c>
      <c r="AL1013" s="101">
        <v>241</v>
      </c>
      <c r="AM1013" s="101">
        <v>114</v>
      </c>
      <c r="AN1013" s="101">
        <v>34</v>
      </c>
      <c r="AO1013" s="101">
        <v>186</v>
      </c>
      <c r="AP1013" s="101">
        <v>0</v>
      </c>
      <c r="AQ1013" s="101">
        <v>0</v>
      </c>
      <c r="AR1013" s="110">
        <v>26</v>
      </c>
      <c r="AS1013" s="101">
        <v>0</v>
      </c>
      <c r="AT1013" s="101">
        <v>0</v>
      </c>
      <c r="AU1013" s="101">
        <v>0</v>
      </c>
      <c r="AV1013" s="101">
        <v>0</v>
      </c>
      <c r="AW1013" s="101">
        <v>0</v>
      </c>
      <c r="AX1013" s="101">
        <v>0</v>
      </c>
      <c r="AY1013" s="101">
        <v>0</v>
      </c>
      <c r="AZ1013" s="101">
        <v>0</v>
      </c>
      <c r="BA1013" s="101">
        <v>0</v>
      </c>
      <c r="BB1013" s="101">
        <v>0</v>
      </c>
      <c r="BC1013" s="101">
        <v>0</v>
      </c>
      <c r="BD1013" s="101">
        <v>0</v>
      </c>
      <c r="BE1013" s="101">
        <v>0</v>
      </c>
      <c r="BF1013" s="101">
        <v>0</v>
      </c>
      <c r="BG1013" s="101">
        <v>674.69</v>
      </c>
      <c r="BH1013" s="101">
        <v>28.112083333333299</v>
      </c>
      <c r="BI1013" s="101">
        <v>32.61</v>
      </c>
      <c r="BJ1013" s="101">
        <v>23.99</v>
      </c>
      <c r="BK1013" s="101">
        <v>2.9833494149837798</v>
      </c>
      <c r="BL1013" s="101">
        <v>8.9003737318840503</v>
      </c>
      <c r="BM1013" s="101">
        <v>8.6199999999999992</v>
      </c>
      <c r="BN1013" s="101">
        <v>572.33000000000004</v>
      </c>
      <c r="BO1013" s="101">
        <v>23.847083333333298</v>
      </c>
      <c r="BP1013" s="101">
        <v>24.82</v>
      </c>
      <c r="BQ1013" s="101">
        <v>22.48</v>
      </c>
      <c r="BR1013" s="101">
        <v>0.70100846094668501</v>
      </c>
      <c r="BS1013" s="101">
        <v>0.49141286231884002</v>
      </c>
      <c r="BT1013" s="101">
        <v>2.34</v>
      </c>
      <c r="BU1013" s="101">
        <v>18.89</v>
      </c>
      <c r="BV1013" s="101">
        <v>0.78708333333333302</v>
      </c>
      <c r="BW1013" s="101">
        <v>0.92</v>
      </c>
      <c r="BX1013" s="101">
        <v>0.56000000000000005</v>
      </c>
      <c r="BY1013" s="101">
        <v>0.123516559941208</v>
      </c>
      <c r="BZ1013" s="101">
        <v>1.52563405797101E-2</v>
      </c>
      <c r="CA1013" s="101">
        <v>0.36</v>
      </c>
      <c r="CB1013" s="101">
        <v>24140.93</v>
      </c>
      <c r="CC1013" s="101">
        <v>1005.87208333333</v>
      </c>
      <c r="CD1013" s="101">
        <v>1007.15</v>
      </c>
      <c r="CE1013" s="101">
        <v>1004.56</v>
      </c>
      <c r="CF1013" s="101">
        <v>0.78325396606868003</v>
      </c>
      <c r="CG1013" s="101">
        <v>0.61348677536231799</v>
      </c>
      <c r="CH1013" s="101">
        <v>2.5900000000000301</v>
      </c>
      <c r="CI1013" s="101">
        <v>22.81</v>
      </c>
      <c r="CJ1013" s="101">
        <v>0.95041666666666702</v>
      </c>
      <c r="CK1013" s="101">
        <v>2.4700000000000002</v>
      </c>
      <c r="CL1013" s="101">
        <v>0.03</v>
      </c>
      <c r="CM1013" s="101">
        <v>0.83210826619296796</v>
      </c>
      <c r="CN1013" s="101">
        <v>0.69240416666666704</v>
      </c>
      <c r="CO1013" s="101">
        <v>2.44</v>
      </c>
      <c r="CP1013" s="101">
        <v>36.46</v>
      </c>
      <c r="CQ1013" s="101">
        <v>1.5191666666666701</v>
      </c>
      <c r="CR1013" s="101">
        <v>4.08</v>
      </c>
      <c r="CS1013" s="101">
        <v>0.14000000000000001</v>
      </c>
      <c r="CT1013" s="101">
        <v>1.3960687558335001</v>
      </c>
      <c r="CU1013" s="101">
        <v>1.9490079710144901</v>
      </c>
      <c r="CV1013" s="101">
        <v>3.94</v>
      </c>
      <c r="CW1013" s="101">
        <v>4761</v>
      </c>
      <c r="CX1013" s="101">
        <v>198.375</v>
      </c>
      <c r="CY1013" s="101">
        <v>353</v>
      </c>
      <c r="CZ1013" s="101">
        <v>9</v>
      </c>
      <c r="DA1013" s="101">
        <v>81.193174108043905</v>
      </c>
      <c r="DB1013" s="101">
        <v>6592.33152173913</v>
      </c>
      <c r="DC1013" s="101">
        <v>344</v>
      </c>
      <c r="DD1013" s="101">
        <v>7.23</v>
      </c>
      <c r="DE1013" s="101">
        <v>0.30125000000000002</v>
      </c>
      <c r="DF1013" s="101">
        <v>0.75</v>
      </c>
      <c r="DG1013" s="101">
        <v>0</v>
      </c>
      <c r="DH1013" s="101">
        <v>0.24240305099242199</v>
      </c>
      <c r="DI1013" s="101">
        <v>5.87592391304348E-2</v>
      </c>
      <c r="DJ1013" s="101">
        <v>0.75</v>
      </c>
      <c r="DK1013" s="101">
        <v>31</v>
      </c>
      <c r="DL1013" s="101">
        <v>1.2916666666666701</v>
      </c>
      <c r="DM1013" s="101">
        <v>5</v>
      </c>
      <c r="DN1013" s="101">
        <v>0</v>
      </c>
      <c r="DO1013" s="101">
        <v>1.9444271910897799</v>
      </c>
      <c r="DP1013" s="101">
        <v>3.7807971014492701</v>
      </c>
      <c r="DQ1013" s="101">
        <v>5</v>
      </c>
      <c r="DR1013" s="101">
        <v>379.91500000000002</v>
      </c>
      <c r="DS1013" s="101">
        <v>15.829791666666701</v>
      </c>
      <c r="DT1013" s="101">
        <v>16.088999999999999</v>
      </c>
      <c r="DU1013" s="101">
        <v>12.565</v>
      </c>
      <c r="DV1013" s="101">
        <v>0.74543036762062098</v>
      </c>
      <c r="DW1013" s="101">
        <v>0.55566643297101403</v>
      </c>
      <c r="DX1013" s="101">
        <v>3.524</v>
      </c>
      <c r="DY1013" s="101">
        <f>AVERAGE(Total_Visitors_v3!B1006:B1012)</f>
        <v>1222.2857142857142</v>
      </c>
      <c r="DZ1013" s="101">
        <f t="shared" si="74"/>
        <v>2737</v>
      </c>
      <c r="EA1013" s="101">
        <f t="shared" si="75"/>
        <v>1673</v>
      </c>
    </row>
    <row r="1014" spans="1:131">
      <c r="A1014" s="106">
        <v>43017</v>
      </c>
      <c r="B1014" s="107">
        <v>1107</v>
      </c>
      <c r="C1014" s="101">
        <v>1792</v>
      </c>
      <c r="D1014" s="108">
        <f t="shared" si="83"/>
        <v>61.774553571428569</v>
      </c>
      <c r="E1014" s="101">
        <v>1</v>
      </c>
      <c r="F1014" s="101">
        <v>0</v>
      </c>
      <c r="G1014" s="101">
        <v>10</v>
      </c>
      <c r="H1014" s="101" t="s">
        <v>32</v>
      </c>
      <c r="I1014" s="101">
        <v>0</v>
      </c>
      <c r="J1014" s="101">
        <v>0</v>
      </c>
      <c r="K1014" s="101">
        <v>0</v>
      </c>
      <c r="L1014" s="101">
        <v>0</v>
      </c>
      <c r="M1014" s="101">
        <v>10</v>
      </c>
      <c r="N1014" s="101">
        <v>17</v>
      </c>
      <c r="O1014" s="101">
        <v>7</v>
      </c>
      <c r="P1014" s="101">
        <v>0</v>
      </c>
      <c r="Q1014" s="101">
        <v>46</v>
      </c>
      <c r="R1014" s="101">
        <v>136</v>
      </c>
      <c r="S1014" s="101">
        <v>1305</v>
      </c>
      <c r="T1014" s="101">
        <v>0</v>
      </c>
      <c r="U1014" s="101">
        <v>161</v>
      </c>
      <c r="V1014" s="101">
        <v>144</v>
      </c>
      <c r="W1014" s="101">
        <v>0</v>
      </c>
      <c r="X1014" s="101">
        <v>0</v>
      </c>
      <c r="Y1014" s="109">
        <f t="shared" si="84"/>
        <v>2.5669642857142856E-2</v>
      </c>
      <c r="Z1014" s="109">
        <f t="shared" si="85"/>
        <v>7.5892857142857137E-2</v>
      </c>
      <c r="AA1014" s="109">
        <f t="shared" si="86"/>
        <v>0.7282366071428571</v>
      </c>
      <c r="AB1014" s="109">
        <f t="shared" si="87"/>
        <v>0</v>
      </c>
      <c r="AC1014" s="109">
        <f t="shared" si="88"/>
        <v>8.984375E-2</v>
      </c>
      <c r="AD1014" s="109">
        <f t="shared" si="89"/>
        <v>8.0357142857142863E-2</v>
      </c>
      <c r="AE1014" s="109">
        <f t="shared" si="90"/>
        <v>0</v>
      </c>
      <c r="AF1014" s="101">
        <v>200</v>
      </c>
      <c r="AG1014" s="101">
        <v>0</v>
      </c>
      <c r="AH1014" s="101">
        <v>0</v>
      </c>
      <c r="AI1014" s="101">
        <v>0</v>
      </c>
      <c r="AJ1014" s="101">
        <v>111</v>
      </c>
      <c r="AK1014" s="101">
        <v>825</v>
      </c>
      <c r="AL1014" s="101">
        <v>89</v>
      </c>
      <c r="AM1014" s="101">
        <v>90</v>
      </c>
      <c r="AN1014" s="101">
        <v>35</v>
      </c>
      <c r="AO1014" s="101">
        <v>122</v>
      </c>
      <c r="AP1014" s="101">
        <v>0</v>
      </c>
      <c r="AQ1014" s="101">
        <v>0</v>
      </c>
      <c r="AR1014" s="110">
        <v>17</v>
      </c>
      <c r="AS1014" s="101">
        <v>0</v>
      </c>
      <c r="AT1014" s="101">
        <v>0</v>
      </c>
      <c r="AU1014" s="101">
        <v>0</v>
      </c>
      <c r="AV1014" s="101">
        <v>0</v>
      </c>
      <c r="AW1014" s="101">
        <v>0</v>
      </c>
      <c r="AX1014" s="101">
        <v>0</v>
      </c>
      <c r="AY1014" s="101">
        <v>0</v>
      </c>
      <c r="AZ1014" s="101">
        <v>0</v>
      </c>
      <c r="BA1014" s="101">
        <v>0</v>
      </c>
      <c r="BB1014" s="101">
        <v>0</v>
      </c>
      <c r="BC1014" s="101">
        <v>0</v>
      </c>
      <c r="BD1014" s="101">
        <v>0</v>
      </c>
      <c r="BE1014" s="101">
        <v>0</v>
      </c>
      <c r="BF1014" s="101">
        <v>0</v>
      </c>
      <c r="BG1014" s="101">
        <v>675.14</v>
      </c>
      <c r="BH1014" s="101">
        <v>28.1308333333333</v>
      </c>
      <c r="BI1014" s="101">
        <v>32.72</v>
      </c>
      <c r="BJ1014" s="101">
        <v>24.56</v>
      </c>
      <c r="BK1014" s="101">
        <v>3.0296805925301098</v>
      </c>
      <c r="BL1014" s="101">
        <v>9.1789644927536198</v>
      </c>
      <c r="BM1014" s="101">
        <v>8.16</v>
      </c>
      <c r="BN1014" s="101">
        <v>579.71</v>
      </c>
      <c r="BO1014" s="101">
        <v>24.154583333333299</v>
      </c>
      <c r="BP1014" s="101">
        <v>25.44</v>
      </c>
      <c r="BQ1014" s="101">
        <v>22.96</v>
      </c>
      <c r="BR1014" s="101">
        <v>0.71237495724523103</v>
      </c>
      <c r="BS1014" s="101">
        <v>0.50747807971014502</v>
      </c>
      <c r="BT1014" s="101">
        <v>2.48</v>
      </c>
      <c r="BU1014" s="101">
        <v>19.2</v>
      </c>
      <c r="BV1014" s="101">
        <v>0.8</v>
      </c>
      <c r="BW1014" s="101">
        <v>0.92</v>
      </c>
      <c r="BX1014" s="101">
        <v>0.62</v>
      </c>
      <c r="BY1014" s="101">
        <v>0.11217222782691</v>
      </c>
      <c r="BZ1014" s="101">
        <v>1.2582608695652199E-2</v>
      </c>
      <c r="CA1014" s="101">
        <v>0.3</v>
      </c>
      <c r="CB1014" s="101">
        <v>24223.33</v>
      </c>
      <c r="CC1014" s="101">
        <v>1009.30541666667</v>
      </c>
      <c r="CD1014" s="101">
        <v>1012.59</v>
      </c>
      <c r="CE1014" s="101">
        <v>1006.88</v>
      </c>
      <c r="CF1014" s="101">
        <v>1.61204428455372</v>
      </c>
      <c r="CG1014" s="101">
        <v>2.5986867753623102</v>
      </c>
      <c r="CH1014" s="101">
        <v>5.7100000000000399</v>
      </c>
      <c r="CI1014" s="101">
        <v>31.32</v>
      </c>
      <c r="CJ1014" s="101">
        <v>1.3049999999999999</v>
      </c>
      <c r="CK1014" s="101">
        <v>2.77</v>
      </c>
      <c r="CL1014" s="101">
        <v>0.19</v>
      </c>
      <c r="CM1014" s="101">
        <v>0.88371252457287097</v>
      </c>
      <c r="CN1014" s="101">
        <v>0.78094782608695601</v>
      </c>
      <c r="CO1014" s="101">
        <v>2.58</v>
      </c>
      <c r="CP1014" s="101">
        <v>52.57</v>
      </c>
      <c r="CQ1014" s="101">
        <v>2.1904166666666698</v>
      </c>
      <c r="CR1014" s="101">
        <v>4.74</v>
      </c>
      <c r="CS1014" s="101">
        <v>0.25</v>
      </c>
      <c r="CT1014" s="101">
        <v>1.7497042710789401</v>
      </c>
      <c r="CU1014" s="101">
        <v>3.0614650362318798</v>
      </c>
      <c r="CV1014" s="101">
        <v>4.49</v>
      </c>
      <c r="CW1014" s="101">
        <v>4228</v>
      </c>
      <c r="CX1014" s="101">
        <v>176.166666666667</v>
      </c>
      <c r="CY1014" s="101">
        <v>200</v>
      </c>
      <c r="CZ1014" s="101">
        <v>156</v>
      </c>
      <c r="DA1014" s="101">
        <v>11.8199046073789</v>
      </c>
      <c r="DB1014" s="101">
        <v>139.71014492753599</v>
      </c>
      <c r="DC1014" s="101">
        <v>44</v>
      </c>
      <c r="DD1014" s="101">
        <v>5.77</v>
      </c>
      <c r="DE1014" s="101">
        <v>0.240416666666667</v>
      </c>
      <c r="DF1014" s="101">
        <v>0.75</v>
      </c>
      <c r="DG1014" s="101">
        <v>0</v>
      </c>
      <c r="DH1014" s="101">
        <v>0.23837272908412699</v>
      </c>
      <c r="DI1014" s="101">
        <v>5.68215579710145E-2</v>
      </c>
      <c r="DJ1014" s="101">
        <v>0.75</v>
      </c>
      <c r="DK1014" s="101">
        <v>31</v>
      </c>
      <c r="DL1014" s="101">
        <v>1.2916666666666701</v>
      </c>
      <c r="DM1014" s="101">
        <v>5</v>
      </c>
      <c r="DN1014" s="101">
        <v>0</v>
      </c>
      <c r="DO1014" s="101">
        <v>1.9444271910897799</v>
      </c>
      <c r="DP1014" s="101">
        <v>3.7807971014492701</v>
      </c>
      <c r="DQ1014" s="101">
        <v>5</v>
      </c>
      <c r="DR1014" s="101">
        <v>377.565</v>
      </c>
      <c r="DS1014" s="101">
        <v>15.731875</v>
      </c>
      <c r="DT1014" s="101">
        <v>16.088999999999999</v>
      </c>
      <c r="DU1014" s="101">
        <v>13.635999999999999</v>
      </c>
      <c r="DV1014" s="101">
        <v>0.69820467364831296</v>
      </c>
      <c r="DW1014" s="101">
        <v>0.48748976630434798</v>
      </c>
      <c r="DX1014" s="101">
        <v>2.4529999999999998</v>
      </c>
      <c r="DY1014" s="101">
        <f>AVERAGE(Total_Visitors_v3!B1007:B1013)</f>
        <v>1331.2857142857142</v>
      </c>
      <c r="DZ1014" s="101">
        <f t="shared" si="74"/>
        <v>2436</v>
      </c>
      <c r="EA1014" s="101">
        <f t="shared" si="75"/>
        <v>765</v>
      </c>
    </row>
    <row r="1015" spans="1:131">
      <c r="A1015" s="106">
        <v>43018</v>
      </c>
      <c r="B1015" s="107">
        <v>830</v>
      </c>
      <c r="C1015" s="101">
        <v>1009</v>
      </c>
      <c r="D1015" s="108">
        <f t="shared" si="83"/>
        <v>82.25966303270566</v>
      </c>
      <c r="E1015" s="101">
        <v>2</v>
      </c>
      <c r="F1015" s="101">
        <v>0</v>
      </c>
      <c r="G1015" s="101">
        <v>10</v>
      </c>
      <c r="H1015" s="101" t="s">
        <v>32</v>
      </c>
      <c r="I1015" s="101">
        <v>0</v>
      </c>
      <c r="J1015" s="101">
        <v>0</v>
      </c>
      <c r="K1015" s="101">
        <v>0</v>
      </c>
      <c r="L1015" s="101">
        <v>0</v>
      </c>
      <c r="M1015" s="101">
        <v>10</v>
      </c>
      <c r="N1015" s="101">
        <v>17</v>
      </c>
      <c r="O1015" s="101">
        <v>7</v>
      </c>
      <c r="P1015" s="101">
        <v>0</v>
      </c>
      <c r="Q1015" s="101">
        <v>57</v>
      </c>
      <c r="R1015" s="101">
        <v>85</v>
      </c>
      <c r="S1015" s="101">
        <v>722</v>
      </c>
      <c r="T1015" s="101">
        <v>0</v>
      </c>
      <c r="U1015" s="101">
        <v>90</v>
      </c>
      <c r="V1015" s="101">
        <v>55</v>
      </c>
      <c r="W1015" s="101">
        <v>0</v>
      </c>
      <c r="X1015" s="101">
        <v>0</v>
      </c>
      <c r="Y1015" s="109">
        <f t="shared" si="84"/>
        <v>5.6491575817641228E-2</v>
      </c>
      <c r="Z1015" s="109">
        <f t="shared" si="85"/>
        <v>8.424182358771061E-2</v>
      </c>
      <c r="AA1015" s="109">
        <f t="shared" si="86"/>
        <v>0.71555996035678893</v>
      </c>
      <c r="AB1015" s="109">
        <f t="shared" si="87"/>
        <v>0</v>
      </c>
      <c r="AC1015" s="109">
        <f t="shared" si="88"/>
        <v>8.9197224975222991E-2</v>
      </c>
      <c r="AD1015" s="109">
        <f t="shared" si="89"/>
        <v>5.4509415262636272E-2</v>
      </c>
      <c r="AE1015" s="109">
        <f t="shared" si="90"/>
        <v>0</v>
      </c>
      <c r="AF1015" s="101">
        <v>62</v>
      </c>
      <c r="AG1015" s="101">
        <v>0</v>
      </c>
      <c r="AH1015" s="101">
        <v>25</v>
      </c>
      <c r="AI1015" s="101">
        <v>32</v>
      </c>
      <c r="AJ1015" s="101">
        <v>64</v>
      </c>
      <c r="AK1015" s="101">
        <v>479</v>
      </c>
      <c r="AL1015" s="101">
        <v>33</v>
      </c>
      <c r="AM1015" s="101">
        <v>53</v>
      </c>
      <c r="AN1015" s="101">
        <v>23</v>
      </c>
      <c r="AO1015" s="101">
        <v>39</v>
      </c>
      <c r="AP1015" s="101">
        <v>0</v>
      </c>
      <c r="AQ1015" s="101">
        <v>0</v>
      </c>
      <c r="AR1015" s="110">
        <v>29</v>
      </c>
      <c r="AS1015" s="101">
        <v>0</v>
      </c>
      <c r="AT1015" s="101">
        <v>0</v>
      </c>
      <c r="AU1015" s="101">
        <v>0</v>
      </c>
      <c r="AV1015" s="101">
        <v>0</v>
      </c>
      <c r="AW1015" s="101">
        <v>0</v>
      </c>
      <c r="AX1015" s="101">
        <v>0</v>
      </c>
      <c r="AY1015" s="101">
        <v>0</v>
      </c>
      <c r="AZ1015" s="101">
        <v>0</v>
      </c>
      <c r="BA1015" s="101">
        <v>0</v>
      </c>
      <c r="BB1015" s="101">
        <v>0</v>
      </c>
      <c r="BC1015" s="101">
        <v>0</v>
      </c>
      <c r="BD1015" s="101">
        <v>0</v>
      </c>
      <c r="BE1015" s="101">
        <v>0</v>
      </c>
      <c r="BF1015" s="101">
        <v>0</v>
      </c>
      <c r="BG1015" s="101">
        <v>586.66999999999996</v>
      </c>
      <c r="BH1015" s="101">
        <v>24.444583333333298</v>
      </c>
      <c r="BI1015" s="101">
        <v>26.1</v>
      </c>
      <c r="BJ1015" s="101">
        <v>20.5</v>
      </c>
      <c r="BK1015" s="101">
        <v>1.4732719550793001</v>
      </c>
      <c r="BL1015" s="101">
        <v>2.1705302536231899</v>
      </c>
      <c r="BM1015" s="101">
        <v>5.6</v>
      </c>
      <c r="BN1015" s="101">
        <v>483.41</v>
      </c>
      <c r="BO1015" s="101">
        <v>20.1420833333333</v>
      </c>
      <c r="BP1015" s="101">
        <v>24.03</v>
      </c>
      <c r="BQ1015" s="101">
        <v>14.16</v>
      </c>
      <c r="BR1015" s="101">
        <v>3.4394261138674902</v>
      </c>
      <c r="BS1015" s="101">
        <v>11.8296519927536</v>
      </c>
      <c r="BT1015" s="101">
        <v>9.8699999999999992</v>
      </c>
      <c r="BU1015" s="101">
        <v>18.649999999999999</v>
      </c>
      <c r="BV1015" s="101">
        <v>0.77708333333333302</v>
      </c>
      <c r="BW1015" s="101">
        <v>0.93</v>
      </c>
      <c r="BX1015" s="101">
        <v>0.66</v>
      </c>
      <c r="BY1015" s="101">
        <v>0.11513618275637801</v>
      </c>
      <c r="BZ1015" s="101">
        <v>1.32563405797101E-2</v>
      </c>
      <c r="CA1015" s="101">
        <v>0.27</v>
      </c>
      <c r="CB1015" s="101">
        <v>24397.32</v>
      </c>
      <c r="CC1015" s="101">
        <v>1016.5549999999999</v>
      </c>
      <c r="CD1015" s="101">
        <v>1019.43</v>
      </c>
      <c r="CE1015" s="101">
        <v>1012.64</v>
      </c>
      <c r="CF1015" s="101">
        <v>2.24656065633864</v>
      </c>
      <c r="CG1015" s="101">
        <v>5.0470347826086899</v>
      </c>
      <c r="CH1015" s="101">
        <v>6.7899999999999601</v>
      </c>
      <c r="CI1015" s="101">
        <v>52.85</v>
      </c>
      <c r="CJ1015" s="101">
        <v>2.2020833333333298</v>
      </c>
      <c r="CK1015" s="101">
        <v>3.94</v>
      </c>
      <c r="CL1015" s="101">
        <v>0.28000000000000003</v>
      </c>
      <c r="CM1015" s="101">
        <v>1.3292331204140999</v>
      </c>
      <c r="CN1015" s="101">
        <v>1.7668606884058</v>
      </c>
      <c r="CO1015" s="101">
        <v>3.66</v>
      </c>
      <c r="CP1015" s="101">
        <v>71.569999999999993</v>
      </c>
      <c r="CQ1015" s="101">
        <v>2.9820833333333301</v>
      </c>
      <c r="CR1015" s="101">
        <v>5.78</v>
      </c>
      <c r="CS1015" s="101">
        <v>0.28000000000000003</v>
      </c>
      <c r="CT1015" s="101">
        <v>1.92993349551259</v>
      </c>
      <c r="CU1015" s="101">
        <v>3.72464329710145</v>
      </c>
      <c r="CV1015" s="101">
        <v>5.5</v>
      </c>
      <c r="CW1015" s="101">
        <v>6592</v>
      </c>
      <c r="CX1015" s="101">
        <v>274.66666666666703</v>
      </c>
      <c r="CY1015" s="101">
        <v>358</v>
      </c>
      <c r="CZ1015" s="101">
        <v>1</v>
      </c>
      <c r="DA1015" s="101">
        <v>127.041132218515</v>
      </c>
      <c r="DB1015" s="101">
        <v>16139.4492753623</v>
      </c>
      <c r="DC1015" s="101">
        <v>357</v>
      </c>
      <c r="DD1015" s="101">
        <v>13.46</v>
      </c>
      <c r="DE1015" s="101">
        <v>0.56083333333333296</v>
      </c>
      <c r="DF1015" s="101">
        <v>1</v>
      </c>
      <c r="DG1015" s="101">
        <v>0.06</v>
      </c>
      <c r="DH1015" s="101">
        <v>0.30233751175547602</v>
      </c>
      <c r="DI1015" s="101">
        <v>9.14079710144928E-2</v>
      </c>
      <c r="DJ1015" s="101">
        <v>0.94</v>
      </c>
      <c r="DK1015" s="101">
        <v>26</v>
      </c>
      <c r="DL1015" s="101">
        <v>1.0833333333333299</v>
      </c>
      <c r="DM1015" s="101">
        <v>5</v>
      </c>
      <c r="DN1015" s="101">
        <v>0</v>
      </c>
      <c r="DO1015" s="101">
        <v>1.6396358733272001</v>
      </c>
      <c r="DP1015" s="101">
        <v>2.6884057971014501</v>
      </c>
      <c r="DQ1015" s="101">
        <v>5</v>
      </c>
      <c r="DR1015" s="101">
        <v>327.89299999999997</v>
      </c>
      <c r="DS1015" s="101">
        <v>13.6622083333333</v>
      </c>
      <c r="DT1015" s="101">
        <v>16.088999999999999</v>
      </c>
      <c r="DU1015" s="101">
        <v>5.8259999999999996</v>
      </c>
      <c r="DV1015" s="101">
        <v>3.3147144146007999</v>
      </c>
      <c r="DW1015" s="101">
        <v>10.9873316503623</v>
      </c>
      <c r="DX1015" s="101">
        <v>10.263</v>
      </c>
      <c r="DY1015" s="101">
        <f>AVERAGE(Total_Visitors_v3!B1008:B1014)</f>
        <v>1380.1428571428571</v>
      </c>
      <c r="DZ1015" s="101">
        <f t="shared" si="74"/>
        <v>1107</v>
      </c>
      <c r="EA1015" s="101">
        <f t="shared" si="75"/>
        <v>557</v>
      </c>
    </row>
    <row r="1016" spans="1:131">
      <c r="A1016" s="106">
        <v>43019</v>
      </c>
      <c r="B1016" s="107">
        <v>741</v>
      </c>
      <c r="C1016" s="101">
        <v>1080</v>
      </c>
      <c r="D1016" s="108">
        <f t="shared" si="83"/>
        <v>68.611111111111114</v>
      </c>
      <c r="E1016" s="101">
        <v>3</v>
      </c>
      <c r="F1016" s="101">
        <v>0</v>
      </c>
      <c r="G1016" s="101">
        <v>10</v>
      </c>
      <c r="H1016" s="101" t="s">
        <v>32</v>
      </c>
      <c r="I1016" s="101">
        <v>0</v>
      </c>
      <c r="J1016" s="101">
        <v>0</v>
      </c>
      <c r="K1016" s="101">
        <v>0</v>
      </c>
      <c r="L1016" s="101">
        <v>0</v>
      </c>
      <c r="M1016" s="101">
        <v>10</v>
      </c>
      <c r="N1016" s="101">
        <v>17</v>
      </c>
      <c r="O1016" s="101">
        <v>7</v>
      </c>
      <c r="P1016" s="101">
        <v>0</v>
      </c>
      <c r="Q1016" s="101">
        <v>118</v>
      </c>
      <c r="R1016" s="101">
        <v>131</v>
      </c>
      <c r="S1016" s="101">
        <v>719</v>
      </c>
      <c r="T1016" s="101">
        <v>0</v>
      </c>
      <c r="U1016" s="101">
        <v>78</v>
      </c>
      <c r="V1016" s="101">
        <v>33</v>
      </c>
      <c r="W1016" s="101">
        <v>1</v>
      </c>
      <c r="X1016" s="101">
        <v>0</v>
      </c>
      <c r="Y1016" s="109">
        <f t="shared" si="84"/>
        <v>0.10925925925925926</v>
      </c>
      <c r="Z1016" s="109">
        <f t="shared" si="85"/>
        <v>0.12129629629629629</v>
      </c>
      <c r="AA1016" s="109">
        <f t="shared" si="86"/>
        <v>0.66574074074074074</v>
      </c>
      <c r="AB1016" s="109">
        <f t="shared" si="87"/>
        <v>0</v>
      </c>
      <c r="AC1016" s="109">
        <f t="shared" si="88"/>
        <v>7.2222222222222215E-2</v>
      </c>
      <c r="AD1016" s="109">
        <f t="shared" si="89"/>
        <v>3.0555555555555555E-2</v>
      </c>
      <c r="AE1016" s="109">
        <f t="shared" si="90"/>
        <v>9.2592592592592596E-4</v>
      </c>
      <c r="AF1016" s="101">
        <v>57</v>
      </c>
      <c r="AG1016" s="101">
        <v>0</v>
      </c>
      <c r="AH1016" s="101">
        <v>2</v>
      </c>
      <c r="AI1016" s="101">
        <v>85</v>
      </c>
      <c r="AJ1016" s="101">
        <v>124</v>
      </c>
      <c r="AK1016" s="101">
        <v>454</v>
      </c>
      <c r="AL1016" s="101">
        <v>57</v>
      </c>
      <c r="AM1016" s="101">
        <v>58</v>
      </c>
      <c r="AN1016" s="101">
        <v>11</v>
      </c>
      <c r="AO1016" s="101">
        <v>22</v>
      </c>
      <c r="AP1016" s="101">
        <v>0</v>
      </c>
      <c r="AQ1016" s="101">
        <v>0</v>
      </c>
      <c r="AR1016" s="110">
        <v>25</v>
      </c>
      <c r="AS1016" s="101">
        <v>0</v>
      </c>
      <c r="AT1016" s="101">
        <v>0</v>
      </c>
      <c r="AU1016" s="101">
        <v>0</v>
      </c>
      <c r="AV1016" s="101">
        <v>0</v>
      </c>
      <c r="AW1016" s="101">
        <v>0</v>
      </c>
      <c r="AX1016" s="101">
        <v>0</v>
      </c>
      <c r="AY1016" s="101">
        <v>0</v>
      </c>
      <c r="AZ1016" s="101">
        <v>0</v>
      </c>
      <c r="BA1016" s="101">
        <v>0</v>
      </c>
      <c r="BB1016" s="101">
        <v>0</v>
      </c>
      <c r="BC1016" s="101">
        <v>0</v>
      </c>
      <c r="BD1016" s="101">
        <v>0</v>
      </c>
      <c r="BE1016" s="101">
        <v>0</v>
      </c>
      <c r="BF1016" s="101">
        <v>0</v>
      </c>
      <c r="BG1016" s="101">
        <v>537.67999999999995</v>
      </c>
      <c r="BH1016" s="101">
        <v>22.4033333333333</v>
      </c>
      <c r="BI1016" s="101">
        <v>27.98</v>
      </c>
      <c r="BJ1016" s="101">
        <v>17.95</v>
      </c>
      <c r="BK1016" s="101">
        <v>3.3658239725946402</v>
      </c>
      <c r="BL1016" s="101">
        <v>11.3287710144928</v>
      </c>
      <c r="BM1016" s="101">
        <v>10.029999999999999</v>
      </c>
      <c r="BN1016" s="101">
        <v>359.6</v>
      </c>
      <c r="BO1016" s="101">
        <v>14.983333333333301</v>
      </c>
      <c r="BP1016" s="101">
        <v>17.55</v>
      </c>
      <c r="BQ1016" s="101">
        <v>12.94</v>
      </c>
      <c r="BR1016" s="101">
        <v>1.6798930262698699</v>
      </c>
      <c r="BS1016" s="101">
        <v>2.8220405797101402</v>
      </c>
      <c r="BT1016" s="101">
        <v>4.6100000000000003</v>
      </c>
      <c r="BU1016" s="101">
        <v>15.19</v>
      </c>
      <c r="BV1016" s="101">
        <v>0.63291666666666702</v>
      </c>
      <c r="BW1016" s="101">
        <v>0.73</v>
      </c>
      <c r="BX1016" s="101">
        <v>0.53</v>
      </c>
      <c r="BY1016" s="101">
        <v>6.2029387612132898E-2</v>
      </c>
      <c r="BZ1016" s="101">
        <v>3.84764492753623E-3</v>
      </c>
      <c r="CA1016" s="101">
        <v>0.2</v>
      </c>
      <c r="CB1016" s="101">
        <v>24455.68</v>
      </c>
      <c r="CC1016" s="101">
        <v>1018.98666666667</v>
      </c>
      <c r="CD1016" s="101">
        <v>1020.78</v>
      </c>
      <c r="CE1016" s="101">
        <v>1017.68</v>
      </c>
      <c r="CF1016" s="101">
        <v>0.91700678802032598</v>
      </c>
      <c r="CG1016" s="101">
        <v>0.84090144927535504</v>
      </c>
      <c r="CH1016" s="101">
        <v>3.1000000000000201</v>
      </c>
      <c r="CI1016" s="101">
        <v>50.22</v>
      </c>
      <c r="CJ1016" s="101">
        <v>2.0924999999999998</v>
      </c>
      <c r="CK1016" s="101">
        <v>3.8</v>
      </c>
      <c r="CL1016" s="101">
        <v>0.85</v>
      </c>
      <c r="CM1016" s="101">
        <v>0.97788703001842703</v>
      </c>
      <c r="CN1016" s="101">
        <v>0.95626304347826097</v>
      </c>
      <c r="CO1016" s="101">
        <v>2.95</v>
      </c>
      <c r="CP1016" s="101">
        <v>71.86</v>
      </c>
      <c r="CQ1016" s="101">
        <v>2.9941666666666702</v>
      </c>
      <c r="CR1016" s="101">
        <v>5.0199999999999996</v>
      </c>
      <c r="CS1016" s="101">
        <v>0.85</v>
      </c>
      <c r="CT1016" s="101">
        <v>1.4230521902698701</v>
      </c>
      <c r="CU1016" s="101">
        <v>2.0250775362318798</v>
      </c>
      <c r="CV1016" s="101">
        <v>4.17</v>
      </c>
      <c r="CW1016" s="101">
        <v>262</v>
      </c>
      <c r="CX1016" s="101">
        <v>10.9166666666667</v>
      </c>
      <c r="CY1016" s="101">
        <v>31</v>
      </c>
      <c r="CZ1016" s="101">
        <v>0</v>
      </c>
      <c r="DA1016" s="101">
        <v>7.1195790463412596</v>
      </c>
      <c r="DB1016" s="101">
        <v>50.688405797101503</v>
      </c>
      <c r="DC1016" s="101">
        <v>31</v>
      </c>
      <c r="DD1016" s="101">
        <v>4.13</v>
      </c>
      <c r="DE1016" s="101">
        <v>0.17208333333333301</v>
      </c>
      <c r="DF1016" s="101">
        <v>0.63</v>
      </c>
      <c r="DG1016" s="101">
        <v>0</v>
      </c>
      <c r="DH1016" s="101">
        <v>0.227633938912737</v>
      </c>
      <c r="DI1016" s="101">
        <v>5.1817210144927503E-2</v>
      </c>
      <c r="DJ1016" s="101">
        <v>0.63</v>
      </c>
      <c r="DK1016" s="101">
        <v>37</v>
      </c>
      <c r="DL1016" s="101">
        <v>1.5416666666666701</v>
      </c>
      <c r="DM1016" s="101">
        <v>7</v>
      </c>
      <c r="DN1016" s="101">
        <v>0</v>
      </c>
      <c r="DO1016" s="101">
        <v>2.4843714394742502</v>
      </c>
      <c r="DP1016" s="101">
        <v>6.1721014492753596</v>
      </c>
      <c r="DQ1016" s="101">
        <v>7</v>
      </c>
      <c r="DR1016" s="101">
        <v>386.13600000000002</v>
      </c>
      <c r="DS1016" s="101">
        <v>16.088999999999999</v>
      </c>
      <c r="DT1016" s="101">
        <v>16.088999999999999</v>
      </c>
      <c r="DU1016" s="101">
        <v>16.088999999999999</v>
      </c>
      <c r="DV1016" s="101">
        <v>0</v>
      </c>
      <c r="DW1016" s="101">
        <v>0</v>
      </c>
      <c r="DX1016" s="101">
        <v>0</v>
      </c>
      <c r="DY1016" s="101">
        <f>AVERAGE(Total_Visitors_v3!B1009:B1015)</f>
        <v>1419.1428571428571</v>
      </c>
      <c r="DZ1016" s="101">
        <f t="shared" si="74"/>
        <v>830</v>
      </c>
      <c r="EA1016" s="101">
        <f t="shared" si="75"/>
        <v>688</v>
      </c>
    </row>
    <row r="1017" spans="1:131">
      <c r="A1017" s="106">
        <v>43020</v>
      </c>
      <c r="B1017" s="107">
        <v>800</v>
      </c>
      <c r="C1017" s="101">
        <v>1455</v>
      </c>
      <c r="D1017" s="108">
        <f t="shared" si="83"/>
        <v>54.982817869415811</v>
      </c>
      <c r="E1017" s="101">
        <v>4</v>
      </c>
      <c r="F1017" s="101">
        <v>0</v>
      </c>
      <c r="G1017" s="101">
        <v>10</v>
      </c>
      <c r="H1017" s="101" t="s">
        <v>32</v>
      </c>
      <c r="I1017" s="101">
        <v>0</v>
      </c>
      <c r="J1017" s="101">
        <v>0</v>
      </c>
      <c r="K1017" s="101">
        <v>0</v>
      </c>
      <c r="L1017" s="101">
        <v>0</v>
      </c>
      <c r="M1017" s="101">
        <v>10</v>
      </c>
      <c r="N1017" s="101">
        <v>17</v>
      </c>
      <c r="O1017" s="101">
        <v>7</v>
      </c>
      <c r="P1017" s="101">
        <v>0</v>
      </c>
      <c r="Q1017" s="101">
        <v>244</v>
      </c>
      <c r="R1017" s="101">
        <v>213</v>
      </c>
      <c r="S1017" s="101">
        <v>763</v>
      </c>
      <c r="T1017" s="101">
        <v>0</v>
      </c>
      <c r="U1017" s="101">
        <v>176</v>
      </c>
      <c r="V1017" s="101">
        <v>59</v>
      </c>
      <c r="W1017" s="101">
        <v>0</v>
      </c>
      <c r="X1017" s="101">
        <v>0</v>
      </c>
      <c r="Y1017" s="109">
        <f t="shared" si="84"/>
        <v>0.1676975945017182</v>
      </c>
      <c r="Z1017" s="109">
        <f t="shared" si="85"/>
        <v>0.14639175257731959</v>
      </c>
      <c r="AA1017" s="109">
        <f t="shared" si="86"/>
        <v>0.52439862542955329</v>
      </c>
      <c r="AB1017" s="109">
        <f t="shared" si="87"/>
        <v>0</v>
      </c>
      <c r="AC1017" s="109">
        <f t="shared" si="88"/>
        <v>0.12096219931271478</v>
      </c>
      <c r="AD1017" s="109">
        <f t="shared" si="89"/>
        <v>4.054982817869416E-2</v>
      </c>
      <c r="AE1017" s="109">
        <f t="shared" si="90"/>
        <v>0</v>
      </c>
      <c r="AF1017" s="101">
        <v>57</v>
      </c>
      <c r="AG1017" s="101">
        <v>0</v>
      </c>
      <c r="AH1017" s="101">
        <v>137</v>
      </c>
      <c r="AI1017" s="101">
        <v>82</v>
      </c>
      <c r="AJ1017" s="101">
        <v>207</v>
      </c>
      <c r="AK1017" s="101">
        <v>512</v>
      </c>
      <c r="AL1017" s="101">
        <v>60</v>
      </c>
      <c r="AM1017" s="101">
        <v>37</v>
      </c>
      <c r="AN1017" s="101">
        <v>37</v>
      </c>
      <c r="AO1017" s="101">
        <v>42</v>
      </c>
      <c r="AP1017" s="101">
        <v>0</v>
      </c>
      <c r="AQ1017" s="101">
        <v>0</v>
      </c>
      <c r="AR1017" s="110">
        <v>13</v>
      </c>
      <c r="AS1017" s="101">
        <v>0</v>
      </c>
      <c r="AT1017" s="101">
        <v>0</v>
      </c>
      <c r="AU1017" s="101">
        <v>0</v>
      </c>
      <c r="AV1017" s="101">
        <v>0</v>
      </c>
      <c r="AW1017" s="101">
        <v>0</v>
      </c>
      <c r="AX1017" s="101">
        <v>0</v>
      </c>
      <c r="AY1017" s="101">
        <v>0</v>
      </c>
      <c r="AZ1017" s="101">
        <v>0</v>
      </c>
      <c r="BA1017" s="101">
        <v>0</v>
      </c>
      <c r="BB1017" s="101">
        <v>0</v>
      </c>
      <c r="BC1017" s="101">
        <v>0</v>
      </c>
      <c r="BD1017" s="101">
        <v>0</v>
      </c>
      <c r="BE1017" s="101">
        <v>0</v>
      </c>
      <c r="BF1017" s="101">
        <v>0</v>
      </c>
      <c r="BG1017" s="101">
        <v>609.03</v>
      </c>
      <c r="BH1017" s="101">
        <v>25.376249999999999</v>
      </c>
      <c r="BI1017" s="101">
        <v>30.95</v>
      </c>
      <c r="BJ1017" s="101">
        <v>20.190000000000001</v>
      </c>
      <c r="BK1017" s="101">
        <v>3.8767173613767598</v>
      </c>
      <c r="BL1017" s="101">
        <v>15.0289375</v>
      </c>
      <c r="BM1017" s="101">
        <v>10.76</v>
      </c>
      <c r="BN1017" s="101">
        <v>481.91</v>
      </c>
      <c r="BO1017" s="101">
        <v>20.0795833333333</v>
      </c>
      <c r="BP1017" s="101">
        <v>23.05</v>
      </c>
      <c r="BQ1017" s="101">
        <v>16.03</v>
      </c>
      <c r="BR1017" s="101">
        <v>2.8323741449712201</v>
      </c>
      <c r="BS1017" s="101">
        <v>8.0223432971014503</v>
      </c>
      <c r="BT1017" s="101">
        <v>7.02</v>
      </c>
      <c r="BU1017" s="101">
        <v>17.54</v>
      </c>
      <c r="BV1017" s="101">
        <v>0.730833333333333</v>
      </c>
      <c r="BW1017" s="101">
        <v>0.87</v>
      </c>
      <c r="BX1017" s="101">
        <v>0.6</v>
      </c>
      <c r="BY1017" s="101">
        <v>8.4024668565464894E-2</v>
      </c>
      <c r="BZ1017" s="101">
        <v>7.0601449275362301E-3</v>
      </c>
      <c r="CA1017" s="101">
        <v>0.27</v>
      </c>
      <c r="CB1017" s="101">
        <v>24417.85</v>
      </c>
      <c r="CC1017" s="101">
        <v>1017.41041666667</v>
      </c>
      <c r="CD1017" s="101">
        <v>1019.2</v>
      </c>
      <c r="CE1017" s="101">
        <v>1015.75</v>
      </c>
      <c r="CF1017" s="101">
        <v>1.03195247264451</v>
      </c>
      <c r="CG1017" s="101">
        <v>1.0649259057971201</v>
      </c>
      <c r="CH1017" s="101">
        <v>3.4500000000000499</v>
      </c>
      <c r="CI1017" s="101">
        <v>18.07</v>
      </c>
      <c r="CJ1017" s="101">
        <v>0.75291666666666701</v>
      </c>
      <c r="CK1017" s="101">
        <v>1.03</v>
      </c>
      <c r="CL1017" s="101">
        <v>7.0000000000000007E-2</v>
      </c>
      <c r="CM1017" s="101">
        <v>0.24035262440416799</v>
      </c>
      <c r="CN1017" s="101">
        <v>5.7769384057971003E-2</v>
      </c>
      <c r="CO1017" s="101">
        <v>0.96</v>
      </c>
      <c r="CP1017" s="101">
        <v>28.03</v>
      </c>
      <c r="CQ1017" s="101">
        <v>1.16791666666667</v>
      </c>
      <c r="CR1017" s="101">
        <v>2.2000000000000002</v>
      </c>
      <c r="CS1017" s="101">
        <v>0.12</v>
      </c>
      <c r="CT1017" s="101">
        <v>0.63211156944947899</v>
      </c>
      <c r="CU1017" s="101">
        <v>0.399565036231884</v>
      </c>
      <c r="CV1017" s="101">
        <v>2.08</v>
      </c>
      <c r="CW1017" s="101">
        <v>1993</v>
      </c>
      <c r="CX1017" s="101">
        <v>83.0416666666667</v>
      </c>
      <c r="CY1017" s="101">
        <v>178</v>
      </c>
      <c r="CZ1017" s="101">
        <v>17</v>
      </c>
      <c r="DA1017" s="101">
        <v>49.225726012414199</v>
      </c>
      <c r="DB1017" s="101">
        <v>2423.17210144928</v>
      </c>
      <c r="DC1017" s="101">
        <v>161</v>
      </c>
      <c r="DD1017" s="101">
        <v>1.08</v>
      </c>
      <c r="DE1017" s="101">
        <v>4.4999999999999998E-2</v>
      </c>
      <c r="DF1017" s="101">
        <v>0.19</v>
      </c>
      <c r="DG1017" s="101">
        <v>0</v>
      </c>
      <c r="DH1017" s="101">
        <v>7.5986268782446895E-2</v>
      </c>
      <c r="DI1017" s="101">
        <v>5.7739130434782604E-3</v>
      </c>
      <c r="DJ1017" s="101">
        <v>0.19</v>
      </c>
      <c r="DK1017" s="101">
        <v>37</v>
      </c>
      <c r="DL1017" s="101">
        <v>1.5416666666666701</v>
      </c>
      <c r="DM1017" s="101">
        <v>7</v>
      </c>
      <c r="DN1017" s="101">
        <v>0</v>
      </c>
      <c r="DO1017" s="101">
        <v>2.4133535510402999</v>
      </c>
      <c r="DP1017" s="101">
        <v>5.8242753623188399</v>
      </c>
      <c r="DQ1017" s="101">
        <v>7</v>
      </c>
      <c r="DR1017" s="101">
        <v>382.95</v>
      </c>
      <c r="DS1017" s="101">
        <v>15.956250000000001</v>
      </c>
      <c r="DT1017" s="101">
        <v>16.088999999999999</v>
      </c>
      <c r="DU1017" s="101">
        <v>14.71</v>
      </c>
      <c r="DV1017" s="101">
        <v>0.36782229286767598</v>
      </c>
      <c r="DW1017" s="101">
        <v>0.13529323913043401</v>
      </c>
      <c r="DX1017" s="101">
        <v>1.379</v>
      </c>
      <c r="DY1017" s="101">
        <f>AVERAGE(Total_Visitors_v3!B1010:B1016)</f>
        <v>1426.7142857142858</v>
      </c>
      <c r="DZ1017" s="101">
        <f t="shared" si="74"/>
        <v>741</v>
      </c>
      <c r="EA1017" s="101">
        <f t="shared" si="75"/>
        <v>845</v>
      </c>
    </row>
    <row r="1018" spans="1:131">
      <c r="A1018" s="106">
        <v>43021</v>
      </c>
      <c r="B1018" s="107">
        <v>1236</v>
      </c>
      <c r="C1018" s="101">
        <v>1935</v>
      </c>
      <c r="D1018" s="108">
        <f t="shared" si="83"/>
        <v>63.875968992248069</v>
      </c>
      <c r="E1018" s="101">
        <v>5</v>
      </c>
      <c r="F1018" s="101">
        <v>0</v>
      </c>
      <c r="G1018" s="101">
        <v>10</v>
      </c>
      <c r="H1018" s="101" t="s">
        <v>32</v>
      </c>
      <c r="I1018" s="101">
        <v>0</v>
      </c>
      <c r="J1018" s="101">
        <v>0</v>
      </c>
      <c r="K1018" s="101">
        <v>0</v>
      </c>
      <c r="L1018" s="101">
        <v>0</v>
      </c>
      <c r="M1018" s="101">
        <v>10</v>
      </c>
      <c r="N1018" s="101">
        <v>17</v>
      </c>
      <c r="O1018" s="101">
        <v>7</v>
      </c>
      <c r="P1018" s="101">
        <v>1</v>
      </c>
      <c r="Q1018" s="101">
        <v>32</v>
      </c>
      <c r="R1018" s="101">
        <v>114</v>
      </c>
      <c r="S1018" s="101">
        <v>1224</v>
      </c>
      <c r="T1018" s="101">
        <v>0</v>
      </c>
      <c r="U1018" s="101">
        <v>180</v>
      </c>
      <c r="V1018" s="101">
        <v>113</v>
      </c>
      <c r="W1018" s="101">
        <v>271</v>
      </c>
      <c r="X1018" s="102">
        <v>516795865633074</v>
      </c>
      <c r="Y1018" s="109">
        <f t="shared" si="84"/>
        <v>1.6537467700258397E-2</v>
      </c>
      <c r="Z1018" s="109">
        <f t="shared" si="85"/>
        <v>5.8914728682170542E-2</v>
      </c>
      <c r="AA1018" s="109">
        <f t="shared" si="86"/>
        <v>0.63255813953488371</v>
      </c>
      <c r="AB1018" s="109">
        <f t="shared" si="87"/>
        <v>0</v>
      </c>
      <c r="AC1018" s="109">
        <f t="shared" si="88"/>
        <v>9.3023255813953487E-2</v>
      </c>
      <c r="AD1018" s="109">
        <f t="shared" si="89"/>
        <v>5.8397932816537469E-2</v>
      </c>
      <c r="AE1018" s="109">
        <f t="shared" si="90"/>
        <v>0.14005167958656331</v>
      </c>
      <c r="AF1018" s="101">
        <v>110</v>
      </c>
      <c r="AG1018" s="101">
        <v>0</v>
      </c>
      <c r="AH1018" s="101">
        <v>0</v>
      </c>
      <c r="AI1018" s="101">
        <v>0</v>
      </c>
      <c r="AJ1018" s="101">
        <v>107</v>
      </c>
      <c r="AK1018" s="101">
        <v>835</v>
      </c>
      <c r="AL1018" s="101">
        <v>106</v>
      </c>
      <c r="AM1018" s="101">
        <v>133</v>
      </c>
      <c r="AN1018" s="101">
        <v>8</v>
      </c>
      <c r="AO1018" s="101">
        <v>98</v>
      </c>
      <c r="AP1018" s="101">
        <v>0</v>
      </c>
      <c r="AQ1018" s="101">
        <v>266</v>
      </c>
      <c r="AR1018" s="110">
        <v>36</v>
      </c>
      <c r="AS1018" s="101">
        <v>0</v>
      </c>
      <c r="AT1018" s="101">
        <v>0</v>
      </c>
      <c r="AU1018" s="101">
        <v>0</v>
      </c>
      <c r="AV1018" s="101">
        <v>0</v>
      </c>
      <c r="AW1018" s="101">
        <v>0</v>
      </c>
      <c r="AX1018" s="101">
        <v>0</v>
      </c>
      <c r="AY1018" s="101">
        <v>0</v>
      </c>
      <c r="AZ1018" s="101">
        <v>0</v>
      </c>
      <c r="BA1018" s="101">
        <v>0</v>
      </c>
      <c r="BB1018" s="101">
        <v>0</v>
      </c>
      <c r="BC1018" s="101">
        <v>0</v>
      </c>
      <c r="BD1018" s="101">
        <v>0</v>
      </c>
      <c r="BE1018" s="101">
        <v>0</v>
      </c>
      <c r="BF1018" s="101">
        <v>0</v>
      </c>
      <c r="BG1018" s="101">
        <v>647.79</v>
      </c>
      <c r="BH1018" s="101">
        <v>26.991250000000001</v>
      </c>
      <c r="BI1018" s="101">
        <v>31.93</v>
      </c>
      <c r="BJ1018" s="101">
        <v>22.63</v>
      </c>
      <c r="BK1018" s="101">
        <v>3.3007605348912601</v>
      </c>
      <c r="BL1018" s="101">
        <v>10.895020108695601</v>
      </c>
      <c r="BM1018" s="101">
        <v>9.3000000000000007</v>
      </c>
      <c r="BN1018" s="101">
        <v>556.65</v>
      </c>
      <c r="BO1018" s="101">
        <v>23.193750000000001</v>
      </c>
      <c r="BP1018" s="101">
        <v>24.53</v>
      </c>
      <c r="BQ1018" s="101">
        <v>21.7</v>
      </c>
      <c r="BR1018" s="101">
        <v>0.84231468094716899</v>
      </c>
      <c r="BS1018" s="101">
        <v>0.70949402173913101</v>
      </c>
      <c r="BT1018" s="101">
        <v>2.83</v>
      </c>
      <c r="BU1018" s="101">
        <v>19.43</v>
      </c>
      <c r="BV1018" s="101">
        <v>0.80958333333333299</v>
      </c>
      <c r="BW1018" s="101">
        <v>0.95</v>
      </c>
      <c r="BX1018" s="101">
        <v>0.61</v>
      </c>
      <c r="BY1018" s="101">
        <v>0.122987421296251</v>
      </c>
      <c r="BZ1018" s="101">
        <v>1.5125905797101401E-2</v>
      </c>
      <c r="CA1018" s="101">
        <v>0.34</v>
      </c>
      <c r="CB1018" s="101">
        <v>24427.75</v>
      </c>
      <c r="CC1018" s="101">
        <v>1017.82291666667</v>
      </c>
      <c r="CD1018" s="101">
        <v>1019.64</v>
      </c>
      <c r="CE1018" s="101">
        <v>1016.4</v>
      </c>
      <c r="CF1018" s="101">
        <v>0.96420942685736</v>
      </c>
      <c r="CG1018" s="101">
        <v>0.92969981884059905</v>
      </c>
      <c r="CH1018" s="101">
        <v>3.24000000000001</v>
      </c>
      <c r="CI1018" s="101">
        <v>16.170000000000002</v>
      </c>
      <c r="CJ1018" s="101">
        <v>0.67374999999999996</v>
      </c>
      <c r="CK1018" s="101">
        <v>1.83</v>
      </c>
      <c r="CL1018" s="101">
        <v>0.02</v>
      </c>
      <c r="CM1018" s="101">
        <v>0.50719872188153303</v>
      </c>
      <c r="CN1018" s="101">
        <v>0.25725054347826098</v>
      </c>
      <c r="CO1018" s="101">
        <v>1.81</v>
      </c>
      <c r="CP1018" s="101">
        <v>26.5</v>
      </c>
      <c r="CQ1018" s="101">
        <v>1.1041666666666701</v>
      </c>
      <c r="CR1018" s="101">
        <v>2.96</v>
      </c>
      <c r="CS1018" s="101">
        <v>0.06</v>
      </c>
      <c r="CT1018" s="101">
        <v>0.88720330823601401</v>
      </c>
      <c r="CU1018" s="101">
        <v>0.78712971014492705</v>
      </c>
      <c r="CV1018" s="101">
        <v>2.9</v>
      </c>
      <c r="CW1018" s="101">
        <v>2513</v>
      </c>
      <c r="CX1018" s="101">
        <v>104.708333333333</v>
      </c>
      <c r="CY1018" s="101">
        <v>270</v>
      </c>
      <c r="CZ1018" s="101">
        <v>0</v>
      </c>
      <c r="DA1018" s="101">
        <v>57.775787893084299</v>
      </c>
      <c r="DB1018" s="101">
        <v>3338.0416666666702</v>
      </c>
      <c r="DC1018" s="101">
        <v>270</v>
      </c>
      <c r="DD1018" s="101">
        <v>2.95</v>
      </c>
      <c r="DE1018" s="101">
        <v>0.12291666666666699</v>
      </c>
      <c r="DF1018" s="101">
        <v>0.44</v>
      </c>
      <c r="DG1018" s="101">
        <v>0</v>
      </c>
      <c r="DH1018" s="101">
        <v>0.162627319130385</v>
      </c>
      <c r="DI1018" s="101">
        <v>2.64476449275362E-2</v>
      </c>
      <c r="DJ1018" s="101">
        <v>0.44</v>
      </c>
      <c r="DK1018" s="101">
        <v>32</v>
      </c>
      <c r="DL1018" s="101">
        <v>1.3333333333333299</v>
      </c>
      <c r="DM1018" s="101">
        <v>6</v>
      </c>
      <c r="DN1018" s="101">
        <v>0</v>
      </c>
      <c r="DO1018" s="101">
        <v>2.03590951081621</v>
      </c>
      <c r="DP1018" s="101">
        <v>4.1449275362318803</v>
      </c>
      <c r="DQ1018" s="101">
        <v>6</v>
      </c>
      <c r="DR1018" s="101">
        <v>304.185</v>
      </c>
      <c r="DS1018" s="101">
        <v>12.674375</v>
      </c>
      <c r="DT1018" s="101">
        <v>16.088999999999999</v>
      </c>
      <c r="DU1018" s="101">
        <v>3.536</v>
      </c>
      <c r="DV1018" s="101">
        <v>4.0909062970840298</v>
      </c>
      <c r="DW1018" s="101">
        <v>16.735514331521699</v>
      </c>
      <c r="DX1018" s="101">
        <v>12.553000000000001</v>
      </c>
      <c r="DY1018" s="101">
        <f>AVERAGE(Total_Visitors_v3!B1011:B1017)</f>
        <v>1420.2857142857142</v>
      </c>
      <c r="DZ1018" s="101">
        <f t="shared" si="74"/>
        <v>800</v>
      </c>
      <c r="EA1018" s="101">
        <f t="shared" si="75"/>
        <v>1291</v>
      </c>
    </row>
    <row r="1019" spans="1:131">
      <c r="A1019" s="106">
        <v>43022</v>
      </c>
      <c r="B1019" s="107">
        <v>2477</v>
      </c>
      <c r="C1019" s="101">
        <v>2777</v>
      </c>
      <c r="D1019" s="108">
        <f t="shared" si="83"/>
        <v>89.196975153042857</v>
      </c>
      <c r="E1019" s="101">
        <v>6</v>
      </c>
      <c r="F1019" s="101">
        <v>1</v>
      </c>
      <c r="G1019" s="101">
        <v>10</v>
      </c>
      <c r="H1019" s="101" t="s">
        <v>32</v>
      </c>
      <c r="I1019" s="101">
        <v>0</v>
      </c>
      <c r="J1019" s="101">
        <v>0</v>
      </c>
      <c r="K1019" s="101">
        <v>0</v>
      </c>
      <c r="L1019" s="101">
        <v>0</v>
      </c>
      <c r="M1019" s="101">
        <v>10</v>
      </c>
      <c r="N1019" s="101">
        <v>18</v>
      </c>
      <c r="O1019" s="101">
        <v>8</v>
      </c>
      <c r="P1019" s="101">
        <v>0</v>
      </c>
      <c r="Q1019" s="101">
        <v>14</v>
      </c>
      <c r="R1019" s="101">
        <v>191</v>
      </c>
      <c r="S1019" s="101">
        <v>2078</v>
      </c>
      <c r="T1019" s="101">
        <v>0</v>
      </c>
      <c r="U1019" s="101">
        <v>262</v>
      </c>
      <c r="V1019" s="101">
        <v>214</v>
      </c>
      <c r="W1019" s="101">
        <v>18</v>
      </c>
      <c r="X1019" s="101">
        <v>0</v>
      </c>
      <c r="Y1019" s="109">
        <f t="shared" si="84"/>
        <v>5.0414115952466688E-3</v>
      </c>
      <c r="Z1019" s="109">
        <f t="shared" si="85"/>
        <v>6.8779258192293843E-2</v>
      </c>
      <c r="AA1019" s="109">
        <f t="shared" si="86"/>
        <v>0.74828952106589841</v>
      </c>
      <c r="AB1019" s="109">
        <f t="shared" si="87"/>
        <v>0</v>
      </c>
      <c r="AC1019" s="109">
        <f t="shared" si="88"/>
        <v>9.4346416996759094E-2</v>
      </c>
      <c r="AD1019" s="109">
        <f t="shared" si="89"/>
        <v>7.7061577241627655E-2</v>
      </c>
      <c r="AE1019" s="109">
        <f t="shared" si="90"/>
        <v>6.481814908174289E-3</v>
      </c>
      <c r="AF1019" s="101">
        <v>229</v>
      </c>
      <c r="AG1019" s="101">
        <v>0</v>
      </c>
      <c r="AH1019" s="101">
        <v>0</v>
      </c>
      <c r="AI1019" s="101">
        <v>14</v>
      </c>
      <c r="AJ1019" s="101">
        <v>154</v>
      </c>
      <c r="AK1019" s="101">
        <v>1481</v>
      </c>
      <c r="AL1019" s="101">
        <v>192</v>
      </c>
      <c r="AM1019" s="101">
        <v>166</v>
      </c>
      <c r="AN1019" s="101">
        <v>80</v>
      </c>
      <c r="AO1019" s="101">
        <v>183</v>
      </c>
      <c r="AP1019" s="101">
        <v>0</v>
      </c>
      <c r="AQ1019" s="101">
        <v>0</v>
      </c>
      <c r="AR1019" s="110">
        <v>20</v>
      </c>
      <c r="AS1019" s="101">
        <v>0</v>
      </c>
      <c r="AT1019" s="101">
        <v>0</v>
      </c>
      <c r="AU1019" s="101">
        <v>0</v>
      </c>
      <c r="AV1019" s="101">
        <v>0</v>
      </c>
      <c r="AW1019" s="101">
        <v>0</v>
      </c>
      <c r="AX1019" s="101">
        <v>0</v>
      </c>
      <c r="AY1019" s="101">
        <v>0</v>
      </c>
      <c r="AZ1019" s="101">
        <v>0</v>
      </c>
      <c r="BA1019" s="101">
        <v>0</v>
      </c>
      <c r="BB1019" s="101">
        <v>0</v>
      </c>
      <c r="BC1019" s="101">
        <v>0</v>
      </c>
      <c r="BD1019" s="101">
        <v>0</v>
      </c>
      <c r="BE1019" s="101">
        <v>0</v>
      </c>
      <c r="BF1019" s="101">
        <v>0</v>
      </c>
      <c r="BG1019" s="101">
        <v>645.16999999999996</v>
      </c>
      <c r="BH1019" s="101">
        <v>26.882083333333298</v>
      </c>
      <c r="BI1019" s="101">
        <v>31.11</v>
      </c>
      <c r="BJ1019" s="101">
        <v>23.16</v>
      </c>
      <c r="BK1019" s="101">
        <v>2.7596785874077998</v>
      </c>
      <c r="BL1019" s="101">
        <v>7.6158259057970996</v>
      </c>
      <c r="BM1019" s="101">
        <v>7.95</v>
      </c>
      <c r="BN1019" s="101">
        <v>555.35</v>
      </c>
      <c r="BO1019" s="101">
        <v>23.139583333333299</v>
      </c>
      <c r="BP1019" s="101">
        <v>24.85</v>
      </c>
      <c r="BQ1019" s="101">
        <v>21.91</v>
      </c>
      <c r="BR1019" s="101">
        <v>0.99477976224002396</v>
      </c>
      <c r="BS1019" s="101">
        <v>0.98958677536231898</v>
      </c>
      <c r="BT1019" s="101">
        <v>2.94</v>
      </c>
      <c r="BU1019" s="101">
        <v>19.36</v>
      </c>
      <c r="BV1019" s="101">
        <v>0.80666666666666698</v>
      </c>
      <c r="BW1019" s="101">
        <v>0.93</v>
      </c>
      <c r="BX1019" s="101">
        <v>0.67</v>
      </c>
      <c r="BY1019" s="101">
        <v>9.6489092272319693E-2</v>
      </c>
      <c r="BZ1019" s="101">
        <v>9.3101449275362295E-3</v>
      </c>
      <c r="CA1019" s="101">
        <v>0.26</v>
      </c>
      <c r="CB1019" s="101">
        <v>24411.86</v>
      </c>
      <c r="CC1019" s="101">
        <v>1017.1608333333299</v>
      </c>
      <c r="CD1019" s="101">
        <v>1018.82</v>
      </c>
      <c r="CE1019" s="101">
        <v>1015.52</v>
      </c>
      <c r="CF1019" s="101">
        <v>0.99445819492289</v>
      </c>
      <c r="CG1019" s="101">
        <v>0.98894710144929199</v>
      </c>
      <c r="CH1019" s="101">
        <v>3.30000000000007</v>
      </c>
      <c r="CI1019" s="101">
        <v>26.32</v>
      </c>
      <c r="CJ1019" s="101">
        <v>1.09666666666667</v>
      </c>
      <c r="CK1019" s="101">
        <v>2.76</v>
      </c>
      <c r="CL1019" s="101">
        <v>0.04</v>
      </c>
      <c r="CM1019" s="101">
        <v>0.95356387199338399</v>
      </c>
      <c r="CN1019" s="101">
        <v>0.90928405797101397</v>
      </c>
      <c r="CO1019" s="101">
        <v>2.72</v>
      </c>
      <c r="CP1019" s="101">
        <v>42.48</v>
      </c>
      <c r="CQ1019" s="101">
        <v>1.77</v>
      </c>
      <c r="CR1019" s="101">
        <v>4.75</v>
      </c>
      <c r="CS1019" s="101">
        <v>0.04</v>
      </c>
      <c r="CT1019" s="101">
        <v>1.7082638020491201</v>
      </c>
      <c r="CU1019" s="101">
        <v>2.9181652173913002</v>
      </c>
      <c r="CV1019" s="101">
        <v>4.71</v>
      </c>
      <c r="CW1019" s="101">
        <v>2963</v>
      </c>
      <c r="CX1019" s="101">
        <v>123.458333333333</v>
      </c>
      <c r="CY1019" s="101">
        <v>174</v>
      </c>
      <c r="CZ1019" s="101">
        <v>70</v>
      </c>
      <c r="DA1019" s="101">
        <v>24.2862980991817</v>
      </c>
      <c r="DB1019" s="101">
        <v>589.82427536231899</v>
      </c>
      <c r="DC1019" s="101">
        <v>104</v>
      </c>
      <c r="DD1019" s="101">
        <v>5.63</v>
      </c>
      <c r="DE1019" s="101">
        <v>0.23458333333333301</v>
      </c>
      <c r="DF1019" s="101">
        <v>0.75</v>
      </c>
      <c r="DG1019" s="101">
        <v>0</v>
      </c>
      <c r="DH1019" s="101">
        <v>0.26647422857145803</v>
      </c>
      <c r="DI1019" s="101">
        <v>7.1008514492753597E-2</v>
      </c>
      <c r="DJ1019" s="101">
        <v>0.75</v>
      </c>
      <c r="DK1019" s="101">
        <v>28</v>
      </c>
      <c r="DL1019" s="101">
        <v>1.1666666666666701</v>
      </c>
      <c r="DM1019" s="101">
        <v>5</v>
      </c>
      <c r="DN1019" s="101">
        <v>0</v>
      </c>
      <c r="DO1019" s="101">
        <v>1.7856107630447999</v>
      </c>
      <c r="DP1019" s="101">
        <v>3.1884057971014501</v>
      </c>
      <c r="DQ1019" s="101">
        <v>5</v>
      </c>
      <c r="DR1019" s="101">
        <v>335.54</v>
      </c>
      <c r="DS1019" s="101">
        <v>13.980833333333299</v>
      </c>
      <c r="DT1019" s="101">
        <v>16.088999999999999</v>
      </c>
      <c r="DU1019" s="101">
        <v>7.2009999999999996</v>
      </c>
      <c r="DV1019" s="101">
        <v>2.76745347813169</v>
      </c>
      <c r="DW1019" s="101">
        <v>7.6587987536231896</v>
      </c>
      <c r="DX1019" s="101">
        <v>8.8879999999999999</v>
      </c>
      <c r="DY1019" s="101">
        <f>AVERAGE(Total_Visitors_v3!B1012:B1018)</f>
        <v>1412.4285714285713</v>
      </c>
      <c r="DZ1019" s="101">
        <f t="shared" si="74"/>
        <v>1236</v>
      </c>
      <c r="EA1019" s="101">
        <f t="shared" si="75"/>
        <v>2737</v>
      </c>
    </row>
    <row r="1020" spans="1:131">
      <c r="A1020" s="106">
        <v>43023</v>
      </c>
      <c r="B1020" s="107">
        <v>2119</v>
      </c>
      <c r="C1020" s="101">
        <v>2910</v>
      </c>
      <c r="D1020" s="108">
        <f t="shared" si="83"/>
        <v>72.81786941580755</v>
      </c>
      <c r="E1020" s="101">
        <v>7</v>
      </c>
      <c r="F1020" s="101">
        <v>1</v>
      </c>
      <c r="G1020" s="101">
        <v>10</v>
      </c>
      <c r="H1020" s="101" t="s">
        <v>32</v>
      </c>
      <c r="I1020" s="101">
        <v>0</v>
      </c>
      <c r="J1020" s="101">
        <v>0</v>
      </c>
      <c r="K1020" s="101">
        <v>0</v>
      </c>
      <c r="L1020" s="101">
        <v>0</v>
      </c>
      <c r="M1020" s="101">
        <v>10</v>
      </c>
      <c r="N1020" s="101">
        <v>18</v>
      </c>
      <c r="O1020" s="101">
        <v>8</v>
      </c>
      <c r="P1020" s="101">
        <v>0</v>
      </c>
      <c r="Q1020" s="101">
        <v>1</v>
      </c>
      <c r="R1020" s="101">
        <v>196</v>
      </c>
      <c r="S1020" s="101">
        <v>1817</v>
      </c>
      <c r="T1020" s="101">
        <v>0</v>
      </c>
      <c r="U1020" s="101">
        <v>229</v>
      </c>
      <c r="V1020" s="101">
        <v>130</v>
      </c>
      <c r="W1020" s="101">
        <v>537</v>
      </c>
      <c r="X1020" s="101">
        <v>0</v>
      </c>
      <c r="Y1020" s="109">
        <f t="shared" si="84"/>
        <v>3.4364261168384882E-4</v>
      </c>
      <c r="Z1020" s="109">
        <f t="shared" si="85"/>
        <v>6.7353951890034361E-2</v>
      </c>
      <c r="AA1020" s="109">
        <f t="shared" si="86"/>
        <v>0.62439862542955327</v>
      </c>
      <c r="AB1020" s="109">
        <f t="shared" si="87"/>
        <v>0</v>
      </c>
      <c r="AC1020" s="109">
        <f t="shared" si="88"/>
        <v>7.8694158075601373E-2</v>
      </c>
      <c r="AD1020" s="109">
        <f t="shared" si="89"/>
        <v>4.4673539518900345E-2</v>
      </c>
      <c r="AE1020" s="109">
        <f t="shared" si="90"/>
        <v>0.18453608247422681</v>
      </c>
      <c r="AF1020" s="101">
        <v>175</v>
      </c>
      <c r="AG1020" s="101">
        <v>0</v>
      </c>
      <c r="AH1020" s="101">
        <v>0</v>
      </c>
      <c r="AI1020" s="101">
        <v>1</v>
      </c>
      <c r="AJ1020" s="101">
        <v>170</v>
      </c>
      <c r="AK1020" s="101">
        <v>1334</v>
      </c>
      <c r="AL1020" s="101">
        <v>183</v>
      </c>
      <c r="AM1020" s="101">
        <v>205</v>
      </c>
      <c r="AN1020" s="101">
        <v>13</v>
      </c>
      <c r="AO1020" s="101">
        <v>103</v>
      </c>
      <c r="AP1020" s="101">
        <v>0</v>
      </c>
      <c r="AQ1020" s="101">
        <v>533</v>
      </c>
      <c r="AR1020" s="110">
        <v>49</v>
      </c>
      <c r="AS1020" s="101">
        <v>0</v>
      </c>
      <c r="AT1020" s="101">
        <v>0</v>
      </c>
      <c r="AU1020" s="101">
        <v>0</v>
      </c>
      <c r="AV1020" s="101">
        <v>0</v>
      </c>
      <c r="AW1020" s="101">
        <v>0</v>
      </c>
      <c r="AX1020" s="101">
        <v>0</v>
      </c>
      <c r="AY1020" s="101">
        <v>0</v>
      </c>
      <c r="AZ1020" s="101">
        <v>0</v>
      </c>
      <c r="BA1020" s="101">
        <v>0</v>
      </c>
      <c r="BB1020" s="101">
        <v>0</v>
      </c>
      <c r="BC1020" s="101">
        <v>0</v>
      </c>
      <c r="BD1020" s="101">
        <v>0</v>
      </c>
      <c r="BE1020" s="101">
        <v>0</v>
      </c>
      <c r="BF1020" s="101">
        <v>0</v>
      </c>
      <c r="BG1020" s="101">
        <v>621.04</v>
      </c>
      <c r="BH1020" s="101">
        <v>25.876666666666701</v>
      </c>
      <c r="BI1020" s="101">
        <v>31.73</v>
      </c>
      <c r="BJ1020" s="101">
        <v>22.49</v>
      </c>
      <c r="BK1020" s="101">
        <v>3.3696608869074098</v>
      </c>
      <c r="BL1020" s="101">
        <v>11.354614492753599</v>
      </c>
      <c r="BM1020" s="101">
        <v>9.24</v>
      </c>
      <c r="BN1020" s="101">
        <v>504.84</v>
      </c>
      <c r="BO1020" s="101">
        <v>21.035</v>
      </c>
      <c r="BP1020" s="101">
        <v>23.55</v>
      </c>
      <c r="BQ1020" s="101">
        <v>15.23</v>
      </c>
      <c r="BR1020" s="101">
        <v>2.2325127196677399</v>
      </c>
      <c r="BS1020" s="101">
        <v>4.9841130434782599</v>
      </c>
      <c r="BT1020" s="101">
        <v>8.32</v>
      </c>
      <c r="BU1020" s="101">
        <v>18.170000000000002</v>
      </c>
      <c r="BV1020" s="101">
        <v>0.757083333333333</v>
      </c>
      <c r="BW1020" s="101">
        <v>0.92</v>
      </c>
      <c r="BX1020" s="101">
        <v>0.56999999999999995</v>
      </c>
      <c r="BY1020" s="101">
        <v>0.12647320275257001</v>
      </c>
      <c r="BZ1020" s="101">
        <v>1.59954710144928E-2</v>
      </c>
      <c r="CA1020" s="101">
        <v>0.35</v>
      </c>
      <c r="CB1020" s="101">
        <v>24434.59</v>
      </c>
      <c r="CC1020" s="101">
        <v>1018.10791666667</v>
      </c>
      <c r="CD1020" s="101">
        <v>1021.42</v>
      </c>
      <c r="CE1020" s="101">
        <v>1015.69</v>
      </c>
      <c r="CF1020" s="101">
        <v>1.9135807072575599</v>
      </c>
      <c r="CG1020" s="101">
        <v>3.66179112318834</v>
      </c>
      <c r="CH1020" s="101">
        <v>5.7299999999999001</v>
      </c>
      <c r="CI1020" s="101">
        <v>52.99</v>
      </c>
      <c r="CJ1020" s="101">
        <v>2.2079166666666699</v>
      </c>
      <c r="CK1020" s="101">
        <v>4.95</v>
      </c>
      <c r="CL1020" s="101">
        <v>0</v>
      </c>
      <c r="CM1020" s="101">
        <v>1.74010739090553</v>
      </c>
      <c r="CN1020" s="101">
        <v>3.0279737318840598</v>
      </c>
      <c r="CO1020" s="101">
        <v>4.95</v>
      </c>
      <c r="CP1020" s="101">
        <v>79.59</v>
      </c>
      <c r="CQ1020" s="101">
        <v>3.3162500000000001</v>
      </c>
      <c r="CR1020" s="101">
        <v>6.81</v>
      </c>
      <c r="CS1020" s="101">
        <v>0.04</v>
      </c>
      <c r="CT1020" s="101">
        <v>2.5428994278185701</v>
      </c>
      <c r="CU1020" s="101">
        <v>6.4663374999999998</v>
      </c>
      <c r="CV1020" s="101">
        <v>6.77</v>
      </c>
      <c r="CW1020" s="101">
        <v>370</v>
      </c>
      <c r="CX1020" s="101">
        <v>15.4166666666667</v>
      </c>
      <c r="CY1020" s="101">
        <v>44</v>
      </c>
      <c r="CZ1020" s="101">
        <v>5</v>
      </c>
      <c r="DA1020" s="101">
        <v>9.1552629989372907</v>
      </c>
      <c r="DB1020" s="101">
        <v>83.818840579710198</v>
      </c>
      <c r="DC1020" s="101">
        <v>39</v>
      </c>
      <c r="DD1020" s="101">
        <v>8.5299999999999994</v>
      </c>
      <c r="DE1020" s="101">
        <v>0.35541666666666699</v>
      </c>
      <c r="DF1020" s="101">
        <v>0.75</v>
      </c>
      <c r="DG1020" s="101">
        <v>0</v>
      </c>
      <c r="DH1020" s="101">
        <v>0.28428367899850898</v>
      </c>
      <c r="DI1020" s="101">
        <v>8.0817210144927501E-2</v>
      </c>
      <c r="DJ1020" s="101">
        <v>0.75</v>
      </c>
      <c r="DK1020" s="101">
        <v>30</v>
      </c>
      <c r="DL1020" s="101">
        <v>1.25</v>
      </c>
      <c r="DM1020" s="101">
        <v>6</v>
      </c>
      <c r="DN1020" s="101">
        <v>0</v>
      </c>
      <c r="DO1020" s="101">
        <v>1.9836286468731099</v>
      </c>
      <c r="DP1020" s="101">
        <v>3.9347826086956501</v>
      </c>
      <c r="DQ1020" s="101">
        <v>6</v>
      </c>
      <c r="DR1020" s="101">
        <v>385.11799999999999</v>
      </c>
      <c r="DS1020" s="101">
        <v>16.046583333333299</v>
      </c>
      <c r="DT1020" s="101">
        <v>16.088999999999999</v>
      </c>
      <c r="DU1020" s="101">
        <v>15.071</v>
      </c>
      <c r="DV1020" s="101">
        <v>0.207798379846106</v>
      </c>
      <c r="DW1020" s="101">
        <v>4.3180166666666603E-2</v>
      </c>
      <c r="DX1020" s="101">
        <v>1.018</v>
      </c>
      <c r="DY1020" s="101">
        <f>AVERAGE(Total_Visitors_v3!B1013:B1019)</f>
        <v>1375.2857142857142</v>
      </c>
      <c r="DZ1020" s="101">
        <f t="shared" si="74"/>
        <v>2477</v>
      </c>
      <c r="EA1020" s="101">
        <f t="shared" si="75"/>
        <v>2436</v>
      </c>
    </row>
    <row r="1021" spans="1:131">
      <c r="A1021" s="106">
        <v>43024</v>
      </c>
      <c r="B1021" s="107">
        <v>987</v>
      </c>
      <c r="C1021" s="101">
        <v>1392</v>
      </c>
      <c r="D1021" s="108">
        <f t="shared" si="83"/>
        <v>70.90517241379311</v>
      </c>
      <c r="E1021" s="101">
        <v>1</v>
      </c>
      <c r="F1021" s="101">
        <v>0</v>
      </c>
      <c r="G1021" s="101">
        <v>10</v>
      </c>
      <c r="H1021" s="101" t="s">
        <v>32</v>
      </c>
      <c r="I1021" s="101">
        <v>0</v>
      </c>
      <c r="J1021" s="101">
        <v>0</v>
      </c>
      <c r="K1021" s="101">
        <v>0</v>
      </c>
      <c r="L1021" s="101">
        <v>0</v>
      </c>
      <c r="M1021" s="101">
        <v>10</v>
      </c>
      <c r="N1021" s="101">
        <v>17</v>
      </c>
      <c r="O1021" s="101">
        <v>7</v>
      </c>
      <c r="P1021" s="101">
        <v>0</v>
      </c>
      <c r="Q1021" s="101">
        <v>24</v>
      </c>
      <c r="R1021" s="101">
        <v>128</v>
      </c>
      <c r="S1021" s="101">
        <v>1124</v>
      </c>
      <c r="T1021" s="101">
        <v>0</v>
      </c>
      <c r="U1021" s="101">
        <v>63</v>
      </c>
      <c r="V1021" s="101">
        <v>53</v>
      </c>
      <c r="W1021" s="101">
        <v>0</v>
      </c>
      <c r="X1021" s="101">
        <v>0</v>
      </c>
      <c r="Y1021" s="109">
        <f t="shared" si="84"/>
        <v>1.7241379310344827E-2</v>
      </c>
      <c r="Z1021" s="109">
        <f t="shared" si="85"/>
        <v>9.1954022988505746E-2</v>
      </c>
      <c r="AA1021" s="109">
        <f t="shared" si="86"/>
        <v>0.80747126436781613</v>
      </c>
      <c r="AB1021" s="109">
        <f t="shared" si="87"/>
        <v>0</v>
      </c>
      <c r="AC1021" s="109">
        <f t="shared" si="88"/>
        <v>4.5258620689655173E-2</v>
      </c>
      <c r="AD1021" s="109">
        <f t="shared" si="89"/>
        <v>3.8074712643678163E-2</v>
      </c>
      <c r="AE1021" s="109">
        <f t="shared" si="90"/>
        <v>0</v>
      </c>
      <c r="AF1021" s="101">
        <v>89</v>
      </c>
      <c r="AG1021" s="101">
        <v>0</v>
      </c>
      <c r="AH1021" s="101">
        <v>0</v>
      </c>
      <c r="AI1021" s="101">
        <v>0</v>
      </c>
      <c r="AJ1021" s="101">
        <v>102</v>
      </c>
      <c r="AK1021" s="101">
        <v>712</v>
      </c>
      <c r="AL1021" s="101">
        <v>87</v>
      </c>
      <c r="AM1021" s="101">
        <v>24</v>
      </c>
      <c r="AN1021" s="101">
        <v>32</v>
      </c>
      <c r="AO1021" s="101">
        <v>46</v>
      </c>
      <c r="AP1021" s="101">
        <v>0</v>
      </c>
      <c r="AQ1021" s="101">
        <v>0</v>
      </c>
      <c r="AR1021" s="110">
        <v>44</v>
      </c>
      <c r="AS1021" s="101">
        <v>0</v>
      </c>
      <c r="AT1021" s="101">
        <v>0</v>
      </c>
      <c r="AU1021" s="101">
        <v>0</v>
      </c>
      <c r="AV1021" s="101">
        <v>0</v>
      </c>
      <c r="AW1021" s="101">
        <v>0</v>
      </c>
      <c r="AX1021" s="101">
        <v>0</v>
      </c>
      <c r="AY1021" s="101">
        <v>0</v>
      </c>
      <c r="AZ1021" s="101">
        <v>0</v>
      </c>
      <c r="BA1021" s="101">
        <v>0</v>
      </c>
      <c r="BB1021" s="101">
        <v>0</v>
      </c>
      <c r="BC1021" s="101">
        <v>0</v>
      </c>
      <c r="BD1021" s="101">
        <v>0</v>
      </c>
      <c r="BE1021" s="101">
        <v>0</v>
      </c>
      <c r="BF1021" s="101">
        <v>0</v>
      </c>
      <c r="BG1021" s="101">
        <v>498.9</v>
      </c>
      <c r="BH1021" s="101">
        <v>20.787500000000001</v>
      </c>
      <c r="BI1021" s="101">
        <v>24.31</v>
      </c>
      <c r="BJ1021" s="101">
        <v>16.95</v>
      </c>
      <c r="BK1021" s="101">
        <v>2.27349042128006</v>
      </c>
      <c r="BL1021" s="101">
        <v>5.1687586956521701</v>
      </c>
      <c r="BM1021" s="101">
        <v>7.36</v>
      </c>
      <c r="BN1021" s="101">
        <v>262.08</v>
      </c>
      <c r="BO1021" s="101">
        <v>10.92</v>
      </c>
      <c r="BP1021" s="101">
        <v>14.76</v>
      </c>
      <c r="BQ1021" s="101">
        <v>9.39</v>
      </c>
      <c r="BR1021" s="101">
        <v>1.42899173941082</v>
      </c>
      <c r="BS1021" s="101">
        <v>2.0420173913043498</v>
      </c>
      <c r="BT1021" s="101">
        <v>5.37</v>
      </c>
      <c r="BU1021" s="101">
        <v>12.98</v>
      </c>
      <c r="BV1021" s="101">
        <v>0.54083333333333306</v>
      </c>
      <c r="BW1021" s="101">
        <v>0.67</v>
      </c>
      <c r="BX1021" s="101">
        <v>0.41</v>
      </c>
      <c r="BY1021" s="101">
        <v>9.1931764235014701E-2</v>
      </c>
      <c r="BZ1021" s="101">
        <v>8.4514492753623195E-3</v>
      </c>
      <c r="CA1021" s="101">
        <v>0.26</v>
      </c>
      <c r="CB1021" s="101">
        <v>24542.76</v>
      </c>
      <c r="CC1021" s="101">
        <v>1022.615</v>
      </c>
      <c r="CD1021" s="101">
        <v>1024.72</v>
      </c>
      <c r="CE1021" s="101">
        <v>1020.9</v>
      </c>
      <c r="CF1021" s="101">
        <v>1.29915691725525</v>
      </c>
      <c r="CG1021" s="101">
        <v>1.6878086956521601</v>
      </c>
      <c r="CH1021" s="101">
        <v>3.82000000000005</v>
      </c>
      <c r="CI1021" s="101">
        <v>85.33</v>
      </c>
      <c r="CJ1021" s="101">
        <v>3.55541666666667</v>
      </c>
      <c r="CK1021" s="101">
        <v>5.39</v>
      </c>
      <c r="CL1021" s="101">
        <v>1.71</v>
      </c>
      <c r="CM1021" s="101">
        <v>1.0336258643901199</v>
      </c>
      <c r="CN1021" s="101">
        <v>1.0683824275362299</v>
      </c>
      <c r="CO1021" s="101">
        <v>3.68</v>
      </c>
      <c r="CP1021" s="101">
        <v>120.08</v>
      </c>
      <c r="CQ1021" s="101">
        <v>5.0033333333333303</v>
      </c>
      <c r="CR1021" s="101">
        <v>7.84</v>
      </c>
      <c r="CS1021" s="101">
        <v>1.84</v>
      </c>
      <c r="CT1021" s="101">
        <v>1.68040540312169</v>
      </c>
      <c r="CU1021" s="101">
        <v>2.82376231884058</v>
      </c>
      <c r="CV1021" s="101">
        <v>6</v>
      </c>
      <c r="CW1021" s="101">
        <v>370</v>
      </c>
      <c r="CX1021" s="101">
        <v>15.4166666666667</v>
      </c>
      <c r="CY1021" s="101">
        <v>44</v>
      </c>
      <c r="CZ1021" s="101">
        <v>5</v>
      </c>
      <c r="DA1021" s="101">
        <v>9.1552629989372907</v>
      </c>
      <c r="DB1021" s="101">
        <v>83.818840579710198</v>
      </c>
      <c r="DC1021" s="101">
        <v>39</v>
      </c>
      <c r="DD1021" s="101">
        <v>5.53</v>
      </c>
      <c r="DE1021" s="101">
        <v>0.23041666666666699</v>
      </c>
      <c r="DF1021" s="101">
        <v>0.94</v>
      </c>
      <c r="DG1021" s="101">
        <v>0</v>
      </c>
      <c r="DH1021" s="101">
        <v>0.33322507299926002</v>
      </c>
      <c r="DI1021" s="101">
        <v>0.11103894927536199</v>
      </c>
      <c r="DJ1021" s="101">
        <v>0.94</v>
      </c>
      <c r="DK1021" s="101">
        <v>35</v>
      </c>
      <c r="DL1021" s="101">
        <v>1.4583333333333299</v>
      </c>
      <c r="DM1021" s="101">
        <v>7</v>
      </c>
      <c r="DN1021" s="101">
        <v>0</v>
      </c>
      <c r="DO1021" s="101">
        <v>2.34018146205851</v>
      </c>
      <c r="DP1021" s="101">
        <v>5.4764492753623202</v>
      </c>
      <c r="DQ1021" s="101">
        <v>7</v>
      </c>
      <c r="DR1021" s="101">
        <v>386.13600000000002</v>
      </c>
      <c r="DS1021" s="101">
        <v>16.088999999999999</v>
      </c>
      <c r="DT1021" s="101">
        <v>16.088999999999999</v>
      </c>
      <c r="DU1021" s="101">
        <v>16.088999999999999</v>
      </c>
      <c r="DV1021" s="101">
        <v>0</v>
      </c>
      <c r="DW1021" s="101">
        <v>0</v>
      </c>
      <c r="DX1021" s="101">
        <v>0</v>
      </c>
      <c r="DY1021" s="101">
        <f>AVERAGE(Total_Visitors_v3!B1014:B1020)</f>
        <v>1330</v>
      </c>
      <c r="DZ1021" s="101">
        <f t="shared" si="74"/>
        <v>2119</v>
      </c>
      <c r="EA1021" s="101">
        <f t="shared" si="75"/>
        <v>1107</v>
      </c>
    </row>
    <row r="1022" spans="1:131">
      <c r="A1022" s="106">
        <v>43025</v>
      </c>
      <c r="B1022" s="107">
        <v>855</v>
      </c>
      <c r="C1022" s="101">
        <v>2243</v>
      </c>
      <c r="D1022" s="108">
        <f t="shared" si="83"/>
        <v>38.118591172536782</v>
      </c>
      <c r="E1022" s="101">
        <v>2</v>
      </c>
      <c r="F1022" s="101">
        <v>0</v>
      </c>
      <c r="G1022" s="101">
        <v>10</v>
      </c>
      <c r="H1022" s="101" t="s">
        <v>32</v>
      </c>
      <c r="I1022" s="101">
        <v>0</v>
      </c>
      <c r="J1022" s="101">
        <v>1</v>
      </c>
      <c r="K1022" s="101">
        <v>0</v>
      </c>
      <c r="L1022" s="101">
        <v>0</v>
      </c>
      <c r="M1022" s="101">
        <v>10</v>
      </c>
      <c r="N1022" s="101">
        <v>17</v>
      </c>
      <c r="O1022" s="101">
        <v>7</v>
      </c>
      <c r="P1022" s="101">
        <v>0</v>
      </c>
      <c r="Q1022" s="101">
        <v>101</v>
      </c>
      <c r="R1022" s="101">
        <v>138</v>
      </c>
      <c r="S1022" s="101">
        <v>812</v>
      </c>
      <c r="T1022" s="101">
        <v>0</v>
      </c>
      <c r="U1022" s="101">
        <v>787</v>
      </c>
      <c r="V1022" s="101">
        <v>32</v>
      </c>
      <c r="W1022" s="101">
        <v>373</v>
      </c>
      <c r="X1022" s="101">
        <v>0</v>
      </c>
      <c r="Y1022" s="109">
        <f t="shared" si="84"/>
        <v>4.5028979045920639E-2</v>
      </c>
      <c r="Z1022" s="109">
        <f t="shared" si="85"/>
        <v>6.152474364690147E-2</v>
      </c>
      <c r="AA1022" s="109">
        <f t="shared" si="86"/>
        <v>0.36201515827017389</v>
      </c>
      <c r="AB1022" s="109">
        <f t="shared" si="87"/>
        <v>0</v>
      </c>
      <c r="AC1022" s="109">
        <f t="shared" si="88"/>
        <v>0.35086937137761925</v>
      </c>
      <c r="AD1022" s="109">
        <f t="shared" si="89"/>
        <v>1.4266607222469906E-2</v>
      </c>
      <c r="AE1022" s="109">
        <f t="shared" si="90"/>
        <v>0.16629514043691485</v>
      </c>
      <c r="AF1022" s="101">
        <v>49</v>
      </c>
      <c r="AG1022" s="101">
        <v>0</v>
      </c>
      <c r="AH1022" s="101">
        <v>0</v>
      </c>
      <c r="AI1022" s="101">
        <v>72</v>
      </c>
      <c r="AJ1022" s="101">
        <v>105</v>
      </c>
      <c r="AK1022" s="101">
        <v>545</v>
      </c>
      <c r="AL1022" s="101">
        <v>46</v>
      </c>
      <c r="AM1022" s="101">
        <v>73</v>
      </c>
      <c r="AN1022" s="101">
        <v>11</v>
      </c>
      <c r="AO1022" s="101">
        <v>24</v>
      </c>
      <c r="AP1022" s="101">
        <v>0</v>
      </c>
      <c r="AQ1022" s="101">
        <v>0</v>
      </c>
      <c r="AR1022" s="110">
        <v>25</v>
      </c>
      <c r="AS1022" s="101">
        <v>0</v>
      </c>
      <c r="AT1022" s="101">
        <v>0</v>
      </c>
      <c r="AU1022" s="101">
        <v>0</v>
      </c>
      <c r="AV1022" s="101">
        <v>0</v>
      </c>
      <c r="AW1022" s="101">
        <v>0</v>
      </c>
      <c r="AX1022" s="101">
        <v>0</v>
      </c>
      <c r="AY1022" s="101">
        <v>0</v>
      </c>
      <c r="AZ1022" s="101">
        <v>0</v>
      </c>
      <c r="BA1022" s="101">
        <v>0</v>
      </c>
      <c r="BB1022" s="101">
        <v>0</v>
      </c>
      <c r="BC1022" s="101">
        <v>0</v>
      </c>
      <c r="BD1022" s="101">
        <v>0</v>
      </c>
      <c r="BE1022" s="101">
        <v>0</v>
      </c>
      <c r="BF1022" s="101">
        <v>0</v>
      </c>
      <c r="BG1022" s="101">
        <v>448.21</v>
      </c>
      <c r="BH1022" s="101">
        <v>18.675416666666699</v>
      </c>
      <c r="BI1022" s="101">
        <v>24.19</v>
      </c>
      <c r="BJ1022" s="101">
        <v>13.53</v>
      </c>
      <c r="BK1022" s="101">
        <v>3.5698044997823999</v>
      </c>
      <c r="BL1022" s="101">
        <v>12.7435041666667</v>
      </c>
      <c r="BM1022" s="101">
        <v>10.66</v>
      </c>
      <c r="BN1022" s="101">
        <v>229.97</v>
      </c>
      <c r="BO1022" s="101">
        <v>9.5820833333333297</v>
      </c>
      <c r="BP1022" s="101">
        <v>11.21</v>
      </c>
      <c r="BQ1022" s="101">
        <v>8.3699999999999992</v>
      </c>
      <c r="BR1022" s="101">
        <v>0.86357688495691298</v>
      </c>
      <c r="BS1022" s="101">
        <v>0.74576503623188495</v>
      </c>
      <c r="BT1022" s="101">
        <v>2.84</v>
      </c>
      <c r="BU1022" s="101">
        <v>13.63</v>
      </c>
      <c r="BV1022" s="101">
        <v>0.56791666666666696</v>
      </c>
      <c r="BW1022" s="101">
        <v>0.72</v>
      </c>
      <c r="BX1022" s="101">
        <v>0.38</v>
      </c>
      <c r="BY1022" s="101">
        <v>0.11687894765866599</v>
      </c>
      <c r="BZ1022" s="101">
        <v>1.36606884057971E-2</v>
      </c>
      <c r="CA1022" s="101">
        <v>0.34</v>
      </c>
      <c r="CB1022" s="101">
        <v>24544.16</v>
      </c>
      <c r="CC1022" s="101">
        <v>1022.67333333333</v>
      </c>
      <c r="CD1022" s="101">
        <v>1025.17</v>
      </c>
      <c r="CE1022" s="101">
        <v>1020.22</v>
      </c>
      <c r="CF1022" s="101">
        <v>1.4965486864831801</v>
      </c>
      <c r="CG1022" s="101">
        <v>2.2396579710145201</v>
      </c>
      <c r="CH1022" s="101">
        <v>4.9500000000000499</v>
      </c>
      <c r="CI1022" s="101">
        <v>35.409999999999997</v>
      </c>
      <c r="CJ1022" s="101">
        <v>1.4754166666666699</v>
      </c>
      <c r="CK1022" s="101">
        <v>2.82</v>
      </c>
      <c r="CL1022" s="101">
        <v>0.28000000000000003</v>
      </c>
      <c r="CM1022" s="101">
        <v>0.73239914970783104</v>
      </c>
      <c r="CN1022" s="101">
        <v>0.53640851449275395</v>
      </c>
      <c r="CO1022" s="101">
        <v>2.54</v>
      </c>
      <c r="CP1022" s="101">
        <v>52.27</v>
      </c>
      <c r="CQ1022" s="101">
        <v>2.1779166666666701</v>
      </c>
      <c r="CR1022" s="101">
        <v>4.25</v>
      </c>
      <c r="CS1022" s="101">
        <v>0.28000000000000003</v>
      </c>
      <c r="CT1022" s="101">
        <v>1.2446720509808</v>
      </c>
      <c r="CU1022" s="101">
        <v>1.5492085144927501</v>
      </c>
      <c r="CV1022" s="101">
        <v>3.97</v>
      </c>
      <c r="CW1022" s="101">
        <v>932</v>
      </c>
      <c r="CX1022" s="101">
        <v>38.8333333333333</v>
      </c>
      <c r="CY1022" s="101">
        <v>73</v>
      </c>
      <c r="CZ1022" s="101">
        <v>20</v>
      </c>
      <c r="DA1022" s="101">
        <v>11.1146854154339</v>
      </c>
      <c r="DB1022" s="101">
        <v>123.536231884058</v>
      </c>
      <c r="DC1022" s="101">
        <v>53</v>
      </c>
      <c r="DD1022" s="101">
        <v>0</v>
      </c>
      <c r="DE1022" s="101">
        <v>0</v>
      </c>
      <c r="DF1022" s="101">
        <v>0</v>
      </c>
      <c r="DG1022" s="101">
        <v>0</v>
      </c>
      <c r="DH1022" s="101">
        <v>0</v>
      </c>
      <c r="DI1022" s="101">
        <v>0</v>
      </c>
      <c r="DJ1022" s="101">
        <v>0</v>
      </c>
      <c r="DK1022" s="101">
        <v>35</v>
      </c>
      <c r="DL1022" s="101">
        <v>1.4583333333333299</v>
      </c>
      <c r="DM1022" s="101">
        <v>7</v>
      </c>
      <c r="DN1022" s="101">
        <v>0</v>
      </c>
      <c r="DO1022" s="101">
        <v>2.34018146205851</v>
      </c>
      <c r="DP1022" s="101">
        <v>5.4764492753623202</v>
      </c>
      <c r="DQ1022" s="101">
        <v>7</v>
      </c>
      <c r="DR1022" s="101">
        <v>386.13600000000002</v>
      </c>
      <c r="DS1022" s="101">
        <v>16.088999999999999</v>
      </c>
      <c r="DT1022" s="101">
        <v>16.088999999999999</v>
      </c>
      <c r="DU1022" s="101">
        <v>16.088999999999999</v>
      </c>
      <c r="DV1022" s="101">
        <v>0</v>
      </c>
      <c r="DW1022" s="101">
        <v>0</v>
      </c>
      <c r="DX1022" s="101">
        <v>0</v>
      </c>
      <c r="DY1022" s="101">
        <f>AVERAGE(Total_Visitors_v3!B1015:B1021)</f>
        <v>1312.8571428571429</v>
      </c>
      <c r="DZ1022" s="101">
        <f t="shared" si="74"/>
        <v>987</v>
      </c>
      <c r="EA1022" s="101">
        <f t="shared" si="75"/>
        <v>830</v>
      </c>
    </row>
    <row r="1023" spans="1:131">
      <c r="A1023" s="106">
        <v>43026</v>
      </c>
      <c r="B1023" s="107">
        <v>816</v>
      </c>
      <c r="C1023" s="101">
        <v>1188</v>
      </c>
      <c r="D1023" s="108">
        <f t="shared" si="83"/>
        <v>68.686868686868678</v>
      </c>
      <c r="E1023" s="101">
        <v>3</v>
      </c>
      <c r="F1023" s="101">
        <v>0</v>
      </c>
      <c r="G1023" s="101">
        <v>10</v>
      </c>
      <c r="H1023" s="101" t="s">
        <v>32</v>
      </c>
      <c r="I1023" s="101">
        <v>0</v>
      </c>
      <c r="J1023" s="101">
        <v>0</v>
      </c>
      <c r="K1023" s="101">
        <v>0</v>
      </c>
      <c r="L1023" s="101">
        <v>0</v>
      </c>
      <c r="M1023" s="101">
        <v>10</v>
      </c>
      <c r="N1023" s="101">
        <v>17</v>
      </c>
      <c r="O1023" s="101">
        <v>7</v>
      </c>
      <c r="P1023" s="101">
        <v>0</v>
      </c>
      <c r="Q1023" s="101">
        <v>121</v>
      </c>
      <c r="R1023" s="101">
        <v>105</v>
      </c>
      <c r="S1023" s="101">
        <v>818</v>
      </c>
      <c r="T1023" s="101">
        <v>0</v>
      </c>
      <c r="U1023" s="101">
        <v>115</v>
      </c>
      <c r="V1023" s="101">
        <v>27</v>
      </c>
      <c r="W1023" s="101">
        <v>2</v>
      </c>
      <c r="X1023" s="101">
        <v>0</v>
      </c>
      <c r="Y1023" s="109">
        <f t="shared" si="84"/>
        <v>0.10185185185185185</v>
      </c>
      <c r="Z1023" s="109">
        <f t="shared" si="85"/>
        <v>8.8383838383838384E-2</v>
      </c>
      <c r="AA1023" s="109">
        <f t="shared" si="86"/>
        <v>0.68855218855218858</v>
      </c>
      <c r="AB1023" s="109">
        <f t="shared" si="87"/>
        <v>0</v>
      </c>
      <c r="AC1023" s="109">
        <f t="shared" si="88"/>
        <v>9.6801346801346805E-2</v>
      </c>
      <c r="AD1023" s="109">
        <f t="shared" si="89"/>
        <v>2.2727272727272728E-2</v>
      </c>
      <c r="AE1023" s="109">
        <f t="shared" si="90"/>
        <v>1.6835016835016834E-3</v>
      </c>
      <c r="AF1023" s="101">
        <v>62</v>
      </c>
      <c r="AG1023" s="101">
        <v>0</v>
      </c>
      <c r="AH1023" s="101">
        <v>26</v>
      </c>
      <c r="AI1023" s="101">
        <v>25</v>
      </c>
      <c r="AJ1023" s="101">
        <v>88</v>
      </c>
      <c r="AK1023" s="101">
        <v>565</v>
      </c>
      <c r="AL1023" s="101">
        <v>60</v>
      </c>
      <c r="AM1023" s="101">
        <v>85</v>
      </c>
      <c r="AN1023" s="101">
        <v>19</v>
      </c>
      <c r="AO1023" s="101">
        <v>12</v>
      </c>
      <c r="AP1023" s="101">
        <v>0</v>
      </c>
      <c r="AQ1023" s="101">
        <v>0</v>
      </c>
      <c r="AR1023" s="110">
        <v>17</v>
      </c>
      <c r="AS1023" s="101">
        <v>0</v>
      </c>
      <c r="AT1023" s="101">
        <v>0</v>
      </c>
      <c r="AU1023" s="101">
        <v>0</v>
      </c>
      <c r="AV1023" s="101">
        <v>0</v>
      </c>
      <c r="AW1023" s="101">
        <v>0</v>
      </c>
      <c r="AX1023" s="101">
        <v>0</v>
      </c>
      <c r="AY1023" s="101">
        <v>0</v>
      </c>
      <c r="AZ1023" s="101">
        <v>0</v>
      </c>
      <c r="BA1023" s="101">
        <v>0</v>
      </c>
      <c r="BB1023" s="101">
        <v>0</v>
      </c>
      <c r="BC1023" s="101">
        <v>0</v>
      </c>
      <c r="BD1023" s="101">
        <v>0</v>
      </c>
      <c r="BE1023" s="101">
        <v>0</v>
      </c>
      <c r="BF1023" s="101">
        <v>0</v>
      </c>
      <c r="BG1023" s="101">
        <v>490.68</v>
      </c>
      <c r="BH1023" s="101">
        <v>20.445</v>
      </c>
      <c r="BI1023" s="101">
        <v>26.96</v>
      </c>
      <c r="BJ1023" s="101">
        <v>13.6</v>
      </c>
      <c r="BK1023" s="101">
        <v>4.9755279379046398</v>
      </c>
      <c r="BL1023" s="101">
        <v>24.755878260869601</v>
      </c>
      <c r="BM1023" s="101">
        <v>13.36</v>
      </c>
      <c r="BN1023" s="101">
        <v>362.26</v>
      </c>
      <c r="BO1023" s="101">
        <v>15.0941666666667</v>
      </c>
      <c r="BP1023" s="101">
        <v>18.149999999999999</v>
      </c>
      <c r="BQ1023" s="101">
        <v>10.93</v>
      </c>
      <c r="BR1023" s="101">
        <v>3.03911588497688</v>
      </c>
      <c r="BS1023" s="101">
        <v>9.2362253623188302</v>
      </c>
      <c r="BT1023" s="101">
        <v>7.22</v>
      </c>
      <c r="BU1023" s="101">
        <v>17.37</v>
      </c>
      <c r="BV1023" s="101">
        <v>0.72375</v>
      </c>
      <c r="BW1023" s="101">
        <v>0.85</v>
      </c>
      <c r="BX1023" s="101">
        <v>0.56000000000000005</v>
      </c>
      <c r="BY1023" s="101">
        <v>0.103369850957407</v>
      </c>
      <c r="BZ1023" s="101">
        <v>1.0685326086956499E-2</v>
      </c>
      <c r="CA1023" s="101">
        <v>0.28999999999999998</v>
      </c>
      <c r="CB1023" s="101">
        <v>24494.29</v>
      </c>
      <c r="CC1023" s="101">
        <v>1020.59541666667</v>
      </c>
      <c r="CD1023" s="101">
        <v>1022.07</v>
      </c>
      <c r="CE1023" s="101">
        <v>1019.22</v>
      </c>
      <c r="CF1023" s="101">
        <v>0.81046406012458605</v>
      </c>
      <c r="CG1023" s="101">
        <v>0.65685199275362904</v>
      </c>
      <c r="CH1023" s="101">
        <v>2.8500000000000201</v>
      </c>
      <c r="CI1023" s="101">
        <v>18.579999999999998</v>
      </c>
      <c r="CJ1023" s="101">
        <v>0.774166666666667</v>
      </c>
      <c r="CK1023" s="101">
        <v>1.59</v>
      </c>
      <c r="CL1023" s="101">
        <v>0.16</v>
      </c>
      <c r="CM1023" s="101">
        <v>0.37555659177171702</v>
      </c>
      <c r="CN1023" s="101">
        <v>0.14104275362318799</v>
      </c>
      <c r="CO1023" s="101">
        <v>1.43</v>
      </c>
      <c r="CP1023" s="101">
        <v>28.75</v>
      </c>
      <c r="CQ1023" s="101">
        <v>1.1979166666666701</v>
      </c>
      <c r="CR1023" s="101">
        <v>2.66</v>
      </c>
      <c r="CS1023" s="101">
        <v>0.16</v>
      </c>
      <c r="CT1023" s="101">
        <v>0.84956244065972597</v>
      </c>
      <c r="CU1023" s="101">
        <v>0.72175634057971005</v>
      </c>
      <c r="CV1023" s="101">
        <v>2.5</v>
      </c>
      <c r="CW1023" s="101">
        <v>1579</v>
      </c>
      <c r="CX1023" s="101">
        <v>65.7916666666667</v>
      </c>
      <c r="CY1023" s="101">
        <v>117</v>
      </c>
      <c r="CZ1023" s="101">
        <v>4</v>
      </c>
      <c r="DA1023" s="101">
        <v>44.820394393882701</v>
      </c>
      <c r="DB1023" s="101">
        <v>2008.8677536231901</v>
      </c>
      <c r="DC1023" s="101">
        <v>113</v>
      </c>
      <c r="DD1023" s="101">
        <v>2.1800000000000002</v>
      </c>
      <c r="DE1023" s="101">
        <v>9.0833333333333294E-2</v>
      </c>
      <c r="DF1023" s="101">
        <v>0.51</v>
      </c>
      <c r="DG1023" s="101">
        <v>0</v>
      </c>
      <c r="DH1023" s="101">
        <v>0.14943128904258099</v>
      </c>
      <c r="DI1023" s="101">
        <v>2.23297101449275E-2</v>
      </c>
      <c r="DJ1023" s="101">
        <v>0.51</v>
      </c>
      <c r="DK1023" s="101">
        <v>34</v>
      </c>
      <c r="DL1023" s="101">
        <v>1.4166666666666701</v>
      </c>
      <c r="DM1023" s="101">
        <v>6</v>
      </c>
      <c r="DN1023" s="101">
        <v>0</v>
      </c>
      <c r="DO1023" s="101">
        <v>2.2441550490235702</v>
      </c>
      <c r="DP1023" s="101">
        <v>5.0362318840579698</v>
      </c>
      <c r="DQ1023" s="101">
        <v>6</v>
      </c>
      <c r="DR1023" s="101">
        <v>371.274</v>
      </c>
      <c r="DS1023" s="101">
        <v>15.469749999999999</v>
      </c>
      <c r="DT1023" s="101">
        <v>16.088999999999999</v>
      </c>
      <c r="DU1023" s="101">
        <v>12.065</v>
      </c>
      <c r="DV1023" s="101">
        <v>1.03217045483103</v>
      </c>
      <c r="DW1023" s="101">
        <v>1.06537584782609</v>
      </c>
      <c r="DX1023" s="101">
        <v>4.024</v>
      </c>
      <c r="DY1023" s="101">
        <f>AVERAGE(Total_Visitors_v3!B1016:B1022)</f>
        <v>1316.4285714285713</v>
      </c>
      <c r="DZ1023" s="101">
        <f t="shared" si="74"/>
        <v>855</v>
      </c>
      <c r="EA1023" s="101">
        <f t="shared" si="75"/>
        <v>741</v>
      </c>
    </row>
    <row r="1024" spans="1:131">
      <c r="A1024" s="106">
        <v>43027</v>
      </c>
      <c r="B1024" s="107">
        <v>1144</v>
      </c>
      <c r="C1024" s="101">
        <v>2176</v>
      </c>
      <c r="D1024" s="108">
        <f t="shared" si="83"/>
        <v>52.57352941176471</v>
      </c>
      <c r="E1024" s="101">
        <v>4</v>
      </c>
      <c r="F1024" s="101">
        <v>0</v>
      </c>
      <c r="G1024" s="101">
        <v>10</v>
      </c>
      <c r="H1024" s="101" t="s">
        <v>32</v>
      </c>
      <c r="I1024" s="101">
        <v>0</v>
      </c>
      <c r="J1024" s="101">
        <v>0</v>
      </c>
      <c r="K1024" s="101">
        <v>0</v>
      </c>
      <c r="L1024" s="101">
        <v>0</v>
      </c>
      <c r="M1024" s="101">
        <v>10</v>
      </c>
      <c r="N1024" s="101">
        <v>17</v>
      </c>
      <c r="O1024" s="101">
        <v>7</v>
      </c>
      <c r="P1024" s="101">
        <v>0</v>
      </c>
      <c r="Q1024" s="101">
        <v>716</v>
      </c>
      <c r="R1024" s="101">
        <v>326</v>
      </c>
      <c r="S1024" s="101">
        <v>895</v>
      </c>
      <c r="T1024" s="101">
        <v>0</v>
      </c>
      <c r="U1024" s="101">
        <v>131</v>
      </c>
      <c r="V1024" s="101">
        <v>104</v>
      </c>
      <c r="W1024" s="101">
        <v>4</v>
      </c>
      <c r="X1024" s="101">
        <v>0</v>
      </c>
      <c r="Y1024" s="109">
        <f t="shared" si="84"/>
        <v>0.32904411764705882</v>
      </c>
      <c r="Z1024" s="109">
        <f t="shared" si="85"/>
        <v>0.14981617647058823</v>
      </c>
      <c r="AA1024" s="109">
        <f t="shared" si="86"/>
        <v>0.41130514705882354</v>
      </c>
      <c r="AB1024" s="109">
        <f t="shared" si="87"/>
        <v>0</v>
      </c>
      <c r="AC1024" s="109">
        <f t="shared" si="88"/>
        <v>6.0202205882352942E-2</v>
      </c>
      <c r="AD1024" s="109">
        <f t="shared" si="89"/>
        <v>4.779411764705882E-2</v>
      </c>
      <c r="AE1024" s="109">
        <f t="shared" si="90"/>
        <v>1.838235294117647E-3</v>
      </c>
      <c r="AF1024" s="101">
        <v>76</v>
      </c>
      <c r="AG1024" s="101">
        <v>0</v>
      </c>
      <c r="AH1024" s="101">
        <v>0</v>
      </c>
      <c r="AI1024" s="101">
        <v>5</v>
      </c>
      <c r="AJ1024" s="101">
        <v>282</v>
      </c>
      <c r="AK1024" s="101">
        <v>609</v>
      </c>
      <c r="AL1024" s="101">
        <v>54</v>
      </c>
      <c r="AM1024" s="101">
        <v>81</v>
      </c>
      <c r="AN1024" s="101">
        <v>35</v>
      </c>
      <c r="AO1024" s="101">
        <v>79</v>
      </c>
      <c r="AP1024" s="101">
        <v>0</v>
      </c>
      <c r="AQ1024" s="101">
        <v>0</v>
      </c>
      <c r="AR1024" s="110">
        <v>38</v>
      </c>
      <c r="AS1024" s="101">
        <v>0</v>
      </c>
      <c r="AT1024" s="101">
        <v>0</v>
      </c>
      <c r="AU1024" s="101">
        <v>0</v>
      </c>
      <c r="AV1024" s="101">
        <v>0</v>
      </c>
      <c r="AW1024" s="101">
        <v>0</v>
      </c>
      <c r="AX1024" s="101">
        <v>0</v>
      </c>
      <c r="AY1024" s="101">
        <v>0</v>
      </c>
      <c r="AZ1024" s="101">
        <v>0</v>
      </c>
      <c r="BA1024" s="101">
        <v>0</v>
      </c>
      <c r="BB1024" s="101">
        <v>0</v>
      </c>
      <c r="BC1024" s="101">
        <v>0</v>
      </c>
      <c r="BD1024" s="101">
        <v>0</v>
      </c>
      <c r="BE1024" s="101">
        <v>0</v>
      </c>
      <c r="BF1024" s="101">
        <v>0</v>
      </c>
      <c r="BG1024" s="101">
        <v>551.66999999999996</v>
      </c>
      <c r="BH1024" s="101">
        <v>22.986249999999998</v>
      </c>
      <c r="BI1024" s="101">
        <v>27.27</v>
      </c>
      <c r="BJ1024" s="101">
        <v>19.11</v>
      </c>
      <c r="BK1024" s="101">
        <v>2.9102305489129399</v>
      </c>
      <c r="BL1024" s="101">
        <v>8.4694418478260793</v>
      </c>
      <c r="BM1024" s="101">
        <v>8.16</v>
      </c>
      <c r="BN1024" s="101">
        <v>439.32</v>
      </c>
      <c r="BO1024" s="101">
        <v>18.305</v>
      </c>
      <c r="BP1024" s="101">
        <v>19.899999999999999</v>
      </c>
      <c r="BQ1024" s="101">
        <v>16.78</v>
      </c>
      <c r="BR1024" s="101">
        <v>1.0760515584867401</v>
      </c>
      <c r="BS1024" s="101">
        <v>1.15788695652174</v>
      </c>
      <c r="BT1024" s="101">
        <v>3.12</v>
      </c>
      <c r="BU1024" s="101">
        <v>18.16</v>
      </c>
      <c r="BV1024" s="101">
        <v>0.75666666666666704</v>
      </c>
      <c r="BW1024" s="101">
        <v>0.89</v>
      </c>
      <c r="BX1024" s="101">
        <v>0.62</v>
      </c>
      <c r="BY1024" s="101">
        <v>9.8936372467871694E-2</v>
      </c>
      <c r="BZ1024" s="101">
        <v>9.7884057971014508E-3</v>
      </c>
      <c r="CA1024" s="101">
        <v>0.27</v>
      </c>
      <c r="CB1024" s="101">
        <v>24465.49</v>
      </c>
      <c r="CC1024" s="101">
        <v>1019.39541666667</v>
      </c>
      <c r="CD1024" s="101">
        <v>1020.88</v>
      </c>
      <c r="CE1024" s="101">
        <v>1018.41</v>
      </c>
      <c r="CF1024" s="101">
        <v>0.698021920464729</v>
      </c>
      <c r="CG1024" s="101">
        <v>0.487234601449269</v>
      </c>
      <c r="CH1024" s="101">
        <v>2.4700000000000299</v>
      </c>
      <c r="CI1024" s="101">
        <v>35.33</v>
      </c>
      <c r="CJ1024" s="101">
        <v>1.4720833333333301</v>
      </c>
      <c r="CK1024" s="101">
        <v>3.01</v>
      </c>
      <c r="CL1024" s="101">
        <v>0.09</v>
      </c>
      <c r="CM1024" s="101">
        <v>1.00443355945643</v>
      </c>
      <c r="CN1024" s="101">
        <v>1.0088867753623201</v>
      </c>
      <c r="CO1024" s="101">
        <v>2.92</v>
      </c>
      <c r="CP1024" s="101">
        <v>53.82</v>
      </c>
      <c r="CQ1024" s="101">
        <v>2.2425000000000002</v>
      </c>
      <c r="CR1024" s="101">
        <v>5.12</v>
      </c>
      <c r="CS1024" s="101">
        <v>0.12</v>
      </c>
      <c r="CT1024" s="101">
        <v>1.82705572128921</v>
      </c>
      <c r="CU1024" s="101">
        <v>3.3381326086956502</v>
      </c>
      <c r="CV1024" s="101">
        <v>5</v>
      </c>
      <c r="CW1024" s="101">
        <v>2111</v>
      </c>
      <c r="CX1024" s="101">
        <v>87.9583333333333</v>
      </c>
      <c r="CY1024" s="101">
        <v>108</v>
      </c>
      <c r="CZ1024" s="101">
        <v>64</v>
      </c>
      <c r="DA1024" s="101">
        <v>14.035604312098499</v>
      </c>
      <c r="DB1024" s="101">
        <v>196.99818840579701</v>
      </c>
      <c r="DC1024" s="101">
        <v>44</v>
      </c>
      <c r="DD1024" s="101">
        <v>11.6</v>
      </c>
      <c r="DE1024" s="101">
        <v>0.483333333333333</v>
      </c>
      <c r="DF1024" s="101">
        <v>0.75</v>
      </c>
      <c r="DG1024" s="101">
        <v>0</v>
      </c>
      <c r="DH1024" s="101">
        <v>0.20333452126048801</v>
      </c>
      <c r="DI1024" s="101">
        <v>4.1344927536231903E-2</v>
      </c>
      <c r="DJ1024" s="101">
        <v>0.75</v>
      </c>
      <c r="DK1024" s="101">
        <v>29</v>
      </c>
      <c r="DL1024" s="101">
        <v>1.2083333333333299</v>
      </c>
      <c r="DM1024" s="101">
        <v>5</v>
      </c>
      <c r="DN1024" s="101">
        <v>0</v>
      </c>
      <c r="DO1024" s="101">
        <v>1.8876985450811401</v>
      </c>
      <c r="DP1024" s="101">
        <v>3.5634057971014501</v>
      </c>
      <c r="DQ1024" s="101">
        <v>5</v>
      </c>
      <c r="DR1024" s="101">
        <v>385.80500000000001</v>
      </c>
      <c r="DS1024" s="101">
        <v>16.0752083333333</v>
      </c>
      <c r="DT1024" s="101">
        <v>16.088999999999999</v>
      </c>
      <c r="DU1024" s="101">
        <v>15.757999999999999</v>
      </c>
      <c r="DV1024" s="101">
        <v>6.7565092071769195E-2</v>
      </c>
      <c r="DW1024" s="101">
        <v>4.5650416666666504E-3</v>
      </c>
      <c r="DX1024" s="101">
        <v>0.33100000000000002</v>
      </c>
      <c r="DY1024" s="101">
        <f>AVERAGE(Total_Visitors_v3!B1017:B1023)</f>
        <v>1327.1428571428571</v>
      </c>
      <c r="DZ1024" s="101">
        <f t="shared" si="74"/>
        <v>816</v>
      </c>
      <c r="EA1024" s="101">
        <f t="shared" si="75"/>
        <v>800</v>
      </c>
    </row>
    <row r="1025" spans="1:131">
      <c r="A1025" s="106">
        <v>43028</v>
      </c>
      <c r="B1025" s="107">
        <v>1270</v>
      </c>
      <c r="C1025" s="101">
        <v>2557</v>
      </c>
      <c r="D1025" s="108">
        <f t="shared" si="83"/>
        <v>49.6675791943684</v>
      </c>
      <c r="E1025" s="101">
        <v>5</v>
      </c>
      <c r="F1025" s="101">
        <v>0</v>
      </c>
      <c r="G1025" s="101">
        <v>10</v>
      </c>
      <c r="H1025" s="101" t="s">
        <v>32</v>
      </c>
      <c r="I1025" s="101">
        <v>0</v>
      </c>
      <c r="J1025" s="101">
        <v>0</v>
      </c>
      <c r="K1025" s="101">
        <v>0</v>
      </c>
      <c r="L1025" s="101">
        <v>0</v>
      </c>
      <c r="M1025" s="101">
        <v>10</v>
      </c>
      <c r="N1025" s="101">
        <v>17</v>
      </c>
      <c r="O1025" s="101">
        <v>7</v>
      </c>
      <c r="P1025" s="101">
        <v>0</v>
      </c>
      <c r="Q1025" s="101">
        <v>546</v>
      </c>
      <c r="R1025" s="101">
        <v>169</v>
      </c>
      <c r="S1025" s="101">
        <v>1551</v>
      </c>
      <c r="T1025" s="101">
        <v>0</v>
      </c>
      <c r="U1025" s="101">
        <v>167</v>
      </c>
      <c r="V1025" s="101">
        <v>118</v>
      </c>
      <c r="W1025" s="101">
        <v>6</v>
      </c>
      <c r="X1025" s="101">
        <v>0</v>
      </c>
      <c r="Y1025" s="109">
        <f t="shared" si="84"/>
        <v>0.2135314822057098</v>
      </c>
      <c r="Z1025" s="109">
        <f t="shared" si="85"/>
        <v>6.6093077825576843E-2</v>
      </c>
      <c r="AA1025" s="109">
        <f t="shared" si="86"/>
        <v>0.60657019945248336</v>
      </c>
      <c r="AB1025" s="109">
        <f t="shared" si="87"/>
        <v>0</v>
      </c>
      <c r="AC1025" s="109">
        <f t="shared" si="88"/>
        <v>6.5310911224090731E-2</v>
      </c>
      <c r="AD1025" s="109">
        <f t="shared" si="89"/>
        <v>4.6147829487680876E-2</v>
      </c>
      <c r="AE1025" s="109">
        <f t="shared" si="90"/>
        <v>2.3464998044583495E-3</v>
      </c>
      <c r="AF1025" s="101">
        <v>149</v>
      </c>
      <c r="AG1025" s="101">
        <v>0</v>
      </c>
      <c r="AH1025" s="101">
        <v>358</v>
      </c>
      <c r="AI1025" s="101">
        <v>66</v>
      </c>
      <c r="AJ1025" s="101">
        <v>139</v>
      </c>
      <c r="AK1025" s="101">
        <v>1038</v>
      </c>
      <c r="AL1025" s="101">
        <v>98</v>
      </c>
      <c r="AM1025" s="101">
        <v>137</v>
      </c>
      <c r="AN1025" s="101">
        <v>22</v>
      </c>
      <c r="AO1025" s="101">
        <v>106</v>
      </c>
      <c r="AP1025" s="101">
        <v>87</v>
      </c>
      <c r="AQ1025" s="101">
        <v>2</v>
      </c>
      <c r="AR1025" s="110">
        <v>21</v>
      </c>
      <c r="AS1025" s="101">
        <v>19.010000000000002</v>
      </c>
      <c r="AT1025" s="101">
        <v>0.79208333333333303</v>
      </c>
      <c r="AU1025" s="101">
        <v>13.04</v>
      </c>
      <c r="AV1025" s="101">
        <v>0</v>
      </c>
      <c r="AW1025" s="101">
        <v>2.72562394797909</v>
      </c>
      <c r="AX1025" s="101">
        <v>7.4290259057970998</v>
      </c>
      <c r="AY1025" s="101">
        <v>13.04</v>
      </c>
      <c r="AZ1025" s="101">
        <v>5.35</v>
      </c>
      <c r="BA1025" s="101">
        <v>0.22291666666666701</v>
      </c>
      <c r="BB1025" s="101">
        <v>0.91</v>
      </c>
      <c r="BC1025" s="101">
        <v>0</v>
      </c>
      <c r="BD1025" s="101">
        <v>0.32504821270037798</v>
      </c>
      <c r="BE1025" s="101">
        <v>0.10565634057971</v>
      </c>
      <c r="BF1025" s="101">
        <v>0.91</v>
      </c>
      <c r="BG1025" s="101">
        <v>562.95000000000005</v>
      </c>
      <c r="BH1025" s="101">
        <v>23.456250000000001</v>
      </c>
      <c r="BI1025" s="101">
        <v>24.99</v>
      </c>
      <c r="BJ1025" s="101">
        <v>21.54</v>
      </c>
      <c r="BK1025" s="101">
        <v>1.18937255106102</v>
      </c>
      <c r="BL1025" s="101">
        <v>1.4146070652173901</v>
      </c>
      <c r="BM1025" s="101">
        <v>3.45</v>
      </c>
      <c r="BN1025" s="101">
        <v>517.29999999999995</v>
      </c>
      <c r="BO1025" s="101">
        <v>21.554166666666699</v>
      </c>
      <c r="BP1025" s="101">
        <v>22.65</v>
      </c>
      <c r="BQ1025" s="101">
        <v>19.36</v>
      </c>
      <c r="BR1025" s="101">
        <v>1.01783195275938</v>
      </c>
      <c r="BS1025" s="101">
        <v>1.03598188405797</v>
      </c>
      <c r="BT1025" s="101">
        <v>3.29</v>
      </c>
      <c r="BU1025" s="101">
        <v>21.38</v>
      </c>
      <c r="BV1025" s="101">
        <v>0.89083333333333303</v>
      </c>
      <c r="BW1025" s="101">
        <v>0.94</v>
      </c>
      <c r="BX1025" s="101">
        <v>0.84</v>
      </c>
      <c r="BY1025" s="101">
        <v>3.07750133919607E-2</v>
      </c>
      <c r="BZ1025" s="101">
        <v>9.47101449275363E-4</v>
      </c>
      <c r="CA1025" s="101">
        <v>0.1</v>
      </c>
      <c r="CB1025" s="101">
        <v>24387.91</v>
      </c>
      <c r="CC1025" s="101">
        <v>1016.16291666667</v>
      </c>
      <c r="CD1025" s="101">
        <v>1018.43</v>
      </c>
      <c r="CE1025" s="101">
        <v>1014.06</v>
      </c>
      <c r="CF1025" s="101">
        <v>1.5405602571133401</v>
      </c>
      <c r="CG1025" s="101">
        <v>2.3733259057971399</v>
      </c>
      <c r="CH1025" s="101">
        <v>4.37</v>
      </c>
      <c r="CI1025" s="101">
        <v>47.16</v>
      </c>
      <c r="CJ1025" s="101">
        <v>1.9650000000000001</v>
      </c>
      <c r="CK1025" s="101">
        <v>3.46</v>
      </c>
      <c r="CL1025" s="101">
        <v>0.56000000000000005</v>
      </c>
      <c r="CM1025" s="101">
        <v>0.909218489071557</v>
      </c>
      <c r="CN1025" s="101">
        <v>0.82667826086956497</v>
      </c>
      <c r="CO1025" s="101">
        <v>2.9</v>
      </c>
      <c r="CP1025" s="101">
        <v>70.400000000000006</v>
      </c>
      <c r="CQ1025" s="101">
        <v>2.93333333333333</v>
      </c>
      <c r="CR1025" s="101">
        <v>5.31</v>
      </c>
      <c r="CS1025" s="101">
        <v>1.04</v>
      </c>
      <c r="CT1025" s="101">
        <v>1.5447855251913101</v>
      </c>
      <c r="CU1025" s="101">
        <v>2.3863623188405798</v>
      </c>
      <c r="CV1025" s="101">
        <v>4.2699999999999996</v>
      </c>
      <c r="CW1025" s="101">
        <v>2259</v>
      </c>
      <c r="CX1025" s="101">
        <v>94.125</v>
      </c>
      <c r="CY1025" s="101">
        <v>141</v>
      </c>
      <c r="CZ1025" s="101">
        <v>41</v>
      </c>
      <c r="DA1025" s="101">
        <v>25.729888727179599</v>
      </c>
      <c r="DB1025" s="101">
        <v>662.02717391304304</v>
      </c>
      <c r="DC1025" s="101">
        <v>100</v>
      </c>
      <c r="DD1025" s="101">
        <v>18.66</v>
      </c>
      <c r="DE1025" s="101">
        <v>0.77749999999999997</v>
      </c>
      <c r="DF1025" s="101">
        <v>1</v>
      </c>
      <c r="DG1025" s="101">
        <v>0.27</v>
      </c>
      <c r="DH1025" s="101">
        <v>0.19759972716052299</v>
      </c>
      <c r="DI1025" s="101">
        <v>3.9045652173913002E-2</v>
      </c>
      <c r="DJ1025" s="101">
        <v>0.73</v>
      </c>
      <c r="DK1025" s="101">
        <v>24</v>
      </c>
      <c r="DL1025" s="101">
        <v>1</v>
      </c>
      <c r="DM1025" s="101">
        <v>4</v>
      </c>
      <c r="DN1025" s="101">
        <v>0</v>
      </c>
      <c r="DO1025" s="101">
        <v>1.5036188231122201</v>
      </c>
      <c r="DP1025" s="101">
        <v>2.2608695652173898</v>
      </c>
      <c r="DQ1025" s="101">
        <v>4</v>
      </c>
      <c r="DR1025" s="101">
        <v>355.404</v>
      </c>
      <c r="DS1025" s="101">
        <v>14.8085</v>
      </c>
      <c r="DT1025" s="101">
        <v>16.088999999999999</v>
      </c>
      <c r="DU1025" s="101">
        <v>6.0350000000000001</v>
      </c>
      <c r="DV1025" s="101">
        <v>2.3188807082578502</v>
      </c>
      <c r="DW1025" s="101">
        <v>5.37720773913043</v>
      </c>
      <c r="DX1025" s="101">
        <v>10.054</v>
      </c>
      <c r="DY1025" s="101">
        <f>AVERAGE(Total_Visitors_v3!B1018:B1024)</f>
        <v>1376.2857142857142</v>
      </c>
      <c r="DZ1025" s="101">
        <f t="shared" si="74"/>
        <v>1144</v>
      </c>
      <c r="EA1025" s="101">
        <f t="shared" si="75"/>
        <v>1236</v>
      </c>
    </row>
    <row r="1026" spans="1:131">
      <c r="A1026" s="106">
        <v>43029</v>
      </c>
      <c r="B1026" s="107">
        <v>2412</v>
      </c>
      <c r="C1026" s="101">
        <v>3287</v>
      </c>
      <c r="D1026" s="108">
        <f t="shared" si="83"/>
        <v>73.379981746273188</v>
      </c>
      <c r="E1026" s="101">
        <v>6</v>
      </c>
      <c r="F1026" s="101">
        <v>1</v>
      </c>
      <c r="G1026" s="101">
        <v>10</v>
      </c>
      <c r="H1026" s="101" t="s">
        <v>32</v>
      </c>
      <c r="I1026" s="101">
        <v>0</v>
      </c>
      <c r="J1026" s="101">
        <v>1</v>
      </c>
      <c r="K1026" s="101">
        <v>0</v>
      </c>
      <c r="L1026" s="101">
        <v>0</v>
      </c>
      <c r="M1026" s="101">
        <v>10</v>
      </c>
      <c r="N1026" s="101">
        <v>18</v>
      </c>
      <c r="O1026" s="101">
        <v>8</v>
      </c>
      <c r="P1026" s="101">
        <v>0</v>
      </c>
      <c r="Q1026" s="101">
        <v>161</v>
      </c>
      <c r="R1026" s="101">
        <v>316</v>
      </c>
      <c r="S1026" s="101">
        <v>2305</v>
      </c>
      <c r="T1026" s="101">
        <v>0</v>
      </c>
      <c r="U1026" s="101">
        <v>243</v>
      </c>
      <c r="V1026" s="101">
        <v>258</v>
      </c>
      <c r="W1026" s="101">
        <v>4</v>
      </c>
      <c r="X1026" s="101">
        <v>0</v>
      </c>
      <c r="Y1026" s="109">
        <f t="shared" si="84"/>
        <v>4.8980833586857314E-2</v>
      </c>
      <c r="Z1026" s="109">
        <f t="shared" si="85"/>
        <v>9.6136294493459076E-2</v>
      </c>
      <c r="AA1026" s="109">
        <f t="shared" si="86"/>
        <v>0.70124733799817462</v>
      </c>
      <c r="AB1026" s="109">
        <f t="shared" si="87"/>
        <v>0</v>
      </c>
      <c r="AC1026" s="109">
        <f t="shared" si="88"/>
        <v>7.3927593550349863E-2</v>
      </c>
      <c r="AD1026" s="109">
        <f t="shared" si="89"/>
        <v>7.849102525098875E-2</v>
      </c>
      <c r="AE1026" s="109">
        <f t="shared" si="90"/>
        <v>1.2169151201703681E-3</v>
      </c>
      <c r="AF1026" s="101">
        <v>233</v>
      </c>
      <c r="AG1026" s="101">
        <v>0</v>
      </c>
      <c r="AH1026" s="101">
        <v>0</v>
      </c>
      <c r="AI1026" s="101">
        <v>39</v>
      </c>
      <c r="AJ1026" s="101">
        <v>231</v>
      </c>
      <c r="AK1026" s="101">
        <v>1698</v>
      </c>
      <c r="AL1026" s="101">
        <v>282</v>
      </c>
      <c r="AM1026" s="101">
        <v>159</v>
      </c>
      <c r="AN1026" s="101">
        <v>30</v>
      </c>
      <c r="AO1026" s="101">
        <v>226</v>
      </c>
      <c r="AP1026" s="101">
        <v>98</v>
      </c>
      <c r="AQ1026" s="101">
        <v>1</v>
      </c>
      <c r="AR1026" s="110">
        <v>41</v>
      </c>
      <c r="AS1026" s="101">
        <v>0</v>
      </c>
      <c r="AT1026" s="101">
        <v>0</v>
      </c>
      <c r="AU1026" s="101">
        <v>0</v>
      </c>
      <c r="AV1026" s="101">
        <v>0</v>
      </c>
      <c r="AW1026" s="101">
        <v>0</v>
      </c>
      <c r="AX1026" s="101">
        <v>0</v>
      </c>
      <c r="AY1026" s="101">
        <v>0</v>
      </c>
      <c r="AZ1026" s="101">
        <v>0</v>
      </c>
      <c r="BA1026" s="101">
        <v>0</v>
      </c>
      <c r="BB1026" s="101">
        <v>0</v>
      </c>
      <c r="BC1026" s="101">
        <v>0</v>
      </c>
      <c r="BD1026" s="101">
        <v>0</v>
      </c>
      <c r="BE1026" s="101">
        <v>0</v>
      </c>
      <c r="BF1026" s="101">
        <v>0</v>
      </c>
      <c r="BG1026" s="101">
        <v>628.35</v>
      </c>
      <c r="BH1026" s="101">
        <v>26.181249999999999</v>
      </c>
      <c r="BI1026" s="101">
        <v>30.2</v>
      </c>
      <c r="BJ1026" s="101">
        <v>23.08</v>
      </c>
      <c r="BK1026" s="101">
        <v>2.5626995150325</v>
      </c>
      <c r="BL1026" s="101">
        <v>6.5674288043478297</v>
      </c>
      <c r="BM1026" s="101">
        <v>7.12</v>
      </c>
      <c r="BN1026" s="101">
        <v>557.63</v>
      </c>
      <c r="BO1026" s="101">
        <v>23.234583333333301</v>
      </c>
      <c r="BP1026" s="101">
        <v>24.47</v>
      </c>
      <c r="BQ1026" s="101">
        <v>21.66</v>
      </c>
      <c r="BR1026" s="101">
        <v>0.98301213742193505</v>
      </c>
      <c r="BS1026" s="101">
        <v>0.96631286231884095</v>
      </c>
      <c r="BT1026" s="101">
        <v>2.81</v>
      </c>
      <c r="BU1026" s="101">
        <v>20.25</v>
      </c>
      <c r="BV1026" s="101">
        <v>0.84375</v>
      </c>
      <c r="BW1026" s="101">
        <v>0.92</v>
      </c>
      <c r="BX1026" s="101">
        <v>0.7</v>
      </c>
      <c r="BY1026" s="101">
        <v>8.2241029641668198E-2</v>
      </c>
      <c r="BZ1026" s="101">
        <v>6.7635869565217397E-3</v>
      </c>
      <c r="CA1026" s="101">
        <v>0.22</v>
      </c>
      <c r="CB1026" s="101">
        <v>24330.81</v>
      </c>
      <c r="CC1026" s="101">
        <v>1013.7837500000001</v>
      </c>
      <c r="CD1026" s="101">
        <v>1015.11</v>
      </c>
      <c r="CE1026" s="101">
        <v>1012.72</v>
      </c>
      <c r="CF1026" s="101">
        <v>0.74035134138842396</v>
      </c>
      <c r="CG1026" s="101">
        <v>0.54812010869563899</v>
      </c>
      <c r="CH1026" s="101">
        <v>2.3899999999999899</v>
      </c>
      <c r="CI1026" s="101">
        <v>35</v>
      </c>
      <c r="CJ1026" s="101">
        <v>1.4583333333333299</v>
      </c>
      <c r="CK1026" s="101">
        <v>3.03</v>
      </c>
      <c r="CL1026" s="101">
        <v>0.11</v>
      </c>
      <c r="CM1026" s="101">
        <v>0.92057480468156005</v>
      </c>
      <c r="CN1026" s="101">
        <v>0.84745797101449305</v>
      </c>
      <c r="CO1026" s="101">
        <v>2.92</v>
      </c>
      <c r="CP1026" s="101">
        <v>59.74</v>
      </c>
      <c r="CQ1026" s="101">
        <v>2.4891666666666699</v>
      </c>
      <c r="CR1026" s="101">
        <v>5.57</v>
      </c>
      <c r="CS1026" s="101">
        <v>0.13</v>
      </c>
      <c r="CT1026" s="101">
        <v>1.8839503285861099</v>
      </c>
      <c r="CU1026" s="101">
        <v>3.5492688405797099</v>
      </c>
      <c r="CV1026" s="101">
        <v>5.44</v>
      </c>
      <c r="CW1026" s="101">
        <v>3471</v>
      </c>
      <c r="CX1026" s="101">
        <v>144.625</v>
      </c>
      <c r="CY1026" s="101">
        <v>169</v>
      </c>
      <c r="CZ1026" s="101">
        <v>109</v>
      </c>
      <c r="DA1026" s="101">
        <v>11.4010392356212</v>
      </c>
      <c r="DB1026" s="101">
        <v>129.98369565217399</v>
      </c>
      <c r="DC1026" s="101">
        <v>60</v>
      </c>
      <c r="DD1026" s="101">
        <v>9.76</v>
      </c>
      <c r="DE1026" s="101">
        <v>0.40666666666666701</v>
      </c>
      <c r="DF1026" s="101">
        <v>0.75</v>
      </c>
      <c r="DG1026" s="101">
        <v>0</v>
      </c>
      <c r="DH1026" s="101">
        <v>0.26104583416755001</v>
      </c>
      <c r="DI1026" s="101">
        <v>6.81449275362319E-2</v>
      </c>
      <c r="DJ1026" s="101">
        <v>0.75</v>
      </c>
      <c r="DK1026" s="101">
        <v>24</v>
      </c>
      <c r="DL1026" s="101">
        <v>1</v>
      </c>
      <c r="DM1026" s="101">
        <v>4</v>
      </c>
      <c r="DN1026" s="101">
        <v>0</v>
      </c>
      <c r="DO1026" s="101">
        <v>1.5036188231122201</v>
      </c>
      <c r="DP1026" s="101">
        <v>2.2608695652173898</v>
      </c>
      <c r="DQ1026" s="101">
        <v>4</v>
      </c>
      <c r="DR1026" s="101">
        <v>379.935</v>
      </c>
      <c r="DS1026" s="101">
        <v>15.830625</v>
      </c>
      <c r="DT1026" s="101">
        <v>16.088999999999999</v>
      </c>
      <c r="DU1026" s="101">
        <v>13.664999999999999</v>
      </c>
      <c r="DV1026" s="101">
        <v>0.56678266768780405</v>
      </c>
      <c r="DW1026" s="101">
        <v>0.32124259239130398</v>
      </c>
      <c r="DX1026" s="101">
        <v>2.4239999999999999</v>
      </c>
      <c r="DY1026" s="101">
        <f>AVERAGE(Total_Visitors_v3!B1019:B1025)</f>
        <v>1381.1428571428571</v>
      </c>
      <c r="DZ1026" s="101">
        <f t="shared" si="74"/>
        <v>1270</v>
      </c>
      <c r="EA1026" s="101">
        <f t="shared" si="75"/>
        <v>2477</v>
      </c>
    </row>
    <row r="1027" spans="1:131">
      <c r="A1027" s="106">
        <v>43030</v>
      </c>
      <c r="B1027" s="107">
        <v>1879</v>
      </c>
      <c r="C1027" s="101">
        <v>2252</v>
      </c>
      <c r="D1027" s="108">
        <f t="shared" si="83"/>
        <v>83.436944937833033</v>
      </c>
      <c r="E1027" s="101">
        <v>7</v>
      </c>
      <c r="F1027" s="101">
        <v>1</v>
      </c>
      <c r="G1027" s="101">
        <v>10</v>
      </c>
      <c r="H1027" s="101" t="s">
        <v>32</v>
      </c>
      <c r="I1027" s="101">
        <v>0</v>
      </c>
      <c r="J1027" s="101">
        <v>1</v>
      </c>
      <c r="K1027" s="101">
        <v>0</v>
      </c>
      <c r="L1027" s="101">
        <v>0</v>
      </c>
      <c r="M1027" s="101">
        <v>10</v>
      </c>
      <c r="N1027" s="101">
        <v>18</v>
      </c>
      <c r="O1027" s="101">
        <v>8</v>
      </c>
      <c r="P1027" s="101">
        <v>0</v>
      </c>
      <c r="Q1027" s="101">
        <v>18</v>
      </c>
      <c r="R1027" s="101">
        <v>160</v>
      </c>
      <c r="S1027" s="101">
        <v>1761</v>
      </c>
      <c r="T1027" s="101">
        <v>0</v>
      </c>
      <c r="U1027" s="101">
        <v>140</v>
      </c>
      <c r="V1027" s="101">
        <v>173</v>
      </c>
      <c r="W1027" s="101">
        <v>0</v>
      </c>
      <c r="X1027" s="101">
        <v>0</v>
      </c>
      <c r="Y1027" s="109">
        <f t="shared" si="84"/>
        <v>7.9928952042628773E-3</v>
      </c>
      <c r="Z1027" s="109">
        <f t="shared" si="85"/>
        <v>7.1047957371225573E-2</v>
      </c>
      <c r="AA1027" s="109">
        <f t="shared" si="86"/>
        <v>0.78197158081705154</v>
      </c>
      <c r="AB1027" s="109">
        <f t="shared" si="87"/>
        <v>0</v>
      </c>
      <c r="AC1027" s="109">
        <f t="shared" si="88"/>
        <v>6.216696269982238E-2</v>
      </c>
      <c r="AD1027" s="109">
        <f t="shared" si="89"/>
        <v>7.6820603907637661E-2</v>
      </c>
      <c r="AE1027" s="109">
        <f t="shared" si="90"/>
        <v>0</v>
      </c>
      <c r="AF1027" s="101">
        <v>185</v>
      </c>
      <c r="AG1027" s="101">
        <v>0</v>
      </c>
      <c r="AH1027" s="101">
        <v>0</v>
      </c>
      <c r="AI1027" s="101">
        <v>16</v>
      </c>
      <c r="AJ1027" s="101">
        <v>118</v>
      </c>
      <c r="AK1027" s="101">
        <v>1285</v>
      </c>
      <c r="AL1027" s="101">
        <v>173</v>
      </c>
      <c r="AM1027" s="101">
        <v>110</v>
      </c>
      <c r="AN1027" s="101">
        <v>23</v>
      </c>
      <c r="AO1027" s="101">
        <v>148</v>
      </c>
      <c r="AP1027" s="101">
        <v>0</v>
      </c>
      <c r="AQ1027" s="101">
        <v>0</v>
      </c>
      <c r="AR1027" s="110">
        <v>22</v>
      </c>
      <c r="AS1027" s="101">
        <v>13.87</v>
      </c>
      <c r="AT1027" s="101">
        <v>0.57791666666666697</v>
      </c>
      <c r="AU1027" s="101">
        <v>7.85</v>
      </c>
      <c r="AV1027" s="101">
        <v>0</v>
      </c>
      <c r="AW1027" s="101">
        <v>1.8034386940476801</v>
      </c>
      <c r="AX1027" s="101">
        <v>3.2523911231884002</v>
      </c>
      <c r="AY1027" s="101">
        <v>7.85</v>
      </c>
      <c r="AZ1027" s="101">
        <v>4.09</v>
      </c>
      <c r="BA1027" s="101">
        <v>0.17041666666666699</v>
      </c>
      <c r="BB1027" s="101">
        <v>0.99</v>
      </c>
      <c r="BC1027" s="101">
        <v>0</v>
      </c>
      <c r="BD1027" s="101">
        <v>0.33675535135564899</v>
      </c>
      <c r="BE1027" s="101">
        <v>0.113404166666667</v>
      </c>
      <c r="BF1027" s="101">
        <v>0.99</v>
      </c>
      <c r="BG1027" s="101">
        <v>499.07</v>
      </c>
      <c r="BH1027" s="101">
        <v>20.7945833333333</v>
      </c>
      <c r="BI1027" s="101">
        <v>24.99</v>
      </c>
      <c r="BJ1027" s="101">
        <v>17.02</v>
      </c>
      <c r="BK1027" s="101">
        <v>2.78444589627368</v>
      </c>
      <c r="BL1027" s="101">
        <v>7.7531389492753604</v>
      </c>
      <c r="BM1027" s="101">
        <v>7.97</v>
      </c>
      <c r="BN1027" s="101">
        <v>436.26</v>
      </c>
      <c r="BO1027" s="101">
        <v>18.177499999999998</v>
      </c>
      <c r="BP1027" s="101">
        <v>23.47</v>
      </c>
      <c r="BQ1027" s="101">
        <v>13.32</v>
      </c>
      <c r="BR1027" s="101">
        <v>3.3379976424301998</v>
      </c>
      <c r="BS1027" s="101">
        <v>11.142228260869601</v>
      </c>
      <c r="BT1027" s="101">
        <v>10.15</v>
      </c>
      <c r="BU1027" s="101">
        <v>20.47</v>
      </c>
      <c r="BV1027" s="101">
        <v>0.85291666666666699</v>
      </c>
      <c r="BW1027" s="101">
        <v>0.93</v>
      </c>
      <c r="BX1027" s="101">
        <v>0.69</v>
      </c>
      <c r="BY1027" s="101">
        <v>8.3898446203504395E-2</v>
      </c>
      <c r="BZ1027" s="101">
        <v>7.0389492753623198E-3</v>
      </c>
      <c r="CA1027" s="101">
        <v>0.24</v>
      </c>
      <c r="CB1027" s="101">
        <v>24426.45</v>
      </c>
      <c r="CC1027" s="101">
        <v>1017.76875</v>
      </c>
      <c r="CD1027" s="101">
        <v>1020.34</v>
      </c>
      <c r="CE1027" s="101">
        <v>1014.34</v>
      </c>
      <c r="CF1027" s="101">
        <v>2.13757748397573</v>
      </c>
      <c r="CG1027" s="101">
        <v>4.5692374999999998</v>
      </c>
      <c r="CH1027" s="101">
        <v>6</v>
      </c>
      <c r="CI1027" s="101">
        <v>30.17</v>
      </c>
      <c r="CJ1027" s="101">
        <v>1.25708333333333</v>
      </c>
      <c r="CK1027" s="101">
        <v>3.63</v>
      </c>
      <c r="CL1027" s="101">
        <v>0.02</v>
      </c>
      <c r="CM1027" s="101">
        <v>1.2762767832787001</v>
      </c>
      <c r="CN1027" s="101">
        <v>1.6288824275362299</v>
      </c>
      <c r="CO1027" s="101">
        <v>3.61</v>
      </c>
      <c r="CP1027" s="101">
        <v>45.46</v>
      </c>
      <c r="CQ1027" s="101">
        <v>1.8941666666666701</v>
      </c>
      <c r="CR1027" s="101">
        <v>6.52</v>
      </c>
      <c r="CS1027" s="101">
        <v>0.02</v>
      </c>
      <c r="CT1027" s="101">
        <v>2.0682505034273602</v>
      </c>
      <c r="CU1027" s="101">
        <v>4.2776601449275402</v>
      </c>
      <c r="CV1027" s="101">
        <v>6.5</v>
      </c>
      <c r="CW1027" s="101">
        <v>4984</v>
      </c>
      <c r="CX1027" s="101">
        <v>207.666666666667</v>
      </c>
      <c r="CY1027" s="101">
        <v>356</v>
      </c>
      <c r="CZ1027" s="101">
        <v>1</v>
      </c>
      <c r="DA1027" s="101">
        <v>130.480272260888</v>
      </c>
      <c r="DB1027" s="101">
        <v>17025.1014492754</v>
      </c>
      <c r="DC1027" s="101">
        <v>355</v>
      </c>
      <c r="DD1027" s="101">
        <v>11.02</v>
      </c>
      <c r="DE1027" s="101">
        <v>0.459166666666667</v>
      </c>
      <c r="DF1027" s="101">
        <v>1</v>
      </c>
      <c r="DG1027" s="101">
        <v>0</v>
      </c>
      <c r="DH1027" s="101">
        <v>0.34388972785987099</v>
      </c>
      <c r="DI1027" s="101">
        <v>0.118260144927536</v>
      </c>
      <c r="DJ1027" s="101">
        <v>1</v>
      </c>
      <c r="DK1027" s="101">
        <v>24</v>
      </c>
      <c r="DL1027" s="101">
        <v>1</v>
      </c>
      <c r="DM1027" s="101">
        <v>4</v>
      </c>
      <c r="DN1027" s="101">
        <v>0</v>
      </c>
      <c r="DO1027" s="101">
        <v>1.5036188231122201</v>
      </c>
      <c r="DP1027" s="101">
        <v>2.2608695652173898</v>
      </c>
      <c r="DQ1027" s="101">
        <v>4</v>
      </c>
      <c r="DR1027" s="101">
        <v>352.702</v>
      </c>
      <c r="DS1027" s="101">
        <v>14.695916666666699</v>
      </c>
      <c r="DT1027" s="101">
        <v>16.088999999999999</v>
      </c>
      <c r="DU1027" s="101">
        <v>3.5270000000000001</v>
      </c>
      <c r="DV1027" s="101">
        <v>3.1114341851316398</v>
      </c>
      <c r="DW1027" s="101">
        <v>9.6810226884057897</v>
      </c>
      <c r="DX1027" s="101">
        <v>12.561999999999999</v>
      </c>
      <c r="DY1027" s="101">
        <f>AVERAGE(Total_Visitors_v3!B1020:B1026)</f>
        <v>1371.8571428571429</v>
      </c>
      <c r="DZ1027" s="101">
        <f t="shared" si="74"/>
        <v>2412</v>
      </c>
      <c r="EA1027" s="101">
        <f t="shared" si="75"/>
        <v>2119</v>
      </c>
    </row>
    <row r="1028" spans="1:131">
      <c r="A1028" s="106">
        <v>43031</v>
      </c>
      <c r="B1028" s="107">
        <v>996</v>
      </c>
      <c r="C1028" s="101">
        <v>1648</v>
      </c>
      <c r="D1028" s="108">
        <f t="shared" si="83"/>
        <v>60.436893203883493</v>
      </c>
      <c r="E1028" s="101">
        <v>1</v>
      </c>
      <c r="F1028" s="101">
        <v>0</v>
      </c>
      <c r="G1028" s="101">
        <v>10</v>
      </c>
      <c r="H1028" s="101" t="s">
        <v>32</v>
      </c>
      <c r="I1028" s="101">
        <v>0</v>
      </c>
      <c r="J1028" s="101">
        <v>0</v>
      </c>
      <c r="K1028" s="101">
        <v>0</v>
      </c>
      <c r="L1028" s="101">
        <v>0</v>
      </c>
      <c r="M1028" s="101">
        <v>10</v>
      </c>
      <c r="N1028" s="101">
        <v>17</v>
      </c>
      <c r="O1028" s="101">
        <v>7</v>
      </c>
      <c r="P1028" s="101">
        <v>1</v>
      </c>
      <c r="Q1028" s="101">
        <v>176</v>
      </c>
      <c r="R1028" s="101">
        <v>107</v>
      </c>
      <c r="S1028" s="101">
        <v>1217</v>
      </c>
      <c r="T1028" s="101">
        <v>0</v>
      </c>
      <c r="U1028" s="101">
        <v>94</v>
      </c>
      <c r="V1028" s="101">
        <v>48</v>
      </c>
      <c r="W1028" s="101">
        <v>5</v>
      </c>
      <c r="X1028" s="102">
        <v>606796116504854</v>
      </c>
      <c r="Y1028" s="109">
        <f t="shared" si="84"/>
        <v>0.10679611650485436</v>
      </c>
      <c r="Z1028" s="109">
        <f t="shared" si="85"/>
        <v>6.4927184466019416E-2</v>
      </c>
      <c r="AA1028" s="109">
        <f t="shared" si="86"/>
        <v>0.73847087378640774</v>
      </c>
      <c r="AB1028" s="109">
        <f t="shared" si="87"/>
        <v>0</v>
      </c>
      <c r="AC1028" s="109">
        <f t="shared" si="88"/>
        <v>5.7038834951456313E-2</v>
      </c>
      <c r="AD1028" s="109">
        <f t="shared" si="89"/>
        <v>2.9126213592233011E-2</v>
      </c>
      <c r="AE1028" s="109">
        <f t="shared" si="90"/>
        <v>3.0339805825242718E-3</v>
      </c>
      <c r="AF1028" s="101">
        <v>73</v>
      </c>
      <c r="AG1028" s="101">
        <v>0</v>
      </c>
      <c r="AH1028" s="101">
        <v>147</v>
      </c>
      <c r="AI1028" s="101">
        <v>7</v>
      </c>
      <c r="AJ1028" s="101">
        <v>87</v>
      </c>
      <c r="AK1028" s="101">
        <v>829</v>
      </c>
      <c r="AL1028" s="101">
        <v>67</v>
      </c>
      <c r="AM1028" s="101">
        <v>35</v>
      </c>
      <c r="AN1028" s="101">
        <v>43</v>
      </c>
      <c r="AO1028" s="101">
        <v>44</v>
      </c>
      <c r="AP1028" s="101">
        <v>0</v>
      </c>
      <c r="AQ1028" s="101">
        <v>0</v>
      </c>
      <c r="AR1028" s="110">
        <v>27</v>
      </c>
      <c r="AS1028" s="101">
        <v>0</v>
      </c>
      <c r="AT1028" s="101">
        <v>0</v>
      </c>
      <c r="AU1028" s="101">
        <v>0</v>
      </c>
      <c r="AV1028" s="101">
        <v>0</v>
      </c>
      <c r="AW1028" s="101">
        <v>0</v>
      </c>
      <c r="AX1028" s="101">
        <v>0</v>
      </c>
      <c r="AY1028" s="101">
        <v>0</v>
      </c>
      <c r="AZ1028" s="101">
        <v>0</v>
      </c>
      <c r="BA1028" s="101">
        <v>0</v>
      </c>
      <c r="BB1028" s="101">
        <v>0</v>
      </c>
      <c r="BC1028" s="101">
        <v>0</v>
      </c>
      <c r="BD1028" s="101">
        <v>0</v>
      </c>
      <c r="BE1028" s="101">
        <v>0</v>
      </c>
      <c r="BF1028" s="101">
        <v>0</v>
      </c>
      <c r="BG1028" s="101">
        <v>445.91</v>
      </c>
      <c r="BH1028" s="101">
        <v>18.5795833333333</v>
      </c>
      <c r="BI1028" s="101">
        <v>25.43</v>
      </c>
      <c r="BJ1028" s="101">
        <v>11.71</v>
      </c>
      <c r="BK1028" s="101">
        <v>4.3410482396352803</v>
      </c>
      <c r="BL1028" s="101">
        <v>18.844699818840599</v>
      </c>
      <c r="BM1028" s="101">
        <v>13.72</v>
      </c>
      <c r="BN1028" s="101">
        <v>252.66</v>
      </c>
      <c r="BO1028" s="101">
        <v>10.5275</v>
      </c>
      <c r="BP1028" s="101">
        <v>12.72</v>
      </c>
      <c r="BQ1028" s="101">
        <v>6.84</v>
      </c>
      <c r="BR1028" s="101">
        <v>1.83595787107107</v>
      </c>
      <c r="BS1028" s="101">
        <v>3.3707413043478298</v>
      </c>
      <c r="BT1028" s="101">
        <v>5.88</v>
      </c>
      <c r="BU1028" s="101">
        <v>15.17</v>
      </c>
      <c r="BV1028" s="101">
        <v>0.632083333333333</v>
      </c>
      <c r="BW1028" s="101">
        <v>0.9</v>
      </c>
      <c r="BX1028" s="101">
        <v>0.31</v>
      </c>
      <c r="BY1028" s="101">
        <v>0.20049892478659301</v>
      </c>
      <c r="BZ1028" s="101">
        <v>4.0199818840579701E-2</v>
      </c>
      <c r="CA1028" s="101">
        <v>0.59</v>
      </c>
      <c r="CB1028" s="101">
        <v>24473.24</v>
      </c>
      <c r="CC1028" s="101">
        <v>1019.71833333333</v>
      </c>
      <c r="CD1028" s="101">
        <v>1021.36</v>
      </c>
      <c r="CE1028" s="101">
        <v>1017.35</v>
      </c>
      <c r="CF1028" s="101">
        <v>1.1485327754278001</v>
      </c>
      <c r="CG1028" s="101">
        <v>1.31912753623187</v>
      </c>
      <c r="CH1028" s="101">
        <v>4.00999999999999</v>
      </c>
      <c r="CI1028" s="101">
        <v>11.5</v>
      </c>
      <c r="CJ1028" s="101">
        <v>0.47916666666666702</v>
      </c>
      <c r="CK1028" s="101">
        <v>0.95</v>
      </c>
      <c r="CL1028" s="101">
        <v>0.12</v>
      </c>
      <c r="CM1028" s="101">
        <v>0.26169874261076997</v>
      </c>
      <c r="CN1028" s="101">
        <v>6.8486231884058002E-2</v>
      </c>
      <c r="CO1028" s="101">
        <v>0.83</v>
      </c>
      <c r="CP1028" s="101">
        <v>17.64</v>
      </c>
      <c r="CQ1028" s="101">
        <v>0.73499999999999999</v>
      </c>
      <c r="CR1028" s="101">
        <v>1.76</v>
      </c>
      <c r="CS1028" s="101">
        <v>0.15</v>
      </c>
      <c r="CT1028" s="101">
        <v>0.51873592175763095</v>
      </c>
      <c r="CU1028" s="101">
        <v>0.26908695652173897</v>
      </c>
      <c r="CV1028" s="101">
        <v>1.61</v>
      </c>
      <c r="CW1028" s="101">
        <v>5556</v>
      </c>
      <c r="CX1028" s="101">
        <v>231.5</v>
      </c>
      <c r="CY1028" s="101">
        <v>355</v>
      </c>
      <c r="CZ1028" s="101">
        <v>5</v>
      </c>
      <c r="DA1028" s="101">
        <v>145.45401185672901</v>
      </c>
      <c r="DB1028" s="101">
        <v>21156.869565217399</v>
      </c>
      <c r="DC1028" s="101">
        <v>350</v>
      </c>
      <c r="DD1028" s="101">
        <v>0</v>
      </c>
      <c r="DE1028" s="101">
        <v>0</v>
      </c>
      <c r="DF1028" s="101">
        <v>0</v>
      </c>
      <c r="DG1028" s="101">
        <v>0</v>
      </c>
      <c r="DH1028" s="101">
        <v>0</v>
      </c>
      <c r="DI1028" s="101">
        <v>0</v>
      </c>
      <c r="DJ1028" s="101">
        <v>0</v>
      </c>
      <c r="DK1028" s="101">
        <v>32</v>
      </c>
      <c r="DL1028" s="101">
        <v>1.3333333333333299</v>
      </c>
      <c r="DM1028" s="101">
        <v>6</v>
      </c>
      <c r="DN1028" s="101">
        <v>0</v>
      </c>
      <c r="DO1028" s="101">
        <v>2.16024689946929</v>
      </c>
      <c r="DP1028" s="101">
        <v>4.6666666666666696</v>
      </c>
      <c r="DQ1028" s="101">
        <v>6</v>
      </c>
      <c r="DR1028" s="101">
        <v>386.13600000000002</v>
      </c>
      <c r="DS1028" s="101">
        <v>16.088999999999999</v>
      </c>
      <c r="DT1028" s="101">
        <v>16.088999999999999</v>
      </c>
      <c r="DU1028" s="101">
        <v>16.088999999999999</v>
      </c>
      <c r="DV1028" s="101">
        <v>0</v>
      </c>
      <c r="DW1028" s="101">
        <v>0</v>
      </c>
      <c r="DX1028" s="101">
        <v>0</v>
      </c>
      <c r="DY1028" s="101">
        <f>AVERAGE(Total_Visitors_v3!B1021:B1027)</f>
        <v>1337.5714285714287</v>
      </c>
      <c r="DZ1028" s="101">
        <f t="shared" ref="DZ1028:DZ1091" si="91">B1027</f>
        <v>1879</v>
      </c>
      <c r="EA1028" s="101">
        <f t="shared" si="75"/>
        <v>987</v>
      </c>
    </row>
    <row r="1029" spans="1:131">
      <c r="A1029" s="106">
        <v>43032</v>
      </c>
      <c r="B1029" s="107">
        <v>1108</v>
      </c>
      <c r="C1029" s="101">
        <v>1574</v>
      </c>
      <c r="D1029" s="108">
        <f t="shared" si="83"/>
        <v>70.393900889453619</v>
      </c>
      <c r="E1029" s="101">
        <v>2</v>
      </c>
      <c r="F1029" s="101">
        <v>0</v>
      </c>
      <c r="G1029" s="101">
        <v>10</v>
      </c>
      <c r="H1029" s="101" t="s">
        <v>32</v>
      </c>
      <c r="I1029" s="101">
        <v>0</v>
      </c>
      <c r="J1029" s="101">
        <v>0</v>
      </c>
      <c r="K1029" s="101">
        <v>0</v>
      </c>
      <c r="L1029" s="101">
        <v>0</v>
      </c>
      <c r="M1029" s="101">
        <v>10</v>
      </c>
      <c r="N1029" s="101">
        <v>17</v>
      </c>
      <c r="O1029" s="101">
        <v>7</v>
      </c>
      <c r="P1029" s="101">
        <v>0</v>
      </c>
      <c r="Q1029" s="101">
        <v>118</v>
      </c>
      <c r="R1029" s="101">
        <v>229</v>
      </c>
      <c r="S1029" s="101">
        <v>1071</v>
      </c>
      <c r="T1029" s="101">
        <v>0</v>
      </c>
      <c r="U1029" s="101">
        <v>118</v>
      </c>
      <c r="V1029" s="101">
        <v>38</v>
      </c>
      <c r="W1029" s="101">
        <v>0</v>
      </c>
      <c r="X1029" s="101">
        <v>0</v>
      </c>
      <c r="Y1029" s="109">
        <f t="shared" si="84"/>
        <v>7.4968233799237616E-2</v>
      </c>
      <c r="Z1029" s="109">
        <f t="shared" si="85"/>
        <v>0.1454891994917408</v>
      </c>
      <c r="AA1029" s="109">
        <f t="shared" si="86"/>
        <v>0.68043202033036854</v>
      </c>
      <c r="AB1029" s="109">
        <f t="shared" si="87"/>
        <v>0</v>
      </c>
      <c r="AC1029" s="109">
        <f t="shared" si="88"/>
        <v>7.4968233799237616E-2</v>
      </c>
      <c r="AD1029" s="109">
        <f t="shared" si="89"/>
        <v>2.4142312579415501E-2</v>
      </c>
      <c r="AE1029" s="109">
        <f t="shared" si="90"/>
        <v>0</v>
      </c>
      <c r="AF1029" s="101">
        <v>65</v>
      </c>
      <c r="AG1029" s="101">
        <v>0</v>
      </c>
      <c r="AH1029" s="101">
        <v>0</v>
      </c>
      <c r="AI1029" s="101">
        <v>89</v>
      </c>
      <c r="AJ1029" s="101">
        <v>199</v>
      </c>
      <c r="AK1029" s="101">
        <v>728</v>
      </c>
      <c r="AL1029" s="101">
        <v>104</v>
      </c>
      <c r="AM1029" s="101">
        <v>98</v>
      </c>
      <c r="AN1029" s="101">
        <v>14</v>
      </c>
      <c r="AO1029" s="101">
        <v>34</v>
      </c>
      <c r="AP1029" s="101">
        <v>0</v>
      </c>
      <c r="AQ1029" s="101">
        <v>0</v>
      </c>
      <c r="AR1029" s="110">
        <v>12</v>
      </c>
      <c r="AS1029" s="101">
        <v>0</v>
      </c>
      <c r="AT1029" s="101">
        <v>0</v>
      </c>
      <c r="AU1029" s="101">
        <v>0</v>
      </c>
      <c r="AV1029" s="101">
        <v>0</v>
      </c>
      <c r="AW1029" s="101">
        <v>0</v>
      </c>
      <c r="AX1029" s="101">
        <v>0</v>
      </c>
      <c r="AY1029" s="101">
        <v>0</v>
      </c>
      <c r="AZ1029" s="101">
        <v>0</v>
      </c>
      <c r="BA1029" s="101">
        <v>0</v>
      </c>
      <c r="BB1029" s="101">
        <v>0</v>
      </c>
      <c r="BC1029" s="101">
        <v>0</v>
      </c>
      <c r="BD1029" s="101">
        <v>0</v>
      </c>
      <c r="BE1029" s="101">
        <v>0</v>
      </c>
      <c r="BF1029" s="101">
        <v>0</v>
      </c>
      <c r="BG1029" s="101">
        <v>464.29</v>
      </c>
      <c r="BH1029" s="101">
        <v>19.345416666666701</v>
      </c>
      <c r="BI1029" s="101">
        <v>23.83</v>
      </c>
      <c r="BJ1029" s="101">
        <v>15.58</v>
      </c>
      <c r="BK1029" s="101">
        <v>2.9823363749958198</v>
      </c>
      <c r="BL1029" s="101">
        <v>8.8943302536231901</v>
      </c>
      <c r="BM1029" s="101">
        <v>8.25</v>
      </c>
      <c r="BN1029" s="101">
        <v>147.22</v>
      </c>
      <c r="BO1029" s="101">
        <v>6.1341666666666699</v>
      </c>
      <c r="BP1029" s="101">
        <v>12.3</v>
      </c>
      <c r="BQ1029" s="101">
        <v>0.85</v>
      </c>
      <c r="BR1029" s="101">
        <v>4.3296318918403003</v>
      </c>
      <c r="BS1029" s="101">
        <v>18.745712318840599</v>
      </c>
      <c r="BT1029" s="101">
        <v>11.45</v>
      </c>
      <c r="BU1029" s="101">
        <v>11.08</v>
      </c>
      <c r="BV1029" s="101">
        <v>0.461666666666667</v>
      </c>
      <c r="BW1029" s="101">
        <v>0.8</v>
      </c>
      <c r="BX1029" s="101">
        <v>0.23</v>
      </c>
      <c r="BY1029" s="101">
        <v>0.207734501680404</v>
      </c>
      <c r="BZ1029" s="101">
        <v>4.31536231884058E-2</v>
      </c>
      <c r="CA1029" s="101">
        <v>0.56999999999999995</v>
      </c>
      <c r="CB1029" s="101">
        <v>24554.400000000001</v>
      </c>
      <c r="CC1029" s="101">
        <v>1023.1</v>
      </c>
      <c r="CD1029" s="101">
        <v>1025.8900000000001</v>
      </c>
      <c r="CE1029" s="101">
        <v>1020.02</v>
      </c>
      <c r="CF1029" s="101">
        <v>1.8447504838937001</v>
      </c>
      <c r="CG1029" s="101">
        <v>3.4031043478260301</v>
      </c>
      <c r="CH1029" s="101">
        <v>5.87000000000012</v>
      </c>
      <c r="CI1029" s="101">
        <v>59.06</v>
      </c>
      <c r="CJ1029" s="101">
        <v>2.4608333333333299</v>
      </c>
      <c r="CK1029" s="101">
        <v>4.1500000000000004</v>
      </c>
      <c r="CL1029" s="101">
        <v>0.44</v>
      </c>
      <c r="CM1029" s="101">
        <v>1.33792804338476</v>
      </c>
      <c r="CN1029" s="101">
        <v>1.7900514492753601</v>
      </c>
      <c r="CO1029" s="101">
        <v>3.71</v>
      </c>
      <c r="CP1029" s="101">
        <v>82.47</v>
      </c>
      <c r="CQ1029" s="101">
        <v>3.4362499999999998</v>
      </c>
      <c r="CR1029" s="101">
        <v>6.97</v>
      </c>
      <c r="CS1029" s="101">
        <v>0.44</v>
      </c>
      <c r="CT1029" s="101">
        <v>2.2642741662616701</v>
      </c>
      <c r="CU1029" s="101">
        <v>5.1269375000000004</v>
      </c>
      <c r="CV1029" s="101">
        <v>6.53</v>
      </c>
      <c r="CW1029" s="101">
        <v>5556</v>
      </c>
      <c r="CX1029" s="101">
        <v>231.5</v>
      </c>
      <c r="CY1029" s="101">
        <v>355</v>
      </c>
      <c r="CZ1029" s="101">
        <v>5</v>
      </c>
      <c r="DA1029" s="101">
        <v>145.45401185672901</v>
      </c>
      <c r="DB1029" s="101">
        <v>21156.869565217399</v>
      </c>
      <c r="DC1029" s="101">
        <v>350</v>
      </c>
      <c r="DD1029" s="101">
        <v>0</v>
      </c>
      <c r="DE1029" s="101">
        <v>0</v>
      </c>
      <c r="DF1029" s="101">
        <v>0</v>
      </c>
      <c r="DG1029" s="101">
        <v>0</v>
      </c>
      <c r="DH1029" s="101">
        <v>0</v>
      </c>
      <c r="DI1029" s="101">
        <v>0</v>
      </c>
      <c r="DJ1029" s="101">
        <v>0</v>
      </c>
      <c r="DK1029" s="101">
        <v>31</v>
      </c>
      <c r="DL1029" s="101">
        <v>1.2916666666666701</v>
      </c>
      <c r="DM1029" s="101">
        <v>6</v>
      </c>
      <c r="DN1029" s="101">
        <v>0</v>
      </c>
      <c r="DO1029" s="101">
        <v>2.07425558499527</v>
      </c>
      <c r="DP1029" s="101">
        <v>4.3025362318840497</v>
      </c>
      <c r="DQ1029" s="101">
        <v>6</v>
      </c>
      <c r="DR1029" s="101">
        <v>386.13600000000002</v>
      </c>
      <c r="DS1029" s="101">
        <v>16.088999999999999</v>
      </c>
      <c r="DT1029" s="101">
        <v>16.088999999999999</v>
      </c>
      <c r="DU1029" s="101">
        <v>16.088999999999999</v>
      </c>
      <c r="DV1029" s="101">
        <v>0</v>
      </c>
      <c r="DW1029" s="101">
        <v>0</v>
      </c>
      <c r="DX1029" s="101">
        <v>0</v>
      </c>
      <c r="DY1029" s="101">
        <f>AVERAGE(Total_Visitors_v3!B1022:B1028)</f>
        <v>1338.8571428571429</v>
      </c>
      <c r="DZ1029" s="101">
        <f t="shared" si="91"/>
        <v>996</v>
      </c>
      <c r="EA1029" s="101">
        <f t="shared" si="75"/>
        <v>855</v>
      </c>
    </row>
    <row r="1030" spans="1:131">
      <c r="A1030" s="106">
        <v>43033</v>
      </c>
      <c r="B1030" s="107">
        <v>979</v>
      </c>
      <c r="C1030" s="101">
        <v>1474</v>
      </c>
      <c r="D1030" s="108">
        <f t="shared" si="83"/>
        <v>66.417910447761201</v>
      </c>
      <c r="E1030" s="101">
        <v>3</v>
      </c>
      <c r="F1030" s="101">
        <v>0</v>
      </c>
      <c r="G1030" s="101">
        <v>10</v>
      </c>
      <c r="H1030" s="101" t="s">
        <v>32</v>
      </c>
      <c r="I1030" s="101">
        <v>0</v>
      </c>
      <c r="J1030" s="101">
        <v>0</v>
      </c>
      <c r="K1030" s="101">
        <v>0</v>
      </c>
      <c r="L1030" s="101">
        <v>0</v>
      </c>
      <c r="M1030" s="101">
        <v>10</v>
      </c>
      <c r="N1030" s="101">
        <v>17</v>
      </c>
      <c r="O1030" s="101">
        <v>7</v>
      </c>
      <c r="P1030" s="101">
        <v>0</v>
      </c>
      <c r="Q1030" s="101">
        <v>165</v>
      </c>
      <c r="R1030" s="101">
        <v>176</v>
      </c>
      <c r="S1030" s="101">
        <v>949</v>
      </c>
      <c r="T1030" s="101">
        <v>0</v>
      </c>
      <c r="U1030" s="101">
        <v>154</v>
      </c>
      <c r="V1030" s="101">
        <v>30</v>
      </c>
      <c r="W1030" s="101">
        <v>0</v>
      </c>
      <c r="X1030" s="101">
        <v>0</v>
      </c>
      <c r="Y1030" s="109">
        <f t="shared" si="84"/>
        <v>0.11194029850746269</v>
      </c>
      <c r="Z1030" s="109">
        <f t="shared" si="85"/>
        <v>0.11940298507462686</v>
      </c>
      <c r="AA1030" s="109">
        <f t="shared" si="86"/>
        <v>0.64382632293080055</v>
      </c>
      <c r="AB1030" s="109">
        <f t="shared" si="87"/>
        <v>0</v>
      </c>
      <c r="AC1030" s="109">
        <f t="shared" si="88"/>
        <v>0.1044776119402985</v>
      </c>
      <c r="AD1030" s="109">
        <f t="shared" si="89"/>
        <v>2.0352781546811399E-2</v>
      </c>
      <c r="AE1030" s="109">
        <f t="shared" si="90"/>
        <v>0</v>
      </c>
      <c r="AF1030" s="101">
        <v>41</v>
      </c>
      <c r="AG1030" s="101">
        <v>0</v>
      </c>
      <c r="AH1030" s="101">
        <v>0</v>
      </c>
      <c r="AI1030" s="101">
        <v>138</v>
      </c>
      <c r="AJ1030" s="101">
        <v>156</v>
      </c>
      <c r="AK1030" s="101">
        <v>667</v>
      </c>
      <c r="AL1030" s="101">
        <v>77</v>
      </c>
      <c r="AM1030" s="101">
        <v>63</v>
      </c>
      <c r="AN1030" s="101">
        <v>31</v>
      </c>
      <c r="AO1030" s="101">
        <v>20</v>
      </c>
      <c r="AP1030" s="101">
        <v>0</v>
      </c>
      <c r="AQ1030" s="101">
        <v>0</v>
      </c>
      <c r="AR1030" s="110">
        <v>15</v>
      </c>
      <c r="AS1030" s="101">
        <v>0</v>
      </c>
      <c r="AT1030" s="101">
        <v>0</v>
      </c>
      <c r="AU1030" s="101">
        <v>0</v>
      </c>
      <c r="AV1030" s="101">
        <v>0</v>
      </c>
      <c r="AW1030" s="101">
        <v>0</v>
      </c>
      <c r="AX1030" s="101">
        <v>0</v>
      </c>
      <c r="AY1030" s="101">
        <v>0</v>
      </c>
      <c r="AZ1030" s="101">
        <v>0</v>
      </c>
      <c r="BA1030" s="101">
        <v>0</v>
      </c>
      <c r="BB1030" s="101">
        <v>0</v>
      </c>
      <c r="BC1030" s="101">
        <v>0</v>
      </c>
      <c r="BD1030" s="101">
        <v>0</v>
      </c>
      <c r="BE1030" s="101">
        <v>0</v>
      </c>
      <c r="BF1030" s="101">
        <v>0</v>
      </c>
      <c r="BG1030" s="101">
        <v>400.13</v>
      </c>
      <c r="BH1030" s="101">
        <v>16.672083333333301</v>
      </c>
      <c r="BI1030" s="101">
        <v>23.65</v>
      </c>
      <c r="BJ1030" s="101">
        <v>9.16</v>
      </c>
      <c r="BK1030" s="101">
        <v>4.7456148904442097</v>
      </c>
      <c r="BL1030" s="101">
        <v>22.520860688405801</v>
      </c>
      <c r="BM1030" s="101">
        <v>14.49</v>
      </c>
      <c r="BN1030" s="101">
        <v>113.31</v>
      </c>
      <c r="BO1030" s="101">
        <v>4.7212500000000004</v>
      </c>
      <c r="BP1030" s="101">
        <v>8.5399999999999991</v>
      </c>
      <c r="BQ1030" s="101">
        <v>2.3199999999999998</v>
      </c>
      <c r="BR1030" s="101">
        <v>1.99330468994495</v>
      </c>
      <c r="BS1030" s="101">
        <v>3.97326358695652</v>
      </c>
      <c r="BT1030" s="101">
        <v>6.22</v>
      </c>
      <c r="BU1030" s="101">
        <v>11.58</v>
      </c>
      <c r="BV1030" s="101">
        <v>0.48249999999999998</v>
      </c>
      <c r="BW1030" s="101">
        <v>0.74</v>
      </c>
      <c r="BX1030" s="101">
        <v>0.25</v>
      </c>
      <c r="BY1030" s="101">
        <v>0.16471978841551499</v>
      </c>
      <c r="BZ1030" s="101">
        <v>2.7132608695652202E-2</v>
      </c>
      <c r="CA1030" s="101">
        <v>0.49</v>
      </c>
      <c r="CB1030" s="101">
        <v>24528.63</v>
      </c>
      <c r="CC1030" s="101">
        <v>1022.02625</v>
      </c>
      <c r="CD1030" s="101">
        <v>1025.33</v>
      </c>
      <c r="CE1030" s="101">
        <v>1017.68</v>
      </c>
      <c r="CF1030" s="101">
        <v>3.0826975940759702</v>
      </c>
      <c r="CG1030" s="101">
        <v>9.5030244565217608</v>
      </c>
      <c r="CH1030" s="101">
        <v>7.6499999999999799</v>
      </c>
      <c r="CI1030" s="101">
        <v>21.5</v>
      </c>
      <c r="CJ1030" s="101">
        <v>0.89583333333333304</v>
      </c>
      <c r="CK1030" s="101">
        <v>2.27</v>
      </c>
      <c r="CL1030" s="101">
        <v>0.18</v>
      </c>
      <c r="CM1030" s="101">
        <v>0.63318323927024001</v>
      </c>
      <c r="CN1030" s="101">
        <v>0.40092101449275402</v>
      </c>
      <c r="CO1030" s="101">
        <v>2.09</v>
      </c>
      <c r="CP1030" s="101">
        <v>34.96</v>
      </c>
      <c r="CQ1030" s="101">
        <v>1.4566666666666701</v>
      </c>
      <c r="CR1030" s="101">
        <v>4.29</v>
      </c>
      <c r="CS1030" s="101">
        <v>0.21</v>
      </c>
      <c r="CT1030" s="101">
        <v>1.36512355442303</v>
      </c>
      <c r="CU1030" s="101">
        <v>1.8635623188405801</v>
      </c>
      <c r="CV1030" s="101">
        <v>4.08</v>
      </c>
      <c r="CW1030" s="101">
        <v>7101</v>
      </c>
      <c r="CX1030" s="101">
        <v>295.875</v>
      </c>
      <c r="CY1030" s="101">
        <v>358</v>
      </c>
      <c r="CZ1030" s="101">
        <v>192</v>
      </c>
      <c r="DA1030" s="101">
        <v>47.5122981791122</v>
      </c>
      <c r="DB1030" s="101">
        <v>2257.41847826087</v>
      </c>
      <c r="DC1030" s="101">
        <v>166</v>
      </c>
      <c r="DD1030" s="101">
        <v>0</v>
      </c>
      <c r="DE1030" s="101">
        <v>0</v>
      </c>
      <c r="DF1030" s="101">
        <v>0</v>
      </c>
      <c r="DG1030" s="101">
        <v>0</v>
      </c>
      <c r="DH1030" s="101">
        <v>0</v>
      </c>
      <c r="DI1030" s="101">
        <v>0</v>
      </c>
      <c r="DJ1030" s="101">
        <v>0</v>
      </c>
      <c r="DK1030" s="101">
        <v>31</v>
      </c>
      <c r="DL1030" s="101">
        <v>1.2916666666666701</v>
      </c>
      <c r="DM1030" s="101">
        <v>6</v>
      </c>
      <c r="DN1030" s="101">
        <v>0</v>
      </c>
      <c r="DO1030" s="101">
        <v>2.07425558499527</v>
      </c>
      <c r="DP1030" s="101">
        <v>4.3025362318840497</v>
      </c>
      <c r="DQ1030" s="101">
        <v>6</v>
      </c>
      <c r="DR1030" s="101">
        <v>386.13600000000002</v>
      </c>
      <c r="DS1030" s="101">
        <v>16.088999999999999</v>
      </c>
      <c r="DT1030" s="101">
        <v>16.088999999999999</v>
      </c>
      <c r="DU1030" s="101">
        <v>16.088999999999999</v>
      </c>
      <c r="DV1030" s="101">
        <v>0</v>
      </c>
      <c r="DW1030" s="101">
        <v>0</v>
      </c>
      <c r="DX1030" s="101">
        <v>0</v>
      </c>
      <c r="DY1030" s="101">
        <f>AVERAGE(Total_Visitors_v3!B1023:B1029)</f>
        <v>1375</v>
      </c>
      <c r="DZ1030" s="101">
        <f t="shared" si="91"/>
        <v>1108</v>
      </c>
      <c r="EA1030" s="101">
        <f t="shared" si="75"/>
        <v>816</v>
      </c>
    </row>
    <row r="1031" spans="1:131">
      <c r="A1031" s="106">
        <v>43034</v>
      </c>
      <c r="B1031" s="107">
        <v>1042</v>
      </c>
      <c r="C1031" s="101">
        <v>1489</v>
      </c>
      <c r="D1031" s="108">
        <f t="shared" si="83"/>
        <v>69.979852249832092</v>
      </c>
      <c r="E1031" s="101">
        <v>4</v>
      </c>
      <c r="F1031" s="101">
        <v>0</v>
      </c>
      <c r="G1031" s="101">
        <v>10</v>
      </c>
      <c r="H1031" s="101" t="s">
        <v>32</v>
      </c>
      <c r="I1031" s="101">
        <v>0</v>
      </c>
      <c r="J1031" s="101">
        <v>0</v>
      </c>
      <c r="K1031" s="101">
        <v>0</v>
      </c>
      <c r="L1031" s="101">
        <v>0</v>
      </c>
      <c r="M1031" s="101">
        <v>10</v>
      </c>
      <c r="N1031" s="101">
        <v>17</v>
      </c>
      <c r="O1031" s="101">
        <v>7</v>
      </c>
      <c r="P1031" s="101">
        <v>0</v>
      </c>
      <c r="Q1031" s="101">
        <v>193</v>
      </c>
      <c r="R1031" s="101">
        <v>217</v>
      </c>
      <c r="S1031" s="101">
        <v>867</v>
      </c>
      <c r="T1031" s="101">
        <v>0</v>
      </c>
      <c r="U1031" s="101">
        <v>154</v>
      </c>
      <c r="V1031" s="101">
        <v>40</v>
      </c>
      <c r="W1031" s="101">
        <v>18</v>
      </c>
      <c r="X1031" s="101">
        <v>0</v>
      </c>
      <c r="Y1031" s="109">
        <f t="shared" si="84"/>
        <v>0.12961719274680994</v>
      </c>
      <c r="Z1031" s="109">
        <f t="shared" si="85"/>
        <v>0.14573539288112827</v>
      </c>
      <c r="AA1031" s="109">
        <f t="shared" si="86"/>
        <v>0.58226997985224982</v>
      </c>
      <c r="AB1031" s="109">
        <f t="shared" si="87"/>
        <v>0</v>
      </c>
      <c r="AC1031" s="109">
        <f t="shared" si="88"/>
        <v>0.10342511752854265</v>
      </c>
      <c r="AD1031" s="109">
        <f t="shared" si="89"/>
        <v>2.6863666890530557E-2</v>
      </c>
      <c r="AE1031" s="109">
        <f t="shared" si="90"/>
        <v>1.208865010073875E-2</v>
      </c>
      <c r="AF1031" s="101">
        <v>51</v>
      </c>
      <c r="AG1031" s="101">
        <v>0</v>
      </c>
      <c r="AH1031" s="101">
        <v>70</v>
      </c>
      <c r="AI1031" s="101">
        <v>123</v>
      </c>
      <c r="AJ1031" s="101">
        <v>186</v>
      </c>
      <c r="AK1031" s="101">
        <v>616</v>
      </c>
      <c r="AL1031" s="101">
        <v>79</v>
      </c>
      <c r="AM1031" s="101">
        <v>80</v>
      </c>
      <c r="AN1031" s="101">
        <v>43</v>
      </c>
      <c r="AO1031" s="101">
        <v>36</v>
      </c>
      <c r="AP1031" s="101">
        <v>0</v>
      </c>
      <c r="AQ1031" s="101">
        <v>17</v>
      </c>
      <c r="AR1031" s="110">
        <v>25</v>
      </c>
      <c r="AS1031" s="101">
        <v>0</v>
      </c>
      <c r="AT1031" s="101">
        <v>0</v>
      </c>
      <c r="AU1031" s="101">
        <v>0</v>
      </c>
      <c r="AV1031" s="101">
        <v>0</v>
      </c>
      <c r="AW1031" s="101">
        <v>0</v>
      </c>
      <c r="AX1031" s="101">
        <v>0</v>
      </c>
      <c r="AY1031" s="101">
        <v>0</v>
      </c>
      <c r="AZ1031" s="101">
        <v>0</v>
      </c>
      <c r="BA1031" s="101">
        <v>0</v>
      </c>
      <c r="BB1031" s="101">
        <v>0</v>
      </c>
      <c r="BC1031" s="101">
        <v>0</v>
      </c>
      <c r="BD1031" s="101">
        <v>0</v>
      </c>
      <c r="BE1031" s="101">
        <v>0</v>
      </c>
      <c r="BF1031" s="101">
        <v>0</v>
      </c>
      <c r="BG1031" s="101">
        <v>477.88</v>
      </c>
      <c r="BH1031" s="101">
        <v>19.911666666666701</v>
      </c>
      <c r="BI1031" s="101">
        <v>27.04</v>
      </c>
      <c r="BJ1031" s="101">
        <v>12.51</v>
      </c>
      <c r="BK1031" s="101">
        <v>5.2966467379528597</v>
      </c>
      <c r="BL1031" s="101">
        <v>28.054466666666698</v>
      </c>
      <c r="BM1031" s="101">
        <v>14.53</v>
      </c>
      <c r="BN1031" s="101">
        <v>299.58</v>
      </c>
      <c r="BO1031" s="101">
        <v>12.4825</v>
      </c>
      <c r="BP1031" s="101">
        <v>15.23</v>
      </c>
      <c r="BQ1031" s="101">
        <v>8.6999999999999993</v>
      </c>
      <c r="BR1031" s="101">
        <v>2.4861901183030701</v>
      </c>
      <c r="BS1031" s="101">
        <v>6.1811413043478298</v>
      </c>
      <c r="BT1031" s="101">
        <v>6.53</v>
      </c>
      <c r="BU1031" s="101">
        <v>15.33</v>
      </c>
      <c r="BV1031" s="101">
        <v>0.63875000000000004</v>
      </c>
      <c r="BW1031" s="101">
        <v>0.8</v>
      </c>
      <c r="BX1031" s="101">
        <v>0.45</v>
      </c>
      <c r="BY1031" s="101">
        <v>0.12195196844945</v>
      </c>
      <c r="BZ1031" s="101">
        <v>1.48722826086957E-2</v>
      </c>
      <c r="CA1031" s="101">
        <v>0.35</v>
      </c>
      <c r="CB1031" s="101">
        <v>24327.77</v>
      </c>
      <c r="CC1031" s="101">
        <v>1013.65708333333</v>
      </c>
      <c r="CD1031" s="101">
        <v>1016.85</v>
      </c>
      <c r="CE1031" s="101">
        <v>1010.8</v>
      </c>
      <c r="CF1031" s="101">
        <v>2.4831720232600598</v>
      </c>
      <c r="CG1031" s="101">
        <v>6.16614329710145</v>
      </c>
      <c r="CH1031" s="101">
        <v>6.05000000000007</v>
      </c>
      <c r="CI1031" s="101">
        <v>35.94</v>
      </c>
      <c r="CJ1031" s="101">
        <v>1.4975000000000001</v>
      </c>
      <c r="CK1031" s="101">
        <v>3.84</v>
      </c>
      <c r="CL1031" s="101">
        <v>0.19</v>
      </c>
      <c r="CM1031" s="101">
        <v>1.3088735615024101</v>
      </c>
      <c r="CN1031" s="101">
        <v>1.71315</v>
      </c>
      <c r="CO1031" s="101">
        <v>3.65</v>
      </c>
      <c r="CP1031" s="101">
        <v>62.97</v>
      </c>
      <c r="CQ1031" s="101">
        <v>2.6237499999999998</v>
      </c>
      <c r="CR1031" s="101">
        <v>6.83</v>
      </c>
      <c r="CS1031" s="101">
        <v>0.23</v>
      </c>
      <c r="CT1031" s="101">
        <v>2.4941214581142801</v>
      </c>
      <c r="CU1031" s="101">
        <v>6.2206418478260899</v>
      </c>
      <c r="CV1031" s="101">
        <v>6.6</v>
      </c>
      <c r="CW1031" s="101">
        <v>4959</v>
      </c>
      <c r="CX1031" s="101">
        <v>206.625</v>
      </c>
      <c r="CY1031" s="101">
        <v>240</v>
      </c>
      <c r="CZ1031" s="101">
        <v>178</v>
      </c>
      <c r="DA1031" s="101">
        <v>23.271203515148901</v>
      </c>
      <c r="DB1031" s="101">
        <v>541.54891304347802</v>
      </c>
      <c r="DC1031" s="101">
        <v>62</v>
      </c>
      <c r="DD1031" s="101">
        <v>0</v>
      </c>
      <c r="DE1031" s="101">
        <v>0</v>
      </c>
      <c r="DF1031" s="101">
        <v>0</v>
      </c>
      <c r="DG1031" s="101">
        <v>0</v>
      </c>
      <c r="DH1031" s="101">
        <v>0</v>
      </c>
      <c r="DI1031" s="101">
        <v>0</v>
      </c>
      <c r="DJ1031" s="101">
        <v>0</v>
      </c>
      <c r="DK1031" s="101">
        <v>30</v>
      </c>
      <c r="DL1031" s="101">
        <v>1.25</v>
      </c>
      <c r="DM1031" s="101">
        <v>6</v>
      </c>
      <c r="DN1031" s="101">
        <v>0</v>
      </c>
      <c r="DO1031" s="101">
        <v>1.9836286468731099</v>
      </c>
      <c r="DP1031" s="101">
        <v>3.9347826086956501</v>
      </c>
      <c r="DQ1031" s="101">
        <v>6</v>
      </c>
      <c r="DR1031" s="101">
        <v>386.13600000000002</v>
      </c>
      <c r="DS1031" s="101">
        <v>16.088999999999999</v>
      </c>
      <c r="DT1031" s="101">
        <v>16.088999999999999</v>
      </c>
      <c r="DU1031" s="101">
        <v>16.088999999999999</v>
      </c>
      <c r="DV1031" s="101">
        <v>0</v>
      </c>
      <c r="DW1031" s="101">
        <v>0</v>
      </c>
      <c r="DX1031" s="101">
        <v>0</v>
      </c>
      <c r="DY1031" s="101">
        <f>AVERAGE(Total_Visitors_v3!B1024:B1030)</f>
        <v>1398.2857142857142</v>
      </c>
      <c r="DZ1031" s="101">
        <f t="shared" si="91"/>
        <v>979</v>
      </c>
      <c r="EA1031" s="101">
        <f t="shared" si="75"/>
        <v>1144</v>
      </c>
    </row>
    <row r="1032" spans="1:131">
      <c r="A1032" s="106">
        <v>43035</v>
      </c>
      <c r="B1032" s="107">
        <v>1348</v>
      </c>
      <c r="C1032" s="101">
        <v>2150</v>
      </c>
      <c r="D1032" s="108">
        <f t="shared" si="83"/>
        <v>62.697674418604656</v>
      </c>
      <c r="E1032" s="101">
        <v>5</v>
      </c>
      <c r="F1032" s="101">
        <v>0</v>
      </c>
      <c r="G1032" s="101">
        <v>10</v>
      </c>
      <c r="H1032" s="101" t="s">
        <v>32</v>
      </c>
      <c r="I1032" s="101">
        <v>0</v>
      </c>
      <c r="J1032" s="101">
        <v>0</v>
      </c>
      <c r="K1032" s="101">
        <v>0</v>
      </c>
      <c r="L1032" s="101">
        <v>0</v>
      </c>
      <c r="M1032" s="101">
        <v>10</v>
      </c>
      <c r="N1032" s="101">
        <v>17</v>
      </c>
      <c r="O1032" s="101">
        <v>7</v>
      </c>
      <c r="P1032" s="101">
        <v>0</v>
      </c>
      <c r="Q1032" s="101">
        <v>400</v>
      </c>
      <c r="R1032" s="101">
        <v>216</v>
      </c>
      <c r="S1032" s="101">
        <v>1297</v>
      </c>
      <c r="T1032" s="101">
        <v>0</v>
      </c>
      <c r="U1032" s="101">
        <v>179</v>
      </c>
      <c r="V1032" s="101">
        <v>55</v>
      </c>
      <c r="W1032" s="101">
        <v>3</v>
      </c>
      <c r="X1032" s="101">
        <v>0</v>
      </c>
      <c r="Y1032" s="109">
        <f t="shared" si="84"/>
        <v>0.18604651162790697</v>
      </c>
      <c r="Z1032" s="109">
        <f t="shared" si="85"/>
        <v>0.10046511627906977</v>
      </c>
      <c r="AA1032" s="109">
        <f t="shared" si="86"/>
        <v>0.60325581395348837</v>
      </c>
      <c r="AB1032" s="109">
        <f t="shared" si="87"/>
        <v>0</v>
      </c>
      <c r="AC1032" s="109">
        <f t="shared" si="88"/>
        <v>8.325581395348837E-2</v>
      </c>
      <c r="AD1032" s="109">
        <f t="shared" si="89"/>
        <v>2.5581395348837209E-2</v>
      </c>
      <c r="AE1032" s="109">
        <f t="shared" si="90"/>
        <v>1.3953488372093023E-3</v>
      </c>
      <c r="AF1032" s="101">
        <v>104</v>
      </c>
      <c r="AG1032" s="101">
        <v>0</v>
      </c>
      <c r="AH1032" s="101">
        <v>98</v>
      </c>
      <c r="AI1032" s="101">
        <v>251</v>
      </c>
      <c r="AJ1032" s="101">
        <v>189</v>
      </c>
      <c r="AK1032" s="101">
        <v>878</v>
      </c>
      <c r="AL1032" s="101">
        <v>122</v>
      </c>
      <c r="AM1032" s="101">
        <v>100</v>
      </c>
      <c r="AN1032" s="101">
        <v>21</v>
      </c>
      <c r="AO1032" s="101">
        <v>42</v>
      </c>
      <c r="AP1032" s="101">
        <v>0</v>
      </c>
      <c r="AQ1032" s="101">
        <v>0</v>
      </c>
      <c r="AR1032" s="110">
        <v>34</v>
      </c>
      <c r="AS1032" s="101">
        <v>0.02</v>
      </c>
      <c r="AT1032" s="101">
        <v>8.3333333333333295E-4</v>
      </c>
      <c r="AU1032" s="101">
        <v>0.02</v>
      </c>
      <c r="AV1032" s="101">
        <v>0</v>
      </c>
      <c r="AW1032" s="101">
        <v>4.0824829046386298E-3</v>
      </c>
      <c r="AX1032" s="102">
        <v>1.6666666666666701E-5</v>
      </c>
      <c r="AY1032" s="101">
        <v>0.02</v>
      </c>
      <c r="AZ1032" s="101">
        <v>0.16</v>
      </c>
      <c r="BA1032" s="101">
        <v>6.6666666666666697E-3</v>
      </c>
      <c r="BB1032" s="101">
        <v>0.16</v>
      </c>
      <c r="BC1032" s="101">
        <v>0</v>
      </c>
      <c r="BD1032" s="101">
        <v>3.2659863237109003E-2</v>
      </c>
      <c r="BE1032" s="101">
        <v>1.06666666666667E-3</v>
      </c>
      <c r="BF1032" s="101">
        <v>0.16</v>
      </c>
      <c r="BG1032" s="101">
        <v>435.01</v>
      </c>
      <c r="BH1032" s="101">
        <v>18.125416666666698</v>
      </c>
      <c r="BI1032" s="101">
        <v>20.89</v>
      </c>
      <c r="BJ1032" s="101">
        <v>11.42</v>
      </c>
      <c r="BK1032" s="101">
        <v>2.6375960385015098</v>
      </c>
      <c r="BL1032" s="101">
        <v>6.9569128623188403</v>
      </c>
      <c r="BM1032" s="101">
        <v>9.4700000000000006</v>
      </c>
      <c r="BN1032" s="101">
        <v>276.99</v>
      </c>
      <c r="BO1032" s="101">
        <v>11.54125</v>
      </c>
      <c r="BP1032" s="101">
        <v>18.02</v>
      </c>
      <c r="BQ1032" s="101">
        <v>1.8</v>
      </c>
      <c r="BR1032" s="101">
        <v>5.35038016731359</v>
      </c>
      <c r="BS1032" s="101">
        <v>28.626567934782599</v>
      </c>
      <c r="BT1032" s="101">
        <v>16.22</v>
      </c>
      <c r="BU1032" s="101">
        <v>16</v>
      </c>
      <c r="BV1032" s="101">
        <v>0.66666666666666696</v>
      </c>
      <c r="BW1032" s="101">
        <v>0.9</v>
      </c>
      <c r="BX1032" s="101">
        <v>0.49</v>
      </c>
      <c r="BY1032" s="101">
        <v>0.147844414891104</v>
      </c>
      <c r="BZ1032" s="101">
        <v>2.1857971014492699E-2</v>
      </c>
      <c r="CA1032" s="101">
        <v>0.41</v>
      </c>
      <c r="CB1032" s="101">
        <v>24315.07</v>
      </c>
      <c r="CC1032" s="101">
        <v>1013.12791666667</v>
      </c>
      <c r="CD1032" s="101">
        <v>1018.69</v>
      </c>
      <c r="CE1032" s="101">
        <v>1009.87</v>
      </c>
      <c r="CF1032" s="101">
        <v>2.6735076766490602</v>
      </c>
      <c r="CG1032" s="101">
        <v>7.1476432971014399</v>
      </c>
      <c r="CH1032" s="101">
        <v>8.82000000000005</v>
      </c>
      <c r="CI1032" s="101">
        <v>67</v>
      </c>
      <c r="CJ1032" s="101">
        <v>2.7916666666666701</v>
      </c>
      <c r="CK1032" s="101">
        <v>4.95</v>
      </c>
      <c r="CL1032" s="101">
        <v>0.12</v>
      </c>
      <c r="CM1032" s="101">
        <v>1.8977186914514099</v>
      </c>
      <c r="CN1032" s="101">
        <v>3.6013362318840598</v>
      </c>
      <c r="CO1032" s="101">
        <v>4.83</v>
      </c>
      <c r="CP1032" s="101">
        <v>100.19</v>
      </c>
      <c r="CQ1032" s="101">
        <v>4.17458333333333</v>
      </c>
      <c r="CR1032" s="101">
        <v>7.78</v>
      </c>
      <c r="CS1032" s="101">
        <v>0.17</v>
      </c>
      <c r="CT1032" s="101">
        <v>2.9085809765419</v>
      </c>
      <c r="CU1032" s="101">
        <v>8.4598432971014503</v>
      </c>
      <c r="CV1032" s="101">
        <v>7.61</v>
      </c>
      <c r="CW1032" s="101">
        <v>6973</v>
      </c>
      <c r="CX1032" s="101">
        <v>290.54166666666703</v>
      </c>
      <c r="CY1032" s="101">
        <v>355</v>
      </c>
      <c r="CZ1032" s="101">
        <v>181</v>
      </c>
      <c r="DA1032" s="101">
        <v>70.945771799536303</v>
      </c>
      <c r="DB1032" s="101">
        <v>5033.3025362318804</v>
      </c>
      <c r="DC1032" s="101">
        <v>174</v>
      </c>
      <c r="DD1032" s="101">
        <v>16.260000000000002</v>
      </c>
      <c r="DE1032" s="101">
        <v>0.67749999999999999</v>
      </c>
      <c r="DF1032" s="101">
        <v>1</v>
      </c>
      <c r="DG1032" s="101">
        <v>0</v>
      </c>
      <c r="DH1032" s="101">
        <v>0.37611573149532201</v>
      </c>
      <c r="DI1032" s="101">
        <v>0.141463043478261</v>
      </c>
      <c r="DJ1032" s="101">
        <v>1</v>
      </c>
      <c r="DK1032" s="101">
        <v>24</v>
      </c>
      <c r="DL1032" s="101">
        <v>1</v>
      </c>
      <c r="DM1032" s="101">
        <v>4</v>
      </c>
      <c r="DN1032" s="101">
        <v>0</v>
      </c>
      <c r="DO1032" s="101">
        <v>1.5036188231122201</v>
      </c>
      <c r="DP1032" s="101">
        <v>2.2608695652173898</v>
      </c>
      <c r="DQ1032" s="101">
        <v>4</v>
      </c>
      <c r="DR1032" s="101">
        <v>383.90499999999997</v>
      </c>
      <c r="DS1032" s="101">
        <v>15.9960416666667</v>
      </c>
      <c r="DT1032" s="101">
        <v>16.088999999999999</v>
      </c>
      <c r="DU1032" s="101">
        <v>14.682</v>
      </c>
      <c r="DV1032" s="101">
        <v>0.326458929991223</v>
      </c>
      <c r="DW1032" s="101">
        <v>0.106575432971014</v>
      </c>
      <c r="DX1032" s="101">
        <v>1.407</v>
      </c>
      <c r="DY1032" s="101">
        <f>AVERAGE(Total_Visitors_v3!B1025:B1031)</f>
        <v>1383.7142857142858</v>
      </c>
      <c r="DZ1032" s="101">
        <f t="shared" si="91"/>
        <v>1042</v>
      </c>
      <c r="EA1032" s="101">
        <f t="shared" si="75"/>
        <v>1270</v>
      </c>
    </row>
    <row r="1033" spans="1:131">
      <c r="A1033" s="106">
        <v>43036</v>
      </c>
      <c r="B1033" s="107">
        <v>2445</v>
      </c>
      <c r="C1033" s="101">
        <v>2985</v>
      </c>
      <c r="D1033" s="108">
        <f t="shared" si="83"/>
        <v>81.909547738693462</v>
      </c>
      <c r="E1033" s="101">
        <v>6</v>
      </c>
      <c r="F1033" s="101">
        <v>1</v>
      </c>
      <c r="G1033" s="101">
        <v>10</v>
      </c>
      <c r="H1033" s="101" t="s">
        <v>32</v>
      </c>
      <c r="I1033" s="101">
        <v>0</v>
      </c>
      <c r="J1033" s="101">
        <v>0</v>
      </c>
      <c r="K1033" s="101">
        <v>0</v>
      </c>
      <c r="L1033" s="101">
        <v>0</v>
      </c>
      <c r="M1033" s="101">
        <v>10</v>
      </c>
      <c r="N1033" s="101">
        <v>18</v>
      </c>
      <c r="O1033" s="101">
        <v>8</v>
      </c>
      <c r="P1033" s="101">
        <v>0</v>
      </c>
      <c r="Q1033" s="101">
        <v>85</v>
      </c>
      <c r="R1033" s="101">
        <v>151</v>
      </c>
      <c r="S1033" s="101">
        <v>2336</v>
      </c>
      <c r="T1033" s="101">
        <v>0</v>
      </c>
      <c r="U1033" s="101">
        <v>228</v>
      </c>
      <c r="V1033" s="101">
        <v>185</v>
      </c>
      <c r="W1033" s="101">
        <v>0</v>
      </c>
      <c r="X1033" s="101">
        <v>0</v>
      </c>
      <c r="Y1033" s="109">
        <f t="shared" si="84"/>
        <v>2.8475711892797319E-2</v>
      </c>
      <c r="Z1033" s="109">
        <f t="shared" si="85"/>
        <v>5.0586264656616413E-2</v>
      </c>
      <c r="AA1033" s="109">
        <f t="shared" si="86"/>
        <v>0.78257956448911226</v>
      </c>
      <c r="AB1033" s="109">
        <f t="shared" si="87"/>
        <v>0</v>
      </c>
      <c r="AC1033" s="109">
        <f t="shared" si="88"/>
        <v>7.6381909547738699E-2</v>
      </c>
      <c r="AD1033" s="109">
        <f t="shared" si="89"/>
        <v>6.1976549413735343E-2</v>
      </c>
      <c r="AE1033" s="109">
        <f t="shared" si="90"/>
        <v>0</v>
      </c>
      <c r="AF1033" s="101">
        <v>268</v>
      </c>
      <c r="AG1033" s="101">
        <v>28</v>
      </c>
      <c r="AH1033" s="101">
        <v>0</v>
      </c>
      <c r="AI1033" s="101">
        <v>30</v>
      </c>
      <c r="AJ1033" s="101">
        <v>129</v>
      </c>
      <c r="AK1033" s="101">
        <v>1710</v>
      </c>
      <c r="AL1033" s="101">
        <v>291</v>
      </c>
      <c r="AM1033" s="101">
        <v>104</v>
      </c>
      <c r="AN1033" s="101">
        <v>98</v>
      </c>
      <c r="AO1033" s="101">
        <v>159</v>
      </c>
      <c r="AP1033" s="101">
        <v>29</v>
      </c>
      <c r="AQ1033" s="101">
        <v>0</v>
      </c>
      <c r="AR1033" s="110">
        <v>40</v>
      </c>
      <c r="AS1033" s="101">
        <v>0</v>
      </c>
      <c r="AT1033" s="101">
        <v>0</v>
      </c>
      <c r="AU1033" s="101">
        <v>0</v>
      </c>
      <c r="AV1033" s="101">
        <v>0</v>
      </c>
      <c r="AW1033" s="101">
        <v>0</v>
      </c>
      <c r="AX1033" s="101">
        <v>0</v>
      </c>
      <c r="AY1033" s="101">
        <v>0</v>
      </c>
      <c r="AZ1033" s="101">
        <v>0</v>
      </c>
      <c r="BA1033" s="101">
        <v>0</v>
      </c>
      <c r="BB1033" s="101">
        <v>0</v>
      </c>
      <c r="BC1033" s="101">
        <v>0</v>
      </c>
      <c r="BD1033" s="101">
        <v>0</v>
      </c>
      <c r="BE1033" s="101">
        <v>0</v>
      </c>
      <c r="BF1033" s="101">
        <v>0</v>
      </c>
      <c r="BG1033" s="101">
        <v>266.82</v>
      </c>
      <c r="BH1033" s="101">
        <v>11.1175</v>
      </c>
      <c r="BI1033" s="101">
        <v>15.23</v>
      </c>
      <c r="BJ1033" s="101">
        <v>7</v>
      </c>
      <c r="BK1033" s="101">
        <v>2.6409406262360999</v>
      </c>
      <c r="BL1033" s="101">
        <v>6.9745673913043396</v>
      </c>
      <c r="BM1033" s="101">
        <v>8.23</v>
      </c>
      <c r="BN1033" s="101">
        <v>9.31</v>
      </c>
      <c r="BO1033" s="101">
        <v>0.38791666666666702</v>
      </c>
      <c r="BP1033" s="101">
        <v>1.46</v>
      </c>
      <c r="BQ1033" s="101">
        <v>-1.1000000000000001</v>
      </c>
      <c r="BR1033" s="101">
        <v>0.70952512696669301</v>
      </c>
      <c r="BS1033" s="101">
        <v>0.503425905797102</v>
      </c>
      <c r="BT1033" s="101">
        <v>2.56</v>
      </c>
      <c r="BU1033" s="101">
        <v>11.69</v>
      </c>
      <c r="BV1033" s="101">
        <v>0.48708333333333298</v>
      </c>
      <c r="BW1033" s="101">
        <v>0.66</v>
      </c>
      <c r="BX1033" s="101">
        <v>0.33</v>
      </c>
      <c r="BY1033" s="101">
        <v>0.102043433492021</v>
      </c>
      <c r="BZ1033" s="101">
        <v>1.04128623188406E-2</v>
      </c>
      <c r="CA1033" s="101">
        <v>0.33</v>
      </c>
      <c r="CB1033" s="101">
        <v>24475.27</v>
      </c>
      <c r="CC1033" s="101">
        <v>1019.8029166666699</v>
      </c>
      <c r="CD1033" s="101">
        <v>1021.82</v>
      </c>
      <c r="CE1033" s="101">
        <v>1018.29</v>
      </c>
      <c r="CF1033" s="101">
        <v>1.0943311603010399</v>
      </c>
      <c r="CG1033" s="101">
        <v>1.1975606884058201</v>
      </c>
      <c r="CH1033" s="101">
        <v>3.53000000000009</v>
      </c>
      <c r="CI1033" s="101">
        <v>72.260000000000005</v>
      </c>
      <c r="CJ1033" s="101">
        <v>3.0108333333333301</v>
      </c>
      <c r="CK1033" s="101">
        <v>4.8</v>
      </c>
      <c r="CL1033" s="101">
        <v>0.45</v>
      </c>
      <c r="CM1033" s="101">
        <v>1.36160364745164</v>
      </c>
      <c r="CN1033" s="101">
        <v>1.8539644927536201</v>
      </c>
      <c r="CO1033" s="101">
        <v>4.3499999999999996</v>
      </c>
      <c r="CP1033" s="101">
        <v>107.67</v>
      </c>
      <c r="CQ1033" s="101">
        <v>4.4862500000000001</v>
      </c>
      <c r="CR1033" s="101">
        <v>7.65</v>
      </c>
      <c r="CS1033" s="101">
        <v>0.45</v>
      </c>
      <c r="CT1033" s="101">
        <v>2.3342344662604599</v>
      </c>
      <c r="CU1033" s="101">
        <v>5.4486505434782604</v>
      </c>
      <c r="CV1033" s="101">
        <v>7.2</v>
      </c>
      <c r="CW1033" s="101">
        <v>7634</v>
      </c>
      <c r="CX1033" s="101">
        <v>318.08333333333297</v>
      </c>
      <c r="CY1033" s="101">
        <v>359</v>
      </c>
      <c r="CZ1033" s="101">
        <v>4</v>
      </c>
      <c r="DA1033" s="101">
        <v>96.839587964331201</v>
      </c>
      <c r="DB1033" s="101">
        <v>9377.9057971014499</v>
      </c>
      <c r="DC1033" s="101">
        <v>355</v>
      </c>
      <c r="DD1033" s="101">
        <v>3.39</v>
      </c>
      <c r="DE1033" s="101">
        <v>0.14124999999999999</v>
      </c>
      <c r="DF1033" s="101">
        <v>0.92</v>
      </c>
      <c r="DG1033" s="101">
        <v>0</v>
      </c>
      <c r="DH1033" s="101">
        <v>0.232253843511979</v>
      </c>
      <c r="DI1033" s="101">
        <v>5.3941847826086901E-2</v>
      </c>
      <c r="DJ1033" s="101">
        <v>0.92</v>
      </c>
      <c r="DK1033" s="101">
        <v>30</v>
      </c>
      <c r="DL1033" s="101">
        <v>1.25</v>
      </c>
      <c r="DM1033" s="101">
        <v>6</v>
      </c>
      <c r="DN1033" s="101">
        <v>0</v>
      </c>
      <c r="DO1033" s="101">
        <v>1.9836286468731099</v>
      </c>
      <c r="DP1033" s="101">
        <v>3.9347826086956501</v>
      </c>
      <c r="DQ1033" s="101">
        <v>6</v>
      </c>
      <c r="DR1033" s="101">
        <v>386.13600000000002</v>
      </c>
      <c r="DS1033" s="101">
        <v>16.088999999999999</v>
      </c>
      <c r="DT1033" s="101">
        <v>16.088999999999999</v>
      </c>
      <c r="DU1033" s="101">
        <v>16.088999999999999</v>
      </c>
      <c r="DV1033" s="101">
        <v>0</v>
      </c>
      <c r="DW1033" s="101">
        <v>0</v>
      </c>
      <c r="DX1033" s="101">
        <v>0</v>
      </c>
      <c r="DY1033" s="101">
        <f>AVERAGE(Total_Visitors_v3!B1026:B1032)</f>
        <v>1394.8571428571429</v>
      </c>
      <c r="DZ1033" s="101">
        <f t="shared" si="91"/>
        <v>1348</v>
      </c>
      <c r="EA1033" s="101">
        <f t="shared" si="75"/>
        <v>2412</v>
      </c>
    </row>
    <row r="1034" spans="1:131">
      <c r="A1034" s="106">
        <v>43037</v>
      </c>
      <c r="B1034" s="107">
        <v>2168</v>
      </c>
      <c r="C1034" s="101">
        <v>2235</v>
      </c>
      <c r="D1034" s="108">
        <f t="shared" si="83"/>
        <v>97.002237136465325</v>
      </c>
      <c r="E1034" s="101">
        <v>7</v>
      </c>
      <c r="F1034" s="101">
        <v>1</v>
      </c>
      <c r="G1034" s="101">
        <v>10</v>
      </c>
      <c r="H1034" s="101" t="s">
        <v>32</v>
      </c>
      <c r="I1034" s="101">
        <v>0</v>
      </c>
      <c r="J1034" s="101">
        <v>0</v>
      </c>
      <c r="K1034" s="101">
        <v>0</v>
      </c>
      <c r="L1034" s="101">
        <v>0</v>
      </c>
      <c r="M1034" s="101">
        <v>10</v>
      </c>
      <c r="N1034" s="101">
        <v>18</v>
      </c>
      <c r="O1034" s="101">
        <v>8</v>
      </c>
      <c r="P1034" s="101">
        <v>0</v>
      </c>
      <c r="Q1034" s="101">
        <v>0</v>
      </c>
      <c r="R1034" s="101">
        <v>171</v>
      </c>
      <c r="S1034" s="101">
        <v>1708</v>
      </c>
      <c r="T1034" s="101">
        <v>0</v>
      </c>
      <c r="U1034" s="101">
        <v>137</v>
      </c>
      <c r="V1034" s="101">
        <v>216</v>
      </c>
      <c r="W1034" s="101">
        <v>3</v>
      </c>
      <c r="X1034" s="101">
        <v>0</v>
      </c>
      <c r="Y1034" s="109">
        <f t="shared" si="84"/>
        <v>0</v>
      </c>
      <c r="Z1034" s="109">
        <f t="shared" si="85"/>
        <v>7.6510067114093958E-2</v>
      </c>
      <c r="AA1034" s="109">
        <f t="shared" si="86"/>
        <v>0.76420581655480979</v>
      </c>
      <c r="AB1034" s="109">
        <f t="shared" si="87"/>
        <v>0</v>
      </c>
      <c r="AC1034" s="109">
        <f t="shared" si="88"/>
        <v>6.1297539149888142E-2</v>
      </c>
      <c r="AD1034" s="109">
        <f t="shared" si="89"/>
        <v>9.6644295302013419E-2</v>
      </c>
      <c r="AE1034" s="109">
        <f t="shared" si="90"/>
        <v>1.3422818791946308E-3</v>
      </c>
      <c r="AF1034" s="101">
        <v>164</v>
      </c>
      <c r="AG1034" s="101">
        <v>0</v>
      </c>
      <c r="AH1034" s="101">
        <v>0</v>
      </c>
      <c r="AI1034" s="101">
        <v>0</v>
      </c>
      <c r="AJ1034" s="101">
        <v>129</v>
      </c>
      <c r="AK1034" s="101">
        <v>1209</v>
      </c>
      <c r="AL1034" s="101">
        <v>151</v>
      </c>
      <c r="AM1034" s="101">
        <v>81</v>
      </c>
      <c r="AN1034" s="101">
        <v>23</v>
      </c>
      <c r="AO1034" s="101">
        <v>191</v>
      </c>
      <c r="AP1034" s="101">
        <v>0</v>
      </c>
      <c r="AQ1034" s="101">
        <v>0</v>
      </c>
      <c r="AR1034" s="110">
        <v>42</v>
      </c>
      <c r="AS1034" s="101">
        <v>0</v>
      </c>
      <c r="AT1034" s="101">
        <v>0</v>
      </c>
      <c r="AU1034" s="101">
        <v>0</v>
      </c>
      <c r="AV1034" s="101">
        <v>0</v>
      </c>
      <c r="AW1034" s="101">
        <v>0</v>
      </c>
      <c r="AX1034" s="101">
        <v>0</v>
      </c>
      <c r="AY1034" s="101">
        <v>0</v>
      </c>
      <c r="AZ1034" s="101">
        <v>0</v>
      </c>
      <c r="BA1034" s="101">
        <v>0</v>
      </c>
      <c r="BB1034" s="101">
        <v>0</v>
      </c>
      <c r="BC1034" s="101">
        <v>0</v>
      </c>
      <c r="BD1034" s="101">
        <v>0</v>
      </c>
      <c r="BE1034" s="101">
        <v>0</v>
      </c>
      <c r="BF1034" s="101">
        <v>0</v>
      </c>
      <c r="BG1034" s="101">
        <v>304.20999999999998</v>
      </c>
      <c r="BH1034" s="101">
        <v>12.675416666666701</v>
      </c>
      <c r="BI1034" s="101">
        <v>20.84</v>
      </c>
      <c r="BJ1034" s="101">
        <v>4.37</v>
      </c>
      <c r="BK1034" s="101">
        <v>5.6070940929029103</v>
      </c>
      <c r="BL1034" s="101">
        <v>31.439504166666701</v>
      </c>
      <c r="BM1034" s="101">
        <v>16.47</v>
      </c>
      <c r="BN1034" s="101">
        <v>36.549999999999997</v>
      </c>
      <c r="BO1034" s="101">
        <v>1.52291666666667</v>
      </c>
      <c r="BP1034" s="101">
        <v>4.74</v>
      </c>
      <c r="BQ1034" s="101">
        <v>-2.76</v>
      </c>
      <c r="BR1034" s="101">
        <v>2.0818312991140799</v>
      </c>
      <c r="BS1034" s="101">
        <v>4.3340215579710097</v>
      </c>
      <c r="BT1034" s="101">
        <v>7.5</v>
      </c>
      <c r="BU1034" s="101">
        <v>12.3</v>
      </c>
      <c r="BV1034" s="101">
        <v>0.51249999999999996</v>
      </c>
      <c r="BW1034" s="101">
        <v>0.81</v>
      </c>
      <c r="BX1034" s="101">
        <v>0.23</v>
      </c>
      <c r="BY1034" s="101">
        <v>0.20424303511087999</v>
      </c>
      <c r="BZ1034" s="101">
        <v>4.1715217391304397E-2</v>
      </c>
      <c r="CA1034" s="101">
        <v>0.57999999999999996</v>
      </c>
      <c r="CB1034" s="101">
        <v>24444.16</v>
      </c>
      <c r="CC1034" s="101">
        <v>1018.50666666667</v>
      </c>
      <c r="CD1034" s="101">
        <v>1020.8</v>
      </c>
      <c r="CE1034" s="101">
        <v>1015.78</v>
      </c>
      <c r="CF1034" s="101">
        <v>2.01599186218739</v>
      </c>
      <c r="CG1034" s="101">
        <v>4.0642231884057596</v>
      </c>
      <c r="CH1034" s="101">
        <v>5.01999999999998</v>
      </c>
      <c r="CI1034" s="101">
        <v>14.67</v>
      </c>
      <c r="CJ1034" s="101">
        <v>0.61124999999999996</v>
      </c>
      <c r="CK1034" s="101">
        <v>1.36</v>
      </c>
      <c r="CL1034" s="101">
        <v>0.06</v>
      </c>
      <c r="CM1034" s="101">
        <v>0.42358010894711801</v>
      </c>
      <c r="CN1034" s="101">
        <v>0.179420108695652</v>
      </c>
      <c r="CO1034" s="101">
        <v>1.3</v>
      </c>
      <c r="CP1034" s="101">
        <v>26.13</v>
      </c>
      <c r="CQ1034" s="101">
        <v>1.0887500000000001</v>
      </c>
      <c r="CR1034" s="101">
        <v>2.6</v>
      </c>
      <c r="CS1034" s="101">
        <v>0.06</v>
      </c>
      <c r="CT1034" s="101">
        <v>0.83658369731228699</v>
      </c>
      <c r="CU1034" s="101">
        <v>0.69987228260869605</v>
      </c>
      <c r="CV1034" s="101">
        <v>2.54</v>
      </c>
      <c r="CW1034" s="101">
        <v>5039</v>
      </c>
      <c r="CX1034" s="101">
        <v>209.958333333333</v>
      </c>
      <c r="CY1034" s="101">
        <v>346</v>
      </c>
      <c r="CZ1034" s="101">
        <v>0</v>
      </c>
      <c r="DA1034" s="101">
        <v>102.59819439324301</v>
      </c>
      <c r="DB1034" s="101">
        <v>10526.3894927536</v>
      </c>
      <c r="DC1034" s="101">
        <v>346</v>
      </c>
      <c r="DD1034" s="101">
        <v>0</v>
      </c>
      <c r="DE1034" s="101">
        <v>0</v>
      </c>
      <c r="DF1034" s="101">
        <v>0</v>
      </c>
      <c r="DG1034" s="101">
        <v>0</v>
      </c>
      <c r="DH1034" s="101">
        <v>0</v>
      </c>
      <c r="DI1034" s="101">
        <v>0</v>
      </c>
      <c r="DJ1034" s="101">
        <v>0</v>
      </c>
      <c r="DK1034" s="101">
        <v>30</v>
      </c>
      <c r="DL1034" s="101">
        <v>1.25</v>
      </c>
      <c r="DM1034" s="101">
        <v>6</v>
      </c>
      <c r="DN1034" s="101">
        <v>0</v>
      </c>
      <c r="DO1034" s="101">
        <v>1.9836286468731099</v>
      </c>
      <c r="DP1034" s="101">
        <v>3.9347826086956501</v>
      </c>
      <c r="DQ1034" s="101">
        <v>6</v>
      </c>
      <c r="DR1034" s="101">
        <v>386.13600000000002</v>
      </c>
      <c r="DS1034" s="101">
        <v>16.088999999999999</v>
      </c>
      <c r="DT1034" s="101">
        <v>16.088999999999999</v>
      </c>
      <c r="DU1034" s="101">
        <v>16.088999999999999</v>
      </c>
      <c r="DV1034" s="101">
        <v>0</v>
      </c>
      <c r="DW1034" s="101">
        <v>0</v>
      </c>
      <c r="DX1034" s="101">
        <v>0</v>
      </c>
      <c r="DY1034" s="101">
        <f>AVERAGE(Total_Visitors_v3!B1027:B1033)</f>
        <v>1399.5714285714287</v>
      </c>
      <c r="DZ1034" s="101">
        <f t="shared" si="91"/>
        <v>2445</v>
      </c>
      <c r="EA1034" s="101">
        <f t="shared" ref="EA1034:EA1097" si="92">B1027</f>
        <v>1879</v>
      </c>
    </row>
    <row r="1035" spans="1:131">
      <c r="A1035" s="106">
        <v>43038</v>
      </c>
      <c r="B1035" s="107">
        <v>812</v>
      </c>
      <c r="C1035" s="101">
        <v>1396</v>
      </c>
      <c r="D1035" s="108">
        <f t="shared" si="83"/>
        <v>58.166189111747848</v>
      </c>
      <c r="E1035" s="101">
        <v>1</v>
      </c>
      <c r="F1035" s="101">
        <v>0</v>
      </c>
      <c r="G1035" s="101">
        <v>10</v>
      </c>
      <c r="H1035" s="101" t="s">
        <v>32</v>
      </c>
      <c r="I1035" s="101">
        <v>0</v>
      </c>
      <c r="J1035" s="101">
        <v>0</v>
      </c>
      <c r="K1035" s="101">
        <v>0</v>
      </c>
      <c r="L1035" s="101">
        <v>0</v>
      </c>
      <c r="M1035" s="101">
        <v>10</v>
      </c>
      <c r="N1035" s="101">
        <v>17</v>
      </c>
      <c r="O1035" s="101">
        <v>7</v>
      </c>
      <c r="P1035" s="101">
        <v>0</v>
      </c>
      <c r="Q1035" s="101">
        <v>265</v>
      </c>
      <c r="R1035" s="101">
        <v>99</v>
      </c>
      <c r="S1035" s="101">
        <v>930</v>
      </c>
      <c r="T1035" s="101">
        <v>0</v>
      </c>
      <c r="U1035" s="101">
        <v>53</v>
      </c>
      <c r="V1035" s="101">
        <v>49</v>
      </c>
      <c r="W1035" s="101">
        <v>0</v>
      </c>
      <c r="X1035" s="101">
        <v>0</v>
      </c>
      <c r="Y1035" s="109">
        <f t="shared" si="84"/>
        <v>0.18982808022922637</v>
      </c>
      <c r="Z1035" s="109">
        <f t="shared" si="85"/>
        <v>7.0916905444126072E-2</v>
      </c>
      <c r="AA1035" s="109">
        <f t="shared" si="86"/>
        <v>0.666189111747851</v>
      </c>
      <c r="AB1035" s="109">
        <f t="shared" si="87"/>
        <v>0</v>
      </c>
      <c r="AC1035" s="109">
        <f t="shared" si="88"/>
        <v>3.7965616045845273E-2</v>
      </c>
      <c r="AD1035" s="109">
        <f t="shared" si="89"/>
        <v>3.5100286532951289E-2</v>
      </c>
      <c r="AE1035" s="109">
        <f t="shared" si="90"/>
        <v>0</v>
      </c>
      <c r="AF1035" s="101">
        <v>62</v>
      </c>
      <c r="AG1035" s="101">
        <v>0</v>
      </c>
      <c r="AH1035" s="101">
        <v>0</v>
      </c>
      <c r="AI1035" s="101">
        <v>11</v>
      </c>
      <c r="AJ1035" s="101">
        <v>69</v>
      </c>
      <c r="AK1035" s="101">
        <v>620</v>
      </c>
      <c r="AL1035" s="101">
        <v>59</v>
      </c>
      <c r="AM1035" s="101">
        <v>28</v>
      </c>
      <c r="AN1035" s="101">
        <v>20</v>
      </c>
      <c r="AO1035" s="101">
        <v>36</v>
      </c>
      <c r="AP1035" s="101">
        <v>0</v>
      </c>
      <c r="AQ1035" s="101">
        <v>0</v>
      </c>
      <c r="AR1035" s="110">
        <v>22</v>
      </c>
      <c r="AS1035" s="101">
        <v>0</v>
      </c>
      <c r="AT1035" s="101">
        <v>0</v>
      </c>
      <c r="AU1035" s="101">
        <v>0</v>
      </c>
      <c r="AV1035" s="101">
        <v>0</v>
      </c>
      <c r="AW1035" s="101">
        <v>0</v>
      </c>
      <c r="AX1035" s="101">
        <v>0</v>
      </c>
      <c r="AY1035" s="101">
        <v>0</v>
      </c>
      <c r="AZ1035" s="101">
        <v>0</v>
      </c>
      <c r="BA1035" s="101">
        <v>0</v>
      </c>
      <c r="BB1035" s="101">
        <v>0</v>
      </c>
      <c r="BC1035" s="101">
        <v>0</v>
      </c>
      <c r="BD1035" s="101">
        <v>0</v>
      </c>
      <c r="BE1035" s="101">
        <v>0</v>
      </c>
      <c r="BF1035" s="101">
        <v>0</v>
      </c>
      <c r="BG1035" s="101">
        <v>445.91</v>
      </c>
      <c r="BH1035" s="101">
        <v>18.5795833333333</v>
      </c>
      <c r="BI1035" s="101">
        <v>24.96</v>
      </c>
      <c r="BJ1035" s="101">
        <v>10.8</v>
      </c>
      <c r="BK1035" s="101">
        <v>5.2711557013179</v>
      </c>
      <c r="BL1035" s="101">
        <v>27.785082427536199</v>
      </c>
      <c r="BM1035" s="101">
        <v>14.16</v>
      </c>
      <c r="BN1035" s="101">
        <v>282.76</v>
      </c>
      <c r="BO1035" s="101">
        <v>11.7816666666667</v>
      </c>
      <c r="BP1035" s="101">
        <v>16.07</v>
      </c>
      <c r="BQ1035" s="101">
        <v>4.91</v>
      </c>
      <c r="BR1035" s="101">
        <v>4.3203730381074497</v>
      </c>
      <c r="BS1035" s="101">
        <v>18.665623188405799</v>
      </c>
      <c r="BT1035" s="101">
        <v>11.16</v>
      </c>
      <c r="BU1035" s="101">
        <v>15.67</v>
      </c>
      <c r="BV1035" s="101">
        <v>0.65291666666666703</v>
      </c>
      <c r="BW1035" s="101">
        <v>0.84</v>
      </c>
      <c r="BX1035" s="101">
        <v>0.51</v>
      </c>
      <c r="BY1035" s="101">
        <v>0.10217117634324401</v>
      </c>
      <c r="BZ1035" s="101">
        <v>1.04389492753623E-2</v>
      </c>
      <c r="CA1035" s="101">
        <v>0.33</v>
      </c>
      <c r="CB1035" s="101">
        <v>24373.24</v>
      </c>
      <c r="CC1035" s="101">
        <v>1015.55166666667</v>
      </c>
      <c r="CD1035" s="101">
        <v>1016.92</v>
      </c>
      <c r="CE1035" s="101">
        <v>1014.15</v>
      </c>
      <c r="CF1035" s="101">
        <v>0.84437096044368398</v>
      </c>
      <c r="CG1035" s="101">
        <v>0.71296231884059003</v>
      </c>
      <c r="CH1035" s="101">
        <v>2.76999999999998</v>
      </c>
      <c r="CI1035" s="101">
        <v>28.74</v>
      </c>
      <c r="CJ1035" s="101">
        <v>1.1975</v>
      </c>
      <c r="CK1035" s="101">
        <v>3.01</v>
      </c>
      <c r="CL1035" s="101">
        <v>0.18</v>
      </c>
      <c r="CM1035" s="101">
        <v>0.96830757779612098</v>
      </c>
      <c r="CN1035" s="101">
        <v>0.93761956521739098</v>
      </c>
      <c r="CO1035" s="101">
        <v>2.83</v>
      </c>
      <c r="CP1035" s="101">
        <v>48.04</v>
      </c>
      <c r="CQ1035" s="101">
        <v>2.00166666666667</v>
      </c>
      <c r="CR1035" s="101">
        <v>5.24</v>
      </c>
      <c r="CS1035" s="101">
        <v>0.19</v>
      </c>
      <c r="CT1035" s="101">
        <v>1.9734138741887299</v>
      </c>
      <c r="CU1035" s="101">
        <v>3.8943623188405798</v>
      </c>
      <c r="CV1035" s="101">
        <v>5.05</v>
      </c>
      <c r="CW1035" s="101">
        <v>4338</v>
      </c>
      <c r="CX1035" s="101">
        <v>180.75</v>
      </c>
      <c r="CY1035" s="101">
        <v>223</v>
      </c>
      <c r="CZ1035" s="101">
        <v>116</v>
      </c>
      <c r="DA1035" s="101">
        <v>32.579334607665999</v>
      </c>
      <c r="DB1035" s="101">
        <v>1061.4130434782601</v>
      </c>
      <c r="DC1035" s="101">
        <v>107</v>
      </c>
      <c r="DD1035" s="101">
        <v>4.3499999999999996</v>
      </c>
      <c r="DE1035" s="101">
        <v>0.18124999999999999</v>
      </c>
      <c r="DF1035" s="101">
        <v>0.69</v>
      </c>
      <c r="DG1035" s="101">
        <v>0</v>
      </c>
      <c r="DH1035" s="101">
        <v>0.23563628014747501</v>
      </c>
      <c r="DI1035" s="101">
        <v>5.5524456521739103E-2</v>
      </c>
      <c r="DJ1035" s="101">
        <v>0.69</v>
      </c>
      <c r="DK1035" s="101">
        <v>27</v>
      </c>
      <c r="DL1035" s="101">
        <v>1.125</v>
      </c>
      <c r="DM1035" s="101">
        <v>5</v>
      </c>
      <c r="DN1035" s="101">
        <v>0</v>
      </c>
      <c r="DO1035" s="101">
        <v>1.7523276445667999</v>
      </c>
      <c r="DP1035" s="101">
        <v>3.0706521739130399</v>
      </c>
      <c r="DQ1035" s="101">
        <v>5</v>
      </c>
      <c r="DR1035" s="101">
        <v>386.13600000000002</v>
      </c>
      <c r="DS1035" s="101">
        <v>16.088999999999999</v>
      </c>
      <c r="DT1035" s="101">
        <v>16.088999999999999</v>
      </c>
      <c r="DU1035" s="101">
        <v>16.088999999999999</v>
      </c>
      <c r="DV1035" s="101">
        <v>0</v>
      </c>
      <c r="DW1035" s="101">
        <v>0</v>
      </c>
      <c r="DX1035" s="101">
        <v>0</v>
      </c>
      <c r="DY1035" s="101">
        <f>AVERAGE(Total_Visitors_v3!B1028:B1034)</f>
        <v>1440.8571428571429</v>
      </c>
      <c r="DZ1035" s="101">
        <f t="shared" si="91"/>
        <v>2168</v>
      </c>
      <c r="EA1035" s="101">
        <f t="shared" si="92"/>
        <v>996</v>
      </c>
    </row>
    <row r="1036" spans="1:131">
      <c r="A1036" s="106">
        <v>43039</v>
      </c>
      <c r="B1036" s="107">
        <v>605</v>
      </c>
      <c r="C1036" s="101">
        <v>828</v>
      </c>
      <c r="D1036" s="108">
        <f t="shared" si="83"/>
        <v>73.067632850241552</v>
      </c>
      <c r="E1036" s="101">
        <v>2</v>
      </c>
      <c r="F1036" s="101">
        <v>0</v>
      </c>
      <c r="G1036" s="101">
        <v>10</v>
      </c>
      <c r="H1036" s="101" t="s">
        <v>32</v>
      </c>
      <c r="I1036" s="101">
        <v>0</v>
      </c>
      <c r="J1036" s="101">
        <v>0</v>
      </c>
      <c r="K1036" s="101">
        <v>0</v>
      </c>
      <c r="L1036" s="101">
        <v>0</v>
      </c>
      <c r="M1036" s="101">
        <v>10</v>
      </c>
      <c r="N1036" s="101">
        <v>17</v>
      </c>
      <c r="O1036" s="101">
        <v>7</v>
      </c>
      <c r="P1036" s="101">
        <v>0</v>
      </c>
      <c r="Q1036" s="101">
        <v>22</v>
      </c>
      <c r="R1036" s="101">
        <v>81</v>
      </c>
      <c r="S1036" s="101">
        <v>627</v>
      </c>
      <c r="T1036" s="101">
        <v>0</v>
      </c>
      <c r="U1036" s="101">
        <v>68</v>
      </c>
      <c r="V1036" s="101">
        <v>27</v>
      </c>
      <c r="W1036" s="101">
        <v>3</v>
      </c>
      <c r="X1036" s="101">
        <v>0</v>
      </c>
      <c r="Y1036" s="109">
        <f t="shared" si="84"/>
        <v>2.6570048309178744E-2</v>
      </c>
      <c r="Z1036" s="109">
        <f t="shared" si="85"/>
        <v>9.7826086956521743E-2</v>
      </c>
      <c r="AA1036" s="109">
        <f t="shared" si="86"/>
        <v>0.75724637681159424</v>
      </c>
      <c r="AB1036" s="109">
        <f t="shared" si="87"/>
        <v>0</v>
      </c>
      <c r="AC1036" s="109">
        <f t="shared" si="88"/>
        <v>8.2125603864734303E-2</v>
      </c>
      <c r="AD1036" s="109">
        <f t="shared" si="89"/>
        <v>3.2608695652173912E-2</v>
      </c>
      <c r="AE1036" s="109">
        <f t="shared" si="90"/>
        <v>3.6231884057971015E-3</v>
      </c>
      <c r="AF1036" s="101">
        <v>30</v>
      </c>
      <c r="AG1036" s="101">
        <v>3</v>
      </c>
      <c r="AH1036" s="101">
        <v>0</v>
      </c>
      <c r="AI1036" s="101">
        <v>19</v>
      </c>
      <c r="AJ1036" s="101">
        <v>59</v>
      </c>
      <c r="AK1036" s="101">
        <v>426</v>
      </c>
      <c r="AL1036" s="101">
        <v>21</v>
      </c>
      <c r="AM1036" s="101">
        <v>40</v>
      </c>
      <c r="AN1036" s="101">
        <v>24</v>
      </c>
      <c r="AO1036" s="101">
        <v>23</v>
      </c>
      <c r="AP1036" s="101">
        <v>3</v>
      </c>
      <c r="AQ1036" s="101">
        <v>0</v>
      </c>
      <c r="AR1036" s="110">
        <v>10</v>
      </c>
      <c r="AS1036" s="101">
        <v>0.35</v>
      </c>
      <c r="AT1036" s="101">
        <v>1.4583333333333301E-2</v>
      </c>
      <c r="AU1036" s="101">
        <v>0.17</v>
      </c>
      <c r="AV1036" s="101">
        <v>0</v>
      </c>
      <c r="AW1036" s="101">
        <v>3.7297763852619903E-2</v>
      </c>
      <c r="AX1036" s="101">
        <v>1.3911231884058E-3</v>
      </c>
      <c r="AY1036" s="101">
        <v>0.17</v>
      </c>
      <c r="AZ1036" s="101">
        <v>0.61</v>
      </c>
      <c r="BA1036" s="101">
        <v>2.5416666666666698E-2</v>
      </c>
      <c r="BB1036" s="101">
        <v>0.19</v>
      </c>
      <c r="BC1036" s="101">
        <v>0</v>
      </c>
      <c r="BD1036" s="101">
        <v>5.1073618363629003E-2</v>
      </c>
      <c r="BE1036" s="101">
        <v>2.6085144927536202E-3</v>
      </c>
      <c r="BF1036" s="101">
        <v>0.19</v>
      </c>
      <c r="BG1036" s="101">
        <v>509.43</v>
      </c>
      <c r="BH1036" s="101">
        <v>21.22625</v>
      </c>
      <c r="BI1036" s="101">
        <v>25.37</v>
      </c>
      <c r="BJ1036" s="101">
        <v>18.09</v>
      </c>
      <c r="BK1036" s="101">
        <v>2.38524233113972</v>
      </c>
      <c r="BL1036" s="101">
        <v>5.6893809782608704</v>
      </c>
      <c r="BM1036" s="101">
        <v>7.28</v>
      </c>
      <c r="BN1036" s="101">
        <v>434.79</v>
      </c>
      <c r="BO1036" s="101">
        <v>18.116250000000001</v>
      </c>
      <c r="BP1036" s="101">
        <v>19.989999999999998</v>
      </c>
      <c r="BQ1036" s="101">
        <v>16.2</v>
      </c>
      <c r="BR1036" s="101">
        <v>1.1543257489905601</v>
      </c>
      <c r="BS1036" s="101">
        <v>1.3324679347826101</v>
      </c>
      <c r="BT1036" s="101">
        <v>3.79</v>
      </c>
      <c r="BU1036" s="101">
        <v>19.87</v>
      </c>
      <c r="BV1036" s="101">
        <v>0.82791666666666697</v>
      </c>
      <c r="BW1036" s="101">
        <v>0.92</v>
      </c>
      <c r="BX1036" s="101">
        <v>0.69</v>
      </c>
      <c r="BY1036" s="101">
        <v>6.7242530968238304E-2</v>
      </c>
      <c r="BZ1036" s="101">
        <v>4.52155797101449E-3</v>
      </c>
      <c r="CA1036" s="101">
        <v>0.23</v>
      </c>
      <c r="CB1036" s="101">
        <v>24396.71</v>
      </c>
      <c r="CC1036" s="101">
        <v>1016.52958333333</v>
      </c>
      <c r="CD1036" s="101">
        <v>1018.79</v>
      </c>
      <c r="CE1036" s="101">
        <v>1014.53</v>
      </c>
      <c r="CF1036" s="101">
        <v>1.38527812045613</v>
      </c>
      <c r="CG1036" s="101">
        <v>1.9189954710144601</v>
      </c>
      <c r="CH1036" s="101">
        <v>4.25999999999999</v>
      </c>
      <c r="CI1036" s="101">
        <v>34.57</v>
      </c>
      <c r="CJ1036" s="101">
        <v>1.44041666666667</v>
      </c>
      <c r="CK1036" s="101">
        <v>3.04</v>
      </c>
      <c r="CL1036" s="101">
        <v>0.18</v>
      </c>
      <c r="CM1036" s="101">
        <v>0.98230642153917602</v>
      </c>
      <c r="CN1036" s="101">
        <v>0.96492590579710202</v>
      </c>
      <c r="CO1036" s="101">
        <v>2.86</v>
      </c>
      <c r="CP1036" s="101">
        <v>55.64</v>
      </c>
      <c r="CQ1036" s="101">
        <v>2.3183333333333298</v>
      </c>
      <c r="CR1036" s="101">
        <v>5.29</v>
      </c>
      <c r="CS1036" s="101">
        <v>0.18</v>
      </c>
      <c r="CT1036" s="101">
        <v>1.8557400180232</v>
      </c>
      <c r="CU1036" s="101">
        <v>3.44377101449275</v>
      </c>
      <c r="CV1036" s="101">
        <v>5.1100000000000003</v>
      </c>
      <c r="CW1036" s="101">
        <v>2867</v>
      </c>
      <c r="CX1036" s="101">
        <v>119.458333333333</v>
      </c>
      <c r="CY1036" s="101">
        <v>151</v>
      </c>
      <c r="CZ1036" s="101">
        <v>81</v>
      </c>
      <c r="DA1036" s="101">
        <v>18.798656674178201</v>
      </c>
      <c r="DB1036" s="101">
        <v>353.38949275362302</v>
      </c>
      <c r="DC1036" s="101">
        <v>70</v>
      </c>
      <c r="DD1036" s="101">
        <v>16.75</v>
      </c>
      <c r="DE1036" s="101">
        <v>0.69791666666666696</v>
      </c>
      <c r="DF1036" s="101">
        <v>1</v>
      </c>
      <c r="DG1036" s="101">
        <v>0.28999999999999998</v>
      </c>
      <c r="DH1036" s="101">
        <v>0.23836360910367099</v>
      </c>
      <c r="DI1036" s="101">
        <v>5.68172101449275E-2</v>
      </c>
      <c r="DJ1036" s="101">
        <v>0.71</v>
      </c>
      <c r="DK1036" s="101">
        <v>24</v>
      </c>
      <c r="DL1036" s="101">
        <v>1</v>
      </c>
      <c r="DM1036" s="101">
        <v>4</v>
      </c>
      <c r="DN1036" s="101">
        <v>0</v>
      </c>
      <c r="DO1036" s="101">
        <v>1.5036188231122201</v>
      </c>
      <c r="DP1036" s="101">
        <v>2.2608695652173898</v>
      </c>
      <c r="DQ1036" s="101">
        <v>4</v>
      </c>
      <c r="DR1036" s="101">
        <v>381.18400000000003</v>
      </c>
      <c r="DS1036" s="101">
        <v>15.882666666666699</v>
      </c>
      <c r="DT1036" s="101">
        <v>16.088999999999999</v>
      </c>
      <c r="DU1036" s="101">
        <v>13.282999999999999</v>
      </c>
      <c r="DV1036" s="101">
        <v>0.60493331768103098</v>
      </c>
      <c r="DW1036" s="101">
        <v>0.36594431884057999</v>
      </c>
      <c r="DX1036" s="101">
        <v>2.806</v>
      </c>
      <c r="DY1036" s="101">
        <f>AVERAGE(Total_Visitors_v3!B1029:B1035)</f>
        <v>1414.5714285714287</v>
      </c>
      <c r="DZ1036" s="101">
        <f t="shared" si="91"/>
        <v>812</v>
      </c>
      <c r="EA1036" s="101">
        <f t="shared" si="92"/>
        <v>1108</v>
      </c>
    </row>
    <row r="1037" spans="1:131">
      <c r="A1037" s="106">
        <v>43040</v>
      </c>
      <c r="B1037" s="107">
        <v>755</v>
      </c>
      <c r="C1037" s="101">
        <v>1001</v>
      </c>
      <c r="D1037" s="108">
        <f t="shared" si="83"/>
        <v>75.424575424575423</v>
      </c>
      <c r="E1037" s="101">
        <v>3</v>
      </c>
      <c r="F1037" s="101">
        <v>0</v>
      </c>
      <c r="G1037" s="101">
        <v>11</v>
      </c>
      <c r="H1037" s="101" t="s">
        <v>32</v>
      </c>
      <c r="I1037" s="101">
        <v>0</v>
      </c>
      <c r="J1037" s="101">
        <v>0</v>
      </c>
      <c r="K1037" s="101">
        <v>0</v>
      </c>
      <c r="L1037" s="101">
        <v>0</v>
      </c>
      <c r="M1037" s="101">
        <v>10</v>
      </c>
      <c r="N1037" s="101">
        <v>17</v>
      </c>
      <c r="O1037" s="101">
        <v>7</v>
      </c>
      <c r="P1037" s="101">
        <v>0</v>
      </c>
      <c r="Q1037" s="101">
        <v>67</v>
      </c>
      <c r="R1037" s="101">
        <v>72</v>
      </c>
      <c r="S1037" s="101">
        <v>746</v>
      </c>
      <c r="T1037" s="101">
        <v>0</v>
      </c>
      <c r="U1037" s="101">
        <v>71</v>
      </c>
      <c r="V1037" s="101">
        <v>45</v>
      </c>
      <c r="W1037" s="101">
        <v>0</v>
      </c>
      <c r="X1037" s="101">
        <v>0</v>
      </c>
      <c r="Y1037" s="109">
        <f t="shared" si="84"/>
        <v>6.6933066933066929E-2</v>
      </c>
      <c r="Z1037" s="109">
        <f t="shared" si="85"/>
        <v>7.1928071928071935E-2</v>
      </c>
      <c r="AA1037" s="109">
        <f t="shared" si="86"/>
        <v>0.74525474525474522</v>
      </c>
      <c r="AB1037" s="109">
        <f t="shared" si="87"/>
        <v>0</v>
      </c>
      <c r="AC1037" s="109">
        <f t="shared" si="88"/>
        <v>7.0929070929070928E-2</v>
      </c>
      <c r="AD1037" s="109">
        <f t="shared" si="89"/>
        <v>4.4955044955044952E-2</v>
      </c>
      <c r="AE1037" s="109">
        <f t="shared" si="90"/>
        <v>0</v>
      </c>
      <c r="AF1037" s="101">
        <v>58</v>
      </c>
      <c r="AG1037" s="101">
        <v>0</v>
      </c>
      <c r="AH1037" s="101">
        <v>0</v>
      </c>
      <c r="AI1037" s="101">
        <v>67</v>
      </c>
      <c r="AJ1037" s="101">
        <v>44</v>
      </c>
      <c r="AK1037" s="101">
        <v>501</v>
      </c>
      <c r="AL1037" s="101">
        <v>54</v>
      </c>
      <c r="AM1037" s="101">
        <v>25</v>
      </c>
      <c r="AN1037" s="101">
        <v>15</v>
      </c>
      <c r="AO1037" s="101">
        <v>33</v>
      </c>
      <c r="AP1037" s="101">
        <v>0</v>
      </c>
      <c r="AQ1037" s="101">
        <v>0</v>
      </c>
      <c r="AR1037" s="110">
        <v>20</v>
      </c>
      <c r="AS1037" s="101">
        <v>11.49</v>
      </c>
      <c r="AT1037" s="101">
        <v>0.47875000000000001</v>
      </c>
      <c r="AU1037" s="101">
        <v>5.98</v>
      </c>
      <c r="AV1037" s="101">
        <v>0</v>
      </c>
      <c r="AW1037" s="101">
        <v>1.3881777623921201</v>
      </c>
      <c r="AX1037" s="101">
        <v>1.9270375</v>
      </c>
      <c r="AY1037" s="101">
        <v>5.98</v>
      </c>
      <c r="AZ1037" s="101">
        <v>3.64</v>
      </c>
      <c r="BA1037" s="101">
        <v>0.151666666666667</v>
      </c>
      <c r="BB1037" s="101">
        <v>0.88</v>
      </c>
      <c r="BC1037" s="101">
        <v>0</v>
      </c>
      <c r="BD1037" s="101">
        <v>0.27751485141091697</v>
      </c>
      <c r="BE1037" s="101">
        <v>7.7014492753623098E-2</v>
      </c>
      <c r="BF1037" s="101">
        <v>0.88</v>
      </c>
      <c r="BG1037" s="101">
        <v>562.05999999999995</v>
      </c>
      <c r="BH1037" s="101">
        <v>23.419166666666701</v>
      </c>
      <c r="BI1037" s="101">
        <v>26.78</v>
      </c>
      <c r="BJ1037" s="101">
        <v>20.84</v>
      </c>
      <c r="BK1037" s="101">
        <v>1.9436091856818001</v>
      </c>
      <c r="BL1037" s="101">
        <v>3.77761666666667</v>
      </c>
      <c r="BM1037" s="101">
        <v>5.94</v>
      </c>
      <c r="BN1037" s="101">
        <v>505.42</v>
      </c>
      <c r="BO1037" s="101">
        <v>21.059166666666702</v>
      </c>
      <c r="BP1037" s="101">
        <v>22.56</v>
      </c>
      <c r="BQ1037" s="101">
        <v>18.600000000000001</v>
      </c>
      <c r="BR1037" s="101">
        <v>1.3026425205066401</v>
      </c>
      <c r="BS1037" s="101">
        <v>1.69687753623188</v>
      </c>
      <c r="BT1037" s="101">
        <v>3.96</v>
      </c>
      <c r="BU1037" s="101">
        <v>20.85</v>
      </c>
      <c r="BV1037" s="101">
        <v>0.86875000000000002</v>
      </c>
      <c r="BW1037" s="101">
        <v>0.95</v>
      </c>
      <c r="BX1037" s="101">
        <v>0.77</v>
      </c>
      <c r="BY1037" s="101">
        <v>5.9220479712607001E-2</v>
      </c>
      <c r="BZ1037" s="101">
        <v>3.5070652173913E-3</v>
      </c>
      <c r="CA1037" s="101">
        <v>0.18</v>
      </c>
      <c r="CB1037" s="101">
        <v>24290.37</v>
      </c>
      <c r="CC1037" s="101">
        <v>1012.09875</v>
      </c>
      <c r="CD1037" s="101">
        <v>1013.68</v>
      </c>
      <c r="CE1037" s="101">
        <v>1010.6</v>
      </c>
      <c r="CF1037" s="101">
        <v>1.00849570497674</v>
      </c>
      <c r="CG1037" s="101">
        <v>1.0170635869565301</v>
      </c>
      <c r="CH1037" s="101">
        <v>3.0799999999999299</v>
      </c>
      <c r="CI1037" s="101">
        <v>34.67</v>
      </c>
      <c r="CJ1037" s="101">
        <v>1.44458333333333</v>
      </c>
      <c r="CK1037" s="101">
        <v>2.42</v>
      </c>
      <c r="CL1037" s="101">
        <v>0.35</v>
      </c>
      <c r="CM1037" s="101">
        <v>0.55746303575383704</v>
      </c>
      <c r="CN1037" s="101">
        <v>0.31076503623188401</v>
      </c>
      <c r="CO1037" s="101">
        <v>2.0699999999999998</v>
      </c>
      <c r="CP1037" s="101">
        <v>60.19</v>
      </c>
      <c r="CQ1037" s="101">
        <v>2.5079166666666701</v>
      </c>
      <c r="CR1037" s="101">
        <v>4.4400000000000004</v>
      </c>
      <c r="CS1037" s="101">
        <v>0.6</v>
      </c>
      <c r="CT1037" s="101">
        <v>1.08334016162842</v>
      </c>
      <c r="CU1037" s="101">
        <v>1.1736259057970999</v>
      </c>
      <c r="CV1037" s="101">
        <v>3.84</v>
      </c>
      <c r="CW1037" s="101">
        <v>4938</v>
      </c>
      <c r="CX1037" s="101">
        <v>205.75</v>
      </c>
      <c r="CY1037" s="101">
        <v>253</v>
      </c>
      <c r="CZ1037" s="101">
        <v>140</v>
      </c>
      <c r="DA1037" s="101">
        <v>35.176882230781402</v>
      </c>
      <c r="DB1037" s="101">
        <v>1237.4130434782601</v>
      </c>
      <c r="DC1037" s="101">
        <v>113</v>
      </c>
      <c r="DD1037" s="101">
        <v>18.3</v>
      </c>
      <c r="DE1037" s="101">
        <v>0.76249999999999996</v>
      </c>
      <c r="DF1037" s="101">
        <v>1</v>
      </c>
      <c r="DG1037" s="101">
        <v>0.08</v>
      </c>
      <c r="DH1037" s="101">
        <v>0.34529445531251302</v>
      </c>
      <c r="DI1037" s="101">
        <v>0.11922826086956501</v>
      </c>
      <c r="DJ1037" s="101">
        <v>0.92</v>
      </c>
      <c r="DK1037" s="101">
        <v>22</v>
      </c>
      <c r="DL1037" s="101">
        <v>0.91666666666666696</v>
      </c>
      <c r="DM1037" s="101">
        <v>4</v>
      </c>
      <c r="DN1037" s="101">
        <v>0</v>
      </c>
      <c r="DO1037" s="101">
        <v>1.34864397811659</v>
      </c>
      <c r="DP1037" s="101">
        <v>1.8188405797101499</v>
      </c>
      <c r="DQ1037" s="101">
        <v>4</v>
      </c>
      <c r="DR1037" s="101">
        <v>334.904</v>
      </c>
      <c r="DS1037" s="101">
        <v>13.954333333333301</v>
      </c>
      <c r="DT1037" s="101">
        <v>16.088999999999999</v>
      </c>
      <c r="DU1037" s="101">
        <v>9.6940000000000008</v>
      </c>
      <c r="DV1037" s="101">
        <v>1.78016412693902</v>
      </c>
      <c r="DW1037" s="101">
        <v>3.1689843188405802</v>
      </c>
      <c r="DX1037" s="101">
        <v>6.3949999999999996</v>
      </c>
      <c r="DY1037" s="101">
        <f>AVERAGE(Total_Visitors_v3!B1030:B1036)</f>
        <v>1342.7142857142858</v>
      </c>
      <c r="DZ1037" s="101">
        <f t="shared" si="91"/>
        <v>605</v>
      </c>
      <c r="EA1037" s="101">
        <f t="shared" si="92"/>
        <v>979</v>
      </c>
    </row>
    <row r="1038" spans="1:131">
      <c r="A1038" s="106">
        <v>43041</v>
      </c>
      <c r="B1038" s="107">
        <v>784</v>
      </c>
      <c r="C1038" s="101">
        <v>1393</v>
      </c>
      <c r="D1038" s="108">
        <f t="shared" si="83"/>
        <v>56.281407035175882</v>
      </c>
      <c r="E1038" s="101">
        <v>4</v>
      </c>
      <c r="F1038" s="101">
        <v>0</v>
      </c>
      <c r="G1038" s="101">
        <v>11</v>
      </c>
      <c r="H1038" s="101" t="s">
        <v>32</v>
      </c>
      <c r="I1038" s="101">
        <v>0</v>
      </c>
      <c r="J1038" s="101">
        <v>0</v>
      </c>
      <c r="K1038" s="101">
        <v>0</v>
      </c>
      <c r="L1038" s="101">
        <v>0</v>
      </c>
      <c r="M1038" s="101">
        <v>10</v>
      </c>
      <c r="N1038" s="101">
        <v>17</v>
      </c>
      <c r="O1038" s="101">
        <v>7</v>
      </c>
      <c r="P1038" s="101">
        <v>0</v>
      </c>
      <c r="Q1038" s="101">
        <v>315</v>
      </c>
      <c r="R1038" s="101">
        <v>170</v>
      </c>
      <c r="S1038" s="101">
        <v>756</v>
      </c>
      <c r="T1038" s="101">
        <v>0</v>
      </c>
      <c r="U1038" s="101">
        <v>121</v>
      </c>
      <c r="V1038" s="101">
        <v>31</v>
      </c>
      <c r="W1038" s="101">
        <v>0</v>
      </c>
      <c r="X1038" s="101">
        <v>0</v>
      </c>
      <c r="Y1038" s="109">
        <f t="shared" si="84"/>
        <v>0.22613065326633167</v>
      </c>
      <c r="Z1038" s="109">
        <f t="shared" si="85"/>
        <v>0.12203876525484565</v>
      </c>
      <c r="AA1038" s="109">
        <f t="shared" si="86"/>
        <v>0.542713567839196</v>
      </c>
      <c r="AB1038" s="109">
        <f t="shared" si="87"/>
        <v>0</v>
      </c>
      <c r="AC1038" s="109">
        <f t="shared" si="88"/>
        <v>8.6862885857860728E-2</v>
      </c>
      <c r="AD1038" s="109">
        <f t="shared" si="89"/>
        <v>2.2254127781765973E-2</v>
      </c>
      <c r="AE1038" s="109">
        <f t="shared" si="90"/>
        <v>0</v>
      </c>
      <c r="AF1038" s="101">
        <v>38</v>
      </c>
      <c r="AG1038" s="101">
        <v>0</v>
      </c>
      <c r="AH1038" s="101">
        <v>0</v>
      </c>
      <c r="AI1038" s="101">
        <v>252</v>
      </c>
      <c r="AJ1038" s="101">
        <v>124</v>
      </c>
      <c r="AK1038" s="101">
        <v>524</v>
      </c>
      <c r="AL1038" s="101">
        <v>64</v>
      </c>
      <c r="AM1038" s="101">
        <v>106</v>
      </c>
      <c r="AN1038" s="101">
        <v>7</v>
      </c>
      <c r="AO1038" s="101">
        <v>17</v>
      </c>
      <c r="AP1038" s="101">
        <v>63</v>
      </c>
      <c r="AQ1038" s="101">
        <v>0</v>
      </c>
      <c r="AR1038" s="110">
        <v>23</v>
      </c>
      <c r="AS1038" s="101">
        <v>0</v>
      </c>
      <c r="AT1038" s="101">
        <v>0</v>
      </c>
      <c r="AU1038" s="101">
        <v>0</v>
      </c>
      <c r="AV1038" s="101">
        <v>0</v>
      </c>
      <c r="AW1038" s="101">
        <v>0</v>
      </c>
      <c r="AX1038" s="101">
        <v>0</v>
      </c>
      <c r="AY1038" s="101">
        <v>0</v>
      </c>
      <c r="AZ1038" s="101">
        <v>0</v>
      </c>
      <c r="BA1038" s="101">
        <v>0</v>
      </c>
      <c r="BB1038" s="101">
        <v>0</v>
      </c>
      <c r="BC1038" s="101">
        <v>0</v>
      </c>
      <c r="BD1038" s="101">
        <v>0</v>
      </c>
      <c r="BE1038" s="101">
        <v>0</v>
      </c>
      <c r="BF1038" s="101">
        <v>0</v>
      </c>
      <c r="BG1038" s="101">
        <v>611.46</v>
      </c>
      <c r="BH1038" s="101">
        <v>25.477499999999999</v>
      </c>
      <c r="BI1038" s="101">
        <v>29.49</v>
      </c>
      <c r="BJ1038" s="101">
        <v>22.48</v>
      </c>
      <c r="BK1038" s="101">
        <v>2.5230506896629499</v>
      </c>
      <c r="BL1038" s="101">
        <v>6.3657847826086904</v>
      </c>
      <c r="BM1038" s="101">
        <v>7.01</v>
      </c>
      <c r="BN1038" s="101">
        <v>548.59</v>
      </c>
      <c r="BO1038" s="101">
        <v>22.8579166666667</v>
      </c>
      <c r="BP1038" s="101">
        <v>23.93</v>
      </c>
      <c r="BQ1038" s="101">
        <v>21.42</v>
      </c>
      <c r="BR1038" s="101">
        <v>0.84278513000783195</v>
      </c>
      <c r="BS1038" s="101">
        <v>0.71028677536231799</v>
      </c>
      <c r="BT1038" s="101">
        <v>2.5099999999999998</v>
      </c>
      <c r="BU1038" s="101">
        <v>20.65</v>
      </c>
      <c r="BV1038" s="101">
        <v>0.86041666666666705</v>
      </c>
      <c r="BW1038" s="101">
        <v>0.94</v>
      </c>
      <c r="BX1038" s="101">
        <v>0.71</v>
      </c>
      <c r="BY1038" s="101">
        <v>8.8144109604505194E-2</v>
      </c>
      <c r="BZ1038" s="101">
        <v>7.7693840579710202E-3</v>
      </c>
      <c r="CA1038" s="101">
        <v>0.23</v>
      </c>
      <c r="CB1038" s="101">
        <v>24367.95</v>
      </c>
      <c r="CC1038" s="101">
        <v>1015.33125</v>
      </c>
      <c r="CD1038" s="101">
        <v>1017.49</v>
      </c>
      <c r="CE1038" s="101">
        <v>1013.35</v>
      </c>
      <c r="CF1038" s="101">
        <v>1.2680293251992201</v>
      </c>
      <c r="CG1038" s="101">
        <v>1.6078983695652</v>
      </c>
      <c r="CH1038" s="101">
        <v>4.1399999999999899</v>
      </c>
      <c r="CI1038" s="101">
        <v>42.01</v>
      </c>
      <c r="CJ1038" s="101">
        <v>1.7504166666666701</v>
      </c>
      <c r="CK1038" s="101">
        <v>3.52</v>
      </c>
      <c r="CL1038" s="101">
        <v>0.36</v>
      </c>
      <c r="CM1038" s="101">
        <v>1.0284749332899601</v>
      </c>
      <c r="CN1038" s="101">
        <v>1.0577606884058</v>
      </c>
      <c r="CO1038" s="101">
        <v>3.16</v>
      </c>
      <c r="CP1038" s="101">
        <v>76.75</v>
      </c>
      <c r="CQ1038" s="101">
        <v>3.1979166666666701</v>
      </c>
      <c r="CR1038" s="101">
        <v>6.27</v>
      </c>
      <c r="CS1038" s="101">
        <v>0.46</v>
      </c>
      <c r="CT1038" s="101">
        <v>1.9788423914362001</v>
      </c>
      <c r="CU1038" s="101">
        <v>3.91581721014493</v>
      </c>
      <c r="CV1038" s="101">
        <v>5.81</v>
      </c>
      <c r="CW1038" s="101">
        <v>4362</v>
      </c>
      <c r="CX1038" s="101">
        <v>181.75</v>
      </c>
      <c r="CY1038" s="101">
        <v>198</v>
      </c>
      <c r="CZ1038" s="101">
        <v>160</v>
      </c>
      <c r="DA1038" s="101">
        <v>10.430932260641301</v>
      </c>
      <c r="DB1038" s="101">
        <v>108.804347826087</v>
      </c>
      <c r="DC1038" s="101">
        <v>38</v>
      </c>
      <c r="DD1038" s="101">
        <v>13.05</v>
      </c>
      <c r="DE1038" s="101">
        <v>0.54374999999999996</v>
      </c>
      <c r="DF1038" s="101">
        <v>0.92</v>
      </c>
      <c r="DG1038" s="101">
        <v>0.02</v>
      </c>
      <c r="DH1038" s="101">
        <v>0.27396941276433501</v>
      </c>
      <c r="DI1038" s="101">
        <v>7.5059239130434802E-2</v>
      </c>
      <c r="DJ1038" s="101">
        <v>0.9</v>
      </c>
      <c r="DK1038" s="101">
        <v>24</v>
      </c>
      <c r="DL1038" s="101">
        <v>1</v>
      </c>
      <c r="DM1038" s="101">
        <v>4</v>
      </c>
      <c r="DN1038" s="101">
        <v>0</v>
      </c>
      <c r="DO1038" s="101">
        <v>1.5036188231122201</v>
      </c>
      <c r="DP1038" s="101">
        <v>2.2608695652173898</v>
      </c>
      <c r="DQ1038" s="101">
        <v>4</v>
      </c>
      <c r="DR1038" s="101">
        <v>317.80099999999999</v>
      </c>
      <c r="DS1038" s="101">
        <v>13.2417083333333</v>
      </c>
      <c r="DT1038" s="101">
        <v>16.088999999999999</v>
      </c>
      <c r="DU1038" s="101">
        <v>9.6910000000000007</v>
      </c>
      <c r="DV1038" s="101">
        <v>1.9383005213928699</v>
      </c>
      <c r="DW1038" s="101">
        <v>3.7570089112318801</v>
      </c>
      <c r="DX1038" s="101">
        <v>6.3979999999999997</v>
      </c>
      <c r="DY1038" s="101">
        <f>AVERAGE(Total_Visitors_v3!B1031:B1037)</f>
        <v>1310.7142857142858</v>
      </c>
      <c r="DZ1038" s="101">
        <f t="shared" si="91"/>
        <v>755</v>
      </c>
      <c r="EA1038" s="101">
        <f t="shared" si="92"/>
        <v>1042</v>
      </c>
    </row>
    <row r="1039" spans="1:131">
      <c r="A1039" s="106">
        <v>43042</v>
      </c>
      <c r="B1039" s="107">
        <v>1477</v>
      </c>
      <c r="C1039" s="101">
        <v>2165</v>
      </c>
      <c r="D1039" s="108">
        <f t="shared" si="83"/>
        <v>68.221709006928407</v>
      </c>
      <c r="E1039" s="101">
        <v>5</v>
      </c>
      <c r="F1039" s="101">
        <v>0</v>
      </c>
      <c r="G1039" s="101">
        <v>11</v>
      </c>
      <c r="H1039" s="101" t="s">
        <v>32</v>
      </c>
      <c r="I1039" s="101">
        <v>0</v>
      </c>
      <c r="J1039" s="101">
        <v>0</v>
      </c>
      <c r="K1039" s="101">
        <v>0</v>
      </c>
      <c r="L1039" s="101">
        <v>0</v>
      </c>
      <c r="M1039" s="101">
        <v>10</v>
      </c>
      <c r="N1039" s="101">
        <v>17</v>
      </c>
      <c r="O1039" s="101">
        <v>7</v>
      </c>
      <c r="P1039" s="101">
        <v>0</v>
      </c>
      <c r="Q1039" s="101">
        <v>539</v>
      </c>
      <c r="R1039" s="101">
        <v>209</v>
      </c>
      <c r="S1039" s="101">
        <v>1184</v>
      </c>
      <c r="T1039" s="101">
        <v>0</v>
      </c>
      <c r="U1039" s="101">
        <v>152</v>
      </c>
      <c r="V1039" s="101">
        <v>81</v>
      </c>
      <c r="W1039" s="101">
        <v>0</v>
      </c>
      <c r="X1039" s="101">
        <v>0</v>
      </c>
      <c r="Y1039" s="109">
        <f t="shared" si="84"/>
        <v>0.24896073903002308</v>
      </c>
      <c r="Z1039" s="109">
        <f t="shared" si="85"/>
        <v>9.6535796766743648E-2</v>
      </c>
      <c r="AA1039" s="109">
        <f t="shared" si="86"/>
        <v>0.54688221709006923</v>
      </c>
      <c r="AB1039" s="109">
        <f t="shared" si="87"/>
        <v>0</v>
      </c>
      <c r="AC1039" s="109">
        <f t="shared" si="88"/>
        <v>7.0207852193995376E-2</v>
      </c>
      <c r="AD1039" s="109">
        <f t="shared" si="89"/>
        <v>3.7413394919168591E-2</v>
      </c>
      <c r="AE1039" s="109">
        <f t="shared" si="90"/>
        <v>0</v>
      </c>
      <c r="AF1039" s="101">
        <v>119</v>
      </c>
      <c r="AG1039" s="101">
        <v>0</v>
      </c>
      <c r="AH1039" s="101">
        <v>182</v>
      </c>
      <c r="AI1039" s="101">
        <v>83</v>
      </c>
      <c r="AJ1039" s="101">
        <v>113</v>
      </c>
      <c r="AK1039" s="101">
        <v>757</v>
      </c>
      <c r="AL1039" s="101">
        <v>73</v>
      </c>
      <c r="AM1039" s="101">
        <v>102</v>
      </c>
      <c r="AN1039" s="101">
        <v>43</v>
      </c>
      <c r="AO1039" s="101">
        <v>66</v>
      </c>
      <c r="AP1039" s="101">
        <v>244</v>
      </c>
      <c r="AQ1039" s="101">
        <v>0</v>
      </c>
      <c r="AR1039" s="110">
        <v>28</v>
      </c>
      <c r="AS1039" s="101">
        <v>0</v>
      </c>
      <c r="AT1039" s="101">
        <v>0</v>
      </c>
      <c r="AU1039" s="101">
        <v>0</v>
      </c>
      <c r="AV1039" s="101">
        <v>0</v>
      </c>
      <c r="AW1039" s="101">
        <v>0</v>
      </c>
      <c r="AX1039" s="101">
        <v>0</v>
      </c>
      <c r="AY1039" s="101">
        <v>0</v>
      </c>
      <c r="AZ1039" s="101">
        <v>0</v>
      </c>
      <c r="BA1039" s="101">
        <v>0</v>
      </c>
      <c r="BB1039" s="101">
        <v>0</v>
      </c>
      <c r="BC1039" s="101">
        <v>0</v>
      </c>
      <c r="BD1039" s="101">
        <v>0</v>
      </c>
      <c r="BE1039" s="101">
        <v>0</v>
      </c>
      <c r="BF1039" s="101">
        <v>0</v>
      </c>
      <c r="BG1039" s="101">
        <v>601.46</v>
      </c>
      <c r="BH1039" s="101">
        <v>25.060833333333299</v>
      </c>
      <c r="BI1039" s="101">
        <v>28.61</v>
      </c>
      <c r="BJ1039" s="101">
        <v>23</v>
      </c>
      <c r="BK1039" s="101">
        <v>1.9654425691822199</v>
      </c>
      <c r="BL1039" s="101">
        <v>3.86296449275362</v>
      </c>
      <c r="BM1039" s="101">
        <v>5.61</v>
      </c>
      <c r="BN1039" s="101">
        <v>547.84</v>
      </c>
      <c r="BO1039" s="101">
        <v>22.8266666666667</v>
      </c>
      <c r="BP1039" s="101">
        <v>23.91</v>
      </c>
      <c r="BQ1039" s="101">
        <v>21.99</v>
      </c>
      <c r="BR1039" s="101">
        <v>0.64318275627617305</v>
      </c>
      <c r="BS1039" s="101">
        <v>0.41368405797101498</v>
      </c>
      <c r="BT1039" s="101">
        <v>1.92</v>
      </c>
      <c r="BU1039" s="101">
        <v>21.07</v>
      </c>
      <c r="BV1039" s="101">
        <v>0.87791666666666701</v>
      </c>
      <c r="BW1039" s="101">
        <v>0.96</v>
      </c>
      <c r="BX1039" s="101">
        <v>0.75</v>
      </c>
      <c r="BY1039" s="101">
        <v>7.2889384129930596E-2</v>
      </c>
      <c r="BZ1039" s="101">
        <v>5.3128623188405796E-3</v>
      </c>
      <c r="CA1039" s="101">
        <v>0.21</v>
      </c>
      <c r="CB1039" s="101">
        <v>24432.29</v>
      </c>
      <c r="CC1039" s="101">
        <v>1018.01208333333</v>
      </c>
      <c r="CD1039" s="101">
        <v>1019.92</v>
      </c>
      <c r="CE1039" s="101">
        <v>1016.94</v>
      </c>
      <c r="CF1039" s="101">
        <v>0.87854117800434095</v>
      </c>
      <c r="CG1039" s="101">
        <v>0.77183460144925498</v>
      </c>
      <c r="CH1039" s="101">
        <v>2.9799999999999001</v>
      </c>
      <c r="CI1039" s="101">
        <v>26.33</v>
      </c>
      <c r="CJ1039" s="101">
        <v>1.0970833333333301</v>
      </c>
      <c r="CK1039" s="101">
        <v>2.4700000000000002</v>
      </c>
      <c r="CL1039" s="101">
        <v>0.33</v>
      </c>
      <c r="CM1039" s="101">
        <v>0.70973037848532805</v>
      </c>
      <c r="CN1039" s="101">
        <v>0.50371721014492699</v>
      </c>
      <c r="CO1039" s="101">
        <v>2.14</v>
      </c>
      <c r="CP1039" s="101">
        <v>49.17</v>
      </c>
      <c r="CQ1039" s="101">
        <v>2.0487500000000001</v>
      </c>
      <c r="CR1039" s="101">
        <v>4.87</v>
      </c>
      <c r="CS1039" s="101">
        <v>0.71</v>
      </c>
      <c r="CT1039" s="101">
        <v>1.38436710543436</v>
      </c>
      <c r="CU1039" s="101">
        <v>1.9164722826087</v>
      </c>
      <c r="CV1039" s="101">
        <v>4.16</v>
      </c>
      <c r="CW1039" s="101">
        <v>4083</v>
      </c>
      <c r="CX1039" s="101">
        <v>170.125</v>
      </c>
      <c r="CY1039" s="101">
        <v>181</v>
      </c>
      <c r="CZ1039" s="101">
        <v>159</v>
      </c>
      <c r="DA1039" s="101">
        <v>6.5429185084865296</v>
      </c>
      <c r="DB1039" s="101">
        <v>42.809782608695599</v>
      </c>
      <c r="DC1039" s="101">
        <v>22</v>
      </c>
      <c r="DD1039" s="101">
        <v>16.32</v>
      </c>
      <c r="DE1039" s="101">
        <v>0.68</v>
      </c>
      <c r="DF1039" s="101">
        <v>1</v>
      </c>
      <c r="DG1039" s="101">
        <v>0</v>
      </c>
      <c r="DH1039" s="101">
        <v>0.31968734726291598</v>
      </c>
      <c r="DI1039" s="101">
        <v>0.1022</v>
      </c>
      <c r="DJ1039" s="101">
        <v>1</v>
      </c>
      <c r="DK1039" s="101">
        <v>20</v>
      </c>
      <c r="DL1039" s="101">
        <v>0.83333333333333304</v>
      </c>
      <c r="DM1039" s="101">
        <v>4</v>
      </c>
      <c r="DN1039" s="101">
        <v>0</v>
      </c>
      <c r="DO1039" s="101">
        <v>1.27404411454121</v>
      </c>
      <c r="DP1039" s="101">
        <v>1.6231884057971</v>
      </c>
      <c r="DQ1039" s="101">
        <v>4</v>
      </c>
      <c r="DR1039" s="101">
        <v>329.44900000000001</v>
      </c>
      <c r="DS1039" s="101">
        <v>13.7270416666667</v>
      </c>
      <c r="DT1039" s="101">
        <v>16.088999999999999</v>
      </c>
      <c r="DU1039" s="101">
        <v>8.6440000000000001</v>
      </c>
      <c r="DV1039" s="101">
        <v>2.6072967590001599</v>
      </c>
      <c r="DW1039" s="101">
        <v>6.7979963894927504</v>
      </c>
      <c r="DX1039" s="101">
        <v>7.4450000000000003</v>
      </c>
      <c r="DY1039" s="101">
        <f>AVERAGE(Total_Visitors_v3!B1032:B1038)</f>
        <v>1273.8571428571429</v>
      </c>
      <c r="DZ1039" s="101">
        <f t="shared" si="91"/>
        <v>784</v>
      </c>
      <c r="EA1039" s="101">
        <f t="shared" si="92"/>
        <v>1348</v>
      </c>
    </row>
    <row r="1040" spans="1:131">
      <c r="A1040" s="106">
        <v>43043</v>
      </c>
      <c r="B1040" s="107">
        <v>2773</v>
      </c>
      <c r="C1040" s="101">
        <v>3590</v>
      </c>
      <c r="D1040" s="108">
        <f t="shared" si="83"/>
        <v>77.242339832869078</v>
      </c>
      <c r="E1040" s="101">
        <v>6</v>
      </c>
      <c r="F1040" s="101">
        <v>1</v>
      </c>
      <c r="G1040" s="101">
        <v>11</v>
      </c>
      <c r="H1040" s="101" t="s">
        <v>32</v>
      </c>
      <c r="I1040" s="101">
        <v>0</v>
      </c>
      <c r="J1040" s="101">
        <v>0</v>
      </c>
      <c r="K1040" s="101">
        <v>0</v>
      </c>
      <c r="L1040" s="101">
        <v>0</v>
      </c>
      <c r="M1040" s="101">
        <v>10</v>
      </c>
      <c r="N1040" s="101">
        <v>18</v>
      </c>
      <c r="O1040" s="101">
        <v>8</v>
      </c>
      <c r="P1040" s="101">
        <v>0</v>
      </c>
      <c r="Q1040" s="101">
        <v>478</v>
      </c>
      <c r="R1040" s="101">
        <v>319</v>
      </c>
      <c r="S1040" s="101">
        <v>2442</v>
      </c>
      <c r="T1040" s="101">
        <v>0</v>
      </c>
      <c r="U1040" s="101">
        <v>139</v>
      </c>
      <c r="V1040" s="101">
        <v>208</v>
      </c>
      <c r="W1040" s="101">
        <v>4</v>
      </c>
      <c r="X1040" s="101">
        <v>0</v>
      </c>
      <c r="Y1040" s="109">
        <f t="shared" si="84"/>
        <v>0.13314763231197771</v>
      </c>
      <c r="Z1040" s="109">
        <f t="shared" si="85"/>
        <v>8.8857938718662946E-2</v>
      </c>
      <c r="AA1040" s="109">
        <f t="shared" si="86"/>
        <v>0.68022284122562671</v>
      </c>
      <c r="AB1040" s="109">
        <f t="shared" si="87"/>
        <v>0</v>
      </c>
      <c r="AC1040" s="109">
        <f t="shared" si="88"/>
        <v>3.8718662952646241E-2</v>
      </c>
      <c r="AD1040" s="109">
        <f t="shared" si="89"/>
        <v>5.7938718662952644E-2</v>
      </c>
      <c r="AE1040" s="109">
        <f t="shared" si="90"/>
        <v>1.1142061281337048E-3</v>
      </c>
      <c r="AF1040" s="101">
        <v>293</v>
      </c>
      <c r="AG1040" s="101">
        <v>0</v>
      </c>
      <c r="AH1040" s="101">
        <v>165</v>
      </c>
      <c r="AI1040" s="101">
        <v>92</v>
      </c>
      <c r="AJ1040" s="101">
        <v>288</v>
      </c>
      <c r="AK1040" s="101">
        <v>1732</v>
      </c>
      <c r="AL1040" s="101">
        <v>189</v>
      </c>
      <c r="AM1040" s="101">
        <v>107</v>
      </c>
      <c r="AN1040" s="101">
        <v>16</v>
      </c>
      <c r="AO1040" s="101">
        <v>170</v>
      </c>
      <c r="AP1040" s="101">
        <v>214</v>
      </c>
      <c r="AQ1040" s="101">
        <v>1</v>
      </c>
      <c r="AR1040" s="110">
        <v>36</v>
      </c>
      <c r="AS1040" s="101">
        <v>0.02</v>
      </c>
      <c r="AT1040" s="101">
        <v>8.3333333333333295E-4</v>
      </c>
      <c r="AU1040" s="101">
        <v>0.02</v>
      </c>
      <c r="AV1040" s="101">
        <v>0</v>
      </c>
      <c r="AW1040" s="101">
        <v>4.0824829046386298E-3</v>
      </c>
      <c r="AX1040" s="102">
        <v>1.6666666666666701E-5</v>
      </c>
      <c r="AY1040" s="101">
        <v>0.02</v>
      </c>
      <c r="AZ1040" s="101">
        <v>0.14000000000000001</v>
      </c>
      <c r="BA1040" s="101">
        <v>5.8333333333333301E-3</v>
      </c>
      <c r="BB1040" s="101">
        <v>0.14000000000000001</v>
      </c>
      <c r="BC1040" s="101">
        <v>0</v>
      </c>
      <c r="BD1040" s="101">
        <v>2.8577380332470401E-2</v>
      </c>
      <c r="BE1040" s="101">
        <v>8.1666666666666704E-4</v>
      </c>
      <c r="BF1040" s="101">
        <v>0.14000000000000001</v>
      </c>
      <c r="BG1040" s="101">
        <v>594.07000000000005</v>
      </c>
      <c r="BH1040" s="101">
        <v>24.7529166666667</v>
      </c>
      <c r="BI1040" s="101">
        <v>28.44</v>
      </c>
      <c r="BJ1040" s="101">
        <v>22.01</v>
      </c>
      <c r="BK1040" s="101">
        <v>2.3491228319758299</v>
      </c>
      <c r="BL1040" s="101">
        <v>5.5183780797101498</v>
      </c>
      <c r="BM1040" s="101">
        <v>6.43</v>
      </c>
      <c r="BN1040" s="101">
        <v>532.75</v>
      </c>
      <c r="BO1040" s="101">
        <v>22.1979166666667</v>
      </c>
      <c r="BP1040" s="101">
        <v>23.36</v>
      </c>
      <c r="BQ1040" s="101">
        <v>20.99</v>
      </c>
      <c r="BR1040" s="101">
        <v>0.67904011001890996</v>
      </c>
      <c r="BS1040" s="101">
        <v>0.461095471014493</v>
      </c>
      <c r="BT1040" s="101">
        <v>2.37</v>
      </c>
      <c r="BU1040" s="101">
        <v>20.71</v>
      </c>
      <c r="BV1040" s="101">
        <v>0.862916666666667</v>
      </c>
      <c r="BW1040" s="101">
        <v>0.95</v>
      </c>
      <c r="BX1040" s="101">
        <v>0.72</v>
      </c>
      <c r="BY1040" s="101">
        <v>9.04327358324679E-2</v>
      </c>
      <c r="BZ1040" s="101">
        <v>8.1780797101449303E-3</v>
      </c>
      <c r="CA1040" s="101">
        <v>0.23</v>
      </c>
      <c r="CB1040" s="101">
        <v>24396.46</v>
      </c>
      <c r="CC1040" s="101">
        <v>1016.51916666667</v>
      </c>
      <c r="CD1040" s="101">
        <v>1018.56</v>
      </c>
      <c r="CE1040" s="101">
        <v>1014.72</v>
      </c>
      <c r="CF1040" s="101">
        <v>1.2596615027257401</v>
      </c>
      <c r="CG1040" s="101">
        <v>1.58674710144927</v>
      </c>
      <c r="CH1040" s="101">
        <v>3.8399999999999199</v>
      </c>
      <c r="CI1040" s="101">
        <v>28.43</v>
      </c>
      <c r="CJ1040" s="101">
        <v>1.18458333333333</v>
      </c>
      <c r="CK1040" s="101">
        <v>2.6</v>
      </c>
      <c r="CL1040" s="101">
        <v>0.17</v>
      </c>
      <c r="CM1040" s="101">
        <v>0.81384743344654997</v>
      </c>
      <c r="CN1040" s="101">
        <v>0.66234764492753595</v>
      </c>
      <c r="CO1040" s="101">
        <v>2.4300000000000002</v>
      </c>
      <c r="CP1040" s="101">
        <v>50.39</v>
      </c>
      <c r="CQ1040" s="101">
        <v>2.0995833333333298</v>
      </c>
      <c r="CR1040" s="101">
        <v>4.72</v>
      </c>
      <c r="CS1040" s="101">
        <v>0.19</v>
      </c>
      <c r="CT1040" s="101">
        <v>1.5474396221041899</v>
      </c>
      <c r="CU1040" s="101">
        <v>2.39456938405797</v>
      </c>
      <c r="CV1040" s="101">
        <v>4.53</v>
      </c>
      <c r="CW1040" s="101">
        <v>4172</v>
      </c>
      <c r="CX1040" s="101">
        <v>173.833333333333</v>
      </c>
      <c r="CY1040" s="101">
        <v>195</v>
      </c>
      <c r="CZ1040" s="101">
        <v>142</v>
      </c>
      <c r="DA1040" s="101">
        <v>12.107010784868701</v>
      </c>
      <c r="DB1040" s="101">
        <v>146.57971014492799</v>
      </c>
      <c r="DC1040" s="101">
        <v>53</v>
      </c>
      <c r="DD1040" s="101">
        <v>11.93</v>
      </c>
      <c r="DE1040" s="101">
        <v>0.49708333333333299</v>
      </c>
      <c r="DF1040" s="101">
        <v>0.81</v>
      </c>
      <c r="DG1040" s="101">
        <v>0.14000000000000001</v>
      </c>
      <c r="DH1040" s="101">
        <v>0.25648932796964302</v>
      </c>
      <c r="DI1040" s="101">
        <v>6.5786775362318806E-2</v>
      </c>
      <c r="DJ1040" s="101">
        <v>0.67</v>
      </c>
      <c r="DK1040" s="101">
        <v>24</v>
      </c>
      <c r="DL1040" s="101">
        <v>1</v>
      </c>
      <c r="DM1040" s="101">
        <v>4</v>
      </c>
      <c r="DN1040" s="101">
        <v>0</v>
      </c>
      <c r="DO1040" s="101">
        <v>1.5036188231122201</v>
      </c>
      <c r="DP1040" s="101">
        <v>2.2608695652173898</v>
      </c>
      <c r="DQ1040" s="101">
        <v>4</v>
      </c>
      <c r="DR1040" s="101">
        <v>315.84300000000002</v>
      </c>
      <c r="DS1040" s="101">
        <v>13.160125000000001</v>
      </c>
      <c r="DT1040" s="101">
        <v>16.088999999999999</v>
      </c>
      <c r="DU1040" s="101">
        <v>0.499</v>
      </c>
      <c r="DV1040" s="101">
        <v>4.7559123690367304</v>
      </c>
      <c r="DW1040" s="101">
        <v>22.618702461956499</v>
      </c>
      <c r="DX1040" s="101">
        <v>15.59</v>
      </c>
      <c r="DY1040" s="101">
        <f>AVERAGE(Total_Visitors_v3!B1033:B1039)</f>
        <v>1292.2857142857142</v>
      </c>
      <c r="DZ1040" s="101">
        <f t="shared" si="91"/>
        <v>1477</v>
      </c>
      <c r="EA1040" s="101">
        <f t="shared" si="92"/>
        <v>2445</v>
      </c>
    </row>
    <row r="1041" spans="1:131">
      <c r="A1041" s="106">
        <v>43044</v>
      </c>
      <c r="B1041" s="107">
        <v>2118</v>
      </c>
      <c r="C1041" s="101">
        <v>2409</v>
      </c>
      <c r="D1041" s="108">
        <f t="shared" si="83"/>
        <v>87.920298879202988</v>
      </c>
      <c r="E1041" s="101">
        <v>7</v>
      </c>
      <c r="F1041" s="101">
        <v>1</v>
      </c>
      <c r="G1041" s="101">
        <v>11</v>
      </c>
      <c r="H1041" s="101" t="s">
        <v>32</v>
      </c>
      <c r="I1041" s="101">
        <v>0</v>
      </c>
      <c r="J1041" s="101">
        <v>0</v>
      </c>
      <c r="K1041" s="101">
        <v>0</v>
      </c>
      <c r="L1041" s="101">
        <v>0</v>
      </c>
      <c r="M1041" s="101">
        <v>10</v>
      </c>
      <c r="N1041" s="101">
        <v>18</v>
      </c>
      <c r="O1041" s="101">
        <v>8</v>
      </c>
      <c r="P1041" s="101">
        <v>0</v>
      </c>
      <c r="Q1041" s="101">
        <v>22</v>
      </c>
      <c r="R1041" s="101">
        <v>355</v>
      </c>
      <c r="S1041" s="101">
        <v>1733</v>
      </c>
      <c r="T1041" s="101">
        <v>0</v>
      </c>
      <c r="U1041" s="101">
        <v>127</v>
      </c>
      <c r="V1041" s="101">
        <v>166</v>
      </c>
      <c r="W1041" s="101">
        <v>6</v>
      </c>
      <c r="X1041" s="101">
        <v>0</v>
      </c>
      <c r="Y1041" s="109">
        <f t="shared" ref="Y1041:Y1072" si="93">Q1041/$C1041</f>
        <v>9.1324200913242004E-3</v>
      </c>
      <c r="Z1041" s="109">
        <f t="shared" ref="Z1041:Z1072" si="94">R1041/$C1041</f>
        <v>0.14736405147364051</v>
      </c>
      <c r="AA1041" s="109">
        <f t="shared" ref="AA1041:AA1072" si="95">S1041/$C1041</f>
        <v>0.7193856371938564</v>
      </c>
      <c r="AB1041" s="109">
        <f t="shared" ref="AB1041:AB1072" si="96">T1041/$C1041</f>
        <v>0</v>
      </c>
      <c r="AC1041" s="109">
        <f t="shared" ref="AC1041:AC1072" si="97">U1041/$C1041</f>
        <v>5.2718970527189705E-2</v>
      </c>
      <c r="AD1041" s="109">
        <f t="shared" ref="AD1041:AD1072" si="98">V1041/$C1041</f>
        <v>6.8908260689082609E-2</v>
      </c>
      <c r="AE1041" s="109">
        <f t="shared" ref="AE1041:AE1072" si="99">W1041/$C1041</f>
        <v>2.4906600249066002E-3</v>
      </c>
      <c r="AF1041" s="101">
        <v>178</v>
      </c>
      <c r="AG1041" s="101">
        <v>0</v>
      </c>
      <c r="AH1041" s="101">
        <v>0</v>
      </c>
      <c r="AI1041" s="101">
        <v>18</v>
      </c>
      <c r="AJ1041" s="101">
        <v>144</v>
      </c>
      <c r="AK1041" s="101">
        <v>1312</v>
      </c>
      <c r="AL1041" s="101">
        <v>171</v>
      </c>
      <c r="AM1041" s="101">
        <v>100</v>
      </c>
      <c r="AN1041" s="101">
        <v>11</v>
      </c>
      <c r="AO1041" s="101">
        <v>132</v>
      </c>
      <c r="AP1041" s="101">
        <v>0</v>
      </c>
      <c r="AQ1041" s="101">
        <v>0</v>
      </c>
      <c r="AR1041" s="110">
        <v>38</v>
      </c>
      <c r="AS1041" s="101">
        <v>0</v>
      </c>
      <c r="AT1041" s="101">
        <v>0</v>
      </c>
      <c r="AU1041" s="101">
        <v>0</v>
      </c>
      <c r="AV1041" s="101">
        <v>0</v>
      </c>
      <c r="AW1041" s="101">
        <v>0</v>
      </c>
      <c r="AX1041" s="101">
        <v>0</v>
      </c>
      <c r="AY1041" s="101">
        <v>0</v>
      </c>
      <c r="AZ1041" s="101">
        <v>0</v>
      </c>
      <c r="BA1041" s="101">
        <v>0</v>
      </c>
      <c r="BB1041" s="101">
        <v>0</v>
      </c>
      <c r="BC1041" s="101">
        <v>0</v>
      </c>
      <c r="BD1041" s="101">
        <v>0</v>
      </c>
      <c r="BE1041" s="101">
        <v>0</v>
      </c>
      <c r="BF1041" s="101">
        <v>0</v>
      </c>
      <c r="BG1041" s="101">
        <v>610.29</v>
      </c>
      <c r="BH1041" s="101">
        <v>25.428750000000001</v>
      </c>
      <c r="BI1041" s="101">
        <v>29.93</v>
      </c>
      <c r="BJ1041" s="101">
        <v>22.85</v>
      </c>
      <c r="BK1041" s="101">
        <v>2.5879172631422298</v>
      </c>
      <c r="BL1041" s="101">
        <v>6.6973157608695697</v>
      </c>
      <c r="BM1041" s="101">
        <v>7.08</v>
      </c>
      <c r="BN1041" s="101">
        <v>537.16</v>
      </c>
      <c r="BO1041" s="101">
        <v>22.3816666666667</v>
      </c>
      <c r="BP1041" s="101">
        <v>23.35</v>
      </c>
      <c r="BQ1041" s="101">
        <v>21.78</v>
      </c>
      <c r="BR1041" s="101">
        <v>0.45050374381175301</v>
      </c>
      <c r="BS1041" s="101">
        <v>0.20295362318840601</v>
      </c>
      <c r="BT1041" s="101">
        <v>1.57</v>
      </c>
      <c r="BU1041" s="101">
        <v>20.22</v>
      </c>
      <c r="BV1041" s="101">
        <v>0.84250000000000003</v>
      </c>
      <c r="BW1041" s="101">
        <v>0.94</v>
      </c>
      <c r="BX1041" s="101">
        <v>0.62</v>
      </c>
      <c r="BY1041" s="101">
        <v>0.120334678221237</v>
      </c>
      <c r="BZ1041" s="101">
        <v>1.44804347826087E-2</v>
      </c>
      <c r="CA1041" s="101">
        <v>0.32</v>
      </c>
      <c r="CB1041" s="101">
        <v>24365.06</v>
      </c>
      <c r="CC1041" s="101">
        <v>1015.21083333333</v>
      </c>
      <c r="CD1041" s="101">
        <v>1016.86</v>
      </c>
      <c r="CE1041" s="101">
        <v>1013.46</v>
      </c>
      <c r="CF1041" s="101">
        <v>0.93888887459623005</v>
      </c>
      <c r="CG1041" s="101">
        <v>0.88151231884057601</v>
      </c>
      <c r="CH1041" s="101">
        <v>3.3999999999999799</v>
      </c>
      <c r="CI1041" s="101">
        <v>43.32</v>
      </c>
      <c r="CJ1041" s="101">
        <v>1.8049999999999999</v>
      </c>
      <c r="CK1041" s="101">
        <v>3.33</v>
      </c>
      <c r="CL1041" s="101">
        <v>0.47</v>
      </c>
      <c r="CM1041" s="101">
        <v>0.927094573291251</v>
      </c>
      <c r="CN1041" s="101">
        <v>0.85950434782608698</v>
      </c>
      <c r="CO1041" s="101">
        <v>2.86</v>
      </c>
      <c r="CP1041" s="101">
        <v>76.87</v>
      </c>
      <c r="CQ1041" s="101">
        <v>3.20291666666667</v>
      </c>
      <c r="CR1041" s="101">
        <v>6.25</v>
      </c>
      <c r="CS1041" s="101">
        <v>0.55000000000000004</v>
      </c>
      <c r="CT1041" s="101">
        <v>1.7893537312008301</v>
      </c>
      <c r="CU1041" s="101">
        <v>3.2017867753623199</v>
      </c>
      <c r="CV1041" s="101">
        <v>5.7</v>
      </c>
      <c r="CW1041" s="101">
        <v>4437</v>
      </c>
      <c r="CX1041" s="101">
        <v>184.875</v>
      </c>
      <c r="CY1041" s="101">
        <v>210</v>
      </c>
      <c r="CZ1041" s="101">
        <v>164</v>
      </c>
      <c r="DA1041" s="101">
        <v>14.0226912383186</v>
      </c>
      <c r="DB1041" s="101">
        <v>196.63586956521701</v>
      </c>
      <c r="DC1041" s="101">
        <v>46</v>
      </c>
      <c r="DD1041" s="101">
        <v>12.19</v>
      </c>
      <c r="DE1041" s="101">
        <v>0.50791666666666702</v>
      </c>
      <c r="DF1041" s="101">
        <v>0.78</v>
      </c>
      <c r="DG1041" s="101">
        <v>0.19</v>
      </c>
      <c r="DH1041" s="101">
        <v>0.20151554404748401</v>
      </c>
      <c r="DI1041" s="101">
        <v>4.06085144927536E-2</v>
      </c>
      <c r="DJ1041" s="101">
        <v>0.59</v>
      </c>
      <c r="DK1041" s="101">
        <v>23</v>
      </c>
      <c r="DL1041" s="101">
        <v>0.95833333333333304</v>
      </c>
      <c r="DM1041" s="101">
        <v>4</v>
      </c>
      <c r="DN1041" s="101">
        <v>0</v>
      </c>
      <c r="DO1041" s="101">
        <v>1.4288690166235201</v>
      </c>
      <c r="DP1041" s="101">
        <v>2.0416666666666701</v>
      </c>
      <c r="DQ1041" s="101">
        <v>4</v>
      </c>
      <c r="DR1041" s="101">
        <v>358.21100000000001</v>
      </c>
      <c r="DS1041" s="101">
        <v>14.9254583333333</v>
      </c>
      <c r="DT1041" s="101">
        <v>16.088999999999999</v>
      </c>
      <c r="DU1041" s="101">
        <v>12.250999999999999</v>
      </c>
      <c r="DV1041" s="101">
        <v>1.2238203185523</v>
      </c>
      <c r="DW1041" s="101">
        <v>1.4977361721014499</v>
      </c>
      <c r="DX1041" s="101">
        <v>3.8380000000000001</v>
      </c>
      <c r="DY1041" s="101">
        <f>AVERAGE(Total_Visitors_v3!B1034:B1040)</f>
        <v>1339.1428571428571</v>
      </c>
      <c r="DZ1041" s="101">
        <f t="shared" si="91"/>
        <v>2773</v>
      </c>
      <c r="EA1041" s="101">
        <f t="shared" si="92"/>
        <v>2168</v>
      </c>
    </row>
    <row r="1042" spans="1:131">
      <c r="A1042" s="106">
        <v>43045</v>
      </c>
      <c r="B1042" s="107">
        <v>1025</v>
      </c>
      <c r="C1042" s="101">
        <v>1372</v>
      </c>
      <c r="D1042" s="108">
        <f t="shared" si="83"/>
        <v>74.708454810495624</v>
      </c>
      <c r="E1042" s="101">
        <v>1</v>
      </c>
      <c r="F1042" s="101">
        <v>0</v>
      </c>
      <c r="G1042" s="101">
        <v>11</v>
      </c>
      <c r="H1042" s="101" t="s">
        <v>32</v>
      </c>
      <c r="I1042" s="101">
        <v>0</v>
      </c>
      <c r="J1042" s="101">
        <v>0</v>
      </c>
      <c r="K1042" s="101">
        <v>0</v>
      </c>
      <c r="L1042" s="101">
        <v>0</v>
      </c>
      <c r="M1042" s="101">
        <v>10</v>
      </c>
      <c r="N1042" s="101">
        <v>17</v>
      </c>
      <c r="O1042" s="101">
        <v>7</v>
      </c>
      <c r="P1042" s="101">
        <v>0</v>
      </c>
      <c r="Q1042" s="101">
        <v>103</v>
      </c>
      <c r="R1042" s="101">
        <v>92</v>
      </c>
      <c r="S1042" s="101">
        <v>914</v>
      </c>
      <c r="T1042" s="101">
        <v>0</v>
      </c>
      <c r="U1042" s="101">
        <v>210</v>
      </c>
      <c r="V1042" s="101">
        <v>53</v>
      </c>
      <c r="W1042" s="101">
        <v>0</v>
      </c>
      <c r="X1042" s="101">
        <v>0</v>
      </c>
      <c r="Y1042" s="109">
        <f t="shared" si="93"/>
        <v>7.5072886297376087E-2</v>
      </c>
      <c r="Z1042" s="109">
        <f t="shared" si="94"/>
        <v>6.7055393586005832E-2</v>
      </c>
      <c r="AA1042" s="109">
        <f t="shared" si="95"/>
        <v>0.66618075801749266</v>
      </c>
      <c r="AB1042" s="109">
        <f t="shared" si="96"/>
        <v>0</v>
      </c>
      <c r="AC1042" s="109">
        <f t="shared" si="97"/>
        <v>0.15306122448979592</v>
      </c>
      <c r="AD1042" s="109">
        <f t="shared" si="98"/>
        <v>3.8629737609329445E-2</v>
      </c>
      <c r="AE1042" s="109">
        <f t="shared" si="99"/>
        <v>0</v>
      </c>
      <c r="AF1042" s="101">
        <v>41</v>
      </c>
      <c r="AG1042" s="101">
        <v>0</v>
      </c>
      <c r="AH1042" s="101">
        <v>0</v>
      </c>
      <c r="AI1042" s="101">
        <v>89</v>
      </c>
      <c r="AJ1042" s="101">
        <v>65</v>
      </c>
      <c r="AK1042" s="101">
        <v>686</v>
      </c>
      <c r="AL1042" s="101">
        <v>68</v>
      </c>
      <c r="AM1042" s="101">
        <v>101</v>
      </c>
      <c r="AN1042" s="101">
        <v>53</v>
      </c>
      <c r="AO1042" s="101">
        <v>49</v>
      </c>
      <c r="AP1042" s="101">
        <v>0</v>
      </c>
      <c r="AQ1042" s="101">
        <v>0</v>
      </c>
      <c r="AR1042" s="110">
        <v>27</v>
      </c>
      <c r="AS1042" s="101">
        <v>0</v>
      </c>
      <c r="AT1042" s="101">
        <v>0</v>
      </c>
      <c r="AU1042" s="101">
        <v>0</v>
      </c>
      <c r="AV1042" s="101">
        <v>0</v>
      </c>
      <c r="AW1042" s="101">
        <v>0</v>
      </c>
      <c r="AX1042" s="101">
        <v>0</v>
      </c>
      <c r="AY1042" s="101">
        <v>0</v>
      </c>
      <c r="AZ1042" s="101">
        <v>0</v>
      </c>
      <c r="BA1042" s="101">
        <v>0</v>
      </c>
      <c r="BB1042" s="101">
        <v>0</v>
      </c>
      <c r="BC1042" s="101">
        <v>0</v>
      </c>
      <c r="BD1042" s="101">
        <v>0</v>
      </c>
      <c r="BE1042" s="101">
        <v>0</v>
      </c>
      <c r="BF1042" s="101">
        <v>0</v>
      </c>
      <c r="BG1042" s="101">
        <v>612.23</v>
      </c>
      <c r="BH1042" s="101">
        <v>25.5095833333333</v>
      </c>
      <c r="BI1042" s="101">
        <v>30</v>
      </c>
      <c r="BJ1042" s="101">
        <v>22.67</v>
      </c>
      <c r="BK1042" s="101">
        <v>2.5990691965405199</v>
      </c>
      <c r="BL1042" s="101">
        <v>6.7551606884058</v>
      </c>
      <c r="BM1042" s="101">
        <v>7.33</v>
      </c>
      <c r="BN1042" s="101">
        <v>529.54</v>
      </c>
      <c r="BO1042" s="101">
        <v>22.064166666666701</v>
      </c>
      <c r="BP1042" s="101">
        <v>23.01</v>
      </c>
      <c r="BQ1042" s="101">
        <v>21.13</v>
      </c>
      <c r="BR1042" s="101">
        <v>0.47831149270947998</v>
      </c>
      <c r="BS1042" s="101">
        <v>0.22878188405797101</v>
      </c>
      <c r="BT1042" s="101">
        <v>1.88</v>
      </c>
      <c r="BU1042" s="101">
        <v>19.73</v>
      </c>
      <c r="BV1042" s="101">
        <v>0.82208333333333306</v>
      </c>
      <c r="BW1042" s="101">
        <v>0.92</v>
      </c>
      <c r="BX1042" s="101">
        <v>0.62</v>
      </c>
      <c r="BY1042" s="101">
        <v>0.114814753129691</v>
      </c>
      <c r="BZ1042" s="101">
        <v>1.3182427536231899E-2</v>
      </c>
      <c r="CA1042" s="101">
        <v>0.3</v>
      </c>
      <c r="CB1042" s="101">
        <v>24388.76</v>
      </c>
      <c r="CC1042" s="101">
        <v>1016.19833333333</v>
      </c>
      <c r="CD1042" s="101">
        <v>1017.88</v>
      </c>
      <c r="CE1042" s="101">
        <v>1015.19</v>
      </c>
      <c r="CF1042" s="101">
        <v>0.90437423317075505</v>
      </c>
      <c r="CG1042" s="101">
        <v>0.81789275362319103</v>
      </c>
      <c r="CH1042" s="101">
        <v>2.68999999999994</v>
      </c>
      <c r="CI1042" s="101">
        <v>36.770000000000003</v>
      </c>
      <c r="CJ1042" s="101">
        <v>1.5320833333333299</v>
      </c>
      <c r="CK1042" s="101">
        <v>2.5299999999999998</v>
      </c>
      <c r="CL1042" s="101">
        <v>0.23</v>
      </c>
      <c r="CM1042" s="101">
        <v>0.80930984643474602</v>
      </c>
      <c r="CN1042" s="101">
        <v>0.65498242753623204</v>
      </c>
      <c r="CO1042" s="101">
        <v>2.2999999999999998</v>
      </c>
      <c r="CP1042" s="101">
        <v>65.73</v>
      </c>
      <c r="CQ1042" s="101">
        <v>2.73875</v>
      </c>
      <c r="CR1042" s="101">
        <v>4.93</v>
      </c>
      <c r="CS1042" s="101">
        <v>0.33</v>
      </c>
      <c r="CT1042" s="101">
        <v>1.5138902162827099</v>
      </c>
      <c r="CU1042" s="101">
        <v>2.29186358695652</v>
      </c>
      <c r="CV1042" s="101">
        <v>4.5999999999999996</v>
      </c>
      <c r="CW1042" s="101">
        <v>4631</v>
      </c>
      <c r="CX1042" s="101">
        <v>192.958333333333</v>
      </c>
      <c r="CY1042" s="101">
        <v>220</v>
      </c>
      <c r="CZ1042" s="101">
        <v>163</v>
      </c>
      <c r="DA1042" s="101">
        <v>16.3693222261927</v>
      </c>
      <c r="DB1042" s="101">
        <v>267.95471014492801</v>
      </c>
      <c r="DC1042" s="101">
        <v>57</v>
      </c>
      <c r="DD1042" s="101">
        <v>9.02</v>
      </c>
      <c r="DE1042" s="101">
        <v>0.37583333333333302</v>
      </c>
      <c r="DF1042" s="101">
        <v>0.83</v>
      </c>
      <c r="DG1042" s="101">
        <v>0</v>
      </c>
      <c r="DH1042" s="101">
        <v>0.26583611601832802</v>
      </c>
      <c r="DI1042" s="101">
        <v>7.0668840579710193E-2</v>
      </c>
      <c r="DJ1042" s="101">
        <v>0.83</v>
      </c>
      <c r="DK1042" s="101">
        <v>24</v>
      </c>
      <c r="DL1042" s="101">
        <v>1</v>
      </c>
      <c r="DM1042" s="101">
        <v>4</v>
      </c>
      <c r="DN1042" s="101">
        <v>0</v>
      </c>
      <c r="DO1042" s="101">
        <v>1.5036188231122201</v>
      </c>
      <c r="DP1042" s="101">
        <v>2.2608695652173898</v>
      </c>
      <c r="DQ1042" s="101">
        <v>4</v>
      </c>
      <c r="DR1042" s="101">
        <v>369.30799999999999</v>
      </c>
      <c r="DS1042" s="101">
        <v>15.387833333333299</v>
      </c>
      <c r="DT1042" s="101">
        <v>16.088999999999999</v>
      </c>
      <c r="DU1042" s="101">
        <v>8.5839999999999996</v>
      </c>
      <c r="DV1042" s="101">
        <v>1.64959546204692</v>
      </c>
      <c r="DW1042" s="101">
        <v>2.7211651884057999</v>
      </c>
      <c r="DX1042" s="101">
        <v>7.5049999999999999</v>
      </c>
      <c r="DY1042" s="101">
        <f>AVERAGE(Total_Visitors_v3!B1035:B1041)</f>
        <v>1332</v>
      </c>
      <c r="DZ1042" s="101">
        <f t="shared" si="91"/>
        <v>2118</v>
      </c>
      <c r="EA1042" s="101">
        <f t="shared" si="92"/>
        <v>812</v>
      </c>
    </row>
    <row r="1043" spans="1:131">
      <c r="A1043" s="106">
        <v>43046</v>
      </c>
      <c r="B1043" s="107">
        <v>635</v>
      </c>
      <c r="C1043" s="101">
        <v>1069</v>
      </c>
      <c r="D1043" s="108">
        <f t="shared" si="83"/>
        <v>59.401309635173064</v>
      </c>
      <c r="E1043" s="101">
        <v>2</v>
      </c>
      <c r="F1043" s="101">
        <v>0</v>
      </c>
      <c r="G1043" s="101">
        <v>11</v>
      </c>
      <c r="H1043" s="101" t="s">
        <v>32</v>
      </c>
      <c r="I1043" s="101">
        <v>0</v>
      </c>
      <c r="J1043" s="101">
        <v>0</v>
      </c>
      <c r="K1043" s="101">
        <v>0</v>
      </c>
      <c r="L1043" s="101">
        <v>0</v>
      </c>
      <c r="M1043" s="101">
        <v>10</v>
      </c>
      <c r="N1043" s="101">
        <v>17</v>
      </c>
      <c r="O1043" s="101">
        <v>7</v>
      </c>
      <c r="P1043" s="101">
        <v>0</v>
      </c>
      <c r="Q1043" s="101">
        <v>236</v>
      </c>
      <c r="R1043" s="101">
        <v>97</v>
      </c>
      <c r="S1043" s="101">
        <v>641</v>
      </c>
      <c r="T1043" s="101">
        <v>0</v>
      </c>
      <c r="U1043" s="101">
        <v>46</v>
      </c>
      <c r="V1043" s="101">
        <v>49</v>
      </c>
      <c r="W1043" s="101">
        <v>0</v>
      </c>
      <c r="X1043" s="101">
        <v>0</v>
      </c>
      <c r="Y1043" s="109">
        <f t="shared" si="93"/>
        <v>0.22076707202993451</v>
      </c>
      <c r="Z1043" s="109">
        <f t="shared" si="94"/>
        <v>9.073900841908325E-2</v>
      </c>
      <c r="AA1043" s="109">
        <f t="shared" si="95"/>
        <v>0.59962581852198316</v>
      </c>
      <c r="AB1043" s="109">
        <f t="shared" si="96"/>
        <v>0</v>
      </c>
      <c r="AC1043" s="109">
        <f t="shared" si="97"/>
        <v>4.3030869971936392E-2</v>
      </c>
      <c r="AD1043" s="109">
        <f t="shared" si="98"/>
        <v>4.5837231057062673E-2</v>
      </c>
      <c r="AE1043" s="109">
        <f t="shared" si="99"/>
        <v>0</v>
      </c>
      <c r="AF1043" s="101">
        <v>39</v>
      </c>
      <c r="AG1043" s="101">
        <v>0</v>
      </c>
      <c r="AH1043" s="101">
        <v>166</v>
      </c>
      <c r="AI1043" s="101">
        <v>42</v>
      </c>
      <c r="AJ1043" s="101">
        <v>48</v>
      </c>
      <c r="AK1043" s="101">
        <v>430</v>
      </c>
      <c r="AL1043" s="101">
        <v>50</v>
      </c>
      <c r="AM1043" s="101">
        <v>32</v>
      </c>
      <c r="AN1043" s="101">
        <v>9</v>
      </c>
      <c r="AO1043" s="101">
        <v>39</v>
      </c>
      <c r="AP1043" s="101">
        <v>0</v>
      </c>
      <c r="AQ1043" s="101">
        <v>0</v>
      </c>
      <c r="AR1043" s="110">
        <v>10</v>
      </c>
      <c r="AS1043" s="101">
        <v>0</v>
      </c>
      <c r="AT1043" s="101">
        <v>0</v>
      </c>
      <c r="AU1043" s="101">
        <v>0</v>
      </c>
      <c r="AV1043" s="101">
        <v>0</v>
      </c>
      <c r="AW1043" s="101">
        <v>0</v>
      </c>
      <c r="AX1043" s="101">
        <v>0</v>
      </c>
      <c r="AY1043" s="101">
        <v>0</v>
      </c>
      <c r="AZ1043" s="101">
        <v>0</v>
      </c>
      <c r="BA1043" s="101">
        <v>0</v>
      </c>
      <c r="BB1043" s="101">
        <v>0</v>
      </c>
      <c r="BC1043" s="101">
        <v>0</v>
      </c>
      <c r="BD1043" s="101">
        <v>0</v>
      </c>
      <c r="BE1043" s="101">
        <v>0</v>
      </c>
      <c r="BF1043" s="101">
        <v>0</v>
      </c>
      <c r="BG1043" s="101">
        <v>602.70000000000005</v>
      </c>
      <c r="BH1043" s="101">
        <v>25.112500000000001</v>
      </c>
      <c r="BI1043" s="101">
        <v>29.46</v>
      </c>
      <c r="BJ1043" s="101">
        <v>22.21</v>
      </c>
      <c r="BK1043" s="101">
        <v>2.6296788529334201</v>
      </c>
      <c r="BL1043" s="101">
        <v>6.9152108695652199</v>
      </c>
      <c r="BM1043" s="101">
        <v>7.25</v>
      </c>
      <c r="BN1043" s="101">
        <v>522.77</v>
      </c>
      <c r="BO1043" s="101">
        <v>21.782083333333301</v>
      </c>
      <c r="BP1043" s="101">
        <v>23.11</v>
      </c>
      <c r="BQ1043" s="101">
        <v>20.100000000000001</v>
      </c>
      <c r="BR1043" s="101">
        <v>0.64689209614739496</v>
      </c>
      <c r="BS1043" s="101">
        <v>0.41846938405797102</v>
      </c>
      <c r="BT1043" s="101">
        <v>3.01</v>
      </c>
      <c r="BU1043" s="101">
        <v>19.84</v>
      </c>
      <c r="BV1043" s="101">
        <v>0.82666666666666699</v>
      </c>
      <c r="BW1043" s="101">
        <v>0.94</v>
      </c>
      <c r="BX1043" s="101">
        <v>0.63</v>
      </c>
      <c r="BY1043" s="101">
        <v>0.11091189870957199</v>
      </c>
      <c r="BZ1043" s="101">
        <v>1.23014492753623E-2</v>
      </c>
      <c r="CA1043" s="101">
        <v>0.31</v>
      </c>
      <c r="CB1043" s="101">
        <v>24412.29</v>
      </c>
      <c r="CC1043" s="101">
        <v>1017.17875</v>
      </c>
      <c r="CD1043" s="101">
        <v>1019.03</v>
      </c>
      <c r="CE1043" s="101">
        <v>1015.74</v>
      </c>
      <c r="CF1043" s="101">
        <v>0.97094894192541303</v>
      </c>
      <c r="CG1043" s="101">
        <v>0.94274184782607995</v>
      </c>
      <c r="CH1043" s="101">
        <v>3.2899999999999601</v>
      </c>
      <c r="CI1043" s="101">
        <v>22.27</v>
      </c>
      <c r="CJ1043" s="101">
        <v>0.92791666666666694</v>
      </c>
      <c r="CK1043" s="101">
        <v>1.79</v>
      </c>
      <c r="CL1043" s="101">
        <v>0.17</v>
      </c>
      <c r="CM1043" s="101">
        <v>0.51072820276684305</v>
      </c>
      <c r="CN1043" s="101">
        <v>0.26084329710144899</v>
      </c>
      <c r="CO1043" s="101">
        <v>1.62</v>
      </c>
      <c r="CP1043" s="101">
        <v>41.37</v>
      </c>
      <c r="CQ1043" s="101">
        <v>1.7237499999999999</v>
      </c>
      <c r="CR1043" s="101">
        <v>3.39</v>
      </c>
      <c r="CS1043" s="101">
        <v>0.21</v>
      </c>
      <c r="CT1043" s="101">
        <v>1.04689110143361</v>
      </c>
      <c r="CU1043" s="101">
        <v>1.09598097826087</v>
      </c>
      <c r="CV1043" s="101">
        <v>3.18</v>
      </c>
      <c r="CW1043" s="101">
        <v>4750</v>
      </c>
      <c r="CX1043" s="101">
        <v>197.916666666667</v>
      </c>
      <c r="CY1043" s="101">
        <v>341</v>
      </c>
      <c r="CZ1043" s="101">
        <v>166</v>
      </c>
      <c r="DA1043" s="101">
        <v>35.458385488474697</v>
      </c>
      <c r="DB1043" s="101">
        <v>1257.29710144928</v>
      </c>
      <c r="DC1043" s="101">
        <v>175</v>
      </c>
      <c r="DD1043" s="101">
        <v>12.23</v>
      </c>
      <c r="DE1043" s="101">
        <v>0.50958333333333306</v>
      </c>
      <c r="DF1043" s="101">
        <v>0.75</v>
      </c>
      <c r="DG1043" s="101">
        <v>0.12</v>
      </c>
      <c r="DH1043" s="101">
        <v>0.183669816380578</v>
      </c>
      <c r="DI1043" s="101">
        <v>3.3734601449275398E-2</v>
      </c>
      <c r="DJ1043" s="101">
        <v>0.63</v>
      </c>
      <c r="DK1043" s="101">
        <v>23</v>
      </c>
      <c r="DL1043" s="101">
        <v>0.95833333333333304</v>
      </c>
      <c r="DM1043" s="101">
        <v>4</v>
      </c>
      <c r="DN1043" s="101">
        <v>0</v>
      </c>
      <c r="DO1043" s="101">
        <v>1.5174110293140901</v>
      </c>
      <c r="DP1043" s="101">
        <v>2.3025362318840599</v>
      </c>
      <c r="DQ1043" s="101">
        <v>4</v>
      </c>
      <c r="DR1043" s="101">
        <v>360.53500000000003</v>
      </c>
      <c r="DS1043" s="101">
        <v>15.0222916666667</v>
      </c>
      <c r="DT1043" s="101">
        <v>16.088999999999999</v>
      </c>
      <c r="DU1043" s="101">
        <v>5.2270000000000003</v>
      </c>
      <c r="DV1043" s="101">
        <v>2.3582354029188202</v>
      </c>
      <c r="DW1043" s="101">
        <v>5.5612742155797097</v>
      </c>
      <c r="DX1043" s="101">
        <v>10.862</v>
      </c>
      <c r="DY1043" s="101">
        <f>AVERAGE(Total_Visitors_v3!B1036:B1042)</f>
        <v>1362.4285714285713</v>
      </c>
      <c r="DZ1043" s="101">
        <f t="shared" si="91"/>
        <v>1025</v>
      </c>
      <c r="EA1043" s="101">
        <f t="shared" si="92"/>
        <v>605</v>
      </c>
    </row>
    <row r="1044" spans="1:131">
      <c r="A1044" s="106">
        <v>43047</v>
      </c>
      <c r="B1044" s="107">
        <v>692</v>
      </c>
      <c r="C1044" s="101">
        <v>1337</v>
      </c>
      <c r="D1044" s="108">
        <f t="shared" si="83"/>
        <v>51.757666417352276</v>
      </c>
      <c r="E1044" s="101">
        <v>3</v>
      </c>
      <c r="F1044" s="101">
        <v>0</v>
      </c>
      <c r="G1044" s="101">
        <v>11</v>
      </c>
      <c r="H1044" s="101" t="s">
        <v>32</v>
      </c>
      <c r="I1044" s="101">
        <v>0</v>
      </c>
      <c r="J1044" s="101">
        <v>0</v>
      </c>
      <c r="K1044" s="101">
        <v>0</v>
      </c>
      <c r="L1044" s="101">
        <v>0</v>
      </c>
      <c r="M1044" s="101">
        <v>10</v>
      </c>
      <c r="N1044" s="101">
        <v>17</v>
      </c>
      <c r="O1044" s="101">
        <v>7</v>
      </c>
      <c r="P1044" s="101">
        <v>0</v>
      </c>
      <c r="Q1044" s="101">
        <v>263</v>
      </c>
      <c r="R1044" s="101">
        <v>235</v>
      </c>
      <c r="S1044" s="101">
        <v>732</v>
      </c>
      <c r="T1044" s="101">
        <v>0</v>
      </c>
      <c r="U1044" s="101">
        <v>62</v>
      </c>
      <c r="V1044" s="101">
        <v>40</v>
      </c>
      <c r="W1044" s="101">
        <v>5</v>
      </c>
      <c r="X1044" s="101">
        <v>0</v>
      </c>
      <c r="Y1044" s="109">
        <f t="shared" si="93"/>
        <v>0.19670905011219147</v>
      </c>
      <c r="Z1044" s="109">
        <f t="shared" si="94"/>
        <v>0.17576664173522813</v>
      </c>
      <c r="AA1044" s="109">
        <f t="shared" si="95"/>
        <v>0.54749439042632764</v>
      </c>
      <c r="AB1044" s="109">
        <f t="shared" si="96"/>
        <v>0</v>
      </c>
      <c r="AC1044" s="109">
        <f t="shared" si="97"/>
        <v>4.6372475691847423E-2</v>
      </c>
      <c r="AD1044" s="109">
        <f t="shared" si="98"/>
        <v>2.9917726252804786E-2</v>
      </c>
      <c r="AE1044" s="109">
        <f t="shared" si="99"/>
        <v>3.7397157816005983E-3</v>
      </c>
      <c r="AF1044" s="101">
        <v>43</v>
      </c>
      <c r="AG1044" s="101">
        <v>0</v>
      </c>
      <c r="AH1044" s="101">
        <v>135</v>
      </c>
      <c r="AI1044" s="101">
        <v>44</v>
      </c>
      <c r="AJ1044" s="101">
        <v>206</v>
      </c>
      <c r="AK1044" s="101">
        <v>509</v>
      </c>
      <c r="AL1044" s="101">
        <v>62</v>
      </c>
      <c r="AM1044" s="101">
        <v>28</v>
      </c>
      <c r="AN1044" s="101">
        <v>31</v>
      </c>
      <c r="AO1044" s="101">
        <v>29</v>
      </c>
      <c r="AP1044" s="101">
        <v>1</v>
      </c>
      <c r="AQ1044" s="101">
        <v>0</v>
      </c>
      <c r="AR1044" s="110">
        <v>27</v>
      </c>
      <c r="AS1044" s="101">
        <v>0.92</v>
      </c>
      <c r="AT1044" s="101">
        <v>3.8333333333333303E-2</v>
      </c>
      <c r="AU1044" s="101">
        <v>0.43</v>
      </c>
      <c r="AV1044" s="101">
        <v>0</v>
      </c>
      <c r="AW1044" s="101">
        <v>0.112816382816877</v>
      </c>
      <c r="AX1044" s="101">
        <v>1.27275362318841E-2</v>
      </c>
      <c r="AY1044" s="101">
        <v>0.43</v>
      </c>
      <c r="AZ1044" s="101">
        <v>2.5299999999999998</v>
      </c>
      <c r="BA1044" s="101">
        <v>0.10541666666666701</v>
      </c>
      <c r="BB1044" s="101">
        <v>0.85</v>
      </c>
      <c r="BC1044" s="101">
        <v>0</v>
      </c>
      <c r="BD1044" s="101">
        <v>0.24043401276182499</v>
      </c>
      <c r="BE1044" s="101">
        <v>5.78085144927536E-2</v>
      </c>
      <c r="BF1044" s="101">
        <v>0.85</v>
      </c>
      <c r="BG1044" s="101">
        <v>391.16</v>
      </c>
      <c r="BH1044" s="101">
        <v>16.2983333333333</v>
      </c>
      <c r="BI1044" s="101">
        <v>21.38</v>
      </c>
      <c r="BJ1044" s="101">
        <v>14.14</v>
      </c>
      <c r="BK1044" s="101">
        <v>1.8482298621081801</v>
      </c>
      <c r="BL1044" s="101">
        <v>3.4159536231884</v>
      </c>
      <c r="BM1044" s="101">
        <v>7.24</v>
      </c>
      <c r="BN1044" s="101">
        <v>325.01</v>
      </c>
      <c r="BO1044" s="101">
        <v>13.5420833333333</v>
      </c>
      <c r="BP1044" s="101">
        <v>18.149999999999999</v>
      </c>
      <c r="BQ1044" s="101">
        <v>12.63</v>
      </c>
      <c r="BR1044" s="101">
        <v>1.4297490785225999</v>
      </c>
      <c r="BS1044" s="101">
        <v>2.0441824275362301</v>
      </c>
      <c r="BT1044" s="101">
        <v>5.52</v>
      </c>
      <c r="BU1044" s="101">
        <v>20.149999999999999</v>
      </c>
      <c r="BV1044" s="101">
        <v>0.83958333333333302</v>
      </c>
      <c r="BW1044" s="101">
        <v>0.94</v>
      </c>
      <c r="BX1044" s="101">
        <v>0.78</v>
      </c>
      <c r="BY1044" s="101">
        <v>5.2126865865190199E-2</v>
      </c>
      <c r="BZ1044" s="101">
        <v>2.7172101449275399E-3</v>
      </c>
      <c r="CA1044" s="101">
        <v>0.16</v>
      </c>
      <c r="CB1044" s="101">
        <v>24471.24</v>
      </c>
      <c r="CC1044" s="101">
        <v>1019.635</v>
      </c>
      <c r="CD1044" s="101">
        <v>1020.98</v>
      </c>
      <c r="CE1044" s="101">
        <v>1018.14</v>
      </c>
      <c r="CF1044" s="101">
        <v>0.861414408173377</v>
      </c>
      <c r="CG1044" s="101">
        <v>0.74203478260868905</v>
      </c>
      <c r="CH1044" s="101">
        <v>2.8400000000000301</v>
      </c>
      <c r="CI1044" s="101">
        <v>69.38</v>
      </c>
      <c r="CJ1044" s="101">
        <v>2.89083333333333</v>
      </c>
      <c r="CK1044" s="101">
        <v>3.64</v>
      </c>
      <c r="CL1044" s="101">
        <v>1.59</v>
      </c>
      <c r="CM1044" s="101">
        <v>0.59462020517789105</v>
      </c>
      <c r="CN1044" s="101">
        <v>0.35357318840579699</v>
      </c>
      <c r="CO1044" s="101">
        <v>2.0499999999999998</v>
      </c>
      <c r="CP1044" s="101">
        <v>93.96</v>
      </c>
      <c r="CQ1044" s="101">
        <v>3.915</v>
      </c>
      <c r="CR1044" s="101">
        <v>5.27</v>
      </c>
      <c r="CS1044" s="101">
        <v>1.98</v>
      </c>
      <c r="CT1044" s="101">
        <v>0.86816147566341995</v>
      </c>
      <c r="CU1044" s="101">
        <v>0.75370434782608697</v>
      </c>
      <c r="CV1044" s="101">
        <v>3.29</v>
      </c>
      <c r="CW1044" s="101">
        <v>3619</v>
      </c>
      <c r="CX1044" s="101">
        <v>150.791666666667</v>
      </c>
      <c r="CY1044" s="101">
        <v>359</v>
      </c>
      <c r="CZ1044" s="101">
        <v>0</v>
      </c>
      <c r="DA1044" s="101">
        <v>176.129393929001</v>
      </c>
      <c r="DB1044" s="101">
        <v>31021.5634057971</v>
      </c>
      <c r="DC1044" s="101">
        <v>359</v>
      </c>
      <c r="DD1044" s="101">
        <v>23.62</v>
      </c>
      <c r="DE1044" s="101">
        <v>0.98416666666666697</v>
      </c>
      <c r="DF1044" s="101">
        <v>1</v>
      </c>
      <c r="DG1044" s="101">
        <v>0.84</v>
      </c>
      <c r="DH1044" s="101">
        <v>4.1169497643666703E-2</v>
      </c>
      <c r="DI1044" s="101">
        <v>1.69492753623188E-3</v>
      </c>
      <c r="DJ1044" s="101">
        <v>0.16</v>
      </c>
      <c r="DK1044" s="101">
        <v>17</v>
      </c>
      <c r="DL1044" s="101">
        <v>0.70833333333333304</v>
      </c>
      <c r="DM1044" s="101">
        <v>3</v>
      </c>
      <c r="DN1044" s="101">
        <v>0</v>
      </c>
      <c r="DO1044" s="101">
        <v>1.12207752451178</v>
      </c>
      <c r="DP1044" s="101">
        <v>1.25905797101449</v>
      </c>
      <c r="DQ1044" s="101">
        <v>3</v>
      </c>
      <c r="DR1044" s="101">
        <v>364.51400000000001</v>
      </c>
      <c r="DS1044" s="101">
        <v>15.188083333333299</v>
      </c>
      <c r="DT1044" s="101">
        <v>16.088999999999999</v>
      </c>
      <c r="DU1044" s="101">
        <v>6.0410000000000004</v>
      </c>
      <c r="DV1044" s="101">
        <v>2.3182834713690998</v>
      </c>
      <c r="DW1044" s="101">
        <v>5.3744382536231896</v>
      </c>
      <c r="DX1044" s="101">
        <v>10.048</v>
      </c>
      <c r="DY1044" s="101">
        <f>AVERAGE(Total_Visitors_v3!B1037:B1043)</f>
        <v>1366.7142857142858</v>
      </c>
      <c r="DZ1044" s="101">
        <f t="shared" si="91"/>
        <v>635</v>
      </c>
      <c r="EA1044" s="101">
        <f t="shared" si="92"/>
        <v>755</v>
      </c>
    </row>
    <row r="1045" spans="1:131">
      <c r="A1045" s="106">
        <v>43048</v>
      </c>
      <c r="B1045" s="107">
        <v>1022</v>
      </c>
      <c r="C1045" s="101">
        <v>1539</v>
      </c>
      <c r="D1045" s="108">
        <f t="shared" si="83"/>
        <v>66.406757634827812</v>
      </c>
      <c r="E1045" s="101">
        <v>4</v>
      </c>
      <c r="F1045" s="101">
        <v>0</v>
      </c>
      <c r="G1045" s="101">
        <v>11</v>
      </c>
      <c r="H1045" s="101" t="s">
        <v>32</v>
      </c>
      <c r="I1045" s="101">
        <v>0</v>
      </c>
      <c r="J1045" s="101">
        <v>0</v>
      </c>
      <c r="K1045" s="101">
        <v>0</v>
      </c>
      <c r="L1045" s="101">
        <v>0</v>
      </c>
      <c r="M1045" s="101">
        <v>10</v>
      </c>
      <c r="N1045" s="101">
        <v>17</v>
      </c>
      <c r="O1045" s="101">
        <v>7</v>
      </c>
      <c r="P1045" s="101">
        <v>0</v>
      </c>
      <c r="Q1045" s="101">
        <v>382</v>
      </c>
      <c r="R1045" s="101">
        <v>90</v>
      </c>
      <c r="S1045" s="101">
        <v>794</v>
      </c>
      <c r="T1045" s="101">
        <v>0</v>
      </c>
      <c r="U1045" s="101">
        <v>212</v>
      </c>
      <c r="V1045" s="101">
        <v>58</v>
      </c>
      <c r="W1045" s="101">
        <v>3</v>
      </c>
      <c r="X1045" s="101">
        <v>0</v>
      </c>
      <c r="Y1045" s="109">
        <f t="shared" si="93"/>
        <v>0.24821312540610785</v>
      </c>
      <c r="Z1045" s="109">
        <f t="shared" si="94"/>
        <v>5.8479532163742687E-2</v>
      </c>
      <c r="AA1045" s="109">
        <f t="shared" si="95"/>
        <v>0.51591942820012993</v>
      </c>
      <c r="AB1045" s="109">
        <f t="shared" si="96"/>
        <v>0</v>
      </c>
      <c r="AC1045" s="109">
        <f t="shared" si="97"/>
        <v>0.13775178687459388</v>
      </c>
      <c r="AD1045" s="109">
        <f t="shared" si="98"/>
        <v>3.7686809616634176E-2</v>
      </c>
      <c r="AE1045" s="109">
        <f t="shared" si="99"/>
        <v>1.9493177387914229E-3</v>
      </c>
      <c r="AF1045" s="101">
        <v>52</v>
      </c>
      <c r="AG1045" s="101">
        <v>0</v>
      </c>
      <c r="AH1045" s="101">
        <v>145</v>
      </c>
      <c r="AI1045" s="101">
        <v>218</v>
      </c>
      <c r="AJ1045" s="101">
        <v>74</v>
      </c>
      <c r="AK1045" s="101">
        <v>521</v>
      </c>
      <c r="AL1045" s="101">
        <v>35</v>
      </c>
      <c r="AM1045" s="101">
        <v>72</v>
      </c>
      <c r="AN1045" s="101">
        <v>100</v>
      </c>
      <c r="AO1045" s="101">
        <v>43</v>
      </c>
      <c r="AP1045" s="101">
        <v>0</v>
      </c>
      <c r="AQ1045" s="101">
        <v>0</v>
      </c>
      <c r="AR1045" s="110">
        <v>32</v>
      </c>
      <c r="AS1045" s="101">
        <v>2.5299999999999998</v>
      </c>
      <c r="AT1045" s="101">
        <v>0.10541666666666701</v>
      </c>
      <c r="AU1045" s="101">
        <v>0.83</v>
      </c>
      <c r="AV1045" s="101">
        <v>0</v>
      </c>
      <c r="AW1045" s="101">
        <v>0.222866291883656</v>
      </c>
      <c r="AX1045" s="101">
        <v>4.9669384057971E-2</v>
      </c>
      <c r="AY1045" s="101">
        <v>0.83</v>
      </c>
      <c r="AZ1045" s="101">
        <v>4.7</v>
      </c>
      <c r="BA1045" s="101">
        <v>0.195833333333333</v>
      </c>
      <c r="BB1045" s="101">
        <v>0.92</v>
      </c>
      <c r="BC1045" s="101">
        <v>0</v>
      </c>
      <c r="BD1045" s="101">
        <v>0.35433853459855202</v>
      </c>
      <c r="BE1045" s="101">
        <v>0.12555579710144901</v>
      </c>
      <c r="BF1045" s="101">
        <v>0.92</v>
      </c>
      <c r="BG1045" s="101">
        <v>342.34</v>
      </c>
      <c r="BH1045" s="101">
        <v>14.2641666666667</v>
      </c>
      <c r="BI1045" s="101">
        <v>18.010000000000002</v>
      </c>
      <c r="BJ1045" s="101">
        <v>12.22</v>
      </c>
      <c r="BK1045" s="101">
        <v>1.97800496035485</v>
      </c>
      <c r="BL1045" s="101">
        <v>3.9125036231884001</v>
      </c>
      <c r="BM1045" s="101">
        <v>5.79</v>
      </c>
      <c r="BN1045" s="101">
        <v>276.39999999999998</v>
      </c>
      <c r="BO1045" s="101">
        <v>11.516666666666699</v>
      </c>
      <c r="BP1045" s="101">
        <v>12.9</v>
      </c>
      <c r="BQ1045" s="101">
        <v>10.67</v>
      </c>
      <c r="BR1045" s="101">
        <v>0.61384509210504301</v>
      </c>
      <c r="BS1045" s="101">
        <v>0.37680579710144901</v>
      </c>
      <c r="BT1045" s="101">
        <v>2.23</v>
      </c>
      <c r="BU1045" s="101">
        <v>20.21</v>
      </c>
      <c r="BV1045" s="101">
        <v>0.84208333333333296</v>
      </c>
      <c r="BW1045" s="101">
        <v>0.94</v>
      </c>
      <c r="BX1045" s="101">
        <v>0.69</v>
      </c>
      <c r="BY1045" s="101">
        <v>9.2453474394076904E-2</v>
      </c>
      <c r="BZ1045" s="101">
        <v>8.5476449275362302E-3</v>
      </c>
      <c r="CA1045" s="101">
        <v>0.25</v>
      </c>
      <c r="CB1045" s="101">
        <v>24540.44</v>
      </c>
      <c r="CC1045" s="101">
        <v>1022.51833333333</v>
      </c>
      <c r="CD1045" s="101">
        <v>1024.5999999999999</v>
      </c>
      <c r="CE1045" s="101">
        <v>1021.01</v>
      </c>
      <c r="CF1045" s="101">
        <v>1.1601599090180299</v>
      </c>
      <c r="CG1045" s="101">
        <v>1.3459710144927199</v>
      </c>
      <c r="CH1045" s="101">
        <v>3.5899999999999199</v>
      </c>
      <c r="CI1045" s="101">
        <v>55.02</v>
      </c>
      <c r="CJ1045" s="101">
        <v>2.2925</v>
      </c>
      <c r="CK1045" s="101">
        <v>3.6</v>
      </c>
      <c r="CL1045" s="101">
        <v>0.69</v>
      </c>
      <c r="CM1045" s="101">
        <v>0.89115582007423</v>
      </c>
      <c r="CN1045" s="101">
        <v>0.79415869565217401</v>
      </c>
      <c r="CO1045" s="101">
        <v>2.91</v>
      </c>
      <c r="CP1045" s="101">
        <v>75.63</v>
      </c>
      <c r="CQ1045" s="101">
        <v>3.1512500000000001</v>
      </c>
      <c r="CR1045" s="101">
        <v>4.58</v>
      </c>
      <c r="CS1045" s="101">
        <v>0.69</v>
      </c>
      <c r="CT1045" s="101">
        <v>1.33939088199921</v>
      </c>
      <c r="CU1045" s="101">
        <v>1.7939679347826101</v>
      </c>
      <c r="CV1045" s="101">
        <v>3.89</v>
      </c>
      <c r="CW1045" s="101">
        <v>960</v>
      </c>
      <c r="CX1045" s="101">
        <v>40</v>
      </c>
      <c r="CY1045" s="101">
        <v>359</v>
      </c>
      <c r="CZ1045" s="101">
        <v>0</v>
      </c>
      <c r="DA1045" s="101">
        <v>97.641758707421204</v>
      </c>
      <c r="DB1045" s="101">
        <v>9533.9130434782601</v>
      </c>
      <c r="DC1045" s="101">
        <v>359</v>
      </c>
      <c r="DD1045" s="101">
        <v>14.31</v>
      </c>
      <c r="DE1045" s="101">
        <v>0.59624999999999995</v>
      </c>
      <c r="DF1045" s="101">
        <v>1</v>
      </c>
      <c r="DG1045" s="101">
        <v>0.02</v>
      </c>
      <c r="DH1045" s="101">
        <v>0.45436829057303402</v>
      </c>
      <c r="DI1045" s="101">
        <v>0.206450543478261</v>
      </c>
      <c r="DJ1045" s="101">
        <v>0.98</v>
      </c>
      <c r="DK1045" s="101">
        <v>19</v>
      </c>
      <c r="DL1045" s="101">
        <v>0.79166666666666696</v>
      </c>
      <c r="DM1045" s="101">
        <v>4</v>
      </c>
      <c r="DN1045" s="101">
        <v>0</v>
      </c>
      <c r="DO1045" s="101">
        <v>1.28466428254256</v>
      </c>
      <c r="DP1045" s="101">
        <v>1.65036231884058</v>
      </c>
      <c r="DQ1045" s="101">
        <v>4</v>
      </c>
      <c r="DR1045" s="101">
        <v>376.23599999999999</v>
      </c>
      <c r="DS1045" s="101">
        <v>15.676500000000001</v>
      </c>
      <c r="DT1045" s="101">
        <v>16.088999999999999</v>
      </c>
      <c r="DU1045" s="101">
        <v>11.755000000000001</v>
      </c>
      <c r="DV1045" s="101">
        <v>1.2333902728728601</v>
      </c>
      <c r="DW1045" s="101">
        <v>1.5212515652173899</v>
      </c>
      <c r="DX1045" s="101">
        <v>4.3339999999999996</v>
      </c>
      <c r="DY1045" s="101">
        <f>AVERAGE(Total_Visitors_v3!B1038:B1044)</f>
        <v>1357.7142857142858</v>
      </c>
      <c r="DZ1045" s="101">
        <f t="shared" si="91"/>
        <v>692</v>
      </c>
      <c r="EA1045" s="101">
        <f t="shared" si="92"/>
        <v>784</v>
      </c>
    </row>
    <row r="1046" spans="1:131">
      <c r="A1046" s="106">
        <v>43049</v>
      </c>
      <c r="B1046" s="107">
        <v>1435</v>
      </c>
      <c r="C1046" s="101">
        <v>2456</v>
      </c>
      <c r="D1046" s="108">
        <f t="shared" si="83"/>
        <v>58.428338762214985</v>
      </c>
      <c r="E1046" s="101">
        <v>5</v>
      </c>
      <c r="F1046" s="101">
        <v>0</v>
      </c>
      <c r="G1046" s="101">
        <v>11</v>
      </c>
      <c r="H1046" s="101" t="s">
        <v>32</v>
      </c>
      <c r="I1046" s="101">
        <v>1</v>
      </c>
      <c r="J1046" s="101">
        <v>0</v>
      </c>
      <c r="K1046" s="101">
        <v>0</v>
      </c>
      <c r="L1046" s="101">
        <v>0</v>
      </c>
      <c r="M1046" s="101">
        <v>10</v>
      </c>
      <c r="N1046" s="101">
        <v>17</v>
      </c>
      <c r="O1046" s="101">
        <v>7</v>
      </c>
      <c r="P1046" s="101">
        <v>0</v>
      </c>
      <c r="Q1046" s="101">
        <v>482</v>
      </c>
      <c r="R1046" s="101">
        <v>89</v>
      </c>
      <c r="S1046" s="101">
        <v>1578</v>
      </c>
      <c r="T1046" s="101">
        <v>0</v>
      </c>
      <c r="U1046" s="101">
        <v>228</v>
      </c>
      <c r="V1046" s="101">
        <v>78</v>
      </c>
      <c r="W1046" s="101">
        <v>1</v>
      </c>
      <c r="X1046" s="101">
        <v>0</v>
      </c>
      <c r="Y1046" s="109">
        <f t="shared" si="93"/>
        <v>0.19625407166123779</v>
      </c>
      <c r="Z1046" s="109">
        <f t="shared" si="94"/>
        <v>3.6237785016286647E-2</v>
      </c>
      <c r="AA1046" s="109">
        <f t="shared" si="95"/>
        <v>0.64250814332247552</v>
      </c>
      <c r="AB1046" s="109">
        <f t="shared" si="96"/>
        <v>0</v>
      </c>
      <c r="AC1046" s="109">
        <f t="shared" si="97"/>
        <v>9.2833876221498371E-2</v>
      </c>
      <c r="AD1046" s="109">
        <f t="shared" si="98"/>
        <v>3.1758957654723127E-2</v>
      </c>
      <c r="AE1046" s="109">
        <f t="shared" si="99"/>
        <v>4.0716612377850165E-4</v>
      </c>
      <c r="AF1046" s="101">
        <v>136</v>
      </c>
      <c r="AG1046" s="101">
        <v>0</v>
      </c>
      <c r="AH1046" s="101">
        <v>247</v>
      </c>
      <c r="AI1046" s="101">
        <v>217</v>
      </c>
      <c r="AJ1046" s="101">
        <v>72</v>
      </c>
      <c r="AK1046" s="101">
        <v>1098</v>
      </c>
      <c r="AL1046" s="101">
        <v>137</v>
      </c>
      <c r="AM1046" s="101">
        <v>174</v>
      </c>
      <c r="AN1046" s="101">
        <v>28</v>
      </c>
      <c r="AO1046" s="101">
        <v>65</v>
      </c>
      <c r="AP1046" s="101">
        <v>0</v>
      </c>
      <c r="AQ1046" s="101">
        <v>1</v>
      </c>
      <c r="AR1046" s="110">
        <v>20</v>
      </c>
      <c r="AS1046" s="101">
        <v>0</v>
      </c>
      <c r="AT1046" s="101">
        <v>0</v>
      </c>
      <c r="AU1046" s="101">
        <v>0</v>
      </c>
      <c r="AV1046" s="101">
        <v>0</v>
      </c>
      <c r="AW1046" s="101">
        <v>0</v>
      </c>
      <c r="AX1046" s="101">
        <v>0</v>
      </c>
      <c r="AY1046" s="101">
        <v>0</v>
      </c>
      <c r="AZ1046" s="101">
        <v>0</v>
      </c>
      <c r="BA1046" s="101">
        <v>0</v>
      </c>
      <c r="BB1046" s="101">
        <v>0</v>
      </c>
      <c r="BC1046" s="101">
        <v>0</v>
      </c>
      <c r="BD1046" s="101">
        <v>0</v>
      </c>
      <c r="BE1046" s="101">
        <v>0</v>
      </c>
      <c r="BF1046" s="101">
        <v>0</v>
      </c>
      <c r="BG1046" s="101">
        <v>378.61</v>
      </c>
      <c r="BH1046" s="101">
        <v>15.7754166666667</v>
      </c>
      <c r="BI1046" s="101">
        <v>19.649999999999999</v>
      </c>
      <c r="BJ1046" s="101">
        <v>11.31</v>
      </c>
      <c r="BK1046" s="101">
        <v>3.3002437053182501</v>
      </c>
      <c r="BL1046" s="101">
        <v>10.8916085144928</v>
      </c>
      <c r="BM1046" s="101">
        <v>8.34</v>
      </c>
      <c r="BN1046" s="101">
        <v>258.13</v>
      </c>
      <c r="BO1046" s="101">
        <v>10.755416666666701</v>
      </c>
      <c r="BP1046" s="101">
        <v>11.87</v>
      </c>
      <c r="BQ1046" s="101">
        <v>9.65</v>
      </c>
      <c r="BR1046" s="101">
        <v>0.73474029228118998</v>
      </c>
      <c r="BS1046" s="101">
        <v>0.53984329710144896</v>
      </c>
      <c r="BT1046" s="101">
        <v>2.2200000000000002</v>
      </c>
      <c r="BU1046" s="101">
        <v>17.61</v>
      </c>
      <c r="BV1046" s="101">
        <v>0.73375000000000001</v>
      </c>
      <c r="BW1046" s="101">
        <v>0.92</v>
      </c>
      <c r="BX1046" s="101">
        <v>0.56000000000000005</v>
      </c>
      <c r="BY1046" s="101">
        <v>0.13001045108491999</v>
      </c>
      <c r="BZ1046" s="101">
        <v>1.69027173913044E-2</v>
      </c>
      <c r="CA1046" s="101">
        <v>0.36</v>
      </c>
      <c r="CB1046" s="101">
        <v>24556.47</v>
      </c>
      <c r="CC1046" s="101">
        <v>1023.18625</v>
      </c>
      <c r="CD1046" s="101">
        <v>1024.78</v>
      </c>
      <c r="CE1046" s="101">
        <v>1022.2</v>
      </c>
      <c r="CF1046" s="101">
        <v>0.78348059824482097</v>
      </c>
      <c r="CG1046" s="101">
        <v>0.61384184782606199</v>
      </c>
      <c r="CH1046" s="101">
        <v>2.5799999999999299</v>
      </c>
      <c r="CI1046" s="101">
        <v>34.659999999999997</v>
      </c>
      <c r="CJ1046" s="101">
        <v>1.4441666666666699</v>
      </c>
      <c r="CK1046" s="101">
        <v>2.86</v>
      </c>
      <c r="CL1046" s="101">
        <v>0.67</v>
      </c>
      <c r="CM1046" s="101">
        <v>0.79300154430830905</v>
      </c>
      <c r="CN1046" s="101">
        <v>0.62885144927536196</v>
      </c>
      <c r="CO1046" s="101">
        <v>2.19</v>
      </c>
      <c r="CP1046" s="101">
        <v>49.73</v>
      </c>
      <c r="CQ1046" s="101">
        <v>2.0720833333333299</v>
      </c>
      <c r="CR1046" s="101">
        <v>4.45</v>
      </c>
      <c r="CS1046" s="101">
        <v>0.67</v>
      </c>
      <c r="CT1046" s="101">
        <v>1.43082517744335</v>
      </c>
      <c r="CU1046" s="101">
        <v>2.0472606884058</v>
      </c>
      <c r="CV1046" s="101">
        <v>3.78</v>
      </c>
      <c r="CW1046" s="101">
        <v>1455</v>
      </c>
      <c r="CX1046" s="101">
        <v>60.625</v>
      </c>
      <c r="CY1046" s="101">
        <v>103</v>
      </c>
      <c r="CZ1046" s="101">
        <v>4</v>
      </c>
      <c r="DA1046" s="101">
        <v>33.4609603801986</v>
      </c>
      <c r="DB1046" s="101">
        <v>1119.63586956522</v>
      </c>
      <c r="DC1046" s="101">
        <v>99</v>
      </c>
      <c r="DD1046" s="101">
        <v>12.35</v>
      </c>
      <c r="DE1046" s="101">
        <v>0.51458333333333295</v>
      </c>
      <c r="DF1046" s="101">
        <v>1</v>
      </c>
      <c r="DG1046" s="101">
        <v>0.05</v>
      </c>
      <c r="DH1046" s="101">
        <v>0.43216320555073201</v>
      </c>
      <c r="DI1046" s="101">
        <v>0.18676503623188401</v>
      </c>
      <c r="DJ1046" s="101">
        <v>0.95</v>
      </c>
      <c r="DK1046" s="101">
        <v>23</v>
      </c>
      <c r="DL1046" s="101">
        <v>0.95833333333333304</v>
      </c>
      <c r="DM1046" s="101">
        <v>5</v>
      </c>
      <c r="DN1046" s="101">
        <v>0</v>
      </c>
      <c r="DO1046" s="101">
        <v>1.5736738147920999</v>
      </c>
      <c r="DP1046" s="101">
        <v>2.4764492753623202</v>
      </c>
      <c r="DQ1046" s="101">
        <v>5</v>
      </c>
      <c r="DR1046" s="101">
        <v>386.13600000000002</v>
      </c>
      <c r="DS1046" s="101">
        <v>16.088999999999999</v>
      </c>
      <c r="DT1046" s="101">
        <v>16.088999999999999</v>
      </c>
      <c r="DU1046" s="101">
        <v>16.088999999999999</v>
      </c>
      <c r="DV1046" s="101">
        <v>0</v>
      </c>
      <c r="DW1046" s="101">
        <v>0</v>
      </c>
      <c r="DX1046" s="101">
        <v>0</v>
      </c>
      <c r="DY1046" s="101">
        <f>AVERAGE(Total_Visitors_v3!B1039:B1045)</f>
        <v>1391.7142857142858</v>
      </c>
      <c r="DZ1046" s="101">
        <f t="shared" si="91"/>
        <v>1022</v>
      </c>
      <c r="EA1046" s="101">
        <f t="shared" si="92"/>
        <v>1477</v>
      </c>
    </row>
    <row r="1047" spans="1:131">
      <c r="A1047" s="106">
        <v>43050</v>
      </c>
      <c r="B1047" s="107">
        <v>2655</v>
      </c>
      <c r="C1047" s="101">
        <v>3265</v>
      </c>
      <c r="D1047" s="108">
        <f t="shared" si="83"/>
        <v>81.316998468606428</v>
      </c>
      <c r="E1047" s="101">
        <v>6</v>
      </c>
      <c r="F1047" s="101">
        <v>1</v>
      </c>
      <c r="G1047" s="101">
        <v>11</v>
      </c>
      <c r="H1047" s="101" t="s">
        <v>32</v>
      </c>
      <c r="I1047" s="101">
        <v>0</v>
      </c>
      <c r="J1047" s="101">
        <v>1</v>
      </c>
      <c r="K1047" s="101">
        <v>0</v>
      </c>
      <c r="L1047" s="101">
        <v>0</v>
      </c>
      <c r="M1047" s="101">
        <v>10</v>
      </c>
      <c r="N1047" s="101">
        <v>18</v>
      </c>
      <c r="O1047" s="101">
        <v>8</v>
      </c>
      <c r="P1047" s="101">
        <v>0</v>
      </c>
      <c r="Q1047" s="101">
        <v>313</v>
      </c>
      <c r="R1047" s="101">
        <v>154</v>
      </c>
      <c r="S1047" s="101">
        <v>2374</v>
      </c>
      <c r="T1047" s="101">
        <v>0</v>
      </c>
      <c r="U1047" s="101">
        <v>189</v>
      </c>
      <c r="V1047" s="101">
        <v>232</v>
      </c>
      <c r="W1047" s="101">
        <v>3</v>
      </c>
      <c r="X1047" s="101">
        <v>0</v>
      </c>
      <c r="Y1047" s="109">
        <f t="shared" si="93"/>
        <v>9.5865237366003067E-2</v>
      </c>
      <c r="Z1047" s="109">
        <f t="shared" si="94"/>
        <v>4.7166921898928023E-2</v>
      </c>
      <c r="AA1047" s="109">
        <f t="shared" si="95"/>
        <v>0.72710566615620209</v>
      </c>
      <c r="AB1047" s="109">
        <f t="shared" si="96"/>
        <v>0</v>
      </c>
      <c r="AC1047" s="109">
        <f t="shared" si="97"/>
        <v>5.7886676875957124E-2</v>
      </c>
      <c r="AD1047" s="109">
        <f t="shared" si="98"/>
        <v>7.1056661562021436E-2</v>
      </c>
      <c r="AE1047" s="109">
        <f t="shared" si="99"/>
        <v>9.1883614088820824E-4</v>
      </c>
      <c r="AF1047" s="101">
        <v>289</v>
      </c>
      <c r="AG1047" s="101">
        <v>168</v>
      </c>
      <c r="AH1047" s="101">
        <v>41</v>
      </c>
      <c r="AI1047" s="101">
        <v>77</v>
      </c>
      <c r="AJ1047" s="101">
        <v>126</v>
      </c>
      <c r="AK1047" s="101">
        <v>1780</v>
      </c>
      <c r="AL1047" s="101">
        <v>280</v>
      </c>
      <c r="AM1047" s="101">
        <v>134</v>
      </c>
      <c r="AN1047" s="101">
        <v>39</v>
      </c>
      <c r="AO1047" s="101">
        <v>212</v>
      </c>
      <c r="AP1047" s="101">
        <v>168</v>
      </c>
      <c r="AQ1047" s="101">
        <v>0</v>
      </c>
      <c r="AR1047" s="110">
        <v>31</v>
      </c>
      <c r="AS1047" s="101">
        <v>0</v>
      </c>
      <c r="AT1047" s="101">
        <v>0</v>
      </c>
      <c r="AU1047" s="101">
        <v>0</v>
      </c>
      <c r="AV1047" s="101">
        <v>0</v>
      </c>
      <c r="AW1047" s="101">
        <v>0</v>
      </c>
      <c r="AX1047" s="101">
        <v>0</v>
      </c>
      <c r="AY1047" s="101">
        <v>0</v>
      </c>
      <c r="AZ1047" s="101">
        <v>0</v>
      </c>
      <c r="BA1047" s="101">
        <v>0</v>
      </c>
      <c r="BB1047" s="101">
        <v>0</v>
      </c>
      <c r="BC1047" s="101">
        <v>0</v>
      </c>
      <c r="BD1047" s="101">
        <v>0</v>
      </c>
      <c r="BE1047" s="101">
        <v>0</v>
      </c>
      <c r="BF1047" s="101">
        <v>0</v>
      </c>
      <c r="BG1047" s="101">
        <v>452.21</v>
      </c>
      <c r="BH1047" s="101">
        <v>18.842083333333299</v>
      </c>
      <c r="BI1047" s="101">
        <v>22.57</v>
      </c>
      <c r="BJ1047" s="101">
        <v>15.96</v>
      </c>
      <c r="BK1047" s="101">
        <v>2.1919298210890998</v>
      </c>
      <c r="BL1047" s="101">
        <v>4.80455634057971</v>
      </c>
      <c r="BM1047" s="101">
        <v>6.61</v>
      </c>
      <c r="BN1047" s="101">
        <v>337.55</v>
      </c>
      <c r="BO1047" s="101">
        <v>14.064583333333299</v>
      </c>
      <c r="BP1047" s="101">
        <v>16.579999999999998</v>
      </c>
      <c r="BQ1047" s="101">
        <v>11.41</v>
      </c>
      <c r="BR1047" s="101">
        <v>2.0195694314397299</v>
      </c>
      <c r="BS1047" s="101">
        <v>4.0786606884058001</v>
      </c>
      <c r="BT1047" s="101">
        <v>5.17</v>
      </c>
      <c r="BU1047" s="101">
        <v>17.760000000000002</v>
      </c>
      <c r="BV1047" s="101">
        <v>0.74</v>
      </c>
      <c r="BW1047" s="101">
        <v>0.83</v>
      </c>
      <c r="BX1047" s="101">
        <v>0.67</v>
      </c>
      <c r="BY1047" s="101">
        <v>5.1160446678540902E-2</v>
      </c>
      <c r="BZ1047" s="101">
        <v>2.6173913043478301E-3</v>
      </c>
      <c r="CA1047" s="101">
        <v>0.16</v>
      </c>
      <c r="CB1047" s="101">
        <v>24504.83</v>
      </c>
      <c r="CC1047" s="101">
        <v>1021.03458333333</v>
      </c>
      <c r="CD1047" s="101">
        <v>1022.58</v>
      </c>
      <c r="CE1047" s="101">
        <v>1019.64</v>
      </c>
      <c r="CF1047" s="101">
        <v>0.84457336369712199</v>
      </c>
      <c r="CG1047" s="101">
        <v>0.71330416666667096</v>
      </c>
      <c r="CH1047" s="101">
        <v>2.9400000000000501</v>
      </c>
      <c r="CI1047" s="101">
        <v>40.020000000000003</v>
      </c>
      <c r="CJ1047" s="101">
        <v>1.6675</v>
      </c>
      <c r="CK1047" s="101">
        <v>3.02</v>
      </c>
      <c r="CL1047" s="101">
        <v>0.87</v>
      </c>
      <c r="CM1047" s="101">
        <v>0.78703764895306305</v>
      </c>
      <c r="CN1047" s="101">
        <v>0.61942826086956504</v>
      </c>
      <c r="CO1047" s="101">
        <v>2.15</v>
      </c>
      <c r="CP1047" s="101">
        <v>60.92</v>
      </c>
      <c r="CQ1047" s="101">
        <v>2.53833333333333</v>
      </c>
      <c r="CR1047" s="101">
        <v>5.1100000000000003</v>
      </c>
      <c r="CS1047" s="101">
        <v>0.87</v>
      </c>
      <c r="CT1047" s="101">
        <v>1.53890889259571</v>
      </c>
      <c r="CU1047" s="101">
        <v>2.36824057971014</v>
      </c>
      <c r="CV1047" s="101">
        <v>4.24</v>
      </c>
      <c r="CW1047" s="101">
        <v>2140</v>
      </c>
      <c r="CX1047" s="101">
        <v>89.1666666666667</v>
      </c>
      <c r="CY1047" s="101">
        <v>112</v>
      </c>
      <c r="CZ1047" s="101">
        <v>60</v>
      </c>
      <c r="DA1047" s="101">
        <v>17.5416688182036</v>
      </c>
      <c r="DB1047" s="101">
        <v>307.71014492753602</v>
      </c>
      <c r="DC1047" s="101">
        <v>52</v>
      </c>
      <c r="DD1047" s="101">
        <v>16.72</v>
      </c>
      <c r="DE1047" s="101">
        <v>0.69666666666666699</v>
      </c>
      <c r="DF1047" s="101">
        <v>1</v>
      </c>
      <c r="DG1047" s="101">
        <v>0.32</v>
      </c>
      <c r="DH1047" s="101">
        <v>0.23334368507058201</v>
      </c>
      <c r="DI1047" s="101">
        <v>5.4449275362318798E-2</v>
      </c>
      <c r="DJ1047" s="101">
        <v>0.68</v>
      </c>
      <c r="DK1047" s="101">
        <v>21</v>
      </c>
      <c r="DL1047" s="101">
        <v>0.875</v>
      </c>
      <c r="DM1047" s="101">
        <v>4</v>
      </c>
      <c r="DN1047" s="101">
        <v>0</v>
      </c>
      <c r="DO1047" s="101">
        <v>1.4540049638094801</v>
      </c>
      <c r="DP1047" s="101">
        <v>2.1141304347826102</v>
      </c>
      <c r="DQ1047" s="101">
        <v>4</v>
      </c>
      <c r="DR1047" s="101">
        <v>386.13600000000002</v>
      </c>
      <c r="DS1047" s="101">
        <v>16.088999999999999</v>
      </c>
      <c r="DT1047" s="101">
        <v>16.088999999999999</v>
      </c>
      <c r="DU1047" s="101">
        <v>16.088999999999999</v>
      </c>
      <c r="DV1047" s="101">
        <v>0</v>
      </c>
      <c r="DW1047" s="101">
        <v>0</v>
      </c>
      <c r="DX1047" s="101">
        <v>0</v>
      </c>
      <c r="DY1047" s="101">
        <f>AVERAGE(Total_Visitors_v3!B1040:B1046)</f>
        <v>1385.7142857142858</v>
      </c>
      <c r="DZ1047" s="101">
        <f t="shared" si="91"/>
        <v>1435</v>
      </c>
      <c r="EA1047" s="101">
        <f t="shared" si="92"/>
        <v>2773</v>
      </c>
    </row>
    <row r="1048" spans="1:131">
      <c r="A1048" s="106">
        <v>43051</v>
      </c>
      <c r="B1048" s="107">
        <v>2585</v>
      </c>
      <c r="C1048" s="101">
        <v>2551</v>
      </c>
      <c r="D1048" s="108">
        <f t="shared" si="83"/>
        <v>101.3328106624853</v>
      </c>
      <c r="E1048" s="101">
        <v>7</v>
      </c>
      <c r="F1048" s="101">
        <v>1</v>
      </c>
      <c r="G1048" s="101">
        <v>11</v>
      </c>
      <c r="H1048" s="101" t="s">
        <v>32</v>
      </c>
      <c r="I1048" s="101">
        <v>0</v>
      </c>
      <c r="J1048" s="101">
        <v>0</v>
      </c>
      <c r="K1048" s="101">
        <v>0</v>
      </c>
      <c r="L1048" s="101">
        <v>0</v>
      </c>
      <c r="M1048" s="101">
        <v>10</v>
      </c>
      <c r="N1048" s="101">
        <v>18</v>
      </c>
      <c r="O1048" s="101">
        <v>8</v>
      </c>
      <c r="P1048" s="101">
        <v>0</v>
      </c>
      <c r="Q1048" s="101">
        <v>42</v>
      </c>
      <c r="R1048" s="101">
        <v>247</v>
      </c>
      <c r="S1048" s="101">
        <v>1808</v>
      </c>
      <c r="T1048" s="101">
        <v>0</v>
      </c>
      <c r="U1048" s="101">
        <v>275</v>
      </c>
      <c r="V1048" s="101">
        <v>179</v>
      </c>
      <c r="W1048" s="101">
        <v>0</v>
      </c>
      <c r="X1048" s="101">
        <v>0</v>
      </c>
      <c r="Y1048" s="109">
        <f t="shared" si="93"/>
        <v>1.6464131713053703E-2</v>
      </c>
      <c r="Z1048" s="109">
        <f t="shared" si="94"/>
        <v>9.6824774598196786E-2</v>
      </c>
      <c r="AA1048" s="109">
        <f t="shared" si="95"/>
        <v>0.70874166993335952</v>
      </c>
      <c r="AB1048" s="109">
        <f t="shared" si="96"/>
        <v>0</v>
      </c>
      <c r="AC1048" s="109">
        <f t="shared" si="97"/>
        <v>0.10780086240689926</v>
      </c>
      <c r="AD1048" s="109">
        <f t="shared" si="98"/>
        <v>7.0168561348490782E-2</v>
      </c>
      <c r="AE1048" s="109">
        <f t="shared" si="99"/>
        <v>0</v>
      </c>
      <c r="AF1048" s="101">
        <v>154</v>
      </c>
      <c r="AG1048" s="101">
        <v>0</v>
      </c>
      <c r="AH1048" s="101">
        <v>0</v>
      </c>
      <c r="AI1048" s="101">
        <v>41</v>
      </c>
      <c r="AJ1048" s="101">
        <v>115</v>
      </c>
      <c r="AK1048" s="101">
        <v>1380</v>
      </c>
      <c r="AL1048" s="101">
        <v>188</v>
      </c>
      <c r="AM1048" s="101">
        <v>167</v>
      </c>
      <c r="AN1048" s="101">
        <v>90</v>
      </c>
      <c r="AO1048" s="101">
        <v>139</v>
      </c>
      <c r="AP1048" s="101">
        <v>0</v>
      </c>
      <c r="AQ1048" s="101">
        <v>0</v>
      </c>
      <c r="AR1048" s="110">
        <v>25</v>
      </c>
      <c r="AS1048" s="101">
        <v>0</v>
      </c>
      <c r="AT1048" s="101">
        <v>0</v>
      </c>
      <c r="AU1048" s="101">
        <v>0</v>
      </c>
      <c r="AV1048" s="101">
        <v>0</v>
      </c>
      <c r="AW1048" s="101">
        <v>0</v>
      </c>
      <c r="AX1048" s="101">
        <v>0</v>
      </c>
      <c r="AY1048" s="101">
        <v>0</v>
      </c>
      <c r="AZ1048" s="101">
        <v>0</v>
      </c>
      <c r="BA1048" s="101">
        <v>0</v>
      </c>
      <c r="BB1048" s="101">
        <v>0</v>
      </c>
      <c r="BC1048" s="101">
        <v>0</v>
      </c>
      <c r="BD1048" s="101">
        <v>0</v>
      </c>
      <c r="BE1048" s="101">
        <v>0</v>
      </c>
      <c r="BF1048" s="101">
        <v>0</v>
      </c>
      <c r="BG1048" s="101">
        <v>493.48</v>
      </c>
      <c r="BH1048" s="101">
        <v>20.561666666666699</v>
      </c>
      <c r="BI1048" s="101">
        <v>24.73</v>
      </c>
      <c r="BJ1048" s="101">
        <v>17.91</v>
      </c>
      <c r="BK1048" s="101">
        <v>2.5567415857360101</v>
      </c>
      <c r="BL1048" s="101">
        <v>6.5369275362318797</v>
      </c>
      <c r="BM1048" s="101">
        <v>6.82</v>
      </c>
      <c r="BN1048" s="101">
        <v>388.03</v>
      </c>
      <c r="BO1048" s="101">
        <v>16.167916666666699</v>
      </c>
      <c r="BP1048" s="101">
        <v>18.600000000000001</v>
      </c>
      <c r="BQ1048" s="101">
        <v>13.84</v>
      </c>
      <c r="BR1048" s="101">
        <v>1.59439501724463</v>
      </c>
      <c r="BS1048" s="101">
        <v>2.5420954710144898</v>
      </c>
      <c r="BT1048" s="101">
        <v>4.76</v>
      </c>
      <c r="BU1048" s="101">
        <v>18.3</v>
      </c>
      <c r="BV1048" s="101">
        <v>0.76249999999999996</v>
      </c>
      <c r="BW1048" s="101">
        <v>0.86</v>
      </c>
      <c r="BX1048" s="101">
        <v>0.64</v>
      </c>
      <c r="BY1048" s="101">
        <v>6.1379078718630402E-2</v>
      </c>
      <c r="BZ1048" s="101">
        <v>3.7673913043478201E-3</v>
      </c>
      <c r="CA1048" s="101">
        <v>0.22</v>
      </c>
      <c r="CB1048" s="101">
        <v>24531.200000000001</v>
      </c>
      <c r="CC1048" s="101">
        <v>1022.13333333333</v>
      </c>
      <c r="CD1048" s="101">
        <v>1024.25</v>
      </c>
      <c r="CE1048" s="101">
        <v>1020</v>
      </c>
      <c r="CF1048" s="101">
        <v>1.4135852250238701</v>
      </c>
      <c r="CG1048" s="101">
        <v>1.9982231884057899</v>
      </c>
      <c r="CH1048" s="101">
        <v>4.25</v>
      </c>
      <c r="CI1048" s="101">
        <v>21.75</v>
      </c>
      <c r="CJ1048" s="101">
        <v>0.90625</v>
      </c>
      <c r="CK1048" s="101">
        <v>1.9</v>
      </c>
      <c r="CL1048" s="101">
        <v>0.11</v>
      </c>
      <c r="CM1048" s="101">
        <v>0.53586835258704002</v>
      </c>
      <c r="CN1048" s="101">
        <v>0.28715489130434801</v>
      </c>
      <c r="CO1048" s="101">
        <v>1.79</v>
      </c>
      <c r="CP1048" s="101">
        <v>33.19</v>
      </c>
      <c r="CQ1048" s="101">
        <v>1.3829166666666699</v>
      </c>
      <c r="CR1048" s="101">
        <v>3.47</v>
      </c>
      <c r="CS1048" s="101">
        <v>0.17</v>
      </c>
      <c r="CT1048" s="101">
        <v>0.94103772121717999</v>
      </c>
      <c r="CU1048" s="101">
        <v>0.88555199275362295</v>
      </c>
      <c r="CV1048" s="101">
        <v>3.3</v>
      </c>
      <c r="CW1048" s="101">
        <v>1956</v>
      </c>
      <c r="CX1048" s="101">
        <v>81.5</v>
      </c>
      <c r="CY1048" s="101">
        <v>128</v>
      </c>
      <c r="CZ1048" s="101">
        <v>2</v>
      </c>
      <c r="DA1048" s="101">
        <v>29.673586556573099</v>
      </c>
      <c r="DB1048" s="101">
        <v>880.52173913043498</v>
      </c>
      <c r="DC1048" s="101">
        <v>126</v>
      </c>
      <c r="DD1048" s="101">
        <v>18.13</v>
      </c>
      <c r="DE1048" s="101">
        <v>0.75541666666666696</v>
      </c>
      <c r="DF1048" s="101">
        <v>1</v>
      </c>
      <c r="DG1048" s="101">
        <v>0.09</v>
      </c>
      <c r="DH1048" s="101">
        <v>0.25353122038546799</v>
      </c>
      <c r="DI1048" s="101">
        <v>6.4278079710144903E-2</v>
      </c>
      <c r="DJ1048" s="101">
        <v>0.91</v>
      </c>
      <c r="DK1048" s="101">
        <v>19</v>
      </c>
      <c r="DL1048" s="101">
        <v>0.79166666666666696</v>
      </c>
      <c r="DM1048" s="101">
        <v>4</v>
      </c>
      <c r="DN1048" s="101">
        <v>0</v>
      </c>
      <c r="DO1048" s="101">
        <v>1.28466428254256</v>
      </c>
      <c r="DP1048" s="101">
        <v>1.65036231884058</v>
      </c>
      <c r="DQ1048" s="101">
        <v>4</v>
      </c>
      <c r="DR1048" s="101">
        <v>386.13600000000002</v>
      </c>
      <c r="DS1048" s="101">
        <v>16.088999999999999</v>
      </c>
      <c r="DT1048" s="101">
        <v>16.088999999999999</v>
      </c>
      <c r="DU1048" s="101">
        <v>16.088999999999999</v>
      </c>
      <c r="DV1048" s="101">
        <v>0</v>
      </c>
      <c r="DW1048" s="101">
        <v>0</v>
      </c>
      <c r="DX1048" s="101">
        <v>0</v>
      </c>
      <c r="DY1048" s="101">
        <f>AVERAGE(Total_Visitors_v3!B1041:B1047)</f>
        <v>1368.8571428571429</v>
      </c>
      <c r="DZ1048" s="101">
        <f t="shared" si="91"/>
        <v>2655</v>
      </c>
      <c r="EA1048" s="101">
        <f t="shared" si="92"/>
        <v>2118</v>
      </c>
    </row>
    <row r="1049" spans="1:131">
      <c r="A1049" s="106">
        <v>43052</v>
      </c>
      <c r="B1049" s="107">
        <v>968</v>
      </c>
      <c r="C1049" s="101">
        <v>1282</v>
      </c>
      <c r="D1049" s="108">
        <f t="shared" si="83"/>
        <v>75.507020280811233</v>
      </c>
      <c r="E1049" s="101">
        <v>1</v>
      </c>
      <c r="F1049" s="101">
        <v>0</v>
      </c>
      <c r="G1049" s="101">
        <v>11</v>
      </c>
      <c r="H1049" s="101" t="s">
        <v>32</v>
      </c>
      <c r="I1049" s="101">
        <v>0</v>
      </c>
      <c r="J1049" s="101">
        <v>0</v>
      </c>
      <c r="K1049" s="101">
        <v>0</v>
      </c>
      <c r="L1049" s="101">
        <v>0</v>
      </c>
      <c r="M1049" s="101">
        <v>10</v>
      </c>
      <c r="N1049" s="101">
        <v>17</v>
      </c>
      <c r="O1049" s="101">
        <v>7</v>
      </c>
      <c r="P1049" s="101">
        <v>0</v>
      </c>
      <c r="Q1049" s="101">
        <v>136</v>
      </c>
      <c r="R1049" s="101">
        <v>74</v>
      </c>
      <c r="S1049" s="101">
        <v>891</v>
      </c>
      <c r="T1049" s="101">
        <v>0</v>
      </c>
      <c r="U1049" s="101">
        <v>146</v>
      </c>
      <c r="V1049" s="101">
        <v>30</v>
      </c>
      <c r="W1049" s="101">
        <v>5</v>
      </c>
      <c r="X1049" s="101">
        <v>0</v>
      </c>
      <c r="Y1049" s="109">
        <f t="shared" si="93"/>
        <v>0.10608424336973479</v>
      </c>
      <c r="Z1049" s="109">
        <f t="shared" si="94"/>
        <v>5.7722308892355696E-2</v>
      </c>
      <c r="AA1049" s="109">
        <f t="shared" si="95"/>
        <v>0.69500780031201248</v>
      </c>
      <c r="AB1049" s="109">
        <f t="shared" si="96"/>
        <v>0</v>
      </c>
      <c r="AC1049" s="109">
        <f t="shared" si="97"/>
        <v>0.11388455538221529</v>
      </c>
      <c r="AD1049" s="109">
        <f t="shared" si="98"/>
        <v>2.3400936037441498E-2</v>
      </c>
      <c r="AE1049" s="109">
        <f t="shared" si="99"/>
        <v>3.9001560062402497E-3</v>
      </c>
      <c r="AF1049" s="101">
        <v>57</v>
      </c>
      <c r="AG1049" s="101">
        <v>0</v>
      </c>
      <c r="AH1049" s="101">
        <v>83</v>
      </c>
      <c r="AI1049" s="101">
        <v>31</v>
      </c>
      <c r="AJ1049" s="101">
        <v>60</v>
      </c>
      <c r="AK1049" s="101">
        <v>609</v>
      </c>
      <c r="AL1049" s="101">
        <v>62</v>
      </c>
      <c r="AM1049" s="101">
        <v>82</v>
      </c>
      <c r="AN1049" s="101">
        <v>39</v>
      </c>
      <c r="AO1049" s="101">
        <v>25</v>
      </c>
      <c r="AP1049" s="101">
        <v>0</v>
      </c>
      <c r="AQ1049" s="101">
        <v>0</v>
      </c>
      <c r="AR1049" s="110">
        <v>19</v>
      </c>
      <c r="AS1049" s="101">
        <v>0</v>
      </c>
      <c r="AT1049" s="101">
        <v>0</v>
      </c>
      <c r="AU1049" s="101">
        <v>0</v>
      </c>
      <c r="AV1049" s="101">
        <v>0</v>
      </c>
      <c r="AW1049" s="101">
        <v>0</v>
      </c>
      <c r="AX1049" s="101">
        <v>0</v>
      </c>
      <c r="AY1049" s="101">
        <v>0</v>
      </c>
      <c r="AZ1049" s="101">
        <v>0</v>
      </c>
      <c r="BA1049" s="101">
        <v>0</v>
      </c>
      <c r="BB1049" s="101">
        <v>0</v>
      </c>
      <c r="BC1049" s="101">
        <v>0</v>
      </c>
      <c r="BD1049" s="101">
        <v>0</v>
      </c>
      <c r="BE1049" s="101">
        <v>0</v>
      </c>
      <c r="BF1049" s="101">
        <v>0</v>
      </c>
      <c r="BG1049" s="101">
        <v>479.59</v>
      </c>
      <c r="BH1049" s="101">
        <v>19.9829166666667</v>
      </c>
      <c r="BI1049" s="101">
        <v>23.85</v>
      </c>
      <c r="BJ1049" s="101">
        <v>17.329999999999998</v>
      </c>
      <c r="BK1049" s="101">
        <v>2.3614411207283301</v>
      </c>
      <c r="BL1049" s="101">
        <v>5.5764041666666699</v>
      </c>
      <c r="BM1049" s="101">
        <v>6.52</v>
      </c>
      <c r="BN1049" s="101">
        <v>384.16</v>
      </c>
      <c r="BO1049" s="101">
        <v>16.0066666666667</v>
      </c>
      <c r="BP1049" s="101">
        <v>17.12</v>
      </c>
      <c r="BQ1049" s="101">
        <v>15.46</v>
      </c>
      <c r="BR1049" s="101">
        <v>0.48294987287517199</v>
      </c>
      <c r="BS1049" s="101">
        <v>0.233240579710145</v>
      </c>
      <c r="BT1049" s="101">
        <v>1.66</v>
      </c>
      <c r="BU1049" s="101">
        <v>18.93</v>
      </c>
      <c r="BV1049" s="101">
        <v>0.78874999999999995</v>
      </c>
      <c r="BW1049" s="101">
        <v>0.93</v>
      </c>
      <c r="BX1049" s="101">
        <v>0.6</v>
      </c>
      <c r="BY1049" s="101">
        <v>0.11692853633179399</v>
      </c>
      <c r="BZ1049" s="101">
        <v>1.3672282608695701E-2</v>
      </c>
      <c r="CA1049" s="101">
        <v>0.33</v>
      </c>
      <c r="CB1049" s="101">
        <v>24581.08</v>
      </c>
      <c r="CC1049" s="101">
        <v>1024.21166666667</v>
      </c>
      <c r="CD1049" s="101">
        <v>1026.17</v>
      </c>
      <c r="CE1049" s="101">
        <v>1023.01</v>
      </c>
      <c r="CF1049" s="101">
        <v>0.95580454008158999</v>
      </c>
      <c r="CG1049" s="101">
        <v>0.91356231884058003</v>
      </c>
      <c r="CH1049" s="101">
        <v>3.1600000000000801</v>
      </c>
      <c r="CI1049" s="101">
        <v>29.02</v>
      </c>
      <c r="CJ1049" s="101">
        <v>1.2091666666666701</v>
      </c>
      <c r="CK1049" s="101">
        <v>2.66</v>
      </c>
      <c r="CL1049" s="101">
        <v>0.09</v>
      </c>
      <c r="CM1049" s="101">
        <v>0.95814093846939596</v>
      </c>
      <c r="CN1049" s="101">
        <v>0.91803405797101501</v>
      </c>
      <c r="CO1049" s="101">
        <v>2.57</v>
      </c>
      <c r="CP1049" s="101">
        <v>41.96</v>
      </c>
      <c r="CQ1049" s="101">
        <v>1.74833333333333</v>
      </c>
      <c r="CR1049" s="101">
        <v>4.22</v>
      </c>
      <c r="CS1049" s="101">
        <v>0.09</v>
      </c>
      <c r="CT1049" s="101">
        <v>1.6151340411911601</v>
      </c>
      <c r="CU1049" s="101">
        <v>2.6086579710144902</v>
      </c>
      <c r="CV1049" s="101">
        <v>4.13</v>
      </c>
      <c r="CW1049" s="101">
        <v>1732</v>
      </c>
      <c r="CX1049" s="101">
        <v>72.1666666666667</v>
      </c>
      <c r="CY1049" s="101">
        <v>124</v>
      </c>
      <c r="CZ1049" s="101">
        <v>10</v>
      </c>
      <c r="DA1049" s="101">
        <v>36.431790545056103</v>
      </c>
      <c r="DB1049" s="101">
        <v>1327.2753623188401</v>
      </c>
      <c r="DC1049" s="101">
        <v>114</v>
      </c>
      <c r="DD1049" s="101">
        <v>6.27</v>
      </c>
      <c r="DE1049" s="101">
        <v>0.26124999999999998</v>
      </c>
      <c r="DF1049" s="101">
        <v>0.86</v>
      </c>
      <c r="DG1049" s="101">
        <v>0</v>
      </c>
      <c r="DH1049" s="101">
        <v>0.22244320232560399</v>
      </c>
      <c r="DI1049" s="101">
        <v>4.9480978260869599E-2</v>
      </c>
      <c r="DJ1049" s="101">
        <v>0.86</v>
      </c>
      <c r="DK1049" s="101">
        <v>23</v>
      </c>
      <c r="DL1049" s="101">
        <v>0.95833333333333304</v>
      </c>
      <c r="DM1049" s="101">
        <v>5</v>
      </c>
      <c r="DN1049" s="101">
        <v>0</v>
      </c>
      <c r="DO1049" s="101">
        <v>1.6010639578422401</v>
      </c>
      <c r="DP1049" s="101">
        <v>2.5634057971014501</v>
      </c>
      <c r="DQ1049" s="101">
        <v>5</v>
      </c>
      <c r="DR1049" s="101">
        <v>382.29599999999999</v>
      </c>
      <c r="DS1049" s="101">
        <v>15.929</v>
      </c>
      <c r="DT1049" s="101">
        <v>16.088999999999999</v>
      </c>
      <c r="DU1049" s="101">
        <v>14.179</v>
      </c>
      <c r="DV1049" s="101">
        <v>0.48390234372326502</v>
      </c>
      <c r="DW1049" s="101">
        <v>0.234161478260869</v>
      </c>
      <c r="DX1049" s="101">
        <v>1.91</v>
      </c>
      <c r="DY1049" s="101">
        <f>AVERAGE(Total_Visitors_v3!B1042:B1048)</f>
        <v>1435.5714285714287</v>
      </c>
      <c r="DZ1049" s="101">
        <f t="shared" si="91"/>
        <v>2585</v>
      </c>
      <c r="EA1049" s="101">
        <f t="shared" si="92"/>
        <v>1025</v>
      </c>
    </row>
    <row r="1050" spans="1:131">
      <c r="A1050" s="106">
        <v>43053</v>
      </c>
      <c r="B1050" s="107">
        <v>716</v>
      </c>
      <c r="C1050" s="101">
        <v>964</v>
      </c>
      <c r="D1050" s="108">
        <f t="shared" si="83"/>
        <v>74.273858921161832</v>
      </c>
      <c r="E1050" s="101">
        <v>2</v>
      </c>
      <c r="F1050" s="101">
        <v>0</v>
      </c>
      <c r="G1050" s="101">
        <v>11</v>
      </c>
      <c r="H1050" s="101" t="s">
        <v>32</v>
      </c>
      <c r="I1050" s="101">
        <v>0</v>
      </c>
      <c r="J1050" s="101">
        <v>0</v>
      </c>
      <c r="K1050" s="101">
        <v>0</v>
      </c>
      <c r="L1050" s="101">
        <v>0</v>
      </c>
      <c r="M1050" s="101">
        <v>10</v>
      </c>
      <c r="N1050" s="101">
        <v>17</v>
      </c>
      <c r="O1050" s="101">
        <v>7</v>
      </c>
      <c r="P1050" s="101">
        <v>0</v>
      </c>
      <c r="Q1050" s="101">
        <v>30</v>
      </c>
      <c r="R1050" s="101">
        <v>106</v>
      </c>
      <c r="S1050" s="101">
        <v>632</v>
      </c>
      <c r="T1050" s="101">
        <v>0</v>
      </c>
      <c r="U1050" s="101">
        <v>99</v>
      </c>
      <c r="V1050" s="101">
        <v>38</v>
      </c>
      <c r="W1050" s="101">
        <v>59</v>
      </c>
      <c r="X1050" s="101">
        <v>0</v>
      </c>
      <c r="Y1050" s="109">
        <f t="shared" si="93"/>
        <v>3.1120331950207469E-2</v>
      </c>
      <c r="Z1050" s="109">
        <f t="shared" si="94"/>
        <v>0.10995850622406639</v>
      </c>
      <c r="AA1050" s="109">
        <f t="shared" si="95"/>
        <v>0.65560165975103735</v>
      </c>
      <c r="AB1050" s="109">
        <f t="shared" si="96"/>
        <v>0</v>
      </c>
      <c r="AC1050" s="109">
        <f t="shared" si="97"/>
        <v>0.10269709543568464</v>
      </c>
      <c r="AD1050" s="109">
        <f t="shared" si="98"/>
        <v>3.9419087136929459E-2</v>
      </c>
      <c r="AE1050" s="109">
        <f t="shared" si="99"/>
        <v>6.1203319502074686E-2</v>
      </c>
      <c r="AF1050" s="101">
        <v>29</v>
      </c>
      <c r="AG1050" s="101">
        <v>0</v>
      </c>
      <c r="AH1050" s="101">
        <v>0</v>
      </c>
      <c r="AI1050" s="101">
        <v>0</v>
      </c>
      <c r="AJ1050" s="101">
        <v>82</v>
      </c>
      <c r="AK1050" s="101">
        <v>481</v>
      </c>
      <c r="AL1050" s="101">
        <v>32</v>
      </c>
      <c r="AM1050" s="101">
        <v>87</v>
      </c>
      <c r="AN1050" s="101">
        <v>4</v>
      </c>
      <c r="AO1050" s="101">
        <v>32</v>
      </c>
      <c r="AP1050" s="101">
        <v>0</v>
      </c>
      <c r="AQ1050" s="101">
        <v>57</v>
      </c>
      <c r="AR1050" s="110">
        <v>22</v>
      </c>
      <c r="AS1050" s="101">
        <v>0</v>
      </c>
      <c r="AT1050" s="101">
        <v>0</v>
      </c>
      <c r="AU1050" s="101">
        <v>0</v>
      </c>
      <c r="AV1050" s="101">
        <v>0</v>
      </c>
      <c r="AW1050" s="101">
        <v>0</v>
      </c>
      <c r="AX1050" s="101">
        <v>0</v>
      </c>
      <c r="AY1050" s="101">
        <v>0</v>
      </c>
      <c r="AZ1050" s="101">
        <v>0</v>
      </c>
      <c r="BA1050" s="101">
        <v>0</v>
      </c>
      <c r="BB1050" s="101">
        <v>0</v>
      </c>
      <c r="BC1050" s="101">
        <v>0</v>
      </c>
      <c r="BD1050" s="101">
        <v>0</v>
      </c>
      <c r="BE1050" s="101">
        <v>0</v>
      </c>
      <c r="BF1050" s="101">
        <v>0</v>
      </c>
      <c r="BG1050" s="101">
        <v>470.6</v>
      </c>
      <c r="BH1050" s="101">
        <v>19.608333333333299</v>
      </c>
      <c r="BI1050" s="101">
        <v>24.15</v>
      </c>
      <c r="BJ1050" s="101">
        <v>16.309999999999999</v>
      </c>
      <c r="BK1050" s="101">
        <v>2.5803196072119299</v>
      </c>
      <c r="BL1050" s="101">
        <v>6.6580492753623197</v>
      </c>
      <c r="BM1050" s="101">
        <v>7.84</v>
      </c>
      <c r="BN1050" s="101">
        <v>387.82</v>
      </c>
      <c r="BO1050" s="101">
        <v>16.1591666666667</v>
      </c>
      <c r="BP1050" s="101">
        <v>17.399999999999999</v>
      </c>
      <c r="BQ1050" s="101">
        <v>14.45</v>
      </c>
      <c r="BR1050" s="101">
        <v>0.91403984627570201</v>
      </c>
      <c r="BS1050" s="101">
        <v>0.83546884057971005</v>
      </c>
      <c r="BT1050" s="101">
        <v>2.95</v>
      </c>
      <c r="BU1050" s="101">
        <v>19.45</v>
      </c>
      <c r="BV1050" s="101">
        <v>0.81041666666666701</v>
      </c>
      <c r="BW1050" s="101">
        <v>0.91</v>
      </c>
      <c r="BX1050" s="101">
        <v>0.66</v>
      </c>
      <c r="BY1050" s="101">
        <v>8.2960397396781294E-2</v>
      </c>
      <c r="BZ1050" s="101">
        <v>6.8824275362318801E-3</v>
      </c>
      <c r="CA1050" s="101">
        <v>0.25</v>
      </c>
      <c r="CB1050" s="101">
        <v>24497.040000000001</v>
      </c>
      <c r="CC1050" s="101">
        <v>1020.71</v>
      </c>
      <c r="CD1050" s="101">
        <v>1023.55</v>
      </c>
      <c r="CE1050" s="101">
        <v>1017.76</v>
      </c>
      <c r="CF1050" s="101">
        <v>2.1499666327036602</v>
      </c>
      <c r="CG1050" s="101">
        <v>4.6223565217390998</v>
      </c>
      <c r="CH1050" s="101">
        <v>5.7899999999999601</v>
      </c>
      <c r="CI1050" s="101">
        <v>29.91</v>
      </c>
      <c r="CJ1050" s="101">
        <v>1.2462500000000001</v>
      </c>
      <c r="CK1050" s="101">
        <v>2.29</v>
      </c>
      <c r="CL1050" s="101">
        <v>0.53</v>
      </c>
      <c r="CM1050" s="101">
        <v>0.53258853111784199</v>
      </c>
      <c r="CN1050" s="101">
        <v>0.28365054347826102</v>
      </c>
      <c r="CO1050" s="101">
        <v>1.76</v>
      </c>
      <c r="CP1050" s="101">
        <v>43.9</v>
      </c>
      <c r="CQ1050" s="101">
        <v>1.8291666666666699</v>
      </c>
      <c r="CR1050" s="101">
        <v>3.69</v>
      </c>
      <c r="CS1050" s="101">
        <v>0.53</v>
      </c>
      <c r="CT1050" s="101">
        <v>1.0816409299990799</v>
      </c>
      <c r="CU1050" s="101">
        <v>1.1699471014492799</v>
      </c>
      <c r="CV1050" s="101">
        <v>3.16</v>
      </c>
      <c r="CW1050" s="101">
        <v>2498</v>
      </c>
      <c r="CX1050" s="101">
        <v>104.083333333333</v>
      </c>
      <c r="CY1050" s="101">
        <v>142</v>
      </c>
      <c r="CZ1050" s="101">
        <v>62</v>
      </c>
      <c r="DA1050" s="101">
        <v>25.489838839388</v>
      </c>
      <c r="DB1050" s="101">
        <v>649.731884057971</v>
      </c>
      <c r="DC1050" s="101">
        <v>80</v>
      </c>
      <c r="DD1050" s="101">
        <v>3.79</v>
      </c>
      <c r="DE1050" s="101">
        <v>0.15791666666666701</v>
      </c>
      <c r="DF1050" s="101">
        <v>0.87</v>
      </c>
      <c r="DG1050" s="101">
        <v>0</v>
      </c>
      <c r="DH1050" s="101">
        <v>0.24429097345203901</v>
      </c>
      <c r="DI1050" s="101">
        <v>5.9678079710144903E-2</v>
      </c>
      <c r="DJ1050" s="101">
        <v>0.87</v>
      </c>
      <c r="DK1050" s="101">
        <v>23</v>
      </c>
      <c r="DL1050" s="101">
        <v>0.95833333333333304</v>
      </c>
      <c r="DM1050" s="101">
        <v>5</v>
      </c>
      <c r="DN1050" s="101">
        <v>0</v>
      </c>
      <c r="DO1050" s="101">
        <v>1.6010639578422401</v>
      </c>
      <c r="DP1050" s="101">
        <v>2.5634057971014501</v>
      </c>
      <c r="DQ1050" s="101">
        <v>5</v>
      </c>
      <c r="DR1050" s="101">
        <v>377.04</v>
      </c>
      <c r="DS1050" s="101">
        <v>15.71</v>
      </c>
      <c r="DT1050" s="101">
        <v>16.088999999999999</v>
      </c>
      <c r="DU1050" s="101">
        <v>13.797000000000001</v>
      </c>
      <c r="DV1050" s="101">
        <v>0.65972253719799201</v>
      </c>
      <c r="DW1050" s="101">
        <v>0.43523382608695599</v>
      </c>
      <c r="DX1050" s="101">
        <v>2.2919999999999998</v>
      </c>
      <c r="DY1050" s="101">
        <f>AVERAGE(Total_Visitors_v3!B1043:B1049)</f>
        <v>1427.4285714285713</v>
      </c>
      <c r="DZ1050" s="101">
        <f t="shared" si="91"/>
        <v>968</v>
      </c>
      <c r="EA1050" s="101">
        <f t="shared" si="92"/>
        <v>635</v>
      </c>
    </row>
    <row r="1051" spans="1:131">
      <c r="A1051" s="106">
        <v>43054</v>
      </c>
      <c r="B1051" s="107">
        <v>838</v>
      </c>
      <c r="C1051" s="101">
        <v>1867</v>
      </c>
      <c r="D1051" s="108">
        <f t="shared" si="83"/>
        <v>44.884841992501343</v>
      </c>
      <c r="E1051" s="101">
        <v>3</v>
      </c>
      <c r="F1051" s="101">
        <v>0</v>
      </c>
      <c r="G1051" s="101">
        <v>11</v>
      </c>
      <c r="H1051" s="101" t="s">
        <v>32</v>
      </c>
      <c r="I1051" s="101">
        <v>0</v>
      </c>
      <c r="J1051" s="101">
        <v>0</v>
      </c>
      <c r="K1051" s="101">
        <v>0</v>
      </c>
      <c r="L1051" s="101">
        <v>0</v>
      </c>
      <c r="M1051" s="101">
        <v>10</v>
      </c>
      <c r="N1051" s="101">
        <v>17</v>
      </c>
      <c r="O1051" s="101">
        <v>7</v>
      </c>
      <c r="P1051" s="101">
        <v>0</v>
      </c>
      <c r="Q1051" s="101">
        <v>552</v>
      </c>
      <c r="R1051" s="101">
        <v>343</v>
      </c>
      <c r="S1051" s="101">
        <v>620</v>
      </c>
      <c r="T1051" s="101">
        <v>0</v>
      </c>
      <c r="U1051" s="101">
        <v>193</v>
      </c>
      <c r="V1051" s="101">
        <v>37</v>
      </c>
      <c r="W1051" s="101">
        <v>122</v>
      </c>
      <c r="X1051" s="101">
        <v>0</v>
      </c>
      <c r="Y1051" s="109">
        <f t="shared" si="93"/>
        <v>0.29566148901981787</v>
      </c>
      <c r="Z1051" s="109">
        <f t="shared" si="94"/>
        <v>0.18371719335832887</v>
      </c>
      <c r="AA1051" s="109">
        <f t="shared" si="95"/>
        <v>0.3320835565077665</v>
      </c>
      <c r="AB1051" s="109">
        <f t="shared" si="96"/>
        <v>0</v>
      </c>
      <c r="AC1051" s="109">
        <f t="shared" si="97"/>
        <v>0.10337439742903053</v>
      </c>
      <c r="AD1051" s="109">
        <f t="shared" si="98"/>
        <v>1.9817889662560258E-2</v>
      </c>
      <c r="AE1051" s="109">
        <f t="shared" si="99"/>
        <v>6.5345474022495978E-2</v>
      </c>
      <c r="AF1051" s="101">
        <v>27</v>
      </c>
      <c r="AG1051" s="101">
        <v>0</v>
      </c>
      <c r="AH1051" s="101">
        <v>405</v>
      </c>
      <c r="AI1051" s="101">
        <v>124</v>
      </c>
      <c r="AJ1051" s="101">
        <v>308</v>
      </c>
      <c r="AK1051" s="101">
        <v>484</v>
      </c>
      <c r="AL1051" s="101">
        <v>58</v>
      </c>
      <c r="AM1051" s="101">
        <v>143</v>
      </c>
      <c r="AN1051" s="101">
        <v>20</v>
      </c>
      <c r="AO1051" s="101">
        <v>29</v>
      </c>
      <c r="AP1051" s="101">
        <v>0</v>
      </c>
      <c r="AQ1051" s="101">
        <v>121</v>
      </c>
      <c r="AR1051" s="110">
        <v>29</v>
      </c>
      <c r="AS1051" s="101">
        <v>0</v>
      </c>
      <c r="AT1051" s="101">
        <v>0</v>
      </c>
      <c r="AU1051" s="101">
        <v>0</v>
      </c>
      <c r="AV1051" s="101">
        <v>0</v>
      </c>
      <c r="AW1051" s="101">
        <v>0</v>
      </c>
      <c r="AX1051" s="101">
        <v>0</v>
      </c>
      <c r="AY1051" s="101">
        <v>0</v>
      </c>
      <c r="AZ1051" s="101">
        <v>0</v>
      </c>
      <c r="BA1051" s="101">
        <v>0</v>
      </c>
      <c r="BB1051" s="101">
        <v>0</v>
      </c>
      <c r="BC1051" s="101">
        <v>0</v>
      </c>
      <c r="BD1051" s="101">
        <v>0</v>
      </c>
      <c r="BE1051" s="101">
        <v>0</v>
      </c>
      <c r="BF1051" s="101">
        <v>0</v>
      </c>
      <c r="BG1051" s="101">
        <v>502.5</v>
      </c>
      <c r="BH1051" s="101">
        <v>20.9375</v>
      </c>
      <c r="BI1051" s="101">
        <v>25.38</v>
      </c>
      <c r="BJ1051" s="101">
        <v>17.11</v>
      </c>
      <c r="BK1051" s="101">
        <v>2.9809952379525302</v>
      </c>
      <c r="BL1051" s="101">
        <v>8.8863326086956498</v>
      </c>
      <c r="BM1051" s="101">
        <v>8.27</v>
      </c>
      <c r="BN1051" s="101">
        <v>432.4</v>
      </c>
      <c r="BO1051" s="101">
        <v>18.016666666666701</v>
      </c>
      <c r="BP1051" s="101">
        <v>19.43</v>
      </c>
      <c r="BQ1051" s="101">
        <v>15.33</v>
      </c>
      <c r="BR1051" s="101">
        <v>1.69279718774594</v>
      </c>
      <c r="BS1051" s="101">
        <v>2.8655623188405799</v>
      </c>
      <c r="BT1051" s="101">
        <v>4.0999999999999996</v>
      </c>
      <c r="BU1051" s="101">
        <v>20.14</v>
      </c>
      <c r="BV1051" s="101">
        <v>0.83916666666666695</v>
      </c>
      <c r="BW1051" s="101">
        <v>0.92</v>
      </c>
      <c r="BX1051" s="101">
        <v>0.69</v>
      </c>
      <c r="BY1051" s="101">
        <v>8.0806621912610205E-2</v>
      </c>
      <c r="BZ1051" s="101">
        <v>6.5297101449275398E-3</v>
      </c>
      <c r="CA1051" s="101">
        <v>0.23</v>
      </c>
      <c r="CB1051" s="101">
        <v>24408.52</v>
      </c>
      <c r="CC1051" s="101">
        <v>1017.0216666666699</v>
      </c>
      <c r="CD1051" s="101">
        <v>1018.53</v>
      </c>
      <c r="CE1051" s="101">
        <v>1015.87</v>
      </c>
      <c r="CF1051" s="101">
        <v>0.76168957882640398</v>
      </c>
      <c r="CG1051" s="101">
        <v>0.580171014492745</v>
      </c>
      <c r="CH1051" s="101">
        <v>2.6599999999999699</v>
      </c>
      <c r="CI1051" s="101">
        <v>27.99</v>
      </c>
      <c r="CJ1051" s="101">
        <v>1.16625</v>
      </c>
      <c r="CK1051" s="101">
        <v>2.37</v>
      </c>
      <c r="CL1051" s="101">
        <v>0.19</v>
      </c>
      <c r="CM1051" s="101">
        <v>0.75843553221202598</v>
      </c>
      <c r="CN1051" s="101">
        <v>0.57522445652173904</v>
      </c>
      <c r="CO1051" s="101">
        <v>2.1800000000000002</v>
      </c>
      <c r="CP1051" s="101">
        <v>41.07</v>
      </c>
      <c r="CQ1051" s="101">
        <v>1.7112499999999999</v>
      </c>
      <c r="CR1051" s="101">
        <v>4.18</v>
      </c>
      <c r="CS1051" s="101">
        <v>0.21</v>
      </c>
      <c r="CT1051" s="101">
        <v>1.3358641967557601</v>
      </c>
      <c r="CU1051" s="101">
        <v>1.7845331521739101</v>
      </c>
      <c r="CV1051" s="101">
        <v>3.97</v>
      </c>
      <c r="CW1051" s="101">
        <v>2871</v>
      </c>
      <c r="CX1051" s="101">
        <v>119.625</v>
      </c>
      <c r="CY1051" s="101">
        <v>150</v>
      </c>
      <c r="CZ1051" s="101">
        <v>91</v>
      </c>
      <c r="DA1051" s="101">
        <v>14.508805422315399</v>
      </c>
      <c r="DB1051" s="101">
        <v>210.505434782609</v>
      </c>
      <c r="DC1051" s="101">
        <v>59</v>
      </c>
      <c r="DD1051" s="101">
        <v>10.36</v>
      </c>
      <c r="DE1051" s="101">
        <v>0.43166666666666698</v>
      </c>
      <c r="DF1051" s="101">
        <v>0.92</v>
      </c>
      <c r="DG1051" s="101">
        <v>0</v>
      </c>
      <c r="DH1051" s="101">
        <v>0.34803381478224799</v>
      </c>
      <c r="DI1051" s="101">
        <v>0.12112753623188401</v>
      </c>
      <c r="DJ1051" s="101">
        <v>0.92</v>
      </c>
      <c r="DK1051" s="101">
        <v>19</v>
      </c>
      <c r="DL1051" s="101">
        <v>0.79166666666666696</v>
      </c>
      <c r="DM1051" s="101">
        <v>4</v>
      </c>
      <c r="DN1051" s="101">
        <v>0</v>
      </c>
      <c r="DO1051" s="101">
        <v>1.31807391317016</v>
      </c>
      <c r="DP1051" s="101">
        <v>1.73731884057971</v>
      </c>
      <c r="DQ1051" s="101">
        <v>4</v>
      </c>
      <c r="DR1051" s="101">
        <v>345.113</v>
      </c>
      <c r="DS1051" s="101">
        <v>14.3797083333333</v>
      </c>
      <c r="DT1051" s="101">
        <v>16.088999999999999</v>
      </c>
      <c r="DU1051" s="101">
        <v>9.9280000000000008</v>
      </c>
      <c r="DV1051" s="101">
        <v>2.1292582803115598</v>
      </c>
      <c r="DW1051" s="101">
        <v>4.5337408242753598</v>
      </c>
      <c r="DX1051" s="101">
        <v>6.1609999999999996</v>
      </c>
      <c r="DY1051" s="101">
        <f>AVERAGE(Total_Visitors_v3!B1044:B1050)</f>
        <v>1439</v>
      </c>
      <c r="DZ1051" s="101">
        <f t="shared" si="91"/>
        <v>716</v>
      </c>
      <c r="EA1051" s="101">
        <f t="shared" si="92"/>
        <v>692</v>
      </c>
    </row>
    <row r="1052" spans="1:131">
      <c r="A1052" s="106">
        <v>43055</v>
      </c>
      <c r="B1052" s="107">
        <v>831</v>
      </c>
      <c r="C1052" s="101">
        <v>1408</v>
      </c>
      <c r="D1052" s="108">
        <f t="shared" si="83"/>
        <v>59.019886363636367</v>
      </c>
      <c r="E1052" s="101">
        <v>4</v>
      </c>
      <c r="F1052" s="101">
        <v>0</v>
      </c>
      <c r="G1052" s="101">
        <v>11</v>
      </c>
      <c r="H1052" s="101" t="s">
        <v>32</v>
      </c>
      <c r="I1052" s="101">
        <v>0</v>
      </c>
      <c r="J1052" s="101">
        <v>0</v>
      </c>
      <c r="K1052" s="101">
        <v>0</v>
      </c>
      <c r="L1052" s="101">
        <v>0</v>
      </c>
      <c r="M1052" s="101">
        <v>10</v>
      </c>
      <c r="N1052" s="101">
        <v>17</v>
      </c>
      <c r="O1052" s="101">
        <v>7</v>
      </c>
      <c r="P1052" s="101">
        <v>0</v>
      </c>
      <c r="Q1052" s="101">
        <v>360</v>
      </c>
      <c r="R1052" s="101">
        <v>127</v>
      </c>
      <c r="S1052" s="101">
        <v>742</v>
      </c>
      <c r="T1052" s="101">
        <v>0</v>
      </c>
      <c r="U1052" s="101">
        <v>86</v>
      </c>
      <c r="V1052" s="101">
        <v>14</v>
      </c>
      <c r="W1052" s="101">
        <v>79</v>
      </c>
      <c r="X1052" s="101">
        <v>0</v>
      </c>
      <c r="Y1052" s="109">
        <f t="shared" si="93"/>
        <v>0.25568181818181818</v>
      </c>
      <c r="Z1052" s="109">
        <f t="shared" si="94"/>
        <v>9.0198863636363633E-2</v>
      </c>
      <c r="AA1052" s="109">
        <f t="shared" si="95"/>
        <v>0.52698863636363635</v>
      </c>
      <c r="AB1052" s="109">
        <f t="shared" si="96"/>
        <v>0</v>
      </c>
      <c r="AC1052" s="109">
        <f t="shared" si="97"/>
        <v>6.1079545454545456E-2</v>
      </c>
      <c r="AD1052" s="109">
        <f t="shared" si="98"/>
        <v>9.943181818181818E-3</v>
      </c>
      <c r="AE1052" s="109">
        <f t="shared" si="99"/>
        <v>5.6107954545454544E-2</v>
      </c>
      <c r="AF1052" s="101">
        <v>36</v>
      </c>
      <c r="AG1052" s="101">
        <v>0</v>
      </c>
      <c r="AH1052" s="101">
        <v>175</v>
      </c>
      <c r="AI1052" s="101">
        <v>166</v>
      </c>
      <c r="AJ1052" s="101">
        <v>109</v>
      </c>
      <c r="AK1052" s="101">
        <v>565</v>
      </c>
      <c r="AL1052" s="101">
        <v>66</v>
      </c>
      <c r="AM1052" s="101">
        <v>53</v>
      </c>
      <c r="AN1052" s="101">
        <v>5</v>
      </c>
      <c r="AO1052" s="101">
        <v>5</v>
      </c>
      <c r="AP1052" s="101">
        <v>0</v>
      </c>
      <c r="AQ1052" s="101">
        <v>79</v>
      </c>
      <c r="AR1052" s="110">
        <v>22</v>
      </c>
      <c r="AS1052" s="101">
        <v>0</v>
      </c>
      <c r="AT1052" s="101">
        <v>0</v>
      </c>
      <c r="AU1052" s="101">
        <v>0</v>
      </c>
      <c r="AV1052" s="101">
        <v>0</v>
      </c>
      <c r="AW1052" s="101">
        <v>0</v>
      </c>
      <c r="AX1052" s="101">
        <v>0</v>
      </c>
      <c r="AY1052" s="101">
        <v>0</v>
      </c>
      <c r="AZ1052" s="101">
        <v>0</v>
      </c>
      <c r="BA1052" s="101">
        <v>0</v>
      </c>
      <c r="BB1052" s="101">
        <v>0</v>
      </c>
      <c r="BC1052" s="101">
        <v>0</v>
      </c>
      <c r="BD1052" s="101">
        <v>0</v>
      </c>
      <c r="BE1052" s="101">
        <v>0</v>
      </c>
      <c r="BF1052" s="101">
        <v>0</v>
      </c>
      <c r="BG1052" s="101">
        <v>530.66</v>
      </c>
      <c r="BH1052" s="101">
        <v>22.1108333333333</v>
      </c>
      <c r="BI1052" s="101">
        <v>24.81</v>
      </c>
      <c r="BJ1052" s="101">
        <v>20.43</v>
      </c>
      <c r="BK1052" s="101">
        <v>1.6121951458821</v>
      </c>
      <c r="BL1052" s="101">
        <v>2.5991731884057998</v>
      </c>
      <c r="BM1052" s="101">
        <v>4.38</v>
      </c>
      <c r="BN1052" s="101">
        <v>477.85</v>
      </c>
      <c r="BO1052" s="101">
        <v>19.910416666666698</v>
      </c>
      <c r="BP1052" s="101">
        <v>20.89</v>
      </c>
      <c r="BQ1052" s="101">
        <v>18.899999999999999</v>
      </c>
      <c r="BR1052" s="101">
        <v>0.52244807661012904</v>
      </c>
      <c r="BS1052" s="101">
        <v>0.27295199275362297</v>
      </c>
      <c r="BT1052" s="101">
        <v>1.99</v>
      </c>
      <c r="BU1052" s="101">
        <v>21.05</v>
      </c>
      <c r="BV1052" s="101">
        <v>0.87708333333333299</v>
      </c>
      <c r="BW1052" s="101">
        <v>0.95</v>
      </c>
      <c r="BX1052" s="101">
        <v>0.76</v>
      </c>
      <c r="BY1052" s="101">
        <v>6.4705296246279895E-2</v>
      </c>
      <c r="BZ1052" s="101">
        <v>4.1867753623188401E-3</v>
      </c>
      <c r="CA1052" s="101">
        <v>0.19</v>
      </c>
      <c r="CB1052" s="101">
        <v>24442.1</v>
      </c>
      <c r="CC1052" s="101">
        <v>1018.4208333333301</v>
      </c>
      <c r="CD1052" s="101">
        <v>1020.47</v>
      </c>
      <c r="CE1052" s="101">
        <v>1017.15</v>
      </c>
      <c r="CF1052" s="101">
        <v>0.90108107373824797</v>
      </c>
      <c r="CG1052" s="101">
        <v>0.81194710144927495</v>
      </c>
      <c r="CH1052" s="101">
        <v>3.32000000000005</v>
      </c>
      <c r="CI1052" s="101">
        <v>29.56</v>
      </c>
      <c r="CJ1052" s="101">
        <v>1.23166666666667</v>
      </c>
      <c r="CK1052" s="101">
        <v>2.63</v>
      </c>
      <c r="CL1052" s="101">
        <v>0.41</v>
      </c>
      <c r="CM1052" s="101">
        <v>0.77421863369052502</v>
      </c>
      <c r="CN1052" s="101">
        <v>0.59941449275362302</v>
      </c>
      <c r="CO1052" s="101">
        <v>2.2200000000000002</v>
      </c>
      <c r="CP1052" s="101">
        <v>44.22</v>
      </c>
      <c r="CQ1052" s="101">
        <v>1.8425</v>
      </c>
      <c r="CR1052" s="101">
        <v>4.51</v>
      </c>
      <c r="CS1052" s="101">
        <v>0.41</v>
      </c>
      <c r="CT1052" s="101">
        <v>1.4060807386058101</v>
      </c>
      <c r="CU1052" s="101">
        <v>1.9770630434782599</v>
      </c>
      <c r="CV1052" s="101">
        <v>4.0999999999999996</v>
      </c>
      <c r="CW1052" s="101">
        <v>2718</v>
      </c>
      <c r="CX1052" s="101">
        <v>113.25</v>
      </c>
      <c r="CY1052" s="101">
        <v>132</v>
      </c>
      <c r="CZ1052" s="101">
        <v>87</v>
      </c>
      <c r="DA1052" s="101">
        <v>14.416928455359599</v>
      </c>
      <c r="DB1052" s="101">
        <v>207.84782608695701</v>
      </c>
      <c r="DC1052" s="101">
        <v>45</v>
      </c>
      <c r="DD1052" s="101">
        <v>19.2</v>
      </c>
      <c r="DE1052" s="101">
        <v>0.8</v>
      </c>
      <c r="DF1052" s="101">
        <v>1</v>
      </c>
      <c r="DG1052" s="101">
        <v>0.36</v>
      </c>
      <c r="DH1052" s="101">
        <v>0.17485397634448699</v>
      </c>
      <c r="DI1052" s="101">
        <v>3.0573913043478299E-2</v>
      </c>
      <c r="DJ1052" s="101">
        <v>0.64</v>
      </c>
      <c r="DK1052" s="101">
        <v>15</v>
      </c>
      <c r="DL1052" s="101">
        <v>0.625</v>
      </c>
      <c r="DM1052" s="101">
        <v>3</v>
      </c>
      <c r="DN1052" s="101">
        <v>0</v>
      </c>
      <c r="DO1052" s="101">
        <v>1.09594112821891</v>
      </c>
      <c r="DP1052" s="101">
        <v>1.2010869565217399</v>
      </c>
      <c r="DQ1052" s="101">
        <v>3</v>
      </c>
      <c r="DR1052" s="101">
        <v>342.39499999999998</v>
      </c>
      <c r="DS1052" s="101">
        <v>14.266458333333301</v>
      </c>
      <c r="DT1052" s="101">
        <v>16.088999999999999</v>
      </c>
      <c r="DU1052" s="101">
        <v>8.843</v>
      </c>
      <c r="DV1052" s="101">
        <v>2.3745829652926398</v>
      </c>
      <c r="DW1052" s="101">
        <v>5.63864425905797</v>
      </c>
      <c r="DX1052" s="101">
        <v>7.2460000000000004</v>
      </c>
      <c r="DY1052" s="101">
        <f>AVERAGE(Total_Visitors_v3!B1045:B1051)</f>
        <v>1459.8571428571429</v>
      </c>
      <c r="DZ1052" s="101">
        <f t="shared" si="91"/>
        <v>838</v>
      </c>
      <c r="EA1052" s="101">
        <f t="shared" si="92"/>
        <v>1022</v>
      </c>
    </row>
    <row r="1053" spans="1:131">
      <c r="A1053" s="106">
        <v>43056</v>
      </c>
      <c r="B1053" s="107">
        <v>1437</v>
      </c>
      <c r="C1053" s="101">
        <v>2811</v>
      </c>
      <c r="D1053" s="108">
        <f t="shared" si="83"/>
        <v>51.120597652081109</v>
      </c>
      <c r="E1053" s="101">
        <v>5</v>
      </c>
      <c r="F1053" s="101">
        <v>0</v>
      </c>
      <c r="G1053" s="101">
        <v>11</v>
      </c>
      <c r="H1053" s="101" t="s">
        <v>32</v>
      </c>
      <c r="I1053" s="101">
        <v>0</v>
      </c>
      <c r="J1053" s="101">
        <v>0</v>
      </c>
      <c r="K1053" s="101">
        <v>0</v>
      </c>
      <c r="L1053" s="101">
        <v>0</v>
      </c>
      <c r="M1053" s="101">
        <v>10</v>
      </c>
      <c r="N1053" s="101">
        <v>17</v>
      </c>
      <c r="O1053" s="101">
        <v>7</v>
      </c>
      <c r="P1053" s="101">
        <v>0</v>
      </c>
      <c r="Q1053" s="101">
        <v>577</v>
      </c>
      <c r="R1053" s="101">
        <v>255</v>
      </c>
      <c r="S1053" s="101">
        <v>1125</v>
      </c>
      <c r="T1053" s="101">
        <v>0</v>
      </c>
      <c r="U1053" s="101">
        <v>787</v>
      </c>
      <c r="V1053" s="101">
        <v>66</v>
      </c>
      <c r="W1053" s="101">
        <v>1</v>
      </c>
      <c r="X1053" s="101">
        <v>0</v>
      </c>
      <c r="Y1053" s="109">
        <f t="shared" si="93"/>
        <v>0.20526503023834936</v>
      </c>
      <c r="Z1053" s="109">
        <f t="shared" si="94"/>
        <v>9.0715048025613657E-2</v>
      </c>
      <c r="AA1053" s="109">
        <f t="shared" si="95"/>
        <v>0.400213447171825</v>
      </c>
      <c r="AB1053" s="109">
        <f t="shared" si="96"/>
        <v>0</v>
      </c>
      <c r="AC1053" s="109">
        <f t="shared" si="97"/>
        <v>0.27997154037708999</v>
      </c>
      <c r="AD1053" s="109">
        <f t="shared" si="98"/>
        <v>2.3479188900747065E-2</v>
      </c>
      <c r="AE1053" s="109">
        <f t="shared" si="99"/>
        <v>3.5574528637495552E-4</v>
      </c>
      <c r="AF1053" s="101">
        <v>93</v>
      </c>
      <c r="AG1053" s="101">
        <v>0</v>
      </c>
      <c r="AH1053" s="101">
        <v>263</v>
      </c>
      <c r="AI1053" s="101">
        <v>275</v>
      </c>
      <c r="AJ1053" s="101">
        <v>226</v>
      </c>
      <c r="AK1053" s="101">
        <v>789</v>
      </c>
      <c r="AL1053" s="101">
        <v>68</v>
      </c>
      <c r="AM1053" s="101">
        <v>537</v>
      </c>
      <c r="AN1053" s="101">
        <v>63</v>
      </c>
      <c r="AO1053" s="101">
        <v>50</v>
      </c>
      <c r="AP1053" s="101">
        <v>0</v>
      </c>
      <c r="AQ1053" s="101">
        <v>0</v>
      </c>
      <c r="AR1053" s="110">
        <v>28</v>
      </c>
      <c r="AS1053" s="101">
        <v>0</v>
      </c>
      <c r="AT1053" s="101">
        <v>0</v>
      </c>
      <c r="AU1053" s="101">
        <v>0</v>
      </c>
      <c r="AV1053" s="101">
        <v>0</v>
      </c>
      <c r="AW1053" s="101">
        <v>0</v>
      </c>
      <c r="AX1053" s="101">
        <v>0</v>
      </c>
      <c r="AY1053" s="101">
        <v>0</v>
      </c>
      <c r="AZ1053" s="101">
        <v>0</v>
      </c>
      <c r="BA1053" s="101">
        <v>0</v>
      </c>
      <c r="BB1053" s="101">
        <v>0</v>
      </c>
      <c r="BC1053" s="101">
        <v>0</v>
      </c>
      <c r="BD1053" s="101">
        <v>0</v>
      </c>
      <c r="BE1053" s="101">
        <v>0</v>
      </c>
      <c r="BF1053" s="101">
        <v>0</v>
      </c>
      <c r="BG1053" s="101">
        <v>565.73</v>
      </c>
      <c r="BH1053" s="101">
        <v>23.5720833333333</v>
      </c>
      <c r="BI1053" s="101">
        <v>28.17</v>
      </c>
      <c r="BJ1053" s="101">
        <v>20.74</v>
      </c>
      <c r="BK1053" s="101">
        <v>2.7632589127406399</v>
      </c>
      <c r="BL1053" s="101">
        <v>7.6355998188405803</v>
      </c>
      <c r="BM1053" s="101">
        <v>7.43</v>
      </c>
      <c r="BN1053" s="101">
        <v>483.81</v>
      </c>
      <c r="BO1053" s="101">
        <v>20.158750000000001</v>
      </c>
      <c r="BP1053" s="101">
        <v>21.43</v>
      </c>
      <c r="BQ1053" s="101">
        <v>19.489999999999998</v>
      </c>
      <c r="BR1053" s="101">
        <v>0.51172608586676704</v>
      </c>
      <c r="BS1053" s="101">
        <v>0.26186358695652201</v>
      </c>
      <c r="BT1053" s="101">
        <v>1.94</v>
      </c>
      <c r="BU1053" s="101">
        <v>19.71</v>
      </c>
      <c r="BV1053" s="101">
        <v>0.82125000000000004</v>
      </c>
      <c r="BW1053" s="101">
        <v>0.93</v>
      </c>
      <c r="BX1053" s="101">
        <v>0.62</v>
      </c>
      <c r="BY1053" s="101">
        <v>0.118846356787826</v>
      </c>
      <c r="BZ1053" s="101">
        <v>1.41244565217391E-2</v>
      </c>
      <c r="CA1053" s="101">
        <v>0.31</v>
      </c>
      <c r="CB1053" s="101">
        <v>24377.37</v>
      </c>
      <c r="CC1053" s="101">
        <v>1015.72375</v>
      </c>
      <c r="CD1053" s="101">
        <v>1018.33</v>
      </c>
      <c r="CE1053" s="101">
        <v>1013</v>
      </c>
      <c r="CF1053" s="101">
        <v>1.8815738382257701</v>
      </c>
      <c r="CG1053" s="101">
        <v>3.5403201086956502</v>
      </c>
      <c r="CH1053" s="101">
        <v>5.33000000000004</v>
      </c>
      <c r="CI1053" s="101">
        <v>38.6</v>
      </c>
      <c r="CJ1053" s="101">
        <v>1.6083333333333301</v>
      </c>
      <c r="CK1053" s="101">
        <v>3.23</v>
      </c>
      <c r="CL1053" s="101">
        <v>0.39</v>
      </c>
      <c r="CM1053" s="101">
        <v>0.96802652975981995</v>
      </c>
      <c r="CN1053" s="101">
        <v>0.93707536231884003</v>
      </c>
      <c r="CO1053" s="101">
        <v>2.84</v>
      </c>
      <c r="CP1053" s="101">
        <v>72.959999999999994</v>
      </c>
      <c r="CQ1053" s="101">
        <v>3.04</v>
      </c>
      <c r="CR1053" s="101">
        <v>6.37</v>
      </c>
      <c r="CS1053" s="101">
        <v>0.44</v>
      </c>
      <c r="CT1053" s="101">
        <v>2.2024018509444399</v>
      </c>
      <c r="CU1053" s="101">
        <v>4.8505739130434797</v>
      </c>
      <c r="CV1053" s="101">
        <v>5.93</v>
      </c>
      <c r="CW1053" s="101">
        <v>4129</v>
      </c>
      <c r="CX1053" s="101">
        <v>172.041666666667</v>
      </c>
      <c r="CY1053" s="101">
        <v>197</v>
      </c>
      <c r="CZ1053" s="101">
        <v>132</v>
      </c>
      <c r="DA1053" s="101">
        <v>19.977115530715</v>
      </c>
      <c r="DB1053" s="101">
        <v>399.08514492753602</v>
      </c>
      <c r="DC1053" s="101">
        <v>65</v>
      </c>
      <c r="DD1053" s="101">
        <v>10.68</v>
      </c>
      <c r="DE1053" s="101">
        <v>0.44500000000000001</v>
      </c>
      <c r="DF1053" s="101">
        <v>0.97</v>
      </c>
      <c r="DG1053" s="101">
        <v>0</v>
      </c>
      <c r="DH1053" s="101">
        <v>0.228416096288064</v>
      </c>
      <c r="DI1053" s="101">
        <v>5.21739130434783E-2</v>
      </c>
      <c r="DJ1053" s="101">
        <v>0.97</v>
      </c>
      <c r="DK1053" s="101">
        <v>20</v>
      </c>
      <c r="DL1053" s="101">
        <v>0.83333333333333304</v>
      </c>
      <c r="DM1053" s="101">
        <v>4</v>
      </c>
      <c r="DN1053" s="101">
        <v>0</v>
      </c>
      <c r="DO1053" s="101">
        <v>1.37260991217989</v>
      </c>
      <c r="DP1053" s="101">
        <v>1.88405797101449</v>
      </c>
      <c r="DQ1053" s="101">
        <v>4</v>
      </c>
      <c r="DR1053" s="101">
        <v>367.49400000000003</v>
      </c>
      <c r="DS1053" s="101">
        <v>15.312250000000001</v>
      </c>
      <c r="DT1053" s="101">
        <v>16.088999999999999</v>
      </c>
      <c r="DU1053" s="101">
        <v>10.153</v>
      </c>
      <c r="DV1053" s="101">
        <v>1.5576372924344799</v>
      </c>
      <c r="DW1053" s="101">
        <v>2.4262339347826098</v>
      </c>
      <c r="DX1053" s="101">
        <v>5.9359999999999999</v>
      </c>
      <c r="DY1053" s="101">
        <f>AVERAGE(Total_Visitors_v3!B1046:B1052)</f>
        <v>1432.5714285714287</v>
      </c>
      <c r="DZ1053" s="101">
        <f t="shared" si="91"/>
        <v>831</v>
      </c>
      <c r="EA1053" s="101">
        <f t="shared" si="92"/>
        <v>1435</v>
      </c>
    </row>
    <row r="1054" spans="1:131">
      <c r="A1054" s="106">
        <v>43057</v>
      </c>
      <c r="B1054" s="107">
        <v>2595</v>
      </c>
      <c r="C1054" s="101">
        <v>3208</v>
      </c>
      <c r="D1054" s="108">
        <f t="shared" ref="D1054:D1097" si="100">B1054/C1054*100</f>
        <v>80.891521197007478</v>
      </c>
      <c r="E1054" s="101">
        <v>6</v>
      </c>
      <c r="F1054" s="101">
        <v>1</v>
      </c>
      <c r="G1054" s="101">
        <v>11</v>
      </c>
      <c r="H1054" s="101" t="s">
        <v>32</v>
      </c>
      <c r="I1054" s="101">
        <v>0</v>
      </c>
      <c r="J1054" s="101">
        <v>0</v>
      </c>
      <c r="K1054" s="101">
        <v>0</v>
      </c>
      <c r="L1054" s="101">
        <v>0</v>
      </c>
      <c r="M1054" s="101">
        <v>10</v>
      </c>
      <c r="N1054" s="101">
        <v>18</v>
      </c>
      <c r="O1054" s="101">
        <v>8</v>
      </c>
      <c r="P1054" s="101">
        <v>0</v>
      </c>
      <c r="Q1054" s="101">
        <v>304</v>
      </c>
      <c r="R1054" s="101">
        <v>237</v>
      </c>
      <c r="S1054" s="101">
        <v>2283</v>
      </c>
      <c r="T1054" s="101">
        <v>0</v>
      </c>
      <c r="U1054" s="101">
        <v>194</v>
      </c>
      <c r="V1054" s="101">
        <v>188</v>
      </c>
      <c r="W1054" s="101">
        <v>2</v>
      </c>
      <c r="X1054" s="101">
        <v>0</v>
      </c>
      <c r="Y1054" s="109">
        <f t="shared" si="93"/>
        <v>9.4763092269326679E-2</v>
      </c>
      <c r="Z1054" s="109">
        <f t="shared" si="94"/>
        <v>7.3877805486284295E-2</v>
      </c>
      <c r="AA1054" s="109">
        <f t="shared" si="95"/>
        <v>0.71165835411471323</v>
      </c>
      <c r="AB1054" s="109">
        <f t="shared" si="96"/>
        <v>0</v>
      </c>
      <c r="AC1054" s="109">
        <f t="shared" si="97"/>
        <v>6.0473815461346635E-2</v>
      </c>
      <c r="AD1054" s="109">
        <f t="shared" si="98"/>
        <v>5.8603491271820449E-2</v>
      </c>
      <c r="AE1054" s="109">
        <f t="shared" si="99"/>
        <v>6.2344139650872816E-4</v>
      </c>
      <c r="AF1054" s="101">
        <v>258</v>
      </c>
      <c r="AG1054" s="101">
        <v>0</v>
      </c>
      <c r="AH1054" s="101">
        <v>0</v>
      </c>
      <c r="AI1054" s="101">
        <v>24</v>
      </c>
      <c r="AJ1054" s="101">
        <v>147</v>
      </c>
      <c r="AK1054" s="101">
        <v>1623</v>
      </c>
      <c r="AL1054" s="101">
        <v>272</v>
      </c>
      <c r="AM1054" s="101">
        <v>151</v>
      </c>
      <c r="AN1054" s="101">
        <v>12</v>
      </c>
      <c r="AO1054" s="101">
        <v>152</v>
      </c>
      <c r="AP1054" s="101">
        <v>259</v>
      </c>
      <c r="AQ1054" s="101">
        <v>0</v>
      </c>
      <c r="AR1054" s="110">
        <v>36</v>
      </c>
      <c r="AS1054" s="101">
        <v>0</v>
      </c>
      <c r="AT1054" s="101">
        <v>0</v>
      </c>
      <c r="AU1054" s="101">
        <v>0</v>
      </c>
      <c r="AV1054" s="101">
        <v>0</v>
      </c>
      <c r="AW1054" s="101">
        <v>0</v>
      </c>
      <c r="AX1054" s="101">
        <v>0</v>
      </c>
      <c r="AY1054" s="101">
        <v>0</v>
      </c>
      <c r="AZ1054" s="101">
        <v>0</v>
      </c>
      <c r="BA1054" s="101">
        <v>0</v>
      </c>
      <c r="BB1054" s="101">
        <v>0</v>
      </c>
      <c r="BC1054" s="101">
        <v>0</v>
      </c>
      <c r="BD1054" s="101">
        <v>0</v>
      </c>
      <c r="BE1054" s="101">
        <v>0</v>
      </c>
      <c r="BF1054" s="101">
        <v>0</v>
      </c>
      <c r="BG1054" s="101">
        <v>560.66</v>
      </c>
      <c r="BH1054" s="101">
        <v>23.3608333333333</v>
      </c>
      <c r="BI1054" s="101">
        <v>28.62</v>
      </c>
      <c r="BJ1054" s="101">
        <v>16.75</v>
      </c>
      <c r="BK1054" s="101">
        <v>3.4159649685947699</v>
      </c>
      <c r="BL1054" s="101">
        <v>11.6688166666667</v>
      </c>
      <c r="BM1054" s="101">
        <v>11.87</v>
      </c>
      <c r="BN1054" s="101">
        <v>415.54</v>
      </c>
      <c r="BO1054" s="101">
        <v>17.314166666666701</v>
      </c>
      <c r="BP1054" s="101">
        <v>21.55</v>
      </c>
      <c r="BQ1054" s="101">
        <v>7.78</v>
      </c>
      <c r="BR1054" s="101">
        <v>5.29151816521059</v>
      </c>
      <c r="BS1054" s="101">
        <v>28.000164492753601</v>
      </c>
      <c r="BT1054" s="101">
        <v>13.77</v>
      </c>
      <c r="BU1054" s="101">
        <v>17.02</v>
      </c>
      <c r="BV1054" s="101">
        <v>0.70916666666666694</v>
      </c>
      <c r="BW1054" s="101">
        <v>0.91</v>
      </c>
      <c r="BX1054" s="101">
        <v>0.43</v>
      </c>
      <c r="BY1054" s="101">
        <v>0.18151336438200699</v>
      </c>
      <c r="BZ1054" s="101">
        <v>3.2947101449275401E-2</v>
      </c>
      <c r="CA1054" s="101">
        <v>0.48</v>
      </c>
      <c r="CB1054" s="101">
        <v>24314.31</v>
      </c>
      <c r="CC1054" s="101">
        <v>1013.0962500000001</v>
      </c>
      <c r="CD1054" s="101">
        <v>1021.2</v>
      </c>
      <c r="CE1054" s="101">
        <v>1010.4</v>
      </c>
      <c r="CF1054" s="101">
        <v>3.19082490697257</v>
      </c>
      <c r="CG1054" s="101">
        <v>10.1813635869565</v>
      </c>
      <c r="CH1054" s="101">
        <v>10.8000000000001</v>
      </c>
      <c r="CI1054" s="101">
        <v>74.27</v>
      </c>
      <c r="CJ1054" s="101">
        <v>3.0945833333333299</v>
      </c>
      <c r="CK1054" s="101">
        <v>4.9800000000000004</v>
      </c>
      <c r="CL1054" s="101">
        <v>0.89</v>
      </c>
      <c r="CM1054" s="101">
        <v>1.25626423129873</v>
      </c>
      <c r="CN1054" s="101">
        <v>1.5781998188405799</v>
      </c>
      <c r="CO1054" s="101">
        <v>4.09</v>
      </c>
      <c r="CP1054" s="101">
        <v>136.91</v>
      </c>
      <c r="CQ1054" s="101">
        <v>5.7045833333333302</v>
      </c>
      <c r="CR1054" s="101">
        <v>8.57</v>
      </c>
      <c r="CS1054" s="101">
        <v>2.04</v>
      </c>
      <c r="CT1054" s="101">
        <v>2.1300520082784402</v>
      </c>
      <c r="CU1054" s="101">
        <v>4.5371215579710098</v>
      </c>
      <c r="CV1054" s="101">
        <v>6.53</v>
      </c>
      <c r="CW1054" s="101">
        <v>6272</v>
      </c>
      <c r="CX1054" s="101">
        <v>261.33333333333297</v>
      </c>
      <c r="CY1054" s="101">
        <v>356</v>
      </c>
      <c r="CZ1054" s="101">
        <v>180</v>
      </c>
      <c r="DA1054" s="101">
        <v>64.376384183796105</v>
      </c>
      <c r="DB1054" s="101">
        <v>4144.31884057971</v>
      </c>
      <c r="DC1054" s="101">
        <v>176</v>
      </c>
      <c r="DD1054" s="101">
        <v>7.15</v>
      </c>
      <c r="DE1054" s="101">
        <v>0.297916666666667</v>
      </c>
      <c r="DF1054" s="101">
        <v>0.9</v>
      </c>
      <c r="DG1054" s="101">
        <v>0</v>
      </c>
      <c r="DH1054" s="101">
        <v>0.336645590529845</v>
      </c>
      <c r="DI1054" s="101">
        <v>0.11333025362318799</v>
      </c>
      <c r="DJ1054" s="101">
        <v>0.9</v>
      </c>
      <c r="DK1054" s="101">
        <v>16</v>
      </c>
      <c r="DL1054" s="101">
        <v>0.66666666666666696</v>
      </c>
      <c r="DM1054" s="101">
        <v>3</v>
      </c>
      <c r="DN1054" s="101">
        <v>0</v>
      </c>
      <c r="DO1054" s="101">
        <v>1.12931940514656</v>
      </c>
      <c r="DP1054" s="101">
        <v>1.27536231884058</v>
      </c>
      <c r="DQ1054" s="101">
        <v>3</v>
      </c>
      <c r="DR1054" s="101">
        <v>385.64600000000002</v>
      </c>
      <c r="DS1054" s="101">
        <v>16.068583333333301</v>
      </c>
      <c r="DT1054" s="101">
        <v>16.088999999999999</v>
      </c>
      <c r="DU1054" s="101">
        <v>15.599</v>
      </c>
      <c r="DV1054" s="101">
        <v>0.100020831163646</v>
      </c>
      <c r="DW1054" s="101">
        <v>1.00041666666666E-2</v>
      </c>
      <c r="DX1054" s="101">
        <v>0.48999999999999799</v>
      </c>
      <c r="DY1054" s="101">
        <f>AVERAGE(Total_Visitors_v3!B1047:B1053)</f>
        <v>1432.8571428571429</v>
      </c>
      <c r="DZ1054" s="101">
        <f t="shared" si="91"/>
        <v>1437</v>
      </c>
      <c r="EA1054" s="101">
        <f t="shared" si="92"/>
        <v>2655</v>
      </c>
    </row>
    <row r="1055" spans="1:131">
      <c r="A1055" s="106">
        <v>43058</v>
      </c>
      <c r="B1055" s="107">
        <v>2644</v>
      </c>
      <c r="C1055" s="101">
        <v>3199</v>
      </c>
      <c r="D1055" s="108">
        <f t="shared" si="100"/>
        <v>82.65082838386995</v>
      </c>
      <c r="E1055" s="101">
        <v>7</v>
      </c>
      <c r="F1055" s="101">
        <v>1</v>
      </c>
      <c r="G1055" s="101">
        <v>11</v>
      </c>
      <c r="H1055" s="101" t="s">
        <v>32</v>
      </c>
      <c r="I1055" s="101">
        <v>0</v>
      </c>
      <c r="J1055" s="101">
        <v>0</v>
      </c>
      <c r="K1055" s="101">
        <v>0</v>
      </c>
      <c r="L1055" s="101">
        <v>0</v>
      </c>
      <c r="M1055" s="101">
        <v>10</v>
      </c>
      <c r="N1055" s="101">
        <v>18</v>
      </c>
      <c r="O1055" s="101">
        <v>8</v>
      </c>
      <c r="P1055" s="101">
        <v>0</v>
      </c>
      <c r="Q1055" s="101">
        <v>80</v>
      </c>
      <c r="R1055" s="101">
        <v>408</v>
      </c>
      <c r="S1055" s="101">
        <v>2284</v>
      </c>
      <c r="T1055" s="101">
        <v>0</v>
      </c>
      <c r="U1055" s="101">
        <v>197</v>
      </c>
      <c r="V1055" s="101">
        <v>225</v>
      </c>
      <c r="W1055" s="101">
        <v>5</v>
      </c>
      <c r="X1055" s="101">
        <v>0</v>
      </c>
      <c r="Y1055" s="109">
        <f t="shared" si="93"/>
        <v>2.5007814942169429E-2</v>
      </c>
      <c r="Z1055" s="109">
        <f t="shared" si="94"/>
        <v>0.12753985620506408</v>
      </c>
      <c r="AA1055" s="109">
        <f t="shared" si="95"/>
        <v>0.71397311659893714</v>
      </c>
      <c r="AB1055" s="109">
        <f t="shared" si="96"/>
        <v>0</v>
      </c>
      <c r="AC1055" s="109">
        <f t="shared" si="97"/>
        <v>6.1581744295092215E-2</v>
      </c>
      <c r="AD1055" s="109">
        <f t="shared" si="98"/>
        <v>7.0334479524851515E-2</v>
      </c>
      <c r="AE1055" s="109">
        <f t="shared" si="99"/>
        <v>1.5629884338855893E-3</v>
      </c>
      <c r="AF1055" s="101">
        <v>356</v>
      </c>
      <c r="AG1055" s="101">
        <v>0</v>
      </c>
      <c r="AH1055" s="101">
        <v>0</v>
      </c>
      <c r="AI1055" s="101">
        <v>71</v>
      </c>
      <c r="AJ1055" s="101">
        <v>209</v>
      </c>
      <c r="AK1055" s="101">
        <v>1549</v>
      </c>
      <c r="AL1055" s="101">
        <v>245</v>
      </c>
      <c r="AM1055" s="101">
        <v>161</v>
      </c>
      <c r="AN1055" s="101">
        <v>5</v>
      </c>
      <c r="AO1055" s="101">
        <v>199</v>
      </c>
      <c r="AP1055" s="101">
        <v>0</v>
      </c>
      <c r="AQ1055" s="101">
        <v>0</v>
      </c>
      <c r="AR1055" s="110">
        <v>16</v>
      </c>
      <c r="AS1055" s="101">
        <v>0</v>
      </c>
      <c r="AT1055" s="101">
        <v>0</v>
      </c>
      <c r="AU1055" s="101">
        <v>0</v>
      </c>
      <c r="AV1055" s="101">
        <v>0</v>
      </c>
      <c r="AW1055" s="101">
        <v>0</v>
      </c>
      <c r="AX1055" s="101">
        <v>0</v>
      </c>
      <c r="AY1055" s="101">
        <v>0</v>
      </c>
      <c r="AZ1055" s="101">
        <v>0</v>
      </c>
      <c r="BA1055" s="101">
        <v>0</v>
      </c>
      <c r="BB1055" s="101">
        <v>0</v>
      </c>
      <c r="BC1055" s="101">
        <v>0</v>
      </c>
      <c r="BD1055" s="101">
        <v>0</v>
      </c>
      <c r="BE1055" s="101">
        <v>0</v>
      </c>
      <c r="BF1055" s="101">
        <v>0</v>
      </c>
      <c r="BG1055" s="101">
        <v>329.79</v>
      </c>
      <c r="BH1055" s="101">
        <v>13.741250000000001</v>
      </c>
      <c r="BI1055" s="101">
        <v>17.579999999999998</v>
      </c>
      <c r="BJ1055" s="101">
        <v>10.35</v>
      </c>
      <c r="BK1055" s="101">
        <v>2.3495722321122701</v>
      </c>
      <c r="BL1055" s="101">
        <v>5.5204896739130396</v>
      </c>
      <c r="BM1055" s="101">
        <v>7.23</v>
      </c>
      <c r="BN1055" s="101">
        <v>77.290000000000006</v>
      </c>
      <c r="BO1055" s="101">
        <v>3.22041666666667</v>
      </c>
      <c r="BP1055" s="101">
        <v>6.77</v>
      </c>
      <c r="BQ1055" s="101">
        <v>1.17</v>
      </c>
      <c r="BR1055" s="101">
        <v>1.3729640394501199</v>
      </c>
      <c r="BS1055" s="101">
        <v>1.88503025362319</v>
      </c>
      <c r="BT1055" s="101">
        <v>5.6</v>
      </c>
      <c r="BU1055" s="101">
        <v>12.01</v>
      </c>
      <c r="BV1055" s="101">
        <v>0.50041666666666695</v>
      </c>
      <c r="BW1055" s="101">
        <v>0.64</v>
      </c>
      <c r="BX1055" s="101">
        <v>0.34</v>
      </c>
      <c r="BY1055" s="101">
        <v>0.100584343438368</v>
      </c>
      <c r="BZ1055" s="101">
        <v>1.01172101449275E-2</v>
      </c>
      <c r="CA1055" s="101">
        <v>0.3</v>
      </c>
      <c r="CB1055" s="101">
        <v>24584.82</v>
      </c>
      <c r="CC1055" s="101">
        <v>1024.3675000000001</v>
      </c>
      <c r="CD1055" s="101">
        <v>1027.4100000000001</v>
      </c>
      <c r="CE1055" s="101">
        <v>1022.09</v>
      </c>
      <c r="CF1055" s="101">
        <v>1.4500772093387</v>
      </c>
      <c r="CG1055" s="101">
        <v>2.1027239130435098</v>
      </c>
      <c r="CH1055" s="101">
        <v>5.32000000000005</v>
      </c>
      <c r="CI1055" s="101">
        <v>65.52</v>
      </c>
      <c r="CJ1055" s="101">
        <v>2.73</v>
      </c>
      <c r="CK1055" s="101">
        <v>4.58</v>
      </c>
      <c r="CL1055" s="101">
        <v>0.33</v>
      </c>
      <c r="CM1055" s="101">
        <v>1.43047878880373</v>
      </c>
      <c r="CN1055" s="101">
        <v>2.0462695652173899</v>
      </c>
      <c r="CO1055" s="101">
        <v>4.25</v>
      </c>
      <c r="CP1055" s="101">
        <v>107.82</v>
      </c>
      <c r="CQ1055" s="101">
        <v>4.4924999999999997</v>
      </c>
      <c r="CR1055" s="101">
        <v>7.97</v>
      </c>
      <c r="CS1055" s="101">
        <v>0.33</v>
      </c>
      <c r="CT1055" s="101">
        <v>2.6377646168513702</v>
      </c>
      <c r="CU1055" s="101">
        <v>6.9578021739130396</v>
      </c>
      <c r="CV1055" s="101">
        <v>7.64</v>
      </c>
      <c r="CW1055" s="101">
        <v>730</v>
      </c>
      <c r="CX1055" s="101">
        <v>30.4166666666667</v>
      </c>
      <c r="CY1055" s="101">
        <v>357</v>
      </c>
      <c r="CZ1055" s="101">
        <v>0</v>
      </c>
      <c r="DA1055" s="101">
        <v>70.6884878805635</v>
      </c>
      <c r="DB1055" s="101">
        <v>4996.86231884058</v>
      </c>
      <c r="DC1055" s="101">
        <v>357</v>
      </c>
      <c r="DD1055" s="101">
        <v>0.84</v>
      </c>
      <c r="DE1055" s="101">
        <v>3.5000000000000003E-2</v>
      </c>
      <c r="DF1055" s="101">
        <v>0.14000000000000001</v>
      </c>
      <c r="DG1055" s="101">
        <v>0</v>
      </c>
      <c r="DH1055" s="101">
        <v>4.5300926183064701E-2</v>
      </c>
      <c r="DI1055" s="101">
        <v>2.0521739130434798E-3</v>
      </c>
      <c r="DJ1055" s="101">
        <v>0.14000000000000001</v>
      </c>
      <c r="DK1055" s="101">
        <v>22</v>
      </c>
      <c r="DL1055" s="101">
        <v>0.91666666666666696</v>
      </c>
      <c r="DM1055" s="101">
        <v>4</v>
      </c>
      <c r="DN1055" s="101">
        <v>0</v>
      </c>
      <c r="DO1055" s="101">
        <v>1.5012072436561801</v>
      </c>
      <c r="DP1055" s="101">
        <v>2.2536231884058</v>
      </c>
      <c r="DQ1055" s="101">
        <v>4</v>
      </c>
      <c r="DR1055" s="101">
        <v>386.13600000000002</v>
      </c>
      <c r="DS1055" s="101">
        <v>16.088999999999999</v>
      </c>
      <c r="DT1055" s="101">
        <v>16.088999999999999</v>
      </c>
      <c r="DU1055" s="101">
        <v>16.088999999999999</v>
      </c>
      <c r="DV1055" s="101">
        <v>0</v>
      </c>
      <c r="DW1055" s="101">
        <v>0</v>
      </c>
      <c r="DX1055" s="101">
        <v>0</v>
      </c>
      <c r="DY1055" s="101">
        <f>AVERAGE(Total_Visitors_v3!B1048:B1054)</f>
        <v>1424.2857142857142</v>
      </c>
      <c r="DZ1055" s="101">
        <f t="shared" si="91"/>
        <v>2595</v>
      </c>
      <c r="EA1055" s="101">
        <f t="shared" si="92"/>
        <v>2585</v>
      </c>
    </row>
    <row r="1056" spans="1:131">
      <c r="A1056" s="106">
        <v>43059</v>
      </c>
      <c r="B1056" s="107">
        <v>2699</v>
      </c>
      <c r="C1056" s="101">
        <v>3296</v>
      </c>
      <c r="D1056" s="108">
        <f t="shared" si="100"/>
        <v>81.887135922330103</v>
      </c>
      <c r="E1056" s="101">
        <v>1</v>
      </c>
      <c r="F1056" s="101">
        <v>0</v>
      </c>
      <c r="G1056" s="101">
        <v>11</v>
      </c>
      <c r="H1056" s="101" t="s">
        <v>32</v>
      </c>
      <c r="I1056" s="101">
        <v>0</v>
      </c>
      <c r="J1056" s="101">
        <v>0</v>
      </c>
      <c r="K1056" s="101">
        <v>0</v>
      </c>
      <c r="L1056" s="101">
        <v>0</v>
      </c>
      <c r="M1056" s="101">
        <v>10</v>
      </c>
      <c r="N1056" s="101">
        <v>18</v>
      </c>
      <c r="O1056" s="101">
        <v>8</v>
      </c>
      <c r="P1056" s="101">
        <v>0</v>
      </c>
      <c r="Q1056" s="101">
        <v>102</v>
      </c>
      <c r="R1056" s="101">
        <v>223</v>
      </c>
      <c r="S1056" s="101">
        <v>2412</v>
      </c>
      <c r="T1056" s="101">
        <v>0</v>
      </c>
      <c r="U1056" s="101">
        <v>296</v>
      </c>
      <c r="V1056" s="101">
        <v>260</v>
      </c>
      <c r="W1056" s="101">
        <v>3</v>
      </c>
      <c r="X1056" s="101">
        <v>0</v>
      </c>
      <c r="Y1056" s="109">
        <f t="shared" si="93"/>
        <v>3.0946601941747573E-2</v>
      </c>
      <c r="Z1056" s="109">
        <f t="shared" si="94"/>
        <v>6.765776699029126E-2</v>
      </c>
      <c r="AA1056" s="109">
        <f t="shared" si="95"/>
        <v>0.73179611650485432</v>
      </c>
      <c r="AB1056" s="109">
        <f t="shared" si="96"/>
        <v>0</v>
      </c>
      <c r="AC1056" s="109">
        <f t="shared" si="97"/>
        <v>8.9805825242718448E-2</v>
      </c>
      <c r="AD1056" s="109">
        <f t="shared" si="98"/>
        <v>7.8883495145631075E-2</v>
      </c>
      <c r="AE1056" s="109">
        <f t="shared" si="99"/>
        <v>9.1019417475728158E-4</v>
      </c>
      <c r="AF1056" s="101">
        <v>496</v>
      </c>
      <c r="AG1056" s="101">
        <v>0</v>
      </c>
      <c r="AH1056" s="101">
        <v>0</v>
      </c>
      <c r="AI1056" s="101">
        <v>24</v>
      </c>
      <c r="AJ1056" s="101">
        <v>196</v>
      </c>
      <c r="AK1056" s="101">
        <v>1408</v>
      </c>
      <c r="AL1056" s="101">
        <v>242</v>
      </c>
      <c r="AM1056" s="101">
        <v>201</v>
      </c>
      <c r="AN1056" s="101">
        <v>24</v>
      </c>
      <c r="AO1056" s="101">
        <v>235</v>
      </c>
      <c r="AP1056" s="101">
        <v>0</v>
      </c>
      <c r="AQ1056" s="101">
        <v>0</v>
      </c>
      <c r="AR1056" s="110">
        <v>24</v>
      </c>
      <c r="AS1056" s="101">
        <v>0</v>
      </c>
      <c r="AT1056" s="101">
        <v>0</v>
      </c>
      <c r="AU1056" s="101">
        <v>0</v>
      </c>
      <c r="AV1056" s="101">
        <v>0</v>
      </c>
      <c r="AW1056" s="101">
        <v>0</v>
      </c>
      <c r="AX1056" s="101">
        <v>0</v>
      </c>
      <c r="AY1056" s="101">
        <v>0</v>
      </c>
      <c r="AZ1056" s="101">
        <v>0</v>
      </c>
      <c r="BA1056" s="101">
        <v>0</v>
      </c>
      <c r="BB1056" s="101">
        <v>0</v>
      </c>
      <c r="BC1056" s="101">
        <v>0</v>
      </c>
      <c r="BD1056" s="101">
        <v>0</v>
      </c>
      <c r="BE1056" s="101">
        <v>0</v>
      </c>
      <c r="BF1056" s="101">
        <v>0</v>
      </c>
      <c r="BG1056" s="101">
        <v>333.43</v>
      </c>
      <c r="BH1056" s="101">
        <v>13.8929166666667</v>
      </c>
      <c r="BI1056" s="101">
        <v>18.5</v>
      </c>
      <c r="BJ1056" s="101">
        <v>8.83</v>
      </c>
      <c r="BK1056" s="101">
        <v>3.2900211168433802</v>
      </c>
      <c r="BL1056" s="101">
        <v>10.824238949275401</v>
      </c>
      <c r="BM1056" s="101">
        <v>9.67</v>
      </c>
      <c r="BN1056" s="101">
        <v>188.57</v>
      </c>
      <c r="BO1056" s="101">
        <v>7.8570833333333301</v>
      </c>
      <c r="BP1056" s="101">
        <v>11.59</v>
      </c>
      <c r="BQ1056" s="101">
        <v>4.49</v>
      </c>
      <c r="BR1056" s="101">
        <v>2.5860083041775699</v>
      </c>
      <c r="BS1056" s="101">
        <v>6.6874389492753599</v>
      </c>
      <c r="BT1056" s="101">
        <v>7.1</v>
      </c>
      <c r="BU1056" s="101">
        <v>16.260000000000002</v>
      </c>
      <c r="BV1056" s="101">
        <v>0.67749999999999999</v>
      </c>
      <c r="BW1056" s="101">
        <v>0.85</v>
      </c>
      <c r="BX1056" s="101">
        <v>0.53</v>
      </c>
      <c r="BY1056" s="101">
        <v>9.9356626001665199E-2</v>
      </c>
      <c r="BZ1056" s="101">
        <v>9.8717391304347802E-3</v>
      </c>
      <c r="CA1056" s="101">
        <v>0.32</v>
      </c>
      <c r="CB1056" s="101">
        <v>24505.02</v>
      </c>
      <c r="CC1056" s="101">
        <v>1021.0425</v>
      </c>
      <c r="CD1056" s="101">
        <v>1023.85</v>
      </c>
      <c r="CE1056" s="101">
        <v>1016.56</v>
      </c>
      <c r="CF1056" s="101">
        <v>2.51841435621012</v>
      </c>
      <c r="CG1056" s="101">
        <v>6.3424108695652404</v>
      </c>
      <c r="CH1056" s="101">
        <v>7.29000000000008</v>
      </c>
      <c r="CI1056" s="101">
        <v>30.86</v>
      </c>
      <c r="CJ1056" s="101">
        <v>1.2858333333333301</v>
      </c>
      <c r="CK1056" s="101">
        <v>2.25</v>
      </c>
      <c r="CL1056" s="101">
        <v>0.19</v>
      </c>
      <c r="CM1056" s="101">
        <v>0.72091075650220404</v>
      </c>
      <c r="CN1056" s="101">
        <v>0.51971231884058</v>
      </c>
      <c r="CO1056" s="101">
        <v>2.06</v>
      </c>
      <c r="CP1056" s="101">
        <v>45.58</v>
      </c>
      <c r="CQ1056" s="101">
        <v>1.89916666666667</v>
      </c>
      <c r="CR1056" s="101">
        <v>4.1100000000000003</v>
      </c>
      <c r="CS1056" s="101">
        <v>0.19</v>
      </c>
      <c r="CT1056" s="101">
        <v>1.4837640638259999</v>
      </c>
      <c r="CU1056" s="101">
        <v>2.2015557971014501</v>
      </c>
      <c r="CV1056" s="101">
        <v>3.92</v>
      </c>
      <c r="CW1056" s="101">
        <v>2048</v>
      </c>
      <c r="CX1056" s="101">
        <v>85.3333333333333</v>
      </c>
      <c r="CY1056" s="101">
        <v>127</v>
      </c>
      <c r="CZ1056" s="101">
        <v>39</v>
      </c>
      <c r="DA1056" s="101">
        <v>26.864663499242599</v>
      </c>
      <c r="DB1056" s="101">
        <v>721.71014492753602</v>
      </c>
      <c r="DC1056" s="101">
        <v>88</v>
      </c>
      <c r="DD1056" s="101">
        <v>3.63</v>
      </c>
      <c r="DE1056" s="101">
        <v>0.15125</v>
      </c>
      <c r="DF1056" s="101">
        <v>0.57999999999999996</v>
      </c>
      <c r="DG1056" s="101">
        <v>0</v>
      </c>
      <c r="DH1056" s="101">
        <v>0.146445196753509</v>
      </c>
      <c r="DI1056" s="101">
        <v>2.1446195652173899E-2</v>
      </c>
      <c r="DJ1056" s="101">
        <v>0.57999999999999996</v>
      </c>
      <c r="DK1056" s="101">
        <v>21</v>
      </c>
      <c r="DL1056" s="101">
        <v>0.875</v>
      </c>
      <c r="DM1056" s="101">
        <v>4</v>
      </c>
      <c r="DN1056" s="101">
        <v>0</v>
      </c>
      <c r="DO1056" s="101">
        <v>1.5126280039259099</v>
      </c>
      <c r="DP1056" s="101">
        <v>2.2880434782608701</v>
      </c>
      <c r="DQ1056" s="101">
        <v>4</v>
      </c>
      <c r="DR1056" s="101">
        <v>386.13600000000002</v>
      </c>
      <c r="DS1056" s="101">
        <v>16.088999999999999</v>
      </c>
      <c r="DT1056" s="101">
        <v>16.088999999999999</v>
      </c>
      <c r="DU1056" s="101">
        <v>16.088999999999999</v>
      </c>
      <c r="DV1056" s="101">
        <v>0</v>
      </c>
      <c r="DW1056" s="101">
        <v>0</v>
      </c>
      <c r="DX1056" s="101">
        <v>0</v>
      </c>
      <c r="DY1056" s="101">
        <f>AVERAGE(Total_Visitors_v3!B1049:B1055)</f>
        <v>1432.7142857142858</v>
      </c>
      <c r="DZ1056" s="101">
        <f t="shared" si="91"/>
        <v>2644</v>
      </c>
      <c r="EA1056" s="101">
        <f t="shared" si="92"/>
        <v>968</v>
      </c>
    </row>
    <row r="1057" spans="1:131">
      <c r="A1057" s="106">
        <v>43060</v>
      </c>
      <c r="B1057" s="107">
        <v>2888</v>
      </c>
      <c r="C1057" s="101">
        <v>3454</v>
      </c>
      <c r="D1057" s="108">
        <f t="shared" si="100"/>
        <v>83.613202084539665</v>
      </c>
      <c r="E1057" s="101">
        <v>2</v>
      </c>
      <c r="F1057" s="101">
        <v>0</v>
      </c>
      <c r="G1057" s="101">
        <v>11</v>
      </c>
      <c r="H1057" s="101" t="s">
        <v>32</v>
      </c>
      <c r="I1057" s="101">
        <v>0</v>
      </c>
      <c r="J1057" s="101">
        <v>0</v>
      </c>
      <c r="K1057" s="101">
        <v>0</v>
      </c>
      <c r="L1057" s="101">
        <v>0</v>
      </c>
      <c r="M1057" s="101">
        <v>10</v>
      </c>
      <c r="N1057" s="101">
        <v>18</v>
      </c>
      <c r="O1057" s="101">
        <v>8</v>
      </c>
      <c r="P1057" s="101">
        <v>0</v>
      </c>
      <c r="Q1057" s="101">
        <v>120</v>
      </c>
      <c r="R1057" s="101">
        <v>244</v>
      </c>
      <c r="S1057" s="101">
        <v>2602</v>
      </c>
      <c r="T1057" s="101">
        <v>0</v>
      </c>
      <c r="U1057" s="101">
        <v>186</v>
      </c>
      <c r="V1057" s="101">
        <v>296</v>
      </c>
      <c r="W1057" s="101">
        <v>6</v>
      </c>
      <c r="X1057" s="101">
        <v>0</v>
      </c>
      <c r="Y1057" s="109">
        <f t="shared" si="93"/>
        <v>3.4742327735958312E-2</v>
      </c>
      <c r="Z1057" s="109">
        <f t="shared" si="94"/>
        <v>7.0642733063115234E-2</v>
      </c>
      <c r="AA1057" s="109">
        <f t="shared" si="95"/>
        <v>0.753329473074696</v>
      </c>
      <c r="AB1057" s="109">
        <f t="shared" si="96"/>
        <v>0</v>
      </c>
      <c r="AC1057" s="109">
        <f t="shared" si="97"/>
        <v>5.3850607990735377E-2</v>
      </c>
      <c r="AD1057" s="109">
        <f t="shared" si="98"/>
        <v>8.5697741748697168E-2</v>
      </c>
      <c r="AE1057" s="109">
        <f t="shared" si="99"/>
        <v>1.7371163867979154E-3</v>
      </c>
      <c r="AF1057" s="101">
        <v>522</v>
      </c>
      <c r="AG1057" s="101">
        <v>0</v>
      </c>
      <c r="AH1057" s="101">
        <v>0</v>
      </c>
      <c r="AI1057" s="101">
        <v>120</v>
      </c>
      <c r="AJ1057" s="101">
        <v>192</v>
      </c>
      <c r="AK1057" s="101">
        <v>1586</v>
      </c>
      <c r="AL1057" s="101">
        <v>292</v>
      </c>
      <c r="AM1057" s="101">
        <v>161</v>
      </c>
      <c r="AN1057" s="101">
        <v>19</v>
      </c>
      <c r="AO1057" s="101">
        <v>253</v>
      </c>
      <c r="AP1057" s="101">
        <v>0</v>
      </c>
      <c r="AQ1057" s="101">
        <v>1</v>
      </c>
      <c r="AR1057" s="110">
        <v>43</v>
      </c>
      <c r="AS1057" s="101">
        <v>0.01</v>
      </c>
      <c r="AT1057" s="101">
        <v>4.1666666666666702E-4</v>
      </c>
      <c r="AU1057" s="101">
        <v>0.01</v>
      </c>
      <c r="AV1057" s="101">
        <v>0</v>
      </c>
      <c r="AW1057" s="101">
        <v>2.0412414523193101E-3</v>
      </c>
      <c r="AX1057" s="102">
        <v>4.1666666666666703E-6</v>
      </c>
      <c r="AY1057" s="101">
        <v>0.01</v>
      </c>
      <c r="AZ1057" s="101">
        <v>0.05</v>
      </c>
      <c r="BA1057" s="101">
        <v>2.0833333333333298E-3</v>
      </c>
      <c r="BB1057" s="101">
        <v>0.05</v>
      </c>
      <c r="BC1057" s="101">
        <v>0</v>
      </c>
      <c r="BD1057" s="101">
        <v>1.02062072615966E-2</v>
      </c>
      <c r="BE1057" s="101">
        <v>1.04166666666667E-4</v>
      </c>
      <c r="BF1057" s="101">
        <v>0.05</v>
      </c>
      <c r="BG1057" s="101">
        <v>455.25</v>
      </c>
      <c r="BH1057" s="101">
        <v>18.96875</v>
      </c>
      <c r="BI1057" s="101">
        <v>23.29</v>
      </c>
      <c r="BJ1057" s="101">
        <v>14.59</v>
      </c>
      <c r="BK1057" s="101">
        <v>2.91465459583867</v>
      </c>
      <c r="BL1057" s="101">
        <v>8.4952114130434797</v>
      </c>
      <c r="BM1057" s="101">
        <v>8.6999999999999993</v>
      </c>
      <c r="BN1057" s="101">
        <v>389.23</v>
      </c>
      <c r="BO1057" s="101">
        <v>16.217916666666699</v>
      </c>
      <c r="BP1057" s="101">
        <v>18.420000000000002</v>
      </c>
      <c r="BQ1057" s="101">
        <v>12.4</v>
      </c>
      <c r="BR1057" s="101">
        <v>1.8744436372629001</v>
      </c>
      <c r="BS1057" s="101">
        <v>3.5135389492753601</v>
      </c>
      <c r="BT1057" s="101">
        <v>6.02</v>
      </c>
      <c r="BU1057" s="101">
        <v>20.260000000000002</v>
      </c>
      <c r="BV1057" s="101">
        <v>0.84416666666666695</v>
      </c>
      <c r="BW1057" s="101">
        <v>0.92</v>
      </c>
      <c r="BX1057" s="101">
        <v>0.73</v>
      </c>
      <c r="BY1057" s="101">
        <v>6.3923641041933599E-2</v>
      </c>
      <c r="BZ1057" s="101">
        <v>4.0862318840579701E-3</v>
      </c>
      <c r="CA1057" s="101">
        <v>0.19</v>
      </c>
      <c r="CB1057" s="101">
        <v>24328.58</v>
      </c>
      <c r="CC1057" s="101">
        <v>1013.69083333333</v>
      </c>
      <c r="CD1057" s="101">
        <v>1017.37</v>
      </c>
      <c r="CE1057" s="101">
        <v>1011.33</v>
      </c>
      <c r="CF1057" s="101">
        <v>1.7367784186137001</v>
      </c>
      <c r="CG1057" s="101">
        <v>3.0163992753622901</v>
      </c>
      <c r="CH1057" s="101">
        <v>6.0399999999999601</v>
      </c>
      <c r="CI1057" s="101">
        <v>23.82</v>
      </c>
      <c r="CJ1057" s="101">
        <v>0.99250000000000005</v>
      </c>
      <c r="CK1057" s="101">
        <v>3.09</v>
      </c>
      <c r="CL1057" s="101">
        <v>0.2</v>
      </c>
      <c r="CM1057" s="101">
        <v>0.94033412193196797</v>
      </c>
      <c r="CN1057" s="101">
        <v>0.88422826086956496</v>
      </c>
      <c r="CO1057" s="101">
        <v>2.89</v>
      </c>
      <c r="CP1057" s="101">
        <v>38.65</v>
      </c>
      <c r="CQ1057" s="101">
        <v>1.6104166666666699</v>
      </c>
      <c r="CR1057" s="101">
        <v>4.5599999999999996</v>
      </c>
      <c r="CS1057" s="101">
        <v>0.2</v>
      </c>
      <c r="CT1057" s="101">
        <v>1.4873421850274799</v>
      </c>
      <c r="CU1057" s="101">
        <v>2.2121867753623201</v>
      </c>
      <c r="CV1057" s="101">
        <v>4.3600000000000003</v>
      </c>
      <c r="CW1057" s="101">
        <v>2392</v>
      </c>
      <c r="CX1057" s="101">
        <v>99.6666666666667</v>
      </c>
      <c r="CY1057" s="101">
        <v>178</v>
      </c>
      <c r="CZ1057" s="101">
        <v>28</v>
      </c>
      <c r="DA1057" s="101">
        <v>39.272367392095298</v>
      </c>
      <c r="DB1057" s="101">
        <v>1542.31884057971</v>
      </c>
      <c r="DC1057" s="101">
        <v>150</v>
      </c>
      <c r="DD1057" s="101">
        <v>21</v>
      </c>
      <c r="DE1057" s="101">
        <v>0.875</v>
      </c>
      <c r="DF1057" s="101">
        <v>1</v>
      </c>
      <c r="DG1057" s="101">
        <v>0.56000000000000005</v>
      </c>
      <c r="DH1057" s="101">
        <v>0.14473363840848</v>
      </c>
      <c r="DI1057" s="101">
        <v>2.09478260869565E-2</v>
      </c>
      <c r="DJ1057" s="101">
        <v>0.44</v>
      </c>
      <c r="DK1057" s="101">
        <v>15</v>
      </c>
      <c r="DL1057" s="101">
        <v>0.625</v>
      </c>
      <c r="DM1057" s="101">
        <v>3</v>
      </c>
      <c r="DN1057" s="101">
        <v>0</v>
      </c>
      <c r="DO1057" s="101">
        <v>1.09594112821891</v>
      </c>
      <c r="DP1057" s="101">
        <v>1.2010869565217399</v>
      </c>
      <c r="DQ1057" s="101">
        <v>3</v>
      </c>
      <c r="DR1057" s="101">
        <v>382.88799999999998</v>
      </c>
      <c r="DS1057" s="101">
        <v>15.953666666666701</v>
      </c>
      <c r="DT1057" s="101">
        <v>16.088999999999999</v>
      </c>
      <c r="DU1057" s="101">
        <v>14.25</v>
      </c>
      <c r="DV1057" s="101">
        <v>0.46286627486326598</v>
      </c>
      <c r="DW1057" s="101">
        <v>0.21424518840579701</v>
      </c>
      <c r="DX1057" s="101">
        <v>1.839</v>
      </c>
      <c r="DY1057" s="101">
        <f>AVERAGE(Total_Visitors_v3!B1050:B1056)</f>
        <v>1680</v>
      </c>
      <c r="DZ1057" s="101">
        <f t="shared" si="91"/>
        <v>2699</v>
      </c>
      <c r="EA1057" s="101">
        <f t="shared" si="92"/>
        <v>716</v>
      </c>
    </row>
    <row r="1058" spans="1:131">
      <c r="A1058" s="106">
        <v>43061</v>
      </c>
      <c r="B1058" s="107">
        <v>2226</v>
      </c>
      <c r="C1058" s="101">
        <v>3694</v>
      </c>
      <c r="D1058" s="108">
        <f t="shared" si="100"/>
        <v>60.259880887926364</v>
      </c>
      <c r="E1058" s="101">
        <v>3</v>
      </c>
      <c r="F1058" s="101">
        <v>0</v>
      </c>
      <c r="G1058" s="101">
        <v>11</v>
      </c>
      <c r="H1058" s="101" t="s">
        <v>32</v>
      </c>
      <c r="I1058" s="101">
        <v>0</v>
      </c>
      <c r="J1058" s="101">
        <v>0</v>
      </c>
      <c r="K1058" s="101">
        <v>0</v>
      </c>
      <c r="L1058" s="101">
        <v>0</v>
      </c>
      <c r="M1058" s="101">
        <v>10</v>
      </c>
      <c r="N1058" s="101">
        <v>18</v>
      </c>
      <c r="O1058" s="101">
        <v>8</v>
      </c>
      <c r="P1058" s="101">
        <v>0</v>
      </c>
      <c r="Q1058" s="101">
        <v>269</v>
      </c>
      <c r="R1058" s="101">
        <v>295</v>
      </c>
      <c r="S1058" s="101">
        <v>2754</v>
      </c>
      <c r="T1058" s="101">
        <v>0</v>
      </c>
      <c r="U1058" s="101">
        <v>108</v>
      </c>
      <c r="V1058" s="101">
        <v>266</v>
      </c>
      <c r="W1058" s="101">
        <v>2</v>
      </c>
      <c r="X1058" s="101">
        <v>0</v>
      </c>
      <c r="Y1058" s="109">
        <f t="shared" si="93"/>
        <v>7.2820790471034111E-2</v>
      </c>
      <c r="Z1058" s="109">
        <f t="shared" si="94"/>
        <v>7.985923118570655E-2</v>
      </c>
      <c r="AA1058" s="109">
        <f t="shared" si="95"/>
        <v>0.7455332972387656</v>
      </c>
      <c r="AB1058" s="109">
        <f t="shared" si="96"/>
        <v>0</v>
      </c>
      <c r="AC1058" s="109">
        <f t="shared" si="97"/>
        <v>2.9236599891716297E-2</v>
      </c>
      <c r="AD1058" s="109">
        <f t="shared" si="98"/>
        <v>7.2008662696264214E-2</v>
      </c>
      <c r="AE1058" s="109">
        <f t="shared" si="99"/>
        <v>5.4141851651326478E-4</v>
      </c>
      <c r="AF1058" s="101">
        <v>538</v>
      </c>
      <c r="AG1058" s="101">
        <v>0</v>
      </c>
      <c r="AH1058" s="101">
        <v>0</v>
      </c>
      <c r="AI1058" s="101">
        <v>269</v>
      </c>
      <c r="AJ1058" s="101">
        <v>243</v>
      </c>
      <c r="AK1058" s="101">
        <v>1755</v>
      </c>
      <c r="AL1058" s="101">
        <v>372</v>
      </c>
      <c r="AM1058" s="101">
        <v>87</v>
      </c>
      <c r="AN1058" s="101">
        <v>8</v>
      </c>
      <c r="AO1058" s="101">
        <v>246</v>
      </c>
      <c r="AP1058" s="101">
        <v>0</v>
      </c>
      <c r="AQ1058" s="101">
        <v>0</v>
      </c>
      <c r="AR1058" s="110">
        <v>19</v>
      </c>
      <c r="AS1058" s="101">
        <v>0</v>
      </c>
      <c r="AT1058" s="101">
        <v>0</v>
      </c>
      <c r="AU1058" s="101">
        <v>0</v>
      </c>
      <c r="AV1058" s="101">
        <v>0</v>
      </c>
      <c r="AW1058" s="101">
        <v>0</v>
      </c>
      <c r="AX1058" s="101">
        <v>0</v>
      </c>
      <c r="AY1058" s="101">
        <v>0</v>
      </c>
      <c r="AZ1058" s="101">
        <v>0</v>
      </c>
      <c r="BA1058" s="101">
        <v>0</v>
      </c>
      <c r="BB1058" s="101">
        <v>0</v>
      </c>
      <c r="BC1058" s="101">
        <v>0</v>
      </c>
      <c r="BD1058" s="101">
        <v>0</v>
      </c>
      <c r="BE1058" s="101">
        <v>0</v>
      </c>
      <c r="BF1058" s="101">
        <v>0</v>
      </c>
      <c r="BG1058" s="101">
        <v>386.21</v>
      </c>
      <c r="BH1058" s="101">
        <v>16.092083333333299</v>
      </c>
      <c r="BI1058" s="101">
        <v>19.63</v>
      </c>
      <c r="BJ1058" s="101">
        <v>11.85</v>
      </c>
      <c r="BK1058" s="101">
        <v>2.12327265685835</v>
      </c>
      <c r="BL1058" s="101">
        <v>4.5082867753623201</v>
      </c>
      <c r="BM1058" s="101">
        <v>7.78</v>
      </c>
      <c r="BN1058" s="101">
        <v>261.94</v>
      </c>
      <c r="BO1058" s="101">
        <v>10.9141666666667</v>
      </c>
      <c r="BP1058" s="101">
        <v>14.27</v>
      </c>
      <c r="BQ1058" s="101">
        <v>5.46</v>
      </c>
      <c r="BR1058" s="101">
        <v>2.5153578994486701</v>
      </c>
      <c r="BS1058" s="101">
        <v>6.3270253623188397</v>
      </c>
      <c r="BT1058" s="101">
        <v>8.81</v>
      </c>
      <c r="BU1058" s="101">
        <v>17.32</v>
      </c>
      <c r="BV1058" s="101">
        <v>0.72166666666666701</v>
      </c>
      <c r="BW1058" s="101">
        <v>0.87</v>
      </c>
      <c r="BX1058" s="101">
        <v>0.56000000000000005</v>
      </c>
      <c r="BY1058" s="101">
        <v>0.117238762942262</v>
      </c>
      <c r="BZ1058" s="101">
        <v>1.37449275362319E-2</v>
      </c>
      <c r="CA1058" s="101">
        <v>0.31</v>
      </c>
      <c r="CB1058" s="101">
        <v>24519.279999999999</v>
      </c>
      <c r="CC1058" s="101">
        <v>1021.63666666667</v>
      </c>
      <c r="CD1058" s="101">
        <v>1023.99</v>
      </c>
      <c r="CE1058" s="101">
        <v>1017.63</v>
      </c>
      <c r="CF1058" s="101">
        <v>2.0505008225281101</v>
      </c>
      <c r="CG1058" s="101">
        <v>4.2045536231884402</v>
      </c>
      <c r="CH1058" s="101">
        <v>6.3600000000000101</v>
      </c>
      <c r="CI1058" s="101">
        <v>68.180000000000007</v>
      </c>
      <c r="CJ1058" s="101">
        <v>2.8408333333333302</v>
      </c>
      <c r="CK1058" s="101">
        <v>4.0599999999999996</v>
      </c>
      <c r="CL1058" s="101">
        <v>0.96</v>
      </c>
      <c r="CM1058" s="101">
        <v>0.89653883577788795</v>
      </c>
      <c r="CN1058" s="101">
        <v>0.80378188405797102</v>
      </c>
      <c r="CO1058" s="101">
        <v>3.1</v>
      </c>
      <c r="CP1058" s="101">
        <v>101.78</v>
      </c>
      <c r="CQ1058" s="101">
        <v>4.2408333333333301</v>
      </c>
      <c r="CR1058" s="101">
        <v>5.93</v>
      </c>
      <c r="CS1058" s="101">
        <v>0.99</v>
      </c>
      <c r="CT1058" s="101">
        <v>1.5550196885840599</v>
      </c>
      <c r="CU1058" s="101">
        <v>2.4180862318840601</v>
      </c>
      <c r="CV1058" s="101">
        <v>4.9400000000000004</v>
      </c>
      <c r="CW1058" s="101">
        <v>4054</v>
      </c>
      <c r="CX1058" s="101">
        <v>168.916666666667</v>
      </c>
      <c r="CY1058" s="101">
        <v>359</v>
      </c>
      <c r="CZ1058" s="101">
        <v>1</v>
      </c>
      <c r="DA1058" s="101">
        <v>174.23994367255301</v>
      </c>
      <c r="DB1058" s="101">
        <v>30359.557971014499</v>
      </c>
      <c r="DC1058" s="101">
        <v>358</v>
      </c>
      <c r="DD1058" s="101">
        <v>9.59</v>
      </c>
      <c r="DE1058" s="101">
        <v>0.39958333333333301</v>
      </c>
      <c r="DF1058" s="101">
        <v>1</v>
      </c>
      <c r="DG1058" s="101">
        <v>0</v>
      </c>
      <c r="DH1058" s="101">
        <v>0.406592191446082</v>
      </c>
      <c r="DI1058" s="101">
        <v>0.16531721014492801</v>
      </c>
      <c r="DJ1058" s="101">
        <v>1</v>
      </c>
      <c r="DK1058" s="101">
        <v>21</v>
      </c>
      <c r="DL1058" s="101">
        <v>0.875</v>
      </c>
      <c r="DM1058" s="101">
        <v>4</v>
      </c>
      <c r="DN1058" s="101">
        <v>0</v>
      </c>
      <c r="DO1058" s="101">
        <v>1.5126280039259099</v>
      </c>
      <c r="DP1058" s="101">
        <v>2.2880434782608701</v>
      </c>
      <c r="DQ1058" s="101">
        <v>4</v>
      </c>
      <c r="DR1058" s="101">
        <v>386.13600000000002</v>
      </c>
      <c r="DS1058" s="101">
        <v>16.088999999999999</v>
      </c>
      <c r="DT1058" s="101">
        <v>16.088999999999999</v>
      </c>
      <c r="DU1058" s="101">
        <v>16.088999999999999</v>
      </c>
      <c r="DV1058" s="101">
        <v>0</v>
      </c>
      <c r="DW1058" s="101">
        <v>0</v>
      </c>
      <c r="DX1058" s="101">
        <v>0</v>
      </c>
      <c r="DY1058" s="101">
        <f>AVERAGE(Total_Visitors_v3!B1051:B1057)</f>
        <v>1990.2857142857142</v>
      </c>
      <c r="DZ1058" s="101">
        <f t="shared" si="91"/>
        <v>2888</v>
      </c>
      <c r="EA1058" s="101">
        <f t="shared" si="92"/>
        <v>838</v>
      </c>
    </row>
    <row r="1059" spans="1:131">
      <c r="A1059" s="106">
        <v>43062</v>
      </c>
      <c r="B1059" s="107">
        <v>2012</v>
      </c>
      <c r="C1059" s="101">
        <v>2239</v>
      </c>
      <c r="D1059" s="108">
        <f t="shared" si="100"/>
        <v>89.861545332737819</v>
      </c>
      <c r="E1059" s="101">
        <v>4</v>
      </c>
      <c r="F1059" s="101">
        <v>0</v>
      </c>
      <c r="G1059" s="101">
        <v>11</v>
      </c>
      <c r="H1059" s="101" t="s">
        <v>32</v>
      </c>
      <c r="I1059" s="101">
        <v>1</v>
      </c>
      <c r="J1059" s="101">
        <v>0</v>
      </c>
      <c r="K1059" s="101">
        <v>1</v>
      </c>
      <c r="L1059" s="101">
        <v>0</v>
      </c>
      <c r="M1059" s="101">
        <v>10</v>
      </c>
      <c r="N1059" s="101">
        <v>17</v>
      </c>
      <c r="O1059" s="101">
        <v>7</v>
      </c>
      <c r="P1059" s="101">
        <v>6</v>
      </c>
      <c r="Q1059" s="101">
        <v>0</v>
      </c>
      <c r="R1059" s="101">
        <v>179</v>
      </c>
      <c r="S1059" s="101">
        <v>1841</v>
      </c>
      <c r="T1059" s="101">
        <v>0</v>
      </c>
      <c r="U1059" s="101">
        <v>89</v>
      </c>
      <c r="V1059" s="101">
        <v>124</v>
      </c>
      <c r="W1059" s="101">
        <v>0</v>
      </c>
      <c r="X1059" s="101" t="s">
        <v>591</v>
      </c>
      <c r="Y1059" s="109">
        <f t="shared" si="93"/>
        <v>0</v>
      </c>
      <c r="Z1059" s="109">
        <f t="shared" si="94"/>
        <v>7.9946404644930774E-2</v>
      </c>
      <c r="AA1059" s="109">
        <f t="shared" si="95"/>
        <v>0.82224207235372937</v>
      </c>
      <c r="AB1059" s="109">
        <f t="shared" si="96"/>
        <v>0</v>
      </c>
      <c r="AC1059" s="109">
        <f t="shared" si="97"/>
        <v>3.974988834301027E-2</v>
      </c>
      <c r="AD1059" s="109">
        <f t="shared" si="98"/>
        <v>5.5381866904868245E-2</v>
      </c>
      <c r="AE1059" s="109">
        <f t="shared" si="99"/>
        <v>0</v>
      </c>
      <c r="AF1059" s="101">
        <v>339</v>
      </c>
      <c r="AG1059" s="101">
        <v>0</v>
      </c>
      <c r="AH1059" s="101">
        <v>0</v>
      </c>
      <c r="AI1059" s="101">
        <v>0</v>
      </c>
      <c r="AJ1059" s="101">
        <v>171</v>
      </c>
      <c r="AK1059" s="101">
        <v>1101</v>
      </c>
      <c r="AL1059" s="101">
        <v>235</v>
      </c>
      <c r="AM1059" s="101">
        <v>79</v>
      </c>
      <c r="AN1059" s="101">
        <v>2</v>
      </c>
      <c r="AO1059" s="101">
        <v>103</v>
      </c>
      <c r="AP1059" s="101">
        <v>0</v>
      </c>
      <c r="AQ1059" s="101">
        <v>0</v>
      </c>
      <c r="AR1059" s="110">
        <v>25</v>
      </c>
      <c r="AS1059" s="101">
        <v>0</v>
      </c>
      <c r="AT1059" s="101">
        <v>0</v>
      </c>
      <c r="AU1059" s="101">
        <v>0</v>
      </c>
      <c r="AV1059" s="101">
        <v>0</v>
      </c>
      <c r="AW1059" s="101">
        <v>0</v>
      </c>
      <c r="AX1059" s="101">
        <v>0</v>
      </c>
      <c r="AY1059" s="101">
        <v>0</v>
      </c>
      <c r="AZ1059" s="101">
        <v>0</v>
      </c>
      <c r="BA1059" s="101">
        <v>0</v>
      </c>
      <c r="BB1059" s="101">
        <v>0</v>
      </c>
      <c r="BC1059" s="101">
        <v>0</v>
      </c>
      <c r="BD1059" s="101">
        <v>0</v>
      </c>
      <c r="BE1059" s="101">
        <v>0</v>
      </c>
      <c r="BF1059" s="101">
        <v>0</v>
      </c>
      <c r="BG1059" s="101">
        <v>277.24</v>
      </c>
      <c r="BH1059" s="101">
        <v>11.5516666666667</v>
      </c>
      <c r="BI1059" s="101">
        <v>17.28</v>
      </c>
      <c r="BJ1059" s="101">
        <v>6.88</v>
      </c>
      <c r="BK1059" s="101">
        <v>3.3973335665369699</v>
      </c>
      <c r="BL1059" s="101">
        <v>11.5418753623188</v>
      </c>
      <c r="BM1059" s="101">
        <v>10.4</v>
      </c>
      <c r="BN1059" s="101">
        <v>105.15</v>
      </c>
      <c r="BO1059" s="101">
        <v>4.3812499999999996</v>
      </c>
      <c r="BP1059" s="101">
        <v>5.64</v>
      </c>
      <c r="BQ1059" s="101">
        <v>2.5099999999999998</v>
      </c>
      <c r="BR1059" s="101">
        <v>0.86613239524160301</v>
      </c>
      <c r="BS1059" s="101">
        <v>0.75018532608695698</v>
      </c>
      <c r="BT1059" s="101">
        <v>3.13</v>
      </c>
      <c r="BU1059" s="101">
        <v>15.24</v>
      </c>
      <c r="BV1059" s="101">
        <v>0.63500000000000001</v>
      </c>
      <c r="BW1059" s="101">
        <v>0.82</v>
      </c>
      <c r="BX1059" s="101">
        <v>0.37</v>
      </c>
      <c r="BY1059" s="101">
        <v>0.14855828895551801</v>
      </c>
      <c r="BZ1059" s="101">
        <v>2.2069565217391299E-2</v>
      </c>
      <c r="CA1059" s="101">
        <v>0.45</v>
      </c>
      <c r="CB1059" s="101">
        <v>24504.15</v>
      </c>
      <c r="CC1059" s="101">
        <v>1021.00625</v>
      </c>
      <c r="CD1059" s="101">
        <v>1023.38</v>
      </c>
      <c r="CE1059" s="101">
        <v>1018.57</v>
      </c>
      <c r="CF1059" s="101">
        <v>1.77990183534886</v>
      </c>
      <c r="CG1059" s="101">
        <v>3.16805054347825</v>
      </c>
      <c r="CH1059" s="101">
        <v>4.8099999999999499</v>
      </c>
      <c r="CI1059" s="101">
        <v>19.09</v>
      </c>
      <c r="CJ1059" s="101">
        <v>0.79541666666666699</v>
      </c>
      <c r="CK1059" s="101">
        <v>1.83</v>
      </c>
      <c r="CL1059" s="101">
        <v>0</v>
      </c>
      <c r="CM1059" s="101">
        <v>0.54463373545631699</v>
      </c>
      <c r="CN1059" s="101">
        <v>0.29662590579710102</v>
      </c>
      <c r="CO1059" s="101">
        <v>1.83</v>
      </c>
      <c r="CP1059" s="101">
        <v>30.43</v>
      </c>
      <c r="CQ1059" s="101">
        <v>1.2679166666666699</v>
      </c>
      <c r="CR1059" s="101">
        <v>2.86</v>
      </c>
      <c r="CS1059" s="101">
        <v>0</v>
      </c>
      <c r="CT1059" s="101">
        <v>1.02908561847153</v>
      </c>
      <c r="CU1059" s="101">
        <v>1.05901721014493</v>
      </c>
      <c r="CV1059" s="101">
        <v>2.86</v>
      </c>
      <c r="CW1059" s="101">
        <v>3163</v>
      </c>
      <c r="CX1059" s="101">
        <v>131.791666666667</v>
      </c>
      <c r="CY1059" s="101">
        <v>168</v>
      </c>
      <c r="CZ1059" s="101">
        <v>86</v>
      </c>
      <c r="DA1059" s="101">
        <v>27.883264681083599</v>
      </c>
      <c r="DB1059" s="101">
        <v>777.47644927536203</v>
      </c>
      <c r="DC1059" s="101">
        <v>82</v>
      </c>
      <c r="DD1059" s="101">
        <v>0</v>
      </c>
      <c r="DE1059" s="101">
        <v>0</v>
      </c>
      <c r="DF1059" s="101">
        <v>0</v>
      </c>
      <c r="DG1059" s="101">
        <v>0</v>
      </c>
      <c r="DH1059" s="101">
        <v>0</v>
      </c>
      <c r="DI1059" s="101">
        <v>0</v>
      </c>
      <c r="DJ1059" s="101">
        <v>0</v>
      </c>
      <c r="DK1059" s="101">
        <v>21</v>
      </c>
      <c r="DL1059" s="101">
        <v>0.875</v>
      </c>
      <c r="DM1059" s="101">
        <v>4</v>
      </c>
      <c r="DN1059" s="101">
        <v>0</v>
      </c>
      <c r="DO1059" s="101">
        <v>1.5126280039259099</v>
      </c>
      <c r="DP1059" s="101">
        <v>2.2880434782608701</v>
      </c>
      <c r="DQ1059" s="101">
        <v>4</v>
      </c>
      <c r="DR1059" s="101">
        <v>386.13600000000002</v>
      </c>
      <c r="DS1059" s="101">
        <v>16.088999999999999</v>
      </c>
      <c r="DT1059" s="101">
        <v>16.088999999999999</v>
      </c>
      <c r="DU1059" s="101">
        <v>16.088999999999999</v>
      </c>
      <c r="DV1059" s="101">
        <v>0</v>
      </c>
      <c r="DW1059" s="101">
        <v>0</v>
      </c>
      <c r="DX1059" s="101">
        <v>0</v>
      </c>
      <c r="DY1059" s="101">
        <f>AVERAGE(Total_Visitors_v3!B1052:B1058)</f>
        <v>2188.5714285714284</v>
      </c>
      <c r="DZ1059" s="101">
        <f t="shared" si="91"/>
        <v>2226</v>
      </c>
      <c r="EA1059" s="101">
        <f t="shared" si="92"/>
        <v>831</v>
      </c>
    </row>
    <row r="1060" spans="1:131">
      <c r="A1060" s="106">
        <v>43063</v>
      </c>
      <c r="B1060" s="107">
        <v>5043</v>
      </c>
      <c r="C1060" s="101">
        <v>5481</v>
      </c>
      <c r="D1060" s="108">
        <f t="shared" si="100"/>
        <v>92.008757525998902</v>
      </c>
      <c r="E1060" s="101">
        <v>5</v>
      </c>
      <c r="F1060" s="101">
        <v>0</v>
      </c>
      <c r="G1060" s="101">
        <v>11</v>
      </c>
      <c r="H1060" s="101" t="s">
        <v>32</v>
      </c>
      <c r="I1060" s="101">
        <v>0</v>
      </c>
      <c r="J1060" s="101">
        <v>0</v>
      </c>
      <c r="K1060" s="101">
        <v>1</v>
      </c>
      <c r="L1060" s="101">
        <v>0</v>
      </c>
      <c r="M1060" s="101">
        <v>9</v>
      </c>
      <c r="N1060" s="101">
        <v>19</v>
      </c>
      <c r="O1060" s="101">
        <v>10</v>
      </c>
      <c r="P1060" s="101">
        <v>0</v>
      </c>
      <c r="Q1060" s="101">
        <v>84</v>
      </c>
      <c r="R1060" s="101">
        <v>372</v>
      </c>
      <c r="S1060" s="101">
        <v>4206</v>
      </c>
      <c r="T1060" s="101">
        <v>0</v>
      </c>
      <c r="U1060" s="101">
        <v>308</v>
      </c>
      <c r="V1060" s="101">
        <v>499</v>
      </c>
      <c r="W1060" s="101">
        <v>12</v>
      </c>
      <c r="X1060" s="101">
        <v>0</v>
      </c>
      <c r="Y1060" s="109">
        <f t="shared" si="93"/>
        <v>1.532567049808429E-2</v>
      </c>
      <c r="Z1060" s="109">
        <f t="shared" si="94"/>
        <v>6.7870826491516142E-2</v>
      </c>
      <c r="AA1060" s="109">
        <f t="shared" si="95"/>
        <v>0.76737821565407771</v>
      </c>
      <c r="AB1060" s="109">
        <f t="shared" si="96"/>
        <v>0</v>
      </c>
      <c r="AC1060" s="109">
        <f t="shared" si="97"/>
        <v>5.6194125159642401E-2</v>
      </c>
      <c r="AD1060" s="109">
        <f t="shared" si="98"/>
        <v>9.1041780696953109E-2</v>
      </c>
      <c r="AE1060" s="109">
        <f t="shared" si="99"/>
        <v>2.1893814997263274E-3</v>
      </c>
      <c r="AF1060" s="101">
        <v>721</v>
      </c>
      <c r="AG1060" s="101">
        <v>0</v>
      </c>
      <c r="AH1060" s="101">
        <v>0</v>
      </c>
      <c r="AI1060" s="101">
        <v>45</v>
      </c>
      <c r="AJ1060" s="101">
        <v>321</v>
      </c>
      <c r="AK1060" s="101">
        <v>2831</v>
      </c>
      <c r="AL1060" s="101">
        <v>597</v>
      </c>
      <c r="AM1060" s="101">
        <v>219</v>
      </c>
      <c r="AN1060" s="101">
        <v>64</v>
      </c>
      <c r="AO1060" s="101">
        <v>443</v>
      </c>
      <c r="AP1060" s="101">
        <v>0</v>
      </c>
      <c r="AQ1060" s="101">
        <v>0</v>
      </c>
      <c r="AR1060" s="110">
        <v>53</v>
      </c>
      <c r="AS1060" s="101">
        <v>0</v>
      </c>
      <c r="AT1060" s="101">
        <v>0</v>
      </c>
      <c r="AU1060" s="101">
        <v>0</v>
      </c>
      <c r="AV1060" s="101">
        <v>0</v>
      </c>
      <c r="AW1060" s="101">
        <v>0</v>
      </c>
      <c r="AX1060" s="101">
        <v>0</v>
      </c>
      <c r="AY1060" s="101">
        <v>0</v>
      </c>
      <c r="AZ1060" s="101">
        <v>0</v>
      </c>
      <c r="BA1060" s="101">
        <v>0</v>
      </c>
      <c r="BB1060" s="101">
        <v>0</v>
      </c>
      <c r="BC1060" s="101">
        <v>0</v>
      </c>
      <c r="BD1060" s="101">
        <v>0</v>
      </c>
      <c r="BE1060" s="101">
        <v>0</v>
      </c>
      <c r="BF1060" s="101">
        <v>0</v>
      </c>
      <c r="BG1060" s="101">
        <v>338.18</v>
      </c>
      <c r="BH1060" s="101">
        <v>14.0908333333333</v>
      </c>
      <c r="BI1060" s="101">
        <v>21.29</v>
      </c>
      <c r="BJ1060" s="101">
        <v>6.62</v>
      </c>
      <c r="BK1060" s="101">
        <v>5.3671876828734399</v>
      </c>
      <c r="BL1060" s="101">
        <v>28.806703623188401</v>
      </c>
      <c r="BM1060" s="101">
        <v>14.67</v>
      </c>
      <c r="BN1060" s="101">
        <v>170.48</v>
      </c>
      <c r="BO1060" s="101">
        <v>7.1033333333333299</v>
      </c>
      <c r="BP1060" s="101">
        <v>9.58</v>
      </c>
      <c r="BQ1060" s="101">
        <v>4.6900000000000004</v>
      </c>
      <c r="BR1060" s="101">
        <v>1.81955481097573</v>
      </c>
      <c r="BS1060" s="101">
        <v>3.3107797101449301</v>
      </c>
      <c r="BT1060" s="101">
        <v>4.8899999999999997</v>
      </c>
      <c r="BU1060" s="101">
        <v>15.72</v>
      </c>
      <c r="BV1060" s="101">
        <v>0.65500000000000003</v>
      </c>
      <c r="BW1060" s="101">
        <v>0.88</v>
      </c>
      <c r="BX1060" s="101">
        <v>0.39</v>
      </c>
      <c r="BY1060" s="101">
        <v>0.171894811111204</v>
      </c>
      <c r="BZ1060" s="101">
        <v>2.95478260869565E-2</v>
      </c>
      <c r="CA1060" s="101">
        <v>0.49</v>
      </c>
      <c r="CB1060" s="101">
        <v>24382.720000000001</v>
      </c>
      <c r="CC1060" s="101">
        <v>1015.94666666667</v>
      </c>
      <c r="CD1060" s="101">
        <v>1018.77</v>
      </c>
      <c r="CE1060" s="101">
        <v>1013.45</v>
      </c>
      <c r="CF1060" s="101">
        <v>1.9019456094876299</v>
      </c>
      <c r="CG1060" s="101">
        <v>3.6173971014492898</v>
      </c>
      <c r="CH1060" s="101">
        <v>5.3199999999999399</v>
      </c>
      <c r="CI1060" s="101">
        <v>14.94</v>
      </c>
      <c r="CJ1060" s="101">
        <v>0.62250000000000005</v>
      </c>
      <c r="CK1060" s="101">
        <v>1.78</v>
      </c>
      <c r="CL1060" s="101">
        <v>0.02</v>
      </c>
      <c r="CM1060" s="101">
        <v>0.57111827755424005</v>
      </c>
      <c r="CN1060" s="101">
        <v>0.326176086956522</v>
      </c>
      <c r="CO1060" s="101">
        <v>1.76</v>
      </c>
      <c r="CP1060" s="101">
        <v>27</v>
      </c>
      <c r="CQ1060" s="101">
        <v>1.125</v>
      </c>
      <c r="CR1060" s="101">
        <v>3.75</v>
      </c>
      <c r="CS1060" s="101">
        <v>0.02</v>
      </c>
      <c r="CT1060" s="101">
        <v>1.16354406130954</v>
      </c>
      <c r="CU1060" s="101">
        <v>1.3538347826087</v>
      </c>
      <c r="CV1060" s="101">
        <v>3.73</v>
      </c>
      <c r="CW1060" s="101">
        <v>3163</v>
      </c>
      <c r="CX1060" s="101">
        <v>131.791666666667</v>
      </c>
      <c r="CY1060" s="101">
        <v>168</v>
      </c>
      <c r="CZ1060" s="101">
        <v>86</v>
      </c>
      <c r="DA1060" s="101">
        <v>27.883264681083599</v>
      </c>
      <c r="DB1060" s="101">
        <v>777.47644927536203</v>
      </c>
      <c r="DC1060" s="101">
        <v>82</v>
      </c>
      <c r="DD1060" s="101">
        <v>0.57999999999999996</v>
      </c>
      <c r="DE1060" s="101">
        <v>2.4166666666666701E-2</v>
      </c>
      <c r="DF1060" s="101">
        <v>0.14000000000000001</v>
      </c>
      <c r="DG1060" s="101">
        <v>0</v>
      </c>
      <c r="DH1060" s="101">
        <v>4.48103895820239E-2</v>
      </c>
      <c r="DI1060" s="101">
        <v>2.0079710144927502E-3</v>
      </c>
      <c r="DJ1060" s="101">
        <v>0.14000000000000001</v>
      </c>
      <c r="DK1060" s="101">
        <v>21</v>
      </c>
      <c r="DL1060" s="101">
        <v>0.875</v>
      </c>
      <c r="DM1060" s="101">
        <v>4</v>
      </c>
      <c r="DN1060" s="101">
        <v>0</v>
      </c>
      <c r="DO1060" s="101">
        <v>1.5126280039259099</v>
      </c>
      <c r="DP1060" s="101">
        <v>2.2880434782608701</v>
      </c>
      <c r="DQ1060" s="101">
        <v>4</v>
      </c>
      <c r="DR1060" s="101">
        <v>381.04599999999999</v>
      </c>
      <c r="DS1060" s="101">
        <v>15.8769166666667</v>
      </c>
      <c r="DT1060" s="101">
        <v>16.088999999999999</v>
      </c>
      <c r="DU1060" s="101">
        <v>10.999000000000001</v>
      </c>
      <c r="DV1060" s="101">
        <v>1.03899189923053</v>
      </c>
      <c r="DW1060" s="101">
        <v>1.07950416666667</v>
      </c>
      <c r="DX1060" s="101">
        <v>5.09</v>
      </c>
      <c r="DY1060" s="101">
        <f>AVERAGE(Total_Visitors_v3!B1053:B1059)</f>
        <v>2357.2857142857142</v>
      </c>
      <c r="DZ1060" s="101">
        <f t="shared" si="91"/>
        <v>2012</v>
      </c>
      <c r="EA1060" s="101">
        <f t="shared" si="92"/>
        <v>1437</v>
      </c>
    </row>
    <row r="1061" spans="1:131">
      <c r="A1061" s="106">
        <v>43064</v>
      </c>
      <c r="B1061" s="107">
        <v>4769</v>
      </c>
      <c r="C1061" s="101">
        <v>5050</v>
      </c>
      <c r="D1061" s="108">
        <f t="shared" si="100"/>
        <v>94.435643564356425</v>
      </c>
      <c r="E1061" s="101">
        <v>6</v>
      </c>
      <c r="F1061" s="101">
        <v>1</v>
      </c>
      <c r="G1061" s="101">
        <v>11</v>
      </c>
      <c r="H1061" s="101" t="s">
        <v>32</v>
      </c>
      <c r="I1061" s="101">
        <v>0</v>
      </c>
      <c r="J1061" s="101">
        <v>0</v>
      </c>
      <c r="K1061" s="101">
        <v>1</v>
      </c>
      <c r="L1061" s="101">
        <v>0</v>
      </c>
      <c r="M1061" s="101">
        <v>9</v>
      </c>
      <c r="N1061" s="101">
        <v>19</v>
      </c>
      <c r="O1061" s="101">
        <v>10</v>
      </c>
      <c r="P1061" s="101">
        <v>0</v>
      </c>
      <c r="Q1061" s="101">
        <v>37</v>
      </c>
      <c r="R1061" s="101">
        <v>321</v>
      </c>
      <c r="S1061" s="101">
        <v>4151</v>
      </c>
      <c r="T1061" s="101">
        <v>0</v>
      </c>
      <c r="U1061" s="101">
        <v>175</v>
      </c>
      <c r="V1061" s="101">
        <v>363</v>
      </c>
      <c r="W1061" s="101">
        <v>3</v>
      </c>
      <c r="X1061" s="101">
        <v>0</v>
      </c>
      <c r="Y1061" s="109">
        <f t="shared" si="93"/>
        <v>7.3267326732673263E-3</v>
      </c>
      <c r="Z1061" s="109">
        <f t="shared" si="94"/>
        <v>6.3564356435643565E-2</v>
      </c>
      <c r="AA1061" s="109">
        <f t="shared" si="95"/>
        <v>0.82198019801980193</v>
      </c>
      <c r="AB1061" s="109">
        <f t="shared" si="96"/>
        <v>0</v>
      </c>
      <c r="AC1061" s="109">
        <f t="shared" si="97"/>
        <v>3.4653465346534656E-2</v>
      </c>
      <c r="AD1061" s="109">
        <f t="shared" si="98"/>
        <v>7.1881188118811876E-2</v>
      </c>
      <c r="AE1061" s="109">
        <f t="shared" si="99"/>
        <v>5.9405940594059404E-4</v>
      </c>
      <c r="AF1061" s="101">
        <v>638</v>
      </c>
      <c r="AG1061" s="101">
        <v>0</v>
      </c>
      <c r="AH1061" s="101">
        <v>0</v>
      </c>
      <c r="AI1061" s="101">
        <v>0</v>
      </c>
      <c r="AJ1061" s="101">
        <v>305</v>
      </c>
      <c r="AK1061" s="101">
        <v>2880</v>
      </c>
      <c r="AL1061" s="101">
        <v>552</v>
      </c>
      <c r="AM1061" s="101">
        <v>111</v>
      </c>
      <c r="AN1061" s="101">
        <v>41</v>
      </c>
      <c r="AO1061" s="101">
        <v>339</v>
      </c>
      <c r="AP1061" s="101">
        <v>0</v>
      </c>
      <c r="AQ1061" s="101">
        <v>0</v>
      </c>
      <c r="AR1061" s="110">
        <v>36</v>
      </c>
      <c r="AS1061" s="101">
        <v>0</v>
      </c>
      <c r="AT1061" s="101">
        <v>0</v>
      </c>
      <c r="AU1061" s="101">
        <v>0</v>
      </c>
      <c r="AV1061" s="101">
        <v>0</v>
      </c>
      <c r="AW1061" s="101">
        <v>0</v>
      </c>
      <c r="AX1061" s="101">
        <v>0</v>
      </c>
      <c r="AY1061" s="101">
        <v>0</v>
      </c>
      <c r="AZ1061" s="101">
        <v>0</v>
      </c>
      <c r="BA1061" s="101">
        <v>0</v>
      </c>
      <c r="BB1061" s="101">
        <v>0</v>
      </c>
      <c r="BC1061" s="101">
        <v>0</v>
      </c>
      <c r="BD1061" s="101">
        <v>0</v>
      </c>
      <c r="BE1061" s="101">
        <v>0</v>
      </c>
      <c r="BF1061" s="101">
        <v>0</v>
      </c>
      <c r="BG1061" s="101">
        <v>455.29</v>
      </c>
      <c r="BH1061" s="101">
        <v>18.970416666666701</v>
      </c>
      <c r="BI1061" s="101">
        <v>25.44</v>
      </c>
      <c r="BJ1061" s="101">
        <v>13.26</v>
      </c>
      <c r="BK1061" s="101">
        <v>4.4533011489442798</v>
      </c>
      <c r="BL1061" s="101">
        <v>19.831891123188399</v>
      </c>
      <c r="BM1061" s="101">
        <v>12.18</v>
      </c>
      <c r="BN1061" s="101">
        <v>352.09</v>
      </c>
      <c r="BO1061" s="101">
        <v>14.6704166666667</v>
      </c>
      <c r="BP1061" s="101">
        <v>17.45</v>
      </c>
      <c r="BQ1061" s="101">
        <v>9.65</v>
      </c>
      <c r="BR1061" s="101">
        <v>2.8968595877284899</v>
      </c>
      <c r="BS1061" s="101">
        <v>8.3917954710145004</v>
      </c>
      <c r="BT1061" s="101">
        <v>7.8</v>
      </c>
      <c r="BU1061" s="101">
        <v>18.510000000000002</v>
      </c>
      <c r="BV1061" s="101">
        <v>0.77124999999999999</v>
      </c>
      <c r="BW1061" s="101">
        <v>0.89</v>
      </c>
      <c r="BX1061" s="101">
        <v>0.59</v>
      </c>
      <c r="BY1061" s="101">
        <v>9.7593322116521497E-2</v>
      </c>
      <c r="BZ1061" s="101">
        <v>9.5244565217391299E-3</v>
      </c>
      <c r="CA1061" s="101">
        <v>0.3</v>
      </c>
      <c r="CB1061" s="101">
        <v>24377.22</v>
      </c>
      <c r="CC1061" s="101">
        <v>1015.7175</v>
      </c>
      <c r="CD1061" s="101">
        <v>1020.26</v>
      </c>
      <c r="CE1061" s="101">
        <v>1012.96</v>
      </c>
      <c r="CF1061" s="101">
        <v>2.1002158274184901</v>
      </c>
      <c r="CG1061" s="101">
        <v>4.4109065217391299</v>
      </c>
      <c r="CH1061" s="101">
        <v>7.2999999999999501</v>
      </c>
      <c r="CI1061" s="101">
        <v>20.57</v>
      </c>
      <c r="CJ1061" s="101">
        <v>0.85708333333333298</v>
      </c>
      <c r="CK1061" s="101">
        <v>2.4900000000000002</v>
      </c>
      <c r="CL1061" s="101">
        <v>0.17</v>
      </c>
      <c r="CM1061" s="101">
        <v>0.712530573968991</v>
      </c>
      <c r="CN1061" s="101">
        <v>0.50769981884058002</v>
      </c>
      <c r="CO1061" s="101">
        <v>2.3199999999999998</v>
      </c>
      <c r="CP1061" s="101">
        <v>33.299999999999997</v>
      </c>
      <c r="CQ1061" s="101">
        <v>1.3875</v>
      </c>
      <c r="CR1061" s="101">
        <v>4.0599999999999996</v>
      </c>
      <c r="CS1061" s="101">
        <v>0.2</v>
      </c>
      <c r="CT1061" s="101">
        <v>1.37983064493279</v>
      </c>
      <c r="CU1061" s="101">
        <v>1.9039326086956501</v>
      </c>
      <c r="CV1061" s="101">
        <v>3.86</v>
      </c>
      <c r="CW1061" s="101">
        <v>3163</v>
      </c>
      <c r="CX1061" s="101">
        <v>131.791666666667</v>
      </c>
      <c r="CY1061" s="101">
        <v>168</v>
      </c>
      <c r="CZ1061" s="101">
        <v>86</v>
      </c>
      <c r="DA1061" s="101">
        <v>27.883264681083599</v>
      </c>
      <c r="DB1061" s="101">
        <v>777.47644927536203</v>
      </c>
      <c r="DC1061" s="101">
        <v>82</v>
      </c>
      <c r="DD1061" s="101">
        <v>4.17</v>
      </c>
      <c r="DE1061" s="101">
        <v>0.17374999999999999</v>
      </c>
      <c r="DF1061" s="101">
        <v>0.75</v>
      </c>
      <c r="DG1061" s="101">
        <v>0</v>
      </c>
      <c r="DH1061" s="101">
        <v>0.22439895566679399</v>
      </c>
      <c r="DI1061" s="101">
        <v>5.0354891304347803E-2</v>
      </c>
      <c r="DJ1061" s="101">
        <v>0.75</v>
      </c>
      <c r="DK1061" s="101">
        <v>18</v>
      </c>
      <c r="DL1061" s="101">
        <v>0.75</v>
      </c>
      <c r="DM1061" s="101">
        <v>4</v>
      </c>
      <c r="DN1061" s="101">
        <v>0</v>
      </c>
      <c r="DO1061" s="101">
        <v>1.3593476696403</v>
      </c>
      <c r="DP1061" s="101">
        <v>1.84782608695652</v>
      </c>
      <c r="DQ1061" s="101">
        <v>4</v>
      </c>
      <c r="DR1061" s="101">
        <v>386.13600000000002</v>
      </c>
      <c r="DS1061" s="101">
        <v>16.088999999999999</v>
      </c>
      <c r="DT1061" s="101">
        <v>16.088999999999999</v>
      </c>
      <c r="DU1061" s="101">
        <v>16.088999999999999</v>
      </c>
      <c r="DV1061" s="101">
        <v>0</v>
      </c>
      <c r="DW1061" s="101">
        <v>0</v>
      </c>
      <c r="DX1061" s="101">
        <v>0</v>
      </c>
      <c r="DY1061" s="101">
        <f>AVERAGE(Total_Visitors_v3!B1054:B1060)</f>
        <v>2872.4285714285716</v>
      </c>
      <c r="DZ1061" s="101">
        <f t="shared" si="91"/>
        <v>5043</v>
      </c>
      <c r="EA1061" s="101">
        <f t="shared" si="92"/>
        <v>2595</v>
      </c>
    </row>
    <row r="1062" spans="1:131">
      <c r="A1062" s="106">
        <v>43065</v>
      </c>
      <c r="B1062" s="107">
        <v>2026</v>
      </c>
      <c r="C1062" s="101">
        <v>2196</v>
      </c>
      <c r="D1062" s="108">
        <f t="shared" si="100"/>
        <v>92.258652094717661</v>
      </c>
      <c r="E1062" s="101">
        <v>7</v>
      </c>
      <c r="F1062" s="101">
        <v>1</v>
      </c>
      <c r="G1062" s="101">
        <v>11</v>
      </c>
      <c r="H1062" s="101" t="s">
        <v>32</v>
      </c>
      <c r="I1062" s="101">
        <v>0</v>
      </c>
      <c r="J1062" s="101">
        <v>0</v>
      </c>
      <c r="K1062" s="101">
        <v>1</v>
      </c>
      <c r="L1062" s="101">
        <v>0</v>
      </c>
      <c r="M1062" s="101">
        <v>9</v>
      </c>
      <c r="N1062" s="101">
        <v>19</v>
      </c>
      <c r="O1062" s="101">
        <v>10</v>
      </c>
      <c r="P1062" s="101">
        <v>0</v>
      </c>
      <c r="Q1062" s="101">
        <v>3</v>
      </c>
      <c r="R1062" s="101">
        <v>163</v>
      </c>
      <c r="S1062" s="101">
        <v>1756</v>
      </c>
      <c r="T1062" s="101">
        <v>0</v>
      </c>
      <c r="U1062" s="101">
        <v>90</v>
      </c>
      <c r="V1062" s="101">
        <v>184</v>
      </c>
      <c r="W1062" s="101">
        <v>0</v>
      </c>
      <c r="X1062" s="101">
        <v>0</v>
      </c>
      <c r="Y1062" s="109">
        <f t="shared" si="93"/>
        <v>1.366120218579235E-3</v>
      </c>
      <c r="Z1062" s="109">
        <f t="shared" si="94"/>
        <v>7.4225865209471761E-2</v>
      </c>
      <c r="AA1062" s="109">
        <f t="shared" si="95"/>
        <v>0.79963570127504557</v>
      </c>
      <c r="AB1062" s="109">
        <f t="shared" si="96"/>
        <v>0</v>
      </c>
      <c r="AC1062" s="109">
        <f t="shared" si="97"/>
        <v>4.0983606557377046E-2</v>
      </c>
      <c r="AD1062" s="109">
        <f t="shared" si="98"/>
        <v>8.3788706739526417E-2</v>
      </c>
      <c r="AE1062" s="109">
        <f t="shared" si="99"/>
        <v>0</v>
      </c>
      <c r="AF1062" s="101">
        <v>179</v>
      </c>
      <c r="AG1062" s="101">
        <v>0</v>
      </c>
      <c r="AH1062" s="101">
        <v>2</v>
      </c>
      <c r="AI1062" s="101">
        <v>1</v>
      </c>
      <c r="AJ1062" s="101">
        <v>142</v>
      </c>
      <c r="AK1062" s="101">
        <v>1273</v>
      </c>
      <c r="AL1062" s="101">
        <v>244</v>
      </c>
      <c r="AM1062" s="101">
        <v>68</v>
      </c>
      <c r="AN1062" s="101">
        <v>12</v>
      </c>
      <c r="AO1062" s="101">
        <v>161</v>
      </c>
      <c r="AP1062" s="101">
        <v>0</v>
      </c>
      <c r="AQ1062" s="101">
        <v>0</v>
      </c>
      <c r="AR1062" s="110">
        <v>19</v>
      </c>
      <c r="AS1062" s="101">
        <v>0</v>
      </c>
      <c r="AT1062" s="101">
        <v>0</v>
      </c>
      <c r="AU1062" s="101">
        <v>0</v>
      </c>
      <c r="AV1062" s="101">
        <v>0</v>
      </c>
      <c r="AW1062" s="101">
        <v>0</v>
      </c>
      <c r="AX1062" s="101">
        <v>0</v>
      </c>
      <c r="AY1062" s="101">
        <v>0</v>
      </c>
      <c r="AZ1062" s="101">
        <v>0</v>
      </c>
      <c r="BA1062" s="101">
        <v>0</v>
      </c>
      <c r="BB1062" s="101">
        <v>0</v>
      </c>
      <c r="BC1062" s="101">
        <v>0</v>
      </c>
      <c r="BD1062" s="101">
        <v>0</v>
      </c>
      <c r="BE1062" s="101">
        <v>0</v>
      </c>
      <c r="BF1062" s="101">
        <v>0</v>
      </c>
      <c r="BG1062" s="101">
        <v>425.7</v>
      </c>
      <c r="BH1062" s="101">
        <v>17.737500000000001</v>
      </c>
      <c r="BI1062" s="101">
        <v>23.08</v>
      </c>
      <c r="BJ1062" s="101">
        <v>14.31</v>
      </c>
      <c r="BK1062" s="101">
        <v>3.0854557129412399</v>
      </c>
      <c r="BL1062" s="101">
        <v>9.5200369565217393</v>
      </c>
      <c r="BM1062" s="101">
        <v>8.77</v>
      </c>
      <c r="BN1062" s="101">
        <v>300.93</v>
      </c>
      <c r="BO1062" s="101">
        <v>12.53875</v>
      </c>
      <c r="BP1062" s="101">
        <v>15.06</v>
      </c>
      <c r="BQ1062" s="101">
        <v>9.73</v>
      </c>
      <c r="BR1062" s="101">
        <v>1.3488620405170499</v>
      </c>
      <c r="BS1062" s="101">
        <v>1.8194288043478299</v>
      </c>
      <c r="BT1062" s="101">
        <v>5.33</v>
      </c>
      <c r="BU1062" s="101">
        <v>17.68</v>
      </c>
      <c r="BV1062" s="101">
        <v>0.73666666666666702</v>
      </c>
      <c r="BW1062" s="101">
        <v>0.95</v>
      </c>
      <c r="BX1062" s="101">
        <v>0.48</v>
      </c>
      <c r="BY1062" s="101">
        <v>0.169671464298218</v>
      </c>
      <c r="BZ1062" s="101">
        <v>2.8788405797101499E-2</v>
      </c>
      <c r="CA1062" s="101">
        <v>0.47</v>
      </c>
      <c r="CB1062" s="101">
        <v>24543.13</v>
      </c>
      <c r="CC1062" s="101">
        <v>1022.63041666667</v>
      </c>
      <c r="CD1062" s="101">
        <v>1025.32</v>
      </c>
      <c r="CE1062" s="101">
        <v>1020.34</v>
      </c>
      <c r="CF1062" s="101">
        <v>1.36716933580066</v>
      </c>
      <c r="CG1062" s="101">
        <v>1.86915199275363</v>
      </c>
      <c r="CH1062" s="101">
        <v>4.9799999999999001</v>
      </c>
      <c r="CI1062" s="101">
        <v>15.06</v>
      </c>
      <c r="CJ1062" s="101">
        <v>0.62749999999999995</v>
      </c>
      <c r="CK1062" s="101">
        <v>1.91</v>
      </c>
      <c r="CL1062" s="101">
        <v>0.01</v>
      </c>
      <c r="CM1062" s="101">
        <v>0.61310506936980802</v>
      </c>
      <c r="CN1062" s="101">
        <v>0.37589782608695699</v>
      </c>
      <c r="CO1062" s="101">
        <v>1.9</v>
      </c>
      <c r="CP1062" s="101">
        <v>24.45</v>
      </c>
      <c r="CQ1062" s="101">
        <v>1.01875</v>
      </c>
      <c r="CR1062" s="101">
        <v>3.12</v>
      </c>
      <c r="CS1062" s="101">
        <v>0.03</v>
      </c>
      <c r="CT1062" s="101">
        <v>1.09898495657703</v>
      </c>
      <c r="CU1062" s="101">
        <v>1.20776793478261</v>
      </c>
      <c r="CV1062" s="101">
        <v>3.09</v>
      </c>
      <c r="CW1062" s="101">
        <v>2299</v>
      </c>
      <c r="CX1062" s="101">
        <v>95.7916666666667</v>
      </c>
      <c r="CY1062" s="101">
        <v>125</v>
      </c>
      <c r="CZ1062" s="101">
        <v>69</v>
      </c>
      <c r="DA1062" s="101">
        <v>19.4689924409731</v>
      </c>
      <c r="DB1062" s="101">
        <v>379.04166666666703</v>
      </c>
      <c r="DC1062" s="101">
        <v>56</v>
      </c>
      <c r="DD1062" s="101">
        <v>1.37</v>
      </c>
      <c r="DE1062" s="101">
        <v>5.7083333333333298E-2</v>
      </c>
      <c r="DF1062" s="101">
        <v>0.27</v>
      </c>
      <c r="DG1062" s="101">
        <v>0</v>
      </c>
      <c r="DH1062" s="101">
        <v>7.3749232371342802E-2</v>
      </c>
      <c r="DI1062" s="101">
        <v>5.43894927536232E-3</v>
      </c>
      <c r="DJ1062" s="101">
        <v>0.27</v>
      </c>
      <c r="DK1062" s="101">
        <v>21</v>
      </c>
      <c r="DL1062" s="101">
        <v>0.875</v>
      </c>
      <c r="DM1062" s="101">
        <v>4</v>
      </c>
      <c r="DN1062" s="101">
        <v>0</v>
      </c>
      <c r="DO1062" s="101">
        <v>1.5126280039259099</v>
      </c>
      <c r="DP1062" s="101">
        <v>2.2880434782608701</v>
      </c>
      <c r="DQ1062" s="101">
        <v>4</v>
      </c>
      <c r="DR1062" s="101">
        <v>348.41399999999999</v>
      </c>
      <c r="DS1062" s="101">
        <v>14.517250000000001</v>
      </c>
      <c r="DT1062" s="101">
        <v>16.088999999999999</v>
      </c>
      <c r="DU1062" s="101">
        <v>5.8810000000000002</v>
      </c>
      <c r="DV1062" s="101">
        <v>2.7870453148372998</v>
      </c>
      <c r="DW1062" s="101">
        <v>7.7676215869565297</v>
      </c>
      <c r="DX1062" s="101">
        <v>10.208</v>
      </c>
      <c r="DY1062" s="101">
        <f>AVERAGE(Total_Visitors_v3!B1055:B1061)</f>
        <v>3183</v>
      </c>
      <c r="DZ1062" s="101">
        <f t="shared" si="91"/>
        <v>4769</v>
      </c>
      <c r="EA1062" s="101">
        <f t="shared" si="92"/>
        <v>2644</v>
      </c>
    </row>
    <row r="1063" spans="1:131">
      <c r="A1063" s="106">
        <v>43066</v>
      </c>
      <c r="B1063" s="107">
        <v>870</v>
      </c>
      <c r="C1063" s="101">
        <v>1383</v>
      </c>
      <c r="D1063" s="108">
        <f t="shared" si="100"/>
        <v>62.906724511930591</v>
      </c>
      <c r="E1063" s="101">
        <v>1</v>
      </c>
      <c r="F1063" s="101">
        <v>0</v>
      </c>
      <c r="G1063" s="101">
        <v>11</v>
      </c>
      <c r="H1063" s="101" t="s">
        <v>32</v>
      </c>
      <c r="I1063" s="101">
        <v>0</v>
      </c>
      <c r="J1063" s="101">
        <v>0</v>
      </c>
      <c r="K1063" s="101">
        <v>0</v>
      </c>
      <c r="L1063" s="101">
        <v>0</v>
      </c>
      <c r="M1063" s="101">
        <v>10</v>
      </c>
      <c r="N1063" s="101">
        <v>17</v>
      </c>
      <c r="O1063" s="101">
        <v>7</v>
      </c>
      <c r="P1063" s="101">
        <v>0</v>
      </c>
      <c r="Q1063" s="101">
        <v>165</v>
      </c>
      <c r="R1063" s="101">
        <v>98</v>
      </c>
      <c r="S1063" s="101">
        <v>996</v>
      </c>
      <c r="T1063" s="101">
        <v>0</v>
      </c>
      <c r="U1063" s="101">
        <v>46</v>
      </c>
      <c r="V1063" s="101">
        <v>75</v>
      </c>
      <c r="W1063" s="101">
        <v>3</v>
      </c>
      <c r="X1063" s="101">
        <v>0</v>
      </c>
      <c r="Y1063" s="109">
        <f t="shared" si="93"/>
        <v>0.1193058568329718</v>
      </c>
      <c r="Z1063" s="109">
        <f t="shared" si="94"/>
        <v>7.0860448300795367E-2</v>
      </c>
      <c r="AA1063" s="109">
        <f t="shared" si="95"/>
        <v>0.72017353579175702</v>
      </c>
      <c r="AB1063" s="109">
        <f t="shared" si="96"/>
        <v>0</v>
      </c>
      <c r="AC1063" s="109">
        <f t="shared" si="97"/>
        <v>3.3261026753434564E-2</v>
      </c>
      <c r="AD1063" s="109">
        <f t="shared" si="98"/>
        <v>5.4229934924078092E-2</v>
      </c>
      <c r="AE1063" s="109">
        <f t="shared" si="99"/>
        <v>2.1691973969631237E-3</v>
      </c>
      <c r="AF1063" s="101">
        <v>88</v>
      </c>
      <c r="AG1063" s="101">
        <v>0</v>
      </c>
      <c r="AH1063" s="101">
        <v>0</v>
      </c>
      <c r="AI1063" s="101">
        <v>0</v>
      </c>
      <c r="AJ1063" s="101">
        <v>83</v>
      </c>
      <c r="AK1063" s="101">
        <v>675</v>
      </c>
      <c r="AL1063" s="101">
        <v>96</v>
      </c>
      <c r="AM1063" s="101">
        <v>38</v>
      </c>
      <c r="AN1063" s="101">
        <v>5</v>
      </c>
      <c r="AO1063" s="101">
        <v>68</v>
      </c>
      <c r="AP1063" s="101">
        <v>0</v>
      </c>
      <c r="AQ1063" s="101">
        <v>0</v>
      </c>
      <c r="AR1063" s="110">
        <v>28</v>
      </c>
      <c r="AS1063" s="101">
        <v>0</v>
      </c>
      <c r="AT1063" s="101">
        <v>0</v>
      </c>
      <c r="AU1063" s="101">
        <v>0</v>
      </c>
      <c r="AV1063" s="101">
        <v>0</v>
      </c>
      <c r="AW1063" s="101">
        <v>0</v>
      </c>
      <c r="AX1063" s="101">
        <v>0</v>
      </c>
      <c r="AY1063" s="101">
        <v>0</v>
      </c>
      <c r="AZ1063" s="101">
        <v>0</v>
      </c>
      <c r="BA1063" s="101">
        <v>0</v>
      </c>
      <c r="BB1063" s="101">
        <v>0</v>
      </c>
      <c r="BC1063" s="101">
        <v>0</v>
      </c>
      <c r="BD1063" s="101">
        <v>0</v>
      </c>
      <c r="BE1063" s="101">
        <v>0</v>
      </c>
      <c r="BF1063" s="101">
        <v>0</v>
      </c>
      <c r="BG1063" s="101">
        <v>393.32</v>
      </c>
      <c r="BH1063" s="101">
        <v>16.3883333333333</v>
      </c>
      <c r="BI1063" s="101">
        <v>22.02</v>
      </c>
      <c r="BJ1063" s="101">
        <v>11.71</v>
      </c>
      <c r="BK1063" s="101">
        <v>3.5645448110726501</v>
      </c>
      <c r="BL1063" s="101">
        <v>12.7059797101449</v>
      </c>
      <c r="BM1063" s="101">
        <v>10.31</v>
      </c>
      <c r="BN1063" s="101">
        <v>246.71</v>
      </c>
      <c r="BO1063" s="101">
        <v>10.279583333333299</v>
      </c>
      <c r="BP1063" s="101">
        <v>12.31</v>
      </c>
      <c r="BQ1063" s="101">
        <v>7.63</v>
      </c>
      <c r="BR1063" s="101">
        <v>1.6491512419546499</v>
      </c>
      <c r="BS1063" s="101">
        <v>2.7196998188405801</v>
      </c>
      <c r="BT1063" s="101">
        <v>4.68</v>
      </c>
      <c r="BU1063" s="101">
        <v>16.34</v>
      </c>
      <c r="BV1063" s="101">
        <v>0.68083333333333296</v>
      </c>
      <c r="BW1063" s="101">
        <v>0.77</v>
      </c>
      <c r="BX1063" s="101">
        <v>0.5</v>
      </c>
      <c r="BY1063" s="101">
        <v>9.4082141107451001E-2</v>
      </c>
      <c r="BZ1063" s="101">
        <v>8.8514492753623206E-3</v>
      </c>
      <c r="CA1063" s="101">
        <v>0.27</v>
      </c>
      <c r="CB1063" s="101">
        <v>24503.1</v>
      </c>
      <c r="CC1063" s="101">
        <v>1020.9625</v>
      </c>
      <c r="CD1063" s="101">
        <v>1022.96</v>
      </c>
      <c r="CE1063" s="101">
        <v>1019</v>
      </c>
      <c r="CF1063" s="101">
        <v>1.47055224764151</v>
      </c>
      <c r="CG1063" s="101">
        <v>2.1625239130434899</v>
      </c>
      <c r="CH1063" s="101">
        <v>3.9600000000000399</v>
      </c>
      <c r="CI1063" s="101">
        <v>24.71</v>
      </c>
      <c r="CJ1063" s="101">
        <v>1.02958333333333</v>
      </c>
      <c r="CK1063" s="101">
        <v>2.2200000000000002</v>
      </c>
      <c r="CL1063" s="101">
        <v>0.57999999999999996</v>
      </c>
      <c r="CM1063" s="101">
        <v>0.45907732764058701</v>
      </c>
      <c r="CN1063" s="101">
        <v>0.210751992753623</v>
      </c>
      <c r="CO1063" s="101">
        <v>1.64</v>
      </c>
      <c r="CP1063" s="101">
        <v>35.729999999999997</v>
      </c>
      <c r="CQ1063" s="101">
        <v>1.48875</v>
      </c>
      <c r="CR1063" s="101">
        <v>3.41</v>
      </c>
      <c r="CS1063" s="101">
        <v>0.57999999999999996</v>
      </c>
      <c r="CT1063" s="101">
        <v>0.97784729180325303</v>
      </c>
      <c r="CU1063" s="101">
        <v>0.95618532608695705</v>
      </c>
      <c r="CV1063" s="101">
        <v>2.83</v>
      </c>
      <c r="CW1063" s="101">
        <v>2299</v>
      </c>
      <c r="CX1063" s="101">
        <v>95.7916666666667</v>
      </c>
      <c r="CY1063" s="101">
        <v>125</v>
      </c>
      <c r="CZ1063" s="101">
        <v>69</v>
      </c>
      <c r="DA1063" s="101">
        <v>19.4689924409731</v>
      </c>
      <c r="DB1063" s="101">
        <v>379.04166666666703</v>
      </c>
      <c r="DC1063" s="101">
        <v>56</v>
      </c>
      <c r="DD1063" s="101">
        <v>7.0000000000000007E-2</v>
      </c>
      <c r="DE1063" s="101">
        <v>2.9166666666666698E-3</v>
      </c>
      <c r="DF1063" s="101">
        <v>7.0000000000000007E-2</v>
      </c>
      <c r="DG1063" s="101">
        <v>0</v>
      </c>
      <c r="DH1063" s="101">
        <v>1.4288690166235201E-2</v>
      </c>
      <c r="DI1063" s="101">
        <v>2.04166666666667E-4</v>
      </c>
      <c r="DJ1063" s="101">
        <v>7.0000000000000007E-2</v>
      </c>
      <c r="DK1063" s="101">
        <v>20</v>
      </c>
      <c r="DL1063" s="101">
        <v>0.83333333333333304</v>
      </c>
      <c r="DM1063" s="101">
        <v>4</v>
      </c>
      <c r="DN1063" s="101">
        <v>0</v>
      </c>
      <c r="DO1063" s="101">
        <v>1.46455711265621</v>
      </c>
      <c r="DP1063" s="101">
        <v>2.1449275362318798</v>
      </c>
      <c r="DQ1063" s="101">
        <v>4</v>
      </c>
      <c r="DR1063" s="101">
        <v>386.13600000000002</v>
      </c>
      <c r="DS1063" s="101">
        <v>16.088999999999999</v>
      </c>
      <c r="DT1063" s="101">
        <v>16.088999999999999</v>
      </c>
      <c r="DU1063" s="101">
        <v>16.088999999999999</v>
      </c>
      <c r="DV1063" s="101">
        <v>0</v>
      </c>
      <c r="DW1063" s="101">
        <v>0</v>
      </c>
      <c r="DX1063" s="101">
        <v>0</v>
      </c>
      <c r="DY1063" s="101">
        <f>AVERAGE(Total_Visitors_v3!B1056:B1062)</f>
        <v>3094.7142857142858</v>
      </c>
      <c r="DZ1063" s="101">
        <f t="shared" si="91"/>
        <v>2026</v>
      </c>
      <c r="EA1063" s="101">
        <f t="shared" si="92"/>
        <v>2699</v>
      </c>
    </row>
    <row r="1064" spans="1:131">
      <c r="A1064" s="106">
        <v>43067</v>
      </c>
      <c r="B1064" s="107">
        <v>666</v>
      </c>
      <c r="C1064" s="101">
        <v>949</v>
      </c>
      <c r="D1064" s="108">
        <f t="shared" si="100"/>
        <v>70.179135932560584</v>
      </c>
      <c r="E1064" s="101">
        <v>2</v>
      </c>
      <c r="F1064" s="101">
        <v>0</v>
      </c>
      <c r="G1064" s="101">
        <v>11</v>
      </c>
      <c r="H1064" s="101" t="s">
        <v>32</v>
      </c>
      <c r="I1064" s="101">
        <v>0</v>
      </c>
      <c r="J1064" s="101">
        <v>0</v>
      </c>
      <c r="K1064" s="101">
        <v>0</v>
      </c>
      <c r="L1064" s="101">
        <v>0</v>
      </c>
      <c r="M1064" s="101">
        <v>10</v>
      </c>
      <c r="N1064" s="101">
        <v>17</v>
      </c>
      <c r="O1064" s="101">
        <v>7</v>
      </c>
      <c r="P1064" s="101">
        <v>0</v>
      </c>
      <c r="Q1064" s="101">
        <v>164</v>
      </c>
      <c r="R1064" s="101">
        <v>118</v>
      </c>
      <c r="S1064" s="101">
        <v>540</v>
      </c>
      <c r="T1064" s="101">
        <v>0</v>
      </c>
      <c r="U1064" s="101">
        <v>101</v>
      </c>
      <c r="V1064" s="101">
        <v>26</v>
      </c>
      <c r="W1064" s="101">
        <v>0</v>
      </c>
      <c r="X1064" s="101">
        <v>0</v>
      </c>
      <c r="Y1064" s="109">
        <f t="shared" si="93"/>
        <v>0.17281348788198103</v>
      </c>
      <c r="Z1064" s="109">
        <f t="shared" si="94"/>
        <v>0.12434141201264488</v>
      </c>
      <c r="AA1064" s="109">
        <f t="shared" si="95"/>
        <v>0.56902002107481564</v>
      </c>
      <c r="AB1064" s="109">
        <f t="shared" si="96"/>
        <v>0</v>
      </c>
      <c r="AC1064" s="109">
        <f t="shared" si="97"/>
        <v>0.10642781875658588</v>
      </c>
      <c r="AD1064" s="109">
        <f t="shared" si="98"/>
        <v>2.7397260273972601E-2</v>
      </c>
      <c r="AE1064" s="109">
        <f t="shared" si="99"/>
        <v>0</v>
      </c>
      <c r="AF1064" s="101">
        <v>34</v>
      </c>
      <c r="AG1064" s="101">
        <v>0</v>
      </c>
      <c r="AH1064" s="101">
        <v>129</v>
      </c>
      <c r="AI1064" s="101">
        <v>6</v>
      </c>
      <c r="AJ1064" s="101">
        <v>99</v>
      </c>
      <c r="AK1064" s="101">
        <v>401</v>
      </c>
      <c r="AL1064" s="101">
        <v>70</v>
      </c>
      <c r="AM1064" s="101">
        <v>82</v>
      </c>
      <c r="AN1064" s="101">
        <v>13</v>
      </c>
      <c r="AO1064" s="101">
        <v>23</v>
      </c>
      <c r="AP1064" s="101">
        <v>0</v>
      </c>
      <c r="AQ1064" s="101">
        <v>0</v>
      </c>
      <c r="AR1064" s="110">
        <v>26</v>
      </c>
      <c r="AS1064" s="101">
        <v>0</v>
      </c>
      <c r="AT1064" s="101">
        <v>0</v>
      </c>
      <c r="AU1064" s="101">
        <v>0</v>
      </c>
      <c r="AV1064" s="101">
        <v>0</v>
      </c>
      <c r="AW1064" s="101">
        <v>0</v>
      </c>
      <c r="AX1064" s="101">
        <v>0</v>
      </c>
      <c r="AY1064" s="101">
        <v>0</v>
      </c>
      <c r="AZ1064" s="101">
        <v>0</v>
      </c>
      <c r="BA1064" s="101">
        <v>0</v>
      </c>
      <c r="BB1064" s="101">
        <v>0</v>
      </c>
      <c r="BC1064" s="101">
        <v>0</v>
      </c>
      <c r="BD1064" s="101">
        <v>0</v>
      </c>
      <c r="BE1064" s="101">
        <v>0</v>
      </c>
      <c r="BF1064" s="101">
        <v>0</v>
      </c>
      <c r="BG1064" s="101">
        <v>428.16</v>
      </c>
      <c r="BH1064" s="101">
        <v>17.84</v>
      </c>
      <c r="BI1064" s="101">
        <v>23.44</v>
      </c>
      <c r="BJ1064" s="101">
        <v>11.81</v>
      </c>
      <c r="BK1064" s="101">
        <v>4.3525934298091098</v>
      </c>
      <c r="BL1064" s="101">
        <v>18.945069565217398</v>
      </c>
      <c r="BM1064" s="101">
        <v>11.63</v>
      </c>
      <c r="BN1064" s="101">
        <v>351.63</v>
      </c>
      <c r="BO1064" s="101">
        <v>14.651249999999999</v>
      </c>
      <c r="BP1064" s="101">
        <v>17.82</v>
      </c>
      <c r="BQ1064" s="101">
        <v>9.43</v>
      </c>
      <c r="BR1064" s="101">
        <v>3.5442621265559802</v>
      </c>
      <c r="BS1064" s="101">
        <v>12.5617940217391</v>
      </c>
      <c r="BT1064" s="101">
        <v>8.39</v>
      </c>
      <c r="BU1064" s="101">
        <v>19.7</v>
      </c>
      <c r="BV1064" s="101">
        <v>0.82083333333333297</v>
      </c>
      <c r="BW1064" s="101">
        <v>0.95</v>
      </c>
      <c r="BX1064" s="101">
        <v>0.7</v>
      </c>
      <c r="BY1064" s="101">
        <v>7.9614105515928804E-2</v>
      </c>
      <c r="BZ1064" s="101">
        <v>6.33840579710145E-3</v>
      </c>
      <c r="CA1064" s="101">
        <v>0.25</v>
      </c>
      <c r="CB1064" s="101">
        <v>24445.25</v>
      </c>
      <c r="CC1064" s="101">
        <v>1018.55208333333</v>
      </c>
      <c r="CD1064" s="101">
        <v>1020.8</v>
      </c>
      <c r="CE1064" s="101">
        <v>1016.99</v>
      </c>
      <c r="CF1064" s="101">
        <v>1.0704650723001099</v>
      </c>
      <c r="CG1064" s="101">
        <v>1.14589547101447</v>
      </c>
      <c r="CH1064" s="101">
        <v>3.8099999999999499</v>
      </c>
      <c r="CI1064" s="101">
        <v>27.28</v>
      </c>
      <c r="CJ1064" s="101">
        <v>1.13666666666667</v>
      </c>
      <c r="CK1064" s="101">
        <v>3.13</v>
      </c>
      <c r="CL1064" s="101">
        <v>0.08</v>
      </c>
      <c r="CM1064" s="101">
        <v>1.08023212749638</v>
      </c>
      <c r="CN1064" s="101">
        <v>1.16690144927536</v>
      </c>
      <c r="CO1064" s="101">
        <v>3.05</v>
      </c>
      <c r="CP1064" s="101">
        <v>40.729999999999997</v>
      </c>
      <c r="CQ1064" s="101">
        <v>1.6970833333333299</v>
      </c>
      <c r="CR1064" s="101">
        <v>4.75</v>
      </c>
      <c r="CS1064" s="101">
        <v>0.08</v>
      </c>
      <c r="CT1064" s="101">
        <v>1.8009477677930701</v>
      </c>
      <c r="CU1064" s="101">
        <v>3.2434128623188401</v>
      </c>
      <c r="CV1064" s="101">
        <v>4.67</v>
      </c>
      <c r="CW1064" s="101">
        <v>2626</v>
      </c>
      <c r="CX1064" s="101">
        <v>109.416666666667</v>
      </c>
      <c r="CY1064" s="101">
        <v>138</v>
      </c>
      <c r="CZ1064" s="101">
        <v>69</v>
      </c>
      <c r="DA1064" s="101">
        <v>18.227825520023099</v>
      </c>
      <c r="DB1064" s="101">
        <v>332.25362318840598</v>
      </c>
      <c r="DC1064" s="101">
        <v>69</v>
      </c>
      <c r="DD1064" s="101">
        <v>4.3499999999999996</v>
      </c>
      <c r="DE1064" s="101">
        <v>0.18124999999999999</v>
      </c>
      <c r="DF1064" s="101">
        <v>1</v>
      </c>
      <c r="DG1064" s="101">
        <v>0</v>
      </c>
      <c r="DH1064" s="101">
        <v>0.28915638164058999</v>
      </c>
      <c r="DI1064" s="101">
        <v>8.36114130434783E-2</v>
      </c>
      <c r="DJ1064" s="101">
        <v>1</v>
      </c>
      <c r="DK1064" s="101">
        <v>16</v>
      </c>
      <c r="DL1064" s="101">
        <v>0.66666666666666696</v>
      </c>
      <c r="DM1064" s="101">
        <v>4</v>
      </c>
      <c r="DN1064" s="101">
        <v>0</v>
      </c>
      <c r="DO1064" s="101">
        <v>1.2038585308576899</v>
      </c>
      <c r="DP1064" s="101">
        <v>1.4492753623188399</v>
      </c>
      <c r="DQ1064" s="101">
        <v>4</v>
      </c>
      <c r="DR1064" s="101">
        <v>356.68400000000003</v>
      </c>
      <c r="DS1064" s="101">
        <v>14.861833333333299</v>
      </c>
      <c r="DT1064" s="101">
        <v>16.088999999999999</v>
      </c>
      <c r="DU1064" s="101">
        <v>1.403</v>
      </c>
      <c r="DV1064" s="101">
        <v>3.7983730460687299</v>
      </c>
      <c r="DW1064" s="101">
        <v>14.427637797101401</v>
      </c>
      <c r="DX1064" s="101">
        <v>14.686</v>
      </c>
      <c r="DY1064" s="101">
        <f>AVERAGE(Total_Visitors_v3!B1057:B1063)</f>
        <v>2833.4285714285716</v>
      </c>
      <c r="DZ1064" s="101">
        <f t="shared" si="91"/>
        <v>870</v>
      </c>
      <c r="EA1064" s="101">
        <f t="shared" si="92"/>
        <v>2888</v>
      </c>
    </row>
    <row r="1065" spans="1:131">
      <c r="A1065" s="106">
        <v>43068</v>
      </c>
      <c r="B1065" s="107">
        <v>574</v>
      </c>
      <c r="C1065" s="101">
        <v>909</v>
      </c>
      <c r="D1065" s="108">
        <f t="shared" si="100"/>
        <v>63.146314631463149</v>
      </c>
      <c r="E1065" s="101">
        <v>3</v>
      </c>
      <c r="F1065" s="101">
        <v>0</v>
      </c>
      <c r="G1065" s="101">
        <v>11</v>
      </c>
      <c r="H1065" s="101" t="s">
        <v>32</v>
      </c>
      <c r="I1065" s="101">
        <v>0</v>
      </c>
      <c r="J1065" s="101">
        <v>0</v>
      </c>
      <c r="K1065" s="101">
        <v>0</v>
      </c>
      <c r="L1065" s="101">
        <v>0</v>
      </c>
      <c r="M1065" s="101">
        <v>10</v>
      </c>
      <c r="N1065" s="101">
        <v>17</v>
      </c>
      <c r="O1065" s="101">
        <v>7</v>
      </c>
      <c r="P1065" s="101">
        <v>0</v>
      </c>
      <c r="Q1065" s="101">
        <v>224</v>
      </c>
      <c r="R1065" s="101">
        <v>157</v>
      </c>
      <c r="S1065" s="101">
        <v>468</v>
      </c>
      <c r="T1065" s="101">
        <v>0</v>
      </c>
      <c r="U1065" s="101">
        <v>45</v>
      </c>
      <c r="V1065" s="101">
        <v>11</v>
      </c>
      <c r="W1065" s="101">
        <v>4</v>
      </c>
      <c r="X1065" s="101">
        <v>0</v>
      </c>
      <c r="Y1065" s="109">
        <f t="shared" si="93"/>
        <v>0.24642464246424642</v>
      </c>
      <c r="Z1065" s="109">
        <f t="shared" si="94"/>
        <v>0.17271727172717272</v>
      </c>
      <c r="AA1065" s="109">
        <f t="shared" si="95"/>
        <v>0.51485148514851486</v>
      </c>
      <c r="AB1065" s="109">
        <f t="shared" si="96"/>
        <v>0</v>
      </c>
      <c r="AC1065" s="109">
        <f t="shared" si="97"/>
        <v>4.9504950495049507E-2</v>
      </c>
      <c r="AD1065" s="109">
        <f t="shared" si="98"/>
        <v>1.2101210121012101E-2</v>
      </c>
      <c r="AE1065" s="109">
        <f t="shared" si="99"/>
        <v>4.4004400440044002E-3</v>
      </c>
      <c r="AF1065" s="101">
        <v>42</v>
      </c>
      <c r="AG1065" s="101">
        <v>0</v>
      </c>
      <c r="AH1065" s="101">
        <v>193</v>
      </c>
      <c r="AI1065" s="101">
        <v>7</v>
      </c>
      <c r="AJ1065" s="101">
        <v>134</v>
      </c>
      <c r="AK1065" s="101">
        <v>326</v>
      </c>
      <c r="AL1065" s="101">
        <v>31</v>
      </c>
      <c r="AM1065" s="101">
        <v>37</v>
      </c>
      <c r="AN1065" s="101">
        <v>4</v>
      </c>
      <c r="AO1065" s="101">
        <v>5</v>
      </c>
      <c r="AP1065" s="101">
        <v>0</v>
      </c>
      <c r="AQ1065" s="101">
        <v>4</v>
      </c>
      <c r="AR1065" s="110">
        <v>19</v>
      </c>
      <c r="AS1065" s="101">
        <v>0</v>
      </c>
      <c r="AT1065" s="101">
        <v>0</v>
      </c>
      <c r="AU1065" s="101">
        <v>0</v>
      </c>
      <c r="AV1065" s="101">
        <v>0</v>
      </c>
      <c r="AW1065" s="101">
        <v>0</v>
      </c>
      <c r="AX1065" s="101">
        <v>0</v>
      </c>
      <c r="AY1065" s="101">
        <v>0</v>
      </c>
      <c r="AZ1065" s="101">
        <v>0</v>
      </c>
      <c r="BA1065" s="101">
        <v>0</v>
      </c>
      <c r="BB1065" s="101">
        <v>0</v>
      </c>
      <c r="BC1065" s="101">
        <v>0</v>
      </c>
      <c r="BD1065" s="101">
        <v>0</v>
      </c>
      <c r="BE1065" s="101">
        <v>0</v>
      </c>
      <c r="BF1065" s="101">
        <v>0</v>
      </c>
      <c r="BG1065" s="101">
        <v>439.39</v>
      </c>
      <c r="BH1065" s="101">
        <v>18.307916666666699</v>
      </c>
      <c r="BI1065" s="101">
        <v>21.71</v>
      </c>
      <c r="BJ1065" s="101">
        <v>15.76</v>
      </c>
      <c r="BK1065" s="101">
        <v>1.6660053216854001</v>
      </c>
      <c r="BL1065" s="101">
        <v>2.7755737318840601</v>
      </c>
      <c r="BM1065" s="101">
        <v>5.95</v>
      </c>
      <c r="BN1065" s="101">
        <v>396.32</v>
      </c>
      <c r="BO1065" s="101">
        <v>16.5133333333333</v>
      </c>
      <c r="BP1065" s="101">
        <v>17.760000000000002</v>
      </c>
      <c r="BQ1065" s="101">
        <v>13.5</v>
      </c>
      <c r="BR1065" s="101">
        <v>1.2903577753498401</v>
      </c>
      <c r="BS1065" s="101">
        <v>1.6650231884058</v>
      </c>
      <c r="BT1065" s="101">
        <v>4.26</v>
      </c>
      <c r="BU1065" s="101">
        <v>21.5</v>
      </c>
      <c r="BV1065" s="101">
        <v>0.89583333333333304</v>
      </c>
      <c r="BW1065" s="101">
        <v>0.97</v>
      </c>
      <c r="BX1065" s="101">
        <v>0.74</v>
      </c>
      <c r="BY1065" s="101">
        <v>7.7398835328090804E-2</v>
      </c>
      <c r="BZ1065" s="101">
        <v>5.9905797101449196E-3</v>
      </c>
      <c r="CA1065" s="101">
        <v>0.23</v>
      </c>
      <c r="CB1065" s="101">
        <v>24511.439999999999</v>
      </c>
      <c r="CC1065" s="101">
        <v>1021.31</v>
      </c>
      <c r="CD1065" s="101">
        <v>1023.1</v>
      </c>
      <c r="CE1065" s="101">
        <v>1020.04</v>
      </c>
      <c r="CF1065" s="101">
        <v>0.86157590697411801</v>
      </c>
      <c r="CG1065" s="101">
        <v>0.74231304347827298</v>
      </c>
      <c r="CH1065" s="101">
        <v>3.06000000000006</v>
      </c>
      <c r="CI1065" s="101">
        <v>13.84</v>
      </c>
      <c r="CJ1065" s="101">
        <v>0.57666666666666699</v>
      </c>
      <c r="CK1065" s="101">
        <v>1.58</v>
      </c>
      <c r="CL1065" s="101">
        <v>0.09</v>
      </c>
      <c r="CM1065" s="101">
        <v>0.45497889742431902</v>
      </c>
      <c r="CN1065" s="101">
        <v>0.20700579710144901</v>
      </c>
      <c r="CO1065" s="101">
        <v>1.49</v>
      </c>
      <c r="CP1065" s="101">
        <v>20.66</v>
      </c>
      <c r="CQ1065" s="101">
        <v>0.86083333333333301</v>
      </c>
      <c r="CR1065" s="101">
        <v>2.67</v>
      </c>
      <c r="CS1065" s="101">
        <v>0.09</v>
      </c>
      <c r="CT1065" s="101">
        <v>0.82827697880792805</v>
      </c>
      <c r="CU1065" s="101">
        <v>0.68604275362318901</v>
      </c>
      <c r="CV1065" s="101">
        <v>2.58</v>
      </c>
      <c r="CW1065" s="101">
        <v>4914</v>
      </c>
      <c r="CX1065" s="101">
        <v>204.75</v>
      </c>
      <c r="CY1065" s="101">
        <v>359</v>
      </c>
      <c r="CZ1065" s="101">
        <v>5</v>
      </c>
      <c r="DA1065" s="101">
        <v>148.168895990793</v>
      </c>
      <c r="DB1065" s="101">
        <v>21954.0217391304</v>
      </c>
      <c r="DC1065" s="101">
        <v>354</v>
      </c>
      <c r="DD1065" s="101">
        <v>15.42</v>
      </c>
      <c r="DE1065" s="101">
        <v>0.64249999999999996</v>
      </c>
      <c r="DF1065" s="101">
        <v>1</v>
      </c>
      <c r="DG1065" s="101">
        <v>0</v>
      </c>
      <c r="DH1065" s="101">
        <v>0.461022021543251</v>
      </c>
      <c r="DI1065" s="101">
        <v>0.212541304347826</v>
      </c>
      <c r="DJ1065" s="101">
        <v>1</v>
      </c>
      <c r="DK1065" s="101">
        <v>15</v>
      </c>
      <c r="DL1065" s="101">
        <v>0.625</v>
      </c>
      <c r="DM1065" s="101">
        <v>3</v>
      </c>
      <c r="DN1065" s="101">
        <v>0</v>
      </c>
      <c r="DO1065" s="101">
        <v>1.09594112821891</v>
      </c>
      <c r="DP1065" s="101">
        <v>1.2010869565217399</v>
      </c>
      <c r="DQ1065" s="101">
        <v>3</v>
      </c>
      <c r="DR1065" s="101">
        <v>150.04300000000001</v>
      </c>
      <c r="DS1065" s="101">
        <v>6.2517916666666702</v>
      </c>
      <c r="DT1065" s="101">
        <v>14.23</v>
      </c>
      <c r="DU1065" s="101">
        <v>0.29599999999999999</v>
      </c>
      <c r="DV1065" s="101">
        <v>5.6550703296219904</v>
      </c>
      <c r="DW1065" s="101">
        <v>31.979820432971</v>
      </c>
      <c r="DX1065" s="101">
        <v>13.933999999999999</v>
      </c>
      <c r="DY1065" s="101">
        <f>AVERAGE(Total_Visitors_v3!B1058:B1064)</f>
        <v>2516</v>
      </c>
      <c r="DZ1065" s="101">
        <f t="shared" si="91"/>
        <v>666</v>
      </c>
      <c r="EA1065" s="101">
        <f t="shared" si="92"/>
        <v>2226</v>
      </c>
    </row>
    <row r="1066" spans="1:131">
      <c r="A1066" s="106">
        <v>43069</v>
      </c>
      <c r="B1066" s="107">
        <v>525</v>
      </c>
      <c r="C1066" s="101">
        <v>741</v>
      </c>
      <c r="D1066" s="108">
        <f t="shared" si="100"/>
        <v>70.850202429149803</v>
      </c>
      <c r="E1066" s="101">
        <v>4</v>
      </c>
      <c r="F1066" s="101">
        <v>0</v>
      </c>
      <c r="G1066" s="101">
        <v>11</v>
      </c>
      <c r="H1066" s="101" t="s">
        <v>32</v>
      </c>
      <c r="I1066" s="101">
        <v>0</v>
      </c>
      <c r="J1066" s="101">
        <v>0</v>
      </c>
      <c r="K1066" s="101">
        <v>0</v>
      </c>
      <c r="L1066" s="101">
        <v>0</v>
      </c>
      <c r="M1066" s="101">
        <v>10</v>
      </c>
      <c r="N1066" s="101">
        <v>17</v>
      </c>
      <c r="O1066" s="101">
        <v>7</v>
      </c>
      <c r="P1066" s="101">
        <v>0</v>
      </c>
      <c r="Q1066" s="101">
        <v>47</v>
      </c>
      <c r="R1066" s="101">
        <v>87</v>
      </c>
      <c r="S1066" s="101">
        <v>511</v>
      </c>
      <c r="T1066" s="101">
        <v>0</v>
      </c>
      <c r="U1066" s="101">
        <v>48</v>
      </c>
      <c r="V1066" s="101">
        <v>22</v>
      </c>
      <c r="W1066" s="101">
        <v>26</v>
      </c>
      <c r="X1066" s="101">
        <v>0</v>
      </c>
      <c r="Y1066" s="109">
        <f t="shared" si="93"/>
        <v>6.3427800269905535E-2</v>
      </c>
      <c r="Z1066" s="109">
        <f t="shared" si="94"/>
        <v>0.11740890688259109</v>
      </c>
      <c r="AA1066" s="109">
        <f t="shared" si="95"/>
        <v>0.68960863697705799</v>
      </c>
      <c r="AB1066" s="109">
        <f t="shared" si="96"/>
        <v>0</v>
      </c>
      <c r="AC1066" s="109">
        <f t="shared" si="97"/>
        <v>6.4777327935222673E-2</v>
      </c>
      <c r="AD1066" s="109">
        <f t="shared" si="98"/>
        <v>2.9689608636977057E-2</v>
      </c>
      <c r="AE1066" s="109">
        <f t="shared" si="99"/>
        <v>3.5087719298245612E-2</v>
      </c>
      <c r="AF1066" s="101">
        <v>19</v>
      </c>
      <c r="AG1066" s="101">
        <v>0</v>
      </c>
      <c r="AH1066" s="101">
        <v>0</v>
      </c>
      <c r="AI1066" s="101">
        <v>28</v>
      </c>
      <c r="AJ1066" s="101">
        <v>62</v>
      </c>
      <c r="AK1066" s="101">
        <v>312</v>
      </c>
      <c r="AL1066" s="101">
        <v>54</v>
      </c>
      <c r="AM1066" s="101">
        <v>19</v>
      </c>
      <c r="AN1066" s="101">
        <v>15</v>
      </c>
      <c r="AO1066" s="101">
        <v>19</v>
      </c>
      <c r="AP1066" s="101">
        <v>0</v>
      </c>
      <c r="AQ1066" s="101">
        <v>0</v>
      </c>
      <c r="AR1066" s="110">
        <v>19</v>
      </c>
      <c r="AS1066" s="101">
        <v>0</v>
      </c>
      <c r="AT1066" s="101">
        <v>0</v>
      </c>
      <c r="AU1066" s="101">
        <v>0</v>
      </c>
      <c r="AV1066" s="101">
        <v>0</v>
      </c>
      <c r="AW1066" s="101">
        <v>0</v>
      </c>
      <c r="AX1066" s="101">
        <v>0</v>
      </c>
      <c r="AY1066" s="101">
        <v>0</v>
      </c>
      <c r="AZ1066" s="101">
        <v>0</v>
      </c>
      <c r="BA1066" s="101">
        <v>0</v>
      </c>
      <c r="BB1066" s="101">
        <v>0</v>
      </c>
      <c r="BC1066" s="101">
        <v>0</v>
      </c>
      <c r="BD1066" s="101">
        <v>0</v>
      </c>
      <c r="BE1066" s="101">
        <v>0</v>
      </c>
      <c r="BF1066" s="101">
        <v>0</v>
      </c>
      <c r="BG1066" s="101">
        <v>416.5</v>
      </c>
      <c r="BH1066" s="101">
        <v>17.3541666666667</v>
      </c>
      <c r="BI1066" s="101">
        <v>23.6</v>
      </c>
      <c r="BJ1066" s="101">
        <v>12.87</v>
      </c>
      <c r="BK1066" s="101">
        <v>3.8530890111099501</v>
      </c>
      <c r="BL1066" s="101">
        <v>14.846294927536199</v>
      </c>
      <c r="BM1066" s="101">
        <v>10.73</v>
      </c>
      <c r="BN1066" s="101">
        <v>230.21</v>
      </c>
      <c r="BO1066" s="101">
        <v>9.5920833333333295</v>
      </c>
      <c r="BP1066" s="101">
        <v>12.68</v>
      </c>
      <c r="BQ1066" s="101">
        <v>7.88</v>
      </c>
      <c r="BR1066" s="101">
        <v>1.3351143223047199</v>
      </c>
      <c r="BS1066" s="101">
        <v>1.78253025362319</v>
      </c>
      <c r="BT1066" s="101">
        <v>4.8</v>
      </c>
      <c r="BU1066" s="101">
        <v>15.2</v>
      </c>
      <c r="BV1066" s="101">
        <v>0.63333333333333297</v>
      </c>
      <c r="BW1066" s="101">
        <v>0.85</v>
      </c>
      <c r="BX1066" s="101">
        <v>0.37</v>
      </c>
      <c r="BY1066" s="101">
        <v>0.18431227439525999</v>
      </c>
      <c r="BZ1066" s="101">
        <v>3.3971014492753603E-2</v>
      </c>
      <c r="CA1066" s="101">
        <v>0.48</v>
      </c>
      <c r="CB1066" s="101">
        <v>24511.95</v>
      </c>
      <c r="CC1066" s="101">
        <v>1021.33125</v>
      </c>
      <c r="CD1066" s="101">
        <v>1023.7</v>
      </c>
      <c r="CE1066" s="101">
        <v>1019.68</v>
      </c>
      <c r="CF1066" s="101">
        <v>1.1200904951794399</v>
      </c>
      <c r="CG1066" s="101">
        <v>1.2546027173913199</v>
      </c>
      <c r="CH1066" s="101">
        <v>4.0200000000000999</v>
      </c>
      <c r="CI1066" s="101">
        <v>23.65</v>
      </c>
      <c r="CJ1066" s="101">
        <v>0.98541666666666705</v>
      </c>
      <c r="CK1066" s="101">
        <v>2.5</v>
      </c>
      <c r="CL1066" s="101">
        <v>0.09</v>
      </c>
      <c r="CM1066" s="101">
        <v>0.86991243520686401</v>
      </c>
      <c r="CN1066" s="101">
        <v>0.75674764492753599</v>
      </c>
      <c r="CO1066" s="101">
        <v>2.41</v>
      </c>
      <c r="CP1066" s="101">
        <v>34.68</v>
      </c>
      <c r="CQ1066" s="101">
        <v>1.4450000000000001</v>
      </c>
      <c r="CR1066" s="101">
        <v>3.92</v>
      </c>
      <c r="CS1066" s="101">
        <v>0.12</v>
      </c>
      <c r="CT1066" s="101">
        <v>1.49103698959745</v>
      </c>
      <c r="CU1066" s="101">
        <v>2.22319130434783</v>
      </c>
      <c r="CV1066" s="101">
        <v>3.8</v>
      </c>
      <c r="CW1066" s="101">
        <v>2228</v>
      </c>
      <c r="CX1066" s="101">
        <v>92.8333333333333</v>
      </c>
      <c r="CY1066" s="101">
        <v>359</v>
      </c>
      <c r="CZ1066" s="101">
        <v>0</v>
      </c>
      <c r="DA1066" s="101">
        <v>148.54238647507401</v>
      </c>
      <c r="DB1066" s="101">
        <v>22064.8405797101</v>
      </c>
      <c r="DC1066" s="101">
        <v>359</v>
      </c>
      <c r="DD1066" s="101">
        <v>0.14000000000000001</v>
      </c>
      <c r="DE1066" s="101">
        <v>5.8333333333333301E-3</v>
      </c>
      <c r="DF1066" s="101">
        <v>0.14000000000000001</v>
      </c>
      <c r="DG1066" s="101">
        <v>0</v>
      </c>
      <c r="DH1066" s="101">
        <v>2.8577380332470401E-2</v>
      </c>
      <c r="DI1066" s="101">
        <v>8.1666666666666704E-4</v>
      </c>
      <c r="DJ1066" s="101">
        <v>0.14000000000000001</v>
      </c>
      <c r="DK1066" s="101">
        <v>18</v>
      </c>
      <c r="DL1066" s="101">
        <v>0.75</v>
      </c>
      <c r="DM1066" s="101">
        <v>4</v>
      </c>
      <c r="DN1066" s="101">
        <v>0</v>
      </c>
      <c r="DO1066" s="101">
        <v>1.3593476696403</v>
      </c>
      <c r="DP1066" s="101">
        <v>1.84782608695652</v>
      </c>
      <c r="DQ1066" s="101">
        <v>4</v>
      </c>
      <c r="DR1066" s="101">
        <v>380.983</v>
      </c>
      <c r="DS1066" s="101">
        <v>15.8742916666667</v>
      </c>
      <c r="DT1066" s="101">
        <v>16.088999999999999</v>
      </c>
      <c r="DU1066" s="101">
        <v>14.27</v>
      </c>
      <c r="DV1066" s="101">
        <v>0.58093608712046796</v>
      </c>
      <c r="DW1066" s="101">
        <v>0.33748673731883999</v>
      </c>
      <c r="DX1066" s="101">
        <v>1.819</v>
      </c>
      <c r="DY1066" s="101">
        <f>AVERAGE(Total_Visitors_v3!B1059:B1065)</f>
        <v>2280</v>
      </c>
      <c r="DZ1066" s="101">
        <f t="shared" si="91"/>
        <v>574</v>
      </c>
      <c r="EA1066" s="101">
        <f t="shared" si="92"/>
        <v>2012</v>
      </c>
    </row>
    <row r="1067" spans="1:131">
      <c r="A1067" s="106">
        <v>43070</v>
      </c>
      <c r="B1067" s="107">
        <v>1096</v>
      </c>
      <c r="C1067" s="101">
        <v>1463</v>
      </c>
      <c r="D1067" s="108">
        <f t="shared" si="100"/>
        <v>74.914559125085447</v>
      </c>
      <c r="E1067" s="101">
        <v>5</v>
      </c>
      <c r="F1067" s="101">
        <v>0</v>
      </c>
      <c r="G1067" s="101">
        <v>12</v>
      </c>
      <c r="H1067" s="101" t="s">
        <v>15</v>
      </c>
      <c r="I1067" s="101">
        <v>0</v>
      </c>
      <c r="J1067" s="101">
        <v>0</v>
      </c>
      <c r="K1067" s="101">
        <v>0</v>
      </c>
      <c r="L1067" s="101">
        <v>0</v>
      </c>
      <c r="M1067" s="101">
        <v>10</v>
      </c>
      <c r="N1067" s="101">
        <v>17</v>
      </c>
      <c r="O1067" s="101">
        <v>7</v>
      </c>
      <c r="P1067" s="101">
        <v>0</v>
      </c>
      <c r="Q1067" s="101">
        <v>595</v>
      </c>
      <c r="R1067" s="101">
        <v>83</v>
      </c>
      <c r="S1067" s="101">
        <v>711</v>
      </c>
      <c r="T1067" s="101">
        <v>0</v>
      </c>
      <c r="U1067" s="101">
        <v>39</v>
      </c>
      <c r="V1067" s="101">
        <v>33</v>
      </c>
      <c r="W1067" s="101">
        <v>2</v>
      </c>
      <c r="X1067" s="101">
        <v>0</v>
      </c>
      <c r="Y1067" s="109">
        <f t="shared" si="93"/>
        <v>0.40669856459330145</v>
      </c>
      <c r="Z1067" s="109">
        <f t="shared" si="94"/>
        <v>5.673274094326726E-2</v>
      </c>
      <c r="AA1067" s="109">
        <f t="shared" si="95"/>
        <v>0.4859876965140123</v>
      </c>
      <c r="AB1067" s="109">
        <f t="shared" si="96"/>
        <v>0</v>
      </c>
      <c r="AC1067" s="109">
        <f t="shared" si="97"/>
        <v>2.6657552973342446E-2</v>
      </c>
      <c r="AD1067" s="109">
        <f t="shared" si="98"/>
        <v>2.2556390977443608E-2</v>
      </c>
      <c r="AE1067" s="109">
        <f t="shared" si="99"/>
        <v>1.3670539986329461E-3</v>
      </c>
      <c r="AF1067" s="101">
        <v>56</v>
      </c>
      <c r="AG1067" s="101">
        <v>0</v>
      </c>
      <c r="AH1067" s="101">
        <v>374</v>
      </c>
      <c r="AI1067" s="101">
        <v>20</v>
      </c>
      <c r="AJ1067" s="101">
        <v>47</v>
      </c>
      <c r="AK1067" s="101">
        <v>491</v>
      </c>
      <c r="AL1067" s="101">
        <v>48</v>
      </c>
      <c r="AM1067" s="101">
        <v>32</v>
      </c>
      <c r="AN1067" s="101">
        <v>3</v>
      </c>
      <c r="AO1067" s="101">
        <v>27</v>
      </c>
      <c r="AP1067" s="101">
        <v>121</v>
      </c>
      <c r="AQ1067" s="101">
        <v>0</v>
      </c>
      <c r="AR1067" s="110">
        <v>15</v>
      </c>
      <c r="AS1067" s="101">
        <v>0</v>
      </c>
      <c r="AT1067" s="101">
        <v>0</v>
      </c>
      <c r="AU1067" s="101">
        <v>0</v>
      </c>
      <c r="AV1067" s="101">
        <v>0</v>
      </c>
      <c r="AW1067" s="101">
        <v>0</v>
      </c>
      <c r="AX1067" s="101">
        <v>0</v>
      </c>
      <c r="AY1067" s="101">
        <v>0</v>
      </c>
      <c r="AZ1067" s="101">
        <v>0</v>
      </c>
      <c r="BA1067" s="101">
        <v>0</v>
      </c>
      <c r="BB1067" s="101">
        <v>0</v>
      </c>
      <c r="BC1067" s="101">
        <v>0</v>
      </c>
      <c r="BD1067" s="101">
        <v>0</v>
      </c>
      <c r="BE1067" s="101">
        <v>0</v>
      </c>
      <c r="BF1067" s="101">
        <v>0</v>
      </c>
      <c r="BG1067" s="101">
        <v>391.42</v>
      </c>
      <c r="BH1067" s="101">
        <v>16.309166666666702</v>
      </c>
      <c r="BI1067" s="101">
        <v>22.63</v>
      </c>
      <c r="BJ1067" s="101">
        <v>11.29</v>
      </c>
      <c r="BK1067" s="101">
        <v>4.0741869465406602</v>
      </c>
      <c r="BL1067" s="101">
        <v>16.598999275362299</v>
      </c>
      <c r="BM1067" s="101">
        <v>11.34</v>
      </c>
      <c r="BN1067" s="101">
        <v>270.31</v>
      </c>
      <c r="BO1067" s="101">
        <v>11.262916666666699</v>
      </c>
      <c r="BP1067" s="101">
        <v>13.29</v>
      </c>
      <c r="BQ1067" s="101">
        <v>8.91</v>
      </c>
      <c r="BR1067" s="101">
        <v>1.71457556965506</v>
      </c>
      <c r="BS1067" s="101">
        <v>2.9397693840579699</v>
      </c>
      <c r="BT1067" s="101">
        <v>4.38</v>
      </c>
      <c r="BU1067" s="101">
        <v>17.59</v>
      </c>
      <c r="BV1067" s="101">
        <v>0.73291666666666699</v>
      </c>
      <c r="BW1067" s="101">
        <v>0.88</v>
      </c>
      <c r="BX1067" s="101">
        <v>0.52</v>
      </c>
      <c r="BY1067" s="101">
        <v>0.11892559481225801</v>
      </c>
      <c r="BZ1067" s="101">
        <v>1.4143297101449299E-2</v>
      </c>
      <c r="CA1067" s="101">
        <v>0.36</v>
      </c>
      <c r="CB1067" s="101">
        <v>24507.25</v>
      </c>
      <c r="CC1067" s="101">
        <v>1021.13541666667</v>
      </c>
      <c r="CD1067" s="101">
        <v>1023.2</v>
      </c>
      <c r="CE1067" s="101">
        <v>1019.23</v>
      </c>
      <c r="CF1067" s="101">
        <v>1.2015641225418301</v>
      </c>
      <c r="CG1067" s="101">
        <v>1.44375634057972</v>
      </c>
      <c r="CH1067" s="101">
        <v>3.9700000000000299</v>
      </c>
      <c r="CI1067" s="101">
        <v>13.21</v>
      </c>
      <c r="CJ1067" s="101">
        <v>0.550416666666667</v>
      </c>
      <c r="CK1067" s="101">
        <v>1.32</v>
      </c>
      <c r="CL1067" s="101">
        <v>0.17</v>
      </c>
      <c r="CM1067" s="101">
        <v>0.32004726779522502</v>
      </c>
      <c r="CN1067" s="101">
        <v>0.102430253623188</v>
      </c>
      <c r="CO1067" s="101">
        <v>1.1499999999999999</v>
      </c>
      <c r="CP1067" s="101">
        <v>22.15</v>
      </c>
      <c r="CQ1067" s="101">
        <v>0.92291666666666705</v>
      </c>
      <c r="CR1067" s="101">
        <v>2.76</v>
      </c>
      <c r="CS1067" s="101">
        <v>0.2</v>
      </c>
      <c r="CT1067" s="101">
        <v>0.82205193513425301</v>
      </c>
      <c r="CU1067" s="101">
        <v>0.67576938405797105</v>
      </c>
      <c r="CV1067" s="101">
        <v>2.56</v>
      </c>
      <c r="CW1067" s="101">
        <v>1872</v>
      </c>
      <c r="CX1067" s="101">
        <v>78</v>
      </c>
      <c r="CY1067" s="101">
        <v>167</v>
      </c>
      <c r="CZ1067" s="101">
        <v>4</v>
      </c>
      <c r="DA1067" s="101">
        <v>58.231173483087098</v>
      </c>
      <c r="DB1067" s="101">
        <v>3390.8695652173901</v>
      </c>
      <c r="DC1067" s="101">
        <v>163</v>
      </c>
      <c r="DD1067" s="101">
        <v>0</v>
      </c>
      <c r="DE1067" s="101">
        <v>0</v>
      </c>
      <c r="DF1067" s="101">
        <v>0</v>
      </c>
      <c r="DG1067" s="101">
        <v>0</v>
      </c>
      <c r="DH1067" s="101">
        <v>0</v>
      </c>
      <c r="DI1067" s="101">
        <v>0</v>
      </c>
      <c r="DJ1067" s="101">
        <v>0</v>
      </c>
      <c r="DK1067" s="101">
        <v>18</v>
      </c>
      <c r="DL1067" s="101">
        <v>0.75</v>
      </c>
      <c r="DM1067" s="101">
        <v>4</v>
      </c>
      <c r="DN1067" s="101">
        <v>0</v>
      </c>
      <c r="DO1067" s="101">
        <v>1.3593476696403</v>
      </c>
      <c r="DP1067" s="101">
        <v>1.84782608695652</v>
      </c>
      <c r="DQ1067" s="101">
        <v>4</v>
      </c>
      <c r="DR1067" s="101">
        <v>377.84899999999999</v>
      </c>
      <c r="DS1067" s="101">
        <v>15.7437083333333</v>
      </c>
      <c r="DT1067" s="101">
        <v>16.088999999999999</v>
      </c>
      <c r="DU1067" s="101">
        <v>12.428000000000001</v>
      </c>
      <c r="DV1067" s="101">
        <v>0.86744349417106703</v>
      </c>
      <c r="DW1067" s="101">
        <v>0.75245821557970904</v>
      </c>
      <c r="DX1067" s="101">
        <v>3.661</v>
      </c>
      <c r="DY1067" s="101">
        <f>AVERAGE(Total_Visitors_v3!B1060:B1066)</f>
        <v>2067.5714285714284</v>
      </c>
      <c r="DZ1067" s="101">
        <f t="shared" si="91"/>
        <v>525</v>
      </c>
      <c r="EA1067" s="101">
        <f t="shared" si="92"/>
        <v>5043</v>
      </c>
    </row>
    <row r="1068" spans="1:131">
      <c r="A1068" s="106">
        <v>43071</v>
      </c>
      <c r="B1068" s="107">
        <v>2434</v>
      </c>
      <c r="C1068" s="101">
        <v>3408</v>
      </c>
      <c r="D1068" s="108">
        <f t="shared" si="100"/>
        <v>71.420187793427232</v>
      </c>
      <c r="E1068" s="101">
        <v>6</v>
      </c>
      <c r="F1068" s="101">
        <v>1</v>
      </c>
      <c r="G1068" s="101">
        <v>12</v>
      </c>
      <c r="H1068" s="101" t="s">
        <v>15</v>
      </c>
      <c r="I1068" s="101">
        <v>0</v>
      </c>
      <c r="J1068" s="101">
        <v>0</v>
      </c>
      <c r="K1068" s="101">
        <v>0</v>
      </c>
      <c r="L1068" s="101">
        <v>0</v>
      </c>
      <c r="M1068" s="101">
        <v>10</v>
      </c>
      <c r="N1068" s="101">
        <v>18</v>
      </c>
      <c r="O1068" s="101">
        <v>8</v>
      </c>
      <c r="P1068" s="101">
        <v>1</v>
      </c>
      <c r="Q1068" s="101">
        <v>708</v>
      </c>
      <c r="R1068" s="101">
        <v>347</v>
      </c>
      <c r="S1068" s="101">
        <v>1808</v>
      </c>
      <c r="T1068" s="101">
        <v>0</v>
      </c>
      <c r="U1068" s="101">
        <v>358</v>
      </c>
      <c r="V1068" s="101">
        <v>184</v>
      </c>
      <c r="W1068" s="101">
        <v>2</v>
      </c>
      <c r="X1068" s="102">
        <v>293427230046948</v>
      </c>
      <c r="Y1068" s="109">
        <f t="shared" si="93"/>
        <v>0.20774647887323944</v>
      </c>
      <c r="Z1068" s="109">
        <f t="shared" si="94"/>
        <v>0.10181924882629108</v>
      </c>
      <c r="AA1068" s="109">
        <f t="shared" si="95"/>
        <v>0.53051643192488263</v>
      </c>
      <c r="AB1068" s="109">
        <f t="shared" si="96"/>
        <v>0</v>
      </c>
      <c r="AC1068" s="109">
        <f t="shared" si="97"/>
        <v>0.10504694835680752</v>
      </c>
      <c r="AD1068" s="109">
        <f t="shared" si="98"/>
        <v>5.39906103286385E-2</v>
      </c>
      <c r="AE1068" s="109">
        <f t="shared" si="99"/>
        <v>5.8685446009389673E-4</v>
      </c>
      <c r="AF1068" s="101">
        <v>176</v>
      </c>
      <c r="AG1068" s="101">
        <v>0</v>
      </c>
      <c r="AH1068" s="101">
        <v>35</v>
      </c>
      <c r="AI1068" s="101">
        <v>22</v>
      </c>
      <c r="AJ1068" s="101">
        <v>211</v>
      </c>
      <c r="AK1068" s="101">
        <v>1357</v>
      </c>
      <c r="AL1068" s="101">
        <v>200</v>
      </c>
      <c r="AM1068" s="101">
        <v>302</v>
      </c>
      <c r="AN1068" s="101">
        <v>15</v>
      </c>
      <c r="AO1068" s="101">
        <v>165</v>
      </c>
      <c r="AP1068" s="101">
        <v>614</v>
      </c>
      <c r="AQ1068" s="101">
        <v>0</v>
      </c>
      <c r="AR1068" s="110">
        <v>22</v>
      </c>
      <c r="AS1068" s="101">
        <v>0</v>
      </c>
      <c r="AT1068" s="101">
        <v>0</v>
      </c>
      <c r="AU1068" s="101">
        <v>0</v>
      </c>
      <c r="AV1068" s="101">
        <v>0</v>
      </c>
      <c r="AW1068" s="101">
        <v>0</v>
      </c>
      <c r="AX1068" s="101">
        <v>0</v>
      </c>
      <c r="AY1068" s="101">
        <v>0</v>
      </c>
      <c r="AZ1068" s="101">
        <v>0</v>
      </c>
      <c r="BA1068" s="101">
        <v>0</v>
      </c>
      <c r="BB1068" s="101">
        <v>0</v>
      </c>
      <c r="BC1068" s="101">
        <v>0</v>
      </c>
      <c r="BD1068" s="101">
        <v>0</v>
      </c>
      <c r="BE1068" s="101">
        <v>0</v>
      </c>
      <c r="BF1068" s="101">
        <v>0</v>
      </c>
      <c r="BG1068" s="101">
        <v>407.3</v>
      </c>
      <c r="BH1068" s="101">
        <v>16.970833333333299</v>
      </c>
      <c r="BI1068" s="101">
        <v>23.9</v>
      </c>
      <c r="BJ1068" s="101">
        <v>11.28</v>
      </c>
      <c r="BK1068" s="101">
        <v>4.4810246466693302</v>
      </c>
      <c r="BL1068" s="101">
        <v>20.079581884058001</v>
      </c>
      <c r="BM1068" s="101">
        <v>12.62</v>
      </c>
      <c r="BN1068" s="101">
        <v>324.48</v>
      </c>
      <c r="BO1068" s="101">
        <v>13.52</v>
      </c>
      <c r="BP1068" s="101">
        <v>16.18</v>
      </c>
      <c r="BQ1068" s="101">
        <v>9.7899999999999991</v>
      </c>
      <c r="BR1068" s="101">
        <v>2.3803671620334002</v>
      </c>
      <c r="BS1068" s="101">
        <v>5.6661478260869602</v>
      </c>
      <c r="BT1068" s="101">
        <v>6.39</v>
      </c>
      <c r="BU1068" s="101">
        <v>19.54</v>
      </c>
      <c r="BV1068" s="101">
        <v>0.81416666666666704</v>
      </c>
      <c r="BW1068" s="101">
        <v>0.93</v>
      </c>
      <c r="BX1068" s="101">
        <v>0.57999999999999996</v>
      </c>
      <c r="BY1068" s="101">
        <v>0.121114989079429</v>
      </c>
      <c r="BZ1068" s="101">
        <v>1.46688405797101E-2</v>
      </c>
      <c r="CA1068" s="101">
        <v>0.35</v>
      </c>
      <c r="CB1068" s="101">
        <v>24487.06</v>
      </c>
      <c r="CC1068" s="101">
        <v>1020.29416666667</v>
      </c>
      <c r="CD1068" s="101">
        <v>1022.28</v>
      </c>
      <c r="CE1068" s="101">
        <v>1019.05</v>
      </c>
      <c r="CF1068" s="101">
        <v>0.94625539647725299</v>
      </c>
      <c r="CG1068" s="101">
        <v>0.895399275362322</v>
      </c>
      <c r="CH1068" s="101">
        <v>3.23000000000002</v>
      </c>
      <c r="CI1068" s="101">
        <v>11.68</v>
      </c>
      <c r="CJ1068" s="101">
        <v>0.48666666666666702</v>
      </c>
      <c r="CK1068" s="101">
        <v>1.61</v>
      </c>
      <c r="CL1068" s="101">
        <v>0.01</v>
      </c>
      <c r="CM1068" s="101">
        <v>0.46847269575362299</v>
      </c>
      <c r="CN1068" s="101">
        <v>0.219466666666667</v>
      </c>
      <c r="CO1068" s="101">
        <v>1.6</v>
      </c>
      <c r="CP1068" s="101">
        <v>20.67</v>
      </c>
      <c r="CQ1068" s="101">
        <v>0.86124999999999996</v>
      </c>
      <c r="CR1068" s="101">
        <v>2.92</v>
      </c>
      <c r="CS1068" s="101">
        <v>0.01</v>
      </c>
      <c r="CT1068" s="101">
        <v>0.92824899442561903</v>
      </c>
      <c r="CU1068" s="101">
        <v>0.86164619565217404</v>
      </c>
      <c r="CV1068" s="101">
        <v>2.91</v>
      </c>
      <c r="CW1068" s="101">
        <v>2402</v>
      </c>
      <c r="CX1068" s="101">
        <v>100.083333333333</v>
      </c>
      <c r="CY1068" s="101">
        <v>138</v>
      </c>
      <c r="CZ1068" s="101">
        <v>58</v>
      </c>
      <c r="DA1068" s="101">
        <v>20.911649897826699</v>
      </c>
      <c r="DB1068" s="101">
        <v>437.29710144927498</v>
      </c>
      <c r="DC1068" s="101">
        <v>80</v>
      </c>
      <c r="DD1068" s="101">
        <v>4.54</v>
      </c>
      <c r="DE1068" s="101">
        <v>0.18916666666666701</v>
      </c>
      <c r="DF1068" s="101">
        <v>0.9</v>
      </c>
      <c r="DG1068" s="101">
        <v>0</v>
      </c>
      <c r="DH1068" s="101">
        <v>0.27175623134596599</v>
      </c>
      <c r="DI1068" s="101">
        <v>7.3851449275362302E-2</v>
      </c>
      <c r="DJ1068" s="101">
        <v>0.9</v>
      </c>
      <c r="DK1068" s="101">
        <v>18</v>
      </c>
      <c r="DL1068" s="101">
        <v>0.75</v>
      </c>
      <c r="DM1068" s="101">
        <v>4</v>
      </c>
      <c r="DN1068" s="101">
        <v>0</v>
      </c>
      <c r="DO1068" s="101">
        <v>1.3593476696403</v>
      </c>
      <c r="DP1068" s="101">
        <v>1.84782608695652</v>
      </c>
      <c r="DQ1068" s="101">
        <v>4</v>
      </c>
      <c r="DR1068" s="101">
        <v>234.70400000000001</v>
      </c>
      <c r="DS1068" s="101">
        <v>9.7793333333333301</v>
      </c>
      <c r="DT1068" s="101">
        <v>16.088999999999999</v>
      </c>
      <c r="DU1068" s="101">
        <v>1.3380000000000001</v>
      </c>
      <c r="DV1068" s="101">
        <v>5.5596811111763396</v>
      </c>
      <c r="DW1068" s="101">
        <v>30.910054057970999</v>
      </c>
      <c r="DX1068" s="101">
        <v>14.750999999999999</v>
      </c>
      <c r="DY1068" s="101">
        <f>AVERAGE(Total_Visitors_v3!B1061:B1067)</f>
        <v>1503.7142857142858</v>
      </c>
      <c r="DZ1068" s="101">
        <f t="shared" si="91"/>
        <v>1096</v>
      </c>
      <c r="EA1068" s="101">
        <f t="shared" si="92"/>
        <v>4769</v>
      </c>
    </row>
    <row r="1069" spans="1:131">
      <c r="A1069" s="106">
        <v>43072</v>
      </c>
      <c r="B1069" s="107">
        <v>1658</v>
      </c>
      <c r="C1069" s="101">
        <v>1818</v>
      </c>
      <c r="D1069" s="108">
        <f t="shared" si="100"/>
        <v>91.199119911991204</v>
      </c>
      <c r="E1069" s="101">
        <v>7</v>
      </c>
      <c r="F1069" s="101">
        <v>1</v>
      </c>
      <c r="G1069" s="101">
        <v>12</v>
      </c>
      <c r="H1069" s="101" t="s">
        <v>15</v>
      </c>
      <c r="I1069" s="101">
        <v>0</v>
      </c>
      <c r="J1069" s="101">
        <v>0</v>
      </c>
      <c r="K1069" s="101">
        <v>0</v>
      </c>
      <c r="L1069" s="101">
        <v>0</v>
      </c>
      <c r="M1069" s="101">
        <v>10</v>
      </c>
      <c r="N1069" s="101">
        <v>18</v>
      </c>
      <c r="O1069" s="101">
        <v>8</v>
      </c>
      <c r="P1069" s="101">
        <v>0</v>
      </c>
      <c r="Q1069" s="101">
        <v>5</v>
      </c>
      <c r="R1069" s="101">
        <v>253</v>
      </c>
      <c r="S1069" s="101">
        <v>1240</v>
      </c>
      <c r="T1069" s="101">
        <v>0</v>
      </c>
      <c r="U1069" s="101">
        <v>228</v>
      </c>
      <c r="V1069" s="101">
        <v>92</v>
      </c>
      <c r="W1069" s="101">
        <v>0</v>
      </c>
      <c r="X1069" s="101">
        <v>0</v>
      </c>
      <c r="Y1069" s="109">
        <f t="shared" si="93"/>
        <v>2.7502750275027505E-3</v>
      </c>
      <c r="Z1069" s="109">
        <f t="shared" si="94"/>
        <v>0.13916391639163916</v>
      </c>
      <c r="AA1069" s="109">
        <f t="shared" si="95"/>
        <v>0.68206820682068203</v>
      </c>
      <c r="AB1069" s="109">
        <f t="shared" si="96"/>
        <v>0</v>
      </c>
      <c r="AC1069" s="109">
        <f t="shared" si="97"/>
        <v>0.1254125412541254</v>
      </c>
      <c r="AD1069" s="109">
        <f t="shared" si="98"/>
        <v>5.0605060506050605E-2</v>
      </c>
      <c r="AE1069" s="109">
        <f t="shared" si="99"/>
        <v>0</v>
      </c>
      <c r="AF1069" s="101">
        <v>118</v>
      </c>
      <c r="AG1069" s="101">
        <v>0</v>
      </c>
      <c r="AH1069" s="101">
        <v>0</v>
      </c>
      <c r="AI1069" s="101">
        <v>0</v>
      </c>
      <c r="AJ1069" s="101">
        <v>88</v>
      </c>
      <c r="AK1069" s="101">
        <v>925</v>
      </c>
      <c r="AL1069" s="101">
        <v>82</v>
      </c>
      <c r="AM1069" s="101">
        <v>188</v>
      </c>
      <c r="AN1069" s="101">
        <v>23</v>
      </c>
      <c r="AO1069" s="101">
        <v>74</v>
      </c>
      <c r="AP1069" s="101">
        <v>0</v>
      </c>
      <c r="AQ1069" s="101">
        <v>0</v>
      </c>
      <c r="AR1069" s="110">
        <v>33</v>
      </c>
      <c r="AS1069" s="101">
        <v>22.95</v>
      </c>
      <c r="AT1069" s="101">
        <v>0.95625000000000004</v>
      </c>
      <c r="AU1069" s="101">
        <v>10.45</v>
      </c>
      <c r="AV1069" s="101">
        <v>0</v>
      </c>
      <c r="AW1069" s="101">
        <v>2.4702504933710698</v>
      </c>
      <c r="AX1069" s="101">
        <v>6.1021375000000004</v>
      </c>
      <c r="AY1069" s="101">
        <v>10.45</v>
      </c>
      <c r="AZ1069" s="101">
        <v>6.28</v>
      </c>
      <c r="BA1069" s="101">
        <v>0.26166666666666699</v>
      </c>
      <c r="BB1069" s="101">
        <v>0.92</v>
      </c>
      <c r="BC1069" s="101">
        <v>0</v>
      </c>
      <c r="BD1069" s="101">
        <v>0.35776682552924799</v>
      </c>
      <c r="BE1069" s="101">
        <v>0.12799710144927501</v>
      </c>
      <c r="BF1069" s="101">
        <v>0.92</v>
      </c>
      <c r="BG1069" s="101">
        <v>441.85</v>
      </c>
      <c r="BH1069" s="101">
        <v>18.410416666666698</v>
      </c>
      <c r="BI1069" s="101">
        <v>21.19</v>
      </c>
      <c r="BJ1069" s="101">
        <v>15.69</v>
      </c>
      <c r="BK1069" s="101">
        <v>1.99930091948828</v>
      </c>
      <c r="BL1069" s="101">
        <v>3.9972041666666698</v>
      </c>
      <c r="BM1069" s="101">
        <v>5.5</v>
      </c>
      <c r="BN1069" s="101">
        <v>411.39</v>
      </c>
      <c r="BO1069" s="101">
        <v>17.141249999999999</v>
      </c>
      <c r="BP1069" s="101">
        <v>19.38</v>
      </c>
      <c r="BQ1069" s="101">
        <v>14.12</v>
      </c>
      <c r="BR1069" s="101">
        <v>2.0476589230673601</v>
      </c>
      <c r="BS1069" s="101">
        <v>4.1929070652173897</v>
      </c>
      <c r="BT1069" s="101">
        <v>5.26</v>
      </c>
      <c r="BU1069" s="101">
        <v>22.17</v>
      </c>
      <c r="BV1069" s="101">
        <v>0.92374999999999996</v>
      </c>
      <c r="BW1069" s="101">
        <v>0.96</v>
      </c>
      <c r="BX1069" s="101">
        <v>0.89</v>
      </c>
      <c r="BY1069" s="101">
        <v>2.12260094756614E-2</v>
      </c>
      <c r="BZ1069" s="101">
        <v>4.5054347826086898E-4</v>
      </c>
      <c r="CA1069" s="101">
        <v>7.0000000000000007E-2</v>
      </c>
      <c r="CB1069" s="101">
        <v>24446.68</v>
      </c>
      <c r="CC1069" s="101">
        <v>1018.61166666667</v>
      </c>
      <c r="CD1069" s="101">
        <v>1020.86</v>
      </c>
      <c r="CE1069" s="101">
        <v>1016.4</v>
      </c>
      <c r="CF1069" s="101">
        <v>1.4948568832665099</v>
      </c>
      <c r="CG1069" s="101">
        <v>2.23459710144928</v>
      </c>
      <c r="CH1069" s="101">
        <v>4.4600000000000399</v>
      </c>
      <c r="CI1069" s="101">
        <v>36.26</v>
      </c>
      <c r="CJ1069" s="101">
        <v>1.5108333333333299</v>
      </c>
      <c r="CK1069" s="101">
        <v>2.98</v>
      </c>
      <c r="CL1069" s="101">
        <v>0.23</v>
      </c>
      <c r="CM1069" s="101">
        <v>1.0594416768593999</v>
      </c>
      <c r="CN1069" s="101">
        <v>1.1224166666666699</v>
      </c>
      <c r="CO1069" s="101">
        <v>2.75</v>
      </c>
      <c r="CP1069" s="101">
        <v>56.92</v>
      </c>
      <c r="CQ1069" s="101">
        <v>2.3716666666666701</v>
      </c>
      <c r="CR1069" s="101">
        <v>4.95</v>
      </c>
      <c r="CS1069" s="101">
        <v>0.25</v>
      </c>
      <c r="CT1069" s="101">
        <v>1.8272684928404801</v>
      </c>
      <c r="CU1069" s="101">
        <v>3.33891014492754</v>
      </c>
      <c r="CV1069" s="101">
        <v>4.7</v>
      </c>
      <c r="CW1069" s="101">
        <v>2402</v>
      </c>
      <c r="CX1069" s="101">
        <v>100.083333333333</v>
      </c>
      <c r="CY1069" s="101">
        <v>138</v>
      </c>
      <c r="CZ1069" s="101">
        <v>58</v>
      </c>
      <c r="DA1069" s="101">
        <v>20.911649897826699</v>
      </c>
      <c r="DB1069" s="101">
        <v>437.29710144927498</v>
      </c>
      <c r="DC1069" s="101">
        <v>80</v>
      </c>
      <c r="DD1069" s="101">
        <v>18.96</v>
      </c>
      <c r="DE1069" s="101">
        <v>0.79</v>
      </c>
      <c r="DF1069" s="101">
        <v>1</v>
      </c>
      <c r="DG1069" s="101">
        <v>0.16</v>
      </c>
      <c r="DH1069" s="101">
        <v>0.23759666225147899</v>
      </c>
      <c r="DI1069" s="101">
        <v>5.6452173913043503E-2</v>
      </c>
      <c r="DJ1069" s="101">
        <v>0.84</v>
      </c>
      <c r="DK1069" s="101">
        <v>14</v>
      </c>
      <c r="DL1069" s="101">
        <v>0.58333333333333304</v>
      </c>
      <c r="DM1069" s="101">
        <v>3</v>
      </c>
      <c r="DN1069" s="101">
        <v>0</v>
      </c>
      <c r="DO1069" s="101">
        <v>1.0179547554081001</v>
      </c>
      <c r="DP1069" s="101">
        <v>1.0362318840579701</v>
      </c>
      <c r="DQ1069" s="101">
        <v>3</v>
      </c>
      <c r="DR1069" s="101">
        <v>164.04900000000001</v>
      </c>
      <c r="DS1069" s="101">
        <v>6.835375</v>
      </c>
      <c r="DT1069" s="101">
        <v>16.088999999999999</v>
      </c>
      <c r="DU1069" s="101">
        <v>1.774</v>
      </c>
      <c r="DV1069" s="101">
        <v>3.6716867917537699</v>
      </c>
      <c r="DW1069" s="101">
        <v>13.4812838967391</v>
      </c>
      <c r="DX1069" s="101">
        <v>14.315</v>
      </c>
      <c r="DY1069" s="101">
        <f>AVERAGE(Total_Visitors_v3!B1062:B1068)</f>
        <v>1170.1428571428571</v>
      </c>
      <c r="DZ1069" s="101">
        <f t="shared" si="91"/>
        <v>2434</v>
      </c>
      <c r="EA1069" s="101">
        <f t="shared" si="92"/>
        <v>2026</v>
      </c>
    </row>
    <row r="1070" spans="1:131">
      <c r="A1070" s="106">
        <v>43073</v>
      </c>
      <c r="B1070" s="107">
        <v>580</v>
      </c>
      <c r="C1070" s="101">
        <v>1121</v>
      </c>
      <c r="D1070" s="108">
        <f t="shared" si="100"/>
        <v>51.739518287243534</v>
      </c>
      <c r="E1070" s="101">
        <v>1</v>
      </c>
      <c r="F1070" s="101">
        <v>0</v>
      </c>
      <c r="G1070" s="101">
        <v>12</v>
      </c>
      <c r="H1070" s="101" t="s">
        <v>15</v>
      </c>
      <c r="I1070" s="101">
        <v>0</v>
      </c>
      <c r="J1070" s="101">
        <v>0</v>
      </c>
      <c r="K1070" s="101">
        <v>0</v>
      </c>
      <c r="L1070" s="101">
        <v>0</v>
      </c>
      <c r="M1070" s="101">
        <v>10</v>
      </c>
      <c r="N1070" s="101">
        <v>17</v>
      </c>
      <c r="O1070" s="101">
        <v>7</v>
      </c>
      <c r="P1070" s="101">
        <v>0</v>
      </c>
      <c r="Q1070" s="101">
        <v>296</v>
      </c>
      <c r="R1070" s="101">
        <v>78</v>
      </c>
      <c r="S1070" s="101">
        <v>571</v>
      </c>
      <c r="T1070" s="101">
        <v>0</v>
      </c>
      <c r="U1070" s="101">
        <v>137</v>
      </c>
      <c r="V1070" s="101">
        <v>28</v>
      </c>
      <c r="W1070" s="101">
        <v>11</v>
      </c>
      <c r="X1070" s="101">
        <v>0</v>
      </c>
      <c r="Y1070" s="109">
        <f t="shared" si="93"/>
        <v>0.26404995539696702</v>
      </c>
      <c r="Z1070" s="109">
        <f t="shared" si="94"/>
        <v>6.9580731489741296E-2</v>
      </c>
      <c r="AA1070" s="109">
        <f t="shared" si="95"/>
        <v>0.50936663693131135</v>
      </c>
      <c r="AB1070" s="109">
        <f t="shared" si="96"/>
        <v>0</v>
      </c>
      <c r="AC1070" s="109">
        <f t="shared" si="97"/>
        <v>0.12221231043710973</v>
      </c>
      <c r="AD1070" s="109">
        <f t="shared" si="98"/>
        <v>2.4977698483496878E-2</v>
      </c>
      <c r="AE1070" s="109">
        <f t="shared" si="99"/>
        <v>9.8126672613737739E-3</v>
      </c>
      <c r="AF1070" s="101">
        <v>33</v>
      </c>
      <c r="AG1070" s="101">
        <v>0</v>
      </c>
      <c r="AH1070" s="101">
        <v>0</v>
      </c>
      <c r="AI1070" s="101">
        <v>15</v>
      </c>
      <c r="AJ1070" s="101">
        <v>65</v>
      </c>
      <c r="AK1070" s="101">
        <v>391</v>
      </c>
      <c r="AL1070" s="101">
        <v>33</v>
      </c>
      <c r="AM1070" s="101">
        <v>57</v>
      </c>
      <c r="AN1070" s="101">
        <v>13</v>
      </c>
      <c r="AO1070" s="101">
        <v>14</v>
      </c>
      <c r="AP1070" s="101">
        <v>0</v>
      </c>
      <c r="AQ1070" s="101">
        <v>11</v>
      </c>
      <c r="AR1070" s="110">
        <v>29</v>
      </c>
      <c r="AS1070" s="101">
        <v>4.3499999999999996</v>
      </c>
      <c r="AT1070" s="101">
        <v>0.18124999999999999</v>
      </c>
      <c r="AU1070" s="101">
        <v>2.87</v>
      </c>
      <c r="AV1070" s="101">
        <v>0</v>
      </c>
      <c r="AW1070" s="101">
        <v>0.59464503478235198</v>
      </c>
      <c r="AX1070" s="101">
        <v>0.353602717391304</v>
      </c>
      <c r="AY1070" s="101">
        <v>2.87</v>
      </c>
      <c r="AZ1070" s="101">
        <v>3.03</v>
      </c>
      <c r="BA1070" s="101">
        <v>0.12625</v>
      </c>
      <c r="BB1070" s="101">
        <v>0.8</v>
      </c>
      <c r="BC1070" s="101">
        <v>0</v>
      </c>
      <c r="BD1070" s="101">
        <v>0.242322323972952</v>
      </c>
      <c r="BE1070" s="101">
        <v>5.8720108695652203E-2</v>
      </c>
      <c r="BF1070" s="101">
        <v>0.8</v>
      </c>
      <c r="BG1070" s="101">
        <v>527.72</v>
      </c>
      <c r="BH1070" s="101">
        <v>21.988333333333301</v>
      </c>
      <c r="BI1070" s="101">
        <v>25.84</v>
      </c>
      <c r="BJ1070" s="101">
        <v>19.29</v>
      </c>
      <c r="BK1070" s="101">
        <v>2.13528466011212</v>
      </c>
      <c r="BL1070" s="101">
        <v>4.5594405797101398</v>
      </c>
      <c r="BM1070" s="101">
        <v>6.55</v>
      </c>
      <c r="BN1070" s="101">
        <v>484.02</v>
      </c>
      <c r="BO1070" s="101">
        <v>20.1675</v>
      </c>
      <c r="BP1070" s="101">
        <v>21.56</v>
      </c>
      <c r="BQ1070" s="101">
        <v>18.11</v>
      </c>
      <c r="BR1070" s="101">
        <v>1.1449862349656701</v>
      </c>
      <c r="BS1070" s="101">
        <v>1.3109934782608701</v>
      </c>
      <c r="BT1070" s="101">
        <v>3.45</v>
      </c>
      <c r="BU1070" s="101">
        <v>21.54</v>
      </c>
      <c r="BV1070" s="101">
        <v>0.89749999999999996</v>
      </c>
      <c r="BW1070" s="101">
        <v>0.94</v>
      </c>
      <c r="BX1070" s="101">
        <v>0.77</v>
      </c>
      <c r="BY1070" s="101">
        <v>5.9945627537540701E-2</v>
      </c>
      <c r="BZ1070" s="101">
        <v>3.5934782608695601E-3</v>
      </c>
      <c r="CA1070" s="101">
        <v>0.17</v>
      </c>
      <c r="CB1070" s="101">
        <v>24356</v>
      </c>
      <c r="CC1070" s="101">
        <v>1014.83333333333</v>
      </c>
      <c r="CD1070" s="101">
        <v>1016.82</v>
      </c>
      <c r="CE1070" s="101">
        <v>1013.3</v>
      </c>
      <c r="CF1070" s="101">
        <v>0.99536170688661796</v>
      </c>
      <c r="CG1070" s="101">
        <v>0.99074492753624099</v>
      </c>
      <c r="CH1070" s="101">
        <v>3.5200000000000999</v>
      </c>
      <c r="CI1070" s="101">
        <v>34.35</v>
      </c>
      <c r="CJ1070" s="101">
        <v>1.4312499999999999</v>
      </c>
      <c r="CK1070" s="101">
        <v>3.31</v>
      </c>
      <c r="CL1070" s="101">
        <v>0.46</v>
      </c>
      <c r="CM1070" s="101">
        <v>0.94152195245598003</v>
      </c>
      <c r="CN1070" s="101">
        <v>0.88646358695652105</v>
      </c>
      <c r="CO1070" s="101">
        <v>2.85</v>
      </c>
      <c r="CP1070" s="101">
        <v>69.12</v>
      </c>
      <c r="CQ1070" s="101">
        <v>2.88</v>
      </c>
      <c r="CR1070" s="101">
        <v>6.34</v>
      </c>
      <c r="CS1070" s="101">
        <v>1.01</v>
      </c>
      <c r="CT1070" s="101">
        <v>1.9603859424812899</v>
      </c>
      <c r="CU1070" s="101">
        <v>3.8431130434782599</v>
      </c>
      <c r="CV1070" s="101">
        <v>5.33</v>
      </c>
      <c r="CW1070" s="101">
        <v>3778</v>
      </c>
      <c r="CX1070" s="101">
        <v>157.416666666667</v>
      </c>
      <c r="CY1070" s="101">
        <v>179</v>
      </c>
      <c r="CZ1070" s="101">
        <v>117</v>
      </c>
      <c r="DA1070" s="101">
        <v>15.6564104572471</v>
      </c>
      <c r="DB1070" s="101">
        <v>245.12318840579701</v>
      </c>
      <c r="DC1070" s="101">
        <v>62</v>
      </c>
      <c r="DD1070" s="101">
        <v>15.6</v>
      </c>
      <c r="DE1070" s="101">
        <v>0.65</v>
      </c>
      <c r="DF1070" s="101">
        <v>1</v>
      </c>
      <c r="DG1070" s="101">
        <v>0.06</v>
      </c>
      <c r="DH1070" s="101">
        <v>0.229308980843865</v>
      </c>
      <c r="DI1070" s="101">
        <v>5.2582608695652198E-2</v>
      </c>
      <c r="DJ1070" s="101">
        <v>0.94</v>
      </c>
      <c r="DK1070" s="101">
        <v>15</v>
      </c>
      <c r="DL1070" s="101">
        <v>0.625</v>
      </c>
      <c r="DM1070" s="101">
        <v>3</v>
      </c>
      <c r="DN1070" s="101">
        <v>0</v>
      </c>
      <c r="DO1070" s="101">
        <v>1.09594112821891</v>
      </c>
      <c r="DP1070" s="101">
        <v>1.2010869565217399</v>
      </c>
      <c r="DQ1070" s="101">
        <v>3</v>
      </c>
      <c r="DR1070" s="101">
        <v>351.46800000000002</v>
      </c>
      <c r="DS1070" s="101">
        <v>14.644500000000001</v>
      </c>
      <c r="DT1070" s="101">
        <v>16.088999999999999</v>
      </c>
      <c r="DU1070" s="101">
        <v>8.86</v>
      </c>
      <c r="DV1070" s="101">
        <v>1.9206352889196501</v>
      </c>
      <c r="DW1070" s="101">
        <v>3.6888399130434801</v>
      </c>
      <c r="DX1070" s="101">
        <v>7.2290000000000001</v>
      </c>
      <c r="DY1070" s="101">
        <f>AVERAGE(Total_Visitors_v3!B1063:B1069)</f>
        <v>1117.5714285714287</v>
      </c>
      <c r="DZ1070" s="101">
        <f t="shared" si="91"/>
        <v>1658</v>
      </c>
      <c r="EA1070" s="101">
        <f t="shared" si="92"/>
        <v>870</v>
      </c>
    </row>
    <row r="1071" spans="1:131">
      <c r="A1071" s="106">
        <v>43074</v>
      </c>
      <c r="B1071" s="107">
        <v>453</v>
      </c>
      <c r="C1071" s="101">
        <v>720</v>
      </c>
      <c r="D1071" s="108">
        <f t="shared" si="100"/>
        <v>62.916666666666664</v>
      </c>
      <c r="E1071" s="101">
        <v>2</v>
      </c>
      <c r="F1071" s="101">
        <v>0</v>
      </c>
      <c r="G1071" s="101">
        <v>12</v>
      </c>
      <c r="H1071" s="101" t="s">
        <v>15</v>
      </c>
      <c r="I1071" s="101">
        <v>0</v>
      </c>
      <c r="J1071" s="101">
        <v>0</v>
      </c>
      <c r="K1071" s="101">
        <v>0</v>
      </c>
      <c r="L1071" s="101">
        <v>0</v>
      </c>
      <c r="M1071" s="101">
        <v>10</v>
      </c>
      <c r="N1071" s="101">
        <v>17</v>
      </c>
      <c r="O1071" s="101">
        <v>7</v>
      </c>
      <c r="P1071" s="101">
        <v>0</v>
      </c>
      <c r="Q1071" s="101">
        <v>55</v>
      </c>
      <c r="R1071" s="101">
        <v>83</v>
      </c>
      <c r="S1071" s="101">
        <v>420</v>
      </c>
      <c r="T1071" s="101">
        <v>0</v>
      </c>
      <c r="U1071" s="101">
        <v>139</v>
      </c>
      <c r="V1071" s="101">
        <v>23</v>
      </c>
      <c r="W1071" s="101">
        <v>0</v>
      </c>
      <c r="X1071" s="101">
        <v>0</v>
      </c>
      <c r="Y1071" s="109">
        <f t="shared" si="93"/>
        <v>7.6388888888888895E-2</v>
      </c>
      <c r="Z1071" s="109">
        <f t="shared" si="94"/>
        <v>0.11527777777777778</v>
      </c>
      <c r="AA1071" s="109">
        <f t="shared" si="95"/>
        <v>0.58333333333333337</v>
      </c>
      <c r="AB1071" s="109">
        <f t="shared" si="96"/>
        <v>0</v>
      </c>
      <c r="AC1071" s="109">
        <f t="shared" si="97"/>
        <v>0.19305555555555556</v>
      </c>
      <c r="AD1071" s="109">
        <f t="shared" si="98"/>
        <v>3.1944444444444442E-2</v>
      </c>
      <c r="AE1071" s="109">
        <f t="shared" si="99"/>
        <v>0</v>
      </c>
      <c r="AF1071" s="101">
        <v>20</v>
      </c>
      <c r="AG1071" s="101">
        <v>0</v>
      </c>
      <c r="AH1071" s="101">
        <v>33</v>
      </c>
      <c r="AI1071" s="101">
        <v>1</v>
      </c>
      <c r="AJ1071" s="101">
        <v>60</v>
      </c>
      <c r="AK1071" s="101">
        <v>283</v>
      </c>
      <c r="AL1071" s="101">
        <v>34</v>
      </c>
      <c r="AM1071" s="101">
        <v>97</v>
      </c>
      <c r="AN1071" s="101">
        <v>37</v>
      </c>
      <c r="AO1071" s="101">
        <v>12</v>
      </c>
      <c r="AP1071" s="101">
        <v>0</v>
      </c>
      <c r="AQ1071" s="101">
        <v>0</v>
      </c>
      <c r="AR1071" s="110">
        <v>19</v>
      </c>
      <c r="AS1071" s="101">
        <v>0.95</v>
      </c>
      <c r="AT1071" s="101">
        <v>3.9583333333333297E-2</v>
      </c>
      <c r="AU1071" s="101">
        <v>0.36</v>
      </c>
      <c r="AV1071" s="101">
        <v>0</v>
      </c>
      <c r="AW1071" s="101">
        <v>8.9514592770344306E-2</v>
      </c>
      <c r="AX1071" s="101">
        <v>8.0128623188405797E-3</v>
      </c>
      <c r="AY1071" s="101">
        <v>0.36</v>
      </c>
      <c r="AZ1071" s="101">
        <v>2.2200000000000002</v>
      </c>
      <c r="BA1071" s="101">
        <v>9.2499999999999999E-2</v>
      </c>
      <c r="BB1071" s="101">
        <v>0.48</v>
      </c>
      <c r="BC1071" s="101">
        <v>0</v>
      </c>
      <c r="BD1071" s="101">
        <v>0.15710007887524699</v>
      </c>
      <c r="BE1071" s="101">
        <v>2.4680434782608701E-2</v>
      </c>
      <c r="BF1071" s="101">
        <v>0.48</v>
      </c>
      <c r="BG1071" s="101">
        <v>443.04</v>
      </c>
      <c r="BH1071" s="101">
        <v>18.46</v>
      </c>
      <c r="BI1071" s="101">
        <v>23.49</v>
      </c>
      <c r="BJ1071" s="101">
        <v>12.55</v>
      </c>
      <c r="BK1071" s="101">
        <v>3.9040079739761802</v>
      </c>
      <c r="BL1071" s="101">
        <v>15.241278260869599</v>
      </c>
      <c r="BM1071" s="101">
        <v>10.94</v>
      </c>
      <c r="BN1071" s="101">
        <v>391.36</v>
      </c>
      <c r="BO1071" s="101">
        <v>16.3066666666667</v>
      </c>
      <c r="BP1071" s="101">
        <v>21.86</v>
      </c>
      <c r="BQ1071" s="101">
        <v>6.8</v>
      </c>
      <c r="BR1071" s="101">
        <v>5.3136711837744901</v>
      </c>
      <c r="BS1071" s="101">
        <v>28.235101449275401</v>
      </c>
      <c r="BT1071" s="101">
        <v>15.06</v>
      </c>
      <c r="BU1071" s="101">
        <v>21</v>
      </c>
      <c r="BV1071" s="101">
        <v>0.875</v>
      </c>
      <c r="BW1071" s="101">
        <v>0.94</v>
      </c>
      <c r="BX1071" s="101">
        <v>0.68</v>
      </c>
      <c r="BY1071" s="101">
        <v>9.0937149820033994E-2</v>
      </c>
      <c r="BZ1071" s="101">
        <v>8.2695652173913094E-3</v>
      </c>
      <c r="CA1071" s="101">
        <v>0.26</v>
      </c>
      <c r="CB1071" s="101">
        <v>24452.29</v>
      </c>
      <c r="CC1071" s="101">
        <v>1018.84541666667</v>
      </c>
      <c r="CD1071" s="101">
        <v>1023.15</v>
      </c>
      <c r="CE1071" s="101">
        <v>1015.41</v>
      </c>
      <c r="CF1071" s="101">
        <v>2.6590664906032799</v>
      </c>
      <c r="CG1071" s="101">
        <v>7.0706346014492603</v>
      </c>
      <c r="CH1071" s="101">
        <v>7.74000000000001</v>
      </c>
      <c r="CI1071" s="101">
        <v>49.72</v>
      </c>
      <c r="CJ1071" s="101">
        <v>2.0716666666666699</v>
      </c>
      <c r="CK1071" s="101">
        <v>4.4800000000000004</v>
      </c>
      <c r="CL1071" s="101">
        <v>0.11</v>
      </c>
      <c r="CM1071" s="101">
        <v>1.6996794241643101</v>
      </c>
      <c r="CN1071" s="101">
        <v>2.8889101449275398</v>
      </c>
      <c r="CO1071" s="101">
        <v>4.37</v>
      </c>
      <c r="CP1071" s="101">
        <v>81.8</v>
      </c>
      <c r="CQ1071" s="101">
        <v>3.4083333333333301</v>
      </c>
      <c r="CR1071" s="101">
        <v>6.81</v>
      </c>
      <c r="CS1071" s="101">
        <v>0.11</v>
      </c>
      <c r="CT1071" s="101">
        <v>2.73481207790394</v>
      </c>
      <c r="CU1071" s="101">
        <v>7.4791971014492802</v>
      </c>
      <c r="CV1071" s="101">
        <v>6.7</v>
      </c>
      <c r="CW1071" s="101">
        <v>3664</v>
      </c>
      <c r="CX1071" s="101">
        <v>152.666666666667</v>
      </c>
      <c r="CY1071" s="101">
        <v>359</v>
      </c>
      <c r="CZ1071" s="101">
        <v>5</v>
      </c>
      <c r="DA1071" s="101">
        <v>113.80061383905201</v>
      </c>
      <c r="DB1071" s="101">
        <v>12950.579710144901</v>
      </c>
      <c r="DC1071" s="101">
        <v>354</v>
      </c>
      <c r="DD1071" s="101">
        <v>20.170000000000002</v>
      </c>
      <c r="DE1071" s="101">
        <v>0.84041666666666703</v>
      </c>
      <c r="DF1071" s="101">
        <v>1</v>
      </c>
      <c r="DG1071" s="101">
        <v>0.46</v>
      </c>
      <c r="DH1071" s="101">
        <v>0.178897084008283</v>
      </c>
      <c r="DI1071" s="101">
        <v>3.2004166666666702E-2</v>
      </c>
      <c r="DJ1071" s="101">
        <v>0.54</v>
      </c>
      <c r="DK1071" s="101">
        <v>15</v>
      </c>
      <c r="DL1071" s="101">
        <v>0.625</v>
      </c>
      <c r="DM1071" s="101">
        <v>3</v>
      </c>
      <c r="DN1071" s="101">
        <v>0</v>
      </c>
      <c r="DO1071" s="101">
        <v>1.09594112821891</v>
      </c>
      <c r="DP1071" s="101">
        <v>1.2010869565217399</v>
      </c>
      <c r="DQ1071" s="101">
        <v>3</v>
      </c>
      <c r="DR1071" s="101">
        <v>333.5</v>
      </c>
      <c r="DS1071" s="101">
        <v>13.8958333333333</v>
      </c>
      <c r="DT1071" s="101">
        <v>16.088999999999999</v>
      </c>
      <c r="DU1071" s="101">
        <v>8.8989999999999991</v>
      </c>
      <c r="DV1071" s="101">
        <v>2.14623366098294</v>
      </c>
      <c r="DW1071" s="101">
        <v>4.60631892753623</v>
      </c>
      <c r="DX1071" s="101">
        <v>7.19</v>
      </c>
      <c r="DY1071" s="101">
        <f>AVERAGE(Total_Visitors_v3!B1064:B1070)</f>
        <v>1076.1428571428571</v>
      </c>
      <c r="DZ1071" s="101">
        <f t="shared" si="91"/>
        <v>580</v>
      </c>
      <c r="EA1071" s="101">
        <f t="shared" si="92"/>
        <v>666</v>
      </c>
    </row>
    <row r="1072" spans="1:131">
      <c r="A1072" s="106">
        <v>43075</v>
      </c>
      <c r="B1072" s="107">
        <v>406</v>
      </c>
      <c r="C1072" s="101">
        <v>598</v>
      </c>
      <c r="D1072" s="108">
        <f t="shared" si="100"/>
        <v>67.892976588628756</v>
      </c>
      <c r="E1072" s="101">
        <v>3</v>
      </c>
      <c r="F1072" s="101">
        <v>0</v>
      </c>
      <c r="G1072" s="101">
        <v>12</v>
      </c>
      <c r="H1072" s="101" t="s">
        <v>15</v>
      </c>
      <c r="I1072" s="101">
        <v>0</v>
      </c>
      <c r="J1072" s="101">
        <v>0</v>
      </c>
      <c r="K1072" s="101">
        <v>0</v>
      </c>
      <c r="L1072" s="101">
        <v>0</v>
      </c>
      <c r="M1072" s="101">
        <v>10</v>
      </c>
      <c r="N1072" s="101">
        <v>17</v>
      </c>
      <c r="O1072" s="101">
        <v>7</v>
      </c>
      <c r="P1072" s="101">
        <v>0</v>
      </c>
      <c r="Q1072" s="101">
        <v>77</v>
      </c>
      <c r="R1072" s="101">
        <v>78</v>
      </c>
      <c r="S1072" s="101">
        <v>389</v>
      </c>
      <c r="T1072" s="101">
        <v>0</v>
      </c>
      <c r="U1072" s="101">
        <v>46</v>
      </c>
      <c r="V1072" s="101">
        <v>8</v>
      </c>
      <c r="W1072" s="101">
        <v>0</v>
      </c>
      <c r="X1072" s="101">
        <v>0</v>
      </c>
      <c r="Y1072" s="109">
        <f t="shared" si="93"/>
        <v>0.12876254180602006</v>
      </c>
      <c r="Z1072" s="109">
        <f t="shared" si="94"/>
        <v>0.13043478260869565</v>
      </c>
      <c r="AA1072" s="109">
        <f t="shared" si="95"/>
        <v>0.65050167224080269</v>
      </c>
      <c r="AB1072" s="109">
        <f t="shared" si="96"/>
        <v>0</v>
      </c>
      <c r="AC1072" s="109">
        <f t="shared" si="97"/>
        <v>7.6923076923076927E-2</v>
      </c>
      <c r="AD1072" s="109">
        <f t="shared" si="98"/>
        <v>1.3377926421404682E-2</v>
      </c>
      <c r="AE1072" s="109">
        <f t="shared" si="99"/>
        <v>0</v>
      </c>
      <c r="AF1072" s="101">
        <v>23</v>
      </c>
      <c r="AG1072" s="101">
        <v>0</v>
      </c>
      <c r="AH1072" s="101">
        <v>0</v>
      </c>
      <c r="AI1072" s="101">
        <v>77</v>
      </c>
      <c r="AJ1072" s="101">
        <v>58</v>
      </c>
      <c r="AK1072" s="101">
        <v>266</v>
      </c>
      <c r="AL1072" s="101">
        <v>26</v>
      </c>
      <c r="AM1072" s="101">
        <v>33</v>
      </c>
      <c r="AN1072" s="101">
        <v>10</v>
      </c>
      <c r="AO1072" s="101">
        <v>5</v>
      </c>
      <c r="AP1072" s="101">
        <v>0</v>
      </c>
      <c r="AQ1072" s="101">
        <v>0</v>
      </c>
      <c r="AR1072" s="110">
        <v>24</v>
      </c>
      <c r="AS1072" s="101">
        <v>7.41</v>
      </c>
      <c r="AT1072" s="101">
        <v>0.30875000000000002</v>
      </c>
      <c r="AU1072" s="101">
        <v>1.27</v>
      </c>
      <c r="AV1072" s="101">
        <v>0</v>
      </c>
      <c r="AW1072" s="101">
        <v>0.341916751881787</v>
      </c>
      <c r="AX1072" s="101">
        <v>0.116907065217391</v>
      </c>
      <c r="AY1072" s="101">
        <v>1.27</v>
      </c>
      <c r="AZ1072" s="101">
        <v>11.99</v>
      </c>
      <c r="BA1072" s="101">
        <v>0.49958333333333299</v>
      </c>
      <c r="BB1072" s="101">
        <v>0.97</v>
      </c>
      <c r="BC1072" s="101">
        <v>0</v>
      </c>
      <c r="BD1072" s="101">
        <v>0.37814741968509202</v>
      </c>
      <c r="BE1072" s="101">
        <v>0.142995471014493</v>
      </c>
      <c r="BF1072" s="101">
        <v>0.97</v>
      </c>
      <c r="BG1072" s="101">
        <v>181.91</v>
      </c>
      <c r="BH1072" s="101">
        <v>7.5795833333333302</v>
      </c>
      <c r="BI1072" s="101">
        <v>11.31</v>
      </c>
      <c r="BJ1072" s="101">
        <v>5.98</v>
      </c>
      <c r="BK1072" s="101">
        <v>1.5742782450232899</v>
      </c>
      <c r="BL1072" s="101">
        <v>2.4783519927536202</v>
      </c>
      <c r="BM1072" s="101">
        <v>5.33</v>
      </c>
      <c r="BN1072" s="101">
        <v>120.01</v>
      </c>
      <c r="BO1072" s="101">
        <v>5.0004166666666698</v>
      </c>
      <c r="BP1072" s="101">
        <v>7.04</v>
      </c>
      <c r="BQ1072" s="101">
        <v>3.56</v>
      </c>
      <c r="BR1072" s="101">
        <v>1.0516218495698699</v>
      </c>
      <c r="BS1072" s="101">
        <v>1.1059085144927501</v>
      </c>
      <c r="BT1072" s="101">
        <v>3.48</v>
      </c>
      <c r="BU1072" s="101">
        <v>20.12</v>
      </c>
      <c r="BV1072" s="101">
        <v>0.83833333333333304</v>
      </c>
      <c r="BW1072" s="101">
        <v>0.92</v>
      </c>
      <c r="BX1072" s="101">
        <v>0.74</v>
      </c>
      <c r="BY1072" s="101">
        <v>4.8424451842347997E-2</v>
      </c>
      <c r="BZ1072" s="101">
        <v>2.3449275362318802E-3</v>
      </c>
      <c r="CA1072" s="101">
        <v>0.18</v>
      </c>
      <c r="CB1072" s="101">
        <v>24599.66</v>
      </c>
      <c r="CC1072" s="101">
        <v>1024.98583333333</v>
      </c>
      <c r="CD1072" s="101">
        <v>1027.0899999999999</v>
      </c>
      <c r="CE1072" s="101">
        <v>1022.88</v>
      </c>
      <c r="CF1072" s="101">
        <v>1.33514017067956</v>
      </c>
      <c r="CG1072" s="101">
        <v>1.7825992753622399</v>
      </c>
      <c r="CH1072" s="101">
        <v>4.20999999999992</v>
      </c>
      <c r="CI1072" s="101">
        <v>82.47</v>
      </c>
      <c r="CJ1072" s="101">
        <v>3.4362499999999998</v>
      </c>
      <c r="CK1072" s="101">
        <v>4.12</v>
      </c>
      <c r="CL1072" s="101">
        <v>2.83</v>
      </c>
      <c r="CM1072" s="101">
        <v>0.30715825831674098</v>
      </c>
      <c r="CN1072" s="101">
        <v>9.4346195652173906E-2</v>
      </c>
      <c r="CO1072" s="101">
        <v>1.29</v>
      </c>
      <c r="CP1072" s="101">
        <v>123.66</v>
      </c>
      <c r="CQ1072" s="101">
        <v>5.1524999999999999</v>
      </c>
      <c r="CR1072" s="101">
        <v>6.02</v>
      </c>
      <c r="CS1072" s="101">
        <v>3.95</v>
      </c>
      <c r="CT1072" s="101">
        <v>0.54539375484697905</v>
      </c>
      <c r="CU1072" s="101">
        <v>0.29745434782608698</v>
      </c>
      <c r="CV1072" s="101">
        <v>2.0699999999999998</v>
      </c>
      <c r="CW1072" s="101">
        <v>569</v>
      </c>
      <c r="CX1072" s="101">
        <v>23.7083333333333</v>
      </c>
      <c r="CY1072" s="101">
        <v>38</v>
      </c>
      <c r="CZ1072" s="101">
        <v>10</v>
      </c>
      <c r="DA1072" s="101">
        <v>9.2382906694233</v>
      </c>
      <c r="DB1072" s="101">
        <v>85.346014492753596</v>
      </c>
      <c r="DC1072" s="101">
        <v>28</v>
      </c>
      <c r="DD1072" s="101">
        <v>23.96</v>
      </c>
      <c r="DE1072" s="101">
        <v>0.99833333333333296</v>
      </c>
      <c r="DF1072" s="101">
        <v>1</v>
      </c>
      <c r="DG1072" s="101">
        <v>0.96</v>
      </c>
      <c r="DH1072" s="101">
        <v>8.1649658092772699E-3</v>
      </c>
      <c r="DI1072" s="102">
        <v>6.6666666666666805E-5</v>
      </c>
      <c r="DJ1072" s="101">
        <v>0.04</v>
      </c>
      <c r="DK1072" s="101">
        <v>14</v>
      </c>
      <c r="DL1072" s="101">
        <v>0.58333333333333304</v>
      </c>
      <c r="DM1072" s="101">
        <v>3</v>
      </c>
      <c r="DN1072" s="101">
        <v>0</v>
      </c>
      <c r="DO1072" s="101">
        <v>1.0179547554081001</v>
      </c>
      <c r="DP1072" s="101">
        <v>1.0362318840579701</v>
      </c>
      <c r="DQ1072" s="101">
        <v>3</v>
      </c>
      <c r="DR1072" s="101">
        <v>356.11700000000002</v>
      </c>
      <c r="DS1072" s="101">
        <v>14.8382083333333</v>
      </c>
      <c r="DT1072" s="101">
        <v>16.088999999999999</v>
      </c>
      <c r="DU1072" s="101">
        <v>7.8259999999999996</v>
      </c>
      <c r="DV1072" s="101">
        <v>2.2184722902340299</v>
      </c>
      <c r="DW1072" s="101">
        <v>4.9216193025362296</v>
      </c>
      <c r="DX1072" s="101">
        <v>8.2629999999999999</v>
      </c>
      <c r="DY1072" s="101">
        <f>AVERAGE(Total_Visitors_v3!B1065:B1071)</f>
        <v>1045.7142857142858</v>
      </c>
      <c r="DZ1072" s="101">
        <f t="shared" si="91"/>
        <v>453</v>
      </c>
      <c r="EA1072" s="101">
        <f t="shared" si="92"/>
        <v>574</v>
      </c>
    </row>
    <row r="1073" spans="1:131">
      <c r="A1073" s="106">
        <v>43076</v>
      </c>
      <c r="B1073" s="107">
        <v>399</v>
      </c>
      <c r="C1073" s="101">
        <v>1233</v>
      </c>
      <c r="D1073" s="108">
        <f t="shared" si="100"/>
        <v>32.360097323600975</v>
      </c>
      <c r="E1073" s="101">
        <v>4</v>
      </c>
      <c r="F1073" s="101">
        <v>0</v>
      </c>
      <c r="G1073" s="101">
        <v>12</v>
      </c>
      <c r="H1073" s="101" t="s">
        <v>15</v>
      </c>
      <c r="I1073" s="101">
        <v>0</v>
      </c>
      <c r="J1073" s="101">
        <v>0</v>
      </c>
      <c r="K1073" s="101">
        <v>0</v>
      </c>
      <c r="L1073" s="101">
        <v>0</v>
      </c>
      <c r="M1073" s="101">
        <v>10</v>
      </c>
      <c r="N1073" s="101">
        <v>17</v>
      </c>
      <c r="O1073" s="101">
        <v>7</v>
      </c>
      <c r="P1073" s="101">
        <v>0</v>
      </c>
      <c r="Q1073" s="101">
        <v>575</v>
      </c>
      <c r="R1073" s="101">
        <v>74</v>
      </c>
      <c r="S1073" s="101">
        <v>504</v>
      </c>
      <c r="T1073" s="101">
        <v>0</v>
      </c>
      <c r="U1073" s="101">
        <v>51</v>
      </c>
      <c r="V1073" s="101">
        <v>24</v>
      </c>
      <c r="W1073" s="101">
        <v>5</v>
      </c>
      <c r="X1073" s="101">
        <v>0</v>
      </c>
      <c r="Y1073" s="109">
        <f t="shared" ref="Y1073:Y1104" si="101">Q1073/$C1073</f>
        <v>0.46634225466342255</v>
      </c>
      <c r="Z1073" s="109">
        <f t="shared" ref="Z1073:Z1104" si="102">R1073/$C1073</f>
        <v>6.0016220600162207E-2</v>
      </c>
      <c r="AA1073" s="109">
        <f t="shared" ref="AA1073:AA1104" si="103">S1073/$C1073</f>
        <v>0.40875912408759124</v>
      </c>
      <c r="AB1073" s="109">
        <f t="shared" ref="AB1073:AB1104" si="104">T1073/$C1073</f>
        <v>0</v>
      </c>
      <c r="AC1073" s="109">
        <f t="shared" ref="AC1073:AC1104" si="105">U1073/$C1073</f>
        <v>4.1362530413625302E-2</v>
      </c>
      <c r="AD1073" s="109">
        <f t="shared" ref="AD1073:AD1104" si="106">V1073/$C1073</f>
        <v>1.9464720194647202E-2</v>
      </c>
      <c r="AE1073" s="109">
        <f t="shared" ref="AE1073:AE1104" si="107">W1073/$C1073</f>
        <v>4.0551500405515001E-3</v>
      </c>
      <c r="AF1073" s="101">
        <v>211</v>
      </c>
      <c r="AG1073" s="101">
        <v>0</v>
      </c>
      <c r="AH1073" s="101">
        <v>174</v>
      </c>
      <c r="AI1073" s="101">
        <v>129</v>
      </c>
      <c r="AJ1073" s="101">
        <v>45</v>
      </c>
      <c r="AK1073" s="101">
        <v>380</v>
      </c>
      <c r="AL1073" s="101">
        <v>41</v>
      </c>
      <c r="AM1073" s="101">
        <v>46</v>
      </c>
      <c r="AN1073" s="101">
        <v>4</v>
      </c>
      <c r="AO1073" s="101">
        <v>18</v>
      </c>
      <c r="AP1073" s="101">
        <v>0</v>
      </c>
      <c r="AQ1073" s="101">
        <v>1</v>
      </c>
      <c r="AR1073" s="110">
        <v>12</v>
      </c>
      <c r="AS1073" s="101">
        <v>11.23</v>
      </c>
      <c r="AT1073" s="101">
        <v>0.46791666666666698</v>
      </c>
      <c r="AU1073" s="101">
        <v>1.21</v>
      </c>
      <c r="AV1073" s="101">
        <v>0</v>
      </c>
      <c r="AW1073" s="101">
        <v>0.45352703928466997</v>
      </c>
      <c r="AX1073" s="101">
        <v>0.205686775362319</v>
      </c>
      <c r="AY1073" s="101">
        <v>1.21</v>
      </c>
      <c r="AZ1073" s="101">
        <v>15.16</v>
      </c>
      <c r="BA1073" s="101">
        <v>0.63166666666666704</v>
      </c>
      <c r="BB1073" s="101">
        <v>0.98</v>
      </c>
      <c r="BC1073" s="101">
        <v>0</v>
      </c>
      <c r="BD1073" s="101">
        <v>0.36531899897828002</v>
      </c>
      <c r="BE1073" s="101">
        <v>0.133457971014493</v>
      </c>
      <c r="BF1073" s="101">
        <v>0.98</v>
      </c>
      <c r="BG1073" s="101">
        <v>149.27000000000001</v>
      </c>
      <c r="BH1073" s="101">
        <v>6.2195833333333299</v>
      </c>
      <c r="BI1073" s="101">
        <v>6.87</v>
      </c>
      <c r="BJ1073" s="101">
        <v>2.61</v>
      </c>
      <c r="BK1073" s="101">
        <v>0.96779210472653399</v>
      </c>
      <c r="BL1073" s="101">
        <v>0.93662155797101498</v>
      </c>
      <c r="BM1073" s="101">
        <v>4.26</v>
      </c>
      <c r="BN1073" s="101">
        <v>102.54</v>
      </c>
      <c r="BO1073" s="101">
        <v>4.2725</v>
      </c>
      <c r="BP1073" s="101">
        <v>5.4</v>
      </c>
      <c r="BQ1073" s="101">
        <v>1.34</v>
      </c>
      <c r="BR1073" s="101">
        <v>1.0407908782142099</v>
      </c>
      <c r="BS1073" s="101">
        <v>1.08324565217391</v>
      </c>
      <c r="BT1073" s="101">
        <v>4.0599999999999996</v>
      </c>
      <c r="BU1073" s="101">
        <v>20.97</v>
      </c>
      <c r="BV1073" s="101">
        <v>0.87375000000000003</v>
      </c>
      <c r="BW1073" s="101">
        <v>0.91</v>
      </c>
      <c r="BX1073" s="101">
        <v>0.79</v>
      </c>
      <c r="BY1073" s="101">
        <v>3.09013155763283E-2</v>
      </c>
      <c r="BZ1073" s="101">
        <v>9.5489130434782703E-4</v>
      </c>
      <c r="CA1073" s="101">
        <v>0.12</v>
      </c>
      <c r="CB1073" s="101">
        <v>24603.35</v>
      </c>
      <c r="CC1073" s="101">
        <v>1025.1395833333299</v>
      </c>
      <c r="CD1073" s="101">
        <v>1026.3800000000001</v>
      </c>
      <c r="CE1073" s="101">
        <v>1023.67</v>
      </c>
      <c r="CF1073" s="101">
        <v>0.78679028290604702</v>
      </c>
      <c r="CG1073" s="101">
        <v>0.61903894927537795</v>
      </c>
      <c r="CH1073" s="101">
        <v>2.7100000000001501</v>
      </c>
      <c r="CI1073" s="101">
        <v>73.88</v>
      </c>
      <c r="CJ1073" s="101">
        <v>3.07833333333333</v>
      </c>
      <c r="CK1073" s="101">
        <v>4.3600000000000003</v>
      </c>
      <c r="CL1073" s="101">
        <v>2.1800000000000002</v>
      </c>
      <c r="CM1073" s="101">
        <v>0.54200647089564702</v>
      </c>
      <c r="CN1073" s="101">
        <v>0.293771014492754</v>
      </c>
      <c r="CO1073" s="101">
        <v>2.1800000000000002</v>
      </c>
      <c r="CP1073" s="101">
        <v>112.08</v>
      </c>
      <c r="CQ1073" s="101">
        <v>4.67</v>
      </c>
      <c r="CR1073" s="101">
        <v>6.76</v>
      </c>
      <c r="CS1073" s="101">
        <v>3.14</v>
      </c>
      <c r="CT1073" s="101">
        <v>0.89112044762417697</v>
      </c>
      <c r="CU1073" s="101">
        <v>0.79409565217391298</v>
      </c>
      <c r="CV1073" s="101">
        <v>3.62</v>
      </c>
      <c r="CW1073" s="101">
        <v>1689</v>
      </c>
      <c r="CX1073" s="101">
        <v>70.375</v>
      </c>
      <c r="CY1073" s="101">
        <v>355</v>
      </c>
      <c r="CZ1073" s="101">
        <v>6</v>
      </c>
      <c r="DA1073" s="101">
        <v>128.35406617769399</v>
      </c>
      <c r="DB1073" s="101">
        <v>16474.766304347799</v>
      </c>
      <c r="DC1073" s="101">
        <v>349</v>
      </c>
      <c r="DD1073" s="101">
        <v>24</v>
      </c>
      <c r="DE1073" s="101">
        <v>1</v>
      </c>
      <c r="DF1073" s="101">
        <v>1</v>
      </c>
      <c r="DG1073" s="101">
        <v>1</v>
      </c>
      <c r="DH1073" s="101">
        <v>0</v>
      </c>
      <c r="DI1073" s="101">
        <v>0</v>
      </c>
      <c r="DJ1073" s="101">
        <v>0</v>
      </c>
      <c r="DK1073" s="101">
        <v>14</v>
      </c>
      <c r="DL1073" s="101">
        <v>0.58333333333333304</v>
      </c>
      <c r="DM1073" s="101">
        <v>3</v>
      </c>
      <c r="DN1073" s="101">
        <v>0</v>
      </c>
      <c r="DO1073" s="101">
        <v>1.0179547554081001</v>
      </c>
      <c r="DP1073" s="101">
        <v>1.0362318840579701</v>
      </c>
      <c r="DQ1073" s="101">
        <v>3</v>
      </c>
      <c r="DR1073" s="101">
        <v>349.46100000000001</v>
      </c>
      <c r="DS1073" s="101">
        <v>14.560874999999999</v>
      </c>
      <c r="DT1073" s="101">
        <v>16.088999999999999</v>
      </c>
      <c r="DU1073" s="101">
        <v>8.9480000000000004</v>
      </c>
      <c r="DV1073" s="101">
        <v>2.1169709556755598</v>
      </c>
      <c r="DW1073" s="101">
        <v>4.4815660271739102</v>
      </c>
      <c r="DX1073" s="101">
        <v>7.141</v>
      </c>
      <c r="DY1073" s="101">
        <f>AVERAGE(Total_Visitors_v3!B1066:B1072)</f>
        <v>1021.7142857142857</v>
      </c>
      <c r="DZ1073" s="101">
        <f t="shared" si="91"/>
        <v>406</v>
      </c>
      <c r="EA1073" s="101">
        <f t="shared" si="92"/>
        <v>525</v>
      </c>
    </row>
    <row r="1074" spans="1:131">
      <c r="A1074" s="106">
        <v>43077</v>
      </c>
      <c r="B1074" s="107">
        <v>709</v>
      </c>
      <c r="C1074" s="101">
        <v>2241</v>
      </c>
      <c r="D1074" s="108">
        <f t="shared" si="100"/>
        <v>31.637661758143686</v>
      </c>
      <c r="E1074" s="101">
        <v>5</v>
      </c>
      <c r="F1074" s="101">
        <v>0</v>
      </c>
      <c r="G1074" s="101">
        <v>12</v>
      </c>
      <c r="H1074" s="101" t="s">
        <v>15</v>
      </c>
      <c r="I1074" s="101">
        <v>0</v>
      </c>
      <c r="J1074" s="101">
        <v>0</v>
      </c>
      <c r="K1074" s="101">
        <v>0</v>
      </c>
      <c r="L1074" s="101">
        <v>0</v>
      </c>
      <c r="M1074" s="101">
        <v>10</v>
      </c>
      <c r="N1074" s="101">
        <v>17</v>
      </c>
      <c r="O1074" s="101">
        <v>7</v>
      </c>
      <c r="P1074" s="101">
        <v>0</v>
      </c>
      <c r="Q1074" s="101">
        <v>680</v>
      </c>
      <c r="R1074" s="101">
        <v>464</v>
      </c>
      <c r="S1074" s="101">
        <v>740</v>
      </c>
      <c r="T1074" s="101">
        <v>0</v>
      </c>
      <c r="U1074" s="101">
        <v>158</v>
      </c>
      <c r="V1074" s="101">
        <v>51</v>
      </c>
      <c r="W1074" s="101">
        <v>148</v>
      </c>
      <c r="X1074" s="101">
        <v>0</v>
      </c>
      <c r="Y1074" s="109">
        <f t="shared" si="101"/>
        <v>0.30343596608656848</v>
      </c>
      <c r="Z1074" s="109">
        <f t="shared" si="102"/>
        <v>0.2070504239178938</v>
      </c>
      <c r="AA1074" s="109">
        <f t="shared" si="103"/>
        <v>0.33020972780008923</v>
      </c>
      <c r="AB1074" s="109">
        <f t="shared" si="104"/>
        <v>0</v>
      </c>
      <c r="AC1074" s="109">
        <f t="shared" si="105"/>
        <v>7.0504239178937972E-2</v>
      </c>
      <c r="AD1074" s="109">
        <f t="shared" si="106"/>
        <v>2.2757697456492636E-2</v>
      </c>
      <c r="AE1074" s="109">
        <f t="shared" si="107"/>
        <v>6.6041945560017842E-2</v>
      </c>
      <c r="AF1074" s="101">
        <v>64</v>
      </c>
      <c r="AG1074" s="101">
        <v>0</v>
      </c>
      <c r="AH1074" s="101">
        <v>388</v>
      </c>
      <c r="AI1074" s="101">
        <v>259</v>
      </c>
      <c r="AJ1074" s="101">
        <v>204</v>
      </c>
      <c r="AK1074" s="101">
        <v>521</v>
      </c>
      <c r="AL1074" s="101">
        <v>71</v>
      </c>
      <c r="AM1074" s="101">
        <v>30</v>
      </c>
      <c r="AN1074" s="101">
        <v>11</v>
      </c>
      <c r="AO1074" s="101">
        <v>46</v>
      </c>
      <c r="AP1074" s="101">
        <v>0</v>
      </c>
      <c r="AQ1074" s="101">
        <v>147</v>
      </c>
      <c r="AR1074" s="110">
        <v>20</v>
      </c>
      <c r="AS1074" s="101">
        <v>1.26</v>
      </c>
      <c r="AT1074" s="101">
        <v>5.2499999999999998E-2</v>
      </c>
      <c r="AU1074" s="101">
        <v>0.28000000000000003</v>
      </c>
      <c r="AV1074" s="101">
        <v>0</v>
      </c>
      <c r="AW1074" s="101">
        <v>8.41969740239078E-2</v>
      </c>
      <c r="AX1074" s="101">
        <v>7.08913043478261E-3</v>
      </c>
      <c r="AY1074" s="101">
        <v>0.28000000000000003</v>
      </c>
      <c r="AZ1074" s="101">
        <v>4.72</v>
      </c>
      <c r="BA1074" s="101">
        <v>0.19666666666666699</v>
      </c>
      <c r="BB1074" s="101">
        <v>0.7</v>
      </c>
      <c r="BC1074" s="101">
        <v>0</v>
      </c>
      <c r="BD1074" s="101">
        <v>0.26715354104475902</v>
      </c>
      <c r="BE1074" s="101">
        <v>7.1371014492753598E-2</v>
      </c>
      <c r="BF1074" s="101">
        <v>0.7</v>
      </c>
      <c r="BG1074" s="101">
        <v>51.69</v>
      </c>
      <c r="BH1074" s="101">
        <v>2.1537500000000001</v>
      </c>
      <c r="BI1074" s="101">
        <v>5.18</v>
      </c>
      <c r="BJ1074" s="101">
        <v>0.11</v>
      </c>
      <c r="BK1074" s="101">
        <v>1.6374444896000999</v>
      </c>
      <c r="BL1074" s="101">
        <v>2.6812244565217398</v>
      </c>
      <c r="BM1074" s="101">
        <v>5.07</v>
      </c>
      <c r="BN1074" s="101">
        <v>-33.729999999999997</v>
      </c>
      <c r="BO1074" s="101">
        <v>-1.4054166666666701</v>
      </c>
      <c r="BP1074" s="101">
        <v>0.47</v>
      </c>
      <c r="BQ1074" s="101">
        <v>-3.62</v>
      </c>
      <c r="BR1074" s="101">
        <v>1.1590400044364599</v>
      </c>
      <c r="BS1074" s="101">
        <v>1.34337373188406</v>
      </c>
      <c r="BT1074" s="101">
        <v>4.09</v>
      </c>
      <c r="BU1074" s="101">
        <v>18.899999999999999</v>
      </c>
      <c r="BV1074" s="101">
        <v>0.78749999999999998</v>
      </c>
      <c r="BW1074" s="101">
        <v>0.94</v>
      </c>
      <c r="BX1074" s="101">
        <v>0.54</v>
      </c>
      <c r="BY1074" s="101">
        <v>0.14028697296117201</v>
      </c>
      <c r="BZ1074" s="101">
        <v>1.96804347826087E-2</v>
      </c>
      <c r="CA1074" s="101">
        <v>0.4</v>
      </c>
      <c r="CB1074" s="101">
        <v>24572.1</v>
      </c>
      <c r="CC1074" s="101">
        <v>1023.8375</v>
      </c>
      <c r="CD1074" s="101">
        <v>1025.8399999999999</v>
      </c>
      <c r="CE1074" s="101">
        <v>1021.3</v>
      </c>
      <c r="CF1074" s="101">
        <v>1.4407614230888099</v>
      </c>
      <c r="CG1074" s="101">
        <v>2.07579347826091</v>
      </c>
      <c r="CH1074" s="101">
        <v>4.5399999999999601</v>
      </c>
      <c r="CI1074" s="101">
        <v>39.35</v>
      </c>
      <c r="CJ1074" s="101">
        <v>1.6395833333333301</v>
      </c>
      <c r="CK1074" s="101">
        <v>3.97</v>
      </c>
      <c r="CL1074" s="101">
        <v>0.02</v>
      </c>
      <c r="CM1074" s="101">
        <v>1.2117916278285501</v>
      </c>
      <c r="CN1074" s="101">
        <v>1.46843894927536</v>
      </c>
      <c r="CO1074" s="101">
        <v>3.95</v>
      </c>
      <c r="CP1074" s="101">
        <v>67.28</v>
      </c>
      <c r="CQ1074" s="101">
        <v>2.8033333333333301</v>
      </c>
      <c r="CR1074" s="101">
        <v>6.46</v>
      </c>
      <c r="CS1074" s="101">
        <v>0.09</v>
      </c>
      <c r="CT1074" s="101">
        <v>2.0593322401599798</v>
      </c>
      <c r="CU1074" s="101">
        <v>4.2408492753623204</v>
      </c>
      <c r="CV1074" s="101">
        <v>6.37</v>
      </c>
      <c r="CW1074" s="101">
        <v>7681</v>
      </c>
      <c r="CX1074" s="101">
        <v>320.04166666666703</v>
      </c>
      <c r="CY1074" s="101">
        <v>351</v>
      </c>
      <c r="CZ1074" s="101">
        <v>208</v>
      </c>
      <c r="DA1074" s="101">
        <v>34.493199287706702</v>
      </c>
      <c r="DB1074" s="101">
        <v>1189.7807971014499</v>
      </c>
      <c r="DC1074" s="101">
        <v>143</v>
      </c>
      <c r="DD1074" s="101">
        <v>11.73</v>
      </c>
      <c r="DE1074" s="101">
        <v>0.48875000000000002</v>
      </c>
      <c r="DF1074" s="101">
        <v>1</v>
      </c>
      <c r="DG1074" s="101">
        <v>0</v>
      </c>
      <c r="DH1074" s="101">
        <v>0.45100190397747097</v>
      </c>
      <c r="DI1074" s="101">
        <v>0.203402717391304</v>
      </c>
      <c r="DJ1074" s="101">
        <v>1</v>
      </c>
      <c r="DK1074" s="101">
        <v>16</v>
      </c>
      <c r="DL1074" s="101">
        <v>0.66666666666666696</v>
      </c>
      <c r="DM1074" s="101">
        <v>3</v>
      </c>
      <c r="DN1074" s="101">
        <v>0</v>
      </c>
      <c r="DO1074" s="101">
        <v>1.1671841502435301</v>
      </c>
      <c r="DP1074" s="101">
        <v>1.36231884057971</v>
      </c>
      <c r="DQ1074" s="101">
        <v>3</v>
      </c>
      <c r="DR1074" s="101">
        <v>331.68700000000001</v>
      </c>
      <c r="DS1074" s="101">
        <v>13.8202916666667</v>
      </c>
      <c r="DT1074" s="101">
        <v>16.088999999999999</v>
      </c>
      <c r="DU1074" s="101">
        <v>3.1080000000000001</v>
      </c>
      <c r="DV1074" s="101">
        <v>4.1955198411304</v>
      </c>
      <c r="DW1074" s="101">
        <v>17.602386737318799</v>
      </c>
      <c r="DX1074" s="101">
        <v>12.981</v>
      </c>
      <c r="DY1074" s="101">
        <f>AVERAGE(Total_Visitors_v3!B1067:B1073)</f>
        <v>1003.7142857142857</v>
      </c>
      <c r="DZ1074" s="101">
        <f t="shared" si="91"/>
        <v>399</v>
      </c>
      <c r="EA1074" s="101">
        <f t="shared" si="92"/>
        <v>1096</v>
      </c>
    </row>
    <row r="1075" spans="1:131">
      <c r="A1075" s="106">
        <v>43078</v>
      </c>
      <c r="B1075" s="107">
        <v>2200</v>
      </c>
      <c r="C1075" s="101">
        <v>2909</v>
      </c>
      <c r="D1075" s="108">
        <f t="shared" si="100"/>
        <v>75.627363355104848</v>
      </c>
      <c r="E1075" s="101">
        <v>6</v>
      </c>
      <c r="F1075" s="101">
        <v>1</v>
      </c>
      <c r="G1075" s="101">
        <v>12</v>
      </c>
      <c r="H1075" s="101" t="s">
        <v>15</v>
      </c>
      <c r="I1075" s="101">
        <v>0</v>
      </c>
      <c r="J1075" s="101">
        <v>0</v>
      </c>
      <c r="K1075" s="101">
        <v>0</v>
      </c>
      <c r="L1075" s="101">
        <v>0</v>
      </c>
      <c r="M1075" s="101">
        <v>10</v>
      </c>
      <c r="N1075" s="101">
        <v>18</v>
      </c>
      <c r="O1075" s="101">
        <v>8</v>
      </c>
      <c r="P1075" s="101">
        <v>0</v>
      </c>
      <c r="Q1075" s="101">
        <v>81</v>
      </c>
      <c r="R1075" s="101">
        <v>226</v>
      </c>
      <c r="S1075" s="101">
        <v>1987</v>
      </c>
      <c r="T1075" s="101">
        <v>0</v>
      </c>
      <c r="U1075" s="101">
        <v>197</v>
      </c>
      <c r="V1075" s="101">
        <v>182</v>
      </c>
      <c r="W1075" s="101">
        <v>236</v>
      </c>
      <c r="X1075" s="101">
        <v>0</v>
      </c>
      <c r="Y1075" s="109">
        <f t="shared" si="101"/>
        <v>2.7844620144379512E-2</v>
      </c>
      <c r="Z1075" s="109">
        <f t="shared" si="102"/>
        <v>7.7689927810244072E-2</v>
      </c>
      <c r="AA1075" s="109">
        <f t="shared" si="103"/>
        <v>0.68305259539360608</v>
      </c>
      <c r="AB1075" s="109">
        <f t="shared" si="104"/>
        <v>0</v>
      </c>
      <c r="AC1075" s="109">
        <f t="shared" si="105"/>
        <v>6.7720866277071162E-2</v>
      </c>
      <c r="AD1075" s="109">
        <f t="shared" si="106"/>
        <v>6.2564455139223096E-2</v>
      </c>
      <c r="AE1075" s="109">
        <f t="shared" si="107"/>
        <v>8.1127535235476111E-2</v>
      </c>
      <c r="AF1075" s="101">
        <v>210</v>
      </c>
      <c r="AG1075" s="101">
        <v>0</v>
      </c>
      <c r="AH1075" s="101">
        <v>22</v>
      </c>
      <c r="AI1075" s="101">
        <v>32</v>
      </c>
      <c r="AJ1075" s="101">
        <v>192</v>
      </c>
      <c r="AK1075" s="101">
        <v>1446</v>
      </c>
      <c r="AL1075" s="101">
        <v>255</v>
      </c>
      <c r="AM1075" s="101">
        <v>163</v>
      </c>
      <c r="AN1075" s="101">
        <v>9</v>
      </c>
      <c r="AO1075" s="101">
        <v>159</v>
      </c>
      <c r="AP1075" s="101">
        <v>0</v>
      </c>
      <c r="AQ1075" s="101">
        <v>235</v>
      </c>
      <c r="AR1075" s="110">
        <v>23</v>
      </c>
      <c r="AS1075" s="101">
        <v>0.02</v>
      </c>
      <c r="AT1075" s="101">
        <v>8.3333333333333295E-4</v>
      </c>
      <c r="AU1075" s="101">
        <v>0.01</v>
      </c>
      <c r="AV1075" s="101">
        <v>0</v>
      </c>
      <c r="AW1075" s="101">
        <v>2.8232985128664001E-3</v>
      </c>
      <c r="AX1075" s="102">
        <v>7.9710144927536197E-6</v>
      </c>
      <c r="AY1075" s="101">
        <v>0.01</v>
      </c>
      <c r="AZ1075" s="101">
        <v>0.23</v>
      </c>
      <c r="BA1075" s="101">
        <v>9.5833333333333309E-3</v>
      </c>
      <c r="BB1075" s="101">
        <v>0.12</v>
      </c>
      <c r="BC1075" s="101">
        <v>0</v>
      </c>
      <c r="BD1075" s="101">
        <v>3.2501393504127597E-2</v>
      </c>
      <c r="BE1075" s="101">
        <v>1.0563405797101499E-3</v>
      </c>
      <c r="BF1075" s="101">
        <v>0.12</v>
      </c>
      <c r="BG1075" s="101">
        <v>172.12</v>
      </c>
      <c r="BH1075" s="101">
        <v>7.1716666666666704</v>
      </c>
      <c r="BI1075" s="101">
        <v>15.74</v>
      </c>
      <c r="BJ1075" s="101">
        <v>0.02</v>
      </c>
      <c r="BK1075" s="101">
        <v>6.0168131581186799</v>
      </c>
      <c r="BL1075" s="101">
        <v>36.202040579710101</v>
      </c>
      <c r="BM1075" s="101">
        <v>15.72</v>
      </c>
      <c r="BN1075" s="101">
        <v>36.049999999999997</v>
      </c>
      <c r="BO1075" s="101">
        <v>1.5020833333333301</v>
      </c>
      <c r="BP1075" s="101">
        <v>4.42</v>
      </c>
      <c r="BQ1075" s="101">
        <v>-1.65</v>
      </c>
      <c r="BR1075" s="101">
        <v>2.3200243236481</v>
      </c>
      <c r="BS1075" s="101">
        <v>5.3825128623188396</v>
      </c>
      <c r="BT1075" s="101">
        <v>6.07</v>
      </c>
      <c r="BU1075" s="101">
        <v>16.87</v>
      </c>
      <c r="BV1075" s="101">
        <v>0.70291666666666697</v>
      </c>
      <c r="BW1075" s="101">
        <v>0.9</v>
      </c>
      <c r="BX1075" s="101">
        <v>0.41</v>
      </c>
      <c r="BY1075" s="101">
        <v>0.180782818697552</v>
      </c>
      <c r="BZ1075" s="101">
        <v>3.2682427536231899E-2</v>
      </c>
      <c r="CA1075" s="101">
        <v>0.49</v>
      </c>
      <c r="CB1075" s="101">
        <v>24586.7</v>
      </c>
      <c r="CC1075" s="101">
        <v>1024.44583333333</v>
      </c>
      <c r="CD1075" s="101">
        <v>1027.95</v>
      </c>
      <c r="CE1075" s="101">
        <v>1022.93</v>
      </c>
      <c r="CF1075" s="101">
        <v>1.40225878857825</v>
      </c>
      <c r="CG1075" s="101">
        <v>1.96632971014493</v>
      </c>
      <c r="CH1075" s="101">
        <v>5.0200000000000999</v>
      </c>
      <c r="CI1075" s="101">
        <v>11.85</v>
      </c>
      <c r="CJ1075" s="101">
        <v>0.49375000000000002</v>
      </c>
      <c r="CK1075" s="101">
        <v>1.87</v>
      </c>
      <c r="CL1075" s="101">
        <v>0.05</v>
      </c>
      <c r="CM1075" s="101">
        <v>0.52431166055248501</v>
      </c>
      <c r="CN1075" s="101">
        <v>0.27490271739130401</v>
      </c>
      <c r="CO1075" s="101">
        <v>1.82</v>
      </c>
      <c r="CP1075" s="101">
        <v>23.38</v>
      </c>
      <c r="CQ1075" s="101">
        <v>0.97416666666666696</v>
      </c>
      <c r="CR1075" s="101">
        <v>3.68</v>
      </c>
      <c r="CS1075" s="101">
        <v>0.05</v>
      </c>
      <c r="CT1075" s="101">
        <v>1.20624792558206</v>
      </c>
      <c r="CU1075" s="101">
        <v>1.4550340579710099</v>
      </c>
      <c r="CV1075" s="101">
        <v>3.63</v>
      </c>
      <c r="CW1075" s="101">
        <v>6631</v>
      </c>
      <c r="CX1075" s="101">
        <v>276.29166666666703</v>
      </c>
      <c r="CY1075" s="101">
        <v>320</v>
      </c>
      <c r="CZ1075" s="101">
        <v>227</v>
      </c>
      <c r="DA1075" s="101">
        <v>29.549485637643102</v>
      </c>
      <c r="DB1075" s="101">
        <v>873.17210144927503</v>
      </c>
      <c r="DC1075" s="101">
        <v>93</v>
      </c>
      <c r="DD1075" s="101">
        <v>0</v>
      </c>
      <c r="DE1075" s="101">
        <v>0</v>
      </c>
      <c r="DF1075" s="101">
        <v>0</v>
      </c>
      <c r="DG1075" s="101">
        <v>0</v>
      </c>
      <c r="DH1075" s="101">
        <v>0</v>
      </c>
      <c r="DI1075" s="101">
        <v>0</v>
      </c>
      <c r="DJ1075" s="101">
        <v>0</v>
      </c>
      <c r="DK1075" s="101">
        <v>18</v>
      </c>
      <c r="DL1075" s="101">
        <v>0.75</v>
      </c>
      <c r="DM1075" s="101">
        <v>4</v>
      </c>
      <c r="DN1075" s="101">
        <v>0</v>
      </c>
      <c r="DO1075" s="101">
        <v>1.3593476696403</v>
      </c>
      <c r="DP1075" s="101">
        <v>1.84782608695652</v>
      </c>
      <c r="DQ1075" s="101">
        <v>4</v>
      </c>
      <c r="DR1075" s="101">
        <v>386.13600000000002</v>
      </c>
      <c r="DS1075" s="101">
        <v>16.088999999999999</v>
      </c>
      <c r="DT1075" s="101">
        <v>16.088999999999999</v>
      </c>
      <c r="DU1075" s="101">
        <v>16.088999999999999</v>
      </c>
      <c r="DV1075" s="101">
        <v>0</v>
      </c>
      <c r="DW1075" s="101">
        <v>0</v>
      </c>
      <c r="DX1075" s="101">
        <v>0</v>
      </c>
      <c r="DY1075" s="101">
        <f>AVERAGE(Total_Visitors_v3!B1068:B1074)</f>
        <v>948.42857142857144</v>
      </c>
      <c r="DZ1075" s="101">
        <f t="shared" si="91"/>
        <v>709</v>
      </c>
      <c r="EA1075" s="101">
        <f t="shared" si="92"/>
        <v>2434</v>
      </c>
    </row>
    <row r="1076" spans="1:131">
      <c r="A1076" s="106">
        <v>43079</v>
      </c>
      <c r="B1076" s="107">
        <v>1581</v>
      </c>
      <c r="C1076" s="101">
        <v>1714</v>
      </c>
      <c r="D1076" s="108">
        <f t="shared" si="100"/>
        <v>92.240373395565925</v>
      </c>
      <c r="E1076" s="101">
        <v>7</v>
      </c>
      <c r="F1076" s="101">
        <v>1</v>
      </c>
      <c r="G1076" s="101">
        <v>12</v>
      </c>
      <c r="H1076" s="101" t="s">
        <v>15</v>
      </c>
      <c r="I1076" s="101">
        <v>0</v>
      </c>
      <c r="J1076" s="101">
        <v>0</v>
      </c>
      <c r="K1076" s="101">
        <v>0</v>
      </c>
      <c r="L1076" s="101">
        <v>0</v>
      </c>
      <c r="M1076" s="101">
        <v>10</v>
      </c>
      <c r="N1076" s="101">
        <v>18</v>
      </c>
      <c r="O1076" s="101">
        <v>8</v>
      </c>
      <c r="P1076" s="101">
        <v>0</v>
      </c>
      <c r="Q1076" s="101">
        <v>50</v>
      </c>
      <c r="R1076" s="101">
        <v>126</v>
      </c>
      <c r="S1076" s="101">
        <v>1323</v>
      </c>
      <c r="T1076" s="101">
        <v>0</v>
      </c>
      <c r="U1076" s="101">
        <v>113</v>
      </c>
      <c r="V1076" s="101">
        <v>101</v>
      </c>
      <c r="W1076" s="101">
        <v>1</v>
      </c>
      <c r="X1076" s="101">
        <v>0</v>
      </c>
      <c r="Y1076" s="109">
        <f t="shared" si="101"/>
        <v>2.9171528588098017E-2</v>
      </c>
      <c r="Z1076" s="109">
        <f t="shared" si="102"/>
        <v>7.3512252042006995E-2</v>
      </c>
      <c r="AA1076" s="109">
        <f t="shared" si="103"/>
        <v>0.77187864644107351</v>
      </c>
      <c r="AB1076" s="109">
        <f t="shared" si="104"/>
        <v>0</v>
      </c>
      <c r="AC1076" s="109">
        <f t="shared" si="105"/>
        <v>6.5927654609101521E-2</v>
      </c>
      <c r="AD1076" s="109">
        <f t="shared" si="106"/>
        <v>5.8926487747957994E-2</v>
      </c>
      <c r="AE1076" s="109">
        <f t="shared" si="107"/>
        <v>5.8343057176196028E-4</v>
      </c>
      <c r="AF1076" s="101">
        <v>131</v>
      </c>
      <c r="AG1076" s="101">
        <v>0</v>
      </c>
      <c r="AH1076" s="101">
        <v>0</v>
      </c>
      <c r="AI1076" s="101">
        <v>50</v>
      </c>
      <c r="AJ1076" s="101">
        <v>97</v>
      </c>
      <c r="AK1076" s="101">
        <v>999</v>
      </c>
      <c r="AL1076" s="101">
        <v>142</v>
      </c>
      <c r="AM1076" s="101">
        <v>85</v>
      </c>
      <c r="AN1076" s="101">
        <v>3</v>
      </c>
      <c r="AO1076" s="101">
        <v>82</v>
      </c>
      <c r="AP1076" s="101">
        <v>0</v>
      </c>
      <c r="AQ1076" s="101">
        <v>0</v>
      </c>
      <c r="AR1076" s="110">
        <v>27</v>
      </c>
      <c r="AS1076" s="101">
        <v>0</v>
      </c>
      <c r="AT1076" s="101">
        <v>0</v>
      </c>
      <c r="AU1076" s="101">
        <v>0</v>
      </c>
      <c r="AV1076" s="101">
        <v>0</v>
      </c>
      <c r="AW1076" s="101">
        <v>0</v>
      </c>
      <c r="AX1076" s="101">
        <v>0</v>
      </c>
      <c r="AY1076" s="101">
        <v>0</v>
      </c>
      <c r="AZ1076" s="101">
        <v>0</v>
      </c>
      <c r="BA1076" s="101">
        <v>0</v>
      </c>
      <c r="BB1076" s="101">
        <v>0</v>
      </c>
      <c r="BC1076" s="101">
        <v>0</v>
      </c>
      <c r="BD1076" s="101">
        <v>0</v>
      </c>
      <c r="BE1076" s="101">
        <v>0</v>
      </c>
      <c r="BF1076" s="101">
        <v>0</v>
      </c>
      <c r="BG1076" s="101">
        <v>235.81</v>
      </c>
      <c r="BH1076" s="101">
        <v>9.8254166666666691</v>
      </c>
      <c r="BI1076" s="101">
        <v>17.3</v>
      </c>
      <c r="BJ1076" s="101">
        <v>3.19</v>
      </c>
      <c r="BK1076" s="101">
        <v>4.8122226439933504</v>
      </c>
      <c r="BL1076" s="101">
        <v>23.157486775362301</v>
      </c>
      <c r="BM1076" s="101">
        <v>14.11</v>
      </c>
      <c r="BN1076" s="101">
        <v>63.55</v>
      </c>
      <c r="BO1076" s="101">
        <v>2.6479166666666698</v>
      </c>
      <c r="BP1076" s="101">
        <v>4.3899999999999997</v>
      </c>
      <c r="BQ1076" s="101">
        <v>1.1499999999999999</v>
      </c>
      <c r="BR1076" s="101">
        <v>1.12841165463622</v>
      </c>
      <c r="BS1076" s="101">
        <v>1.2733128623188401</v>
      </c>
      <c r="BT1076" s="101">
        <v>3.24</v>
      </c>
      <c r="BU1076" s="101">
        <v>15.46</v>
      </c>
      <c r="BV1076" s="101">
        <v>0.644166666666667</v>
      </c>
      <c r="BW1076" s="101">
        <v>0.86</v>
      </c>
      <c r="BX1076" s="101">
        <v>0.34</v>
      </c>
      <c r="BY1076" s="101">
        <v>0.18640574414238301</v>
      </c>
      <c r="BZ1076" s="101">
        <v>3.4747101449275397E-2</v>
      </c>
      <c r="CA1076" s="101">
        <v>0.52</v>
      </c>
      <c r="CB1076" s="101">
        <v>24699.59</v>
      </c>
      <c r="CC1076" s="101">
        <v>1029.1495833333299</v>
      </c>
      <c r="CD1076" s="101">
        <v>1031.3</v>
      </c>
      <c r="CE1076" s="101">
        <v>1028.05</v>
      </c>
      <c r="CF1076" s="101">
        <v>0.98992963810860102</v>
      </c>
      <c r="CG1076" s="101">
        <v>0.97996068840582495</v>
      </c>
      <c r="CH1076" s="101">
        <v>3.25</v>
      </c>
      <c r="CI1076" s="101">
        <v>9.69</v>
      </c>
      <c r="CJ1076" s="101">
        <v>0.40375</v>
      </c>
      <c r="CK1076" s="101">
        <v>0.9</v>
      </c>
      <c r="CL1076" s="101">
        <v>0.16</v>
      </c>
      <c r="CM1076" s="101">
        <v>0.19298147016251799</v>
      </c>
      <c r="CN1076" s="101">
        <v>3.7241847826086999E-2</v>
      </c>
      <c r="CO1076" s="101">
        <v>0.74</v>
      </c>
      <c r="CP1076" s="101">
        <v>15.52</v>
      </c>
      <c r="CQ1076" s="101">
        <v>0.64666666666666694</v>
      </c>
      <c r="CR1076" s="101">
        <v>1.76</v>
      </c>
      <c r="CS1076" s="101">
        <v>0.16</v>
      </c>
      <c r="CT1076" s="101">
        <v>0.51245925960375005</v>
      </c>
      <c r="CU1076" s="101">
        <v>0.26261449275362297</v>
      </c>
      <c r="CV1076" s="101">
        <v>1.6</v>
      </c>
      <c r="CW1076" s="101">
        <v>3482</v>
      </c>
      <c r="CX1076" s="101">
        <v>145.083333333333</v>
      </c>
      <c r="CY1076" s="101">
        <v>350</v>
      </c>
      <c r="CZ1076" s="101">
        <v>3</v>
      </c>
      <c r="DA1076" s="101">
        <v>117.44264711900399</v>
      </c>
      <c r="DB1076" s="101">
        <v>13792.7753623188</v>
      </c>
      <c r="DC1076" s="101">
        <v>347</v>
      </c>
      <c r="DD1076" s="101">
        <v>0.42</v>
      </c>
      <c r="DE1076" s="101">
        <v>1.7500000000000002E-2</v>
      </c>
      <c r="DF1076" s="101">
        <v>0.06</v>
      </c>
      <c r="DG1076" s="101">
        <v>0</v>
      </c>
      <c r="DH1076" s="101">
        <v>2.7858337289252199E-2</v>
      </c>
      <c r="DI1076" s="101">
        <v>7.7608695652173904E-4</v>
      </c>
      <c r="DJ1076" s="101">
        <v>0.06</v>
      </c>
      <c r="DK1076" s="101">
        <v>17</v>
      </c>
      <c r="DL1076" s="101">
        <v>0.70833333333333304</v>
      </c>
      <c r="DM1076" s="101">
        <v>4</v>
      </c>
      <c r="DN1076" s="101">
        <v>0</v>
      </c>
      <c r="DO1076" s="101">
        <v>1.2676293062133801</v>
      </c>
      <c r="DP1076" s="101">
        <v>1.60688405797102</v>
      </c>
      <c r="DQ1076" s="101">
        <v>4</v>
      </c>
      <c r="DR1076" s="101">
        <v>386.13600000000002</v>
      </c>
      <c r="DS1076" s="101">
        <v>16.088999999999999</v>
      </c>
      <c r="DT1076" s="101">
        <v>16.088999999999999</v>
      </c>
      <c r="DU1076" s="101">
        <v>16.088999999999999</v>
      </c>
      <c r="DV1076" s="101">
        <v>0</v>
      </c>
      <c r="DW1076" s="101">
        <v>0</v>
      </c>
      <c r="DX1076" s="101">
        <v>0</v>
      </c>
      <c r="DY1076" s="101">
        <f>AVERAGE(Total_Visitors_v3!B1069:B1075)</f>
        <v>915</v>
      </c>
      <c r="DZ1076" s="101">
        <f t="shared" si="91"/>
        <v>2200</v>
      </c>
      <c r="EA1076" s="101">
        <f t="shared" si="92"/>
        <v>1658</v>
      </c>
    </row>
    <row r="1077" spans="1:131">
      <c r="A1077" s="106">
        <v>43080</v>
      </c>
      <c r="B1077" s="107">
        <v>741</v>
      </c>
      <c r="C1077" s="101">
        <v>1583</v>
      </c>
      <c r="D1077" s="108">
        <f t="shared" si="100"/>
        <v>46.809854706253951</v>
      </c>
      <c r="E1077" s="101">
        <v>1</v>
      </c>
      <c r="F1077" s="101">
        <v>0</v>
      </c>
      <c r="G1077" s="101">
        <v>12</v>
      </c>
      <c r="H1077" s="101" t="s">
        <v>15</v>
      </c>
      <c r="I1077" s="101">
        <v>0</v>
      </c>
      <c r="J1077" s="101">
        <v>0</v>
      </c>
      <c r="K1077" s="101">
        <v>0</v>
      </c>
      <c r="L1077" s="101">
        <v>0</v>
      </c>
      <c r="M1077" s="101">
        <v>10</v>
      </c>
      <c r="N1077" s="101">
        <v>17</v>
      </c>
      <c r="O1077" s="101">
        <v>7</v>
      </c>
      <c r="P1077" s="101">
        <v>0</v>
      </c>
      <c r="Q1077" s="101">
        <v>575</v>
      </c>
      <c r="R1077" s="101">
        <v>95</v>
      </c>
      <c r="S1077" s="101">
        <v>697</v>
      </c>
      <c r="T1077" s="101">
        <v>0</v>
      </c>
      <c r="U1077" s="101">
        <v>161</v>
      </c>
      <c r="V1077" s="101">
        <v>55</v>
      </c>
      <c r="W1077" s="101">
        <v>0</v>
      </c>
      <c r="X1077" s="101">
        <v>0</v>
      </c>
      <c r="Y1077" s="109">
        <f t="shared" si="101"/>
        <v>0.36323436512950097</v>
      </c>
      <c r="Z1077" s="109">
        <f t="shared" si="102"/>
        <v>6.001263423878711E-2</v>
      </c>
      <c r="AA1077" s="109">
        <f t="shared" si="103"/>
        <v>0.4403032217308907</v>
      </c>
      <c r="AB1077" s="109">
        <f t="shared" si="104"/>
        <v>0</v>
      </c>
      <c r="AC1077" s="109">
        <f t="shared" si="105"/>
        <v>0.10170562223626027</v>
      </c>
      <c r="AD1077" s="109">
        <f t="shared" si="106"/>
        <v>3.474415666456096E-2</v>
      </c>
      <c r="AE1077" s="109">
        <f t="shared" si="107"/>
        <v>0</v>
      </c>
      <c r="AF1077" s="101">
        <v>37</v>
      </c>
      <c r="AG1077" s="101">
        <v>0</v>
      </c>
      <c r="AH1077" s="101">
        <v>0</v>
      </c>
      <c r="AI1077" s="101">
        <v>34</v>
      </c>
      <c r="AJ1077" s="101">
        <v>70</v>
      </c>
      <c r="AK1077" s="101">
        <v>513</v>
      </c>
      <c r="AL1077" s="101">
        <v>61</v>
      </c>
      <c r="AM1077" s="101">
        <v>142</v>
      </c>
      <c r="AN1077" s="101">
        <v>1</v>
      </c>
      <c r="AO1077" s="101">
        <v>44</v>
      </c>
      <c r="AP1077" s="101">
        <v>0</v>
      </c>
      <c r="AQ1077" s="101">
        <v>0</v>
      </c>
      <c r="AR1077" s="110">
        <v>38</v>
      </c>
      <c r="AS1077" s="101">
        <v>0</v>
      </c>
      <c r="AT1077" s="101">
        <v>0</v>
      </c>
      <c r="AU1077" s="101">
        <v>0</v>
      </c>
      <c r="AV1077" s="101">
        <v>0</v>
      </c>
      <c r="AW1077" s="101">
        <v>0</v>
      </c>
      <c r="AX1077" s="101">
        <v>0</v>
      </c>
      <c r="AY1077" s="101">
        <v>0</v>
      </c>
      <c r="AZ1077" s="101">
        <v>0</v>
      </c>
      <c r="BA1077" s="101">
        <v>0</v>
      </c>
      <c r="BB1077" s="101">
        <v>0</v>
      </c>
      <c r="BC1077" s="101">
        <v>0</v>
      </c>
      <c r="BD1077" s="101">
        <v>0</v>
      </c>
      <c r="BE1077" s="101">
        <v>0</v>
      </c>
      <c r="BF1077" s="101">
        <v>0</v>
      </c>
      <c r="BG1077" s="101">
        <v>319.35000000000002</v>
      </c>
      <c r="BH1077" s="101">
        <v>13.30625</v>
      </c>
      <c r="BI1077" s="101">
        <v>22.9</v>
      </c>
      <c r="BJ1077" s="101">
        <v>5.52</v>
      </c>
      <c r="BK1077" s="101">
        <v>6.3320130822601</v>
      </c>
      <c r="BL1077" s="101">
        <v>40.094389673913</v>
      </c>
      <c r="BM1077" s="101">
        <v>17.38</v>
      </c>
      <c r="BN1077" s="101">
        <v>101.58</v>
      </c>
      <c r="BO1077" s="101">
        <v>4.2324999999999999</v>
      </c>
      <c r="BP1077" s="101">
        <v>6.95</v>
      </c>
      <c r="BQ1077" s="101">
        <v>1.82</v>
      </c>
      <c r="BR1077" s="101">
        <v>1.5705835249026601</v>
      </c>
      <c r="BS1077" s="101">
        <v>2.4667326086956498</v>
      </c>
      <c r="BT1077" s="101">
        <v>5.13</v>
      </c>
      <c r="BU1077" s="101">
        <v>14.07</v>
      </c>
      <c r="BV1077" s="101">
        <v>0.58625000000000005</v>
      </c>
      <c r="BW1077" s="101">
        <v>0.83</v>
      </c>
      <c r="BX1077" s="101">
        <v>0.25</v>
      </c>
      <c r="BY1077" s="101">
        <v>0.20344452293695101</v>
      </c>
      <c r="BZ1077" s="101">
        <v>4.1389673913043497E-2</v>
      </c>
      <c r="CA1077" s="101">
        <v>0.57999999999999996</v>
      </c>
      <c r="CB1077" s="101">
        <v>24597.78</v>
      </c>
      <c r="CC1077" s="101">
        <v>1024.9075</v>
      </c>
      <c r="CD1077" s="101">
        <v>1027.53</v>
      </c>
      <c r="CE1077" s="101">
        <v>1021.96</v>
      </c>
      <c r="CF1077" s="101">
        <v>2.31509460788932</v>
      </c>
      <c r="CG1077" s="101">
        <v>5.3596630434782</v>
      </c>
      <c r="CH1077" s="101">
        <v>5.5699999999999399</v>
      </c>
      <c r="CI1077" s="101">
        <v>19.18</v>
      </c>
      <c r="CJ1077" s="101">
        <v>0.79916666666666702</v>
      </c>
      <c r="CK1077" s="101">
        <v>1.7</v>
      </c>
      <c r="CL1077" s="101">
        <v>0.43</v>
      </c>
      <c r="CM1077" s="101">
        <v>0.30676313857503401</v>
      </c>
      <c r="CN1077" s="101">
        <v>9.4103623188405802E-2</v>
      </c>
      <c r="CO1077" s="101">
        <v>1.27</v>
      </c>
      <c r="CP1077" s="101">
        <v>29.31</v>
      </c>
      <c r="CQ1077" s="101">
        <v>1.2212499999999999</v>
      </c>
      <c r="CR1077" s="101">
        <v>3.22</v>
      </c>
      <c r="CS1077" s="101">
        <v>0.43</v>
      </c>
      <c r="CT1077" s="101">
        <v>0.76698343329991303</v>
      </c>
      <c r="CU1077" s="101">
        <v>0.58826358695652203</v>
      </c>
      <c r="CV1077" s="101">
        <v>2.79</v>
      </c>
      <c r="CW1077" s="101">
        <v>5913</v>
      </c>
      <c r="CX1077" s="101">
        <v>246.375</v>
      </c>
      <c r="CY1077" s="101">
        <v>269</v>
      </c>
      <c r="CZ1077" s="101">
        <v>228</v>
      </c>
      <c r="DA1077" s="101">
        <v>12.0174239444595</v>
      </c>
      <c r="DB1077" s="101">
        <v>144.41847826086999</v>
      </c>
      <c r="DC1077" s="101">
        <v>41</v>
      </c>
      <c r="DD1077" s="101">
        <v>0.59</v>
      </c>
      <c r="DE1077" s="101">
        <v>2.4583333333333301E-2</v>
      </c>
      <c r="DF1077" s="101">
        <v>0.09</v>
      </c>
      <c r="DG1077" s="101">
        <v>0</v>
      </c>
      <c r="DH1077" s="101">
        <v>3.2966276136664897E-2</v>
      </c>
      <c r="DI1077" s="101">
        <v>1.08677536231884E-3</v>
      </c>
      <c r="DJ1077" s="101">
        <v>0.09</v>
      </c>
      <c r="DK1077" s="101">
        <v>18</v>
      </c>
      <c r="DL1077" s="101">
        <v>0.75</v>
      </c>
      <c r="DM1077" s="101">
        <v>4</v>
      </c>
      <c r="DN1077" s="101">
        <v>0</v>
      </c>
      <c r="DO1077" s="101">
        <v>1.3593476696403</v>
      </c>
      <c r="DP1077" s="101">
        <v>1.84782608695652</v>
      </c>
      <c r="DQ1077" s="101">
        <v>4</v>
      </c>
      <c r="DR1077" s="101">
        <v>386.13600000000002</v>
      </c>
      <c r="DS1077" s="101">
        <v>16.088999999999999</v>
      </c>
      <c r="DT1077" s="101">
        <v>16.088999999999999</v>
      </c>
      <c r="DU1077" s="101">
        <v>16.088999999999999</v>
      </c>
      <c r="DV1077" s="101">
        <v>0</v>
      </c>
      <c r="DW1077" s="101">
        <v>0</v>
      </c>
      <c r="DX1077" s="101">
        <v>0</v>
      </c>
      <c r="DY1077" s="101">
        <f>AVERAGE(Total_Visitors_v3!B1070:B1076)</f>
        <v>904</v>
      </c>
      <c r="DZ1077" s="101">
        <f t="shared" si="91"/>
        <v>1581</v>
      </c>
      <c r="EA1077" s="101">
        <f t="shared" si="92"/>
        <v>580</v>
      </c>
    </row>
    <row r="1078" spans="1:131">
      <c r="A1078" s="106">
        <v>43081</v>
      </c>
      <c r="B1078" s="107">
        <v>797</v>
      </c>
      <c r="C1078" s="101">
        <v>1689</v>
      </c>
      <c r="D1078" s="108">
        <f t="shared" si="100"/>
        <v>47.18768502072232</v>
      </c>
      <c r="E1078" s="101">
        <v>2</v>
      </c>
      <c r="F1078" s="101">
        <v>0</v>
      </c>
      <c r="G1078" s="101">
        <v>12</v>
      </c>
      <c r="H1078" s="101" t="s">
        <v>15</v>
      </c>
      <c r="I1078" s="101">
        <v>0</v>
      </c>
      <c r="J1078" s="101">
        <v>0</v>
      </c>
      <c r="K1078" s="101">
        <v>0</v>
      </c>
      <c r="L1078" s="101">
        <v>0</v>
      </c>
      <c r="M1078" s="101">
        <v>10</v>
      </c>
      <c r="N1078" s="101">
        <v>17</v>
      </c>
      <c r="O1078" s="101">
        <v>7</v>
      </c>
      <c r="P1078" s="101">
        <v>0</v>
      </c>
      <c r="Q1078" s="101">
        <v>624</v>
      </c>
      <c r="R1078" s="101">
        <v>472</v>
      </c>
      <c r="S1078" s="101">
        <v>517</v>
      </c>
      <c r="T1078" s="101">
        <v>0</v>
      </c>
      <c r="U1078" s="101">
        <v>49</v>
      </c>
      <c r="V1078" s="101">
        <v>25</v>
      </c>
      <c r="W1078" s="101">
        <v>2</v>
      </c>
      <c r="X1078" s="101">
        <v>0</v>
      </c>
      <c r="Y1078" s="109">
        <f t="shared" si="101"/>
        <v>0.369449378330373</v>
      </c>
      <c r="Z1078" s="109">
        <f t="shared" si="102"/>
        <v>0.27945529899348726</v>
      </c>
      <c r="AA1078" s="109">
        <f t="shared" si="103"/>
        <v>0.30609828300769687</v>
      </c>
      <c r="AB1078" s="109">
        <f t="shared" si="104"/>
        <v>0</v>
      </c>
      <c r="AC1078" s="109">
        <f t="shared" si="105"/>
        <v>2.9011249259917112E-2</v>
      </c>
      <c r="AD1078" s="109">
        <f t="shared" si="106"/>
        <v>1.4801657785671996E-2</v>
      </c>
      <c r="AE1078" s="109">
        <f t="shared" si="107"/>
        <v>1.1841326228537595E-3</v>
      </c>
      <c r="AF1078" s="101">
        <v>39</v>
      </c>
      <c r="AG1078" s="101">
        <v>0</v>
      </c>
      <c r="AH1078" s="101">
        <v>386</v>
      </c>
      <c r="AI1078" s="101">
        <v>234</v>
      </c>
      <c r="AJ1078" s="101">
        <v>453</v>
      </c>
      <c r="AK1078" s="101">
        <v>375</v>
      </c>
      <c r="AL1078" s="101">
        <v>48</v>
      </c>
      <c r="AM1078" s="101">
        <v>33</v>
      </c>
      <c r="AN1078" s="101">
        <v>14</v>
      </c>
      <c r="AO1078" s="101">
        <v>19</v>
      </c>
      <c r="AP1078" s="101">
        <v>0</v>
      </c>
      <c r="AQ1078" s="101">
        <v>0</v>
      </c>
      <c r="AR1078" s="110">
        <v>22</v>
      </c>
      <c r="AS1078" s="101">
        <v>0</v>
      </c>
      <c r="AT1078" s="101">
        <v>0</v>
      </c>
      <c r="AU1078" s="101">
        <v>0</v>
      </c>
      <c r="AV1078" s="101">
        <v>0</v>
      </c>
      <c r="AW1078" s="101">
        <v>0</v>
      </c>
      <c r="AX1078" s="101">
        <v>0</v>
      </c>
      <c r="AY1078" s="101">
        <v>0</v>
      </c>
      <c r="AZ1078" s="101">
        <v>0</v>
      </c>
      <c r="BA1078" s="101">
        <v>0</v>
      </c>
      <c r="BB1078" s="101">
        <v>0</v>
      </c>
      <c r="BC1078" s="101">
        <v>0</v>
      </c>
      <c r="BD1078" s="101">
        <v>0</v>
      </c>
      <c r="BE1078" s="101">
        <v>0</v>
      </c>
      <c r="BF1078" s="101">
        <v>0</v>
      </c>
      <c r="BG1078" s="101">
        <v>304.56</v>
      </c>
      <c r="BH1078" s="101">
        <v>12.69</v>
      </c>
      <c r="BI1078" s="101">
        <v>17.12</v>
      </c>
      <c r="BJ1078" s="101">
        <v>7.05</v>
      </c>
      <c r="BK1078" s="101">
        <v>2.6720306559032898</v>
      </c>
      <c r="BL1078" s="101">
        <v>7.1397478260869596</v>
      </c>
      <c r="BM1078" s="101">
        <v>10.07</v>
      </c>
      <c r="BN1078" s="101">
        <v>62.24</v>
      </c>
      <c r="BO1078" s="101">
        <v>2.5933333333333302</v>
      </c>
      <c r="BP1078" s="101">
        <v>7.1</v>
      </c>
      <c r="BQ1078" s="101">
        <v>0.1</v>
      </c>
      <c r="BR1078" s="101">
        <v>2.1172904478554</v>
      </c>
      <c r="BS1078" s="101">
        <v>4.4829188405797096</v>
      </c>
      <c r="BT1078" s="101">
        <v>7</v>
      </c>
      <c r="BU1078" s="101">
        <v>12.49</v>
      </c>
      <c r="BV1078" s="101">
        <v>0.52041666666666697</v>
      </c>
      <c r="BW1078" s="101">
        <v>0.73</v>
      </c>
      <c r="BX1078" s="101">
        <v>0.32</v>
      </c>
      <c r="BY1078" s="101">
        <v>0.13566195733022099</v>
      </c>
      <c r="BZ1078" s="101">
        <v>1.8404166666666701E-2</v>
      </c>
      <c r="CA1078" s="101">
        <v>0.41</v>
      </c>
      <c r="CB1078" s="101">
        <v>24575.1</v>
      </c>
      <c r="CC1078" s="101">
        <v>1023.9625</v>
      </c>
      <c r="CD1078" s="101">
        <v>1026.54</v>
      </c>
      <c r="CE1078" s="101">
        <v>1021.71</v>
      </c>
      <c r="CF1078" s="101">
        <v>1.4555209735169801</v>
      </c>
      <c r="CG1078" s="101">
        <v>2.1185413043478101</v>
      </c>
      <c r="CH1078" s="101">
        <v>4.8299999999999299</v>
      </c>
      <c r="CI1078" s="101">
        <v>43.03</v>
      </c>
      <c r="CJ1078" s="101">
        <v>1.79291666666667</v>
      </c>
      <c r="CK1078" s="101">
        <v>4.0999999999999996</v>
      </c>
      <c r="CL1078" s="101">
        <v>0.33</v>
      </c>
      <c r="CM1078" s="101">
        <v>1.16859067541491</v>
      </c>
      <c r="CN1078" s="101">
        <v>1.3656041666666701</v>
      </c>
      <c r="CO1078" s="101">
        <v>3.77</v>
      </c>
      <c r="CP1078" s="101">
        <v>65.45</v>
      </c>
      <c r="CQ1078" s="101">
        <v>2.7270833333333302</v>
      </c>
      <c r="CR1078" s="101">
        <v>6.56</v>
      </c>
      <c r="CS1078" s="101">
        <v>0.33</v>
      </c>
      <c r="CT1078" s="101">
        <v>2.094870503763</v>
      </c>
      <c r="CU1078" s="101">
        <v>4.3884824275362302</v>
      </c>
      <c r="CV1078" s="101">
        <v>6.23</v>
      </c>
      <c r="CW1078" s="101">
        <v>6123</v>
      </c>
      <c r="CX1078" s="101">
        <v>255.125</v>
      </c>
      <c r="CY1078" s="101">
        <v>358</v>
      </c>
      <c r="CZ1078" s="101">
        <v>1</v>
      </c>
      <c r="DA1078" s="101">
        <v>136.43769481055199</v>
      </c>
      <c r="DB1078" s="101">
        <v>18615.244565217399</v>
      </c>
      <c r="DC1078" s="101">
        <v>357</v>
      </c>
      <c r="DD1078" s="101">
        <v>0.32</v>
      </c>
      <c r="DE1078" s="101">
        <v>1.3333333333333299E-2</v>
      </c>
      <c r="DF1078" s="101">
        <v>7.0000000000000007E-2</v>
      </c>
      <c r="DG1078" s="101">
        <v>0</v>
      </c>
      <c r="DH1078" s="101">
        <v>2.66485445669408E-2</v>
      </c>
      <c r="DI1078" s="101">
        <v>7.1014492753623197E-4</v>
      </c>
      <c r="DJ1078" s="101">
        <v>7.0000000000000007E-2</v>
      </c>
      <c r="DK1078" s="101">
        <v>18</v>
      </c>
      <c r="DL1078" s="101">
        <v>0.75</v>
      </c>
      <c r="DM1078" s="101">
        <v>4</v>
      </c>
      <c r="DN1078" s="101">
        <v>0</v>
      </c>
      <c r="DO1078" s="101">
        <v>1.3593476696403</v>
      </c>
      <c r="DP1078" s="101">
        <v>1.84782608695652</v>
      </c>
      <c r="DQ1078" s="101">
        <v>4</v>
      </c>
      <c r="DR1078" s="101">
        <v>386.13600000000002</v>
      </c>
      <c r="DS1078" s="101">
        <v>16.088999999999999</v>
      </c>
      <c r="DT1078" s="101">
        <v>16.088999999999999</v>
      </c>
      <c r="DU1078" s="101">
        <v>16.088999999999999</v>
      </c>
      <c r="DV1078" s="101">
        <v>0</v>
      </c>
      <c r="DW1078" s="101">
        <v>0</v>
      </c>
      <c r="DX1078" s="101">
        <v>0</v>
      </c>
      <c r="DY1078" s="101">
        <f>AVERAGE(Total_Visitors_v3!B1071:B1077)</f>
        <v>927</v>
      </c>
      <c r="DZ1078" s="101">
        <f t="shared" si="91"/>
        <v>741</v>
      </c>
      <c r="EA1078" s="101">
        <f t="shared" si="92"/>
        <v>453</v>
      </c>
    </row>
    <row r="1079" spans="1:131">
      <c r="A1079" s="106">
        <v>43082</v>
      </c>
      <c r="B1079" s="107">
        <v>568</v>
      </c>
      <c r="C1079" s="101">
        <v>845</v>
      </c>
      <c r="D1079" s="108">
        <f t="shared" si="100"/>
        <v>67.218934911242599</v>
      </c>
      <c r="E1079" s="101">
        <v>3</v>
      </c>
      <c r="F1079" s="101">
        <v>0</v>
      </c>
      <c r="G1079" s="101">
        <v>12</v>
      </c>
      <c r="H1079" s="101" t="s">
        <v>15</v>
      </c>
      <c r="I1079" s="101">
        <v>0</v>
      </c>
      <c r="J1079" s="101">
        <v>0</v>
      </c>
      <c r="K1079" s="101">
        <v>0</v>
      </c>
      <c r="L1079" s="101">
        <v>0</v>
      </c>
      <c r="M1079" s="101">
        <v>10</v>
      </c>
      <c r="N1079" s="101">
        <v>17</v>
      </c>
      <c r="O1079" s="101">
        <v>7</v>
      </c>
      <c r="P1079" s="101">
        <v>0</v>
      </c>
      <c r="Q1079" s="101">
        <v>176</v>
      </c>
      <c r="R1079" s="101">
        <v>94</v>
      </c>
      <c r="S1079" s="101">
        <v>480</v>
      </c>
      <c r="T1079" s="101">
        <v>0</v>
      </c>
      <c r="U1079" s="101">
        <v>68</v>
      </c>
      <c r="V1079" s="101">
        <v>27</v>
      </c>
      <c r="W1079" s="101">
        <v>0</v>
      </c>
      <c r="X1079" s="101">
        <v>0</v>
      </c>
      <c r="Y1079" s="109">
        <f t="shared" si="101"/>
        <v>0.20828402366863905</v>
      </c>
      <c r="Z1079" s="109">
        <f t="shared" si="102"/>
        <v>0.11124260355029586</v>
      </c>
      <c r="AA1079" s="109">
        <f t="shared" si="103"/>
        <v>0.56804733727810652</v>
      </c>
      <c r="AB1079" s="109">
        <f t="shared" si="104"/>
        <v>0</v>
      </c>
      <c r="AC1079" s="109">
        <f t="shared" si="105"/>
        <v>8.0473372781065089E-2</v>
      </c>
      <c r="AD1079" s="109">
        <f t="shared" si="106"/>
        <v>3.1952662721893489E-2</v>
      </c>
      <c r="AE1079" s="109">
        <f t="shared" si="107"/>
        <v>0</v>
      </c>
      <c r="AF1079" s="101">
        <v>21</v>
      </c>
      <c r="AG1079" s="101">
        <v>0</v>
      </c>
      <c r="AH1079" s="101">
        <v>115</v>
      </c>
      <c r="AI1079" s="101">
        <v>61</v>
      </c>
      <c r="AJ1079" s="101">
        <v>69</v>
      </c>
      <c r="AK1079" s="101">
        <v>342</v>
      </c>
      <c r="AL1079" s="101">
        <v>53</v>
      </c>
      <c r="AM1079" s="101">
        <v>50</v>
      </c>
      <c r="AN1079" s="101">
        <v>14</v>
      </c>
      <c r="AO1079" s="101">
        <v>20</v>
      </c>
      <c r="AP1079" s="101">
        <v>0</v>
      </c>
      <c r="AQ1079" s="101">
        <v>0</v>
      </c>
      <c r="AR1079" s="110">
        <v>26</v>
      </c>
      <c r="AS1079" s="101">
        <v>0</v>
      </c>
      <c r="AT1079" s="101">
        <v>0</v>
      </c>
      <c r="AU1079" s="101">
        <v>0</v>
      </c>
      <c r="AV1079" s="101">
        <v>0</v>
      </c>
      <c r="AW1079" s="101">
        <v>0</v>
      </c>
      <c r="AX1079" s="101">
        <v>0</v>
      </c>
      <c r="AY1079" s="101">
        <v>0</v>
      </c>
      <c r="AZ1079" s="101">
        <v>0</v>
      </c>
      <c r="BA1079" s="101">
        <v>0</v>
      </c>
      <c r="BB1079" s="101">
        <v>0</v>
      </c>
      <c r="BC1079" s="101">
        <v>0</v>
      </c>
      <c r="BD1079" s="101">
        <v>0</v>
      </c>
      <c r="BE1079" s="101">
        <v>0</v>
      </c>
      <c r="BF1079" s="101">
        <v>0</v>
      </c>
      <c r="BG1079" s="101">
        <v>213.43</v>
      </c>
      <c r="BH1079" s="101">
        <v>8.8929166666666699</v>
      </c>
      <c r="BI1079" s="101">
        <v>14.7</v>
      </c>
      <c r="BJ1079" s="101">
        <v>2.41</v>
      </c>
      <c r="BK1079" s="101">
        <v>4.4945749706358997</v>
      </c>
      <c r="BL1079" s="101">
        <v>20.201204166666699</v>
      </c>
      <c r="BM1079" s="101">
        <v>12.29</v>
      </c>
      <c r="BN1079" s="101">
        <v>56.83</v>
      </c>
      <c r="BO1079" s="101">
        <v>2.36791666666667</v>
      </c>
      <c r="BP1079" s="101">
        <v>4.7</v>
      </c>
      <c r="BQ1079" s="101">
        <v>0.17</v>
      </c>
      <c r="BR1079" s="101">
        <v>1.6545562367534401</v>
      </c>
      <c r="BS1079" s="101">
        <v>2.7375563405797099</v>
      </c>
      <c r="BT1079" s="101">
        <v>4.53</v>
      </c>
      <c r="BU1079" s="101">
        <v>15.76</v>
      </c>
      <c r="BV1079" s="101">
        <v>0.65666666666666695</v>
      </c>
      <c r="BW1079" s="101">
        <v>0.85</v>
      </c>
      <c r="BX1079" s="101">
        <v>0.43</v>
      </c>
      <c r="BY1079" s="101">
        <v>0.14740263305614301</v>
      </c>
      <c r="BZ1079" s="101">
        <v>2.1727536231884101E-2</v>
      </c>
      <c r="CA1079" s="101">
        <v>0.42</v>
      </c>
      <c r="CB1079" s="101">
        <v>24478.49</v>
      </c>
      <c r="CC1079" s="101">
        <v>1019.93708333333</v>
      </c>
      <c r="CD1079" s="101">
        <v>1023.87</v>
      </c>
      <c r="CE1079" s="101">
        <v>1015.3</v>
      </c>
      <c r="CF1079" s="101">
        <v>2.9384134719069199</v>
      </c>
      <c r="CG1079" s="101">
        <v>8.6342737318840506</v>
      </c>
      <c r="CH1079" s="101">
        <v>8.57000000000005</v>
      </c>
      <c r="CI1079" s="101">
        <v>10.57</v>
      </c>
      <c r="CJ1079" s="101">
        <v>0.44041666666666701</v>
      </c>
      <c r="CK1079" s="101">
        <v>1.59</v>
      </c>
      <c r="CL1079" s="101">
        <v>0.01</v>
      </c>
      <c r="CM1079" s="101">
        <v>0.42977728475659799</v>
      </c>
      <c r="CN1079" s="101">
        <v>0.18470851449275399</v>
      </c>
      <c r="CO1079" s="101">
        <v>1.58</v>
      </c>
      <c r="CP1079" s="101">
        <v>17.510000000000002</v>
      </c>
      <c r="CQ1079" s="101">
        <v>0.72958333333333303</v>
      </c>
      <c r="CR1079" s="101">
        <v>2.95</v>
      </c>
      <c r="CS1079" s="101">
        <v>0.01</v>
      </c>
      <c r="CT1079" s="101">
        <v>0.88283377315012901</v>
      </c>
      <c r="CU1079" s="101">
        <v>0.77939547101449302</v>
      </c>
      <c r="CV1079" s="101">
        <v>2.94</v>
      </c>
      <c r="CW1079" s="101">
        <v>1213</v>
      </c>
      <c r="CX1079" s="101">
        <v>50.5416666666667</v>
      </c>
      <c r="CY1079" s="101">
        <v>359</v>
      </c>
      <c r="CZ1079" s="101">
        <v>0</v>
      </c>
      <c r="DA1079" s="101">
        <v>96.116767377052895</v>
      </c>
      <c r="DB1079" s="101">
        <v>9238.4329710144902</v>
      </c>
      <c r="DC1079" s="101">
        <v>359</v>
      </c>
      <c r="DD1079" s="101">
        <v>2.02</v>
      </c>
      <c r="DE1079" s="101">
        <v>8.4166666666666695E-2</v>
      </c>
      <c r="DF1079" s="101">
        <v>0.34</v>
      </c>
      <c r="DG1079" s="101">
        <v>0</v>
      </c>
      <c r="DH1079" s="101">
        <v>0.109461792685718</v>
      </c>
      <c r="DI1079" s="101">
        <v>1.1981884057970999E-2</v>
      </c>
      <c r="DJ1079" s="101">
        <v>0.34</v>
      </c>
      <c r="DK1079" s="101">
        <v>16</v>
      </c>
      <c r="DL1079" s="101">
        <v>0.66666666666666696</v>
      </c>
      <c r="DM1079" s="101">
        <v>4</v>
      </c>
      <c r="DN1079" s="101">
        <v>0</v>
      </c>
      <c r="DO1079" s="101">
        <v>1.2038585308576899</v>
      </c>
      <c r="DP1079" s="101">
        <v>1.4492753623188399</v>
      </c>
      <c r="DQ1079" s="101">
        <v>4</v>
      </c>
      <c r="DR1079" s="101">
        <v>386.13600000000002</v>
      </c>
      <c r="DS1079" s="101">
        <v>16.088999999999999</v>
      </c>
      <c r="DT1079" s="101">
        <v>16.088999999999999</v>
      </c>
      <c r="DU1079" s="101">
        <v>16.088999999999999</v>
      </c>
      <c r="DV1079" s="101">
        <v>0</v>
      </c>
      <c r="DW1079" s="101">
        <v>0</v>
      </c>
      <c r="DX1079" s="101">
        <v>0</v>
      </c>
      <c r="DY1079" s="101">
        <f>AVERAGE(Total_Visitors_v3!B1072:B1078)</f>
        <v>976.14285714285711</v>
      </c>
      <c r="DZ1079" s="101">
        <f t="shared" si="91"/>
        <v>797</v>
      </c>
      <c r="EA1079" s="101">
        <f t="shared" si="92"/>
        <v>406</v>
      </c>
    </row>
    <row r="1080" spans="1:131">
      <c r="A1080" s="106">
        <v>43083</v>
      </c>
      <c r="B1080" s="107">
        <v>858</v>
      </c>
      <c r="C1080" s="101">
        <v>1795</v>
      </c>
      <c r="D1080" s="108">
        <f t="shared" si="100"/>
        <v>47.799442896935936</v>
      </c>
      <c r="E1080" s="101">
        <v>4</v>
      </c>
      <c r="F1080" s="101">
        <v>0</v>
      </c>
      <c r="G1080" s="101">
        <v>12</v>
      </c>
      <c r="H1080" s="101" t="s">
        <v>15</v>
      </c>
      <c r="I1080" s="101">
        <v>0</v>
      </c>
      <c r="J1080" s="101">
        <v>0</v>
      </c>
      <c r="K1080" s="101">
        <v>0</v>
      </c>
      <c r="L1080" s="101">
        <v>0</v>
      </c>
      <c r="M1080" s="101">
        <v>10</v>
      </c>
      <c r="N1080" s="101">
        <v>17</v>
      </c>
      <c r="O1080" s="101">
        <v>7</v>
      </c>
      <c r="P1080" s="101">
        <v>0</v>
      </c>
      <c r="Q1080" s="101">
        <v>794</v>
      </c>
      <c r="R1080" s="101">
        <v>201</v>
      </c>
      <c r="S1080" s="101">
        <v>723</v>
      </c>
      <c r="T1080" s="101">
        <v>0</v>
      </c>
      <c r="U1080" s="101">
        <v>41</v>
      </c>
      <c r="V1080" s="101">
        <v>36</v>
      </c>
      <c r="W1080" s="101">
        <v>0</v>
      </c>
      <c r="X1080" s="101">
        <v>0</v>
      </c>
      <c r="Y1080" s="109">
        <f t="shared" si="101"/>
        <v>0.4423398328690808</v>
      </c>
      <c r="Z1080" s="109">
        <f t="shared" si="102"/>
        <v>0.11197771587743732</v>
      </c>
      <c r="AA1080" s="109">
        <f t="shared" si="103"/>
        <v>0.40278551532033424</v>
      </c>
      <c r="AB1080" s="109">
        <f t="shared" si="104"/>
        <v>0</v>
      </c>
      <c r="AC1080" s="109">
        <f t="shared" si="105"/>
        <v>2.2841225626740947E-2</v>
      </c>
      <c r="AD1080" s="109">
        <f t="shared" si="106"/>
        <v>2.0055710306406686E-2</v>
      </c>
      <c r="AE1080" s="109">
        <f t="shared" si="107"/>
        <v>0</v>
      </c>
      <c r="AF1080" s="101">
        <v>247</v>
      </c>
      <c r="AG1080" s="101">
        <v>0</v>
      </c>
      <c r="AH1080" s="101">
        <v>359</v>
      </c>
      <c r="AI1080" s="101">
        <v>142</v>
      </c>
      <c r="AJ1080" s="101">
        <v>163</v>
      </c>
      <c r="AK1080" s="101">
        <v>511</v>
      </c>
      <c r="AL1080" s="101">
        <v>87</v>
      </c>
      <c r="AM1080" s="101">
        <v>16</v>
      </c>
      <c r="AN1080" s="101">
        <v>23</v>
      </c>
      <c r="AO1080" s="101">
        <v>27</v>
      </c>
      <c r="AP1080" s="101">
        <v>0</v>
      </c>
      <c r="AQ1080" s="101">
        <v>0</v>
      </c>
      <c r="AR1080" s="110">
        <v>42</v>
      </c>
      <c r="AS1080" s="101">
        <v>0</v>
      </c>
      <c r="AT1080" s="101">
        <v>0</v>
      </c>
      <c r="AU1080" s="101">
        <v>0</v>
      </c>
      <c r="AV1080" s="101">
        <v>0</v>
      </c>
      <c r="AW1080" s="101">
        <v>0</v>
      </c>
      <c r="AX1080" s="101">
        <v>0</v>
      </c>
      <c r="AY1080" s="101">
        <v>0</v>
      </c>
      <c r="AZ1080" s="101">
        <v>0</v>
      </c>
      <c r="BA1080" s="101">
        <v>0</v>
      </c>
      <c r="BB1080" s="101">
        <v>0</v>
      </c>
      <c r="BC1080" s="101">
        <v>0</v>
      </c>
      <c r="BD1080" s="101">
        <v>0</v>
      </c>
      <c r="BE1080" s="101">
        <v>0</v>
      </c>
      <c r="BF1080" s="101">
        <v>0</v>
      </c>
      <c r="BG1080" s="101">
        <v>312.31</v>
      </c>
      <c r="BH1080" s="101">
        <v>13.012916666666699</v>
      </c>
      <c r="BI1080" s="101">
        <v>18.36</v>
      </c>
      <c r="BJ1080" s="101">
        <v>8.31</v>
      </c>
      <c r="BK1080" s="101">
        <v>3.6671935474546098</v>
      </c>
      <c r="BL1080" s="101">
        <v>13.448308514492799</v>
      </c>
      <c r="BM1080" s="101">
        <v>10.050000000000001</v>
      </c>
      <c r="BN1080" s="101">
        <v>178.11</v>
      </c>
      <c r="BO1080" s="101">
        <v>7.4212499999999997</v>
      </c>
      <c r="BP1080" s="101">
        <v>9.4499999999999993</v>
      </c>
      <c r="BQ1080" s="101">
        <v>4.5999999999999996</v>
      </c>
      <c r="BR1080" s="101">
        <v>1.61621219146067</v>
      </c>
      <c r="BS1080" s="101">
        <v>2.61214184782609</v>
      </c>
      <c r="BT1080" s="101">
        <v>4.8499999999999996</v>
      </c>
      <c r="BU1080" s="101">
        <v>16.75</v>
      </c>
      <c r="BV1080" s="101">
        <v>0.69791666666666696</v>
      </c>
      <c r="BW1080" s="101">
        <v>0.85</v>
      </c>
      <c r="BX1080" s="101">
        <v>0.52</v>
      </c>
      <c r="BY1080" s="101">
        <v>0.10287092658390801</v>
      </c>
      <c r="BZ1080" s="101">
        <v>1.0582427536231899E-2</v>
      </c>
      <c r="CA1080" s="101">
        <v>0.33</v>
      </c>
      <c r="CB1080" s="101">
        <v>24370.94</v>
      </c>
      <c r="CC1080" s="101">
        <v>1015.45583333333</v>
      </c>
      <c r="CD1080" s="101">
        <v>1018.74</v>
      </c>
      <c r="CE1080" s="101">
        <v>1014.08</v>
      </c>
      <c r="CF1080" s="101">
        <v>1.3457111152833301</v>
      </c>
      <c r="CG1080" s="101">
        <v>1.8109384057971001</v>
      </c>
      <c r="CH1080" s="101">
        <v>4.6599999999999699</v>
      </c>
      <c r="CI1080" s="101">
        <v>7.7</v>
      </c>
      <c r="CJ1080" s="101">
        <v>0.32083333333333303</v>
      </c>
      <c r="CK1080" s="101">
        <v>1.48</v>
      </c>
      <c r="CL1080" s="101">
        <v>0.02</v>
      </c>
      <c r="CM1080" s="101">
        <v>0.39312479119139199</v>
      </c>
      <c r="CN1080" s="101">
        <v>0.154547101449275</v>
      </c>
      <c r="CO1080" s="101">
        <v>1.46</v>
      </c>
      <c r="CP1080" s="101">
        <v>12.74</v>
      </c>
      <c r="CQ1080" s="101">
        <v>0.53083333333333305</v>
      </c>
      <c r="CR1080" s="101">
        <v>1.91</v>
      </c>
      <c r="CS1080" s="101">
        <v>0.04</v>
      </c>
      <c r="CT1080" s="101">
        <v>0.52989676325690505</v>
      </c>
      <c r="CU1080" s="101">
        <v>0.28079057971014498</v>
      </c>
      <c r="CV1080" s="101">
        <v>1.87</v>
      </c>
      <c r="CW1080" s="101">
        <v>1213</v>
      </c>
      <c r="CX1080" s="101">
        <v>50.5416666666667</v>
      </c>
      <c r="CY1080" s="101">
        <v>359</v>
      </c>
      <c r="CZ1080" s="101">
        <v>0</v>
      </c>
      <c r="DA1080" s="101">
        <v>96.116767377052895</v>
      </c>
      <c r="DB1080" s="101">
        <v>9238.4329710144902</v>
      </c>
      <c r="DC1080" s="101">
        <v>359</v>
      </c>
      <c r="DD1080" s="101">
        <v>7.91</v>
      </c>
      <c r="DE1080" s="101">
        <v>0.32958333333333301</v>
      </c>
      <c r="DF1080" s="101">
        <v>0.86</v>
      </c>
      <c r="DG1080" s="101">
        <v>0</v>
      </c>
      <c r="DH1080" s="101">
        <v>0.26280227592599698</v>
      </c>
      <c r="DI1080" s="101">
        <v>6.9065036231883994E-2</v>
      </c>
      <c r="DJ1080" s="101">
        <v>0.86</v>
      </c>
      <c r="DK1080" s="101">
        <v>15</v>
      </c>
      <c r="DL1080" s="101">
        <v>0.625</v>
      </c>
      <c r="DM1080" s="101">
        <v>3</v>
      </c>
      <c r="DN1080" s="101">
        <v>0</v>
      </c>
      <c r="DO1080" s="101">
        <v>1.09594112821891</v>
      </c>
      <c r="DP1080" s="101">
        <v>1.2010869565217399</v>
      </c>
      <c r="DQ1080" s="101">
        <v>3</v>
      </c>
      <c r="DR1080" s="101">
        <v>386.13600000000002</v>
      </c>
      <c r="DS1080" s="101">
        <v>16.088999999999999</v>
      </c>
      <c r="DT1080" s="101">
        <v>16.088999999999999</v>
      </c>
      <c r="DU1080" s="101">
        <v>16.088999999999999</v>
      </c>
      <c r="DV1080" s="101">
        <v>0</v>
      </c>
      <c r="DW1080" s="101">
        <v>0</v>
      </c>
      <c r="DX1080" s="101">
        <v>0</v>
      </c>
      <c r="DY1080" s="101">
        <f>AVERAGE(Total_Visitors_v3!B1073:B1079)</f>
        <v>999.28571428571433</v>
      </c>
      <c r="DZ1080" s="101">
        <f t="shared" si="91"/>
        <v>568</v>
      </c>
      <c r="EA1080" s="101">
        <f t="shared" si="92"/>
        <v>399</v>
      </c>
    </row>
    <row r="1081" spans="1:131">
      <c r="A1081" s="106">
        <v>43084</v>
      </c>
      <c r="B1081" s="107">
        <v>1305</v>
      </c>
      <c r="C1081" s="101">
        <v>2495</v>
      </c>
      <c r="D1081" s="108">
        <f t="shared" si="100"/>
        <v>52.304609218436873</v>
      </c>
      <c r="E1081" s="101">
        <v>5</v>
      </c>
      <c r="F1081" s="101">
        <v>0</v>
      </c>
      <c r="G1081" s="101">
        <v>12</v>
      </c>
      <c r="H1081" s="101" t="s">
        <v>15</v>
      </c>
      <c r="I1081" s="101">
        <v>0</v>
      </c>
      <c r="J1081" s="101">
        <v>0</v>
      </c>
      <c r="K1081" s="101">
        <v>0</v>
      </c>
      <c r="L1081" s="101">
        <v>0</v>
      </c>
      <c r="M1081" s="101">
        <v>10</v>
      </c>
      <c r="N1081" s="101">
        <v>17</v>
      </c>
      <c r="O1081" s="101">
        <v>7</v>
      </c>
      <c r="P1081" s="101">
        <v>0</v>
      </c>
      <c r="Q1081" s="101">
        <v>799</v>
      </c>
      <c r="R1081" s="101">
        <v>518</v>
      </c>
      <c r="S1081" s="101">
        <v>1009</v>
      </c>
      <c r="T1081" s="101">
        <v>0</v>
      </c>
      <c r="U1081" s="101">
        <v>115</v>
      </c>
      <c r="V1081" s="101">
        <v>50</v>
      </c>
      <c r="W1081" s="101">
        <v>4</v>
      </c>
      <c r="X1081" s="101">
        <v>0</v>
      </c>
      <c r="Y1081" s="109">
        <f t="shared" si="101"/>
        <v>0.32024048096192387</v>
      </c>
      <c r="Z1081" s="109">
        <f t="shared" si="102"/>
        <v>0.20761523046092184</v>
      </c>
      <c r="AA1081" s="109">
        <f t="shared" si="103"/>
        <v>0.40440881763527053</v>
      </c>
      <c r="AB1081" s="109">
        <f t="shared" si="104"/>
        <v>0</v>
      </c>
      <c r="AC1081" s="109">
        <f t="shared" si="105"/>
        <v>4.6092184368737472E-2</v>
      </c>
      <c r="AD1081" s="109">
        <f t="shared" si="106"/>
        <v>2.004008016032064E-2</v>
      </c>
      <c r="AE1081" s="109">
        <f t="shared" si="107"/>
        <v>1.6032064128256513E-3</v>
      </c>
      <c r="AF1081" s="101">
        <v>81</v>
      </c>
      <c r="AG1081" s="101">
        <v>0</v>
      </c>
      <c r="AH1081" s="101">
        <v>293</v>
      </c>
      <c r="AI1081" s="101">
        <v>461</v>
      </c>
      <c r="AJ1081" s="101">
        <v>190</v>
      </c>
      <c r="AK1081" s="101">
        <v>712</v>
      </c>
      <c r="AL1081" s="101">
        <v>131</v>
      </c>
      <c r="AM1081" s="101">
        <v>49</v>
      </c>
      <c r="AN1081" s="101">
        <v>62</v>
      </c>
      <c r="AO1081" s="101">
        <v>45</v>
      </c>
      <c r="AP1081" s="101">
        <v>0</v>
      </c>
      <c r="AQ1081" s="101">
        <v>0</v>
      </c>
      <c r="AR1081" s="110">
        <v>49</v>
      </c>
      <c r="AS1081" s="101">
        <v>0</v>
      </c>
      <c r="AT1081" s="101">
        <v>0</v>
      </c>
      <c r="AU1081" s="101">
        <v>0</v>
      </c>
      <c r="AV1081" s="101">
        <v>0</v>
      </c>
      <c r="AW1081" s="101">
        <v>0</v>
      </c>
      <c r="AX1081" s="101">
        <v>0</v>
      </c>
      <c r="AY1081" s="101">
        <v>0</v>
      </c>
      <c r="AZ1081" s="101">
        <v>0</v>
      </c>
      <c r="BA1081" s="101">
        <v>0</v>
      </c>
      <c r="BB1081" s="101">
        <v>0</v>
      </c>
      <c r="BC1081" s="101">
        <v>0</v>
      </c>
      <c r="BD1081" s="101">
        <v>0</v>
      </c>
      <c r="BE1081" s="101">
        <v>0</v>
      </c>
      <c r="BF1081" s="101">
        <v>0</v>
      </c>
      <c r="BG1081" s="101">
        <v>252.64</v>
      </c>
      <c r="BH1081" s="101">
        <v>10.526666666666699</v>
      </c>
      <c r="BI1081" s="101">
        <v>12.97</v>
      </c>
      <c r="BJ1081" s="101">
        <v>8.23</v>
      </c>
      <c r="BK1081" s="101">
        <v>1.1763712319511701</v>
      </c>
      <c r="BL1081" s="101">
        <v>1.3838492753623199</v>
      </c>
      <c r="BM1081" s="101">
        <v>4.74</v>
      </c>
      <c r="BN1081" s="101">
        <v>91.52</v>
      </c>
      <c r="BO1081" s="101">
        <v>3.8133333333333299</v>
      </c>
      <c r="BP1081" s="101">
        <v>7.6</v>
      </c>
      <c r="BQ1081" s="101">
        <v>2.2999999999999998</v>
      </c>
      <c r="BR1081" s="101">
        <v>1.2724528407308699</v>
      </c>
      <c r="BS1081" s="101">
        <v>1.6191362318840601</v>
      </c>
      <c r="BT1081" s="101">
        <v>5.3</v>
      </c>
      <c r="BU1081" s="101">
        <v>15.24</v>
      </c>
      <c r="BV1081" s="101">
        <v>0.63500000000000001</v>
      </c>
      <c r="BW1081" s="101">
        <v>0.77</v>
      </c>
      <c r="BX1081" s="101">
        <v>0.56000000000000005</v>
      </c>
      <c r="BY1081" s="101">
        <v>5.8903015350585501E-2</v>
      </c>
      <c r="BZ1081" s="101">
        <v>3.4695652173913098E-3</v>
      </c>
      <c r="CA1081" s="101">
        <v>0.21</v>
      </c>
      <c r="CB1081" s="101">
        <v>24564.83</v>
      </c>
      <c r="CC1081" s="101">
        <v>1023.53458333333</v>
      </c>
      <c r="CD1081" s="101">
        <v>1026.33</v>
      </c>
      <c r="CE1081" s="101">
        <v>1019.08</v>
      </c>
      <c r="CF1081" s="101">
        <v>2.3184195875764</v>
      </c>
      <c r="CG1081" s="101">
        <v>5.3750693840579098</v>
      </c>
      <c r="CH1081" s="101">
        <v>7.2499999999998899</v>
      </c>
      <c r="CI1081" s="101">
        <v>50.27</v>
      </c>
      <c r="CJ1081" s="101">
        <v>2.0945833333333299</v>
      </c>
      <c r="CK1081" s="101">
        <v>3.89</v>
      </c>
      <c r="CL1081" s="101">
        <v>0.08</v>
      </c>
      <c r="CM1081" s="101">
        <v>1.37497187059501</v>
      </c>
      <c r="CN1081" s="101">
        <v>1.89054764492754</v>
      </c>
      <c r="CO1081" s="101">
        <v>3.81</v>
      </c>
      <c r="CP1081" s="101">
        <v>73.180000000000007</v>
      </c>
      <c r="CQ1081" s="101">
        <v>3.0491666666666699</v>
      </c>
      <c r="CR1081" s="101">
        <v>5.84</v>
      </c>
      <c r="CS1081" s="101">
        <v>0.08</v>
      </c>
      <c r="CT1081" s="101">
        <v>2.05188760745397</v>
      </c>
      <c r="CU1081" s="101">
        <v>4.2102427536231897</v>
      </c>
      <c r="CV1081" s="101">
        <v>5.76</v>
      </c>
      <c r="CW1081" s="101">
        <v>1213</v>
      </c>
      <c r="CX1081" s="101">
        <v>50.5416666666667</v>
      </c>
      <c r="CY1081" s="101">
        <v>359</v>
      </c>
      <c r="CZ1081" s="101">
        <v>0</v>
      </c>
      <c r="DA1081" s="101">
        <v>96.116767377052895</v>
      </c>
      <c r="DB1081" s="101">
        <v>9238.4329710144902</v>
      </c>
      <c r="DC1081" s="101">
        <v>359</v>
      </c>
      <c r="DD1081" s="101">
        <v>13.79</v>
      </c>
      <c r="DE1081" s="101">
        <v>0.574583333333333</v>
      </c>
      <c r="DF1081" s="101">
        <v>1</v>
      </c>
      <c r="DG1081" s="101">
        <v>7.0000000000000007E-2</v>
      </c>
      <c r="DH1081" s="101">
        <v>0.28120824971921599</v>
      </c>
      <c r="DI1081" s="101">
        <v>7.9078079710144897E-2</v>
      </c>
      <c r="DJ1081" s="101">
        <v>0.93</v>
      </c>
      <c r="DK1081" s="101">
        <v>14</v>
      </c>
      <c r="DL1081" s="101">
        <v>0.58333333333333304</v>
      </c>
      <c r="DM1081" s="101">
        <v>3</v>
      </c>
      <c r="DN1081" s="101">
        <v>0</v>
      </c>
      <c r="DO1081" s="101">
        <v>1.0179547554081001</v>
      </c>
      <c r="DP1081" s="101">
        <v>1.0362318840579701</v>
      </c>
      <c r="DQ1081" s="101">
        <v>3</v>
      </c>
      <c r="DR1081" s="101">
        <v>386.13600000000002</v>
      </c>
      <c r="DS1081" s="101">
        <v>16.088999999999999</v>
      </c>
      <c r="DT1081" s="101">
        <v>16.088999999999999</v>
      </c>
      <c r="DU1081" s="101">
        <v>16.088999999999999</v>
      </c>
      <c r="DV1081" s="101">
        <v>0</v>
      </c>
      <c r="DW1081" s="101">
        <v>0</v>
      </c>
      <c r="DX1081" s="101">
        <v>0</v>
      </c>
      <c r="DY1081" s="101">
        <f>AVERAGE(Total_Visitors_v3!B1074:B1080)</f>
        <v>1064.8571428571429</v>
      </c>
      <c r="DZ1081" s="101">
        <f t="shared" si="91"/>
        <v>858</v>
      </c>
      <c r="EA1081" s="101">
        <f t="shared" si="92"/>
        <v>709</v>
      </c>
    </row>
    <row r="1082" spans="1:131">
      <c r="A1082" s="106">
        <v>43085</v>
      </c>
      <c r="B1082" s="107">
        <v>2066</v>
      </c>
      <c r="C1082" s="101">
        <v>3265</v>
      </c>
      <c r="D1082" s="108">
        <f t="shared" si="100"/>
        <v>63.277182235834609</v>
      </c>
      <c r="E1082" s="101">
        <v>6</v>
      </c>
      <c r="F1082" s="101">
        <v>1</v>
      </c>
      <c r="G1082" s="101">
        <v>12</v>
      </c>
      <c r="H1082" s="101" t="s">
        <v>15</v>
      </c>
      <c r="I1082" s="101">
        <v>0</v>
      </c>
      <c r="J1082" s="101">
        <v>0</v>
      </c>
      <c r="K1082" s="101">
        <v>0</v>
      </c>
      <c r="L1082" s="101">
        <v>0</v>
      </c>
      <c r="M1082" s="101">
        <v>10</v>
      </c>
      <c r="N1082" s="101">
        <v>18</v>
      </c>
      <c r="O1082" s="101">
        <v>8</v>
      </c>
      <c r="P1082" s="101">
        <v>0</v>
      </c>
      <c r="Q1082" s="101">
        <v>741</v>
      </c>
      <c r="R1082" s="101">
        <v>175</v>
      </c>
      <c r="S1082" s="101">
        <v>1966</v>
      </c>
      <c r="T1082" s="101">
        <v>0</v>
      </c>
      <c r="U1082" s="101">
        <v>167</v>
      </c>
      <c r="V1082" s="101">
        <v>141</v>
      </c>
      <c r="W1082" s="101">
        <v>75</v>
      </c>
      <c r="X1082" s="101">
        <v>0</v>
      </c>
      <c r="Y1082" s="109">
        <f t="shared" si="101"/>
        <v>0.22695252679938743</v>
      </c>
      <c r="Z1082" s="109">
        <f t="shared" si="102"/>
        <v>5.359877488514548E-2</v>
      </c>
      <c r="AA1082" s="109">
        <f t="shared" si="103"/>
        <v>0.60214395099540585</v>
      </c>
      <c r="AB1082" s="109">
        <f t="shared" si="104"/>
        <v>0</v>
      </c>
      <c r="AC1082" s="109">
        <f t="shared" si="105"/>
        <v>5.1148545176110262E-2</v>
      </c>
      <c r="AD1082" s="109">
        <f t="shared" si="106"/>
        <v>4.3185298621745791E-2</v>
      </c>
      <c r="AE1082" s="109">
        <f t="shared" si="107"/>
        <v>2.2970903522205207E-2</v>
      </c>
      <c r="AF1082" s="101">
        <v>228</v>
      </c>
      <c r="AG1082" s="101">
        <v>0</v>
      </c>
      <c r="AH1082" s="101">
        <v>50</v>
      </c>
      <c r="AI1082" s="101">
        <v>4</v>
      </c>
      <c r="AJ1082" s="101">
        <v>142</v>
      </c>
      <c r="AK1082" s="101">
        <v>1462</v>
      </c>
      <c r="AL1082" s="101">
        <v>274</v>
      </c>
      <c r="AM1082" s="101">
        <v>146</v>
      </c>
      <c r="AN1082" s="101">
        <v>4</v>
      </c>
      <c r="AO1082" s="101">
        <v>123</v>
      </c>
      <c r="AP1082" s="101">
        <v>0</v>
      </c>
      <c r="AQ1082" s="101">
        <v>75</v>
      </c>
      <c r="AR1082" s="110">
        <v>43</v>
      </c>
      <c r="AS1082" s="101">
        <v>14.75</v>
      </c>
      <c r="AT1082" s="101">
        <v>0.61458333333333304</v>
      </c>
      <c r="AU1082" s="101">
        <v>11.52</v>
      </c>
      <c r="AV1082" s="101">
        <v>0</v>
      </c>
      <c r="AW1082" s="101">
        <v>2.40663029650546</v>
      </c>
      <c r="AX1082" s="101">
        <v>5.7918693840579696</v>
      </c>
      <c r="AY1082" s="101">
        <v>11.52</v>
      </c>
      <c r="AZ1082" s="101">
        <v>2.65</v>
      </c>
      <c r="BA1082" s="101">
        <v>0.110416666666667</v>
      </c>
      <c r="BB1082" s="101">
        <v>1</v>
      </c>
      <c r="BC1082" s="101">
        <v>0</v>
      </c>
      <c r="BD1082" s="101">
        <v>0.30181306000305202</v>
      </c>
      <c r="BE1082" s="101">
        <v>9.1091123188405801E-2</v>
      </c>
      <c r="BF1082" s="101">
        <v>1</v>
      </c>
      <c r="BG1082" s="101">
        <v>273.8</v>
      </c>
      <c r="BH1082" s="101">
        <v>11.408333333333299</v>
      </c>
      <c r="BI1082" s="101">
        <v>14.53</v>
      </c>
      <c r="BJ1082" s="101">
        <v>6.61</v>
      </c>
      <c r="BK1082" s="101">
        <v>2.6013870324797201</v>
      </c>
      <c r="BL1082" s="101">
        <v>6.7672144927536202</v>
      </c>
      <c r="BM1082" s="101">
        <v>7.92</v>
      </c>
      <c r="BN1082" s="101">
        <v>170.75</v>
      </c>
      <c r="BO1082" s="101">
        <v>7.1145833333333304</v>
      </c>
      <c r="BP1082" s="101">
        <v>13.74</v>
      </c>
      <c r="BQ1082" s="101">
        <v>3.96</v>
      </c>
      <c r="BR1082" s="101">
        <v>2.8461598524673701</v>
      </c>
      <c r="BS1082" s="101">
        <v>8.1006259057971004</v>
      </c>
      <c r="BT1082" s="101">
        <v>9.7799999999999994</v>
      </c>
      <c r="BU1082" s="101">
        <v>18.170000000000002</v>
      </c>
      <c r="BV1082" s="101">
        <v>0.757083333333333</v>
      </c>
      <c r="BW1082" s="101">
        <v>0.98</v>
      </c>
      <c r="BX1082" s="101">
        <v>0.56999999999999995</v>
      </c>
      <c r="BY1082" s="101">
        <v>0.1171204941286</v>
      </c>
      <c r="BZ1082" s="101">
        <v>1.3717210144927499E-2</v>
      </c>
      <c r="CA1082" s="101">
        <v>0.41</v>
      </c>
      <c r="CB1082" s="101">
        <v>24484.98</v>
      </c>
      <c r="CC1082" s="101">
        <v>1020.2075</v>
      </c>
      <c r="CD1082" s="101">
        <v>1025.2</v>
      </c>
      <c r="CE1082" s="101">
        <v>1013.26</v>
      </c>
      <c r="CF1082" s="101">
        <v>3.9030113791900298</v>
      </c>
      <c r="CG1082" s="101">
        <v>15.2334978260869</v>
      </c>
      <c r="CH1082" s="101">
        <v>11.940000000000101</v>
      </c>
      <c r="CI1082" s="101">
        <v>51.41</v>
      </c>
      <c r="CJ1082" s="101">
        <v>2.1420833333333298</v>
      </c>
      <c r="CK1082" s="101">
        <v>4.3600000000000003</v>
      </c>
      <c r="CL1082" s="101">
        <v>0.05</v>
      </c>
      <c r="CM1082" s="101">
        <v>1.57909434464042</v>
      </c>
      <c r="CN1082" s="101">
        <v>2.4935389492753601</v>
      </c>
      <c r="CO1082" s="101">
        <v>4.3099999999999996</v>
      </c>
      <c r="CP1082" s="101">
        <v>82.55</v>
      </c>
      <c r="CQ1082" s="101">
        <v>3.4395833333333301</v>
      </c>
      <c r="CR1082" s="101">
        <v>7.92</v>
      </c>
      <c r="CS1082" s="101">
        <v>0.05</v>
      </c>
      <c r="CT1082" s="101">
        <v>2.70247950427279</v>
      </c>
      <c r="CU1082" s="101">
        <v>7.3033954710144897</v>
      </c>
      <c r="CV1082" s="101">
        <v>7.87</v>
      </c>
      <c r="CW1082" s="101">
        <v>1671</v>
      </c>
      <c r="CX1082" s="101">
        <v>69.625</v>
      </c>
      <c r="CY1082" s="101">
        <v>138</v>
      </c>
      <c r="CZ1082" s="101">
        <v>13</v>
      </c>
      <c r="DA1082" s="101">
        <v>32.608097820606801</v>
      </c>
      <c r="DB1082" s="101">
        <v>1063.2880434782601</v>
      </c>
      <c r="DC1082" s="101">
        <v>125</v>
      </c>
      <c r="DD1082" s="101">
        <v>22.06</v>
      </c>
      <c r="DE1082" s="101">
        <v>0.91916666666666702</v>
      </c>
      <c r="DF1082" s="101">
        <v>1</v>
      </c>
      <c r="DG1082" s="101">
        <v>0.25</v>
      </c>
      <c r="DH1082" s="101">
        <v>0.20679577547334799</v>
      </c>
      <c r="DI1082" s="101">
        <v>4.27644927536232E-2</v>
      </c>
      <c r="DJ1082" s="101">
        <v>0.75</v>
      </c>
      <c r="DK1082" s="101">
        <v>14</v>
      </c>
      <c r="DL1082" s="101">
        <v>0.58333333333333304</v>
      </c>
      <c r="DM1082" s="101">
        <v>3</v>
      </c>
      <c r="DN1082" s="101">
        <v>0</v>
      </c>
      <c r="DO1082" s="101">
        <v>1.0179547554081001</v>
      </c>
      <c r="DP1082" s="101">
        <v>1.0362318840579701</v>
      </c>
      <c r="DQ1082" s="101">
        <v>3</v>
      </c>
      <c r="DR1082" s="101">
        <v>358.59699999999998</v>
      </c>
      <c r="DS1082" s="101">
        <v>14.9415416666667</v>
      </c>
      <c r="DT1082" s="101">
        <v>16.088999999999999</v>
      </c>
      <c r="DU1082" s="101">
        <v>2.8239999999999998</v>
      </c>
      <c r="DV1082" s="101">
        <v>3.0336649234471502</v>
      </c>
      <c r="DW1082" s="101">
        <v>9.2031228677536205</v>
      </c>
      <c r="DX1082" s="101">
        <v>13.265000000000001</v>
      </c>
      <c r="DY1082" s="101">
        <f>AVERAGE(Total_Visitors_v3!B1075:B1081)</f>
        <v>1150</v>
      </c>
      <c r="DZ1082" s="101">
        <f t="shared" si="91"/>
        <v>1305</v>
      </c>
      <c r="EA1082" s="101">
        <f t="shared" si="92"/>
        <v>2200</v>
      </c>
    </row>
    <row r="1083" spans="1:131">
      <c r="A1083" s="106">
        <v>43086</v>
      </c>
      <c r="B1083" s="107">
        <v>2206</v>
      </c>
      <c r="C1083" s="101">
        <v>2443</v>
      </c>
      <c r="D1083" s="108">
        <f t="shared" si="100"/>
        <v>90.298812934916086</v>
      </c>
      <c r="E1083" s="101">
        <v>7</v>
      </c>
      <c r="F1083" s="101">
        <v>1</v>
      </c>
      <c r="G1083" s="101">
        <v>12</v>
      </c>
      <c r="H1083" s="101" t="s">
        <v>15</v>
      </c>
      <c r="I1083" s="101">
        <v>0</v>
      </c>
      <c r="J1083" s="101">
        <v>0</v>
      </c>
      <c r="K1083" s="101">
        <v>0</v>
      </c>
      <c r="L1083" s="101">
        <v>0</v>
      </c>
      <c r="M1083" s="101">
        <v>10</v>
      </c>
      <c r="N1083" s="101">
        <v>19</v>
      </c>
      <c r="O1083" s="101">
        <v>9</v>
      </c>
      <c r="P1083" s="101">
        <v>0</v>
      </c>
      <c r="Q1083" s="101">
        <v>145</v>
      </c>
      <c r="R1083" s="101">
        <v>156</v>
      </c>
      <c r="S1083" s="101">
        <v>1772</v>
      </c>
      <c r="T1083" s="101">
        <v>0</v>
      </c>
      <c r="U1083" s="101">
        <v>185</v>
      </c>
      <c r="V1083" s="101">
        <v>182</v>
      </c>
      <c r="W1083" s="101">
        <v>3</v>
      </c>
      <c r="X1083" s="101">
        <v>0</v>
      </c>
      <c r="Y1083" s="109">
        <f t="shared" si="101"/>
        <v>5.9353254195661072E-2</v>
      </c>
      <c r="Z1083" s="109">
        <f t="shared" si="102"/>
        <v>6.3855914858780186E-2</v>
      </c>
      <c r="AA1083" s="109">
        <f t="shared" si="103"/>
        <v>0.72533769954973393</v>
      </c>
      <c r="AB1083" s="109">
        <f t="shared" si="104"/>
        <v>0</v>
      </c>
      <c r="AC1083" s="109">
        <f t="shared" si="105"/>
        <v>7.5726565697912404E-2</v>
      </c>
      <c r="AD1083" s="109">
        <f t="shared" si="106"/>
        <v>7.4498567335243557E-2</v>
      </c>
      <c r="AE1083" s="109">
        <f t="shared" si="107"/>
        <v>1.2279983626688497E-3</v>
      </c>
      <c r="AF1083" s="101">
        <v>187</v>
      </c>
      <c r="AG1083" s="101">
        <v>0</v>
      </c>
      <c r="AH1083" s="101">
        <v>0</v>
      </c>
      <c r="AI1083" s="101">
        <v>145</v>
      </c>
      <c r="AJ1083" s="101">
        <v>128</v>
      </c>
      <c r="AK1083" s="101">
        <v>1339</v>
      </c>
      <c r="AL1083" s="101">
        <v>203</v>
      </c>
      <c r="AM1083" s="101">
        <v>128</v>
      </c>
      <c r="AN1083" s="101">
        <v>38</v>
      </c>
      <c r="AO1083" s="101">
        <v>157</v>
      </c>
      <c r="AP1083" s="101">
        <v>0</v>
      </c>
      <c r="AQ1083" s="101">
        <v>0</v>
      </c>
      <c r="AR1083" s="110">
        <v>48</v>
      </c>
      <c r="AS1083" s="101">
        <v>0.93</v>
      </c>
      <c r="AT1083" s="101">
        <v>3.875E-2</v>
      </c>
      <c r="AU1083" s="101">
        <v>0.93</v>
      </c>
      <c r="AV1083" s="101">
        <v>0</v>
      </c>
      <c r="AW1083" s="101">
        <v>0.18983545506569599</v>
      </c>
      <c r="AX1083" s="101">
        <v>3.60375E-2</v>
      </c>
      <c r="AY1083" s="101">
        <v>0.93</v>
      </c>
      <c r="AZ1083" s="101">
        <v>0.77</v>
      </c>
      <c r="BA1083" s="101">
        <v>3.2083333333333297E-2</v>
      </c>
      <c r="BB1083" s="101">
        <v>0.77</v>
      </c>
      <c r="BC1083" s="101">
        <v>0</v>
      </c>
      <c r="BD1083" s="101">
        <v>0.15717559182858701</v>
      </c>
      <c r="BE1083" s="101">
        <v>2.4704166666666701E-2</v>
      </c>
      <c r="BF1083" s="101">
        <v>0.77</v>
      </c>
      <c r="BG1083" s="101">
        <v>312.3</v>
      </c>
      <c r="BH1083" s="101">
        <v>13.012499999999999</v>
      </c>
      <c r="BI1083" s="101">
        <v>17.87</v>
      </c>
      <c r="BJ1083" s="101">
        <v>9.4499999999999993</v>
      </c>
      <c r="BK1083" s="101">
        <v>3.09998632535553</v>
      </c>
      <c r="BL1083" s="101">
        <v>9.6099152173913005</v>
      </c>
      <c r="BM1083" s="101">
        <v>8.42</v>
      </c>
      <c r="BN1083" s="101">
        <v>270.11</v>
      </c>
      <c r="BO1083" s="101">
        <v>11.254583333333301</v>
      </c>
      <c r="BP1083" s="101">
        <v>13.65</v>
      </c>
      <c r="BQ1083" s="101">
        <v>8.66</v>
      </c>
      <c r="BR1083" s="101">
        <v>2.07981809231035</v>
      </c>
      <c r="BS1083" s="101">
        <v>4.3256432971014496</v>
      </c>
      <c r="BT1083" s="101">
        <v>4.99</v>
      </c>
      <c r="BU1083" s="101">
        <v>21.45</v>
      </c>
      <c r="BV1083" s="101">
        <v>0.89375000000000004</v>
      </c>
      <c r="BW1083" s="101">
        <v>0.95</v>
      </c>
      <c r="BX1083" s="101">
        <v>0.76</v>
      </c>
      <c r="BY1083" s="101">
        <v>6.2471732738129997E-2</v>
      </c>
      <c r="BZ1083" s="101">
        <v>3.9027173913043401E-3</v>
      </c>
      <c r="CA1083" s="101">
        <v>0.19</v>
      </c>
      <c r="CB1083" s="101">
        <v>24435.42</v>
      </c>
      <c r="CC1083" s="101">
        <v>1018.1425</v>
      </c>
      <c r="CD1083" s="101">
        <v>1019.89</v>
      </c>
      <c r="CE1083" s="101">
        <v>1016.08</v>
      </c>
      <c r="CF1083" s="101">
        <v>1.1720930739122399</v>
      </c>
      <c r="CG1083" s="101">
        <v>1.3738021739130399</v>
      </c>
      <c r="CH1083" s="101">
        <v>3.8099999999999499</v>
      </c>
      <c r="CI1083" s="101">
        <v>13.11</v>
      </c>
      <c r="CJ1083" s="101">
        <v>0.54625000000000001</v>
      </c>
      <c r="CK1083" s="101">
        <v>2.92</v>
      </c>
      <c r="CL1083" s="101">
        <v>0</v>
      </c>
      <c r="CM1083" s="101">
        <v>0.68019059029836204</v>
      </c>
      <c r="CN1083" s="101">
        <v>0.462659239130435</v>
      </c>
      <c r="CO1083" s="101">
        <v>2.92</v>
      </c>
      <c r="CP1083" s="101">
        <v>22.08</v>
      </c>
      <c r="CQ1083" s="101">
        <v>0.92</v>
      </c>
      <c r="CR1083" s="101">
        <v>4.57</v>
      </c>
      <c r="CS1083" s="101">
        <v>7.0000000000000007E-2</v>
      </c>
      <c r="CT1083" s="101">
        <v>0.96597776551961101</v>
      </c>
      <c r="CU1083" s="101">
        <v>0.93311304347826096</v>
      </c>
      <c r="CV1083" s="101">
        <v>4.5</v>
      </c>
      <c r="CW1083" s="101">
        <v>1671</v>
      </c>
      <c r="CX1083" s="101">
        <v>69.625</v>
      </c>
      <c r="CY1083" s="101">
        <v>138</v>
      </c>
      <c r="CZ1083" s="101">
        <v>13</v>
      </c>
      <c r="DA1083" s="101">
        <v>32.608097820606801</v>
      </c>
      <c r="DB1083" s="101">
        <v>1063.2880434782601</v>
      </c>
      <c r="DC1083" s="101">
        <v>125</v>
      </c>
      <c r="DD1083" s="101">
        <v>19.48</v>
      </c>
      <c r="DE1083" s="101">
        <v>0.81166666666666698</v>
      </c>
      <c r="DF1083" s="101">
        <v>1</v>
      </c>
      <c r="DG1083" s="101">
        <v>0.21</v>
      </c>
      <c r="DH1083" s="101">
        <v>0.22835263855763099</v>
      </c>
      <c r="DI1083" s="101">
        <v>5.21449275362319E-2</v>
      </c>
      <c r="DJ1083" s="101">
        <v>0.79</v>
      </c>
      <c r="DK1083" s="101">
        <v>14</v>
      </c>
      <c r="DL1083" s="101">
        <v>0.58333333333333304</v>
      </c>
      <c r="DM1083" s="101">
        <v>3</v>
      </c>
      <c r="DN1083" s="101">
        <v>0</v>
      </c>
      <c r="DO1083" s="101">
        <v>1.0179547554081001</v>
      </c>
      <c r="DP1083" s="101">
        <v>1.0362318840579701</v>
      </c>
      <c r="DQ1083" s="101">
        <v>3</v>
      </c>
      <c r="DR1083" s="101">
        <v>299.80900000000003</v>
      </c>
      <c r="DS1083" s="101">
        <v>12.492041666666699</v>
      </c>
      <c r="DT1083" s="101">
        <v>16.088999999999999</v>
      </c>
      <c r="DU1083" s="101">
        <v>1.2909999999999999</v>
      </c>
      <c r="DV1083" s="101">
        <v>4.6074369794851799</v>
      </c>
      <c r="DW1083" s="101">
        <v>21.2284755199275</v>
      </c>
      <c r="DX1083" s="101">
        <v>14.798</v>
      </c>
      <c r="DY1083" s="101">
        <f>AVERAGE(Total_Visitors_v3!B1076:B1082)</f>
        <v>1130.8571428571429</v>
      </c>
      <c r="DZ1083" s="101">
        <f t="shared" si="91"/>
        <v>2066</v>
      </c>
      <c r="EA1083" s="101">
        <f t="shared" si="92"/>
        <v>1581</v>
      </c>
    </row>
    <row r="1084" spans="1:131">
      <c r="A1084" s="106">
        <v>43087</v>
      </c>
      <c r="B1084" s="107">
        <v>1389</v>
      </c>
      <c r="C1084" s="101">
        <v>2175</v>
      </c>
      <c r="D1084" s="108">
        <f t="shared" si="100"/>
        <v>63.862068965517238</v>
      </c>
      <c r="E1084" s="101">
        <v>1</v>
      </c>
      <c r="F1084" s="101">
        <v>0</v>
      </c>
      <c r="G1084" s="101">
        <v>12</v>
      </c>
      <c r="H1084" s="101" t="s">
        <v>15</v>
      </c>
      <c r="I1084" s="101">
        <v>0</v>
      </c>
      <c r="J1084" s="101">
        <v>0</v>
      </c>
      <c r="K1084" s="101">
        <v>0</v>
      </c>
      <c r="L1084" s="101">
        <v>0</v>
      </c>
      <c r="M1084" s="101">
        <v>10</v>
      </c>
      <c r="N1084" s="101">
        <v>19</v>
      </c>
      <c r="O1084" s="101">
        <v>9</v>
      </c>
      <c r="P1084" s="101">
        <v>0</v>
      </c>
      <c r="Q1084" s="101">
        <v>307</v>
      </c>
      <c r="R1084" s="101">
        <v>443</v>
      </c>
      <c r="S1084" s="101">
        <v>1299</v>
      </c>
      <c r="T1084" s="101">
        <v>0</v>
      </c>
      <c r="U1084" s="101">
        <v>47</v>
      </c>
      <c r="V1084" s="101">
        <v>79</v>
      </c>
      <c r="W1084" s="101">
        <v>0</v>
      </c>
      <c r="X1084" s="101">
        <v>0</v>
      </c>
      <c r="Y1084" s="109">
        <f t="shared" si="101"/>
        <v>0.14114942528735633</v>
      </c>
      <c r="Z1084" s="109">
        <f t="shared" si="102"/>
        <v>0.20367816091954022</v>
      </c>
      <c r="AA1084" s="109">
        <f t="shared" si="103"/>
        <v>0.59724137931034482</v>
      </c>
      <c r="AB1084" s="109">
        <f t="shared" si="104"/>
        <v>0</v>
      </c>
      <c r="AC1084" s="109">
        <f t="shared" si="105"/>
        <v>2.1609195402298852E-2</v>
      </c>
      <c r="AD1084" s="109">
        <f t="shared" si="106"/>
        <v>3.6321839080459772E-2</v>
      </c>
      <c r="AE1084" s="109">
        <f t="shared" si="107"/>
        <v>0</v>
      </c>
      <c r="AF1084" s="101">
        <v>169</v>
      </c>
      <c r="AG1084" s="101">
        <v>0</v>
      </c>
      <c r="AH1084" s="101">
        <v>192</v>
      </c>
      <c r="AI1084" s="101">
        <v>115</v>
      </c>
      <c r="AJ1084" s="101">
        <v>412</v>
      </c>
      <c r="AK1084" s="101">
        <v>837</v>
      </c>
      <c r="AL1084" s="101">
        <v>152</v>
      </c>
      <c r="AM1084" s="101">
        <v>26</v>
      </c>
      <c r="AN1084" s="101">
        <v>7</v>
      </c>
      <c r="AO1084" s="101">
        <v>69</v>
      </c>
      <c r="AP1084" s="101">
        <v>0</v>
      </c>
      <c r="AQ1084" s="101">
        <v>0</v>
      </c>
      <c r="AR1084" s="110">
        <v>20</v>
      </c>
      <c r="AS1084" s="101">
        <v>2.2799999999999998</v>
      </c>
      <c r="AT1084" s="101">
        <v>9.5000000000000001E-2</v>
      </c>
      <c r="AU1084" s="101">
        <v>0.53</v>
      </c>
      <c r="AV1084" s="101">
        <v>0</v>
      </c>
      <c r="AW1084" s="101">
        <v>0.159619111855583</v>
      </c>
      <c r="AX1084" s="101">
        <v>2.54782608695652E-2</v>
      </c>
      <c r="AY1084" s="101">
        <v>0.53</v>
      </c>
      <c r="AZ1084" s="101">
        <v>6.43</v>
      </c>
      <c r="BA1084" s="101">
        <v>0.26791666666666702</v>
      </c>
      <c r="BB1084" s="101">
        <v>0.91</v>
      </c>
      <c r="BC1084" s="101">
        <v>0</v>
      </c>
      <c r="BD1084" s="101">
        <v>0.35241994671212901</v>
      </c>
      <c r="BE1084" s="101">
        <v>0.12419981884058</v>
      </c>
      <c r="BF1084" s="101">
        <v>0.91</v>
      </c>
      <c r="BG1084" s="101">
        <v>403.44</v>
      </c>
      <c r="BH1084" s="101">
        <v>16.809999999999999</v>
      </c>
      <c r="BI1084" s="101">
        <v>18.86</v>
      </c>
      <c r="BJ1084" s="101">
        <v>14.61</v>
      </c>
      <c r="BK1084" s="101">
        <v>1.6878543106302299</v>
      </c>
      <c r="BL1084" s="101">
        <v>2.8488521739130501</v>
      </c>
      <c r="BM1084" s="101">
        <v>4.25</v>
      </c>
      <c r="BN1084" s="101">
        <v>370.9</v>
      </c>
      <c r="BO1084" s="101">
        <v>15.454166666666699</v>
      </c>
      <c r="BP1084" s="101">
        <v>18.239999999999998</v>
      </c>
      <c r="BQ1084" s="101">
        <v>13.28</v>
      </c>
      <c r="BR1084" s="101">
        <v>1.8373182646991499</v>
      </c>
      <c r="BS1084" s="101">
        <v>3.3757384057971001</v>
      </c>
      <c r="BT1084" s="101">
        <v>4.96</v>
      </c>
      <c r="BU1084" s="101">
        <v>22.02</v>
      </c>
      <c r="BV1084" s="101">
        <v>0.91749999999999998</v>
      </c>
      <c r="BW1084" s="101">
        <v>0.96</v>
      </c>
      <c r="BX1084" s="101">
        <v>0.86</v>
      </c>
      <c r="BY1084" s="101">
        <v>2.9525228710964802E-2</v>
      </c>
      <c r="BZ1084" s="101">
        <v>8.7173913043478196E-4</v>
      </c>
      <c r="CA1084" s="101">
        <v>0.1</v>
      </c>
      <c r="CB1084" s="101">
        <v>24493.8</v>
      </c>
      <c r="CC1084" s="101">
        <v>1020.575</v>
      </c>
      <c r="CD1084" s="101">
        <v>1022.27</v>
      </c>
      <c r="CE1084" s="101">
        <v>1019.61</v>
      </c>
      <c r="CF1084" s="101">
        <v>0.77693377256785401</v>
      </c>
      <c r="CG1084" s="101">
        <v>0.60362608695651898</v>
      </c>
      <c r="CH1084" s="101">
        <v>2.6599999999999699</v>
      </c>
      <c r="CI1084" s="101">
        <v>25.29</v>
      </c>
      <c r="CJ1084" s="101">
        <v>1.05375</v>
      </c>
      <c r="CK1084" s="101">
        <v>2.72</v>
      </c>
      <c r="CL1084" s="101">
        <v>0.15</v>
      </c>
      <c r="CM1084" s="101">
        <v>0.85208089277138899</v>
      </c>
      <c r="CN1084" s="101">
        <v>0.72604184782608705</v>
      </c>
      <c r="CO1084" s="101">
        <v>2.57</v>
      </c>
      <c r="CP1084" s="101">
        <v>38.81</v>
      </c>
      <c r="CQ1084" s="101">
        <v>1.6170833333333301</v>
      </c>
      <c r="CR1084" s="101">
        <v>4.33</v>
      </c>
      <c r="CS1084" s="101">
        <v>0.24</v>
      </c>
      <c r="CT1084" s="101">
        <v>1.32437180897428</v>
      </c>
      <c r="CU1084" s="101">
        <v>1.7539606884058001</v>
      </c>
      <c r="CV1084" s="101">
        <v>4.09</v>
      </c>
      <c r="CW1084" s="101">
        <v>1671</v>
      </c>
      <c r="CX1084" s="101">
        <v>69.625</v>
      </c>
      <c r="CY1084" s="101">
        <v>138</v>
      </c>
      <c r="CZ1084" s="101">
        <v>13</v>
      </c>
      <c r="DA1084" s="101">
        <v>32.608097820606801</v>
      </c>
      <c r="DB1084" s="101">
        <v>1063.2880434782601</v>
      </c>
      <c r="DC1084" s="101">
        <v>125</v>
      </c>
      <c r="DD1084" s="101">
        <v>23.29</v>
      </c>
      <c r="DE1084" s="101">
        <v>0.97041666666666704</v>
      </c>
      <c r="DF1084" s="101">
        <v>1</v>
      </c>
      <c r="DG1084" s="101">
        <v>0.57999999999999996</v>
      </c>
      <c r="DH1084" s="101">
        <v>8.8636000472212997E-2</v>
      </c>
      <c r="DI1084" s="101">
        <v>7.8563405797101495E-3</v>
      </c>
      <c r="DJ1084" s="101">
        <v>0.42</v>
      </c>
      <c r="DK1084" s="101">
        <v>14</v>
      </c>
      <c r="DL1084" s="101">
        <v>0.58333333333333304</v>
      </c>
      <c r="DM1084" s="101">
        <v>3</v>
      </c>
      <c r="DN1084" s="101">
        <v>0</v>
      </c>
      <c r="DO1084" s="101">
        <v>1.0179547554081001</v>
      </c>
      <c r="DP1084" s="101">
        <v>1.0362318840579701</v>
      </c>
      <c r="DQ1084" s="101">
        <v>3</v>
      </c>
      <c r="DR1084" s="101">
        <v>241.55600000000001</v>
      </c>
      <c r="DS1084" s="101">
        <v>10.064833333333301</v>
      </c>
      <c r="DT1084" s="101">
        <v>15.922000000000001</v>
      </c>
      <c r="DU1084" s="101">
        <v>0.66400000000000003</v>
      </c>
      <c r="DV1084" s="101">
        <v>6.0134777152563004</v>
      </c>
      <c r="DW1084" s="101">
        <v>36.161914231884097</v>
      </c>
      <c r="DX1084" s="101">
        <v>15.257999999999999</v>
      </c>
      <c r="DY1084" s="101">
        <f>AVERAGE(Total_Visitors_v3!B1077:B1083)</f>
        <v>1220.1428571428571</v>
      </c>
      <c r="DZ1084" s="101">
        <f t="shared" si="91"/>
        <v>2206</v>
      </c>
      <c r="EA1084" s="101">
        <f t="shared" si="92"/>
        <v>741</v>
      </c>
    </row>
    <row r="1085" spans="1:131">
      <c r="A1085" s="106">
        <v>43088</v>
      </c>
      <c r="B1085" s="107">
        <v>1430</v>
      </c>
      <c r="C1085" s="101">
        <v>1823</v>
      </c>
      <c r="D1085" s="108">
        <f t="shared" si="100"/>
        <v>78.442128359846407</v>
      </c>
      <c r="E1085" s="101">
        <v>2</v>
      </c>
      <c r="F1085" s="101">
        <v>0</v>
      </c>
      <c r="G1085" s="101">
        <v>12</v>
      </c>
      <c r="H1085" s="101" t="s">
        <v>15</v>
      </c>
      <c r="I1085" s="101">
        <v>0</v>
      </c>
      <c r="J1085" s="101">
        <v>0</v>
      </c>
      <c r="K1085" s="101">
        <v>0</v>
      </c>
      <c r="L1085" s="101">
        <v>0</v>
      </c>
      <c r="M1085" s="101">
        <v>10</v>
      </c>
      <c r="N1085" s="101">
        <v>19</v>
      </c>
      <c r="O1085" s="101">
        <v>9</v>
      </c>
      <c r="P1085" s="101">
        <v>0</v>
      </c>
      <c r="Q1085" s="101">
        <v>177</v>
      </c>
      <c r="R1085" s="101">
        <v>234</v>
      </c>
      <c r="S1085" s="101">
        <v>1235</v>
      </c>
      <c r="T1085" s="101">
        <v>0</v>
      </c>
      <c r="U1085" s="101">
        <v>110</v>
      </c>
      <c r="V1085" s="101">
        <v>63</v>
      </c>
      <c r="W1085" s="101">
        <v>4</v>
      </c>
      <c r="X1085" s="101">
        <v>0</v>
      </c>
      <c r="Y1085" s="109">
        <f t="shared" si="101"/>
        <v>9.7092704333516189E-2</v>
      </c>
      <c r="Z1085" s="109">
        <f t="shared" si="102"/>
        <v>0.12835984640702139</v>
      </c>
      <c r="AA1085" s="109">
        <f t="shared" si="103"/>
        <v>0.67745474492594626</v>
      </c>
      <c r="AB1085" s="109">
        <f t="shared" si="104"/>
        <v>0</v>
      </c>
      <c r="AC1085" s="109">
        <f t="shared" si="105"/>
        <v>6.0340098738343388E-2</v>
      </c>
      <c r="AD1085" s="109">
        <f t="shared" si="106"/>
        <v>3.4558420186505762E-2</v>
      </c>
      <c r="AE1085" s="109">
        <f t="shared" si="107"/>
        <v>2.1941854086670325E-3</v>
      </c>
      <c r="AF1085" s="101">
        <v>153</v>
      </c>
      <c r="AG1085" s="101">
        <v>0</v>
      </c>
      <c r="AH1085" s="101">
        <v>117</v>
      </c>
      <c r="AI1085" s="101">
        <v>57</v>
      </c>
      <c r="AJ1085" s="101">
        <v>189</v>
      </c>
      <c r="AK1085" s="101">
        <v>785</v>
      </c>
      <c r="AL1085" s="101">
        <v>125</v>
      </c>
      <c r="AM1085" s="101">
        <v>32</v>
      </c>
      <c r="AN1085" s="101">
        <v>0</v>
      </c>
      <c r="AO1085" s="101">
        <v>53</v>
      </c>
      <c r="AP1085" s="101">
        <v>0</v>
      </c>
      <c r="AQ1085" s="101">
        <v>0</v>
      </c>
      <c r="AR1085" s="110">
        <v>27</v>
      </c>
      <c r="AS1085" s="101">
        <v>0</v>
      </c>
      <c r="AT1085" s="101">
        <v>0</v>
      </c>
      <c r="AU1085" s="101">
        <v>0</v>
      </c>
      <c r="AV1085" s="101">
        <v>0</v>
      </c>
      <c r="AW1085" s="101">
        <v>0</v>
      </c>
      <c r="AX1085" s="101">
        <v>0</v>
      </c>
      <c r="AY1085" s="101">
        <v>0</v>
      </c>
      <c r="AZ1085" s="101">
        <v>0</v>
      </c>
      <c r="BA1085" s="101">
        <v>0</v>
      </c>
      <c r="BB1085" s="101">
        <v>0</v>
      </c>
      <c r="BC1085" s="101">
        <v>0</v>
      </c>
      <c r="BD1085" s="101">
        <v>0</v>
      </c>
      <c r="BE1085" s="101">
        <v>0</v>
      </c>
      <c r="BF1085" s="101">
        <v>0</v>
      </c>
      <c r="BG1085" s="101">
        <v>527.21</v>
      </c>
      <c r="BH1085" s="101">
        <v>21.967083333333299</v>
      </c>
      <c r="BI1085" s="101">
        <v>25.12</v>
      </c>
      <c r="BJ1085" s="101">
        <v>19.309999999999999</v>
      </c>
      <c r="BK1085" s="101">
        <v>1.81651955593697</v>
      </c>
      <c r="BL1085" s="101">
        <v>3.29974329710145</v>
      </c>
      <c r="BM1085" s="101">
        <v>5.81</v>
      </c>
      <c r="BN1085" s="101">
        <v>492.28</v>
      </c>
      <c r="BO1085" s="101">
        <v>20.511666666666699</v>
      </c>
      <c r="BP1085" s="101">
        <v>21.97</v>
      </c>
      <c r="BQ1085" s="101">
        <v>18.899999999999999</v>
      </c>
      <c r="BR1085" s="101">
        <v>0.93465951329727603</v>
      </c>
      <c r="BS1085" s="101">
        <v>0.87358840579710095</v>
      </c>
      <c r="BT1085" s="101">
        <v>3.07</v>
      </c>
      <c r="BU1085" s="101">
        <v>21.98</v>
      </c>
      <c r="BV1085" s="101">
        <v>0.91583333333333306</v>
      </c>
      <c r="BW1085" s="101">
        <v>0.97</v>
      </c>
      <c r="BX1085" s="101">
        <v>0.81</v>
      </c>
      <c r="BY1085" s="101">
        <v>5.4447155606360098E-2</v>
      </c>
      <c r="BZ1085" s="101">
        <v>2.9644927536231899E-3</v>
      </c>
      <c r="CA1085" s="101">
        <v>0.16</v>
      </c>
      <c r="CB1085" s="101">
        <v>24429.89</v>
      </c>
      <c r="CC1085" s="101">
        <v>1017.91208333333</v>
      </c>
      <c r="CD1085" s="101">
        <v>1020.42</v>
      </c>
      <c r="CE1085" s="101">
        <v>1015.06</v>
      </c>
      <c r="CF1085" s="101">
        <v>2.05753753025449</v>
      </c>
      <c r="CG1085" s="101">
        <v>4.2334606884057502</v>
      </c>
      <c r="CH1085" s="101">
        <v>5.3600000000000101</v>
      </c>
      <c r="CI1085" s="101">
        <v>43.95</v>
      </c>
      <c r="CJ1085" s="101">
        <v>1.83125</v>
      </c>
      <c r="CK1085" s="101">
        <v>3.42</v>
      </c>
      <c r="CL1085" s="101">
        <v>0.41</v>
      </c>
      <c r="CM1085" s="101">
        <v>1.0877272376281899</v>
      </c>
      <c r="CN1085" s="101">
        <v>1.1831505434782601</v>
      </c>
      <c r="CO1085" s="101">
        <v>3.01</v>
      </c>
      <c r="CP1085" s="101">
        <v>83.11</v>
      </c>
      <c r="CQ1085" s="101">
        <v>3.4629166666666702</v>
      </c>
      <c r="CR1085" s="101">
        <v>6.6</v>
      </c>
      <c r="CS1085" s="101">
        <v>0.41</v>
      </c>
      <c r="CT1085" s="101">
        <v>2.3014276838645098</v>
      </c>
      <c r="CU1085" s="101">
        <v>5.2965693840579702</v>
      </c>
      <c r="CV1085" s="101">
        <v>6.19</v>
      </c>
      <c r="CW1085" s="101">
        <v>4057</v>
      </c>
      <c r="CX1085" s="101">
        <v>169.041666666667</v>
      </c>
      <c r="CY1085" s="101">
        <v>202</v>
      </c>
      <c r="CZ1085" s="101">
        <v>116</v>
      </c>
      <c r="DA1085" s="101">
        <v>23.755052856853101</v>
      </c>
      <c r="DB1085" s="101">
        <v>564.30253623188401</v>
      </c>
      <c r="DC1085" s="101">
        <v>86</v>
      </c>
      <c r="DD1085" s="101">
        <v>22</v>
      </c>
      <c r="DE1085" s="101">
        <v>0.91666666666666696</v>
      </c>
      <c r="DF1085" s="101">
        <v>1</v>
      </c>
      <c r="DG1085" s="101">
        <v>0.52</v>
      </c>
      <c r="DH1085" s="101">
        <v>0.138333769861368</v>
      </c>
      <c r="DI1085" s="101">
        <v>1.9136231884058E-2</v>
      </c>
      <c r="DJ1085" s="101">
        <v>0.48</v>
      </c>
      <c r="DK1085" s="101">
        <v>14</v>
      </c>
      <c r="DL1085" s="101">
        <v>0.58333333333333304</v>
      </c>
      <c r="DM1085" s="101">
        <v>3</v>
      </c>
      <c r="DN1085" s="101">
        <v>0</v>
      </c>
      <c r="DO1085" s="101">
        <v>1.0179547554081001</v>
      </c>
      <c r="DP1085" s="101">
        <v>1.0362318840579701</v>
      </c>
      <c r="DQ1085" s="101">
        <v>3</v>
      </c>
      <c r="DR1085" s="101">
        <v>207.791</v>
      </c>
      <c r="DS1085" s="101">
        <v>8.6579583333333296</v>
      </c>
      <c r="DT1085" s="101">
        <v>16.088999999999999</v>
      </c>
      <c r="DU1085" s="101">
        <v>0.39300000000000002</v>
      </c>
      <c r="DV1085" s="101">
        <v>7.3035326799353797</v>
      </c>
      <c r="DW1085" s="101">
        <v>53.341589606884099</v>
      </c>
      <c r="DX1085" s="101">
        <v>15.696</v>
      </c>
      <c r="DY1085" s="101">
        <f>AVERAGE(Total_Visitors_v3!B1078:B1084)</f>
        <v>1312.7142857142858</v>
      </c>
      <c r="DZ1085" s="101">
        <f t="shared" si="91"/>
        <v>1389</v>
      </c>
      <c r="EA1085" s="101">
        <f t="shared" si="92"/>
        <v>797</v>
      </c>
    </row>
    <row r="1086" spans="1:131">
      <c r="A1086" s="106">
        <v>43089</v>
      </c>
      <c r="B1086" s="107">
        <v>1593</v>
      </c>
      <c r="C1086" s="101">
        <v>1960</v>
      </c>
      <c r="D1086" s="108">
        <f t="shared" si="100"/>
        <v>81.275510204081641</v>
      </c>
      <c r="E1086" s="101">
        <v>3</v>
      </c>
      <c r="F1086" s="101">
        <v>0</v>
      </c>
      <c r="G1086" s="101">
        <v>12</v>
      </c>
      <c r="H1086" s="101" t="s">
        <v>15</v>
      </c>
      <c r="I1086" s="101">
        <v>0</v>
      </c>
      <c r="J1086" s="101">
        <v>0</v>
      </c>
      <c r="K1086" s="101">
        <v>0</v>
      </c>
      <c r="L1086" s="101">
        <v>0</v>
      </c>
      <c r="M1086" s="101">
        <v>10</v>
      </c>
      <c r="N1086" s="101">
        <v>19</v>
      </c>
      <c r="O1086" s="101">
        <v>9</v>
      </c>
      <c r="P1086" s="101">
        <v>0</v>
      </c>
      <c r="Q1086" s="101">
        <v>146</v>
      </c>
      <c r="R1086" s="101">
        <v>155</v>
      </c>
      <c r="S1086" s="101">
        <v>1507</v>
      </c>
      <c r="T1086" s="101">
        <v>0</v>
      </c>
      <c r="U1086" s="101">
        <v>42</v>
      </c>
      <c r="V1086" s="101">
        <v>110</v>
      </c>
      <c r="W1086" s="101">
        <v>0</v>
      </c>
      <c r="X1086" s="101">
        <v>0</v>
      </c>
      <c r="Y1086" s="109">
        <f t="shared" si="101"/>
        <v>7.4489795918367352E-2</v>
      </c>
      <c r="Z1086" s="109">
        <f t="shared" si="102"/>
        <v>7.9081632653061229E-2</v>
      </c>
      <c r="AA1086" s="109">
        <f t="shared" si="103"/>
        <v>0.76887755102040811</v>
      </c>
      <c r="AB1086" s="109">
        <f t="shared" si="104"/>
        <v>0</v>
      </c>
      <c r="AC1086" s="109">
        <f t="shared" si="105"/>
        <v>2.1428571428571429E-2</v>
      </c>
      <c r="AD1086" s="109">
        <f t="shared" si="106"/>
        <v>5.6122448979591837E-2</v>
      </c>
      <c r="AE1086" s="109">
        <f t="shared" si="107"/>
        <v>0</v>
      </c>
      <c r="AF1086" s="101">
        <v>177</v>
      </c>
      <c r="AG1086" s="101">
        <v>0</v>
      </c>
      <c r="AH1086" s="101">
        <v>138</v>
      </c>
      <c r="AI1086" s="101">
        <v>8</v>
      </c>
      <c r="AJ1086" s="101">
        <v>103</v>
      </c>
      <c r="AK1086" s="101">
        <v>956</v>
      </c>
      <c r="AL1086" s="101">
        <v>224</v>
      </c>
      <c r="AM1086" s="101">
        <v>33</v>
      </c>
      <c r="AN1086" s="101">
        <v>9</v>
      </c>
      <c r="AO1086" s="101">
        <v>94</v>
      </c>
      <c r="AP1086" s="101">
        <v>0</v>
      </c>
      <c r="AQ1086" s="101">
        <v>0</v>
      </c>
      <c r="AR1086" s="110">
        <v>18</v>
      </c>
      <c r="AS1086" s="101">
        <v>6.78</v>
      </c>
      <c r="AT1086" s="101">
        <v>0.28249999999999997</v>
      </c>
      <c r="AU1086" s="101">
        <v>4.97</v>
      </c>
      <c r="AV1086" s="101">
        <v>0</v>
      </c>
      <c r="AW1086" s="101">
        <v>1.02789041033185</v>
      </c>
      <c r="AX1086" s="101">
        <v>1.05655869565217</v>
      </c>
      <c r="AY1086" s="101">
        <v>4.97</v>
      </c>
      <c r="AZ1086" s="101">
        <v>2.0499999999999998</v>
      </c>
      <c r="BA1086" s="101">
        <v>8.5416666666666696E-2</v>
      </c>
      <c r="BB1086" s="101">
        <v>0.73</v>
      </c>
      <c r="BC1086" s="101">
        <v>0</v>
      </c>
      <c r="BD1086" s="101">
        <v>0.21996005895669299</v>
      </c>
      <c r="BE1086" s="101">
        <v>4.8382427536231898E-2</v>
      </c>
      <c r="BF1086" s="101">
        <v>0.73</v>
      </c>
      <c r="BG1086" s="101">
        <v>481.46</v>
      </c>
      <c r="BH1086" s="101">
        <v>20.060833333333299</v>
      </c>
      <c r="BI1086" s="101">
        <v>25.28</v>
      </c>
      <c r="BJ1086" s="101">
        <v>15.16</v>
      </c>
      <c r="BK1086" s="101">
        <v>3.0290548341695298</v>
      </c>
      <c r="BL1086" s="101">
        <v>9.1751731884057897</v>
      </c>
      <c r="BM1086" s="101">
        <v>10.119999999999999</v>
      </c>
      <c r="BN1086" s="101">
        <v>358.94</v>
      </c>
      <c r="BO1086" s="101">
        <v>14.955833333333301</v>
      </c>
      <c r="BP1086" s="101">
        <v>20.99</v>
      </c>
      <c r="BQ1086" s="101">
        <v>10.97</v>
      </c>
      <c r="BR1086" s="101">
        <v>3.07237327423474</v>
      </c>
      <c r="BS1086" s="101">
        <v>9.4394775362318804</v>
      </c>
      <c r="BT1086" s="101">
        <v>10.02</v>
      </c>
      <c r="BU1086" s="101">
        <v>18.02</v>
      </c>
      <c r="BV1086" s="101">
        <v>0.75083333333333302</v>
      </c>
      <c r="BW1086" s="101">
        <v>0.94</v>
      </c>
      <c r="BX1086" s="101">
        <v>0.41</v>
      </c>
      <c r="BY1086" s="101">
        <v>0.18998665094219599</v>
      </c>
      <c r="BZ1086" s="101">
        <v>3.6094927536231898E-2</v>
      </c>
      <c r="CA1086" s="101">
        <v>0.53</v>
      </c>
      <c r="CB1086" s="101">
        <v>24371.14</v>
      </c>
      <c r="CC1086" s="101">
        <v>1015.4641666666701</v>
      </c>
      <c r="CD1086" s="101">
        <v>1017.71</v>
      </c>
      <c r="CE1086" s="101">
        <v>1014.34</v>
      </c>
      <c r="CF1086" s="101">
        <v>1.1032163123721701</v>
      </c>
      <c r="CG1086" s="101">
        <v>1.2170862318840501</v>
      </c>
      <c r="CH1086" s="101">
        <v>3.37</v>
      </c>
      <c r="CI1086" s="101">
        <v>24.07</v>
      </c>
      <c r="CJ1086" s="101">
        <v>1.00291666666667</v>
      </c>
      <c r="CK1086" s="101">
        <v>2.97</v>
      </c>
      <c r="CL1086" s="101">
        <v>0.23</v>
      </c>
      <c r="CM1086" s="101">
        <v>0.73038095578931295</v>
      </c>
      <c r="CN1086" s="101">
        <v>0.53345634057971003</v>
      </c>
      <c r="CO1086" s="101">
        <v>2.74</v>
      </c>
      <c r="CP1086" s="101">
        <v>41.14</v>
      </c>
      <c r="CQ1086" s="101">
        <v>1.7141666666666699</v>
      </c>
      <c r="CR1086" s="101">
        <v>5.79</v>
      </c>
      <c r="CS1086" s="101">
        <v>0.23</v>
      </c>
      <c r="CT1086" s="101">
        <v>1.4903513349037101</v>
      </c>
      <c r="CU1086" s="101">
        <v>2.2211471014492798</v>
      </c>
      <c r="CV1086" s="101">
        <v>5.56</v>
      </c>
      <c r="CW1086" s="101">
        <v>5796</v>
      </c>
      <c r="CX1086" s="101">
        <v>241.5</v>
      </c>
      <c r="CY1086" s="101">
        <v>305</v>
      </c>
      <c r="CZ1086" s="101">
        <v>183</v>
      </c>
      <c r="DA1086" s="101">
        <v>39.814788600523102</v>
      </c>
      <c r="DB1086" s="101">
        <v>1585.21739130435</v>
      </c>
      <c r="DC1086" s="101">
        <v>122</v>
      </c>
      <c r="DD1086" s="101">
        <v>7.26</v>
      </c>
      <c r="DE1086" s="101">
        <v>0.30249999999999999</v>
      </c>
      <c r="DF1086" s="101">
        <v>1</v>
      </c>
      <c r="DG1086" s="101">
        <v>0</v>
      </c>
      <c r="DH1086" s="101">
        <v>0.39615818096793898</v>
      </c>
      <c r="DI1086" s="101">
        <v>0.15694130434782599</v>
      </c>
      <c r="DJ1086" s="101">
        <v>1</v>
      </c>
      <c r="DK1086" s="101">
        <v>18</v>
      </c>
      <c r="DL1086" s="101">
        <v>0.75</v>
      </c>
      <c r="DM1086" s="101">
        <v>4</v>
      </c>
      <c r="DN1086" s="101">
        <v>0</v>
      </c>
      <c r="DO1086" s="101">
        <v>1.29379791446665</v>
      </c>
      <c r="DP1086" s="101">
        <v>1.6739130434782601</v>
      </c>
      <c r="DQ1086" s="101">
        <v>4</v>
      </c>
      <c r="DR1086" s="101">
        <v>380.15300000000002</v>
      </c>
      <c r="DS1086" s="101">
        <v>15.8397083333333</v>
      </c>
      <c r="DT1086" s="101">
        <v>16.088999999999999</v>
      </c>
      <c r="DU1086" s="101">
        <v>13.861000000000001</v>
      </c>
      <c r="DV1086" s="101">
        <v>0.63017764777372298</v>
      </c>
      <c r="DW1086" s="101">
        <v>0.39712386775362302</v>
      </c>
      <c r="DX1086" s="101">
        <v>2.2280000000000002</v>
      </c>
      <c r="DY1086" s="101">
        <f>AVERAGE(Total_Visitors_v3!B1079:B1085)</f>
        <v>1403.1428571428571</v>
      </c>
      <c r="DZ1086" s="101">
        <f t="shared" si="91"/>
        <v>1430</v>
      </c>
      <c r="EA1086" s="101">
        <f t="shared" si="92"/>
        <v>568</v>
      </c>
    </row>
    <row r="1087" spans="1:131">
      <c r="A1087" s="106">
        <v>43090</v>
      </c>
      <c r="B1087" s="107">
        <v>2116</v>
      </c>
      <c r="C1087" s="101">
        <v>2658</v>
      </c>
      <c r="D1087" s="108">
        <f t="shared" si="100"/>
        <v>79.608728367193379</v>
      </c>
      <c r="E1087" s="101">
        <v>4</v>
      </c>
      <c r="F1087" s="101">
        <v>0</v>
      </c>
      <c r="G1087" s="101">
        <v>12</v>
      </c>
      <c r="H1087" s="101" t="s">
        <v>15</v>
      </c>
      <c r="I1087" s="101">
        <v>0</v>
      </c>
      <c r="J1087" s="101">
        <v>0</v>
      </c>
      <c r="K1087" s="101">
        <v>0</v>
      </c>
      <c r="L1087" s="101">
        <v>0</v>
      </c>
      <c r="M1087" s="101">
        <v>10</v>
      </c>
      <c r="N1087" s="101">
        <v>19</v>
      </c>
      <c r="O1087" s="101">
        <v>9</v>
      </c>
      <c r="P1087" s="101">
        <v>0</v>
      </c>
      <c r="Q1087" s="101">
        <v>377</v>
      </c>
      <c r="R1087" s="101">
        <v>309</v>
      </c>
      <c r="S1087" s="101">
        <v>1752</v>
      </c>
      <c r="T1087" s="101">
        <v>0</v>
      </c>
      <c r="U1087" s="101">
        <v>93</v>
      </c>
      <c r="V1087" s="101">
        <v>127</v>
      </c>
      <c r="W1087" s="101">
        <v>0</v>
      </c>
      <c r="X1087" s="101">
        <v>0</v>
      </c>
      <c r="Y1087" s="109">
        <f t="shared" si="101"/>
        <v>0.1418359668924003</v>
      </c>
      <c r="Z1087" s="109">
        <f t="shared" si="102"/>
        <v>0.1162528216704289</v>
      </c>
      <c r="AA1087" s="109">
        <f t="shared" si="103"/>
        <v>0.65914221218961622</v>
      </c>
      <c r="AB1087" s="109">
        <f t="shared" si="104"/>
        <v>0</v>
      </c>
      <c r="AC1087" s="109">
        <f t="shared" si="105"/>
        <v>3.4988713318284424E-2</v>
      </c>
      <c r="AD1087" s="109">
        <f t="shared" si="106"/>
        <v>4.7780285929270125E-2</v>
      </c>
      <c r="AE1087" s="109">
        <f t="shared" si="107"/>
        <v>0</v>
      </c>
      <c r="AF1087" s="101">
        <v>245</v>
      </c>
      <c r="AG1087" s="101">
        <v>0</v>
      </c>
      <c r="AH1087" s="101">
        <v>212</v>
      </c>
      <c r="AI1087" s="101">
        <v>163</v>
      </c>
      <c r="AJ1087" s="101">
        <v>268</v>
      </c>
      <c r="AK1087" s="101">
        <v>1101</v>
      </c>
      <c r="AL1087" s="101">
        <v>299</v>
      </c>
      <c r="AM1087" s="101">
        <v>55</v>
      </c>
      <c r="AN1087" s="101">
        <v>20</v>
      </c>
      <c r="AO1087" s="101">
        <v>123</v>
      </c>
      <c r="AP1087" s="101">
        <v>0</v>
      </c>
      <c r="AQ1087" s="101">
        <v>0</v>
      </c>
      <c r="AR1087" s="110">
        <v>52</v>
      </c>
      <c r="AS1087" s="101">
        <v>0</v>
      </c>
      <c r="AT1087" s="101">
        <v>0</v>
      </c>
      <c r="AU1087" s="101">
        <v>0</v>
      </c>
      <c r="AV1087" s="101">
        <v>0</v>
      </c>
      <c r="AW1087" s="101">
        <v>0</v>
      </c>
      <c r="AX1087" s="101">
        <v>0</v>
      </c>
      <c r="AY1087" s="101">
        <v>0</v>
      </c>
      <c r="AZ1087" s="101">
        <v>0</v>
      </c>
      <c r="BA1087" s="101">
        <v>0</v>
      </c>
      <c r="BB1087" s="101">
        <v>0</v>
      </c>
      <c r="BC1087" s="101">
        <v>0</v>
      </c>
      <c r="BD1087" s="101">
        <v>0</v>
      </c>
      <c r="BE1087" s="101">
        <v>0</v>
      </c>
      <c r="BF1087" s="101">
        <v>0</v>
      </c>
      <c r="BG1087" s="101">
        <v>464.35</v>
      </c>
      <c r="BH1087" s="101">
        <v>19.347916666666698</v>
      </c>
      <c r="BI1087" s="101">
        <v>25.31</v>
      </c>
      <c r="BJ1087" s="101">
        <v>11.9</v>
      </c>
      <c r="BK1087" s="101">
        <v>4.8333011305773796</v>
      </c>
      <c r="BL1087" s="101">
        <v>23.360799818840601</v>
      </c>
      <c r="BM1087" s="101">
        <v>13.41</v>
      </c>
      <c r="BN1087" s="101">
        <v>406.49</v>
      </c>
      <c r="BO1087" s="101">
        <v>16.937083333333302</v>
      </c>
      <c r="BP1087" s="101">
        <v>21.18</v>
      </c>
      <c r="BQ1087" s="101">
        <v>9.8800000000000008</v>
      </c>
      <c r="BR1087" s="101">
        <v>4.70246788045029</v>
      </c>
      <c r="BS1087" s="101">
        <v>22.113204166666701</v>
      </c>
      <c r="BT1087" s="101">
        <v>11.3</v>
      </c>
      <c r="BU1087" s="101">
        <v>20.67</v>
      </c>
      <c r="BV1087" s="101">
        <v>0.86124999999999996</v>
      </c>
      <c r="BW1087" s="101">
        <v>0.92</v>
      </c>
      <c r="BX1087" s="101">
        <v>0.77</v>
      </c>
      <c r="BY1087" s="101">
        <v>4.9282901170954699E-2</v>
      </c>
      <c r="BZ1087" s="101">
        <v>2.4288043478260901E-3</v>
      </c>
      <c r="CA1087" s="101">
        <v>0.15</v>
      </c>
      <c r="CB1087" s="101">
        <v>24332.69</v>
      </c>
      <c r="CC1087" s="101">
        <v>1013.86208333333</v>
      </c>
      <c r="CD1087" s="101">
        <v>1015.52</v>
      </c>
      <c r="CE1087" s="101">
        <v>1012.5</v>
      </c>
      <c r="CF1087" s="101">
        <v>0.93352058809958505</v>
      </c>
      <c r="CG1087" s="101">
        <v>0.87146068840579405</v>
      </c>
      <c r="CH1087" s="101">
        <v>3.01999999999998</v>
      </c>
      <c r="CI1087" s="101">
        <v>35.340000000000003</v>
      </c>
      <c r="CJ1087" s="101">
        <v>1.4724999999999999</v>
      </c>
      <c r="CK1087" s="101">
        <v>2.94</v>
      </c>
      <c r="CL1087" s="101">
        <v>0</v>
      </c>
      <c r="CM1087" s="101">
        <v>1.0841676831640901</v>
      </c>
      <c r="CN1087" s="101">
        <v>1.17541956521739</v>
      </c>
      <c r="CO1087" s="101">
        <v>2.94</v>
      </c>
      <c r="CP1087" s="101">
        <v>64.78</v>
      </c>
      <c r="CQ1087" s="101">
        <v>2.6991666666666698</v>
      </c>
      <c r="CR1087" s="101">
        <v>5.49</v>
      </c>
      <c r="CS1087" s="101">
        <v>0.02</v>
      </c>
      <c r="CT1087" s="101">
        <v>2.1912928815549999</v>
      </c>
      <c r="CU1087" s="101">
        <v>4.8017644927536196</v>
      </c>
      <c r="CV1087" s="101">
        <v>5.47</v>
      </c>
      <c r="CW1087" s="101">
        <v>4536</v>
      </c>
      <c r="CX1087" s="101">
        <v>189</v>
      </c>
      <c r="CY1087" s="101">
        <v>322</v>
      </c>
      <c r="CZ1087" s="101">
        <v>158</v>
      </c>
      <c r="DA1087" s="101">
        <v>41.1972983495805</v>
      </c>
      <c r="DB1087" s="101">
        <v>1697.21739130435</v>
      </c>
      <c r="DC1087" s="101">
        <v>164</v>
      </c>
      <c r="DD1087" s="101">
        <v>17.02</v>
      </c>
      <c r="DE1087" s="101">
        <v>0.70916666666666694</v>
      </c>
      <c r="DF1087" s="101">
        <v>1</v>
      </c>
      <c r="DG1087" s="101">
        <v>0</v>
      </c>
      <c r="DH1087" s="101">
        <v>0.42515385109563503</v>
      </c>
      <c r="DI1087" s="101">
        <v>0.18075579710144901</v>
      </c>
      <c r="DJ1087" s="101">
        <v>1</v>
      </c>
      <c r="DK1087" s="101">
        <v>14</v>
      </c>
      <c r="DL1087" s="101">
        <v>0.58333333333333304</v>
      </c>
      <c r="DM1087" s="101">
        <v>3</v>
      </c>
      <c r="DN1087" s="101">
        <v>0</v>
      </c>
      <c r="DO1087" s="101">
        <v>1.0179547554081001</v>
      </c>
      <c r="DP1087" s="101">
        <v>1.0362318840579701</v>
      </c>
      <c r="DQ1087" s="101">
        <v>3</v>
      </c>
      <c r="DR1087" s="101">
        <v>356.91899999999998</v>
      </c>
      <c r="DS1087" s="101">
        <v>14.871625</v>
      </c>
      <c r="DT1087" s="101">
        <v>16.088999999999999</v>
      </c>
      <c r="DU1087" s="101">
        <v>12.377000000000001</v>
      </c>
      <c r="DV1087" s="101">
        <v>1.32802857527206</v>
      </c>
      <c r="DW1087" s="101">
        <v>1.7636598967391299</v>
      </c>
      <c r="DX1087" s="101">
        <v>3.7120000000000002</v>
      </c>
      <c r="DY1087" s="101">
        <f>AVERAGE(Total_Visitors_v3!B1080:B1086)</f>
        <v>1549.5714285714287</v>
      </c>
      <c r="DZ1087" s="101">
        <f t="shared" si="91"/>
        <v>1593</v>
      </c>
      <c r="EA1087" s="101">
        <f t="shared" si="92"/>
        <v>858</v>
      </c>
    </row>
    <row r="1088" spans="1:131">
      <c r="A1088" s="106">
        <v>43091</v>
      </c>
      <c r="B1088" s="107">
        <v>2417</v>
      </c>
      <c r="C1088" s="101">
        <v>3061</v>
      </c>
      <c r="D1088" s="108">
        <f t="shared" si="100"/>
        <v>78.96112381574649</v>
      </c>
      <c r="E1088" s="101">
        <v>5</v>
      </c>
      <c r="F1088" s="101">
        <v>0</v>
      </c>
      <c r="G1088" s="101">
        <v>12</v>
      </c>
      <c r="H1088" s="101" t="s">
        <v>15</v>
      </c>
      <c r="I1088" s="101">
        <v>0</v>
      </c>
      <c r="J1088" s="101">
        <v>0</v>
      </c>
      <c r="K1088" s="101">
        <v>0</v>
      </c>
      <c r="L1088" s="101">
        <v>0</v>
      </c>
      <c r="M1088" s="101">
        <v>10</v>
      </c>
      <c r="N1088" s="101">
        <v>19</v>
      </c>
      <c r="O1088" s="101">
        <v>9</v>
      </c>
      <c r="P1088" s="101">
        <v>0</v>
      </c>
      <c r="Q1088" s="101">
        <v>29</v>
      </c>
      <c r="R1088" s="101">
        <v>195</v>
      </c>
      <c r="S1088" s="101">
        <v>2362</v>
      </c>
      <c r="T1088" s="101">
        <v>0</v>
      </c>
      <c r="U1088" s="101">
        <v>195</v>
      </c>
      <c r="V1088" s="101">
        <v>273</v>
      </c>
      <c r="W1088" s="101">
        <v>7</v>
      </c>
      <c r="X1088" s="101">
        <v>0</v>
      </c>
      <c r="Y1088" s="109">
        <f t="shared" si="101"/>
        <v>9.4740280953936624E-3</v>
      </c>
      <c r="Z1088" s="109">
        <f t="shared" si="102"/>
        <v>6.3704671675922905E-2</v>
      </c>
      <c r="AA1088" s="109">
        <f t="shared" si="103"/>
        <v>0.77164325383861487</v>
      </c>
      <c r="AB1088" s="109">
        <f t="shared" si="104"/>
        <v>0</v>
      </c>
      <c r="AC1088" s="109">
        <f t="shared" si="105"/>
        <v>6.3704671675922905E-2</v>
      </c>
      <c r="AD1088" s="109">
        <f t="shared" si="106"/>
        <v>8.9186540346292059E-2</v>
      </c>
      <c r="AE1088" s="109">
        <f t="shared" si="107"/>
        <v>2.2868343678536427E-3</v>
      </c>
      <c r="AF1088" s="101">
        <v>370</v>
      </c>
      <c r="AG1088" s="101">
        <v>0</v>
      </c>
      <c r="AH1088" s="101">
        <v>0</v>
      </c>
      <c r="AI1088" s="101">
        <v>0</v>
      </c>
      <c r="AJ1088" s="101">
        <v>157</v>
      </c>
      <c r="AK1088" s="101">
        <v>1482</v>
      </c>
      <c r="AL1088" s="101">
        <v>376</v>
      </c>
      <c r="AM1088" s="101">
        <v>139</v>
      </c>
      <c r="AN1088" s="101">
        <v>23</v>
      </c>
      <c r="AO1088" s="101">
        <v>257</v>
      </c>
      <c r="AP1088" s="101">
        <v>0</v>
      </c>
      <c r="AQ1088" s="101">
        <v>0</v>
      </c>
      <c r="AR1088" s="110">
        <v>22</v>
      </c>
      <c r="AS1088" s="101">
        <v>1.1000000000000001</v>
      </c>
      <c r="AT1088" s="101">
        <v>4.5833333333333302E-2</v>
      </c>
      <c r="AU1088" s="101">
        <v>0.37</v>
      </c>
      <c r="AV1088" s="101">
        <v>0</v>
      </c>
      <c r="AW1088" s="101">
        <v>0.112401325486021</v>
      </c>
      <c r="AX1088" s="101">
        <v>1.26340579710145E-2</v>
      </c>
      <c r="AY1088" s="101">
        <v>0.37</v>
      </c>
      <c r="AZ1088" s="101">
        <v>2.61</v>
      </c>
      <c r="BA1088" s="101">
        <v>0.10875</v>
      </c>
      <c r="BB1088" s="101">
        <v>0.75</v>
      </c>
      <c r="BC1088" s="101">
        <v>0</v>
      </c>
      <c r="BD1088" s="101">
        <v>0.22853622108503099</v>
      </c>
      <c r="BE1088" s="101">
        <v>5.2228804347826098E-2</v>
      </c>
      <c r="BF1088" s="101">
        <v>0.75</v>
      </c>
      <c r="BG1088" s="101">
        <v>526.11</v>
      </c>
      <c r="BH1088" s="101">
        <v>21.921250000000001</v>
      </c>
      <c r="BI1088" s="101">
        <v>25.97</v>
      </c>
      <c r="BJ1088" s="101">
        <v>8.52</v>
      </c>
      <c r="BK1088" s="101">
        <v>4.2137273724773898</v>
      </c>
      <c r="BL1088" s="101">
        <v>17.755498369565199</v>
      </c>
      <c r="BM1088" s="101">
        <v>17.45</v>
      </c>
      <c r="BN1088" s="101">
        <v>475.11</v>
      </c>
      <c r="BO1088" s="101">
        <v>19.796250000000001</v>
      </c>
      <c r="BP1088" s="101">
        <v>21.78</v>
      </c>
      <c r="BQ1088" s="101">
        <v>7.4</v>
      </c>
      <c r="BR1088" s="101">
        <v>3.5997763366510802</v>
      </c>
      <c r="BS1088" s="101">
        <v>12.958389673913</v>
      </c>
      <c r="BT1088" s="101">
        <v>14.38</v>
      </c>
      <c r="BU1088" s="101">
        <v>21.14</v>
      </c>
      <c r="BV1088" s="101">
        <v>0.88083333333333302</v>
      </c>
      <c r="BW1088" s="101">
        <v>0.96</v>
      </c>
      <c r="BX1088" s="101">
        <v>0.75</v>
      </c>
      <c r="BY1088" s="101">
        <v>6.2825961586555595E-2</v>
      </c>
      <c r="BZ1088" s="101">
        <v>3.9471014492753597E-3</v>
      </c>
      <c r="CA1088" s="101">
        <v>0.21</v>
      </c>
      <c r="CB1088" s="101">
        <v>24339.599999999999</v>
      </c>
      <c r="CC1088" s="101">
        <v>1014.15</v>
      </c>
      <c r="CD1088" s="101">
        <v>1018.82</v>
      </c>
      <c r="CE1088" s="101">
        <v>1012.72</v>
      </c>
      <c r="CF1088" s="101">
        <v>1.4732484072841301</v>
      </c>
      <c r="CG1088" s="101">
        <v>2.1704608695652099</v>
      </c>
      <c r="CH1088" s="101">
        <v>6.1000000000000201</v>
      </c>
      <c r="CI1088" s="101">
        <v>64.02</v>
      </c>
      <c r="CJ1088" s="101">
        <v>2.6675</v>
      </c>
      <c r="CK1088" s="101">
        <v>4.13</v>
      </c>
      <c r="CL1088" s="101">
        <v>1.58</v>
      </c>
      <c r="CM1088" s="101">
        <v>0.75508277691919301</v>
      </c>
      <c r="CN1088" s="101">
        <v>0.57015000000000005</v>
      </c>
      <c r="CO1088" s="101">
        <v>2.5499999999999998</v>
      </c>
      <c r="CP1088" s="101">
        <v>122.94</v>
      </c>
      <c r="CQ1088" s="101">
        <v>5.1224999999999996</v>
      </c>
      <c r="CR1088" s="101">
        <v>7.84</v>
      </c>
      <c r="CS1088" s="101">
        <v>3.01</v>
      </c>
      <c r="CT1088" s="101">
        <v>1.6073993308122401</v>
      </c>
      <c r="CU1088" s="101">
        <v>2.5837326086956498</v>
      </c>
      <c r="CV1088" s="101">
        <v>4.83</v>
      </c>
      <c r="CW1088" s="101">
        <v>4536</v>
      </c>
      <c r="CX1088" s="101">
        <v>189</v>
      </c>
      <c r="CY1088" s="101">
        <v>322</v>
      </c>
      <c r="CZ1088" s="101">
        <v>158</v>
      </c>
      <c r="DA1088" s="101">
        <v>41.1972983495805</v>
      </c>
      <c r="DB1088" s="101">
        <v>1697.21739130435</v>
      </c>
      <c r="DC1088" s="101">
        <v>164</v>
      </c>
      <c r="DD1088" s="101">
        <v>22.65</v>
      </c>
      <c r="DE1088" s="101">
        <v>0.94374999999999998</v>
      </c>
      <c r="DF1088" s="101">
        <v>1</v>
      </c>
      <c r="DG1088" s="101">
        <v>0.75</v>
      </c>
      <c r="DH1088" s="101">
        <v>8.8994992531333902E-2</v>
      </c>
      <c r="DI1088" s="101">
        <v>7.9201086956521803E-3</v>
      </c>
      <c r="DJ1088" s="101">
        <v>0.25</v>
      </c>
      <c r="DK1088" s="101">
        <v>14</v>
      </c>
      <c r="DL1088" s="101">
        <v>0.58333333333333304</v>
      </c>
      <c r="DM1088" s="101">
        <v>3</v>
      </c>
      <c r="DN1088" s="101">
        <v>0</v>
      </c>
      <c r="DO1088" s="101">
        <v>1.0179547554081001</v>
      </c>
      <c r="DP1088" s="101">
        <v>1.0362318840579701</v>
      </c>
      <c r="DQ1088" s="101">
        <v>3</v>
      </c>
      <c r="DR1088" s="101">
        <v>327.59899999999999</v>
      </c>
      <c r="DS1088" s="101">
        <v>13.6499583333333</v>
      </c>
      <c r="DT1088" s="101">
        <v>16.088999999999999</v>
      </c>
      <c r="DU1088" s="101">
        <v>10.156000000000001</v>
      </c>
      <c r="DV1088" s="101">
        <v>1.79672357553522</v>
      </c>
      <c r="DW1088" s="101">
        <v>3.22821560688406</v>
      </c>
      <c r="DX1088" s="101">
        <v>5.9329999999999998</v>
      </c>
      <c r="DY1088" s="101">
        <f>AVERAGE(Total_Visitors_v3!B1081:B1087)</f>
        <v>1729.2857142857142</v>
      </c>
      <c r="DZ1088" s="101">
        <f t="shared" si="91"/>
        <v>2116</v>
      </c>
      <c r="EA1088" s="101">
        <f t="shared" si="92"/>
        <v>1305</v>
      </c>
    </row>
    <row r="1089" spans="1:131">
      <c r="A1089" s="106">
        <v>43092</v>
      </c>
      <c r="B1089" s="107">
        <v>3038</v>
      </c>
      <c r="C1089" s="101">
        <v>4383</v>
      </c>
      <c r="D1089" s="108">
        <f t="shared" si="100"/>
        <v>69.313255760894364</v>
      </c>
      <c r="E1089" s="101">
        <v>6</v>
      </c>
      <c r="F1089" s="101">
        <v>1</v>
      </c>
      <c r="G1089" s="101">
        <v>12</v>
      </c>
      <c r="H1089" s="101" t="s">
        <v>15</v>
      </c>
      <c r="I1089" s="101">
        <v>0</v>
      </c>
      <c r="J1089" s="101">
        <v>0</v>
      </c>
      <c r="K1089" s="101">
        <v>1</v>
      </c>
      <c r="L1089" s="101">
        <v>0</v>
      </c>
      <c r="M1089" s="101">
        <v>10</v>
      </c>
      <c r="N1089" s="101">
        <v>19</v>
      </c>
      <c r="O1089" s="101">
        <v>9</v>
      </c>
      <c r="P1089" s="101">
        <v>0</v>
      </c>
      <c r="Q1089" s="101">
        <v>33</v>
      </c>
      <c r="R1089" s="101">
        <v>248</v>
      </c>
      <c r="S1089" s="101">
        <v>3585</v>
      </c>
      <c r="T1089" s="101">
        <v>0</v>
      </c>
      <c r="U1089" s="101">
        <v>168</v>
      </c>
      <c r="V1089" s="101">
        <v>345</v>
      </c>
      <c r="W1089" s="101">
        <v>4</v>
      </c>
      <c r="X1089" s="101">
        <v>0</v>
      </c>
      <c r="Y1089" s="109">
        <f t="shared" si="101"/>
        <v>7.5290896646132786E-3</v>
      </c>
      <c r="Z1089" s="109">
        <f t="shared" si="102"/>
        <v>5.6582249600730092E-2</v>
      </c>
      <c r="AA1089" s="109">
        <f t="shared" si="103"/>
        <v>0.81793292265571527</v>
      </c>
      <c r="AB1089" s="109">
        <f t="shared" si="104"/>
        <v>0</v>
      </c>
      <c r="AC1089" s="109">
        <f t="shared" si="105"/>
        <v>3.8329911019849415E-2</v>
      </c>
      <c r="AD1089" s="109">
        <f t="shared" si="106"/>
        <v>7.8713210130047909E-2</v>
      </c>
      <c r="AE1089" s="109">
        <f t="shared" si="107"/>
        <v>9.1261692904403375E-4</v>
      </c>
      <c r="AF1089" s="101">
        <v>580</v>
      </c>
      <c r="AG1089" s="101">
        <v>0</v>
      </c>
      <c r="AH1089" s="101">
        <v>0</v>
      </c>
      <c r="AI1089" s="101">
        <v>3</v>
      </c>
      <c r="AJ1089" s="101">
        <v>209</v>
      </c>
      <c r="AK1089" s="101">
        <v>2337</v>
      </c>
      <c r="AL1089" s="101">
        <v>569</v>
      </c>
      <c r="AM1089" s="101">
        <v>115</v>
      </c>
      <c r="AN1089" s="101">
        <v>25</v>
      </c>
      <c r="AO1089" s="101">
        <v>306</v>
      </c>
      <c r="AP1089" s="101">
        <v>0</v>
      </c>
      <c r="AQ1089" s="101">
        <v>0</v>
      </c>
      <c r="AR1089" s="110">
        <v>38</v>
      </c>
      <c r="AS1089" s="101">
        <v>7.0000000000000007E-2</v>
      </c>
      <c r="AT1089" s="101">
        <v>2.9166666666666698E-3</v>
      </c>
      <c r="AU1089" s="101">
        <v>0.05</v>
      </c>
      <c r="AV1089" s="101">
        <v>0</v>
      </c>
      <c r="AW1089" s="101">
        <v>1.0417028979206299E-2</v>
      </c>
      <c r="AX1089" s="101">
        <v>1.08514492753623E-4</v>
      </c>
      <c r="AY1089" s="101">
        <v>0.05</v>
      </c>
      <c r="AZ1089" s="101">
        <v>0.66</v>
      </c>
      <c r="BA1089" s="101">
        <v>2.75E-2</v>
      </c>
      <c r="BB1089" s="101">
        <v>0.39</v>
      </c>
      <c r="BC1089" s="101">
        <v>0</v>
      </c>
      <c r="BD1089" s="101">
        <v>8.6690353507782897E-2</v>
      </c>
      <c r="BE1089" s="101">
        <v>7.5152173913043598E-3</v>
      </c>
      <c r="BF1089" s="101">
        <v>0.39</v>
      </c>
      <c r="BG1089" s="101">
        <v>223.65</v>
      </c>
      <c r="BH1089" s="101">
        <v>9.3187499999999996</v>
      </c>
      <c r="BI1089" s="101">
        <v>13.46</v>
      </c>
      <c r="BJ1089" s="101">
        <v>6.8</v>
      </c>
      <c r="BK1089" s="101">
        <v>2.13624887106592</v>
      </c>
      <c r="BL1089" s="101">
        <v>4.5635592391304298</v>
      </c>
      <c r="BM1089" s="101">
        <v>6.66</v>
      </c>
      <c r="BN1089" s="101">
        <v>100.79</v>
      </c>
      <c r="BO1089" s="101">
        <v>4.1995833333333303</v>
      </c>
      <c r="BP1089" s="101">
        <v>6.61</v>
      </c>
      <c r="BQ1089" s="101">
        <v>2.11</v>
      </c>
      <c r="BR1089" s="101">
        <v>1.18947002874194</v>
      </c>
      <c r="BS1089" s="101">
        <v>1.4148389492753599</v>
      </c>
      <c r="BT1089" s="101">
        <v>4.5</v>
      </c>
      <c r="BU1089" s="101">
        <v>17.100000000000001</v>
      </c>
      <c r="BV1089" s="101">
        <v>0.71250000000000002</v>
      </c>
      <c r="BW1089" s="101">
        <v>0.91</v>
      </c>
      <c r="BX1089" s="101">
        <v>0.54</v>
      </c>
      <c r="BY1089" s="101">
        <v>0.108717823825679</v>
      </c>
      <c r="BZ1089" s="101">
        <v>1.18195652173913E-2</v>
      </c>
      <c r="CA1089" s="101">
        <v>0.37</v>
      </c>
      <c r="CB1089" s="101">
        <v>24532.63</v>
      </c>
      <c r="CC1089" s="101">
        <v>1022.19291666667</v>
      </c>
      <c r="CD1089" s="101">
        <v>1024.8800000000001</v>
      </c>
      <c r="CE1089" s="101">
        <v>1019.44</v>
      </c>
      <c r="CF1089" s="101">
        <v>1.43009114688744</v>
      </c>
      <c r="CG1089" s="101">
        <v>2.0451606884058302</v>
      </c>
      <c r="CH1089" s="101">
        <v>5.4400000000000501</v>
      </c>
      <c r="CI1089" s="101">
        <v>57.53</v>
      </c>
      <c r="CJ1089" s="101">
        <v>2.3970833333333301</v>
      </c>
      <c r="CK1089" s="101">
        <v>3.91</v>
      </c>
      <c r="CL1089" s="101">
        <v>0.11</v>
      </c>
      <c r="CM1089" s="101">
        <v>1.3334182264640999</v>
      </c>
      <c r="CN1089" s="101">
        <v>1.7780041666666699</v>
      </c>
      <c r="CO1089" s="101">
        <v>3.8</v>
      </c>
      <c r="CP1089" s="101">
        <v>91.52</v>
      </c>
      <c r="CQ1089" s="101">
        <v>3.8133333333333299</v>
      </c>
      <c r="CR1089" s="101">
        <v>6.23</v>
      </c>
      <c r="CS1089" s="101">
        <v>0.11</v>
      </c>
      <c r="CT1089" s="101">
        <v>2.1592020802112102</v>
      </c>
      <c r="CU1089" s="101">
        <v>4.6621536231884102</v>
      </c>
      <c r="CV1089" s="101">
        <v>6.12</v>
      </c>
      <c r="CW1089" s="101">
        <v>6994</v>
      </c>
      <c r="CX1089" s="101">
        <v>291.41666666666703</v>
      </c>
      <c r="CY1089" s="101">
        <v>357</v>
      </c>
      <c r="CZ1089" s="101">
        <v>0</v>
      </c>
      <c r="DA1089" s="101">
        <v>107.497590131398</v>
      </c>
      <c r="DB1089" s="101">
        <v>11555.731884057999</v>
      </c>
      <c r="DC1089" s="101">
        <v>357</v>
      </c>
      <c r="DD1089" s="101">
        <v>9.23</v>
      </c>
      <c r="DE1089" s="101">
        <v>0.384583333333333</v>
      </c>
      <c r="DF1089" s="101">
        <v>1</v>
      </c>
      <c r="DG1089" s="101">
        <v>0</v>
      </c>
      <c r="DH1089" s="101">
        <v>0.37633217480983699</v>
      </c>
      <c r="DI1089" s="101">
        <v>0.14162590579710099</v>
      </c>
      <c r="DJ1089" s="101">
        <v>1</v>
      </c>
      <c r="DK1089" s="101">
        <v>18</v>
      </c>
      <c r="DL1089" s="101">
        <v>0.75</v>
      </c>
      <c r="DM1089" s="101">
        <v>4</v>
      </c>
      <c r="DN1089" s="101">
        <v>0</v>
      </c>
      <c r="DO1089" s="101">
        <v>1.2597446256043801</v>
      </c>
      <c r="DP1089" s="101">
        <v>1.5869565217391299</v>
      </c>
      <c r="DQ1089" s="101">
        <v>4</v>
      </c>
      <c r="DR1089" s="101">
        <v>386.13600000000002</v>
      </c>
      <c r="DS1089" s="101">
        <v>16.088999999999999</v>
      </c>
      <c r="DT1089" s="101">
        <v>16.088999999999999</v>
      </c>
      <c r="DU1089" s="101">
        <v>16.088999999999999</v>
      </c>
      <c r="DV1089" s="101">
        <v>0</v>
      </c>
      <c r="DW1089" s="101">
        <v>0</v>
      </c>
      <c r="DX1089" s="101">
        <v>0</v>
      </c>
      <c r="DY1089" s="101">
        <f>AVERAGE(Total_Visitors_v3!B1082:B1088)</f>
        <v>1888.1428571428571</v>
      </c>
      <c r="DZ1089" s="101">
        <f t="shared" si="91"/>
        <v>2417</v>
      </c>
      <c r="EA1089" s="101">
        <f t="shared" si="92"/>
        <v>2066</v>
      </c>
    </row>
    <row r="1090" spans="1:131">
      <c r="A1090" s="106">
        <v>43093</v>
      </c>
      <c r="B1090" s="107">
        <v>2664</v>
      </c>
      <c r="C1090" s="101">
        <v>3533</v>
      </c>
      <c r="D1090" s="108">
        <f t="shared" si="100"/>
        <v>75.403339937729967</v>
      </c>
      <c r="E1090" s="101">
        <v>7</v>
      </c>
      <c r="F1090" s="101">
        <v>1</v>
      </c>
      <c r="G1090" s="101">
        <v>12</v>
      </c>
      <c r="H1090" s="101" t="s">
        <v>15</v>
      </c>
      <c r="I1090" s="101">
        <v>0</v>
      </c>
      <c r="J1090" s="101">
        <v>0</v>
      </c>
      <c r="K1090" s="101">
        <v>1</v>
      </c>
      <c r="L1090" s="101">
        <v>0</v>
      </c>
      <c r="M1090" s="101">
        <v>10</v>
      </c>
      <c r="N1090" s="101">
        <v>17</v>
      </c>
      <c r="O1090" s="101">
        <v>7</v>
      </c>
      <c r="P1090" s="101">
        <v>0</v>
      </c>
      <c r="Q1090" s="101">
        <v>7</v>
      </c>
      <c r="R1090" s="101">
        <v>177</v>
      </c>
      <c r="S1090" s="101">
        <v>3033</v>
      </c>
      <c r="T1090" s="101">
        <v>0</v>
      </c>
      <c r="U1090" s="101">
        <v>119</v>
      </c>
      <c r="V1090" s="101">
        <v>197</v>
      </c>
      <c r="W1090" s="101">
        <v>0</v>
      </c>
      <c r="X1090" s="101">
        <v>0</v>
      </c>
      <c r="Y1090" s="109">
        <f t="shared" si="101"/>
        <v>1.9813189923577695E-3</v>
      </c>
      <c r="Z1090" s="109">
        <f t="shared" si="102"/>
        <v>5.0099065949617889E-2</v>
      </c>
      <c r="AA1090" s="109">
        <f t="shared" si="103"/>
        <v>0.8584772148315879</v>
      </c>
      <c r="AB1090" s="109">
        <f t="shared" si="104"/>
        <v>0</v>
      </c>
      <c r="AC1090" s="109">
        <f t="shared" si="105"/>
        <v>3.3682422870082086E-2</v>
      </c>
      <c r="AD1090" s="109">
        <f t="shared" si="106"/>
        <v>5.5759977356354372E-2</v>
      </c>
      <c r="AE1090" s="109">
        <f t="shared" si="107"/>
        <v>0</v>
      </c>
      <c r="AF1090" s="101">
        <v>480</v>
      </c>
      <c r="AG1090" s="101">
        <v>0</v>
      </c>
      <c r="AH1090" s="101">
        <v>0</v>
      </c>
      <c r="AI1090" s="101">
        <v>2</v>
      </c>
      <c r="AJ1090" s="101">
        <v>154</v>
      </c>
      <c r="AK1090" s="101">
        <v>1932</v>
      </c>
      <c r="AL1090" s="101">
        <v>604</v>
      </c>
      <c r="AM1090" s="101">
        <v>78</v>
      </c>
      <c r="AN1090" s="101">
        <v>28</v>
      </c>
      <c r="AO1090" s="101">
        <v>179</v>
      </c>
      <c r="AP1090" s="101">
        <v>0</v>
      </c>
      <c r="AQ1090" s="101">
        <v>0</v>
      </c>
      <c r="AR1090" s="110">
        <v>37</v>
      </c>
      <c r="AS1090" s="101">
        <v>0</v>
      </c>
      <c r="AT1090" s="101">
        <v>0</v>
      </c>
      <c r="AU1090" s="101">
        <v>0</v>
      </c>
      <c r="AV1090" s="101">
        <v>0</v>
      </c>
      <c r="AW1090" s="101">
        <v>0</v>
      </c>
      <c r="AX1090" s="101">
        <v>0</v>
      </c>
      <c r="AY1090" s="101">
        <v>0</v>
      </c>
      <c r="AZ1090" s="101">
        <v>0</v>
      </c>
      <c r="BA1090" s="101">
        <v>0</v>
      </c>
      <c r="BB1090" s="101">
        <v>0</v>
      </c>
      <c r="BC1090" s="101">
        <v>0</v>
      </c>
      <c r="BD1090" s="101">
        <v>0</v>
      </c>
      <c r="BE1090" s="101">
        <v>0</v>
      </c>
      <c r="BF1090" s="101">
        <v>0</v>
      </c>
      <c r="BG1090" s="101">
        <v>274.64999999999998</v>
      </c>
      <c r="BH1090" s="101">
        <v>11.44375</v>
      </c>
      <c r="BI1090" s="101">
        <v>19.670000000000002</v>
      </c>
      <c r="BJ1090" s="101">
        <v>5.96</v>
      </c>
      <c r="BK1090" s="101">
        <v>5.16868397386986</v>
      </c>
      <c r="BL1090" s="101">
        <v>26.715294021739101</v>
      </c>
      <c r="BM1090" s="101">
        <v>13.71</v>
      </c>
      <c r="BN1090" s="101">
        <v>146.13</v>
      </c>
      <c r="BO1090" s="101">
        <v>6.0887500000000001</v>
      </c>
      <c r="BP1090" s="101">
        <v>9.17</v>
      </c>
      <c r="BQ1090" s="101">
        <v>4.24</v>
      </c>
      <c r="BR1090" s="101">
        <v>1.64068997283354</v>
      </c>
      <c r="BS1090" s="101">
        <v>2.6918635869565199</v>
      </c>
      <c r="BT1090" s="101">
        <v>4.93</v>
      </c>
      <c r="BU1090" s="101">
        <v>17.329999999999998</v>
      </c>
      <c r="BV1090" s="101">
        <v>0.72208333333333297</v>
      </c>
      <c r="BW1090" s="101">
        <v>0.91</v>
      </c>
      <c r="BX1090" s="101">
        <v>0.44</v>
      </c>
      <c r="BY1090" s="101">
        <v>0.166419563196437</v>
      </c>
      <c r="BZ1090" s="101">
        <v>2.7695471014492799E-2</v>
      </c>
      <c r="CA1090" s="101">
        <v>0.47</v>
      </c>
      <c r="CB1090" s="101">
        <v>24559.08</v>
      </c>
      <c r="CC1090" s="101">
        <v>1023.295</v>
      </c>
      <c r="CD1090" s="101">
        <v>1029.68</v>
      </c>
      <c r="CE1090" s="101">
        <v>1020.76</v>
      </c>
      <c r="CF1090" s="101">
        <v>2.8643961348583402</v>
      </c>
      <c r="CG1090" s="101">
        <v>8.2047652173913708</v>
      </c>
      <c r="CH1090" s="101">
        <v>8.9200000000000692</v>
      </c>
      <c r="CI1090" s="101">
        <v>44.11</v>
      </c>
      <c r="CJ1090" s="101">
        <v>1.83791666666667</v>
      </c>
      <c r="CK1090" s="101">
        <v>4.82</v>
      </c>
      <c r="CL1090" s="101">
        <v>0.03</v>
      </c>
      <c r="CM1090" s="101">
        <v>1.6797618339635501</v>
      </c>
      <c r="CN1090" s="101">
        <v>2.8215998188405802</v>
      </c>
      <c r="CO1090" s="101">
        <v>4.79</v>
      </c>
      <c r="CP1090" s="101">
        <v>71.5</v>
      </c>
      <c r="CQ1090" s="101">
        <v>2.9791666666666701</v>
      </c>
      <c r="CR1090" s="101">
        <v>6.48</v>
      </c>
      <c r="CS1090" s="101">
        <v>0.08</v>
      </c>
      <c r="CT1090" s="101">
        <v>2.5600949654034402</v>
      </c>
      <c r="CU1090" s="101">
        <v>6.5540862318840496</v>
      </c>
      <c r="CV1090" s="101">
        <v>6.4</v>
      </c>
      <c r="CW1090" s="101">
        <v>3541</v>
      </c>
      <c r="CX1090" s="101">
        <v>147.541666666667</v>
      </c>
      <c r="CY1090" s="101">
        <v>358</v>
      </c>
      <c r="CZ1090" s="101">
        <v>4</v>
      </c>
      <c r="DA1090" s="101">
        <v>131.14478529527901</v>
      </c>
      <c r="DB1090" s="101">
        <v>17198.954710144899</v>
      </c>
      <c r="DC1090" s="101">
        <v>354</v>
      </c>
      <c r="DD1090" s="101">
        <v>1.9</v>
      </c>
      <c r="DE1090" s="101">
        <v>7.9166666666666705E-2</v>
      </c>
      <c r="DF1090" s="101">
        <v>0.31</v>
      </c>
      <c r="DG1090" s="101">
        <v>0</v>
      </c>
      <c r="DH1090" s="101">
        <v>8.6271395161944694E-2</v>
      </c>
      <c r="DI1090" s="101">
        <v>7.4427536231884096E-3</v>
      </c>
      <c r="DJ1090" s="101">
        <v>0.31</v>
      </c>
      <c r="DK1090" s="101">
        <v>19</v>
      </c>
      <c r="DL1090" s="101">
        <v>0.79166666666666696</v>
      </c>
      <c r="DM1090" s="101">
        <v>4</v>
      </c>
      <c r="DN1090" s="101">
        <v>0</v>
      </c>
      <c r="DO1090" s="101">
        <v>1.28466428254256</v>
      </c>
      <c r="DP1090" s="101">
        <v>1.65036231884058</v>
      </c>
      <c r="DQ1090" s="101">
        <v>4</v>
      </c>
      <c r="DR1090" s="101">
        <v>379.69200000000001</v>
      </c>
      <c r="DS1090" s="101">
        <v>15.820499999999999</v>
      </c>
      <c r="DT1090" s="101">
        <v>16.088999999999999</v>
      </c>
      <c r="DU1090" s="101">
        <v>13.798</v>
      </c>
      <c r="DV1090" s="101">
        <v>0.66566057416674396</v>
      </c>
      <c r="DW1090" s="101">
        <v>0.443103999999999</v>
      </c>
      <c r="DX1090" s="101">
        <v>2.2909999999999999</v>
      </c>
      <c r="DY1090" s="101">
        <f>AVERAGE(Total_Visitors_v3!B1083:B1089)</f>
        <v>2027</v>
      </c>
      <c r="DZ1090" s="101">
        <f t="shared" si="91"/>
        <v>3038</v>
      </c>
      <c r="EA1090" s="101">
        <f t="shared" si="92"/>
        <v>2206</v>
      </c>
    </row>
    <row r="1091" spans="1:131">
      <c r="A1091" s="106">
        <v>43094</v>
      </c>
      <c r="B1091" s="107">
        <v>0</v>
      </c>
      <c r="C1091" s="101">
        <v>0</v>
      </c>
      <c r="D1091" s="108">
        <v>0</v>
      </c>
      <c r="E1091" s="101">
        <v>1</v>
      </c>
      <c r="F1091" s="101">
        <v>0</v>
      </c>
      <c r="G1091" s="101">
        <v>12</v>
      </c>
      <c r="H1091" s="101" t="s">
        <v>15</v>
      </c>
      <c r="I1091" s="101">
        <v>1</v>
      </c>
      <c r="J1091" s="101">
        <v>0</v>
      </c>
      <c r="K1091" s="101">
        <v>1</v>
      </c>
      <c r="L1091" s="101">
        <v>1</v>
      </c>
      <c r="M1091" s="101">
        <v>10</v>
      </c>
      <c r="N1091" s="101">
        <v>17</v>
      </c>
      <c r="O1091" s="101">
        <v>7</v>
      </c>
      <c r="P1091" s="101">
        <v>0</v>
      </c>
      <c r="Q1091" s="101">
        <v>4733</v>
      </c>
      <c r="R1091" s="101">
        <v>1812</v>
      </c>
      <c r="S1091" s="101">
        <v>5304</v>
      </c>
      <c r="T1091" s="101">
        <v>0</v>
      </c>
      <c r="U1091" s="101">
        <v>6451</v>
      </c>
      <c r="V1091" s="101">
        <v>14</v>
      </c>
      <c r="W1091" s="101">
        <v>0</v>
      </c>
      <c r="X1091" s="101" t="s">
        <v>263</v>
      </c>
      <c r="Y1091" s="109" t="e">
        <f t="shared" si="101"/>
        <v>#DIV/0!</v>
      </c>
      <c r="Z1091" s="109" t="e">
        <f t="shared" si="102"/>
        <v>#DIV/0!</v>
      </c>
      <c r="AA1091" s="109" t="e">
        <f t="shared" si="103"/>
        <v>#DIV/0!</v>
      </c>
      <c r="AB1091" s="109" t="e">
        <f t="shared" si="104"/>
        <v>#DIV/0!</v>
      </c>
      <c r="AC1091" s="109" t="e">
        <f t="shared" si="105"/>
        <v>#DIV/0!</v>
      </c>
      <c r="AD1091" s="109" t="e">
        <f t="shared" si="106"/>
        <v>#DIV/0!</v>
      </c>
      <c r="AE1091" s="109" t="e">
        <f t="shared" si="107"/>
        <v>#DIV/0!</v>
      </c>
      <c r="AF1091" s="101">
        <v>1072</v>
      </c>
      <c r="AG1091" s="101">
        <v>14</v>
      </c>
      <c r="AH1091" s="101">
        <v>569</v>
      </c>
      <c r="AI1091" s="101">
        <v>2115</v>
      </c>
      <c r="AJ1091" s="101">
        <v>0</v>
      </c>
      <c r="AK1091" s="101">
        <v>615</v>
      </c>
      <c r="AL1091" s="101">
        <v>612</v>
      </c>
      <c r="AM1091" s="101">
        <v>3548</v>
      </c>
      <c r="AN1091" s="101">
        <v>275</v>
      </c>
      <c r="AO1091" s="101">
        <v>0</v>
      </c>
      <c r="AP1091" s="101">
        <v>0</v>
      </c>
      <c r="AQ1091" s="101">
        <v>0</v>
      </c>
      <c r="AR1091" s="110">
        <v>34</v>
      </c>
      <c r="AS1091" s="101">
        <v>0</v>
      </c>
      <c r="AT1091" s="101">
        <v>0</v>
      </c>
      <c r="AU1091" s="101">
        <v>0</v>
      </c>
      <c r="AV1091" s="101">
        <v>0</v>
      </c>
      <c r="AW1091" s="101">
        <v>0</v>
      </c>
      <c r="AX1091" s="101">
        <v>0</v>
      </c>
      <c r="AY1091" s="101">
        <v>0</v>
      </c>
      <c r="AZ1091" s="101">
        <v>0</v>
      </c>
      <c r="BA1091" s="101">
        <v>0</v>
      </c>
      <c r="BB1091" s="101">
        <v>0</v>
      </c>
      <c r="BC1091" s="101">
        <v>0</v>
      </c>
      <c r="BD1091" s="101">
        <v>0</v>
      </c>
      <c r="BE1091" s="101">
        <v>0</v>
      </c>
      <c r="BF1091" s="101">
        <v>0</v>
      </c>
      <c r="BG1091" s="101">
        <v>198.61</v>
      </c>
      <c r="BH1091" s="101">
        <v>8.2754166666666702</v>
      </c>
      <c r="BI1091" s="101">
        <v>10.82</v>
      </c>
      <c r="BJ1091" s="101">
        <v>4.4000000000000004</v>
      </c>
      <c r="BK1091" s="101">
        <v>2.3784704240269701</v>
      </c>
      <c r="BL1091" s="101">
        <v>5.6571215579710197</v>
      </c>
      <c r="BM1091" s="101">
        <v>6.42</v>
      </c>
      <c r="BN1091" s="101">
        <v>109.43</v>
      </c>
      <c r="BO1091" s="101">
        <v>4.5595833333333298</v>
      </c>
      <c r="BP1091" s="101">
        <v>7.06</v>
      </c>
      <c r="BQ1091" s="101">
        <v>1.85</v>
      </c>
      <c r="BR1091" s="101">
        <v>1.86419461375979</v>
      </c>
      <c r="BS1091" s="101">
        <v>3.4752215579710102</v>
      </c>
      <c r="BT1091" s="101">
        <v>5.21</v>
      </c>
      <c r="BU1091" s="101">
        <v>18.64</v>
      </c>
      <c r="BV1091" s="101">
        <v>0.77666666666666695</v>
      </c>
      <c r="BW1091" s="101">
        <v>0.86</v>
      </c>
      <c r="BX1091" s="101">
        <v>0.68</v>
      </c>
      <c r="BY1091" s="101">
        <v>5.51414518320376E-2</v>
      </c>
      <c r="BZ1091" s="101">
        <v>3.0405797101449301E-3</v>
      </c>
      <c r="CA1091" s="101">
        <v>0.18</v>
      </c>
      <c r="CB1091" s="101">
        <v>24660.77</v>
      </c>
      <c r="CC1091" s="101">
        <v>1027.5320833333301</v>
      </c>
      <c r="CD1091" s="101">
        <v>1030.3800000000001</v>
      </c>
      <c r="CE1091" s="101">
        <v>1023.56</v>
      </c>
      <c r="CF1091" s="101">
        <v>2.4128298002403099</v>
      </c>
      <c r="CG1091" s="101">
        <v>5.8217476449276697</v>
      </c>
      <c r="CH1091" s="101">
        <v>6.8200000000001602</v>
      </c>
      <c r="CI1091" s="101">
        <v>64.45</v>
      </c>
      <c r="CJ1091" s="101">
        <v>2.6854166666666699</v>
      </c>
      <c r="CK1091" s="101">
        <v>3.6</v>
      </c>
      <c r="CL1091" s="101">
        <v>1.43</v>
      </c>
      <c r="CM1091" s="101">
        <v>0.55584623434173197</v>
      </c>
      <c r="CN1091" s="101">
        <v>0.30896503623188398</v>
      </c>
      <c r="CO1091" s="101">
        <v>2.17</v>
      </c>
      <c r="CP1091" s="101">
        <v>93.35</v>
      </c>
      <c r="CQ1091" s="101">
        <v>3.8895833333333298</v>
      </c>
      <c r="CR1091" s="101">
        <v>5.04</v>
      </c>
      <c r="CS1091" s="101">
        <v>1.91</v>
      </c>
      <c r="CT1091" s="101">
        <v>0.89720570646320896</v>
      </c>
      <c r="CU1091" s="101">
        <v>0.80497807971014501</v>
      </c>
      <c r="CV1091" s="101">
        <v>3.13</v>
      </c>
      <c r="CW1091" s="101">
        <v>1537</v>
      </c>
      <c r="CX1091" s="101">
        <v>64.0416666666667</v>
      </c>
      <c r="CY1091" s="101">
        <v>98</v>
      </c>
      <c r="CZ1091" s="101">
        <v>23</v>
      </c>
      <c r="DA1091" s="101">
        <v>24.9877868718625</v>
      </c>
      <c r="DB1091" s="101">
        <v>624.38949275362302</v>
      </c>
      <c r="DC1091" s="101">
        <v>75</v>
      </c>
      <c r="DD1091" s="101">
        <v>12.37</v>
      </c>
      <c r="DE1091" s="101">
        <v>0.51541666666666697</v>
      </c>
      <c r="DF1091" s="101">
        <v>1</v>
      </c>
      <c r="DG1091" s="101">
        <v>0</v>
      </c>
      <c r="DH1091" s="101">
        <v>0.43759201930830399</v>
      </c>
      <c r="DI1091" s="101">
        <v>0.19148677536231901</v>
      </c>
      <c r="DJ1091" s="101">
        <v>1</v>
      </c>
      <c r="DK1091" s="101">
        <v>15</v>
      </c>
      <c r="DL1091" s="101">
        <v>0.625</v>
      </c>
      <c r="DM1091" s="101">
        <v>3</v>
      </c>
      <c r="DN1091" s="101">
        <v>0</v>
      </c>
      <c r="DO1091" s="101">
        <v>1.09594112821891</v>
      </c>
      <c r="DP1091" s="101">
        <v>1.2010869565217399</v>
      </c>
      <c r="DQ1091" s="101">
        <v>3</v>
      </c>
      <c r="DR1091" s="101">
        <v>386.13600000000002</v>
      </c>
      <c r="DS1091" s="101">
        <v>16.088999999999999</v>
      </c>
      <c r="DT1091" s="101">
        <v>16.088999999999999</v>
      </c>
      <c r="DU1091" s="101">
        <v>16.088999999999999</v>
      </c>
      <c r="DV1091" s="101">
        <v>0</v>
      </c>
      <c r="DW1091" s="101">
        <v>0</v>
      </c>
      <c r="DX1091" s="101">
        <v>0</v>
      </c>
      <c r="DY1091" s="101">
        <f>AVERAGE(Total_Visitors_v3!B1084:B1090)</f>
        <v>2092.4285714285716</v>
      </c>
      <c r="DZ1091" s="101">
        <f t="shared" si="91"/>
        <v>2664</v>
      </c>
      <c r="EA1091" s="101">
        <f t="shared" si="92"/>
        <v>1389</v>
      </c>
    </row>
    <row r="1092" spans="1:131">
      <c r="A1092" s="106">
        <v>43095</v>
      </c>
      <c r="B1092" s="107">
        <v>5276</v>
      </c>
      <c r="C1092" s="101">
        <v>6252</v>
      </c>
      <c r="D1092" s="108">
        <f t="shared" si="100"/>
        <v>84.388995521433145</v>
      </c>
      <c r="E1092" s="101">
        <v>2</v>
      </c>
      <c r="F1092" s="101">
        <v>0</v>
      </c>
      <c r="G1092" s="101">
        <v>12</v>
      </c>
      <c r="H1092" s="101" t="s">
        <v>15</v>
      </c>
      <c r="I1092" s="101">
        <v>1</v>
      </c>
      <c r="J1092" s="101">
        <v>0</v>
      </c>
      <c r="K1092" s="101">
        <v>1</v>
      </c>
      <c r="L1092" s="101">
        <v>0</v>
      </c>
      <c r="M1092" s="101">
        <v>9</v>
      </c>
      <c r="N1092" s="101">
        <v>19</v>
      </c>
      <c r="O1092" s="101">
        <v>10</v>
      </c>
      <c r="P1092" s="101">
        <v>0</v>
      </c>
      <c r="Q1092" s="101">
        <v>26</v>
      </c>
      <c r="R1092" s="101">
        <v>314</v>
      </c>
      <c r="S1092" s="101">
        <v>5255</v>
      </c>
      <c r="T1092" s="101">
        <v>0</v>
      </c>
      <c r="U1092" s="101">
        <v>238</v>
      </c>
      <c r="V1092" s="101">
        <v>409</v>
      </c>
      <c r="W1092" s="101">
        <v>10</v>
      </c>
      <c r="X1092" s="101">
        <v>0</v>
      </c>
      <c r="Y1092" s="109">
        <f t="shared" si="101"/>
        <v>4.1586692258477288E-3</v>
      </c>
      <c r="Z1092" s="109">
        <f t="shared" si="102"/>
        <v>5.0223928342930262E-2</v>
      </c>
      <c r="AA1092" s="109">
        <f t="shared" si="103"/>
        <v>0.84053103007037744</v>
      </c>
      <c r="AB1092" s="109">
        <f t="shared" si="104"/>
        <v>0</v>
      </c>
      <c r="AC1092" s="109">
        <f t="shared" si="105"/>
        <v>3.8067818298144596E-2</v>
      </c>
      <c r="AD1092" s="109">
        <f t="shared" si="106"/>
        <v>6.5419065898912346E-2</v>
      </c>
      <c r="AE1092" s="109">
        <f t="shared" si="107"/>
        <v>1.5994881637875879E-3</v>
      </c>
      <c r="AF1092" s="101">
        <v>981</v>
      </c>
      <c r="AG1092" s="101">
        <v>0</v>
      </c>
      <c r="AH1092" s="101">
        <v>0</v>
      </c>
      <c r="AI1092" s="101">
        <v>2</v>
      </c>
      <c r="AJ1092" s="101">
        <v>288</v>
      </c>
      <c r="AK1092" s="101">
        <v>3346</v>
      </c>
      <c r="AL1092" s="101">
        <v>877</v>
      </c>
      <c r="AM1092" s="101">
        <v>189</v>
      </c>
      <c r="AN1092" s="101">
        <v>8</v>
      </c>
      <c r="AO1092" s="101">
        <v>373</v>
      </c>
      <c r="AP1092" s="101">
        <v>0</v>
      </c>
      <c r="AQ1092" s="101">
        <v>4</v>
      </c>
      <c r="AR1092" s="110">
        <v>43</v>
      </c>
      <c r="AS1092" s="101">
        <v>1.4</v>
      </c>
      <c r="AT1092" s="101">
        <v>5.83333333333333E-2</v>
      </c>
      <c r="AU1092" s="101">
        <v>0.6</v>
      </c>
      <c r="AV1092" s="101">
        <v>0</v>
      </c>
      <c r="AW1092" s="101">
        <v>0.14174891048325</v>
      </c>
      <c r="AX1092" s="101">
        <v>2.0092753623188402E-2</v>
      </c>
      <c r="AY1092" s="101">
        <v>0.6</v>
      </c>
      <c r="AZ1092" s="101">
        <v>3.75</v>
      </c>
      <c r="BA1092" s="101">
        <v>0.15625</v>
      </c>
      <c r="BB1092" s="101">
        <v>0.81</v>
      </c>
      <c r="BC1092" s="101">
        <v>0</v>
      </c>
      <c r="BD1092" s="101">
        <v>0.28472431364849898</v>
      </c>
      <c r="BE1092" s="101">
        <v>8.1067934782608694E-2</v>
      </c>
      <c r="BF1092" s="101">
        <v>0.81</v>
      </c>
      <c r="BG1092" s="101">
        <v>245.86</v>
      </c>
      <c r="BH1092" s="101">
        <v>10.2441666666667</v>
      </c>
      <c r="BI1092" s="101">
        <v>11.55</v>
      </c>
      <c r="BJ1092" s="101">
        <v>9.39</v>
      </c>
      <c r="BK1092" s="101">
        <v>0.695169148429026</v>
      </c>
      <c r="BL1092" s="101">
        <v>0.48326014492753699</v>
      </c>
      <c r="BM1092" s="101">
        <v>2.16</v>
      </c>
      <c r="BN1092" s="101">
        <v>203.04</v>
      </c>
      <c r="BO1092" s="101">
        <v>8.4600000000000009</v>
      </c>
      <c r="BP1092" s="101">
        <v>9.4</v>
      </c>
      <c r="BQ1092" s="101">
        <v>7.61</v>
      </c>
      <c r="BR1092" s="101">
        <v>0.47905704480146499</v>
      </c>
      <c r="BS1092" s="101">
        <v>0.22949565217391299</v>
      </c>
      <c r="BT1092" s="101">
        <v>1.79</v>
      </c>
      <c r="BU1092" s="101">
        <v>21.32</v>
      </c>
      <c r="BV1092" s="101">
        <v>0.88833333333333298</v>
      </c>
      <c r="BW1092" s="101">
        <v>0.94</v>
      </c>
      <c r="BX1092" s="101">
        <v>0.8</v>
      </c>
      <c r="BY1092" s="101">
        <v>3.9745567613603601E-2</v>
      </c>
      <c r="BZ1092" s="101">
        <v>1.57971014492754E-3</v>
      </c>
      <c r="CA1092" s="101">
        <v>0.14000000000000001</v>
      </c>
      <c r="CB1092" s="101">
        <v>24540.27</v>
      </c>
      <c r="CC1092" s="101">
        <v>1022.51125</v>
      </c>
      <c r="CD1092" s="101">
        <v>1024.6600000000001</v>
      </c>
      <c r="CE1092" s="101">
        <v>1021.08</v>
      </c>
      <c r="CF1092" s="101">
        <v>0.98720647811629003</v>
      </c>
      <c r="CG1092" s="101">
        <v>0.97457663043476805</v>
      </c>
      <c r="CH1092" s="101">
        <v>3.58000000000004</v>
      </c>
      <c r="CI1092" s="101">
        <v>63.19</v>
      </c>
      <c r="CJ1092" s="101">
        <v>2.6329166666666701</v>
      </c>
      <c r="CK1092" s="101">
        <v>3.59</v>
      </c>
      <c r="CL1092" s="101">
        <v>1.86</v>
      </c>
      <c r="CM1092" s="101">
        <v>0.49116081813939699</v>
      </c>
      <c r="CN1092" s="101">
        <v>0.24123894927536199</v>
      </c>
      <c r="CO1092" s="101">
        <v>1.73</v>
      </c>
      <c r="CP1092" s="101">
        <v>92.25</v>
      </c>
      <c r="CQ1092" s="101">
        <v>3.84375</v>
      </c>
      <c r="CR1092" s="101">
        <v>4.92</v>
      </c>
      <c r="CS1092" s="101">
        <v>2.65</v>
      </c>
      <c r="CT1092" s="101">
        <v>0.66169618997398405</v>
      </c>
      <c r="CU1092" s="101">
        <v>0.43784184782608698</v>
      </c>
      <c r="CV1092" s="101">
        <v>2.27</v>
      </c>
      <c r="CW1092" s="101">
        <v>1284</v>
      </c>
      <c r="CX1092" s="101">
        <v>53.5</v>
      </c>
      <c r="CY1092" s="101">
        <v>87</v>
      </c>
      <c r="CZ1092" s="101">
        <v>30</v>
      </c>
      <c r="DA1092" s="101">
        <v>17.232426461155399</v>
      </c>
      <c r="DB1092" s="101">
        <v>296.95652173912998</v>
      </c>
      <c r="DC1092" s="101">
        <v>57</v>
      </c>
      <c r="DD1092" s="101">
        <v>24</v>
      </c>
      <c r="DE1092" s="101">
        <v>1</v>
      </c>
      <c r="DF1092" s="101">
        <v>1</v>
      </c>
      <c r="DG1092" s="101">
        <v>1</v>
      </c>
      <c r="DH1092" s="101">
        <v>0</v>
      </c>
      <c r="DI1092" s="101">
        <v>0</v>
      </c>
      <c r="DJ1092" s="101">
        <v>0</v>
      </c>
      <c r="DK1092" s="101">
        <v>14</v>
      </c>
      <c r="DL1092" s="101">
        <v>0.58333333333333304</v>
      </c>
      <c r="DM1092" s="101">
        <v>3</v>
      </c>
      <c r="DN1092" s="101">
        <v>0</v>
      </c>
      <c r="DO1092" s="101">
        <v>1.0179547554081001</v>
      </c>
      <c r="DP1092" s="101">
        <v>1.0362318840579701</v>
      </c>
      <c r="DQ1092" s="101">
        <v>3</v>
      </c>
      <c r="DR1092" s="101">
        <v>318.02100000000002</v>
      </c>
      <c r="DS1092" s="101">
        <v>13.250875000000001</v>
      </c>
      <c r="DT1092" s="101">
        <v>16.088999999999999</v>
      </c>
      <c r="DU1092" s="101">
        <v>7.7359999999999998</v>
      </c>
      <c r="DV1092" s="101">
        <v>2.1216198756467</v>
      </c>
      <c r="DW1092" s="101">
        <v>4.5012708967391299</v>
      </c>
      <c r="DX1092" s="101">
        <v>8.3529999999999998</v>
      </c>
      <c r="DY1092" s="101">
        <f>AVERAGE(Total_Visitors_v3!B1085:B1091)</f>
        <v>1894</v>
      </c>
      <c r="DZ1092" s="101">
        <f t="shared" ref="DZ1092:DZ1155" si="108">B1091</f>
        <v>0</v>
      </c>
      <c r="EA1092" s="101">
        <f t="shared" si="92"/>
        <v>1430</v>
      </c>
    </row>
    <row r="1093" spans="1:131">
      <c r="A1093" s="106">
        <v>43096</v>
      </c>
      <c r="B1093" s="107">
        <v>4281</v>
      </c>
      <c r="C1093" s="101">
        <v>6492</v>
      </c>
      <c r="D1093" s="108">
        <f t="shared" si="100"/>
        <v>65.942698706099804</v>
      </c>
      <c r="E1093" s="101">
        <v>3</v>
      </c>
      <c r="F1093" s="101">
        <v>0</v>
      </c>
      <c r="G1093" s="101">
        <v>12</v>
      </c>
      <c r="H1093" s="101" t="s">
        <v>15</v>
      </c>
      <c r="I1093" s="101">
        <v>1</v>
      </c>
      <c r="J1093" s="101">
        <v>0</v>
      </c>
      <c r="K1093" s="101">
        <v>1</v>
      </c>
      <c r="L1093" s="101">
        <v>0</v>
      </c>
      <c r="M1093" s="101">
        <v>9</v>
      </c>
      <c r="N1093" s="101">
        <v>19</v>
      </c>
      <c r="O1093" s="101">
        <v>10</v>
      </c>
      <c r="P1093" s="101">
        <v>0</v>
      </c>
      <c r="Q1093" s="101">
        <v>27</v>
      </c>
      <c r="R1093" s="101">
        <v>336</v>
      </c>
      <c r="S1093" s="101">
        <v>5374</v>
      </c>
      <c r="T1093" s="101">
        <v>0</v>
      </c>
      <c r="U1093" s="101">
        <v>289</v>
      </c>
      <c r="V1093" s="101">
        <v>459</v>
      </c>
      <c r="W1093" s="101">
        <v>7</v>
      </c>
      <c r="X1093" s="101">
        <v>0</v>
      </c>
      <c r="Y1093" s="109">
        <f t="shared" si="101"/>
        <v>4.1589648798521254E-3</v>
      </c>
      <c r="Z1093" s="109">
        <f t="shared" si="102"/>
        <v>5.1756007393715345E-2</v>
      </c>
      <c r="AA1093" s="109">
        <f t="shared" si="103"/>
        <v>0.8277880468268638</v>
      </c>
      <c r="AB1093" s="109">
        <f t="shared" si="104"/>
        <v>0</v>
      </c>
      <c r="AC1093" s="109">
        <f t="shared" si="105"/>
        <v>4.4516327788046824E-2</v>
      </c>
      <c r="AD1093" s="109">
        <f t="shared" si="106"/>
        <v>7.0702402957486143E-2</v>
      </c>
      <c r="AE1093" s="109">
        <f t="shared" si="107"/>
        <v>1.0782501540357362E-3</v>
      </c>
      <c r="AF1093" s="101">
        <v>972</v>
      </c>
      <c r="AG1093" s="101">
        <v>0</v>
      </c>
      <c r="AH1093" s="101">
        <v>0</v>
      </c>
      <c r="AI1093" s="101">
        <v>4</v>
      </c>
      <c r="AJ1093" s="101">
        <v>302</v>
      </c>
      <c r="AK1093" s="101">
        <v>3358</v>
      </c>
      <c r="AL1093" s="101">
        <v>855</v>
      </c>
      <c r="AM1093" s="101">
        <v>160</v>
      </c>
      <c r="AN1093" s="101">
        <v>74</v>
      </c>
      <c r="AO1093" s="101">
        <v>434</v>
      </c>
      <c r="AP1093" s="101">
        <v>0</v>
      </c>
      <c r="AQ1093" s="101">
        <v>1</v>
      </c>
      <c r="AR1093" s="110">
        <v>65</v>
      </c>
      <c r="AS1093" s="101">
        <v>3.4</v>
      </c>
      <c r="AT1093" s="101">
        <v>0.141666666666667</v>
      </c>
      <c r="AU1093" s="101">
        <v>1</v>
      </c>
      <c r="AV1093" s="101">
        <v>0</v>
      </c>
      <c r="AW1093" s="101">
        <v>0.24435659378771901</v>
      </c>
      <c r="AX1093" s="101">
        <v>5.97101449275362E-2</v>
      </c>
      <c r="AY1093" s="101">
        <v>1</v>
      </c>
      <c r="AZ1093" s="101">
        <v>8.06</v>
      </c>
      <c r="BA1093" s="101">
        <v>0.33583333333333298</v>
      </c>
      <c r="BB1093" s="101">
        <v>0.96</v>
      </c>
      <c r="BC1093" s="101">
        <v>0</v>
      </c>
      <c r="BD1093" s="101">
        <v>0.35545337450821202</v>
      </c>
      <c r="BE1093" s="101">
        <v>0.126347101449275</v>
      </c>
      <c r="BF1093" s="101">
        <v>0.96</v>
      </c>
      <c r="BG1093" s="101">
        <v>145.74</v>
      </c>
      <c r="BH1093" s="101">
        <v>6.0724999999999998</v>
      </c>
      <c r="BI1093" s="101">
        <v>9.14</v>
      </c>
      <c r="BJ1093" s="101">
        <v>5</v>
      </c>
      <c r="BK1093" s="101">
        <v>1.1344343543580799</v>
      </c>
      <c r="BL1093" s="101">
        <v>1.2869413043478299</v>
      </c>
      <c r="BM1093" s="101">
        <v>4.1399999999999997</v>
      </c>
      <c r="BN1093" s="101">
        <v>121.45</v>
      </c>
      <c r="BO1093" s="101">
        <v>5.0604166666666703</v>
      </c>
      <c r="BP1093" s="101">
        <v>8.36</v>
      </c>
      <c r="BQ1093" s="101">
        <v>3.33</v>
      </c>
      <c r="BR1093" s="101">
        <v>1.31031851145028</v>
      </c>
      <c r="BS1093" s="101">
        <v>1.7169346014492699</v>
      </c>
      <c r="BT1093" s="101">
        <v>5.03</v>
      </c>
      <c r="BU1093" s="101">
        <v>22.37</v>
      </c>
      <c r="BV1093" s="101">
        <v>0.93208333333333304</v>
      </c>
      <c r="BW1093" s="101">
        <v>0.95</v>
      </c>
      <c r="BX1093" s="101">
        <v>0.89</v>
      </c>
      <c r="BY1093" s="101">
        <v>1.7932037558919301E-2</v>
      </c>
      <c r="BZ1093" s="101">
        <v>3.21557971014492E-4</v>
      </c>
      <c r="CA1093" s="101">
        <v>5.9999999999999901E-2</v>
      </c>
      <c r="CB1093" s="101">
        <v>24683.4</v>
      </c>
      <c r="CC1093" s="101">
        <v>1028.4749999999999</v>
      </c>
      <c r="CD1093" s="101">
        <v>1030.3900000000001</v>
      </c>
      <c r="CE1093" s="101">
        <v>1024.73</v>
      </c>
      <c r="CF1093" s="101">
        <v>1.87451327015842</v>
      </c>
      <c r="CG1093" s="101">
        <v>3.51380000000003</v>
      </c>
      <c r="CH1093" s="101">
        <v>5.6600000000000801</v>
      </c>
      <c r="CI1093" s="101">
        <v>75.430000000000007</v>
      </c>
      <c r="CJ1093" s="101">
        <v>3.1429166666666699</v>
      </c>
      <c r="CK1093" s="101">
        <v>4.1100000000000003</v>
      </c>
      <c r="CL1093" s="101">
        <v>1.54</v>
      </c>
      <c r="CM1093" s="101">
        <v>0.76388867369342595</v>
      </c>
      <c r="CN1093" s="101">
        <v>0.58352590579710195</v>
      </c>
      <c r="CO1093" s="101">
        <v>2.57</v>
      </c>
      <c r="CP1093" s="101">
        <v>110.33</v>
      </c>
      <c r="CQ1093" s="101">
        <v>4.5970833333333303</v>
      </c>
      <c r="CR1093" s="101">
        <v>6.07</v>
      </c>
      <c r="CS1093" s="101">
        <v>2.76</v>
      </c>
      <c r="CT1093" s="101">
        <v>0.95209827391315305</v>
      </c>
      <c r="CU1093" s="101">
        <v>0.90649112318840597</v>
      </c>
      <c r="CV1093" s="101">
        <v>3.31</v>
      </c>
      <c r="CW1093" s="101">
        <v>574</v>
      </c>
      <c r="CX1093" s="101">
        <v>23.9166666666667</v>
      </c>
      <c r="CY1093" s="101">
        <v>34</v>
      </c>
      <c r="CZ1093" s="101">
        <v>13</v>
      </c>
      <c r="DA1093" s="101">
        <v>6.0642693145044797</v>
      </c>
      <c r="DB1093" s="101">
        <v>36.7753623188406</v>
      </c>
      <c r="DC1093" s="101">
        <v>21</v>
      </c>
      <c r="DD1093" s="101">
        <v>24</v>
      </c>
      <c r="DE1093" s="101">
        <v>1</v>
      </c>
      <c r="DF1093" s="101">
        <v>1</v>
      </c>
      <c r="DG1093" s="101">
        <v>1</v>
      </c>
      <c r="DH1093" s="101">
        <v>0</v>
      </c>
      <c r="DI1093" s="101">
        <v>0</v>
      </c>
      <c r="DJ1093" s="101">
        <v>0</v>
      </c>
      <c r="DK1093" s="101">
        <v>14</v>
      </c>
      <c r="DL1093" s="101">
        <v>0.58333333333333304</v>
      </c>
      <c r="DM1093" s="101">
        <v>3</v>
      </c>
      <c r="DN1093" s="101">
        <v>0</v>
      </c>
      <c r="DO1093" s="101">
        <v>1.0179547554081001</v>
      </c>
      <c r="DP1093" s="101">
        <v>1.0362318840579701</v>
      </c>
      <c r="DQ1093" s="101">
        <v>3</v>
      </c>
      <c r="DR1093" s="101">
        <v>273.99700000000001</v>
      </c>
      <c r="DS1093" s="101">
        <v>11.416541666666699</v>
      </c>
      <c r="DT1093" s="101">
        <v>16.088999999999999</v>
      </c>
      <c r="DU1093" s="101">
        <v>4.1980000000000004</v>
      </c>
      <c r="DV1093" s="101">
        <v>4.5424483915057001</v>
      </c>
      <c r="DW1093" s="101">
        <v>20.6338373894928</v>
      </c>
      <c r="DX1093" s="101">
        <v>11.891</v>
      </c>
      <c r="DY1093" s="101">
        <f>AVERAGE(Total_Visitors_v3!B1086:B1092)</f>
        <v>2443.4285714285716</v>
      </c>
      <c r="DZ1093" s="101">
        <f t="shared" si="108"/>
        <v>5276</v>
      </c>
      <c r="EA1093" s="101">
        <f t="shared" si="92"/>
        <v>1593</v>
      </c>
    </row>
    <row r="1094" spans="1:131">
      <c r="A1094" s="106">
        <v>43097</v>
      </c>
      <c r="B1094" s="107">
        <v>5655</v>
      </c>
      <c r="C1094" s="101">
        <v>7937</v>
      </c>
      <c r="D1094" s="108">
        <f t="shared" si="100"/>
        <v>71.248582587879554</v>
      </c>
      <c r="E1094" s="101">
        <v>4</v>
      </c>
      <c r="F1094" s="101">
        <v>0</v>
      </c>
      <c r="G1094" s="101">
        <v>12</v>
      </c>
      <c r="H1094" s="101" t="s">
        <v>15</v>
      </c>
      <c r="I1094" s="101">
        <v>1</v>
      </c>
      <c r="J1094" s="101">
        <v>0</v>
      </c>
      <c r="K1094" s="101">
        <v>1</v>
      </c>
      <c r="L1094" s="101">
        <v>0</v>
      </c>
      <c r="M1094" s="101">
        <v>9</v>
      </c>
      <c r="N1094" s="101">
        <v>19</v>
      </c>
      <c r="O1094" s="101">
        <v>10</v>
      </c>
      <c r="P1094" s="101">
        <v>0</v>
      </c>
      <c r="Q1094" s="101">
        <v>95</v>
      </c>
      <c r="R1094" s="101">
        <v>442</v>
      </c>
      <c r="S1094" s="101">
        <v>6561</v>
      </c>
      <c r="T1094" s="101">
        <v>0</v>
      </c>
      <c r="U1094" s="101">
        <v>306</v>
      </c>
      <c r="V1094" s="101">
        <v>522</v>
      </c>
      <c r="W1094" s="101">
        <v>11</v>
      </c>
      <c r="X1094" s="101">
        <v>0</v>
      </c>
      <c r="Y1094" s="109">
        <f t="shared" si="101"/>
        <v>1.1969257906009827E-2</v>
      </c>
      <c r="Z1094" s="109">
        <f t="shared" si="102"/>
        <v>5.5688547310066776E-2</v>
      </c>
      <c r="AA1094" s="109">
        <f t="shared" si="103"/>
        <v>0.82663474864558395</v>
      </c>
      <c r="AB1094" s="109">
        <f t="shared" si="104"/>
        <v>0</v>
      </c>
      <c r="AC1094" s="109">
        <f t="shared" si="105"/>
        <v>3.8553609676200078E-2</v>
      </c>
      <c r="AD1094" s="109">
        <f t="shared" si="106"/>
        <v>6.5767922388811892E-2</v>
      </c>
      <c r="AE1094" s="109">
        <f t="shared" si="107"/>
        <v>1.3859140733274537E-3</v>
      </c>
      <c r="AF1094" s="101">
        <v>1199</v>
      </c>
      <c r="AG1094" s="101">
        <v>0</v>
      </c>
      <c r="AH1094" s="101">
        <v>0</v>
      </c>
      <c r="AI1094" s="101">
        <v>4</v>
      </c>
      <c r="AJ1094" s="101">
        <v>409</v>
      </c>
      <c r="AK1094" s="101">
        <v>4238</v>
      </c>
      <c r="AL1094" s="101">
        <v>1110</v>
      </c>
      <c r="AM1094" s="101">
        <v>214</v>
      </c>
      <c r="AN1094" s="101">
        <v>49</v>
      </c>
      <c r="AO1094" s="101">
        <v>486</v>
      </c>
      <c r="AP1094" s="101">
        <v>0</v>
      </c>
      <c r="AQ1094" s="101">
        <v>0</v>
      </c>
      <c r="AR1094" s="110">
        <v>55</v>
      </c>
      <c r="AS1094" s="101">
        <v>0</v>
      </c>
      <c r="AT1094" s="101">
        <v>0</v>
      </c>
      <c r="AU1094" s="101">
        <v>0</v>
      </c>
      <c r="AV1094" s="101">
        <v>0</v>
      </c>
      <c r="AW1094" s="101">
        <v>0</v>
      </c>
      <c r="AX1094" s="101">
        <v>0</v>
      </c>
      <c r="AY1094" s="101">
        <v>0</v>
      </c>
      <c r="AZ1094" s="101">
        <v>0</v>
      </c>
      <c r="BA1094" s="101">
        <v>0</v>
      </c>
      <c r="BB1094" s="101">
        <v>0</v>
      </c>
      <c r="BC1094" s="101">
        <v>0</v>
      </c>
      <c r="BD1094" s="101">
        <v>0</v>
      </c>
      <c r="BE1094" s="101">
        <v>0</v>
      </c>
      <c r="BF1094" s="101">
        <v>0</v>
      </c>
      <c r="BG1094" s="101">
        <v>125.52</v>
      </c>
      <c r="BH1094" s="101">
        <v>5.23</v>
      </c>
      <c r="BI1094" s="101">
        <v>6.5</v>
      </c>
      <c r="BJ1094" s="101">
        <v>3.83</v>
      </c>
      <c r="BK1094" s="101">
        <v>0.97610583888001201</v>
      </c>
      <c r="BL1094" s="101">
        <v>0.95278260869565201</v>
      </c>
      <c r="BM1094" s="101">
        <v>2.67</v>
      </c>
      <c r="BN1094" s="101">
        <v>78.86</v>
      </c>
      <c r="BO1094" s="101">
        <v>3.2858333333333301</v>
      </c>
      <c r="BP1094" s="101">
        <v>3.88</v>
      </c>
      <c r="BQ1094" s="101">
        <v>2.5</v>
      </c>
      <c r="BR1094" s="101">
        <v>0.50283471799706503</v>
      </c>
      <c r="BS1094" s="101">
        <v>0.25284275362318798</v>
      </c>
      <c r="BT1094" s="101">
        <v>1.38</v>
      </c>
      <c r="BU1094" s="101">
        <v>20.95</v>
      </c>
      <c r="BV1094" s="101">
        <v>0.87291666666666701</v>
      </c>
      <c r="BW1094" s="101">
        <v>0.92</v>
      </c>
      <c r="BX1094" s="101">
        <v>0.83</v>
      </c>
      <c r="BY1094" s="101">
        <v>3.0994973879600301E-2</v>
      </c>
      <c r="BZ1094" s="101">
        <v>9.6068840579710297E-4</v>
      </c>
      <c r="CA1094" s="101">
        <v>9.0000000000000094E-2</v>
      </c>
      <c r="CB1094" s="101">
        <v>24695.97</v>
      </c>
      <c r="CC1094" s="101">
        <v>1028.99875</v>
      </c>
      <c r="CD1094" s="101">
        <v>1030.3900000000001</v>
      </c>
      <c r="CE1094" s="101">
        <v>1027.43</v>
      </c>
      <c r="CF1094" s="101">
        <v>0.82712342015802598</v>
      </c>
      <c r="CG1094" s="101">
        <v>0.68413315217391002</v>
      </c>
      <c r="CH1094" s="101">
        <v>2.9600000000000399</v>
      </c>
      <c r="CI1094" s="101">
        <v>38.869999999999997</v>
      </c>
      <c r="CJ1094" s="101">
        <v>1.61958333333333</v>
      </c>
      <c r="CK1094" s="101">
        <v>2.39</v>
      </c>
      <c r="CL1094" s="101">
        <v>1.03</v>
      </c>
      <c r="CM1094" s="101">
        <v>0.39197913838307302</v>
      </c>
      <c r="CN1094" s="101">
        <v>0.15364764492753599</v>
      </c>
      <c r="CO1094" s="101">
        <v>1.36</v>
      </c>
      <c r="CP1094" s="101">
        <v>60.18</v>
      </c>
      <c r="CQ1094" s="101">
        <v>2.5074999999999998</v>
      </c>
      <c r="CR1094" s="101">
        <v>3.54</v>
      </c>
      <c r="CS1094" s="101">
        <v>1.67</v>
      </c>
      <c r="CT1094" s="101">
        <v>0.58338032936983097</v>
      </c>
      <c r="CU1094" s="101">
        <v>0.34033260869565202</v>
      </c>
      <c r="CV1094" s="101">
        <v>1.87</v>
      </c>
      <c r="CW1094" s="101">
        <v>774</v>
      </c>
      <c r="CX1094" s="101">
        <v>32.25</v>
      </c>
      <c r="CY1094" s="101">
        <v>53</v>
      </c>
      <c r="CZ1094" s="101">
        <v>20</v>
      </c>
      <c r="DA1094" s="101">
        <v>8.9600562886430701</v>
      </c>
      <c r="DB1094" s="101">
        <v>80.2826086956522</v>
      </c>
      <c r="DC1094" s="101">
        <v>33</v>
      </c>
      <c r="DD1094" s="101">
        <v>24</v>
      </c>
      <c r="DE1094" s="101">
        <v>1</v>
      </c>
      <c r="DF1094" s="101">
        <v>1</v>
      </c>
      <c r="DG1094" s="101">
        <v>1</v>
      </c>
      <c r="DH1094" s="101">
        <v>0</v>
      </c>
      <c r="DI1094" s="101">
        <v>0</v>
      </c>
      <c r="DJ1094" s="101">
        <v>0</v>
      </c>
      <c r="DK1094" s="101">
        <v>15</v>
      </c>
      <c r="DL1094" s="101">
        <v>0.625</v>
      </c>
      <c r="DM1094" s="101">
        <v>3</v>
      </c>
      <c r="DN1094" s="101">
        <v>0</v>
      </c>
      <c r="DO1094" s="101">
        <v>1.01349588703826</v>
      </c>
      <c r="DP1094" s="101">
        <v>1.02717391304348</v>
      </c>
      <c r="DQ1094" s="101">
        <v>3</v>
      </c>
      <c r="DR1094" s="101">
        <v>382.92700000000002</v>
      </c>
      <c r="DS1094" s="101">
        <v>15.9552916666667</v>
      </c>
      <c r="DT1094" s="101">
        <v>16.088999999999999</v>
      </c>
      <c r="DU1094" s="101">
        <v>14.879</v>
      </c>
      <c r="DV1094" s="101">
        <v>0.30040935537546298</v>
      </c>
      <c r="DW1094" s="101">
        <v>9.0245780797101202E-2</v>
      </c>
      <c r="DX1094" s="101">
        <v>1.21</v>
      </c>
      <c r="DY1094" s="101">
        <f>AVERAGE(Total_Visitors_v3!B1087:B1093)</f>
        <v>2827.4285714285716</v>
      </c>
      <c r="DZ1094" s="101">
        <f t="shared" si="108"/>
        <v>4281</v>
      </c>
      <c r="EA1094" s="101">
        <f t="shared" si="92"/>
        <v>2116</v>
      </c>
    </row>
    <row r="1095" spans="1:131">
      <c r="A1095" s="106">
        <v>43098</v>
      </c>
      <c r="B1095" s="107">
        <v>5780</v>
      </c>
      <c r="C1095" s="101">
        <v>7773</v>
      </c>
      <c r="D1095" s="108">
        <f t="shared" si="100"/>
        <v>74.359963977872127</v>
      </c>
      <c r="E1095" s="101">
        <v>5</v>
      </c>
      <c r="F1095" s="101">
        <v>0</v>
      </c>
      <c r="G1095" s="101">
        <v>12</v>
      </c>
      <c r="H1095" s="101" t="s">
        <v>15</v>
      </c>
      <c r="I1095" s="101">
        <v>1</v>
      </c>
      <c r="J1095" s="101">
        <v>0</v>
      </c>
      <c r="K1095" s="101">
        <v>1</v>
      </c>
      <c r="L1095" s="101">
        <v>0</v>
      </c>
      <c r="M1095" s="101">
        <v>9</v>
      </c>
      <c r="N1095" s="101">
        <v>19</v>
      </c>
      <c r="O1095" s="101">
        <v>10</v>
      </c>
      <c r="P1095" s="101">
        <v>0</v>
      </c>
      <c r="Q1095" s="101">
        <v>84</v>
      </c>
      <c r="R1095" s="101">
        <v>450</v>
      </c>
      <c r="S1095" s="101">
        <v>6368</v>
      </c>
      <c r="T1095" s="101">
        <v>0</v>
      </c>
      <c r="U1095" s="101">
        <v>252</v>
      </c>
      <c r="V1095" s="101">
        <v>611</v>
      </c>
      <c r="W1095" s="101">
        <v>8</v>
      </c>
      <c r="X1095" s="101">
        <v>0</v>
      </c>
      <c r="Y1095" s="109">
        <f t="shared" si="101"/>
        <v>1.0806638363566191E-2</v>
      </c>
      <c r="Z1095" s="109">
        <f t="shared" si="102"/>
        <v>5.7892705519104595E-2</v>
      </c>
      <c r="AA1095" s="109">
        <f t="shared" si="103"/>
        <v>0.8192461083236845</v>
      </c>
      <c r="AB1095" s="109">
        <f t="shared" si="104"/>
        <v>0</v>
      </c>
      <c r="AC1095" s="109">
        <f t="shared" si="105"/>
        <v>3.2419915090698574E-2</v>
      </c>
      <c r="AD1095" s="109">
        <f t="shared" si="106"/>
        <v>7.8605429049273132E-2</v>
      </c>
      <c r="AE1095" s="109">
        <f t="shared" si="107"/>
        <v>1.0292036536729706E-3</v>
      </c>
      <c r="AF1095" s="101">
        <v>1225</v>
      </c>
      <c r="AG1095" s="101">
        <v>0</v>
      </c>
      <c r="AH1095" s="101">
        <v>0</v>
      </c>
      <c r="AI1095" s="101">
        <v>40</v>
      </c>
      <c r="AJ1095" s="101">
        <v>425</v>
      </c>
      <c r="AK1095" s="101">
        <v>4140</v>
      </c>
      <c r="AL1095" s="101">
        <v>1107</v>
      </c>
      <c r="AM1095" s="101">
        <v>187</v>
      </c>
      <c r="AN1095" s="101">
        <v>16</v>
      </c>
      <c r="AO1095" s="101">
        <v>571</v>
      </c>
      <c r="AP1095" s="101">
        <v>0</v>
      </c>
      <c r="AQ1095" s="101">
        <v>0</v>
      </c>
      <c r="AR1095" s="110">
        <v>48</v>
      </c>
      <c r="AS1095" s="101">
        <v>0</v>
      </c>
      <c r="AT1095" s="101">
        <v>0</v>
      </c>
      <c r="AU1095" s="101">
        <v>0</v>
      </c>
      <c r="AV1095" s="101">
        <v>0</v>
      </c>
      <c r="AW1095" s="101">
        <v>0</v>
      </c>
      <c r="AX1095" s="101">
        <v>0</v>
      </c>
      <c r="AY1095" s="101">
        <v>0</v>
      </c>
      <c r="AZ1095" s="101">
        <v>0</v>
      </c>
      <c r="BA1095" s="101">
        <v>0</v>
      </c>
      <c r="BB1095" s="101">
        <v>0</v>
      </c>
      <c r="BC1095" s="101">
        <v>0</v>
      </c>
      <c r="BD1095" s="101">
        <v>0</v>
      </c>
      <c r="BE1095" s="101">
        <v>0</v>
      </c>
      <c r="BF1095" s="101">
        <v>0</v>
      </c>
      <c r="BG1095" s="101">
        <v>209.71</v>
      </c>
      <c r="BH1095" s="101">
        <v>8.7379166666666706</v>
      </c>
      <c r="BI1095" s="101">
        <v>11.5</v>
      </c>
      <c r="BJ1095" s="101">
        <v>5.81</v>
      </c>
      <c r="BK1095" s="101">
        <v>2.3888490573580801</v>
      </c>
      <c r="BL1095" s="101">
        <v>5.70659981884058</v>
      </c>
      <c r="BM1095" s="101">
        <v>5.69</v>
      </c>
      <c r="BN1095" s="101">
        <v>114.54</v>
      </c>
      <c r="BO1095" s="101">
        <v>4.7725</v>
      </c>
      <c r="BP1095" s="101">
        <v>8.11</v>
      </c>
      <c r="BQ1095" s="101">
        <v>1.99</v>
      </c>
      <c r="BR1095" s="101">
        <v>2.3287919055017401</v>
      </c>
      <c r="BS1095" s="101">
        <v>5.4232717391304304</v>
      </c>
      <c r="BT1095" s="101">
        <v>6.12</v>
      </c>
      <c r="BU1095" s="101">
        <v>18.29</v>
      </c>
      <c r="BV1095" s="101">
        <v>0.762083333333333</v>
      </c>
      <c r="BW1095" s="101">
        <v>0.83</v>
      </c>
      <c r="BX1095" s="101">
        <v>0.69</v>
      </c>
      <c r="BY1095" s="101">
        <v>4.05376010815795E-2</v>
      </c>
      <c r="BZ1095" s="101">
        <v>1.6432971014492799E-3</v>
      </c>
      <c r="CA1095" s="101">
        <v>0.14000000000000001</v>
      </c>
      <c r="CB1095" s="101">
        <v>24638.27</v>
      </c>
      <c r="CC1095" s="101">
        <v>1026.5945833333301</v>
      </c>
      <c r="CD1095" s="101">
        <v>1029.1300000000001</v>
      </c>
      <c r="CE1095" s="101">
        <v>1022.63</v>
      </c>
      <c r="CF1095" s="101">
        <v>2.2633122691171601</v>
      </c>
      <c r="CG1095" s="101">
        <v>5.1225824275362504</v>
      </c>
      <c r="CH1095" s="101">
        <v>6.5000000000001101</v>
      </c>
      <c r="CI1095" s="101">
        <v>35.76</v>
      </c>
      <c r="CJ1095" s="101">
        <v>1.49</v>
      </c>
      <c r="CK1095" s="101">
        <v>2.46</v>
      </c>
      <c r="CL1095" s="101">
        <v>0.7</v>
      </c>
      <c r="CM1095" s="101">
        <v>0.52770215578239899</v>
      </c>
      <c r="CN1095" s="101">
        <v>0.27846956521739102</v>
      </c>
      <c r="CO1095" s="101">
        <v>1.76</v>
      </c>
      <c r="CP1095" s="101">
        <v>57.21</v>
      </c>
      <c r="CQ1095" s="101">
        <v>2.38375</v>
      </c>
      <c r="CR1095" s="101">
        <v>3.66</v>
      </c>
      <c r="CS1095" s="101">
        <v>1.06</v>
      </c>
      <c r="CT1095" s="101">
        <v>0.89518913473998396</v>
      </c>
      <c r="CU1095" s="101">
        <v>0.80136358695652199</v>
      </c>
      <c r="CV1095" s="101">
        <v>2.6</v>
      </c>
      <c r="CW1095" s="101">
        <v>1668</v>
      </c>
      <c r="CX1095" s="101">
        <v>69.5</v>
      </c>
      <c r="CY1095" s="101">
        <v>100</v>
      </c>
      <c r="CZ1095" s="101">
        <v>25</v>
      </c>
      <c r="DA1095" s="101">
        <v>24.673520395266902</v>
      </c>
      <c r="DB1095" s="101">
        <v>608.78260869565202</v>
      </c>
      <c r="DC1095" s="101">
        <v>75</v>
      </c>
      <c r="DD1095" s="101">
        <v>23.67</v>
      </c>
      <c r="DE1095" s="101">
        <v>0.98624999999999996</v>
      </c>
      <c r="DF1095" s="101">
        <v>1</v>
      </c>
      <c r="DG1095" s="101">
        <v>0.78</v>
      </c>
      <c r="DH1095" s="101">
        <v>4.9326992346108503E-2</v>
      </c>
      <c r="DI1095" s="101">
        <v>2.4331521739130398E-3</v>
      </c>
      <c r="DJ1095" s="101">
        <v>0.22</v>
      </c>
      <c r="DK1095" s="101">
        <v>15</v>
      </c>
      <c r="DL1095" s="101">
        <v>0.625</v>
      </c>
      <c r="DM1095" s="101">
        <v>3</v>
      </c>
      <c r="DN1095" s="101">
        <v>0</v>
      </c>
      <c r="DO1095" s="101">
        <v>1.01349588703826</v>
      </c>
      <c r="DP1095" s="101">
        <v>1.02717391304348</v>
      </c>
      <c r="DQ1095" s="101">
        <v>3</v>
      </c>
      <c r="DR1095" s="101">
        <v>386.13600000000002</v>
      </c>
      <c r="DS1095" s="101">
        <v>16.088999999999999</v>
      </c>
      <c r="DT1095" s="101">
        <v>16.088999999999999</v>
      </c>
      <c r="DU1095" s="101">
        <v>16.088999999999999</v>
      </c>
      <c r="DV1095" s="101">
        <v>0</v>
      </c>
      <c r="DW1095" s="101">
        <v>0</v>
      </c>
      <c r="DX1095" s="101">
        <v>0</v>
      </c>
      <c r="DY1095" s="101">
        <f>AVERAGE(Total_Visitors_v3!B1088:B1094)</f>
        <v>3333</v>
      </c>
      <c r="DZ1095" s="101">
        <f t="shared" si="108"/>
        <v>5655</v>
      </c>
      <c r="EA1095" s="101">
        <f t="shared" si="92"/>
        <v>2417</v>
      </c>
    </row>
    <row r="1096" spans="1:131">
      <c r="A1096" s="106">
        <v>43099</v>
      </c>
      <c r="B1096" s="107">
        <v>5430</v>
      </c>
      <c r="C1096" s="101">
        <v>6622</v>
      </c>
      <c r="D1096" s="108">
        <f t="shared" si="100"/>
        <v>81.999395952884328</v>
      </c>
      <c r="E1096" s="101">
        <v>6</v>
      </c>
      <c r="F1096" s="101">
        <v>1</v>
      </c>
      <c r="G1096" s="101">
        <v>12</v>
      </c>
      <c r="H1096" s="101" t="s">
        <v>15</v>
      </c>
      <c r="I1096" s="101">
        <v>1</v>
      </c>
      <c r="J1096" s="101">
        <v>0</v>
      </c>
      <c r="K1096" s="101">
        <v>1</v>
      </c>
      <c r="L1096" s="101">
        <v>0</v>
      </c>
      <c r="M1096" s="101">
        <v>9</v>
      </c>
      <c r="N1096" s="101">
        <v>19</v>
      </c>
      <c r="O1096" s="101">
        <v>10</v>
      </c>
      <c r="P1096" s="101">
        <v>0</v>
      </c>
      <c r="Q1096" s="101">
        <v>18</v>
      </c>
      <c r="R1096" s="101">
        <v>373</v>
      </c>
      <c r="S1096" s="101">
        <v>5394</v>
      </c>
      <c r="T1096" s="101">
        <v>0</v>
      </c>
      <c r="U1096" s="101">
        <v>268</v>
      </c>
      <c r="V1096" s="101">
        <v>564</v>
      </c>
      <c r="W1096" s="101">
        <v>5</v>
      </c>
      <c r="X1096" s="101">
        <v>0</v>
      </c>
      <c r="Y1096" s="109">
        <f t="shared" si="101"/>
        <v>2.7182120205376018E-3</v>
      </c>
      <c r="Z1096" s="109">
        <f t="shared" si="102"/>
        <v>5.6327393536695865E-2</v>
      </c>
      <c r="AA1096" s="109">
        <f t="shared" si="103"/>
        <v>0.81455753548776799</v>
      </c>
      <c r="AB1096" s="109">
        <f t="shared" si="104"/>
        <v>0</v>
      </c>
      <c r="AC1096" s="109">
        <f t="shared" si="105"/>
        <v>4.0471156750226521E-2</v>
      </c>
      <c r="AD1096" s="109">
        <f t="shared" si="106"/>
        <v>8.5170643310178193E-2</v>
      </c>
      <c r="AE1096" s="109">
        <f t="shared" si="107"/>
        <v>7.5505889459377836E-4</v>
      </c>
      <c r="AF1096" s="101">
        <v>932</v>
      </c>
      <c r="AG1096" s="101">
        <v>0</v>
      </c>
      <c r="AH1096" s="101">
        <v>0</v>
      </c>
      <c r="AI1096" s="101">
        <v>0</v>
      </c>
      <c r="AJ1096" s="101">
        <v>363</v>
      </c>
      <c r="AK1096" s="101">
        <v>3488</v>
      </c>
      <c r="AL1096" s="101">
        <v>988</v>
      </c>
      <c r="AM1096" s="101">
        <v>191</v>
      </c>
      <c r="AN1096" s="101">
        <v>11</v>
      </c>
      <c r="AO1096" s="101">
        <v>531</v>
      </c>
      <c r="AP1096" s="101">
        <v>0</v>
      </c>
      <c r="AQ1096" s="101">
        <v>0</v>
      </c>
      <c r="AR1096" s="110">
        <v>70</v>
      </c>
      <c r="AS1096" s="101">
        <v>0.09</v>
      </c>
      <c r="AT1096" s="101">
        <v>3.7499999999999999E-3</v>
      </c>
      <c r="AU1096" s="101">
        <v>0.05</v>
      </c>
      <c r="AV1096" s="101">
        <v>0</v>
      </c>
      <c r="AW1096" s="101">
        <v>1.27901116696352E-2</v>
      </c>
      <c r="AX1096" s="101">
        <v>1.63586956521739E-4</v>
      </c>
      <c r="AY1096" s="101">
        <v>0.05</v>
      </c>
      <c r="AZ1096" s="101">
        <v>0.49</v>
      </c>
      <c r="BA1096" s="101">
        <v>2.0416666666666701E-2</v>
      </c>
      <c r="BB1096" s="101">
        <v>0.25</v>
      </c>
      <c r="BC1096" s="101">
        <v>0</v>
      </c>
      <c r="BD1096" s="101">
        <v>6.9186525872591997E-2</v>
      </c>
      <c r="BE1096" s="101">
        <v>4.7867753623188399E-3</v>
      </c>
      <c r="BF1096" s="101">
        <v>0.25</v>
      </c>
      <c r="BG1096" s="101">
        <v>319.86</v>
      </c>
      <c r="BH1096" s="101">
        <v>13.327500000000001</v>
      </c>
      <c r="BI1096" s="101">
        <v>16.04</v>
      </c>
      <c r="BJ1096" s="101">
        <v>10.95</v>
      </c>
      <c r="BK1096" s="101">
        <v>1.6431286435122601</v>
      </c>
      <c r="BL1096" s="101">
        <v>2.6998717391304301</v>
      </c>
      <c r="BM1096" s="101">
        <v>5.09</v>
      </c>
      <c r="BN1096" s="101">
        <v>278.81</v>
      </c>
      <c r="BO1096" s="101">
        <v>11.6170833333333</v>
      </c>
      <c r="BP1096" s="101">
        <v>13.88</v>
      </c>
      <c r="BQ1096" s="101">
        <v>8.6300000000000008</v>
      </c>
      <c r="BR1096" s="101">
        <v>1.6079786910946601</v>
      </c>
      <c r="BS1096" s="101">
        <v>2.5855954710144902</v>
      </c>
      <c r="BT1096" s="101">
        <v>5.25</v>
      </c>
      <c r="BU1096" s="101">
        <v>21.48</v>
      </c>
      <c r="BV1096" s="101">
        <v>0.89500000000000002</v>
      </c>
      <c r="BW1096" s="101">
        <v>0.95</v>
      </c>
      <c r="BX1096" s="101">
        <v>0.83</v>
      </c>
      <c r="BY1096" s="101">
        <v>3.3231729206993701E-2</v>
      </c>
      <c r="BZ1096" s="101">
        <v>1.10434782608696E-3</v>
      </c>
      <c r="CA1096" s="101">
        <v>0.12</v>
      </c>
      <c r="CB1096" s="101">
        <v>24482.86</v>
      </c>
      <c r="CC1096" s="101">
        <v>1020.11916666667</v>
      </c>
      <c r="CD1096" s="101">
        <v>1022.27</v>
      </c>
      <c r="CE1096" s="101">
        <v>1017.96</v>
      </c>
      <c r="CF1096" s="101">
        <v>1.13021320292145</v>
      </c>
      <c r="CG1096" s="101">
        <v>1.27738188405797</v>
      </c>
      <c r="CH1096" s="101">
        <v>4.3099999999999499</v>
      </c>
      <c r="CI1096" s="101">
        <v>28.33</v>
      </c>
      <c r="CJ1096" s="101">
        <v>1.18041666666667</v>
      </c>
      <c r="CK1096" s="101">
        <v>2.02</v>
      </c>
      <c r="CL1096" s="101">
        <v>0.61</v>
      </c>
      <c r="CM1096" s="101">
        <v>0.41393634426255599</v>
      </c>
      <c r="CN1096" s="101">
        <v>0.17134329710144899</v>
      </c>
      <c r="CO1096" s="101">
        <v>1.41</v>
      </c>
      <c r="CP1096" s="101">
        <v>43.42</v>
      </c>
      <c r="CQ1096" s="101">
        <v>1.8091666666666699</v>
      </c>
      <c r="CR1096" s="101">
        <v>3.18</v>
      </c>
      <c r="CS1096" s="101">
        <v>1</v>
      </c>
      <c r="CT1096" s="101">
        <v>0.64361693080837201</v>
      </c>
      <c r="CU1096" s="101">
        <v>0.41424275362318802</v>
      </c>
      <c r="CV1096" s="101">
        <v>2.1800000000000002</v>
      </c>
      <c r="CW1096" s="101">
        <v>2868</v>
      </c>
      <c r="CX1096" s="101">
        <v>119.5</v>
      </c>
      <c r="CY1096" s="101">
        <v>358</v>
      </c>
      <c r="CZ1096" s="101">
        <v>1</v>
      </c>
      <c r="DA1096" s="101">
        <v>139.20051224293599</v>
      </c>
      <c r="DB1096" s="101">
        <v>19376.782608695699</v>
      </c>
      <c r="DC1096" s="101">
        <v>357</v>
      </c>
      <c r="DD1096" s="101">
        <v>24</v>
      </c>
      <c r="DE1096" s="101">
        <v>1</v>
      </c>
      <c r="DF1096" s="101">
        <v>1</v>
      </c>
      <c r="DG1096" s="101">
        <v>1</v>
      </c>
      <c r="DH1096" s="101">
        <v>0</v>
      </c>
      <c r="DI1096" s="101">
        <v>0</v>
      </c>
      <c r="DJ1096" s="101">
        <v>0</v>
      </c>
      <c r="DK1096" s="101">
        <v>15</v>
      </c>
      <c r="DL1096" s="101">
        <v>0.625</v>
      </c>
      <c r="DM1096" s="101">
        <v>3</v>
      </c>
      <c r="DN1096" s="101">
        <v>0</v>
      </c>
      <c r="DO1096" s="101">
        <v>1.01349588703826</v>
      </c>
      <c r="DP1096" s="101">
        <v>1.02717391304348</v>
      </c>
      <c r="DQ1096" s="101">
        <v>3</v>
      </c>
      <c r="DR1096" s="101">
        <v>260.27600000000001</v>
      </c>
      <c r="DS1096" s="101">
        <v>10.8448333333333</v>
      </c>
      <c r="DT1096" s="101">
        <v>16.088999999999999</v>
      </c>
      <c r="DU1096" s="101">
        <v>4.1340000000000003</v>
      </c>
      <c r="DV1096" s="101">
        <v>4.4807822751280204</v>
      </c>
      <c r="DW1096" s="101">
        <v>20.077409797101399</v>
      </c>
      <c r="DX1096" s="101">
        <v>11.955</v>
      </c>
      <c r="DY1096" s="101">
        <f>AVERAGE(Total_Visitors_v3!B1089:B1095)</f>
        <v>3813.4285714285716</v>
      </c>
      <c r="DZ1096" s="101">
        <f t="shared" si="108"/>
        <v>5780</v>
      </c>
      <c r="EA1096" s="101">
        <f t="shared" si="92"/>
        <v>3038</v>
      </c>
    </row>
    <row r="1097" spans="1:131">
      <c r="A1097" s="106">
        <v>43100</v>
      </c>
      <c r="B1097" s="107">
        <v>2992</v>
      </c>
      <c r="C1097" s="101">
        <v>4077</v>
      </c>
      <c r="D1097" s="108">
        <f t="shared" si="100"/>
        <v>73.387294579347568</v>
      </c>
      <c r="E1097" s="101">
        <v>7</v>
      </c>
      <c r="F1097" s="101">
        <v>1</v>
      </c>
      <c r="G1097" s="101">
        <v>12</v>
      </c>
      <c r="H1097" s="101" t="s">
        <v>15</v>
      </c>
      <c r="I1097" s="101">
        <v>1</v>
      </c>
      <c r="J1097" s="101">
        <v>0</v>
      </c>
      <c r="K1097" s="101">
        <v>1</v>
      </c>
      <c r="L1097" s="101">
        <v>0</v>
      </c>
      <c r="M1097" s="101">
        <v>9</v>
      </c>
      <c r="N1097" s="101">
        <v>19</v>
      </c>
      <c r="O1097" s="101">
        <v>10</v>
      </c>
      <c r="P1097" s="101">
        <v>0</v>
      </c>
      <c r="Q1097" s="101">
        <v>0</v>
      </c>
      <c r="R1097" s="101">
        <v>203</v>
      </c>
      <c r="S1097" s="101">
        <v>3516</v>
      </c>
      <c r="T1097" s="101">
        <v>0</v>
      </c>
      <c r="U1097" s="101">
        <v>113</v>
      </c>
      <c r="V1097" s="101">
        <v>239</v>
      </c>
      <c r="W1097" s="101">
        <v>6</v>
      </c>
      <c r="X1097" s="101">
        <v>0</v>
      </c>
      <c r="Y1097" s="109">
        <f t="shared" si="101"/>
        <v>0</v>
      </c>
      <c r="Z1097" s="109">
        <f t="shared" si="102"/>
        <v>4.9791513367672305E-2</v>
      </c>
      <c r="AA1097" s="109">
        <f t="shared" si="103"/>
        <v>0.86239882266372336</v>
      </c>
      <c r="AB1097" s="109">
        <f t="shared" si="104"/>
        <v>0</v>
      </c>
      <c r="AC1097" s="109">
        <f t="shared" si="105"/>
        <v>2.7716458180034338E-2</v>
      </c>
      <c r="AD1097" s="109">
        <f t="shared" si="106"/>
        <v>5.8621535442727496E-2</v>
      </c>
      <c r="AE1097" s="109">
        <f t="shared" si="107"/>
        <v>1.4716703458425313E-3</v>
      </c>
      <c r="AF1097" s="101">
        <v>592</v>
      </c>
      <c r="AG1097" s="101">
        <v>0</v>
      </c>
      <c r="AH1097" s="101">
        <v>0</v>
      </c>
      <c r="AI1097" s="101">
        <v>0</v>
      </c>
      <c r="AJ1097" s="101">
        <v>192</v>
      </c>
      <c r="AK1097" s="101">
        <v>2259</v>
      </c>
      <c r="AL1097" s="101">
        <v>496</v>
      </c>
      <c r="AM1097" s="101">
        <v>67</v>
      </c>
      <c r="AN1097" s="101">
        <v>5</v>
      </c>
      <c r="AO1097" s="101">
        <v>217</v>
      </c>
      <c r="AP1097" s="101">
        <v>0</v>
      </c>
      <c r="AQ1097" s="101">
        <v>0</v>
      </c>
      <c r="AR1097" s="110">
        <v>45</v>
      </c>
      <c r="AS1097" s="101">
        <v>0.15</v>
      </c>
      <c r="AT1097" s="101">
        <v>6.2500000000000003E-3</v>
      </c>
      <c r="AU1097" s="101">
        <v>0.06</v>
      </c>
      <c r="AV1097" s="101">
        <v>0</v>
      </c>
      <c r="AW1097" s="101">
        <v>1.46888008212113E-2</v>
      </c>
      <c r="AX1097" s="101">
        <v>2.1576086956521701E-4</v>
      </c>
      <c r="AY1097" s="101">
        <v>0.06</v>
      </c>
      <c r="AZ1097" s="101">
        <v>1.18</v>
      </c>
      <c r="BA1097" s="101">
        <v>4.9166666666666699E-2</v>
      </c>
      <c r="BB1097" s="101">
        <v>0.41</v>
      </c>
      <c r="BC1097" s="101">
        <v>0</v>
      </c>
      <c r="BD1097" s="101">
        <v>0.107538331554954</v>
      </c>
      <c r="BE1097" s="101">
        <v>1.1564492753623199E-2</v>
      </c>
      <c r="BF1097" s="101">
        <v>0.41</v>
      </c>
      <c r="BG1097" s="101">
        <v>205.78</v>
      </c>
      <c r="BH1097" s="101">
        <v>8.5741666666666703</v>
      </c>
      <c r="BI1097" s="101">
        <v>10.68</v>
      </c>
      <c r="BJ1097" s="101">
        <v>4.6900000000000004</v>
      </c>
      <c r="BK1097" s="101">
        <v>1.4084308773354399</v>
      </c>
      <c r="BL1097" s="101">
        <v>1.9836775362318799</v>
      </c>
      <c r="BM1097" s="101">
        <v>5.99</v>
      </c>
      <c r="BN1097" s="101">
        <v>151.43</v>
      </c>
      <c r="BO1097" s="101">
        <v>6.3095833333333298</v>
      </c>
      <c r="BP1097" s="101">
        <v>9.94</v>
      </c>
      <c r="BQ1097" s="101">
        <v>0.21</v>
      </c>
      <c r="BR1097" s="101">
        <v>2.6990811305470901</v>
      </c>
      <c r="BS1097" s="101">
        <v>7.2850389492753598</v>
      </c>
      <c r="BT1097" s="101">
        <v>9.73</v>
      </c>
      <c r="BU1097" s="101">
        <v>20.65</v>
      </c>
      <c r="BV1097" s="101">
        <v>0.86041666666666705</v>
      </c>
      <c r="BW1097" s="101">
        <v>0.96</v>
      </c>
      <c r="BX1097" s="101">
        <v>0.71</v>
      </c>
      <c r="BY1097" s="101">
        <v>9.6209877765799798E-2</v>
      </c>
      <c r="BZ1097" s="101">
        <v>9.2563405797101393E-3</v>
      </c>
      <c r="CA1097" s="101">
        <v>0.25</v>
      </c>
      <c r="CB1097" s="101">
        <v>24604.86</v>
      </c>
      <c r="CC1097" s="101">
        <v>1025.2025000000001</v>
      </c>
      <c r="CD1097" s="101">
        <v>1032.8699999999999</v>
      </c>
      <c r="CE1097" s="101">
        <v>1019.99</v>
      </c>
      <c r="CF1097" s="101">
        <v>3.9448758728474398</v>
      </c>
      <c r="CG1097" s="101">
        <v>15.5620456521739</v>
      </c>
      <c r="CH1097" s="101">
        <v>12.8799999999999</v>
      </c>
      <c r="CI1097" s="101">
        <v>80.22</v>
      </c>
      <c r="CJ1097" s="101">
        <v>3.3424999999999998</v>
      </c>
      <c r="CK1097" s="101">
        <v>4.82</v>
      </c>
      <c r="CL1097" s="101">
        <v>1.26</v>
      </c>
      <c r="CM1097" s="101">
        <v>1.1861162418289499</v>
      </c>
      <c r="CN1097" s="101">
        <v>1.4068717391304399</v>
      </c>
      <c r="CO1097" s="101">
        <v>3.56</v>
      </c>
      <c r="CP1097" s="101">
        <v>112.89</v>
      </c>
      <c r="CQ1097" s="101">
        <v>4.7037500000000003</v>
      </c>
      <c r="CR1097" s="101">
        <v>6.8</v>
      </c>
      <c r="CS1097" s="101">
        <v>1.63</v>
      </c>
      <c r="CT1097" s="101">
        <v>1.7433621003806099</v>
      </c>
      <c r="CU1097" s="101">
        <v>3.03931141304348</v>
      </c>
      <c r="CV1097" s="101">
        <v>5.17</v>
      </c>
      <c r="CW1097" s="101">
        <v>321</v>
      </c>
      <c r="CX1097" s="101">
        <v>13.375</v>
      </c>
      <c r="CY1097" s="101">
        <v>23</v>
      </c>
      <c r="CZ1097" s="101">
        <v>4</v>
      </c>
      <c r="DA1097" s="101">
        <v>5.2899617817309297</v>
      </c>
      <c r="DB1097" s="101">
        <v>27.9836956521739</v>
      </c>
      <c r="DC1097" s="101">
        <v>19</v>
      </c>
      <c r="DD1097" s="101">
        <v>23.24</v>
      </c>
      <c r="DE1097" s="101">
        <v>0.96833333333333305</v>
      </c>
      <c r="DF1097" s="101">
        <v>1</v>
      </c>
      <c r="DG1097" s="101">
        <v>0.71</v>
      </c>
      <c r="DH1097" s="101">
        <v>8.6208375799402506E-2</v>
      </c>
      <c r="DI1097" s="101">
        <v>7.4318840579710096E-3</v>
      </c>
      <c r="DJ1097" s="101">
        <v>0.28999999999999998</v>
      </c>
      <c r="DK1097" s="101">
        <v>15</v>
      </c>
      <c r="DL1097" s="101">
        <v>0.625</v>
      </c>
      <c r="DM1097" s="101">
        <v>3</v>
      </c>
      <c r="DN1097" s="101">
        <v>0</v>
      </c>
      <c r="DO1097" s="101">
        <v>1.01349588703826</v>
      </c>
      <c r="DP1097" s="101">
        <v>1.02717391304348</v>
      </c>
      <c r="DQ1097" s="101">
        <v>3</v>
      </c>
      <c r="DR1097" s="101">
        <v>277.26499999999999</v>
      </c>
      <c r="DS1097" s="101">
        <v>11.5527083333333</v>
      </c>
      <c r="DT1097" s="101">
        <v>16.088999999999999</v>
      </c>
      <c r="DU1097" s="101">
        <v>3.544</v>
      </c>
      <c r="DV1097" s="101">
        <v>4.7134824611142703</v>
      </c>
      <c r="DW1097" s="101">
        <v>22.216916911231898</v>
      </c>
      <c r="DX1097" s="101">
        <v>12.545</v>
      </c>
      <c r="DY1097" s="101">
        <f>AVERAGE(Total_Visitors_v3!B1090:B1096)</f>
        <v>4155.1428571428569</v>
      </c>
      <c r="DZ1097" s="101">
        <f t="shared" si="108"/>
        <v>5430</v>
      </c>
      <c r="EA1097" s="101">
        <f t="shared" si="92"/>
        <v>2664</v>
      </c>
    </row>
    <row r="1098" spans="1:131">
      <c r="A1098" s="106">
        <v>43101</v>
      </c>
      <c r="B1098" s="107">
        <v>1970</v>
      </c>
      <c r="C1098" s="101">
        <v>2661</v>
      </c>
      <c r="D1098" s="101">
        <v>74</v>
      </c>
      <c r="E1098" s="101">
        <v>1</v>
      </c>
      <c r="F1098" s="101">
        <v>0</v>
      </c>
      <c r="G1098" s="101">
        <v>1</v>
      </c>
      <c r="H1098" s="101" t="s">
        <v>15</v>
      </c>
      <c r="I1098" s="96">
        <v>1</v>
      </c>
      <c r="J1098" s="96">
        <v>0</v>
      </c>
      <c r="K1098" s="96">
        <v>0</v>
      </c>
      <c r="L1098" s="101">
        <v>0</v>
      </c>
      <c r="M1098" s="101">
        <v>10</v>
      </c>
      <c r="N1098" s="101">
        <v>17</v>
      </c>
      <c r="O1098" s="101">
        <v>7</v>
      </c>
      <c r="P1098" s="101">
        <v>0</v>
      </c>
      <c r="Q1098" s="101">
        <v>5</v>
      </c>
      <c r="R1098" s="101">
        <v>154</v>
      </c>
      <c r="S1098" s="101">
        <v>2280</v>
      </c>
      <c r="T1098" s="101">
        <v>0</v>
      </c>
      <c r="U1098" s="101">
        <v>53</v>
      </c>
      <c r="V1098" s="101">
        <v>169</v>
      </c>
      <c r="W1098" s="101">
        <v>0</v>
      </c>
      <c r="X1098" s="111">
        <f t="shared" ref="X1098:X1112" si="109">P1098/$C1098</f>
        <v>0</v>
      </c>
      <c r="Y1098" s="111">
        <f t="shared" si="101"/>
        <v>1.8789928598271326E-3</v>
      </c>
      <c r="Z1098" s="111">
        <f t="shared" si="102"/>
        <v>5.7872980082675683E-2</v>
      </c>
      <c r="AA1098" s="111">
        <f t="shared" si="103"/>
        <v>0.85682074408117248</v>
      </c>
      <c r="AB1098" s="111">
        <f t="shared" si="104"/>
        <v>0</v>
      </c>
      <c r="AC1098" s="111">
        <f t="shared" si="105"/>
        <v>1.9917324314167605E-2</v>
      </c>
      <c r="AD1098" s="111">
        <f t="shared" si="106"/>
        <v>6.3509958662157084E-2</v>
      </c>
      <c r="AE1098" s="111">
        <f t="shared" si="107"/>
        <v>0</v>
      </c>
      <c r="AF1098" s="101">
        <v>369</v>
      </c>
      <c r="AG1098" s="101">
        <v>0</v>
      </c>
      <c r="AH1098" s="101">
        <v>5</v>
      </c>
      <c r="AI1098" s="101">
        <v>0</v>
      </c>
      <c r="AJ1098" s="101">
        <v>144</v>
      </c>
      <c r="AK1098" s="101">
        <v>1538</v>
      </c>
      <c r="AL1098" s="101">
        <v>282</v>
      </c>
      <c r="AM1098" s="101">
        <v>41</v>
      </c>
      <c r="AN1098" s="101">
        <v>12</v>
      </c>
      <c r="AO1098" s="101">
        <v>159</v>
      </c>
      <c r="AP1098" s="101">
        <v>0</v>
      </c>
      <c r="AQ1098" s="101">
        <v>0</v>
      </c>
      <c r="AR1098" s="110">
        <v>55</v>
      </c>
      <c r="AS1098" s="101">
        <v>0</v>
      </c>
      <c r="AT1098" s="101">
        <v>0</v>
      </c>
      <c r="AU1098" s="101">
        <v>0</v>
      </c>
      <c r="AV1098" s="101">
        <v>0</v>
      </c>
      <c r="AW1098" s="101">
        <v>0</v>
      </c>
      <c r="AX1098" s="101">
        <v>0</v>
      </c>
      <c r="AY1098" s="101">
        <v>0</v>
      </c>
      <c r="AZ1098" s="101">
        <v>0</v>
      </c>
      <c r="BA1098" s="101">
        <v>0</v>
      </c>
      <c r="BB1098" s="101">
        <v>0</v>
      </c>
      <c r="BC1098" s="101">
        <v>0</v>
      </c>
      <c r="BD1098" s="101">
        <v>0</v>
      </c>
      <c r="BE1098" s="101">
        <v>0</v>
      </c>
      <c r="BF1098" s="101">
        <v>0</v>
      </c>
      <c r="BG1098" s="101">
        <v>42.72</v>
      </c>
      <c r="BH1098" s="101">
        <v>1.78</v>
      </c>
      <c r="BI1098" s="101">
        <v>4.0999999999999996</v>
      </c>
      <c r="BJ1098" s="101">
        <v>-0.51</v>
      </c>
      <c r="BK1098" s="101">
        <v>1.4048023224701001</v>
      </c>
      <c r="BL1098" s="101">
        <v>1.9734695652173899</v>
      </c>
      <c r="BM1098" s="101">
        <v>4.6100000000000003</v>
      </c>
      <c r="BN1098" s="101">
        <v>-151.80000000000001</v>
      </c>
      <c r="BO1098" s="101">
        <v>-6.3250000000000002</v>
      </c>
      <c r="BP1098" s="101">
        <v>-0.52</v>
      </c>
      <c r="BQ1098" s="101">
        <v>-9.5</v>
      </c>
      <c r="BR1098" s="101">
        <v>2.9975337688927199</v>
      </c>
      <c r="BS1098" s="101">
        <v>8.9852086956521706</v>
      </c>
      <c r="BT1098" s="101">
        <v>8.98</v>
      </c>
      <c r="BU1098" s="101">
        <v>13.45</v>
      </c>
      <c r="BV1098" s="101">
        <v>0.56041666666666701</v>
      </c>
      <c r="BW1098" s="101">
        <v>0.72</v>
      </c>
      <c r="BX1098" s="101">
        <v>0.4</v>
      </c>
      <c r="BY1098" s="101">
        <v>0.119472724435571</v>
      </c>
      <c r="BZ1098" s="101">
        <v>1.4273731884058E-2</v>
      </c>
      <c r="CA1098" s="101">
        <v>0.32</v>
      </c>
      <c r="CB1098" s="101">
        <v>24873.06</v>
      </c>
      <c r="CC1098" s="101">
        <v>1036.3775000000001</v>
      </c>
      <c r="CD1098" s="101">
        <v>1039.04</v>
      </c>
      <c r="CE1098" s="101">
        <v>1033.07</v>
      </c>
      <c r="CF1098" s="101">
        <v>1.6555525808098499</v>
      </c>
      <c r="CG1098" s="101">
        <v>2.74085434782614</v>
      </c>
      <c r="CH1098" s="101">
        <v>5.9700000000000299</v>
      </c>
      <c r="CI1098" s="101">
        <v>93.45</v>
      </c>
      <c r="CJ1098" s="101">
        <v>3.8937499999999998</v>
      </c>
      <c r="CK1098" s="101">
        <v>4.8899999999999997</v>
      </c>
      <c r="CL1098" s="101">
        <v>2.52</v>
      </c>
      <c r="CM1098" s="101">
        <v>0.72118750200171799</v>
      </c>
      <c r="CN1098" s="101">
        <v>0.52011141304347797</v>
      </c>
      <c r="CO1098" s="101">
        <v>2.37</v>
      </c>
      <c r="CP1098" s="101">
        <v>134.78</v>
      </c>
      <c r="CQ1098" s="101">
        <v>5.6158333333333301</v>
      </c>
      <c r="CR1098" s="101">
        <v>7.04</v>
      </c>
      <c r="CS1098" s="101">
        <v>3.46</v>
      </c>
      <c r="CT1098" s="101">
        <v>0.96666129433789505</v>
      </c>
      <c r="CU1098" s="101">
        <v>0.93443405797101498</v>
      </c>
      <c r="CV1098" s="101">
        <v>3.58</v>
      </c>
      <c r="CW1098" s="101">
        <v>486</v>
      </c>
      <c r="CX1098" s="101">
        <v>20.25</v>
      </c>
      <c r="CY1098" s="101">
        <v>39</v>
      </c>
      <c r="CZ1098" s="101">
        <v>6</v>
      </c>
      <c r="DA1098" s="101">
        <v>7.1824060398823999</v>
      </c>
      <c r="DB1098" s="101">
        <v>51.586956521739097</v>
      </c>
      <c r="DC1098" s="101">
        <v>33</v>
      </c>
      <c r="DD1098" s="101">
        <v>12.75</v>
      </c>
      <c r="DE1098" s="101">
        <v>0.53125</v>
      </c>
      <c r="DF1098" s="101">
        <v>1</v>
      </c>
      <c r="DG1098" s="101">
        <v>0</v>
      </c>
      <c r="DH1098" s="101">
        <v>0.37311045689377098</v>
      </c>
      <c r="DI1098" s="101">
        <v>0.13921141304347801</v>
      </c>
      <c r="DJ1098" s="101">
        <v>1</v>
      </c>
      <c r="DK1098" s="101">
        <v>18</v>
      </c>
      <c r="DL1098" s="101">
        <v>0.75</v>
      </c>
      <c r="DM1098" s="101">
        <v>3</v>
      </c>
      <c r="DN1098" s="101">
        <v>0</v>
      </c>
      <c r="DO1098" s="101">
        <v>1.18871505343411</v>
      </c>
      <c r="DP1098" s="101">
        <v>1.4130434782608701</v>
      </c>
      <c r="DQ1098" s="101">
        <v>3</v>
      </c>
      <c r="DR1098" s="101">
        <v>386.13600000000002</v>
      </c>
      <c r="DS1098" s="101">
        <v>16.088999999999999</v>
      </c>
      <c r="DT1098" s="101">
        <v>16.088999999999999</v>
      </c>
      <c r="DU1098" s="101">
        <v>16.088999999999999</v>
      </c>
      <c r="DV1098" s="101">
        <v>0</v>
      </c>
      <c r="DW1098" s="101">
        <v>0</v>
      </c>
      <c r="DX1098" s="101">
        <v>0</v>
      </c>
      <c r="DY1098" s="101">
        <f>AVERAGE(Total_Visitors_v3!B1091:B1097)</f>
        <v>4202</v>
      </c>
      <c r="DZ1098" s="101">
        <f t="shared" si="108"/>
        <v>2992</v>
      </c>
      <c r="EA1098" s="101">
        <f t="shared" ref="EA1098:EA1161" si="110">B1091</f>
        <v>0</v>
      </c>
    </row>
    <row r="1099" spans="1:131">
      <c r="A1099" s="106">
        <v>43102</v>
      </c>
      <c r="B1099" s="107">
        <v>2224</v>
      </c>
      <c r="C1099" s="101">
        <v>3171</v>
      </c>
      <c r="D1099" s="101">
        <v>70</v>
      </c>
      <c r="E1099" s="101">
        <v>2</v>
      </c>
      <c r="F1099" s="101">
        <v>0</v>
      </c>
      <c r="G1099" s="101">
        <v>1</v>
      </c>
      <c r="H1099" s="101" t="s">
        <v>15</v>
      </c>
      <c r="I1099" s="96">
        <v>0</v>
      </c>
      <c r="J1099" s="96">
        <v>0</v>
      </c>
      <c r="K1099" s="96">
        <v>0</v>
      </c>
      <c r="L1099" s="101">
        <v>0</v>
      </c>
      <c r="M1099" s="101">
        <v>10</v>
      </c>
      <c r="N1099" s="101">
        <v>17</v>
      </c>
      <c r="O1099" s="101">
        <v>7</v>
      </c>
      <c r="P1099" s="101">
        <v>0</v>
      </c>
      <c r="Q1099" s="101">
        <v>62</v>
      </c>
      <c r="R1099" s="101">
        <v>178</v>
      </c>
      <c r="S1099" s="101">
        <v>2623</v>
      </c>
      <c r="T1099" s="101">
        <v>0</v>
      </c>
      <c r="U1099" s="101">
        <v>108</v>
      </c>
      <c r="V1099" s="101">
        <v>188</v>
      </c>
      <c r="W1099" s="101">
        <v>12</v>
      </c>
      <c r="X1099" s="111">
        <f t="shared" si="109"/>
        <v>0</v>
      </c>
      <c r="Y1099" s="111">
        <f t="shared" si="101"/>
        <v>1.9552191737622203E-2</v>
      </c>
      <c r="Z1099" s="111">
        <f t="shared" si="102"/>
        <v>5.6133711762850834E-2</v>
      </c>
      <c r="AA1099" s="111">
        <f t="shared" si="103"/>
        <v>0.82718385367391989</v>
      </c>
      <c r="AB1099" s="111">
        <f t="shared" si="104"/>
        <v>0</v>
      </c>
      <c r="AC1099" s="111">
        <f t="shared" si="105"/>
        <v>3.405865657521287E-2</v>
      </c>
      <c r="AD1099" s="111">
        <f t="shared" si="106"/>
        <v>5.9287291075370549E-2</v>
      </c>
      <c r="AE1099" s="111">
        <f t="shared" si="107"/>
        <v>3.7842951750236518E-3</v>
      </c>
      <c r="AF1099" s="101">
        <v>420</v>
      </c>
      <c r="AG1099" s="101">
        <v>0</v>
      </c>
      <c r="AH1099" s="101">
        <v>0</v>
      </c>
      <c r="AI1099" s="101">
        <v>0</v>
      </c>
      <c r="AJ1099" s="101">
        <v>151</v>
      </c>
      <c r="AK1099" s="101">
        <v>1787</v>
      </c>
      <c r="AL1099" s="101">
        <v>400</v>
      </c>
      <c r="AM1099" s="101">
        <v>91</v>
      </c>
      <c r="AN1099" s="101">
        <v>7</v>
      </c>
      <c r="AO1099" s="101">
        <v>170</v>
      </c>
      <c r="AP1099" s="101">
        <v>0</v>
      </c>
      <c r="AQ1099" s="101">
        <v>2</v>
      </c>
      <c r="AR1099" s="110">
        <v>42</v>
      </c>
      <c r="AS1099" s="101">
        <v>0</v>
      </c>
      <c r="AT1099" s="101">
        <v>0</v>
      </c>
      <c r="AU1099" s="101">
        <v>0</v>
      </c>
      <c r="AV1099" s="101">
        <v>0</v>
      </c>
      <c r="AW1099" s="101">
        <v>0</v>
      </c>
      <c r="AX1099" s="101">
        <v>0</v>
      </c>
      <c r="AY1099" s="101">
        <v>0</v>
      </c>
      <c r="AZ1099" s="101">
        <v>0</v>
      </c>
      <c r="BA1099" s="101">
        <v>0</v>
      </c>
      <c r="BB1099" s="101">
        <v>0</v>
      </c>
      <c r="BC1099" s="101">
        <v>0</v>
      </c>
      <c r="BD1099" s="101">
        <v>0</v>
      </c>
      <c r="BE1099" s="101">
        <v>0</v>
      </c>
      <c r="BF1099" s="101">
        <v>0</v>
      </c>
      <c r="BG1099" s="101">
        <v>-8.43</v>
      </c>
      <c r="BH1099" s="101">
        <v>-0.35125000000000001</v>
      </c>
      <c r="BI1099" s="101">
        <v>0.99</v>
      </c>
      <c r="BJ1099" s="101">
        <v>-1.55</v>
      </c>
      <c r="BK1099" s="101">
        <v>0.84676012978369797</v>
      </c>
      <c r="BL1099" s="101">
        <v>0.71700271739130395</v>
      </c>
      <c r="BM1099" s="101">
        <v>2.54</v>
      </c>
      <c r="BN1099" s="101">
        <v>-205.21</v>
      </c>
      <c r="BO1099" s="101">
        <v>-8.5504166666666706</v>
      </c>
      <c r="BP1099" s="101">
        <v>-6.68</v>
      </c>
      <c r="BQ1099" s="101">
        <v>-10.119999999999999</v>
      </c>
      <c r="BR1099" s="101">
        <v>1.08288053524994</v>
      </c>
      <c r="BS1099" s="101">
        <v>1.1726302536231901</v>
      </c>
      <c r="BT1099" s="101">
        <v>3.44</v>
      </c>
      <c r="BU1099" s="101">
        <v>12.99</v>
      </c>
      <c r="BV1099" s="101">
        <v>0.54125000000000001</v>
      </c>
      <c r="BW1099" s="101">
        <v>0.62</v>
      </c>
      <c r="BX1099" s="101">
        <v>0.48</v>
      </c>
      <c r="BY1099" s="101">
        <v>3.7568777508434598E-2</v>
      </c>
      <c r="BZ1099" s="101">
        <v>1.4114130434782601E-3</v>
      </c>
      <c r="CA1099" s="101">
        <v>0.14000000000000001</v>
      </c>
      <c r="CB1099" s="101">
        <v>24819.59</v>
      </c>
      <c r="CC1099" s="101">
        <v>1034.1495833333299</v>
      </c>
      <c r="CD1099" s="101">
        <v>1037.01</v>
      </c>
      <c r="CE1099" s="101">
        <v>1030.92</v>
      </c>
      <c r="CF1099" s="101">
        <v>2.1800607872790798</v>
      </c>
      <c r="CG1099" s="101">
        <v>4.7526650362318703</v>
      </c>
      <c r="CH1099" s="101">
        <v>6.0899999999999199</v>
      </c>
      <c r="CI1099" s="101">
        <v>53.57</v>
      </c>
      <c r="CJ1099" s="101">
        <v>2.2320833333333301</v>
      </c>
      <c r="CK1099" s="101">
        <v>3.35</v>
      </c>
      <c r="CL1099" s="101">
        <v>1</v>
      </c>
      <c r="CM1099" s="101">
        <v>0.73847068274601302</v>
      </c>
      <c r="CN1099" s="101">
        <v>0.54533894927536197</v>
      </c>
      <c r="CO1099" s="101">
        <v>2.35</v>
      </c>
      <c r="CP1099" s="101">
        <v>81.39</v>
      </c>
      <c r="CQ1099" s="101">
        <v>3.3912499999999999</v>
      </c>
      <c r="CR1099" s="101">
        <v>5.14</v>
      </c>
      <c r="CS1099" s="101">
        <v>1.85</v>
      </c>
      <c r="CT1099" s="101">
        <v>1.0311172180655801</v>
      </c>
      <c r="CU1099" s="101">
        <v>1.0632027173912999</v>
      </c>
      <c r="CV1099" s="101">
        <v>3.29</v>
      </c>
      <c r="CW1099" s="101">
        <v>2453</v>
      </c>
      <c r="CX1099" s="101">
        <v>102.208333333333</v>
      </c>
      <c r="CY1099" s="101">
        <v>355</v>
      </c>
      <c r="CZ1099" s="101">
        <v>1</v>
      </c>
      <c r="DA1099" s="101">
        <v>131.007128636663</v>
      </c>
      <c r="DB1099" s="101">
        <v>17162.867753623199</v>
      </c>
      <c r="DC1099" s="101">
        <v>354</v>
      </c>
      <c r="DD1099" s="101">
        <v>23.9</v>
      </c>
      <c r="DE1099" s="101">
        <v>0.99583333333333302</v>
      </c>
      <c r="DF1099" s="101">
        <v>1</v>
      </c>
      <c r="DG1099" s="101">
        <v>0.9</v>
      </c>
      <c r="DH1099" s="101">
        <v>2.04124145231931E-2</v>
      </c>
      <c r="DI1099" s="101">
        <v>4.1666666666666599E-4</v>
      </c>
      <c r="DJ1099" s="101">
        <v>0.1</v>
      </c>
      <c r="DK1099" s="101">
        <v>15</v>
      </c>
      <c r="DL1099" s="101">
        <v>0.625</v>
      </c>
      <c r="DM1099" s="101">
        <v>3</v>
      </c>
      <c r="DN1099" s="101">
        <v>0</v>
      </c>
      <c r="DO1099" s="101">
        <v>1.01349588703826</v>
      </c>
      <c r="DP1099" s="101">
        <v>1.02717391304348</v>
      </c>
      <c r="DQ1099" s="101">
        <v>3</v>
      </c>
      <c r="DR1099" s="101">
        <v>385.822</v>
      </c>
      <c r="DS1099" s="101">
        <v>16.0759166666667</v>
      </c>
      <c r="DT1099" s="101">
        <v>16.088999999999999</v>
      </c>
      <c r="DU1099" s="101">
        <v>15.775</v>
      </c>
      <c r="DV1099" s="101">
        <v>6.4094981602826104E-2</v>
      </c>
      <c r="DW1099" s="101">
        <v>4.1081666666666202E-3</v>
      </c>
      <c r="DX1099" s="101">
        <v>0.313999999999998</v>
      </c>
      <c r="DY1099" s="101">
        <f>AVERAGE(Total_Visitors_v3!B1092:B1098)</f>
        <v>4483.4285714285716</v>
      </c>
      <c r="DZ1099" s="101">
        <f t="shared" si="108"/>
        <v>1970</v>
      </c>
      <c r="EA1099" s="101">
        <f t="shared" si="110"/>
        <v>5276</v>
      </c>
    </row>
    <row r="1100" spans="1:131">
      <c r="A1100" s="106">
        <v>43103</v>
      </c>
      <c r="B1100" s="107">
        <v>2136</v>
      </c>
      <c r="C1100" s="101">
        <v>2739</v>
      </c>
      <c r="D1100" s="101">
        <v>77</v>
      </c>
      <c r="E1100" s="101">
        <v>3</v>
      </c>
      <c r="F1100" s="101">
        <v>0</v>
      </c>
      <c r="G1100" s="101">
        <v>1</v>
      </c>
      <c r="H1100" s="101" t="s">
        <v>15</v>
      </c>
      <c r="I1100" s="96">
        <v>0</v>
      </c>
      <c r="J1100" s="96">
        <v>0</v>
      </c>
      <c r="K1100" s="96">
        <v>0</v>
      </c>
      <c r="L1100" s="101">
        <v>0</v>
      </c>
      <c r="M1100" s="101">
        <v>10</v>
      </c>
      <c r="N1100" s="101">
        <v>17</v>
      </c>
      <c r="O1100" s="101">
        <v>7</v>
      </c>
      <c r="P1100" s="101">
        <v>0</v>
      </c>
      <c r="Q1100" s="101">
        <v>0</v>
      </c>
      <c r="R1100" s="101">
        <v>167</v>
      </c>
      <c r="S1100" s="101">
        <v>2309</v>
      </c>
      <c r="T1100" s="101">
        <v>0</v>
      </c>
      <c r="U1100" s="101">
        <v>69</v>
      </c>
      <c r="V1100" s="101">
        <v>188</v>
      </c>
      <c r="W1100" s="101">
        <v>6</v>
      </c>
      <c r="X1100" s="111">
        <f t="shared" si="109"/>
        <v>0</v>
      </c>
      <c r="Y1100" s="111">
        <f t="shared" si="101"/>
        <v>0</v>
      </c>
      <c r="Z1100" s="111">
        <f t="shared" si="102"/>
        <v>6.0971157356699522E-2</v>
      </c>
      <c r="AA1100" s="111">
        <f t="shared" si="103"/>
        <v>0.84300839722526466</v>
      </c>
      <c r="AB1100" s="111">
        <f t="shared" si="104"/>
        <v>0</v>
      </c>
      <c r="AC1100" s="111">
        <f t="shared" si="105"/>
        <v>2.5191675794085433E-2</v>
      </c>
      <c r="AD1100" s="111">
        <f t="shared" si="106"/>
        <v>6.8638189120116835E-2</v>
      </c>
      <c r="AE1100" s="111">
        <f t="shared" si="107"/>
        <v>2.1905805038335158E-3</v>
      </c>
      <c r="AF1100" s="101">
        <v>415</v>
      </c>
      <c r="AG1100" s="101">
        <v>0</v>
      </c>
      <c r="AH1100" s="101">
        <v>0</v>
      </c>
      <c r="AI1100" s="101">
        <v>0</v>
      </c>
      <c r="AJ1100" s="101">
        <v>140</v>
      </c>
      <c r="AK1100" s="101">
        <v>1376</v>
      </c>
      <c r="AL1100" s="101">
        <v>347</v>
      </c>
      <c r="AM1100" s="101">
        <v>49</v>
      </c>
      <c r="AN1100" s="101">
        <v>10</v>
      </c>
      <c r="AO1100" s="101">
        <v>166</v>
      </c>
      <c r="AP1100" s="101">
        <v>0</v>
      </c>
      <c r="AQ1100" s="101">
        <v>0</v>
      </c>
      <c r="AR1100" s="110">
        <v>35</v>
      </c>
      <c r="AS1100" s="101">
        <v>0</v>
      </c>
      <c r="AT1100" s="101">
        <v>0</v>
      </c>
      <c r="AU1100" s="101">
        <v>0</v>
      </c>
      <c r="AV1100" s="101">
        <v>0</v>
      </c>
      <c r="AW1100" s="101">
        <v>0</v>
      </c>
      <c r="AX1100" s="101">
        <v>0</v>
      </c>
      <c r="AY1100" s="101">
        <v>0</v>
      </c>
      <c r="AZ1100" s="101">
        <v>0</v>
      </c>
      <c r="BA1100" s="101">
        <v>0</v>
      </c>
      <c r="BB1100" s="101">
        <v>0</v>
      </c>
      <c r="BC1100" s="101">
        <v>0</v>
      </c>
      <c r="BD1100" s="101">
        <v>0</v>
      </c>
      <c r="BE1100" s="101">
        <v>0</v>
      </c>
      <c r="BF1100" s="101">
        <v>0</v>
      </c>
      <c r="BG1100" s="101">
        <v>30.24</v>
      </c>
      <c r="BH1100" s="101">
        <v>1.26</v>
      </c>
      <c r="BI1100" s="101">
        <v>7.23</v>
      </c>
      <c r="BJ1100" s="101">
        <v>-3.17</v>
      </c>
      <c r="BK1100" s="101">
        <v>3.5192736404720999</v>
      </c>
      <c r="BL1100" s="101">
        <v>12.3852869565217</v>
      </c>
      <c r="BM1100" s="101">
        <v>10.4</v>
      </c>
      <c r="BN1100" s="101">
        <v>-176.88</v>
      </c>
      <c r="BO1100" s="101">
        <v>-7.37</v>
      </c>
      <c r="BP1100" s="101">
        <v>-4.08</v>
      </c>
      <c r="BQ1100" s="101">
        <v>-10.31</v>
      </c>
      <c r="BR1100" s="101">
        <v>2.0212028274186702</v>
      </c>
      <c r="BS1100" s="101">
        <v>4.0852608695652197</v>
      </c>
      <c r="BT1100" s="101">
        <v>6.23</v>
      </c>
      <c r="BU1100" s="101">
        <v>13.01</v>
      </c>
      <c r="BV1100" s="101">
        <v>0.54208333333333303</v>
      </c>
      <c r="BW1100" s="101">
        <v>0.7</v>
      </c>
      <c r="BX1100" s="101">
        <v>0.35</v>
      </c>
      <c r="BY1100" s="101">
        <v>0.126352824392192</v>
      </c>
      <c r="BZ1100" s="101">
        <v>1.5965036231884101E-2</v>
      </c>
      <c r="CA1100" s="101">
        <v>0.35</v>
      </c>
      <c r="CB1100" s="101">
        <v>24716.86</v>
      </c>
      <c r="CC1100" s="101">
        <v>1029.86916666667</v>
      </c>
      <c r="CD1100" s="101">
        <v>1032.6099999999999</v>
      </c>
      <c r="CE1100" s="101">
        <v>1026.8499999999999</v>
      </c>
      <c r="CF1100" s="101">
        <v>2.0430878520059901</v>
      </c>
      <c r="CG1100" s="101">
        <v>4.1742079710144697</v>
      </c>
      <c r="CH1100" s="101">
        <v>5.75999999999999</v>
      </c>
      <c r="CI1100" s="101">
        <v>50.62</v>
      </c>
      <c r="CJ1100" s="101">
        <v>2.10916666666667</v>
      </c>
      <c r="CK1100" s="101">
        <v>3.51</v>
      </c>
      <c r="CL1100" s="101">
        <v>0.11</v>
      </c>
      <c r="CM1100" s="101">
        <v>1.22777252059119</v>
      </c>
      <c r="CN1100" s="101">
        <v>1.5074253623188401</v>
      </c>
      <c r="CO1100" s="101">
        <v>3.4</v>
      </c>
      <c r="CP1100" s="101">
        <v>80.540000000000006</v>
      </c>
      <c r="CQ1100" s="101">
        <v>3.3558333333333299</v>
      </c>
      <c r="CR1100" s="101">
        <v>5.45</v>
      </c>
      <c r="CS1100" s="101">
        <v>0.11</v>
      </c>
      <c r="CT1100" s="101">
        <v>2.0063029305853499</v>
      </c>
      <c r="CU1100" s="101">
        <v>4.0252514492753599</v>
      </c>
      <c r="CV1100" s="101">
        <v>5.34</v>
      </c>
      <c r="CW1100" s="101">
        <v>7786</v>
      </c>
      <c r="CX1100" s="101">
        <v>324.41666666666703</v>
      </c>
      <c r="CY1100" s="101">
        <v>353</v>
      </c>
      <c r="CZ1100" s="101">
        <v>262</v>
      </c>
      <c r="DA1100" s="101">
        <v>25.6395019056731</v>
      </c>
      <c r="DB1100" s="101">
        <v>657.38405797101404</v>
      </c>
      <c r="DC1100" s="101">
        <v>91</v>
      </c>
      <c r="DD1100" s="101">
        <v>3.09</v>
      </c>
      <c r="DE1100" s="101">
        <v>0.12875</v>
      </c>
      <c r="DF1100" s="101">
        <v>1</v>
      </c>
      <c r="DG1100" s="101">
        <v>0</v>
      </c>
      <c r="DH1100" s="101">
        <v>0.331810743595227</v>
      </c>
      <c r="DI1100" s="101">
        <v>0.110098369565217</v>
      </c>
      <c r="DJ1100" s="101">
        <v>1</v>
      </c>
      <c r="DK1100" s="101">
        <v>20</v>
      </c>
      <c r="DL1100" s="101">
        <v>0.83333333333333304</v>
      </c>
      <c r="DM1100" s="101">
        <v>4</v>
      </c>
      <c r="DN1100" s="101">
        <v>0</v>
      </c>
      <c r="DO1100" s="101">
        <v>1.37260991217989</v>
      </c>
      <c r="DP1100" s="101">
        <v>1.88405797101449</v>
      </c>
      <c r="DQ1100" s="101">
        <v>4</v>
      </c>
      <c r="DR1100" s="101">
        <v>386.13600000000002</v>
      </c>
      <c r="DS1100" s="101">
        <v>16.088999999999999</v>
      </c>
      <c r="DT1100" s="101">
        <v>16.088999999999999</v>
      </c>
      <c r="DU1100" s="101">
        <v>16.088999999999999</v>
      </c>
      <c r="DV1100" s="101">
        <v>0</v>
      </c>
      <c r="DW1100" s="101">
        <v>0</v>
      </c>
      <c r="DX1100" s="101">
        <v>0</v>
      </c>
      <c r="DY1100" s="101">
        <f>AVERAGE(Total_Visitors_v3!B1093:B1099)</f>
        <v>4047.4285714285716</v>
      </c>
      <c r="DZ1100" s="101">
        <f t="shared" si="108"/>
        <v>2224</v>
      </c>
      <c r="EA1100" s="101">
        <f t="shared" si="110"/>
        <v>4281</v>
      </c>
    </row>
    <row r="1101" spans="1:131">
      <c r="A1101" s="106">
        <v>43104</v>
      </c>
      <c r="B1101" s="107">
        <v>2214</v>
      </c>
      <c r="C1101" s="101">
        <v>2434</v>
      </c>
      <c r="D1101" s="101">
        <v>90</v>
      </c>
      <c r="E1101" s="101">
        <v>4</v>
      </c>
      <c r="F1101" s="101">
        <v>0</v>
      </c>
      <c r="G1101" s="101">
        <v>1</v>
      </c>
      <c r="H1101" s="101" t="s">
        <v>15</v>
      </c>
      <c r="I1101" s="96">
        <v>0</v>
      </c>
      <c r="J1101" s="96">
        <v>0</v>
      </c>
      <c r="K1101" s="96">
        <v>0</v>
      </c>
      <c r="L1101" s="101">
        <v>0</v>
      </c>
      <c r="M1101" s="101">
        <v>10</v>
      </c>
      <c r="N1101" s="101">
        <v>17</v>
      </c>
      <c r="O1101" s="101">
        <v>7</v>
      </c>
      <c r="P1101" s="101">
        <v>0</v>
      </c>
      <c r="Q1101" s="101">
        <v>0</v>
      </c>
      <c r="R1101" s="101">
        <v>192</v>
      </c>
      <c r="S1101" s="101">
        <v>1945</v>
      </c>
      <c r="T1101" s="101">
        <v>0</v>
      </c>
      <c r="U1101" s="101">
        <v>93</v>
      </c>
      <c r="V1101" s="101">
        <v>204</v>
      </c>
      <c r="W1101" s="101">
        <v>0</v>
      </c>
      <c r="X1101" s="111">
        <f t="shared" si="109"/>
        <v>0</v>
      </c>
      <c r="Y1101" s="111">
        <f t="shared" si="101"/>
        <v>0</v>
      </c>
      <c r="Z1101" s="111">
        <f t="shared" si="102"/>
        <v>7.8882497945768279E-2</v>
      </c>
      <c r="AA1101" s="111">
        <f t="shared" si="103"/>
        <v>0.79909613804437141</v>
      </c>
      <c r="AB1101" s="111">
        <f t="shared" si="104"/>
        <v>0</v>
      </c>
      <c r="AC1101" s="111">
        <f t="shared" si="105"/>
        <v>3.820870994248151E-2</v>
      </c>
      <c r="AD1101" s="111">
        <f t="shared" si="106"/>
        <v>8.3812654067378797E-2</v>
      </c>
      <c r="AE1101" s="111">
        <f t="shared" si="107"/>
        <v>0</v>
      </c>
      <c r="AF1101" s="101">
        <v>327</v>
      </c>
      <c r="AG1101" s="101">
        <v>0</v>
      </c>
      <c r="AH1101" s="101">
        <v>0</v>
      </c>
      <c r="AI1101" s="101">
        <v>0</v>
      </c>
      <c r="AJ1101" s="101">
        <v>178</v>
      </c>
      <c r="AK1101" s="101">
        <v>1324</v>
      </c>
      <c r="AL1101" s="101">
        <v>281</v>
      </c>
      <c r="AM1101" s="101">
        <v>84</v>
      </c>
      <c r="AN1101" s="101">
        <v>7</v>
      </c>
      <c r="AO1101" s="101">
        <v>185</v>
      </c>
      <c r="AP1101" s="101">
        <v>0</v>
      </c>
      <c r="AQ1101" s="101">
        <v>0</v>
      </c>
      <c r="AR1101" s="110">
        <v>41</v>
      </c>
      <c r="AS1101" s="101">
        <v>0</v>
      </c>
      <c r="AT1101" s="101">
        <v>0</v>
      </c>
      <c r="AU1101" s="101">
        <v>0</v>
      </c>
      <c r="AV1101" s="101">
        <v>0</v>
      </c>
      <c r="AW1101" s="101">
        <v>0</v>
      </c>
      <c r="AX1101" s="101">
        <v>0</v>
      </c>
      <c r="AY1101" s="101">
        <v>0</v>
      </c>
      <c r="AZ1101" s="101">
        <v>0</v>
      </c>
      <c r="BA1101" s="101">
        <v>0</v>
      </c>
      <c r="BB1101" s="101">
        <v>0</v>
      </c>
      <c r="BC1101" s="101">
        <v>0</v>
      </c>
      <c r="BD1101" s="101">
        <v>0</v>
      </c>
      <c r="BE1101" s="101">
        <v>0</v>
      </c>
      <c r="BF1101" s="101">
        <v>0</v>
      </c>
      <c r="BG1101" s="101">
        <v>114.92</v>
      </c>
      <c r="BH1101" s="101">
        <v>4.7883333333333304</v>
      </c>
      <c r="BI1101" s="101">
        <v>10.84</v>
      </c>
      <c r="BJ1101" s="101">
        <v>-0.63</v>
      </c>
      <c r="BK1101" s="101">
        <v>4.3172642975028497</v>
      </c>
      <c r="BL1101" s="101">
        <v>18.6387710144928</v>
      </c>
      <c r="BM1101" s="101">
        <v>11.47</v>
      </c>
      <c r="BN1101" s="101">
        <v>-76.92</v>
      </c>
      <c r="BO1101" s="101">
        <v>-3.2050000000000001</v>
      </c>
      <c r="BP1101" s="101">
        <v>-0.06</v>
      </c>
      <c r="BQ1101" s="101">
        <v>-4.4000000000000004</v>
      </c>
      <c r="BR1101" s="101">
        <v>1.33703760800412</v>
      </c>
      <c r="BS1101" s="101">
        <v>1.78766956521739</v>
      </c>
      <c r="BT1101" s="101">
        <v>4.34</v>
      </c>
      <c r="BU1101" s="101">
        <v>14.05</v>
      </c>
      <c r="BV1101" s="101">
        <v>0.58541666666666703</v>
      </c>
      <c r="BW1101" s="101">
        <v>0.77</v>
      </c>
      <c r="BX1101" s="101">
        <v>0.35</v>
      </c>
      <c r="BY1101" s="101">
        <v>0.15162824007554099</v>
      </c>
      <c r="BZ1101" s="101">
        <v>2.29911231884058E-2</v>
      </c>
      <c r="CA1101" s="101">
        <v>0.42</v>
      </c>
      <c r="CB1101" s="101">
        <v>24669.71</v>
      </c>
      <c r="CC1101" s="101">
        <v>1027.90458333333</v>
      </c>
      <c r="CD1101" s="101">
        <v>1029.6300000000001</v>
      </c>
      <c r="CE1101" s="101">
        <v>1026.69</v>
      </c>
      <c r="CF1101" s="101">
        <v>0.86248871028110496</v>
      </c>
      <c r="CG1101" s="101">
        <v>0.74388677536236303</v>
      </c>
      <c r="CH1101" s="101">
        <v>2.9400000000000501</v>
      </c>
      <c r="CI1101" s="101">
        <v>15.79</v>
      </c>
      <c r="CJ1101" s="101">
        <v>0.65791666666666704</v>
      </c>
      <c r="CK1101" s="101">
        <v>1.85</v>
      </c>
      <c r="CL1101" s="101">
        <v>0.17</v>
      </c>
      <c r="CM1101" s="101">
        <v>0.51385989603550797</v>
      </c>
      <c r="CN1101" s="101">
        <v>0.26405199275362301</v>
      </c>
      <c r="CO1101" s="101">
        <v>1.68</v>
      </c>
      <c r="CP1101" s="101">
        <v>22.38</v>
      </c>
      <c r="CQ1101" s="101">
        <v>0.9325</v>
      </c>
      <c r="CR1101" s="101">
        <v>2.84</v>
      </c>
      <c r="CS1101" s="101">
        <v>0.17</v>
      </c>
      <c r="CT1101" s="101">
        <v>0.76804806235479595</v>
      </c>
      <c r="CU1101" s="101">
        <v>0.58989782608695696</v>
      </c>
      <c r="CV1101" s="101">
        <v>2.67</v>
      </c>
      <c r="CW1101" s="101">
        <v>3277</v>
      </c>
      <c r="CX1101" s="101">
        <v>136.541666666667</v>
      </c>
      <c r="CY1101" s="101">
        <v>358</v>
      </c>
      <c r="CZ1101" s="101">
        <v>15</v>
      </c>
      <c r="DA1101" s="101">
        <v>116.94219276751799</v>
      </c>
      <c r="DB1101" s="101">
        <v>13675.4764492754</v>
      </c>
      <c r="DC1101" s="101">
        <v>343</v>
      </c>
      <c r="DD1101" s="101">
        <v>1.99</v>
      </c>
      <c r="DE1101" s="101">
        <v>8.2916666666666694E-2</v>
      </c>
      <c r="DF1101" s="101">
        <v>0.35</v>
      </c>
      <c r="DG1101" s="101">
        <v>0</v>
      </c>
      <c r="DH1101" s="101">
        <v>0.11338580413663001</v>
      </c>
      <c r="DI1101" s="101">
        <v>1.28563405797101E-2</v>
      </c>
      <c r="DJ1101" s="101">
        <v>0.35</v>
      </c>
      <c r="DK1101" s="101">
        <v>20</v>
      </c>
      <c r="DL1101" s="101">
        <v>0.83333333333333304</v>
      </c>
      <c r="DM1101" s="101">
        <v>4</v>
      </c>
      <c r="DN1101" s="101">
        <v>0</v>
      </c>
      <c r="DO1101" s="101">
        <v>1.37260991217989</v>
      </c>
      <c r="DP1101" s="101">
        <v>1.88405797101449</v>
      </c>
      <c r="DQ1101" s="101">
        <v>4</v>
      </c>
      <c r="DR1101" s="101">
        <v>386.13600000000002</v>
      </c>
      <c r="DS1101" s="101">
        <v>16.088999999999999</v>
      </c>
      <c r="DT1101" s="101">
        <v>16.088999999999999</v>
      </c>
      <c r="DU1101" s="101">
        <v>16.088999999999999</v>
      </c>
      <c r="DV1101" s="101">
        <v>0</v>
      </c>
      <c r="DW1101" s="101">
        <v>0</v>
      </c>
      <c r="DX1101" s="101">
        <v>0</v>
      </c>
      <c r="DY1101" s="101">
        <f>AVERAGE(Total_Visitors_v3!B1094:B1100)</f>
        <v>3741</v>
      </c>
      <c r="DZ1101" s="101">
        <f t="shared" si="108"/>
        <v>2136</v>
      </c>
      <c r="EA1101" s="101">
        <f t="shared" si="110"/>
        <v>5655</v>
      </c>
    </row>
    <row r="1102" spans="1:131">
      <c r="A1102" s="106">
        <v>43105</v>
      </c>
      <c r="B1102" s="107">
        <v>2118</v>
      </c>
      <c r="C1102" s="101">
        <v>2661</v>
      </c>
      <c r="D1102" s="101">
        <v>79</v>
      </c>
      <c r="E1102" s="101">
        <v>5</v>
      </c>
      <c r="F1102" s="101">
        <v>0</v>
      </c>
      <c r="G1102" s="101">
        <v>1</v>
      </c>
      <c r="H1102" s="101" t="s">
        <v>15</v>
      </c>
      <c r="I1102" s="96">
        <v>0</v>
      </c>
      <c r="J1102" s="96">
        <v>0</v>
      </c>
      <c r="K1102" s="96">
        <v>0</v>
      </c>
      <c r="L1102" s="101">
        <v>0</v>
      </c>
      <c r="M1102" s="101">
        <v>10</v>
      </c>
      <c r="N1102" s="101">
        <v>17</v>
      </c>
      <c r="O1102" s="101">
        <v>7</v>
      </c>
      <c r="P1102" s="101">
        <v>1</v>
      </c>
      <c r="Q1102" s="101">
        <v>56</v>
      </c>
      <c r="R1102" s="101">
        <v>220</v>
      </c>
      <c r="S1102" s="101">
        <v>2078</v>
      </c>
      <c r="T1102" s="101">
        <v>0</v>
      </c>
      <c r="U1102" s="101">
        <v>111</v>
      </c>
      <c r="V1102" s="101">
        <v>193</v>
      </c>
      <c r="W1102" s="101">
        <v>2</v>
      </c>
      <c r="X1102" s="111">
        <f t="shared" si="109"/>
        <v>3.7579857196542651E-4</v>
      </c>
      <c r="Y1102" s="111">
        <f t="shared" si="101"/>
        <v>2.1044720030063885E-2</v>
      </c>
      <c r="Z1102" s="111">
        <f t="shared" si="102"/>
        <v>8.2675685832393833E-2</v>
      </c>
      <c r="AA1102" s="111">
        <f t="shared" si="103"/>
        <v>0.78090943254415635</v>
      </c>
      <c r="AB1102" s="111">
        <f t="shared" si="104"/>
        <v>0</v>
      </c>
      <c r="AC1102" s="111">
        <f t="shared" si="105"/>
        <v>4.1713641488162347E-2</v>
      </c>
      <c r="AD1102" s="111">
        <f t="shared" si="106"/>
        <v>7.2529124389327321E-2</v>
      </c>
      <c r="AE1102" s="111">
        <f t="shared" si="107"/>
        <v>7.5159714393085303E-4</v>
      </c>
      <c r="AF1102" s="101">
        <v>359</v>
      </c>
      <c r="AG1102" s="101">
        <v>0</v>
      </c>
      <c r="AH1102" s="101">
        <v>0</v>
      </c>
      <c r="AI1102" s="101">
        <v>46</v>
      </c>
      <c r="AJ1102" s="101">
        <v>163</v>
      </c>
      <c r="AK1102" s="101">
        <v>1357</v>
      </c>
      <c r="AL1102" s="101">
        <v>285</v>
      </c>
      <c r="AM1102" s="101">
        <v>82</v>
      </c>
      <c r="AN1102" s="101">
        <v>25</v>
      </c>
      <c r="AO1102" s="101">
        <v>175</v>
      </c>
      <c r="AP1102" s="101">
        <v>0</v>
      </c>
      <c r="AQ1102" s="101">
        <v>0</v>
      </c>
      <c r="AR1102" s="110">
        <v>35</v>
      </c>
      <c r="AS1102" s="101">
        <v>0</v>
      </c>
      <c r="AT1102" s="101">
        <v>0</v>
      </c>
      <c r="AU1102" s="101">
        <v>0</v>
      </c>
      <c r="AV1102" s="101">
        <v>0</v>
      </c>
      <c r="AW1102" s="101">
        <v>0</v>
      </c>
      <c r="AX1102" s="101">
        <v>0</v>
      </c>
      <c r="AY1102" s="101">
        <v>0</v>
      </c>
      <c r="AZ1102" s="101">
        <v>0</v>
      </c>
      <c r="BA1102" s="101">
        <v>0</v>
      </c>
      <c r="BB1102" s="101">
        <v>0</v>
      </c>
      <c r="BC1102" s="101">
        <v>0</v>
      </c>
      <c r="BD1102" s="101">
        <v>0</v>
      </c>
      <c r="BE1102" s="101">
        <v>0</v>
      </c>
      <c r="BF1102" s="101">
        <v>0</v>
      </c>
      <c r="BG1102" s="101">
        <v>189.53</v>
      </c>
      <c r="BH1102" s="101">
        <v>7.8970833333333301</v>
      </c>
      <c r="BI1102" s="101">
        <v>11.93</v>
      </c>
      <c r="BJ1102" s="101">
        <v>5.51</v>
      </c>
      <c r="BK1102" s="101">
        <v>2.44417404768202</v>
      </c>
      <c r="BL1102" s="101">
        <v>5.9739867753623201</v>
      </c>
      <c r="BM1102" s="101">
        <v>6.42</v>
      </c>
      <c r="BN1102" s="101">
        <v>68.849999999999994</v>
      </c>
      <c r="BO1102" s="101">
        <v>2.8687499999999999</v>
      </c>
      <c r="BP1102" s="101">
        <v>4.1399999999999997</v>
      </c>
      <c r="BQ1102" s="101">
        <v>0.97</v>
      </c>
      <c r="BR1102" s="101">
        <v>0.95067167331039304</v>
      </c>
      <c r="BS1102" s="101">
        <v>0.90377663043478296</v>
      </c>
      <c r="BT1102" s="101">
        <v>3.17</v>
      </c>
      <c r="BU1102" s="101">
        <v>17.04</v>
      </c>
      <c r="BV1102" s="101">
        <v>0.71</v>
      </c>
      <c r="BW1102" s="101">
        <v>0.81</v>
      </c>
      <c r="BX1102" s="101">
        <v>0.56999999999999995</v>
      </c>
      <c r="BY1102" s="101">
        <v>7.7907414392927393E-2</v>
      </c>
      <c r="BZ1102" s="101">
        <v>6.0695652173913097E-3</v>
      </c>
      <c r="CA1102" s="101">
        <v>0.24</v>
      </c>
      <c r="CB1102" s="101">
        <v>24687.58</v>
      </c>
      <c r="CC1102" s="101">
        <v>1028.64916666667</v>
      </c>
      <c r="CD1102" s="101">
        <v>1030.8499999999999</v>
      </c>
      <c r="CE1102" s="101">
        <v>1027.5</v>
      </c>
      <c r="CF1102" s="101">
        <v>0.94488516287138102</v>
      </c>
      <c r="CG1102" s="101">
        <v>0.89280797101447595</v>
      </c>
      <c r="CH1102" s="101">
        <v>3.3499999999999099</v>
      </c>
      <c r="CI1102" s="101">
        <v>20.89</v>
      </c>
      <c r="CJ1102" s="101">
        <v>0.87041666666666695</v>
      </c>
      <c r="CK1102" s="101">
        <v>2.33</v>
      </c>
      <c r="CL1102" s="101">
        <v>0.1</v>
      </c>
      <c r="CM1102" s="101">
        <v>0.65255004250326598</v>
      </c>
      <c r="CN1102" s="101">
        <v>0.42582155797101501</v>
      </c>
      <c r="CO1102" s="101">
        <v>2.23</v>
      </c>
      <c r="CP1102" s="101">
        <v>30.65</v>
      </c>
      <c r="CQ1102" s="101">
        <v>1.27708333333333</v>
      </c>
      <c r="CR1102" s="101">
        <v>3.54</v>
      </c>
      <c r="CS1102" s="101">
        <v>0.1</v>
      </c>
      <c r="CT1102" s="101">
        <v>1.10289137455054</v>
      </c>
      <c r="CU1102" s="101">
        <v>1.2163693840579699</v>
      </c>
      <c r="CV1102" s="101">
        <v>3.44</v>
      </c>
      <c r="CW1102" s="101">
        <v>2026</v>
      </c>
      <c r="CX1102" s="101">
        <v>84.4166666666667</v>
      </c>
      <c r="CY1102" s="101">
        <v>126</v>
      </c>
      <c r="CZ1102" s="101">
        <v>23</v>
      </c>
      <c r="DA1102" s="101">
        <v>31.4337352241971</v>
      </c>
      <c r="DB1102" s="101">
        <v>988.07971014492705</v>
      </c>
      <c r="DC1102" s="101">
        <v>103</v>
      </c>
      <c r="DD1102" s="101">
        <v>10.24</v>
      </c>
      <c r="DE1102" s="101">
        <v>0.42666666666666703</v>
      </c>
      <c r="DF1102" s="101">
        <v>0.91</v>
      </c>
      <c r="DG1102" s="101">
        <v>0</v>
      </c>
      <c r="DH1102" s="101">
        <v>0.37441742186642601</v>
      </c>
      <c r="DI1102" s="101">
        <v>0.14018840579710201</v>
      </c>
      <c r="DJ1102" s="101">
        <v>0.91</v>
      </c>
      <c r="DK1102" s="101">
        <v>15</v>
      </c>
      <c r="DL1102" s="101">
        <v>0.625</v>
      </c>
      <c r="DM1102" s="101">
        <v>3</v>
      </c>
      <c r="DN1102" s="101">
        <v>0</v>
      </c>
      <c r="DO1102" s="101">
        <v>1.01349588703826</v>
      </c>
      <c r="DP1102" s="101">
        <v>1.02717391304348</v>
      </c>
      <c r="DQ1102" s="101">
        <v>3</v>
      </c>
      <c r="DR1102" s="101">
        <v>386.13600000000002</v>
      </c>
      <c r="DS1102" s="101">
        <v>16.088999999999999</v>
      </c>
      <c r="DT1102" s="101">
        <v>16.088999999999999</v>
      </c>
      <c r="DU1102" s="101">
        <v>16.088999999999999</v>
      </c>
      <c r="DV1102" s="101">
        <v>0</v>
      </c>
      <c r="DW1102" s="101">
        <v>0</v>
      </c>
      <c r="DX1102" s="101">
        <v>0</v>
      </c>
      <c r="DY1102" s="101">
        <f>AVERAGE(Total_Visitors_v3!B1095:B1101)</f>
        <v>3249.4285714285716</v>
      </c>
      <c r="DZ1102" s="101">
        <f t="shared" si="108"/>
        <v>2214</v>
      </c>
      <c r="EA1102" s="101">
        <f t="shared" si="110"/>
        <v>5780</v>
      </c>
    </row>
    <row r="1103" spans="1:131">
      <c r="A1103" s="106">
        <v>43106</v>
      </c>
      <c r="B1103" s="107">
        <v>2790</v>
      </c>
      <c r="C1103" s="101">
        <v>3377</v>
      </c>
      <c r="D1103" s="101">
        <v>82</v>
      </c>
      <c r="E1103" s="101">
        <v>6</v>
      </c>
      <c r="F1103" s="101">
        <v>1</v>
      </c>
      <c r="G1103" s="101">
        <v>1</v>
      </c>
      <c r="H1103" s="101" t="s">
        <v>15</v>
      </c>
      <c r="I1103" s="96">
        <v>0</v>
      </c>
      <c r="J1103" s="96">
        <v>0</v>
      </c>
      <c r="K1103" s="96">
        <v>0</v>
      </c>
      <c r="L1103" s="101">
        <v>0</v>
      </c>
      <c r="M1103" s="101">
        <v>10</v>
      </c>
      <c r="N1103" s="101">
        <v>18</v>
      </c>
      <c r="O1103" s="101">
        <v>8</v>
      </c>
      <c r="P1103" s="101">
        <v>1</v>
      </c>
      <c r="Q1103" s="101">
        <v>30</v>
      </c>
      <c r="R1103" s="101">
        <v>207</v>
      </c>
      <c r="S1103" s="101">
        <v>2487</v>
      </c>
      <c r="T1103" s="101">
        <v>0</v>
      </c>
      <c r="U1103" s="101">
        <v>229</v>
      </c>
      <c r="V1103" s="101">
        <v>349</v>
      </c>
      <c r="W1103" s="101">
        <v>74</v>
      </c>
      <c r="X1103" s="111">
        <f t="shared" si="109"/>
        <v>2.9612081729345571E-4</v>
      </c>
      <c r="Y1103" s="111">
        <f t="shared" si="101"/>
        <v>8.8836245188036716E-3</v>
      </c>
      <c r="Z1103" s="111">
        <f t="shared" si="102"/>
        <v>6.1297009179745336E-2</v>
      </c>
      <c r="AA1103" s="111">
        <f t="shared" si="103"/>
        <v>0.7364524726088244</v>
      </c>
      <c r="AB1103" s="111">
        <f t="shared" si="104"/>
        <v>0</v>
      </c>
      <c r="AC1103" s="111">
        <f t="shared" si="105"/>
        <v>6.7811667160201358E-2</v>
      </c>
      <c r="AD1103" s="111">
        <f t="shared" si="106"/>
        <v>0.10334616523541605</v>
      </c>
      <c r="AE1103" s="111">
        <f t="shared" si="107"/>
        <v>2.1912940479715724E-2</v>
      </c>
      <c r="AF1103" s="101">
        <v>410</v>
      </c>
      <c r="AG1103" s="101">
        <v>0</v>
      </c>
      <c r="AH1103" s="101">
        <v>0</v>
      </c>
      <c r="AI1103" s="101">
        <v>0</v>
      </c>
      <c r="AJ1103" s="101">
        <v>182</v>
      </c>
      <c r="AK1103" s="101">
        <v>1639</v>
      </c>
      <c r="AL1103" s="101">
        <v>373</v>
      </c>
      <c r="AM1103" s="101">
        <v>201</v>
      </c>
      <c r="AN1103" s="101">
        <v>13</v>
      </c>
      <c r="AO1103" s="101">
        <v>324</v>
      </c>
      <c r="AP1103" s="101">
        <v>0</v>
      </c>
      <c r="AQ1103" s="101">
        <v>67</v>
      </c>
      <c r="AR1103" s="110">
        <v>29</v>
      </c>
      <c r="AS1103" s="101">
        <v>0</v>
      </c>
      <c r="AT1103" s="101">
        <v>0</v>
      </c>
      <c r="AU1103" s="101">
        <v>0</v>
      </c>
      <c r="AV1103" s="101">
        <v>0</v>
      </c>
      <c r="AW1103" s="101">
        <v>0</v>
      </c>
      <c r="AX1103" s="101">
        <v>0</v>
      </c>
      <c r="AY1103" s="101">
        <v>0</v>
      </c>
      <c r="AZ1103" s="101">
        <v>0</v>
      </c>
      <c r="BA1103" s="101">
        <v>0</v>
      </c>
      <c r="BB1103" s="101">
        <v>0</v>
      </c>
      <c r="BC1103" s="101">
        <v>0</v>
      </c>
      <c r="BD1103" s="101">
        <v>0</v>
      </c>
      <c r="BE1103" s="101">
        <v>0</v>
      </c>
      <c r="BF1103" s="101">
        <v>0</v>
      </c>
      <c r="BG1103" s="101">
        <v>235.18</v>
      </c>
      <c r="BH1103" s="101">
        <v>9.7991666666666699</v>
      </c>
      <c r="BI1103" s="101">
        <v>16.440000000000001</v>
      </c>
      <c r="BJ1103" s="101">
        <v>4.55</v>
      </c>
      <c r="BK1103" s="101">
        <v>4.3159742883816001</v>
      </c>
      <c r="BL1103" s="101">
        <v>18.627634057971001</v>
      </c>
      <c r="BM1103" s="101">
        <v>11.89</v>
      </c>
      <c r="BN1103" s="101">
        <v>155.79</v>
      </c>
      <c r="BO1103" s="101">
        <v>6.49125</v>
      </c>
      <c r="BP1103" s="101">
        <v>10.24</v>
      </c>
      <c r="BQ1103" s="101">
        <v>2.96</v>
      </c>
      <c r="BR1103" s="101">
        <v>2.8579231019259002</v>
      </c>
      <c r="BS1103" s="101">
        <v>8.1677244565217393</v>
      </c>
      <c r="BT1103" s="101">
        <v>7.28</v>
      </c>
      <c r="BU1103" s="101">
        <v>19.34</v>
      </c>
      <c r="BV1103" s="101">
        <v>0.80583333333333296</v>
      </c>
      <c r="BW1103" s="101">
        <v>0.92</v>
      </c>
      <c r="BX1103" s="101">
        <v>0.67</v>
      </c>
      <c r="BY1103" s="101">
        <v>8.20348105679993E-2</v>
      </c>
      <c r="BZ1103" s="101">
        <v>6.7297101449275403E-3</v>
      </c>
      <c r="CA1103" s="101">
        <v>0.25</v>
      </c>
      <c r="CB1103" s="101">
        <v>24654.47</v>
      </c>
      <c r="CC1103" s="101">
        <v>1027.26958333333</v>
      </c>
      <c r="CD1103" s="101">
        <v>1029.57</v>
      </c>
      <c r="CE1103" s="101">
        <v>1025.17</v>
      </c>
      <c r="CF1103" s="101">
        <v>1.0939457071285299</v>
      </c>
      <c r="CG1103" s="101">
        <v>1.1967172101449299</v>
      </c>
      <c r="CH1103" s="101">
        <v>4.39999999999986</v>
      </c>
      <c r="CI1103" s="101">
        <v>37.93</v>
      </c>
      <c r="CJ1103" s="101">
        <v>1.5804166666666699</v>
      </c>
      <c r="CK1103" s="101">
        <v>3.19</v>
      </c>
      <c r="CL1103" s="101">
        <v>0.34</v>
      </c>
      <c r="CM1103" s="101">
        <v>0.82151757326816</v>
      </c>
      <c r="CN1103" s="101">
        <v>0.67489112318840605</v>
      </c>
      <c r="CO1103" s="101">
        <v>2.85</v>
      </c>
      <c r="CP1103" s="101">
        <v>55.93</v>
      </c>
      <c r="CQ1103" s="101">
        <v>2.3304166666666699</v>
      </c>
      <c r="CR1103" s="101">
        <v>4.68</v>
      </c>
      <c r="CS1103" s="101">
        <v>0.34</v>
      </c>
      <c r="CT1103" s="101">
        <v>1.4381917365269801</v>
      </c>
      <c r="CU1103" s="101">
        <v>2.0683954710144898</v>
      </c>
      <c r="CV1103" s="101">
        <v>4.34</v>
      </c>
      <c r="CW1103" s="101">
        <v>2133</v>
      </c>
      <c r="CX1103" s="101">
        <v>88.875</v>
      </c>
      <c r="CY1103" s="101">
        <v>113</v>
      </c>
      <c r="CZ1103" s="101">
        <v>37</v>
      </c>
      <c r="DA1103" s="101">
        <v>21.7581818693766</v>
      </c>
      <c r="DB1103" s="101">
        <v>473.41847826087002</v>
      </c>
      <c r="DC1103" s="101">
        <v>76</v>
      </c>
      <c r="DD1103" s="101">
        <v>6.29</v>
      </c>
      <c r="DE1103" s="101">
        <v>0.262083333333333</v>
      </c>
      <c r="DF1103" s="101">
        <v>0.85</v>
      </c>
      <c r="DG1103" s="101">
        <v>0</v>
      </c>
      <c r="DH1103" s="101">
        <v>0.31114066672930002</v>
      </c>
      <c r="DI1103" s="101">
        <v>9.68085144927536E-2</v>
      </c>
      <c r="DJ1103" s="101">
        <v>0.85</v>
      </c>
      <c r="DK1103" s="101">
        <v>20</v>
      </c>
      <c r="DL1103" s="101">
        <v>0.83333333333333304</v>
      </c>
      <c r="DM1103" s="101">
        <v>4</v>
      </c>
      <c r="DN1103" s="101">
        <v>0</v>
      </c>
      <c r="DO1103" s="101">
        <v>1.37260991217989</v>
      </c>
      <c r="DP1103" s="101">
        <v>1.88405797101449</v>
      </c>
      <c r="DQ1103" s="101">
        <v>4</v>
      </c>
      <c r="DR1103" s="101">
        <v>380.142</v>
      </c>
      <c r="DS1103" s="101">
        <v>15.83925</v>
      </c>
      <c r="DT1103" s="101">
        <v>16.088999999999999</v>
      </c>
      <c r="DU1103" s="101">
        <v>13.699</v>
      </c>
      <c r="DV1103" s="101">
        <v>0.62275951461497403</v>
      </c>
      <c r="DW1103" s="101">
        <v>0.38782941304347801</v>
      </c>
      <c r="DX1103" s="101">
        <v>2.39</v>
      </c>
      <c r="DY1103" s="101">
        <f>AVERAGE(Total_Visitors_v3!B1096:B1102)</f>
        <v>2726.2857142857142</v>
      </c>
      <c r="DZ1103" s="101">
        <f t="shared" si="108"/>
        <v>2118</v>
      </c>
      <c r="EA1103" s="101">
        <f t="shared" si="110"/>
        <v>5430</v>
      </c>
    </row>
    <row r="1104" spans="1:131">
      <c r="A1104" s="106">
        <v>43107</v>
      </c>
      <c r="B1104" s="107">
        <v>2206</v>
      </c>
      <c r="C1104" s="101">
        <v>2331</v>
      </c>
      <c r="D1104" s="101">
        <v>94</v>
      </c>
      <c r="E1104" s="101">
        <v>7</v>
      </c>
      <c r="F1104" s="101">
        <v>1</v>
      </c>
      <c r="G1104" s="101">
        <v>1</v>
      </c>
      <c r="H1104" s="101" t="s">
        <v>15</v>
      </c>
      <c r="I1104" s="96">
        <v>0</v>
      </c>
      <c r="J1104" s="96">
        <v>0</v>
      </c>
      <c r="K1104" s="96">
        <v>0</v>
      </c>
      <c r="L1104" s="101">
        <v>0</v>
      </c>
      <c r="M1104" s="101">
        <v>10</v>
      </c>
      <c r="N1104" s="101">
        <v>18</v>
      </c>
      <c r="O1104" s="101">
        <v>8</v>
      </c>
      <c r="P1104" s="101">
        <v>0</v>
      </c>
      <c r="Q1104" s="101">
        <v>48</v>
      </c>
      <c r="R1104" s="101">
        <v>161</v>
      </c>
      <c r="S1104" s="101">
        <v>1807</v>
      </c>
      <c r="T1104" s="101">
        <v>0</v>
      </c>
      <c r="U1104" s="101">
        <v>99</v>
      </c>
      <c r="V1104" s="101">
        <v>215</v>
      </c>
      <c r="W1104" s="101">
        <v>1</v>
      </c>
      <c r="X1104" s="111">
        <f t="shared" si="109"/>
        <v>0</v>
      </c>
      <c r="Y1104" s="111">
        <f t="shared" si="101"/>
        <v>2.0592020592020591E-2</v>
      </c>
      <c r="Z1104" s="111">
        <f t="shared" si="102"/>
        <v>6.9069069069069067E-2</v>
      </c>
      <c r="AA1104" s="111">
        <f t="shared" si="103"/>
        <v>0.77520377520377526</v>
      </c>
      <c r="AB1104" s="111">
        <f t="shared" si="104"/>
        <v>0</v>
      </c>
      <c r="AC1104" s="111">
        <f t="shared" si="105"/>
        <v>4.2471042471042469E-2</v>
      </c>
      <c r="AD1104" s="111">
        <f t="shared" si="106"/>
        <v>9.2235092235092242E-2</v>
      </c>
      <c r="AE1104" s="111">
        <f t="shared" si="107"/>
        <v>4.29000429000429E-4</v>
      </c>
      <c r="AF1104" s="101">
        <v>221</v>
      </c>
      <c r="AG1104" s="101">
        <v>0</v>
      </c>
      <c r="AH1104" s="101">
        <v>0</v>
      </c>
      <c r="AI1104" s="101">
        <v>48</v>
      </c>
      <c r="AJ1104" s="101">
        <v>147</v>
      </c>
      <c r="AK1104" s="101">
        <v>1289</v>
      </c>
      <c r="AL1104" s="101">
        <v>257</v>
      </c>
      <c r="AM1104" s="101">
        <v>59</v>
      </c>
      <c r="AN1104" s="101">
        <v>38</v>
      </c>
      <c r="AO1104" s="101">
        <v>195</v>
      </c>
      <c r="AP1104" s="101">
        <v>0</v>
      </c>
      <c r="AQ1104" s="101">
        <v>0</v>
      </c>
      <c r="AR1104" s="110">
        <v>45</v>
      </c>
      <c r="AS1104" s="101">
        <v>4.22</v>
      </c>
      <c r="AT1104" s="101">
        <v>0.17583333333333301</v>
      </c>
      <c r="AU1104" s="101">
        <v>3.14</v>
      </c>
      <c r="AV1104" s="101">
        <v>0</v>
      </c>
      <c r="AW1104" s="101">
        <v>0.653285453732112</v>
      </c>
      <c r="AX1104" s="101">
        <v>0.42678188405797102</v>
      </c>
      <c r="AY1104" s="101">
        <v>3.14</v>
      </c>
      <c r="AZ1104" s="101">
        <v>2.4300000000000002</v>
      </c>
      <c r="BA1104" s="101">
        <v>0.10125000000000001</v>
      </c>
      <c r="BB1104" s="101">
        <v>0.91</v>
      </c>
      <c r="BC1104" s="101">
        <v>0</v>
      </c>
      <c r="BD1104" s="101">
        <v>0.27522816621534402</v>
      </c>
      <c r="BE1104" s="101">
        <v>7.5750543478260907E-2</v>
      </c>
      <c r="BF1104" s="101">
        <v>0.91</v>
      </c>
      <c r="BG1104" s="101">
        <v>353.33</v>
      </c>
      <c r="BH1104" s="101">
        <v>14.7220833333333</v>
      </c>
      <c r="BI1104" s="101">
        <v>20.12</v>
      </c>
      <c r="BJ1104" s="101">
        <v>9.98</v>
      </c>
      <c r="BK1104" s="101">
        <v>3.5403033266836799</v>
      </c>
      <c r="BL1104" s="101">
        <v>12.5337476449275</v>
      </c>
      <c r="BM1104" s="101">
        <v>10.14</v>
      </c>
      <c r="BN1104" s="101">
        <v>311.07</v>
      </c>
      <c r="BO1104" s="101">
        <v>12.96125</v>
      </c>
      <c r="BP1104" s="101">
        <v>16.36</v>
      </c>
      <c r="BQ1104" s="101">
        <v>8.59</v>
      </c>
      <c r="BR1104" s="101">
        <v>2.7508422623214699</v>
      </c>
      <c r="BS1104" s="101">
        <v>7.56713315217391</v>
      </c>
      <c r="BT1104" s="101">
        <v>7.77</v>
      </c>
      <c r="BU1104" s="101">
        <v>21.47</v>
      </c>
      <c r="BV1104" s="101">
        <v>0.89458333333333295</v>
      </c>
      <c r="BW1104" s="101">
        <v>0.96</v>
      </c>
      <c r="BX1104" s="101">
        <v>0.76</v>
      </c>
      <c r="BY1104" s="101">
        <v>6.0503623079920597E-2</v>
      </c>
      <c r="BZ1104" s="101">
        <v>3.6606884057971E-3</v>
      </c>
      <c r="CA1104" s="101">
        <v>0.2</v>
      </c>
      <c r="CB1104" s="101">
        <v>24436.720000000001</v>
      </c>
      <c r="CC1104" s="101">
        <v>1018.19666666667</v>
      </c>
      <c r="CD1104" s="101">
        <v>1024.6300000000001</v>
      </c>
      <c r="CE1104" s="101">
        <v>1012.14</v>
      </c>
      <c r="CF1104" s="101">
        <v>3.9701042223387399</v>
      </c>
      <c r="CG1104" s="101">
        <v>15.7617275362319</v>
      </c>
      <c r="CH1104" s="101">
        <v>12.4900000000001</v>
      </c>
      <c r="CI1104" s="101">
        <v>29.29</v>
      </c>
      <c r="CJ1104" s="101">
        <v>1.22041666666667</v>
      </c>
      <c r="CK1104" s="101">
        <v>2.84</v>
      </c>
      <c r="CL1104" s="101">
        <v>0.22</v>
      </c>
      <c r="CM1104" s="101">
        <v>0.67753054907327703</v>
      </c>
      <c r="CN1104" s="101">
        <v>0.45904764492753602</v>
      </c>
      <c r="CO1104" s="101">
        <v>2.62</v>
      </c>
      <c r="CP1104" s="101">
        <v>47.99</v>
      </c>
      <c r="CQ1104" s="101">
        <v>1.9995833333333299</v>
      </c>
      <c r="CR1104" s="101">
        <v>4.59</v>
      </c>
      <c r="CS1104" s="101">
        <v>0.45</v>
      </c>
      <c r="CT1104" s="101">
        <v>1.2351147778618601</v>
      </c>
      <c r="CU1104" s="101">
        <v>1.52550851449275</v>
      </c>
      <c r="CV1104" s="101">
        <v>4.1399999999999997</v>
      </c>
      <c r="CW1104" s="101">
        <v>3069</v>
      </c>
      <c r="CX1104" s="101">
        <v>127.875</v>
      </c>
      <c r="CY1104" s="101">
        <v>204</v>
      </c>
      <c r="CZ1104" s="101">
        <v>98</v>
      </c>
      <c r="DA1104" s="101">
        <v>29.296553440264301</v>
      </c>
      <c r="DB1104" s="101">
        <v>858.28804347826099</v>
      </c>
      <c r="DC1104" s="101">
        <v>106</v>
      </c>
      <c r="DD1104" s="101">
        <v>13.43</v>
      </c>
      <c r="DE1104" s="101">
        <v>0.55958333333333299</v>
      </c>
      <c r="DF1104" s="101">
        <v>1</v>
      </c>
      <c r="DG1104" s="101">
        <v>0</v>
      </c>
      <c r="DH1104" s="101">
        <v>0.34915399824827098</v>
      </c>
      <c r="DI1104" s="101">
        <v>0.121908514492754</v>
      </c>
      <c r="DJ1104" s="101">
        <v>1</v>
      </c>
      <c r="DK1104" s="101">
        <v>16</v>
      </c>
      <c r="DL1104" s="101">
        <v>0.66666666666666696</v>
      </c>
      <c r="DM1104" s="101">
        <v>3</v>
      </c>
      <c r="DN1104" s="101">
        <v>0</v>
      </c>
      <c r="DO1104" s="101">
        <v>1.0494995356656001</v>
      </c>
      <c r="DP1104" s="101">
        <v>1.10144927536232</v>
      </c>
      <c r="DQ1104" s="101">
        <v>3</v>
      </c>
      <c r="DR1104" s="101">
        <v>352.26</v>
      </c>
      <c r="DS1104" s="101">
        <v>14.6775</v>
      </c>
      <c r="DT1104" s="101">
        <v>16.088999999999999</v>
      </c>
      <c r="DU1104" s="101">
        <v>10.077</v>
      </c>
      <c r="DV1104" s="101">
        <v>1.95217829281972</v>
      </c>
      <c r="DW1104" s="101">
        <v>3.8110000869565201</v>
      </c>
      <c r="DX1104" s="101">
        <v>6.0119999999999996</v>
      </c>
      <c r="DY1104" s="101">
        <f>AVERAGE(Total_Visitors_v3!B1097:B1103)</f>
        <v>2349.1428571428573</v>
      </c>
      <c r="DZ1104" s="101">
        <f t="shared" si="108"/>
        <v>2790</v>
      </c>
      <c r="EA1104" s="101">
        <f t="shared" si="110"/>
        <v>2992</v>
      </c>
    </row>
    <row r="1105" spans="1:131">
      <c r="A1105" s="106">
        <v>43108</v>
      </c>
      <c r="B1105" s="107">
        <v>1033</v>
      </c>
      <c r="C1105" s="101">
        <v>1134</v>
      </c>
      <c r="D1105" s="101">
        <v>91</v>
      </c>
      <c r="E1105" s="101">
        <v>1</v>
      </c>
      <c r="F1105" s="101">
        <v>0</v>
      </c>
      <c r="G1105" s="101">
        <v>1</v>
      </c>
      <c r="H1105" s="101" t="s">
        <v>15</v>
      </c>
      <c r="I1105" s="96">
        <v>0</v>
      </c>
      <c r="J1105" s="96">
        <v>0</v>
      </c>
      <c r="K1105" s="96">
        <v>0</v>
      </c>
      <c r="L1105" s="101">
        <v>0</v>
      </c>
      <c r="M1105" s="101">
        <v>10</v>
      </c>
      <c r="N1105" s="101">
        <v>17</v>
      </c>
      <c r="O1105" s="101">
        <v>7</v>
      </c>
      <c r="P1105" s="101">
        <v>0</v>
      </c>
      <c r="Q1105" s="101">
        <v>2</v>
      </c>
      <c r="R1105" s="101">
        <v>101</v>
      </c>
      <c r="S1105" s="101">
        <v>900</v>
      </c>
      <c r="T1105" s="101">
        <v>0</v>
      </c>
      <c r="U1105" s="101">
        <v>26</v>
      </c>
      <c r="V1105" s="101">
        <v>105</v>
      </c>
      <c r="W1105" s="101">
        <v>0</v>
      </c>
      <c r="X1105" s="111">
        <f t="shared" si="109"/>
        <v>0</v>
      </c>
      <c r="Y1105" s="111">
        <f t="shared" ref="Y1105:Y1112" si="111">Q1105/$C1105</f>
        <v>1.7636684303350969E-3</v>
      </c>
      <c r="Z1105" s="111">
        <f t="shared" ref="Z1105:Z1112" si="112">R1105/$C1105</f>
        <v>8.9065255731922394E-2</v>
      </c>
      <c r="AA1105" s="111">
        <f t="shared" ref="AA1105:AA1112" si="113">S1105/$C1105</f>
        <v>0.79365079365079361</v>
      </c>
      <c r="AB1105" s="111">
        <f t="shared" ref="AB1105:AB1112" si="114">T1105/$C1105</f>
        <v>0</v>
      </c>
      <c r="AC1105" s="111">
        <f t="shared" ref="AC1105:AC1112" si="115">U1105/$C1105</f>
        <v>2.292768959435626E-2</v>
      </c>
      <c r="AD1105" s="111">
        <f t="shared" ref="AD1105:AD1112" si="116">V1105/$C1105</f>
        <v>9.2592592592592587E-2</v>
      </c>
      <c r="AE1105" s="111">
        <f t="shared" ref="AE1105:AE1112" si="117">W1105/$C1105</f>
        <v>0</v>
      </c>
      <c r="AF1105" s="101">
        <v>95</v>
      </c>
      <c r="AG1105" s="101">
        <v>0</v>
      </c>
      <c r="AH1105" s="101">
        <v>0</v>
      </c>
      <c r="AI1105" s="101">
        <v>0</v>
      </c>
      <c r="AJ1105" s="101">
        <v>90</v>
      </c>
      <c r="AK1105" s="101">
        <v>600</v>
      </c>
      <c r="AL1105" s="101">
        <v>68</v>
      </c>
      <c r="AM1105" s="101">
        <v>22</v>
      </c>
      <c r="AN1105" s="101">
        <v>0</v>
      </c>
      <c r="AO1105" s="101">
        <v>96</v>
      </c>
      <c r="AP1105" s="101">
        <v>0</v>
      </c>
      <c r="AQ1105" s="101">
        <v>0</v>
      </c>
      <c r="AR1105" s="110">
        <v>80</v>
      </c>
      <c r="AS1105" s="101">
        <v>18.079999999999998</v>
      </c>
      <c r="AT1105" s="101">
        <v>0.75333333333333297</v>
      </c>
      <c r="AU1105" s="101">
        <v>5.75</v>
      </c>
      <c r="AV1105" s="101">
        <v>0</v>
      </c>
      <c r="AW1105" s="101">
        <v>1.62845263087831</v>
      </c>
      <c r="AX1105" s="101">
        <v>2.6518579710144898</v>
      </c>
      <c r="AY1105" s="101">
        <v>5.75</v>
      </c>
      <c r="AZ1105" s="101">
        <v>5.54</v>
      </c>
      <c r="BA1105" s="101">
        <v>0.230833333333333</v>
      </c>
      <c r="BB1105" s="101">
        <v>0.96</v>
      </c>
      <c r="BC1105" s="101">
        <v>0</v>
      </c>
      <c r="BD1105" s="101">
        <v>0.34012678795422502</v>
      </c>
      <c r="BE1105" s="101">
        <v>0.11568623188405799</v>
      </c>
      <c r="BF1105" s="101">
        <v>0.96</v>
      </c>
      <c r="BG1105" s="101">
        <v>372.9</v>
      </c>
      <c r="BH1105" s="101">
        <v>15.5375</v>
      </c>
      <c r="BI1105" s="101">
        <v>18.440000000000001</v>
      </c>
      <c r="BJ1105" s="101">
        <v>10.53</v>
      </c>
      <c r="BK1105" s="101">
        <v>2.16253524726238</v>
      </c>
      <c r="BL1105" s="101">
        <v>4.6765586956521803</v>
      </c>
      <c r="BM1105" s="101">
        <v>7.91</v>
      </c>
      <c r="BN1105" s="101">
        <v>264.76</v>
      </c>
      <c r="BO1105" s="101">
        <v>11.0316666666667</v>
      </c>
      <c r="BP1105" s="101">
        <v>16.63</v>
      </c>
      <c r="BQ1105" s="101">
        <v>7.37</v>
      </c>
      <c r="BR1105" s="101">
        <v>3.3283586066547501</v>
      </c>
      <c r="BS1105" s="101">
        <v>11.0779710144928</v>
      </c>
      <c r="BT1105" s="101">
        <v>9.26</v>
      </c>
      <c r="BU1105" s="101">
        <v>18.29</v>
      </c>
      <c r="BV1105" s="101">
        <v>0.762083333333333</v>
      </c>
      <c r="BW1105" s="101">
        <v>0.95</v>
      </c>
      <c r="BX1105" s="101">
        <v>0.5</v>
      </c>
      <c r="BY1105" s="101">
        <v>0.159781893915388</v>
      </c>
      <c r="BZ1105" s="101">
        <v>2.5530253623188399E-2</v>
      </c>
      <c r="CA1105" s="101">
        <v>0.45</v>
      </c>
      <c r="CB1105" s="101">
        <v>24389.09</v>
      </c>
      <c r="CC1105" s="101">
        <v>1016.21208333333</v>
      </c>
      <c r="CD1105" s="101">
        <v>1020.56</v>
      </c>
      <c r="CE1105" s="101">
        <v>1011.23</v>
      </c>
      <c r="CF1105" s="101">
        <v>2.7943825314161899</v>
      </c>
      <c r="CG1105" s="101">
        <v>7.8085737318839703</v>
      </c>
      <c r="CH1105" s="101">
        <v>9.3299999999999308</v>
      </c>
      <c r="CI1105" s="101">
        <v>60.48</v>
      </c>
      <c r="CJ1105" s="101">
        <v>2.52</v>
      </c>
      <c r="CK1105" s="101">
        <v>4.01</v>
      </c>
      <c r="CL1105" s="101">
        <v>0.98</v>
      </c>
      <c r="CM1105" s="101">
        <v>0.91985348549788504</v>
      </c>
      <c r="CN1105" s="101">
        <v>0.84613043478260896</v>
      </c>
      <c r="CO1105" s="101">
        <v>3.03</v>
      </c>
      <c r="CP1105" s="101">
        <v>101.84</v>
      </c>
      <c r="CQ1105" s="101">
        <v>4.2433333333333296</v>
      </c>
      <c r="CR1105" s="101">
        <v>6.35</v>
      </c>
      <c r="CS1105" s="101">
        <v>1.18</v>
      </c>
      <c r="CT1105" s="101">
        <v>1.6823137965745101</v>
      </c>
      <c r="CU1105" s="101">
        <v>2.8301797101449302</v>
      </c>
      <c r="CV1105" s="101">
        <v>5.17</v>
      </c>
      <c r="CW1105" s="101">
        <v>6734</v>
      </c>
      <c r="CX1105" s="101">
        <v>280.58333333333297</v>
      </c>
      <c r="CY1105" s="101">
        <v>359</v>
      </c>
      <c r="CZ1105" s="101">
        <v>10</v>
      </c>
      <c r="DA1105" s="101">
        <v>105.794269864827</v>
      </c>
      <c r="DB1105" s="101">
        <v>11192.4275362319</v>
      </c>
      <c r="DC1105" s="101">
        <v>349</v>
      </c>
      <c r="DD1105" s="101">
        <v>10.78</v>
      </c>
      <c r="DE1105" s="101">
        <v>0.44916666666666699</v>
      </c>
      <c r="DF1105" s="101">
        <v>1</v>
      </c>
      <c r="DG1105" s="101">
        <v>0</v>
      </c>
      <c r="DH1105" s="101">
        <v>0.46107545988714799</v>
      </c>
      <c r="DI1105" s="101">
        <v>0.212590579710145</v>
      </c>
      <c r="DJ1105" s="101">
        <v>1</v>
      </c>
      <c r="DK1105" s="101">
        <v>20</v>
      </c>
      <c r="DL1105" s="101">
        <v>0.83333333333333304</v>
      </c>
      <c r="DM1105" s="101">
        <v>4</v>
      </c>
      <c r="DN1105" s="101">
        <v>0</v>
      </c>
      <c r="DO1105" s="101">
        <v>1.37260991217989</v>
      </c>
      <c r="DP1105" s="101">
        <v>1.88405797101449</v>
      </c>
      <c r="DQ1105" s="101">
        <v>4</v>
      </c>
      <c r="DR1105" s="101">
        <v>373.65100000000001</v>
      </c>
      <c r="DS1105" s="101">
        <v>15.5687916666667</v>
      </c>
      <c r="DT1105" s="101">
        <v>16.088999999999999</v>
      </c>
      <c r="DU1105" s="101">
        <v>8.359</v>
      </c>
      <c r="DV1105" s="101">
        <v>1.74947962397684</v>
      </c>
      <c r="DW1105" s="101">
        <v>3.0606789547101498</v>
      </c>
      <c r="DX1105" s="101">
        <v>7.73</v>
      </c>
      <c r="DY1105" s="101">
        <f>AVERAGE(Total_Visitors_v3!B1098:B1104)</f>
        <v>2236.8571428571427</v>
      </c>
      <c r="DZ1105" s="101">
        <f t="shared" si="108"/>
        <v>2206</v>
      </c>
      <c r="EA1105" s="101">
        <f t="shared" si="110"/>
        <v>1970</v>
      </c>
    </row>
    <row r="1106" spans="1:131">
      <c r="A1106" s="106">
        <v>43109</v>
      </c>
      <c r="B1106" s="107">
        <v>781</v>
      </c>
      <c r="C1106" s="101">
        <v>1015</v>
      </c>
      <c r="D1106" s="101">
        <v>76</v>
      </c>
      <c r="E1106" s="101">
        <v>2</v>
      </c>
      <c r="F1106" s="101">
        <v>0</v>
      </c>
      <c r="G1106" s="101">
        <v>1</v>
      </c>
      <c r="H1106" s="101" t="s">
        <v>15</v>
      </c>
      <c r="I1106" s="96">
        <v>0</v>
      </c>
      <c r="J1106" s="96">
        <v>0</v>
      </c>
      <c r="K1106" s="96">
        <v>0</v>
      </c>
      <c r="L1106" s="101">
        <v>0</v>
      </c>
      <c r="M1106" s="101">
        <v>10</v>
      </c>
      <c r="N1106" s="101">
        <v>17</v>
      </c>
      <c r="O1106" s="101">
        <v>7</v>
      </c>
      <c r="P1106" s="101">
        <v>0</v>
      </c>
      <c r="Q1106" s="101">
        <v>43</v>
      </c>
      <c r="R1106" s="101">
        <v>61</v>
      </c>
      <c r="S1106" s="101">
        <v>759</v>
      </c>
      <c r="T1106" s="101">
        <v>0</v>
      </c>
      <c r="U1106" s="101">
        <v>105</v>
      </c>
      <c r="V1106" s="101">
        <v>33</v>
      </c>
      <c r="W1106" s="101">
        <v>14</v>
      </c>
      <c r="X1106" s="111">
        <f t="shared" si="109"/>
        <v>0</v>
      </c>
      <c r="Y1106" s="111">
        <f t="shared" si="111"/>
        <v>4.2364532019704436E-2</v>
      </c>
      <c r="Z1106" s="111">
        <f t="shared" si="112"/>
        <v>6.0098522167487685E-2</v>
      </c>
      <c r="AA1106" s="111">
        <f t="shared" si="113"/>
        <v>0.74778325123152711</v>
      </c>
      <c r="AB1106" s="111">
        <f t="shared" si="114"/>
        <v>0</v>
      </c>
      <c r="AC1106" s="111">
        <f t="shared" si="115"/>
        <v>0.10344827586206896</v>
      </c>
      <c r="AD1106" s="111">
        <f t="shared" si="116"/>
        <v>3.2512315270935961E-2</v>
      </c>
      <c r="AE1106" s="111">
        <f t="shared" si="117"/>
        <v>1.3793103448275862E-2</v>
      </c>
      <c r="AF1106" s="101">
        <v>47</v>
      </c>
      <c r="AG1106" s="101">
        <v>0</v>
      </c>
      <c r="AH1106" s="101">
        <v>0</v>
      </c>
      <c r="AI1106" s="101">
        <v>43</v>
      </c>
      <c r="AJ1106" s="101">
        <v>48</v>
      </c>
      <c r="AK1106" s="101">
        <v>545</v>
      </c>
      <c r="AL1106" s="101">
        <v>62</v>
      </c>
      <c r="AM1106" s="101">
        <v>21</v>
      </c>
      <c r="AN1106" s="101">
        <v>81</v>
      </c>
      <c r="AO1106" s="101">
        <v>28</v>
      </c>
      <c r="AP1106" s="101">
        <v>0</v>
      </c>
      <c r="AQ1106" s="101">
        <v>14</v>
      </c>
      <c r="AR1106" s="110">
        <v>24</v>
      </c>
      <c r="AS1106" s="101">
        <v>0</v>
      </c>
      <c r="AT1106" s="101">
        <v>0</v>
      </c>
      <c r="AU1106" s="101">
        <v>0</v>
      </c>
      <c r="AV1106" s="101">
        <v>0</v>
      </c>
      <c r="AW1106" s="101">
        <v>0</v>
      </c>
      <c r="AX1106" s="101">
        <v>0</v>
      </c>
      <c r="AY1106" s="101">
        <v>0</v>
      </c>
      <c r="AZ1106" s="101">
        <v>0</v>
      </c>
      <c r="BA1106" s="101">
        <v>0</v>
      </c>
      <c r="BB1106" s="101">
        <v>0</v>
      </c>
      <c r="BC1106" s="101">
        <v>0</v>
      </c>
      <c r="BD1106" s="101">
        <v>0</v>
      </c>
      <c r="BE1106" s="101">
        <v>0</v>
      </c>
      <c r="BF1106" s="101">
        <v>0</v>
      </c>
      <c r="BG1106" s="101">
        <v>247.15</v>
      </c>
      <c r="BH1106" s="101">
        <v>10.297916666666699</v>
      </c>
      <c r="BI1106" s="101">
        <v>12.33</v>
      </c>
      <c r="BJ1106" s="101">
        <v>7.72</v>
      </c>
      <c r="BK1106" s="101">
        <v>1.6941176468738199</v>
      </c>
      <c r="BL1106" s="101">
        <v>2.8700346014492801</v>
      </c>
      <c r="BM1106" s="101">
        <v>4.6100000000000003</v>
      </c>
      <c r="BN1106" s="101">
        <v>203.41</v>
      </c>
      <c r="BO1106" s="101">
        <v>8.4754166666666695</v>
      </c>
      <c r="BP1106" s="101">
        <v>10.06</v>
      </c>
      <c r="BQ1106" s="101">
        <v>6.44</v>
      </c>
      <c r="BR1106" s="101">
        <v>1.3928887067082401</v>
      </c>
      <c r="BS1106" s="101">
        <v>1.94013894927536</v>
      </c>
      <c r="BT1106" s="101">
        <v>3.62</v>
      </c>
      <c r="BU1106" s="101">
        <v>21.25</v>
      </c>
      <c r="BV1106" s="101">
        <v>0.88541666666666696</v>
      </c>
      <c r="BW1106" s="101">
        <v>0.92</v>
      </c>
      <c r="BX1106" s="101">
        <v>0.84</v>
      </c>
      <c r="BY1106" s="101">
        <v>2.68618311180473E-2</v>
      </c>
      <c r="BZ1106" s="101">
        <v>7.2155797101449402E-4</v>
      </c>
      <c r="CA1106" s="101">
        <v>8.0000000000000099E-2</v>
      </c>
      <c r="CB1106" s="101">
        <v>24476.07</v>
      </c>
      <c r="CC1106" s="101">
        <v>1019.8362499999999</v>
      </c>
      <c r="CD1106" s="101">
        <v>1021.82</v>
      </c>
      <c r="CE1106" s="101">
        <v>1018.3</v>
      </c>
      <c r="CF1106" s="101">
        <v>1.04407567816664</v>
      </c>
      <c r="CG1106" s="101">
        <v>1.0900940217391299</v>
      </c>
      <c r="CH1106" s="101">
        <v>3.5200000000000999</v>
      </c>
      <c r="CI1106" s="101">
        <v>21.18</v>
      </c>
      <c r="CJ1106" s="101">
        <v>0.88249999999999995</v>
      </c>
      <c r="CK1106" s="101">
        <v>2.0499999999999998</v>
      </c>
      <c r="CL1106" s="101">
        <v>0.37</v>
      </c>
      <c r="CM1106" s="101">
        <v>0.42195456174085</v>
      </c>
      <c r="CN1106" s="101">
        <v>0.17804565217391299</v>
      </c>
      <c r="CO1106" s="101">
        <v>1.68</v>
      </c>
      <c r="CP1106" s="101">
        <v>36.33</v>
      </c>
      <c r="CQ1106" s="101">
        <v>1.5137499999999999</v>
      </c>
      <c r="CR1106" s="101">
        <v>3.6</v>
      </c>
      <c r="CS1106" s="101">
        <v>0.81</v>
      </c>
      <c r="CT1106" s="101">
        <v>0.74305955346795705</v>
      </c>
      <c r="CU1106" s="101">
        <v>0.55213749999999995</v>
      </c>
      <c r="CV1106" s="101">
        <v>2.79</v>
      </c>
      <c r="CW1106" s="101">
        <v>2748</v>
      </c>
      <c r="CX1106" s="101">
        <v>114.5</v>
      </c>
      <c r="CY1106" s="101">
        <v>349</v>
      </c>
      <c r="CZ1106" s="101">
        <v>2</v>
      </c>
      <c r="DA1106" s="101">
        <v>112.215630934763</v>
      </c>
      <c r="DB1106" s="101">
        <v>12592.347826087</v>
      </c>
      <c r="DC1106" s="101">
        <v>347</v>
      </c>
      <c r="DD1106" s="101">
        <v>16.37</v>
      </c>
      <c r="DE1106" s="101">
        <v>0.68208333333333304</v>
      </c>
      <c r="DF1106" s="101">
        <v>1</v>
      </c>
      <c r="DG1106" s="101">
        <v>0</v>
      </c>
      <c r="DH1106" s="101">
        <v>0.45603183686216903</v>
      </c>
      <c r="DI1106" s="101">
        <v>0.207965036231884</v>
      </c>
      <c r="DJ1106" s="101">
        <v>1</v>
      </c>
      <c r="DK1106" s="101">
        <v>15</v>
      </c>
      <c r="DL1106" s="101">
        <v>0.625</v>
      </c>
      <c r="DM1106" s="101">
        <v>3</v>
      </c>
      <c r="DN1106" s="101">
        <v>0</v>
      </c>
      <c r="DO1106" s="101">
        <v>1.01349588703826</v>
      </c>
      <c r="DP1106" s="101">
        <v>1.02717391304348</v>
      </c>
      <c r="DQ1106" s="101">
        <v>3</v>
      </c>
      <c r="DR1106" s="101">
        <v>371.00299999999999</v>
      </c>
      <c r="DS1106" s="101">
        <v>15.458458333333301</v>
      </c>
      <c r="DT1106" s="101">
        <v>16.088999999999999</v>
      </c>
      <c r="DU1106" s="101">
        <v>13.012</v>
      </c>
      <c r="DV1106" s="101">
        <v>0.97129120601602104</v>
      </c>
      <c r="DW1106" s="101">
        <v>0.94340660688405698</v>
      </c>
      <c r="DX1106" s="101">
        <v>3.077</v>
      </c>
      <c r="DY1106" s="101">
        <f>AVERAGE(Total_Visitors_v3!B1099:B1105)</f>
        <v>2103</v>
      </c>
      <c r="DZ1106" s="101">
        <f t="shared" si="108"/>
        <v>1033</v>
      </c>
      <c r="EA1106" s="101">
        <f t="shared" si="110"/>
        <v>2224</v>
      </c>
    </row>
    <row r="1107" spans="1:131">
      <c r="A1107" s="106">
        <v>43110</v>
      </c>
      <c r="B1107" s="107">
        <v>685</v>
      </c>
      <c r="C1107" s="101">
        <v>1055</v>
      </c>
      <c r="D1107" s="101">
        <v>64</v>
      </c>
      <c r="E1107" s="101">
        <v>3</v>
      </c>
      <c r="F1107" s="101">
        <v>0</v>
      </c>
      <c r="G1107" s="101">
        <v>1</v>
      </c>
      <c r="H1107" s="101" t="s">
        <v>15</v>
      </c>
      <c r="I1107" s="96">
        <v>0</v>
      </c>
      <c r="J1107" s="96">
        <v>0</v>
      </c>
      <c r="K1107" s="96">
        <v>0</v>
      </c>
      <c r="L1107" s="101">
        <v>0</v>
      </c>
      <c r="M1107" s="101">
        <v>10</v>
      </c>
      <c r="N1107" s="101">
        <v>17</v>
      </c>
      <c r="O1107" s="101">
        <v>7</v>
      </c>
      <c r="P1107" s="101">
        <v>0</v>
      </c>
      <c r="Q1107" s="101">
        <v>36</v>
      </c>
      <c r="R1107" s="101">
        <v>79</v>
      </c>
      <c r="S1107" s="101">
        <v>734</v>
      </c>
      <c r="T1107" s="101">
        <v>0</v>
      </c>
      <c r="U1107" s="101">
        <v>49</v>
      </c>
      <c r="V1107" s="101">
        <v>33</v>
      </c>
      <c r="W1107" s="101">
        <v>124</v>
      </c>
      <c r="X1107" s="111">
        <f t="shared" si="109"/>
        <v>0</v>
      </c>
      <c r="Y1107" s="111">
        <f t="shared" si="111"/>
        <v>3.4123222748815164E-2</v>
      </c>
      <c r="Z1107" s="111">
        <f t="shared" si="112"/>
        <v>7.4881516587677721E-2</v>
      </c>
      <c r="AA1107" s="111">
        <f t="shared" si="113"/>
        <v>0.69573459715639807</v>
      </c>
      <c r="AB1107" s="111">
        <f t="shared" si="114"/>
        <v>0</v>
      </c>
      <c r="AC1107" s="111">
        <f t="shared" si="115"/>
        <v>4.6445497630331754E-2</v>
      </c>
      <c r="AD1107" s="111">
        <f t="shared" si="116"/>
        <v>3.1279620853080566E-2</v>
      </c>
      <c r="AE1107" s="111">
        <f t="shared" si="117"/>
        <v>0.11753554502369669</v>
      </c>
      <c r="AF1107" s="101">
        <v>35</v>
      </c>
      <c r="AG1107" s="101">
        <v>0</v>
      </c>
      <c r="AH1107" s="101">
        <v>0</v>
      </c>
      <c r="AI1107" s="101">
        <v>36</v>
      </c>
      <c r="AJ1107" s="101">
        <v>65</v>
      </c>
      <c r="AK1107" s="101">
        <v>548</v>
      </c>
      <c r="AL1107" s="101">
        <v>55</v>
      </c>
      <c r="AM1107" s="101">
        <v>45</v>
      </c>
      <c r="AN1107" s="101">
        <v>2</v>
      </c>
      <c r="AO1107" s="101">
        <v>27</v>
      </c>
      <c r="AP1107" s="101">
        <v>0</v>
      </c>
      <c r="AQ1107" s="101">
        <v>121</v>
      </c>
      <c r="AR1107" s="110">
        <v>36</v>
      </c>
      <c r="AS1107" s="101">
        <v>0.02</v>
      </c>
      <c r="AT1107" s="101">
        <v>8.3333333333333295E-4</v>
      </c>
      <c r="AU1107" s="101">
        <v>0.02</v>
      </c>
      <c r="AV1107" s="101">
        <v>0</v>
      </c>
      <c r="AW1107" s="101">
        <v>4.0824829046386298E-3</v>
      </c>
      <c r="AX1107" s="102">
        <v>1.6666666666666701E-5</v>
      </c>
      <c r="AY1107" s="101">
        <v>0.02</v>
      </c>
      <c r="AZ1107" s="101">
        <v>0.14000000000000001</v>
      </c>
      <c r="BA1107" s="101">
        <v>5.8333333333333301E-3</v>
      </c>
      <c r="BB1107" s="101">
        <v>0.14000000000000001</v>
      </c>
      <c r="BC1107" s="101">
        <v>0</v>
      </c>
      <c r="BD1107" s="101">
        <v>2.8577380332470401E-2</v>
      </c>
      <c r="BE1107" s="101">
        <v>8.1666666666666704E-4</v>
      </c>
      <c r="BF1107" s="101">
        <v>0.14000000000000001</v>
      </c>
      <c r="BG1107" s="101">
        <v>323.3</v>
      </c>
      <c r="BH1107" s="101">
        <v>13.470833333333299</v>
      </c>
      <c r="BI1107" s="101">
        <v>15.77</v>
      </c>
      <c r="BJ1107" s="101">
        <v>11.16</v>
      </c>
      <c r="BK1107" s="101">
        <v>1.84422934692461</v>
      </c>
      <c r="BL1107" s="101">
        <v>3.4011818840579702</v>
      </c>
      <c r="BM1107" s="101">
        <v>4.6100000000000003</v>
      </c>
      <c r="BN1107" s="101">
        <v>290.20999999999998</v>
      </c>
      <c r="BO1107" s="101">
        <v>12.092083333333299</v>
      </c>
      <c r="BP1107" s="101">
        <v>14.16</v>
      </c>
      <c r="BQ1107" s="101">
        <v>10.01</v>
      </c>
      <c r="BR1107" s="101">
        <v>1.46197002041072</v>
      </c>
      <c r="BS1107" s="101">
        <v>2.1373563405797098</v>
      </c>
      <c r="BT1107" s="101">
        <v>4.1500000000000004</v>
      </c>
      <c r="BU1107" s="101">
        <v>21.95</v>
      </c>
      <c r="BV1107" s="101">
        <v>0.91458333333333297</v>
      </c>
      <c r="BW1107" s="101">
        <v>0.95</v>
      </c>
      <c r="BX1107" s="101">
        <v>0.84</v>
      </c>
      <c r="BY1107" s="101">
        <v>3.4005008156301697E-2</v>
      </c>
      <c r="BZ1107" s="101">
        <v>1.15634057971014E-3</v>
      </c>
      <c r="CA1107" s="101">
        <v>0.11</v>
      </c>
      <c r="CB1107" s="101">
        <v>24339.200000000001</v>
      </c>
      <c r="CC1107" s="101">
        <v>1014.13333333333</v>
      </c>
      <c r="CD1107" s="101">
        <v>1018.72</v>
      </c>
      <c r="CE1107" s="101">
        <v>1009.69</v>
      </c>
      <c r="CF1107" s="101">
        <v>3.2421995575557201</v>
      </c>
      <c r="CG1107" s="101">
        <v>10.5118579710145</v>
      </c>
      <c r="CH1107" s="101">
        <v>9.0299999999999692</v>
      </c>
      <c r="CI1107" s="101">
        <v>27.34</v>
      </c>
      <c r="CJ1107" s="101">
        <v>1.13916666666667</v>
      </c>
      <c r="CK1107" s="101">
        <v>2.4700000000000002</v>
      </c>
      <c r="CL1107" s="101">
        <v>0.22</v>
      </c>
      <c r="CM1107" s="101">
        <v>0.76614742971439298</v>
      </c>
      <c r="CN1107" s="101">
        <v>0.58698188405797103</v>
      </c>
      <c r="CO1107" s="101">
        <v>2.25</v>
      </c>
      <c r="CP1107" s="101">
        <v>46.8</v>
      </c>
      <c r="CQ1107" s="101">
        <v>1.95</v>
      </c>
      <c r="CR1107" s="101">
        <v>4.0599999999999996</v>
      </c>
      <c r="CS1107" s="101">
        <v>0.28000000000000003</v>
      </c>
      <c r="CT1107" s="101">
        <v>1.30945723903821</v>
      </c>
      <c r="CU1107" s="101">
        <v>1.7146782608695601</v>
      </c>
      <c r="CV1107" s="101">
        <v>3.78</v>
      </c>
      <c r="CW1107" s="101">
        <v>2430</v>
      </c>
      <c r="CX1107" s="101">
        <v>101.25</v>
      </c>
      <c r="CY1107" s="101">
        <v>137</v>
      </c>
      <c r="CZ1107" s="101">
        <v>64</v>
      </c>
      <c r="DA1107" s="101">
        <v>22.8306620673773</v>
      </c>
      <c r="DB1107" s="101">
        <v>521.23913043478296</v>
      </c>
      <c r="DC1107" s="101">
        <v>73</v>
      </c>
      <c r="DD1107" s="101">
        <v>24</v>
      </c>
      <c r="DE1107" s="101">
        <v>1</v>
      </c>
      <c r="DF1107" s="101">
        <v>1</v>
      </c>
      <c r="DG1107" s="101">
        <v>1</v>
      </c>
      <c r="DH1107" s="101">
        <v>0</v>
      </c>
      <c r="DI1107" s="101">
        <v>0</v>
      </c>
      <c r="DJ1107" s="101">
        <v>0</v>
      </c>
      <c r="DK1107" s="101">
        <v>16</v>
      </c>
      <c r="DL1107" s="101">
        <v>0.66666666666666696</v>
      </c>
      <c r="DM1107" s="101">
        <v>3</v>
      </c>
      <c r="DN1107" s="101">
        <v>0</v>
      </c>
      <c r="DO1107" s="101">
        <v>1.0494995356656001</v>
      </c>
      <c r="DP1107" s="101">
        <v>1.10144927536232</v>
      </c>
      <c r="DQ1107" s="101">
        <v>3</v>
      </c>
      <c r="DR1107" s="101">
        <v>277.90499999999997</v>
      </c>
      <c r="DS1107" s="101">
        <v>11.579375000000001</v>
      </c>
      <c r="DT1107" s="101">
        <v>16.088999999999999</v>
      </c>
      <c r="DU1107" s="101">
        <v>4.2839999999999998</v>
      </c>
      <c r="DV1107" s="101">
        <v>4.1435235563414503</v>
      </c>
      <c r="DW1107" s="101">
        <v>17.168787461956502</v>
      </c>
      <c r="DX1107" s="101">
        <v>11.805</v>
      </c>
      <c r="DY1107" s="101">
        <f>AVERAGE(Total_Visitors_v3!B1100:B1106)</f>
        <v>1896.8571428571429</v>
      </c>
      <c r="DZ1107" s="101">
        <f t="shared" si="108"/>
        <v>781</v>
      </c>
      <c r="EA1107" s="101">
        <f t="shared" si="110"/>
        <v>2136</v>
      </c>
    </row>
    <row r="1108" spans="1:131">
      <c r="A1108" s="106">
        <v>43111</v>
      </c>
      <c r="B1108" s="107">
        <v>627</v>
      </c>
      <c r="C1108" s="101">
        <v>955</v>
      </c>
      <c r="D1108" s="101">
        <v>65</v>
      </c>
      <c r="E1108" s="101">
        <v>4</v>
      </c>
      <c r="F1108" s="101">
        <v>0</v>
      </c>
      <c r="G1108" s="101">
        <v>1</v>
      </c>
      <c r="H1108" s="101" t="s">
        <v>15</v>
      </c>
      <c r="I1108" s="96">
        <v>0</v>
      </c>
      <c r="J1108" s="96">
        <v>0</v>
      </c>
      <c r="K1108" s="96">
        <v>0</v>
      </c>
      <c r="L1108" s="101">
        <v>0</v>
      </c>
      <c r="M1108" s="101">
        <v>10</v>
      </c>
      <c r="N1108" s="101">
        <v>17</v>
      </c>
      <c r="O1108" s="101">
        <v>7</v>
      </c>
      <c r="P1108" s="101">
        <v>0</v>
      </c>
      <c r="Q1108" s="101">
        <v>9</v>
      </c>
      <c r="R1108" s="101">
        <v>73</v>
      </c>
      <c r="S1108" s="101">
        <v>716</v>
      </c>
      <c r="T1108" s="101">
        <v>0</v>
      </c>
      <c r="U1108" s="101">
        <v>109</v>
      </c>
      <c r="V1108" s="101">
        <v>48</v>
      </c>
      <c r="W1108" s="101">
        <v>0</v>
      </c>
      <c r="X1108" s="111">
        <f t="shared" si="109"/>
        <v>0</v>
      </c>
      <c r="Y1108" s="111">
        <f t="shared" si="111"/>
        <v>9.4240837696335077E-3</v>
      </c>
      <c r="Z1108" s="111">
        <f t="shared" si="112"/>
        <v>7.6439790575916225E-2</v>
      </c>
      <c r="AA1108" s="111">
        <f t="shared" si="113"/>
        <v>0.74973821989528799</v>
      </c>
      <c r="AB1108" s="111">
        <f t="shared" si="114"/>
        <v>0</v>
      </c>
      <c r="AC1108" s="111">
        <f t="shared" si="115"/>
        <v>0.11413612565445026</v>
      </c>
      <c r="AD1108" s="111">
        <f t="shared" si="116"/>
        <v>5.0261780104712044E-2</v>
      </c>
      <c r="AE1108" s="111">
        <f t="shared" si="117"/>
        <v>0</v>
      </c>
      <c r="AF1108" s="101">
        <v>38</v>
      </c>
      <c r="AG1108" s="101">
        <v>0</v>
      </c>
      <c r="AH1108" s="101">
        <v>0</v>
      </c>
      <c r="AI1108" s="101">
        <v>9</v>
      </c>
      <c r="AJ1108" s="101">
        <v>60</v>
      </c>
      <c r="AK1108" s="101">
        <v>495</v>
      </c>
      <c r="AL1108" s="101">
        <v>78</v>
      </c>
      <c r="AM1108" s="101">
        <v>92</v>
      </c>
      <c r="AN1108" s="101">
        <v>12</v>
      </c>
      <c r="AO1108" s="101">
        <v>39</v>
      </c>
      <c r="AP1108" s="101">
        <v>0</v>
      </c>
      <c r="AQ1108" s="101">
        <v>0</v>
      </c>
      <c r="AR1108" s="110">
        <v>60</v>
      </c>
      <c r="AS1108" s="101">
        <v>12.87</v>
      </c>
      <c r="AT1108" s="101">
        <v>0.53625</v>
      </c>
      <c r="AU1108" s="101">
        <v>6.93</v>
      </c>
      <c r="AV1108" s="101">
        <v>0</v>
      </c>
      <c r="AW1108" s="101">
        <v>1.49557844705798</v>
      </c>
      <c r="AX1108" s="101">
        <v>2.2367548913043498</v>
      </c>
      <c r="AY1108" s="101">
        <v>6.93</v>
      </c>
      <c r="AZ1108" s="101">
        <v>4.79</v>
      </c>
      <c r="BA1108" s="101">
        <v>0.199583333333333</v>
      </c>
      <c r="BB1108" s="101">
        <v>0.99</v>
      </c>
      <c r="BC1108" s="101">
        <v>0</v>
      </c>
      <c r="BD1108" s="101">
        <v>0.33385077591599199</v>
      </c>
      <c r="BE1108" s="101">
        <v>0.11145634057971</v>
      </c>
      <c r="BF1108" s="101">
        <v>0.99</v>
      </c>
      <c r="BG1108" s="101">
        <v>358.39</v>
      </c>
      <c r="BH1108" s="101">
        <v>14.932916666666699</v>
      </c>
      <c r="BI1108" s="101">
        <v>19.760000000000002</v>
      </c>
      <c r="BJ1108" s="101">
        <v>6.15</v>
      </c>
      <c r="BK1108" s="101">
        <v>4.00232267256931</v>
      </c>
      <c r="BL1108" s="101">
        <v>16.018586775362301</v>
      </c>
      <c r="BM1108" s="101">
        <v>13.61</v>
      </c>
      <c r="BN1108" s="101">
        <v>296.60000000000002</v>
      </c>
      <c r="BO1108" s="101">
        <v>12.358333333333301</v>
      </c>
      <c r="BP1108" s="101">
        <v>17.79</v>
      </c>
      <c r="BQ1108" s="101">
        <v>0.27</v>
      </c>
      <c r="BR1108" s="101">
        <v>5.4726018505362504</v>
      </c>
      <c r="BS1108" s="101">
        <v>29.949371014492801</v>
      </c>
      <c r="BT1108" s="101">
        <v>17.52</v>
      </c>
      <c r="BU1108" s="101">
        <v>20.38</v>
      </c>
      <c r="BV1108" s="101">
        <v>0.84916666666666696</v>
      </c>
      <c r="BW1108" s="101">
        <v>0.93</v>
      </c>
      <c r="BX1108" s="101">
        <v>0.66</v>
      </c>
      <c r="BY1108" s="101">
        <v>9.3199956459528305E-2</v>
      </c>
      <c r="BZ1108" s="101">
        <v>8.68623188405797E-3</v>
      </c>
      <c r="CA1108" s="101">
        <v>0.27</v>
      </c>
      <c r="CB1108" s="101">
        <v>24238.36</v>
      </c>
      <c r="CC1108" s="101">
        <v>1009.93166666667</v>
      </c>
      <c r="CD1108" s="101">
        <v>1016.61</v>
      </c>
      <c r="CE1108" s="101">
        <v>1006.34</v>
      </c>
      <c r="CF1108" s="101">
        <v>2.7591250450990201</v>
      </c>
      <c r="CG1108" s="101">
        <v>7.6127710144926901</v>
      </c>
      <c r="CH1108" s="101">
        <v>10.27</v>
      </c>
      <c r="CI1108" s="101">
        <v>43.32</v>
      </c>
      <c r="CJ1108" s="101">
        <v>1.8049999999999999</v>
      </c>
      <c r="CK1108" s="101">
        <v>5.24</v>
      </c>
      <c r="CL1108" s="101">
        <v>0.16</v>
      </c>
      <c r="CM1108" s="101">
        <v>1.95095294441059</v>
      </c>
      <c r="CN1108" s="101">
        <v>3.80621739130435</v>
      </c>
      <c r="CO1108" s="101">
        <v>5.08</v>
      </c>
      <c r="CP1108" s="101">
        <v>77.430000000000007</v>
      </c>
      <c r="CQ1108" s="101">
        <v>3.2262499999999998</v>
      </c>
      <c r="CR1108" s="101">
        <v>9.19</v>
      </c>
      <c r="CS1108" s="101">
        <v>0.33</v>
      </c>
      <c r="CT1108" s="101">
        <v>3.34397031984436</v>
      </c>
      <c r="CU1108" s="101">
        <v>11.1821375</v>
      </c>
      <c r="CV1108" s="101">
        <v>8.86</v>
      </c>
      <c r="CW1108" s="101">
        <v>4344</v>
      </c>
      <c r="CX1108" s="101">
        <v>181</v>
      </c>
      <c r="CY1108" s="101">
        <v>322</v>
      </c>
      <c r="CZ1108" s="101">
        <v>5</v>
      </c>
      <c r="DA1108" s="101">
        <v>103.47820606502</v>
      </c>
      <c r="DB1108" s="101">
        <v>10707.7391304348</v>
      </c>
      <c r="DC1108" s="101">
        <v>317</v>
      </c>
      <c r="DD1108" s="101">
        <v>21.23</v>
      </c>
      <c r="DE1108" s="101">
        <v>0.88458333333333306</v>
      </c>
      <c r="DF1108" s="101">
        <v>1</v>
      </c>
      <c r="DG1108" s="101">
        <v>0.23</v>
      </c>
      <c r="DH1108" s="101">
        <v>0.22411136918305</v>
      </c>
      <c r="DI1108" s="101">
        <v>5.0225905797101497E-2</v>
      </c>
      <c r="DJ1108" s="101">
        <v>0.77</v>
      </c>
      <c r="DK1108" s="101">
        <v>16</v>
      </c>
      <c r="DL1108" s="101">
        <v>0.66666666666666696</v>
      </c>
      <c r="DM1108" s="101">
        <v>3</v>
      </c>
      <c r="DN1108" s="101">
        <v>0</v>
      </c>
      <c r="DO1108" s="101">
        <v>1.0494995356656001</v>
      </c>
      <c r="DP1108" s="101">
        <v>1.10144927536232</v>
      </c>
      <c r="DQ1108" s="101">
        <v>3</v>
      </c>
      <c r="DR1108" s="101">
        <v>367.43</v>
      </c>
      <c r="DS1108" s="101">
        <v>15.3095833333333</v>
      </c>
      <c r="DT1108" s="101">
        <v>16.088999999999999</v>
      </c>
      <c r="DU1108" s="101">
        <v>4.9050000000000002</v>
      </c>
      <c r="DV1108" s="101">
        <v>2.3026192631467501</v>
      </c>
      <c r="DW1108" s="101">
        <v>5.3020554710144898</v>
      </c>
      <c r="DX1108" s="101">
        <v>11.183999999999999</v>
      </c>
      <c r="DY1108" s="101">
        <f>AVERAGE(Total_Visitors_v3!B1101:B1107)</f>
        <v>1689.5714285714287</v>
      </c>
      <c r="DZ1108" s="101">
        <f t="shared" si="108"/>
        <v>685</v>
      </c>
      <c r="EA1108" s="101">
        <f t="shared" si="110"/>
        <v>2214</v>
      </c>
    </row>
    <row r="1109" spans="1:131">
      <c r="A1109" s="106">
        <v>43112</v>
      </c>
      <c r="B1109" s="107">
        <v>1072</v>
      </c>
      <c r="C1109" s="101">
        <v>1812</v>
      </c>
      <c r="D1109" s="101">
        <v>59</v>
      </c>
      <c r="E1109" s="101">
        <v>5</v>
      </c>
      <c r="F1109" s="101">
        <v>0</v>
      </c>
      <c r="G1109" s="101">
        <v>1</v>
      </c>
      <c r="H1109" s="101" t="s">
        <v>15</v>
      </c>
      <c r="I1109" s="96">
        <v>0</v>
      </c>
      <c r="J1109" s="96">
        <v>0</v>
      </c>
      <c r="K1109" s="96">
        <v>0</v>
      </c>
      <c r="L1109" s="101">
        <v>0</v>
      </c>
      <c r="M1109" s="101">
        <v>10</v>
      </c>
      <c r="N1109" s="101">
        <v>17</v>
      </c>
      <c r="O1109" s="101">
        <v>7</v>
      </c>
      <c r="P1109" s="101">
        <v>0</v>
      </c>
      <c r="Q1109" s="101">
        <v>270</v>
      </c>
      <c r="R1109" s="101">
        <v>203</v>
      </c>
      <c r="S1109" s="101">
        <v>1207</v>
      </c>
      <c r="T1109" s="101">
        <v>0</v>
      </c>
      <c r="U1109" s="101">
        <v>69</v>
      </c>
      <c r="V1109" s="101">
        <v>63</v>
      </c>
      <c r="W1109" s="101">
        <v>0</v>
      </c>
      <c r="X1109" s="111">
        <f t="shared" si="109"/>
        <v>0</v>
      </c>
      <c r="Y1109" s="111">
        <f t="shared" si="111"/>
        <v>0.1490066225165563</v>
      </c>
      <c r="Z1109" s="111">
        <f t="shared" si="112"/>
        <v>0.1120309050772627</v>
      </c>
      <c r="AA1109" s="111">
        <f t="shared" si="113"/>
        <v>0.66611479028697573</v>
      </c>
      <c r="AB1109" s="111">
        <f t="shared" si="114"/>
        <v>0</v>
      </c>
      <c r="AC1109" s="111">
        <f t="shared" si="115"/>
        <v>3.8079470198675497E-2</v>
      </c>
      <c r="AD1109" s="111">
        <f t="shared" si="116"/>
        <v>3.4768211920529798E-2</v>
      </c>
      <c r="AE1109" s="111">
        <f t="shared" si="117"/>
        <v>0</v>
      </c>
      <c r="AF1109" s="101">
        <v>99</v>
      </c>
      <c r="AG1109" s="101">
        <v>0</v>
      </c>
      <c r="AH1109" s="101">
        <v>0</v>
      </c>
      <c r="AI1109" s="101">
        <v>270</v>
      </c>
      <c r="AJ1109" s="101">
        <v>178</v>
      </c>
      <c r="AK1109" s="101">
        <v>822</v>
      </c>
      <c r="AL1109" s="101">
        <v>108</v>
      </c>
      <c r="AM1109" s="101">
        <v>53</v>
      </c>
      <c r="AN1109" s="101">
        <v>12</v>
      </c>
      <c r="AO1109" s="101">
        <v>59</v>
      </c>
      <c r="AP1109" s="101">
        <v>0</v>
      </c>
      <c r="AQ1109" s="101">
        <v>0</v>
      </c>
      <c r="AR1109" s="110">
        <v>18</v>
      </c>
      <c r="AS1109" s="101">
        <v>0</v>
      </c>
      <c r="AT1109" s="101">
        <v>0</v>
      </c>
      <c r="AU1109" s="101">
        <v>0</v>
      </c>
      <c r="AV1109" s="101">
        <v>0</v>
      </c>
      <c r="AW1109" s="101">
        <v>0</v>
      </c>
      <c r="AX1109" s="101">
        <v>0</v>
      </c>
      <c r="AY1109" s="101">
        <v>0</v>
      </c>
      <c r="AZ1109" s="101">
        <v>0</v>
      </c>
      <c r="BA1109" s="101">
        <v>0</v>
      </c>
      <c r="BB1109" s="101">
        <v>0</v>
      </c>
      <c r="BC1109" s="101">
        <v>0</v>
      </c>
      <c r="BD1109" s="101">
        <v>0</v>
      </c>
      <c r="BE1109" s="101">
        <v>0</v>
      </c>
      <c r="BF1109" s="101">
        <v>0</v>
      </c>
      <c r="BG1109" s="101">
        <v>114.52</v>
      </c>
      <c r="BH1109" s="101">
        <v>4.7716666666666701</v>
      </c>
      <c r="BI1109" s="101">
        <v>9.15</v>
      </c>
      <c r="BJ1109" s="101">
        <v>0.56000000000000005</v>
      </c>
      <c r="BK1109" s="101">
        <v>2.6985965219731902</v>
      </c>
      <c r="BL1109" s="101">
        <v>7.2824231884057999</v>
      </c>
      <c r="BM1109" s="101">
        <v>8.59</v>
      </c>
      <c r="BN1109" s="101">
        <v>-103.15</v>
      </c>
      <c r="BO1109" s="101">
        <v>-4.2979166666666702</v>
      </c>
      <c r="BP1109" s="101">
        <v>-1.01</v>
      </c>
      <c r="BQ1109" s="101">
        <v>-6.27</v>
      </c>
      <c r="BR1109" s="101">
        <v>1.2532981850221101</v>
      </c>
      <c r="BS1109" s="101">
        <v>1.57075634057971</v>
      </c>
      <c r="BT1109" s="101">
        <v>5.26</v>
      </c>
      <c r="BU1109" s="101">
        <v>12.57</v>
      </c>
      <c r="BV1109" s="101">
        <v>0.52375000000000005</v>
      </c>
      <c r="BW1109" s="101">
        <v>0.63</v>
      </c>
      <c r="BX1109" s="101">
        <v>0.4</v>
      </c>
      <c r="BY1109" s="101">
        <v>7.1372415814027396E-2</v>
      </c>
      <c r="BZ1109" s="101">
        <v>5.0940217391304303E-3</v>
      </c>
      <c r="CA1109" s="101">
        <v>0.23</v>
      </c>
      <c r="CB1109" s="101">
        <v>24533.53</v>
      </c>
      <c r="CC1109" s="101">
        <v>1022.23041666667</v>
      </c>
      <c r="CD1109" s="101">
        <v>1027.9100000000001</v>
      </c>
      <c r="CE1109" s="101">
        <v>1017.35</v>
      </c>
      <c r="CF1109" s="101">
        <v>2.8995763995972799</v>
      </c>
      <c r="CG1109" s="101">
        <v>8.4075432971015207</v>
      </c>
      <c r="CH1109" s="101">
        <v>10.5600000000001</v>
      </c>
      <c r="CI1109" s="101">
        <v>90.07</v>
      </c>
      <c r="CJ1109" s="101">
        <v>3.7529166666666698</v>
      </c>
      <c r="CK1109" s="101">
        <v>5.04</v>
      </c>
      <c r="CL1109" s="101">
        <v>1.37</v>
      </c>
      <c r="CM1109" s="101">
        <v>1.1355997425864099</v>
      </c>
      <c r="CN1109" s="101">
        <v>1.28958677536232</v>
      </c>
      <c r="CO1109" s="101">
        <v>3.67</v>
      </c>
      <c r="CP1109" s="101">
        <v>147.30000000000001</v>
      </c>
      <c r="CQ1109" s="101">
        <v>6.1375000000000002</v>
      </c>
      <c r="CR1109" s="101">
        <v>9.3000000000000007</v>
      </c>
      <c r="CS1109" s="101">
        <v>1.46</v>
      </c>
      <c r="CT1109" s="101">
        <v>2.2513749422152598</v>
      </c>
      <c r="CU1109" s="101">
        <v>5.0686891304347803</v>
      </c>
      <c r="CV1109" s="101">
        <v>7.84</v>
      </c>
      <c r="CW1109" s="101">
        <v>7204</v>
      </c>
      <c r="CX1109" s="101">
        <v>300.16666666666703</v>
      </c>
      <c r="CY1109" s="101">
        <v>354</v>
      </c>
      <c r="CZ1109" s="101">
        <v>2</v>
      </c>
      <c r="DA1109" s="101">
        <v>92.207547869238795</v>
      </c>
      <c r="DB1109" s="101">
        <v>8502.2318840579701</v>
      </c>
      <c r="DC1109" s="101">
        <v>352</v>
      </c>
      <c r="DD1109" s="101">
        <v>1.41</v>
      </c>
      <c r="DE1109" s="101">
        <v>5.8749999999999997E-2</v>
      </c>
      <c r="DF1109" s="101">
        <v>1</v>
      </c>
      <c r="DG1109" s="101">
        <v>0</v>
      </c>
      <c r="DH1109" s="101">
        <v>0.217221836119108</v>
      </c>
      <c r="DI1109" s="101">
        <v>4.7185326086956497E-2</v>
      </c>
      <c r="DJ1109" s="101">
        <v>1</v>
      </c>
      <c r="DK1109" s="101">
        <v>20</v>
      </c>
      <c r="DL1109" s="101">
        <v>0.83333333333333304</v>
      </c>
      <c r="DM1109" s="101">
        <v>4</v>
      </c>
      <c r="DN1109" s="101">
        <v>0</v>
      </c>
      <c r="DO1109" s="101">
        <v>1.37260991217989</v>
      </c>
      <c r="DP1109" s="101">
        <v>1.88405797101449</v>
      </c>
      <c r="DQ1109" s="101">
        <v>4</v>
      </c>
      <c r="DR1109" s="101">
        <v>386.13600000000002</v>
      </c>
      <c r="DS1109" s="101">
        <v>16.088999999999999</v>
      </c>
      <c r="DT1109" s="101">
        <v>16.088999999999999</v>
      </c>
      <c r="DU1109" s="101">
        <v>16.088999999999999</v>
      </c>
      <c r="DV1109" s="101">
        <v>0</v>
      </c>
      <c r="DW1109" s="101">
        <v>0</v>
      </c>
      <c r="DX1109" s="101">
        <v>0</v>
      </c>
      <c r="DY1109" s="101">
        <f>AVERAGE(Total_Visitors_v3!B1102:B1108)</f>
        <v>1462.8571428571429</v>
      </c>
      <c r="DZ1109" s="101">
        <f t="shared" si="108"/>
        <v>627</v>
      </c>
      <c r="EA1109" s="101">
        <f t="shared" si="110"/>
        <v>2118</v>
      </c>
    </row>
    <row r="1110" spans="1:131">
      <c r="A1110" s="106">
        <v>43113</v>
      </c>
      <c r="B1110" s="107">
        <v>2671</v>
      </c>
      <c r="C1110" s="101">
        <v>4155</v>
      </c>
      <c r="D1110" s="101">
        <v>64</v>
      </c>
      <c r="E1110" s="101">
        <v>6</v>
      </c>
      <c r="F1110" s="101">
        <v>1</v>
      </c>
      <c r="G1110" s="101">
        <v>1</v>
      </c>
      <c r="H1110" s="101" t="s">
        <v>15</v>
      </c>
      <c r="I1110" s="96">
        <v>0</v>
      </c>
      <c r="J1110" s="96">
        <v>0</v>
      </c>
      <c r="K1110" s="96">
        <v>0</v>
      </c>
      <c r="L1110" s="101">
        <v>0</v>
      </c>
      <c r="M1110" s="101">
        <v>10</v>
      </c>
      <c r="N1110" s="101">
        <v>18</v>
      </c>
      <c r="O1110" s="101">
        <v>8</v>
      </c>
      <c r="P1110" s="101">
        <v>0</v>
      </c>
      <c r="Q1110" s="101">
        <v>348</v>
      </c>
      <c r="R1110" s="101">
        <v>336</v>
      </c>
      <c r="S1110" s="101">
        <v>2713</v>
      </c>
      <c r="T1110" s="101">
        <v>0</v>
      </c>
      <c r="U1110" s="101">
        <v>293</v>
      </c>
      <c r="V1110" s="101">
        <v>382</v>
      </c>
      <c r="W1110" s="101">
        <v>83</v>
      </c>
      <c r="X1110" s="111">
        <f t="shared" si="109"/>
        <v>0</v>
      </c>
      <c r="Y1110" s="111">
        <f t="shared" si="111"/>
        <v>8.3754512635379058E-2</v>
      </c>
      <c r="Z1110" s="111">
        <f t="shared" si="112"/>
        <v>8.0866425992779781E-2</v>
      </c>
      <c r="AA1110" s="111">
        <f t="shared" si="113"/>
        <v>0.65294825511432009</v>
      </c>
      <c r="AB1110" s="111">
        <f t="shared" si="114"/>
        <v>0</v>
      </c>
      <c r="AC1110" s="111">
        <f t="shared" si="115"/>
        <v>7.0517448856799031E-2</v>
      </c>
      <c r="AD1110" s="111">
        <f t="shared" si="116"/>
        <v>9.1937424789410346E-2</v>
      </c>
      <c r="AE1110" s="111">
        <f t="shared" si="117"/>
        <v>1.9975932611311673E-2</v>
      </c>
      <c r="AF1110" s="101">
        <v>360</v>
      </c>
      <c r="AG1110" s="101">
        <v>0</v>
      </c>
      <c r="AH1110" s="101">
        <v>0</v>
      </c>
      <c r="AI1110" s="101">
        <v>0</v>
      </c>
      <c r="AJ1110" s="101">
        <v>279</v>
      </c>
      <c r="AK1110" s="101">
        <v>1835</v>
      </c>
      <c r="AL1110" s="101">
        <v>344</v>
      </c>
      <c r="AM1110" s="101">
        <v>181</v>
      </c>
      <c r="AN1110" s="101">
        <v>67</v>
      </c>
      <c r="AO1110" s="101">
        <v>357</v>
      </c>
      <c r="AP1110" s="101">
        <v>341</v>
      </c>
      <c r="AQ1110" s="101">
        <v>83</v>
      </c>
      <c r="AR1110" s="110">
        <v>53</v>
      </c>
      <c r="AS1110" s="101">
        <v>0</v>
      </c>
      <c r="AT1110" s="101">
        <v>0</v>
      </c>
      <c r="AU1110" s="101">
        <v>0</v>
      </c>
      <c r="AV1110" s="101">
        <v>0</v>
      </c>
      <c r="AW1110" s="101">
        <v>0</v>
      </c>
      <c r="AX1110" s="101">
        <v>0</v>
      </c>
      <c r="AY1110" s="101">
        <v>0</v>
      </c>
      <c r="AZ1110" s="101">
        <v>0</v>
      </c>
      <c r="BA1110" s="101">
        <v>0</v>
      </c>
      <c r="BB1110" s="101">
        <v>0</v>
      </c>
      <c r="BC1110" s="101">
        <v>0</v>
      </c>
      <c r="BD1110" s="101">
        <v>0</v>
      </c>
      <c r="BE1110" s="101">
        <v>0</v>
      </c>
      <c r="BF1110" s="101">
        <v>0</v>
      </c>
      <c r="BG1110" s="101">
        <v>128.05000000000001</v>
      </c>
      <c r="BH1110" s="101">
        <v>5.3354166666666698</v>
      </c>
      <c r="BI1110" s="101">
        <v>10.92</v>
      </c>
      <c r="BJ1110" s="101">
        <v>0.79</v>
      </c>
      <c r="BK1110" s="101">
        <v>3.2988443024617098</v>
      </c>
      <c r="BL1110" s="101">
        <v>10.882373731884099</v>
      </c>
      <c r="BM1110" s="101">
        <v>10.130000000000001</v>
      </c>
      <c r="BN1110" s="101">
        <v>-82.47</v>
      </c>
      <c r="BO1110" s="101">
        <v>-3.4362499999999998</v>
      </c>
      <c r="BP1110" s="101">
        <v>-1.28</v>
      </c>
      <c r="BQ1110" s="101">
        <v>-4.82</v>
      </c>
      <c r="BR1110" s="101">
        <v>1.1789819207965899</v>
      </c>
      <c r="BS1110" s="101">
        <v>1.38999836956522</v>
      </c>
      <c r="BT1110" s="101">
        <v>3.54</v>
      </c>
      <c r="BU1110" s="101">
        <v>13</v>
      </c>
      <c r="BV1110" s="101">
        <v>0.54166666666666696</v>
      </c>
      <c r="BW1110" s="101">
        <v>0.66</v>
      </c>
      <c r="BX1110" s="101">
        <v>0.36</v>
      </c>
      <c r="BY1110" s="101">
        <v>9.7207383270607794E-2</v>
      </c>
      <c r="BZ1110" s="101">
        <v>9.4492753623188399E-3</v>
      </c>
      <c r="CA1110" s="101">
        <v>0.3</v>
      </c>
      <c r="CB1110" s="101">
        <v>24788.9</v>
      </c>
      <c r="CC1110" s="101">
        <v>1032.87083333333</v>
      </c>
      <c r="CD1110" s="101">
        <v>1035.49</v>
      </c>
      <c r="CE1110" s="101">
        <v>1028.53</v>
      </c>
      <c r="CF1110" s="101">
        <v>2.2770211598311798</v>
      </c>
      <c r="CG1110" s="101">
        <v>5.1848253623189304</v>
      </c>
      <c r="CH1110" s="101">
        <v>6.9600000000000399</v>
      </c>
      <c r="CI1110" s="101">
        <v>39.57</v>
      </c>
      <c r="CJ1110" s="101">
        <v>1.6487499999999999</v>
      </c>
      <c r="CK1110" s="101">
        <v>2.83</v>
      </c>
      <c r="CL1110" s="101">
        <v>0.46</v>
      </c>
      <c r="CM1110" s="101">
        <v>0.75492189345480698</v>
      </c>
      <c r="CN1110" s="101">
        <v>0.56990706521739098</v>
      </c>
      <c r="CO1110" s="101">
        <v>2.37</v>
      </c>
      <c r="CP1110" s="101">
        <v>62.1</v>
      </c>
      <c r="CQ1110" s="101">
        <v>2.5874999999999999</v>
      </c>
      <c r="CR1110" s="101">
        <v>4.4800000000000004</v>
      </c>
      <c r="CS1110" s="101">
        <v>0.46</v>
      </c>
      <c r="CT1110" s="101">
        <v>1.3789102502559301</v>
      </c>
      <c r="CU1110" s="101">
        <v>1.9013934782608699</v>
      </c>
      <c r="CV1110" s="101">
        <v>4.0199999999999996</v>
      </c>
      <c r="CW1110" s="101">
        <v>2700</v>
      </c>
      <c r="CX1110" s="101">
        <v>112.5</v>
      </c>
      <c r="CY1110" s="101">
        <v>356</v>
      </c>
      <c r="CZ1110" s="101">
        <v>0</v>
      </c>
      <c r="DA1110" s="101">
        <v>154.07282298513499</v>
      </c>
      <c r="DB1110" s="101">
        <v>23738.4347826087</v>
      </c>
      <c r="DC1110" s="101">
        <v>356</v>
      </c>
      <c r="DD1110" s="101">
        <v>0</v>
      </c>
      <c r="DE1110" s="101">
        <v>0</v>
      </c>
      <c r="DF1110" s="101">
        <v>0</v>
      </c>
      <c r="DG1110" s="101">
        <v>0</v>
      </c>
      <c r="DH1110" s="101">
        <v>0</v>
      </c>
      <c r="DI1110" s="101">
        <v>0</v>
      </c>
      <c r="DJ1110" s="101">
        <v>0</v>
      </c>
      <c r="DK1110" s="101">
        <v>20</v>
      </c>
      <c r="DL1110" s="101">
        <v>0.83333333333333304</v>
      </c>
      <c r="DM1110" s="101">
        <v>4</v>
      </c>
      <c r="DN1110" s="101">
        <v>0</v>
      </c>
      <c r="DO1110" s="101">
        <v>1.37260991217989</v>
      </c>
      <c r="DP1110" s="101">
        <v>1.88405797101449</v>
      </c>
      <c r="DQ1110" s="101">
        <v>4</v>
      </c>
      <c r="DR1110" s="101">
        <v>386.13600000000002</v>
      </c>
      <c r="DS1110" s="101">
        <v>16.088999999999999</v>
      </c>
      <c r="DT1110" s="101">
        <v>16.088999999999999</v>
      </c>
      <c r="DU1110" s="101">
        <v>16.088999999999999</v>
      </c>
      <c r="DV1110" s="101">
        <v>0</v>
      </c>
      <c r="DW1110" s="101">
        <v>0</v>
      </c>
      <c r="DX1110" s="101">
        <v>0</v>
      </c>
      <c r="DY1110" s="101">
        <f>AVERAGE(Total_Visitors_v3!B1103:B1109)</f>
        <v>1313.4285714285713</v>
      </c>
      <c r="DZ1110" s="101">
        <f t="shared" si="108"/>
        <v>1072</v>
      </c>
      <c r="EA1110" s="101">
        <f t="shared" si="110"/>
        <v>2790</v>
      </c>
    </row>
    <row r="1111" spans="1:131">
      <c r="A1111" s="106">
        <v>43114</v>
      </c>
      <c r="B1111" s="107">
        <v>2665</v>
      </c>
      <c r="C1111" s="101">
        <v>3526</v>
      </c>
      <c r="D1111" s="101">
        <v>75</v>
      </c>
      <c r="E1111" s="101">
        <v>7</v>
      </c>
      <c r="F1111" s="101">
        <v>1</v>
      </c>
      <c r="G1111" s="101">
        <v>1</v>
      </c>
      <c r="H1111" s="101" t="s">
        <v>15</v>
      </c>
      <c r="I1111" s="96">
        <v>0</v>
      </c>
      <c r="J1111" s="96">
        <v>1</v>
      </c>
      <c r="K1111" s="96">
        <v>0</v>
      </c>
      <c r="L1111" s="101">
        <v>0</v>
      </c>
      <c r="M1111" s="101">
        <v>10</v>
      </c>
      <c r="N1111" s="101">
        <v>18</v>
      </c>
      <c r="O1111" s="101">
        <v>8</v>
      </c>
      <c r="P1111" s="101">
        <v>0</v>
      </c>
      <c r="Q1111" s="101">
        <v>10</v>
      </c>
      <c r="R1111" s="101">
        <v>524</v>
      </c>
      <c r="S1111" s="101">
        <v>2414</v>
      </c>
      <c r="T1111" s="101">
        <v>0</v>
      </c>
      <c r="U1111" s="101">
        <v>302</v>
      </c>
      <c r="V1111" s="101">
        <v>274</v>
      </c>
      <c r="W1111" s="101">
        <v>2</v>
      </c>
      <c r="X1111" s="111">
        <f t="shared" si="109"/>
        <v>0</v>
      </c>
      <c r="Y1111" s="111">
        <f t="shared" si="111"/>
        <v>2.8360748723766306E-3</v>
      </c>
      <c r="Z1111" s="111">
        <f t="shared" si="112"/>
        <v>0.14861032331253546</v>
      </c>
      <c r="AA1111" s="111">
        <f t="shared" si="113"/>
        <v>0.68462847419171868</v>
      </c>
      <c r="AB1111" s="111">
        <f t="shared" si="114"/>
        <v>0</v>
      </c>
      <c r="AC1111" s="111">
        <f t="shared" si="115"/>
        <v>8.564946114577425E-2</v>
      </c>
      <c r="AD1111" s="111">
        <f t="shared" si="116"/>
        <v>7.7708451503119683E-2</v>
      </c>
      <c r="AE1111" s="111">
        <f t="shared" si="117"/>
        <v>5.6721497447532619E-4</v>
      </c>
      <c r="AF1111" s="101">
        <v>385</v>
      </c>
      <c r="AG1111" s="101">
        <v>0</v>
      </c>
      <c r="AH1111" s="101">
        <v>0</v>
      </c>
      <c r="AI1111" s="101">
        <v>2</v>
      </c>
      <c r="AJ1111" s="101">
        <v>237</v>
      </c>
      <c r="AK1111" s="101">
        <v>1677</v>
      </c>
      <c r="AL1111" s="101">
        <v>263</v>
      </c>
      <c r="AM1111" s="101">
        <v>276</v>
      </c>
      <c r="AN1111" s="101">
        <v>4</v>
      </c>
      <c r="AO1111" s="101">
        <v>252</v>
      </c>
      <c r="AP1111" s="101">
        <v>0</v>
      </c>
      <c r="AQ1111" s="101">
        <v>0</v>
      </c>
      <c r="AR1111" s="110">
        <v>42</v>
      </c>
      <c r="AS1111" s="101">
        <v>0</v>
      </c>
      <c r="AT1111" s="101">
        <v>0</v>
      </c>
      <c r="AU1111" s="101">
        <v>0</v>
      </c>
      <c r="AV1111" s="101">
        <v>0</v>
      </c>
      <c r="AW1111" s="101">
        <v>0</v>
      </c>
      <c r="AX1111" s="101">
        <v>0</v>
      </c>
      <c r="AY1111" s="101">
        <v>0</v>
      </c>
      <c r="AZ1111" s="101">
        <v>0</v>
      </c>
      <c r="BA1111" s="101">
        <v>0</v>
      </c>
      <c r="BB1111" s="101">
        <v>0</v>
      </c>
      <c r="BC1111" s="101">
        <v>0</v>
      </c>
      <c r="BD1111" s="101">
        <v>0</v>
      </c>
      <c r="BE1111" s="101">
        <v>0</v>
      </c>
      <c r="BF1111" s="101">
        <v>0</v>
      </c>
      <c r="BG1111" s="101">
        <v>137.88</v>
      </c>
      <c r="BH1111" s="101">
        <v>5.7450000000000001</v>
      </c>
      <c r="BI1111" s="101">
        <v>10.38</v>
      </c>
      <c r="BJ1111" s="101">
        <v>1.97</v>
      </c>
      <c r="BK1111" s="101">
        <v>2.8194587824770498</v>
      </c>
      <c r="BL1111" s="101">
        <v>7.9493478260869601</v>
      </c>
      <c r="BM1111" s="101">
        <v>8.41</v>
      </c>
      <c r="BN1111" s="101">
        <v>18.75</v>
      </c>
      <c r="BO1111" s="101">
        <v>0.78125</v>
      </c>
      <c r="BP1111" s="101">
        <v>3.2</v>
      </c>
      <c r="BQ1111" s="101">
        <v>-1.91</v>
      </c>
      <c r="BR1111" s="101">
        <v>2.03647673691599</v>
      </c>
      <c r="BS1111" s="101">
        <v>4.1472375000000001</v>
      </c>
      <c r="BT1111" s="101">
        <v>5.1100000000000003</v>
      </c>
      <c r="BU1111" s="101">
        <v>17.010000000000002</v>
      </c>
      <c r="BV1111" s="101">
        <v>0.70874999999999999</v>
      </c>
      <c r="BW1111" s="101">
        <v>0.82</v>
      </c>
      <c r="BX1111" s="101">
        <v>0.61</v>
      </c>
      <c r="BY1111" s="101">
        <v>7.5199011325600695E-2</v>
      </c>
      <c r="BZ1111" s="101">
        <v>5.6548913043478304E-3</v>
      </c>
      <c r="CA1111" s="101">
        <v>0.21</v>
      </c>
      <c r="CB1111" s="101">
        <v>24800.73</v>
      </c>
      <c r="CC1111" s="101">
        <v>1033.36375</v>
      </c>
      <c r="CD1111" s="101">
        <v>1036.48</v>
      </c>
      <c r="CE1111" s="101">
        <v>1031.08</v>
      </c>
      <c r="CF1111" s="101">
        <v>1.7229595682757799</v>
      </c>
      <c r="CG1111" s="101">
        <v>2.96858967391305</v>
      </c>
      <c r="CH1111" s="101">
        <v>5.4000000000000901</v>
      </c>
      <c r="CI1111" s="101">
        <v>32.74</v>
      </c>
      <c r="CJ1111" s="101">
        <v>1.3641666666666701</v>
      </c>
      <c r="CK1111" s="101">
        <v>2.44</v>
      </c>
      <c r="CL1111" s="101">
        <v>0.43</v>
      </c>
      <c r="CM1111" s="101">
        <v>0.63869375301855502</v>
      </c>
      <c r="CN1111" s="101">
        <v>0.40792971014492801</v>
      </c>
      <c r="CO1111" s="101">
        <v>2.0099999999999998</v>
      </c>
      <c r="CP1111" s="101">
        <v>45.74</v>
      </c>
      <c r="CQ1111" s="101">
        <v>1.9058333333333299</v>
      </c>
      <c r="CR1111" s="101">
        <v>3.78</v>
      </c>
      <c r="CS1111" s="101">
        <v>0.43</v>
      </c>
      <c r="CT1111" s="101">
        <v>1.2069757991402099</v>
      </c>
      <c r="CU1111" s="101">
        <v>1.4567905797101399</v>
      </c>
      <c r="CV1111" s="101">
        <v>3.35</v>
      </c>
      <c r="CW1111" s="101">
        <v>2234</v>
      </c>
      <c r="CX1111" s="101">
        <v>93.0833333333333</v>
      </c>
      <c r="CY1111" s="101">
        <v>122</v>
      </c>
      <c r="CZ1111" s="101">
        <v>62</v>
      </c>
      <c r="DA1111" s="101">
        <v>18.9688913903715</v>
      </c>
      <c r="DB1111" s="101">
        <v>359.81884057971001</v>
      </c>
      <c r="DC1111" s="101">
        <v>60</v>
      </c>
      <c r="DD1111" s="101">
        <v>0</v>
      </c>
      <c r="DE1111" s="101">
        <v>0</v>
      </c>
      <c r="DF1111" s="101">
        <v>0</v>
      </c>
      <c r="DG1111" s="101">
        <v>0</v>
      </c>
      <c r="DH1111" s="101">
        <v>0</v>
      </c>
      <c r="DI1111" s="101">
        <v>0</v>
      </c>
      <c r="DJ1111" s="101">
        <v>0</v>
      </c>
      <c r="DK1111" s="101">
        <v>20</v>
      </c>
      <c r="DL1111" s="101">
        <v>0.83333333333333304</v>
      </c>
      <c r="DM1111" s="101">
        <v>4</v>
      </c>
      <c r="DN1111" s="101">
        <v>0</v>
      </c>
      <c r="DO1111" s="101">
        <v>1.37260991217989</v>
      </c>
      <c r="DP1111" s="101">
        <v>1.88405797101449</v>
      </c>
      <c r="DQ1111" s="101">
        <v>4</v>
      </c>
      <c r="DR1111" s="101">
        <v>386.13600000000002</v>
      </c>
      <c r="DS1111" s="101">
        <v>16.088999999999999</v>
      </c>
      <c r="DT1111" s="101">
        <v>16.088999999999999</v>
      </c>
      <c r="DU1111" s="101">
        <v>16.088999999999999</v>
      </c>
      <c r="DV1111" s="101">
        <v>0</v>
      </c>
      <c r="DW1111" s="101">
        <v>0</v>
      </c>
      <c r="DX1111" s="101">
        <v>0</v>
      </c>
      <c r="DY1111" s="101">
        <f>AVERAGE(Total_Visitors_v3!B1104:B1110)</f>
        <v>1296.4285714285713</v>
      </c>
      <c r="DZ1111" s="101">
        <f t="shared" si="108"/>
        <v>2671</v>
      </c>
      <c r="EA1111" s="101">
        <f t="shared" si="110"/>
        <v>2206</v>
      </c>
    </row>
    <row r="1112" spans="1:131">
      <c r="A1112" s="106">
        <v>43115</v>
      </c>
      <c r="B1112" s="107">
        <v>1626</v>
      </c>
      <c r="C1112" s="101">
        <v>2021</v>
      </c>
      <c r="D1112" s="101">
        <v>80</v>
      </c>
      <c r="E1112" s="101">
        <v>1</v>
      </c>
      <c r="F1112" s="101">
        <v>0</v>
      </c>
      <c r="G1112" s="101">
        <v>1</v>
      </c>
      <c r="H1112" s="101" t="s">
        <v>15</v>
      </c>
      <c r="I1112" s="96">
        <v>1</v>
      </c>
      <c r="J1112" s="96">
        <v>1</v>
      </c>
      <c r="K1112" s="96">
        <v>0</v>
      </c>
      <c r="L1112" s="101">
        <v>0</v>
      </c>
      <c r="M1112" s="101">
        <v>10</v>
      </c>
      <c r="N1112" s="101">
        <v>17</v>
      </c>
      <c r="O1112" s="101">
        <v>7</v>
      </c>
      <c r="P1112" s="101">
        <v>0</v>
      </c>
      <c r="Q1112" s="101">
        <v>168</v>
      </c>
      <c r="R1112" s="101">
        <v>127</v>
      </c>
      <c r="S1112" s="101">
        <v>1438</v>
      </c>
      <c r="T1112" s="101">
        <v>0</v>
      </c>
      <c r="U1112" s="101">
        <v>66</v>
      </c>
      <c r="V1112" s="101">
        <v>221</v>
      </c>
      <c r="W1112" s="101">
        <v>1</v>
      </c>
      <c r="X1112" s="111">
        <f t="shared" si="109"/>
        <v>0</v>
      </c>
      <c r="Y1112" s="111">
        <f t="shared" si="111"/>
        <v>8.3127164769915884E-2</v>
      </c>
      <c r="Z1112" s="111">
        <f t="shared" si="112"/>
        <v>6.2840178129638796E-2</v>
      </c>
      <c r="AA1112" s="111">
        <f t="shared" si="113"/>
        <v>0.71152894606630379</v>
      </c>
      <c r="AB1112" s="111">
        <f t="shared" si="114"/>
        <v>0</v>
      </c>
      <c r="AC1112" s="111">
        <f t="shared" si="115"/>
        <v>3.2657100445324098E-2</v>
      </c>
      <c r="AD1112" s="111">
        <f t="shared" si="116"/>
        <v>0.10935180603661554</v>
      </c>
      <c r="AE1112" s="111">
        <f t="shared" si="117"/>
        <v>4.9480455220188031E-4</v>
      </c>
      <c r="AF1112" s="101">
        <v>177</v>
      </c>
      <c r="AG1112" s="101">
        <v>0</v>
      </c>
      <c r="AH1112" s="101">
        <v>0</v>
      </c>
      <c r="AI1112" s="101">
        <v>0</v>
      </c>
      <c r="AJ1112" s="101">
        <v>94</v>
      </c>
      <c r="AK1112" s="101">
        <v>972</v>
      </c>
      <c r="AL1112" s="101">
        <v>182</v>
      </c>
      <c r="AM1112" s="101">
        <v>41</v>
      </c>
      <c r="AN1112" s="101">
        <v>16</v>
      </c>
      <c r="AO1112" s="101">
        <v>199</v>
      </c>
      <c r="AP1112" s="101">
        <v>0</v>
      </c>
      <c r="AQ1112" s="101">
        <v>0</v>
      </c>
      <c r="AR1112" s="110">
        <v>37</v>
      </c>
      <c r="AS1112" s="101">
        <v>0</v>
      </c>
      <c r="AT1112" s="101">
        <v>0</v>
      </c>
      <c r="AU1112" s="101">
        <v>0</v>
      </c>
      <c r="AV1112" s="101">
        <v>0</v>
      </c>
      <c r="AW1112" s="101">
        <v>0</v>
      </c>
      <c r="AX1112" s="101">
        <v>0</v>
      </c>
      <c r="AY1112" s="101">
        <v>0</v>
      </c>
      <c r="AZ1112" s="101">
        <v>0</v>
      </c>
      <c r="BA1112" s="101">
        <v>0</v>
      </c>
      <c r="BB1112" s="101">
        <v>0</v>
      </c>
      <c r="BC1112" s="101">
        <v>0</v>
      </c>
      <c r="BD1112" s="101">
        <v>0</v>
      </c>
      <c r="BE1112" s="101">
        <v>0</v>
      </c>
      <c r="BF1112" s="101">
        <v>0</v>
      </c>
      <c r="BG1112" s="101">
        <v>276.02999999999997</v>
      </c>
      <c r="BH1112" s="101">
        <v>11.501250000000001</v>
      </c>
      <c r="BI1112" s="101">
        <v>18.16</v>
      </c>
      <c r="BJ1112" s="101">
        <v>5</v>
      </c>
      <c r="BK1112" s="101">
        <v>4.8855842181026699</v>
      </c>
      <c r="BL1112" s="101">
        <v>23.868933152173899</v>
      </c>
      <c r="BM1112" s="101">
        <v>13.16</v>
      </c>
      <c r="BN1112" s="101">
        <v>172</v>
      </c>
      <c r="BO1112" s="101">
        <v>7.1666666666666696</v>
      </c>
      <c r="BP1112" s="101">
        <v>10.039999999999999</v>
      </c>
      <c r="BQ1112" s="101">
        <v>2.5499999999999998</v>
      </c>
      <c r="BR1112" s="101">
        <v>3.1109060146336902</v>
      </c>
      <c r="BS1112" s="101">
        <v>9.6777362318840598</v>
      </c>
      <c r="BT1112" s="101">
        <v>7.49</v>
      </c>
      <c r="BU1112" s="101">
        <v>18.170000000000002</v>
      </c>
      <c r="BV1112" s="101">
        <v>0.757083333333333</v>
      </c>
      <c r="BW1112" s="101">
        <v>0.85</v>
      </c>
      <c r="BX1112" s="101">
        <v>0.59</v>
      </c>
      <c r="BY1112" s="101">
        <v>9.7734296711150401E-2</v>
      </c>
      <c r="BZ1112" s="101">
        <v>9.5519927536231904E-3</v>
      </c>
      <c r="CA1112" s="101">
        <v>0.26</v>
      </c>
      <c r="CB1112" s="101">
        <v>24661.33</v>
      </c>
      <c r="CC1112" s="101">
        <v>1027.55541666667</v>
      </c>
      <c r="CD1112" s="101">
        <v>1030.56</v>
      </c>
      <c r="CE1112" s="101">
        <v>1025.32</v>
      </c>
      <c r="CF1112" s="101">
        <v>1.4992229267383801</v>
      </c>
      <c r="CG1112" s="101">
        <v>2.2476693840579798</v>
      </c>
      <c r="CH1112" s="101">
        <v>5.24000000000001</v>
      </c>
      <c r="CI1112" s="101">
        <v>36.68</v>
      </c>
      <c r="CJ1112" s="101">
        <v>1.52833333333333</v>
      </c>
      <c r="CK1112" s="101">
        <v>3.01</v>
      </c>
      <c r="CL1112" s="101">
        <v>0.33</v>
      </c>
      <c r="CM1112" s="101">
        <v>0.95381461450356297</v>
      </c>
      <c r="CN1112" s="101">
        <v>0.90976231884058001</v>
      </c>
      <c r="CO1112" s="101">
        <v>2.68</v>
      </c>
      <c r="CP1112" s="101">
        <v>58.92</v>
      </c>
      <c r="CQ1112" s="101">
        <v>2.4550000000000001</v>
      </c>
      <c r="CR1112" s="101">
        <v>5.01</v>
      </c>
      <c r="CS1112" s="101">
        <v>0.34</v>
      </c>
      <c r="CT1112" s="101">
        <v>1.80755900739572</v>
      </c>
      <c r="CU1112" s="101">
        <v>3.26726956521739</v>
      </c>
      <c r="CV1112" s="101">
        <v>4.67</v>
      </c>
      <c r="CW1112" s="101">
        <v>2951</v>
      </c>
      <c r="CX1112" s="101">
        <v>122.958333333333</v>
      </c>
      <c r="CY1112" s="101">
        <v>150</v>
      </c>
      <c r="CZ1112" s="101">
        <v>101</v>
      </c>
      <c r="DA1112" s="101">
        <v>13.591810727073099</v>
      </c>
      <c r="DB1112" s="101">
        <v>184.73731884058</v>
      </c>
      <c r="DC1112" s="101">
        <v>49</v>
      </c>
      <c r="DD1112" s="101">
        <v>8.5500000000000007</v>
      </c>
      <c r="DE1112" s="101">
        <v>0.35625000000000001</v>
      </c>
      <c r="DF1112" s="101">
        <v>1</v>
      </c>
      <c r="DG1112" s="101">
        <v>0</v>
      </c>
      <c r="DH1112" s="101">
        <v>0.42563316007628199</v>
      </c>
      <c r="DI1112" s="101">
        <v>0.18116358695652199</v>
      </c>
      <c r="DJ1112" s="101">
        <v>1</v>
      </c>
      <c r="DK1112" s="101">
        <v>20</v>
      </c>
      <c r="DL1112" s="101">
        <v>0.83333333333333304</v>
      </c>
      <c r="DM1112" s="101">
        <v>4</v>
      </c>
      <c r="DN1112" s="101">
        <v>0</v>
      </c>
      <c r="DO1112" s="101">
        <v>1.37260991217989</v>
      </c>
      <c r="DP1112" s="101">
        <v>1.88405797101449</v>
      </c>
      <c r="DQ1112" s="101">
        <v>4</v>
      </c>
      <c r="DR1112" s="101">
        <v>386.13600000000002</v>
      </c>
      <c r="DS1112" s="101">
        <v>16.088999999999999</v>
      </c>
      <c r="DT1112" s="101">
        <v>16.088999999999999</v>
      </c>
      <c r="DU1112" s="101">
        <v>16.088999999999999</v>
      </c>
      <c r="DV1112" s="101">
        <v>0</v>
      </c>
      <c r="DW1112" s="101">
        <v>0</v>
      </c>
      <c r="DX1112" s="101">
        <v>0</v>
      </c>
      <c r="DY1112" s="101">
        <f>AVERAGE(Total_Visitors_v3!B1105:B1111)</f>
        <v>1362</v>
      </c>
      <c r="DZ1112" s="101">
        <f t="shared" si="108"/>
        <v>2665</v>
      </c>
      <c r="EA1112" s="101">
        <f t="shared" si="110"/>
        <v>1033</v>
      </c>
    </row>
    <row r="1113" spans="1:131">
      <c r="A1113" s="106">
        <v>43116</v>
      </c>
      <c r="B1113" s="107">
        <v>0</v>
      </c>
      <c r="C1113" s="101">
        <v>0</v>
      </c>
      <c r="D1113" s="101">
        <v>0</v>
      </c>
      <c r="E1113" s="101">
        <v>2</v>
      </c>
      <c r="F1113" s="101">
        <v>0</v>
      </c>
      <c r="G1113" s="101">
        <v>1</v>
      </c>
      <c r="H1113" s="101" t="s">
        <v>15</v>
      </c>
      <c r="I1113" s="96">
        <v>0</v>
      </c>
      <c r="J1113" s="96">
        <v>0</v>
      </c>
      <c r="K1113" s="96">
        <v>0</v>
      </c>
      <c r="L1113" s="101">
        <v>1</v>
      </c>
      <c r="M1113" s="101">
        <v>10</v>
      </c>
      <c r="N1113" s="101">
        <v>17</v>
      </c>
      <c r="O1113" s="101">
        <v>7</v>
      </c>
      <c r="P1113" s="101">
        <v>0</v>
      </c>
      <c r="Q1113" s="101">
        <v>0</v>
      </c>
      <c r="R1113" s="101">
        <v>0</v>
      </c>
      <c r="S1113" s="101">
        <v>0</v>
      </c>
      <c r="T1113" s="101">
        <v>0</v>
      </c>
      <c r="U1113" s="101">
        <v>0</v>
      </c>
      <c r="V1113" s="101">
        <v>0</v>
      </c>
      <c r="W1113" s="101">
        <v>0</v>
      </c>
      <c r="X1113" s="111">
        <v>0</v>
      </c>
      <c r="Y1113" s="111">
        <v>0</v>
      </c>
      <c r="Z1113" s="111">
        <v>0</v>
      </c>
      <c r="AA1113" s="111">
        <v>0</v>
      </c>
      <c r="AB1113" s="111">
        <v>0</v>
      </c>
      <c r="AC1113" s="111">
        <v>0</v>
      </c>
      <c r="AD1113" s="111">
        <v>0</v>
      </c>
      <c r="AE1113" s="111">
        <v>0</v>
      </c>
      <c r="AF1113" s="101">
        <v>0</v>
      </c>
      <c r="AG1113" s="101">
        <v>0</v>
      </c>
      <c r="AH1113" s="101">
        <v>0</v>
      </c>
      <c r="AI1113" s="101">
        <v>0</v>
      </c>
      <c r="AJ1113" s="101">
        <v>0</v>
      </c>
      <c r="AK1113" s="101">
        <v>0</v>
      </c>
      <c r="AL1113" s="101">
        <v>0</v>
      </c>
      <c r="AM1113" s="101">
        <v>0</v>
      </c>
      <c r="AN1113" s="101">
        <v>0</v>
      </c>
      <c r="AO1113" s="101">
        <v>0</v>
      </c>
      <c r="AP1113" s="101">
        <v>0</v>
      </c>
      <c r="AQ1113" s="101">
        <v>0</v>
      </c>
      <c r="AR1113" s="110">
        <v>27</v>
      </c>
      <c r="AS1113" s="101">
        <v>3.93</v>
      </c>
      <c r="AT1113" s="101">
        <v>0.16375000000000001</v>
      </c>
      <c r="AU1113" s="101">
        <v>1.42</v>
      </c>
      <c r="AV1113" s="101">
        <v>0</v>
      </c>
      <c r="AW1113" s="101">
        <v>0.34231707269849898</v>
      </c>
      <c r="AX1113" s="101">
        <v>0.11718097826087</v>
      </c>
      <c r="AY1113" s="101">
        <v>1.42</v>
      </c>
      <c r="AZ1113" s="101">
        <v>6.74</v>
      </c>
      <c r="BA1113" s="101">
        <v>0.28083333333333299</v>
      </c>
      <c r="BB1113" s="101">
        <v>0.96</v>
      </c>
      <c r="BC1113" s="101">
        <v>0</v>
      </c>
      <c r="BD1113" s="101">
        <v>0.358631658762395</v>
      </c>
      <c r="BE1113" s="101">
        <v>0.12861666666666699</v>
      </c>
      <c r="BF1113" s="101">
        <v>0.96</v>
      </c>
      <c r="BG1113" s="101">
        <v>27.25</v>
      </c>
      <c r="BH1113" s="101">
        <v>1.1354166666666701</v>
      </c>
      <c r="BI1113" s="101">
        <v>12.39</v>
      </c>
      <c r="BJ1113" s="101">
        <v>-3.14</v>
      </c>
      <c r="BK1113" s="101">
        <v>5.5190043046271304</v>
      </c>
      <c r="BL1113" s="101">
        <v>30.459408514492701</v>
      </c>
      <c r="BM1113" s="101">
        <v>15.53</v>
      </c>
      <c r="BN1113" s="101">
        <v>-14.81</v>
      </c>
      <c r="BO1113" s="101">
        <v>-0.61708333333333298</v>
      </c>
      <c r="BP1113" s="101">
        <v>10.36</v>
      </c>
      <c r="BQ1113" s="101">
        <v>-6.91</v>
      </c>
      <c r="BR1113" s="101">
        <v>5.9045159424370102</v>
      </c>
      <c r="BS1113" s="101">
        <v>34.8633085144928</v>
      </c>
      <c r="BT1113" s="101">
        <v>17.27</v>
      </c>
      <c r="BU1113" s="101">
        <v>21.14</v>
      </c>
      <c r="BV1113" s="101">
        <v>0.88083333333333302</v>
      </c>
      <c r="BW1113" s="101">
        <v>0.95</v>
      </c>
      <c r="BX1113" s="101">
        <v>0.75</v>
      </c>
      <c r="BY1113" s="101">
        <v>6.0066388392284398E-2</v>
      </c>
      <c r="BZ1113" s="101">
        <v>3.6079710144927501E-3</v>
      </c>
      <c r="CA1113" s="101">
        <v>0.2</v>
      </c>
      <c r="CB1113" s="101">
        <v>24829.06</v>
      </c>
      <c r="CC1113" s="101">
        <v>1034.54416666667</v>
      </c>
      <c r="CD1113" s="101">
        <v>1039.77</v>
      </c>
      <c r="CE1113" s="101">
        <v>1026.44</v>
      </c>
      <c r="CF1113" s="101">
        <v>4.3173813688459397</v>
      </c>
      <c r="CG1113" s="101">
        <v>18.639781884057999</v>
      </c>
      <c r="CH1113" s="101">
        <v>13.329999999999901</v>
      </c>
      <c r="CI1113" s="101">
        <v>80.239999999999995</v>
      </c>
      <c r="CJ1113" s="101">
        <v>3.3433333333333302</v>
      </c>
      <c r="CK1113" s="101">
        <v>5.74</v>
      </c>
      <c r="CL1113" s="101">
        <v>0.73</v>
      </c>
      <c r="CM1113" s="101">
        <v>1.3665464775712199</v>
      </c>
      <c r="CN1113" s="101">
        <v>1.86744927536232</v>
      </c>
      <c r="CO1113" s="101">
        <v>5.01</v>
      </c>
      <c r="CP1113" s="101">
        <v>137.97999999999999</v>
      </c>
      <c r="CQ1113" s="101">
        <v>5.7491666666666701</v>
      </c>
      <c r="CR1113" s="101">
        <v>9.2100000000000009</v>
      </c>
      <c r="CS1113" s="101">
        <v>0.94</v>
      </c>
      <c r="CT1113" s="101">
        <v>2.13721256224829</v>
      </c>
      <c r="CU1113" s="101">
        <v>4.56767753623188</v>
      </c>
      <c r="CV1113" s="101">
        <v>8.27</v>
      </c>
      <c r="CW1113" s="101">
        <v>4582</v>
      </c>
      <c r="CX1113" s="101">
        <v>190.916666666667</v>
      </c>
      <c r="CY1113" s="101">
        <v>359</v>
      </c>
      <c r="CZ1113" s="101">
        <v>0</v>
      </c>
      <c r="DA1113" s="101">
        <v>171.45690716472399</v>
      </c>
      <c r="DB1113" s="101">
        <v>29397.471014492799</v>
      </c>
      <c r="DC1113" s="101">
        <v>359</v>
      </c>
      <c r="DD1113" s="101">
        <v>23.77</v>
      </c>
      <c r="DE1113" s="101">
        <v>0.99041666666666694</v>
      </c>
      <c r="DF1113" s="101">
        <v>1</v>
      </c>
      <c r="DG1113" s="101">
        <v>0.85</v>
      </c>
      <c r="DH1113" s="101">
        <v>3.4068877377998498E-2</v>
      </c>
      <c r="DI1113" s="101">
        <v>1.1606884057970999E-3</v>
      </c>
      <c r="DJ1113" s="101">
        <v>0.15</v>
      </c>
      <c r="DK1113" s="101">
        <v>16</v>
      </c>
      <c r="DL1113" s="101">
        <v>0.66666666666666696</v>
      </c>
      <c r="DM1113" s="101">
        <v>3</v>
      </c>
      <c r="DN1113" s="101">
        <v>0</v>
      </c>
      <c r="DO1113" s="101">
        <v>1.0494995356656001</v>
      </c>
      <c r="DP1113" s="101">
        <v>1.10144927536232</v>
      </c>
      <c r="DQ1113" s="101">
        <v>3</v>
      </c>
      <c r="DR1113" s="101">
        <v>281.892</v>
      </c>
      <c r="DS1113" s="101">
        <v>11.7455</v>
      </c>
      <c r="DT1113" s="101">
        <v>16.088999999999999</v>
      </c>
      <c r="DU1113" s="101">
        <v>4.125</v>
      </c>
      <c r="DV1113" s="101">
        <v>4.3650532343982302</v>
      </c>
      <c r="DW1113" s="101">
        <v>19.053689739130402</v>
      </c>
      <c r="DX1113" s="101">
        <v>11.964</v>
      </c>
      <c r="DY1113" s="101">
        <f>AVERAGE(Total_Visitors_v3!B1106:B1112)</f>
        <v>1446.7142857142858</v>
      </c>
      <c r="DZ1113" s="101">
        <f t="shared" si="108"/>
        <v>1626</v>
      </c>
      <c r="EA1113" s="101">
        <f t="shared" si="110"/>
        <v>781</v>
      </c>
    </row>
    <row r="1114" spans="1:131">
      <c r="A1114" s="106">
        <v>43117</v>
      </c>
      <c r="B1114" s="107">
        <v>0</v>
      </c>
      <c r="C1114" s="101">
        <v>667</v>
      </c>
      <c r="D1114" s="101">
        <v>0</v>
      </c>
      <c r="E1114" s="101">
        <v>3</v>
      </c>
      <c r="F1114" s="101">
        <v>0</v>
      </c>
      <c r="G1114" s="101">
        <v>1</v>
      </c>
      <c r="H1114" s="101" t="s">
        <v>15</v>
      </c>
      <c r="I1114" s="96">
        <v>0</v>
      </c>
      <c r="J1114" s="96">
        <v>0</v>
      </c>
      <c r="K1114" s="96">
        <v>0</v>
      </c>
      <c r="L1114" s="101">
        <v>0</v>
      </c>
      <c r="M1114" s="101">
        <v>10</v>
      </c>
      <c r="N1114" s="101">
        <v>17</v>
      </c>
      <c r="O1114" s="101">
        <v>7</v>
      </c>
      <c r="P1114" s="101">
        <v>0</v>
      </c>
      <c r="Q1114" s="101">
        <v>225</v>
      </c>
      <c r="R1114" s="101">
        <v>22</v>
      </c>
      <c r="S1114" s="101">
        <v>367</v>
      </c>
      <c r="T1114" s="101">
        <v>0</v>
      </c>
      <c r="U1114" s="101">
        <v>38</v>
      </c>
      <c r="V1114" s="101">
        <v>15</v>
      </c>
      <c r="W1114" s="101">
        <v>0</v>
      </c>
      <c r="X1114" s="111">
        <f t="shared" ref="X1114:X1177" si="118">P1114/$C1114</f>
        <v>0</v>
      </c>
      <c r="Y1114" s="111">
        <f t="shared" ref="Y1114:Y1177" si="119">Q1114/$C1114</f>
        <v>0.33733133433283358</v>
      </c>
      <c r="Z1114" s="111">
        <f t="shared" ref="Z1114:Z1177" si="120">R1114/$C1114</f>
        <v>3.2983508245877063E-2</v>
      </c>
      <c r="AA1114" s="111">
        <f t="shared" ref="AA1114:AA1177" si="121">S1114/$C1114</f>
        <v>0.5502248875562219</v>
      </c>
      <c r="AB1114" s="111">
        <f t="shared" ref="AB1114:AB1177" si="122">T1114/$C1114</f>
        <v>0</v>
      </c>
      <c r="AC1114" s="111">
        <f t="shared" ref="AC1114:AC1177" si="123">U1114/$C1114</f>
        <v>5.6971514242878558E-2</v>
      </c>
      <c r="AD1114" s="111">
        <f t="shared" ref="AD1114:AD1177" si="124">V1114/$C1114</f>
        <v>2.2488755622188907E-2</v>
      </c>
      <c r="AE1114" s="111">
        <f t="shared" ref="AE1114:AE1177" si="125">W1114/$C1114</f>
        <v>0</v>
      </c>
      <c r="AF1114" s="101">
        <v>2</v>
      </c>
      <c r="AG1114" s="101">
        <v>0</v>
      </c>
      <c r="AH1114" s="101">
        <v>0</v>
      </c>
      <c r="AI1114" s="101">
        <v>0</v>
      </c>
      <c r="AJ1114" s="101">
        <v>16</v>
      </c>
      <c r="AK1114" s="101">
        <v>2</v>
      </c>
      <c r="AL1114" s="101">
        <v>2</v>
      </c>
      <c r="AM1114" s="101">
        <v>37</v>
      </c>
      <c r="AN1114" s="101">
        <v>0</v>
      </c>
      <c r="AO1114" s="101">
        <v>11</v>
      </c>
      <c r="AP1114" s="101">
        <v>0</v>
      </c>
      <c r="AQ1114" s="101">
        <v>0</v>
      </c>
      <c r="AR1114" s="110">
        <v>35</v>
      </c>
      <c r="AS1114" s="101">
        <v>0.28999999999999998</v>
      </c>
      <c r="AT1114" s="101">
        <v>1.20833333333333E-2</v>
      </c>
      <c r="AU1114" s="101">
        <v>7.0000000000000007E-2</v>
      </c>
      <c r="AV1114" s="101">
        <v>0</v>
      </c>
      <c r="AW1114" s="101">
        <v>2.4133535510402999E-2</v>
      </c>
      <c r="AX1114" s="101">
        <v>5.8242753623188404E-4</v>
      </c>
      <c r="AY1114" s="101">
        <v>7.0000000000000007E-2</v>
      </c>
      <c r="AZ1114" s="101">
        <v>1.57</v>
      </c>
      <c r="BA1114" s="101">
        <v>6.5416666666666706E-2</v>
      </c>
      <c r="BB1114" s="101">
        <v>0.35</v>
      </c>
      <c r="BC1114" s="101">
        <v>0</v>
      </c>
      <c r="BD1114" s="101">
        <v>0.121117232704397</v>
      </c>
      <c r="BE1114" s="101">
        <v>1.4669384057971E-2</v>
      </c>
      <c r="BF1114" s="101">
        <v>0.35</v>
      </c>
      <c r="BG1114" s="101">
        <v>-52.95</v>
      </c>
      <c r="BH1114" s="101">
        <v>-2.2062499999999998</v>
      </c>
      <c r="BI1114" s="101">
        <v>2.2200000000000002</v>
      </c>
      <c r="BJ1114" s="101">
        <v>-6.34</v>
      </c>
      <c r="BK1114" s="101">
        <v>2.8892932978272698</v>
      </c>
      <c r="BL1114" s="101">
        <v>8.3480157608695702</v>
      </c>
      <c r="BM1114" s="101">
        <v>8.56</v>
      </c>
      <c r="BN1114" s="101">
        <v>-202.56</v>
      </c>
      <c r="BO1114" s="101">
        <v>-8.44</v>
      </c>
      <c r="BP1114" s="101">
        <v>-6.56</v>
      </c>
      <c r="BQ1114" s="101">
        <v>-10.18</v>
      </c>
      <c r="BR1114" s="101">
        <v>1.2151435771313099</v>
      </c>
      <c r="BS1114" s="101">
        <v>1.4765739130434801</v>
      </c>
      <c r="BT1114" s="101">
        <v>3.62</v>
      </c>
      <c r="BU1114" s="101">
        <v>15.14</v>
      </c>
      <c r="BV1114" s="101">
        <v>0.63083333333333302</v>
      </c>
      <c r="BW1114" s="101">
        <v>0.75</v>
      </c>
      <c r="BX1114" s="101">
        <v>0.47</v>
      </c>
      <c r="BY1114" s="101">
        <v>9.1124218451549902E-2</v>
      </c>
      <c r="BZ1114" s="101">
        <v>8.3036231884057992E-3</v>
      </c>
      <c r="CA1114" s="101">
        <v>0.28000000000000003</v>
      </c>
      <c r="CB1114" s="101">
        <v>24937.41</v>
      </c>
      <c r="CC1114" s="101">
        <v>1039.0587499999999</v>
      </c>
      <c r="CD1114" s="101">
        <v>1041.3900000000001</v>
      </c>
      <c r="CE1114" s="101">
        <v>1036.83</v>
      </c>
      <c r="CF1114" s="101">
        <v>1.4962890690842201</v>
      </c>
      <c r="CG1114" s="101">
        <v>2.23888097826093</v>
      </c>
      <c r="CH1114" s="101">
        <v>4.5600000000001701</v>
      </c>
      <c r="CI1114" s="101">
        <v>55.31</v>
      </c>
      <c r="CJ1114" s="101">
        <v>2.3045833333333299</v>
      </c>
      <c r="CK1114" s="101">
        <v>3.65</v>
      </c>
      <c r="CL1114" s="101">
        <v>0.49</v>
      </c>
      <c r="CM1114" s="101">
        <v>1.1194601927663199</v>
      </c>
      <c r="CN1114" s="101">
        <v>1.2531911231884101</v>
      </c>
      <c r="CO1114" s="101">
        <v>3.16</v>
      </c>
      <c r="CP1114" s="101">
        <v>84.64</v>
      </c>
      <c r="CQ1114" s="101">
        <v>3.5266666666666699</v>
      </c>
      <c r="CR1114" s="101">
        <v>5.52</v>
      </c>
      <c r="CS1114" s="101">
        <v>0.49</v>
      </c>
      <c r="CT1114" s="101">
        <v>1.7335554484220099</v>
      </c>
      <c r="CU1114" s="101">
        <v>3.0052144927536202</v>
      </c>
      <c r="CV1114" s="101">
        <v>5.03</v>
      </c>
      <c r="CW1114" s="101">
        <v>1008</v>
      </c>
      <c r="CX1114" s="101">
        <v>42</v>
      </c>
      <c r="CY1114" s="101">
        <v>359</v>
      </c>
      <c r="CZ1114" s="101">
        <v>3</v>
      </c>
      <c r="DA1114" s="101">
        <v>97.706748465252801</v>
      </c>
      <c r="DB1114" s="101">
        <v>9546.6086956521794</v>
      </c>
      <c r="DC1114" s="101">
        <v>356</v>
      </c>
      <c r="DD1114" s="101">
        <v>2.2200000000000002</v>
      </c>
      <c r="DE1114" s="101">
        <v>9.2499999999999999E-2</v>
      </c>
      <c r="DF1114" s="101">
        <v>0.92</v>
      </c>
      <c r="DG1114" s="101">
        <v>0</v>
      </c>
      <c r="DH1114" s="101">
        <v>0.24568006767374101</v>
      </c>
      <c r="DI1114" s="101">
        <v>6.0358695652173902E-2</v>
      </c>
      <c r="DJ1114" s="101">
        <v>0.92</v>
      </c>
      <c r="DK1114" s="101">
        <v>20</v>
      </c>
      <c r="DL1114" s="101">
        <v>0.83333333333333304</v>
      </c>
      <c r="DM1114" s="101">
        <v>4</v>
      </c>
      <c r="DN1114" s="101">
        <v>0</v>
      </c>
      <c r="DO1114" s="101">
        <v>1.37260991217989</v>
      </c>
      <c r="DP1114" s="101">
        <v>1.88405797101449</v>
      </c>
      <c r="DQ1114" s="101">
        <v>4</v>
      </c>
      <c r="DR1114" s="101">
        <v>386.13600000000002</v>
      </c>
      <c r="DS1114" s="101">
        <v>16.088999999999999</v>
      </c>
      <c r="DT1114" s="101">
        <v>16.088999999999999</v>
      </c>
      <c r="DU1114" s="101">
        <v>16.088999999999999</v>
      </c>
      <c r="DV1114" s="101">
        <v>0</v>
      </c>
      <c r="DW1114" s="101">
        <v>0</v>
      </c>
      <c r="DX1114" s="101">
        <v>0</v>
      </c>
      <c r="DY1114" s="101">
        <f>AVERAGE(Total_Visitors_v3!B1107:B1113)</f>
        <v>1335.1428571428571</v>
      </c>
      <c r="DZ1114" s="101">
        <f t="shared" si="108"/>
        <v>0</v>
      </c>
      <c r="EA1114" s="101">
        <f t="shared" si="110"/>
        <v>685</v>
      </c>
    </row>
    <row r="1115" spans="1:131">
      <c r="A1115" s="106">
        <v>43118</v>
      </c>
      <c r="B1115" s="107">
        <v>521</v>
      </c>
      <c r="C1115" s="101">
        <v>798</v>
      </c>
      <c r="D1115" s="101">
        <v>65</v>
      </c>
      <c r="E1115" s="101">
        <v>4</v>
      </c>
      <c r="F1115" s="101">
        <v>0</v>
      </c>
      <c r="G1115" s="101">
        <v>1</v>
      </c>
      <c r="H1115" s="101" t="s">
        <v>15</v>
      </c>
      <c r="I1115" s="96">
        <v>0</v>
      </c>
      <c r="J1115" s="96">
        <v>0</v>
      </c>
      <c r="K1115" s="96">
        <v>0</v>
      </c>
      <c r="L1115" s="101">
        <v>0</v>
      </c>
      <c r="M1115" s="101">
        <v>10</v>
      </c>
      <c r="N1115" s="101">
        <v>17</v>
      </c>
      <c r="O1115" s="101">
        <v>7</v>
      </c>
      <c r="P1115" s="101">
        <v>0</v>
      </c>
      <c r="Q1115" s="101">
        <v>72</v>
      </c>
      <c r="R1115" s="101">
        <v>67</v>
      </c>
      <c r="S1115" s="101">
        <v>532</v>
      </c>
      <c r="T1115" s="101">
        <v>0</v>
      </c>
      <c r="U1115" s="101">
        <v>85</v>
      </c>
      <c r="V1115" s="101">
        <v>42</v>
      </c>
      <c r="W1115" s="101">
        <v>0</v>
      </c>
      <c r="X1115" s="111">
        <f t="shared" si="118"/>
        <v>0</v>
      </c>
      <c r="Y1115" s="111">
        <f t="shared" si="119"/>
        <v>9.0225563909774431E-2</v>
      </c>
      <c r="Z1115" s="111">
        <f t="shared" si="120"/>
        <v>8.3959899749373429E-2</v>
      </c>
      <c r="AA1115" s="111">
        <f t="shared" si="121"/>
        <v>0.66666666666666663</v>
      </c>
      <c r="AB1115" s="111">
        <f t="shared" si="122"/>
        <v>0</v>
      </c>
      <c r="AC1115" s="111">
        <f t="shared" si="123"/>
        <v>0.10651629072681704</v>
      </c>
      <c r="AD1115" s="111">
        <f t="shared" si="124"/>
        <v>5.2631578947368418E-2</v>
      </c>
      <c r="AE1115" s="111">
        <f t="shared" si="125"/>
        <v>0</v>
      </c>
      <c r="AF1115" s="101">
        <v>38</v>
      </c>
      <c r="AG1115" s="101">
        <v>0</v>
      </c>
      <c r="AH1115" s="101">
        <v>0</v>
      </c>
      <c r="AI1115" s="101">
        <v>72</v>
      </c>
      <c r="AJ1115" s="101">
        <v>58</v>
      </c>
      <c r="AK1115" s="101">
        <v>373</v>
      </c>
      <c r="AL1115" s="101">
        <v>36</v>
      </c>
      <c r="AM1115" s="101">
        <v>77</v>
      </c>
      <c r="AN1115" s="101">
        <v>4</v>
      </c>
      <c r="AO1115" s="101">
        <v>36</v>
      </c>
      <c r="AP1115" s="101">
        <v>0</v>
      </c>
      <c r="AQ1115" s="101">
        <v>0</v>
      </c>
      <c r="AR1115" s="110">
        <v>18</v>
      </c>
      <c r="AS1115" s="101">
        <v>0.28000000000000003</v>
      </c>
      <c r="AT1115" s="101">
        <v>1.16666666666667E-2</v>
      </c>
      <c r="AU1115" s="101">
        <v>7.0000000000000007E-2</v>
      </c>
      <c r="AV1115" s="101">
        <v>0</v>
      </c>
      <c r="AW1115" s="101">
        <v>2.1400257346414198E-2</v>
      </c>
      <c r="AX1115" s="101">
        <v>4.57971014492754E-4</v>
      </c>
      <c r="AY1115" s="101">
        <v>7.0000000000000007E-2</v>
      </c>
      <c r="AZ1115" s="101">
        <v>2.0499999999999998</v>
      </c>
      <c r="BA1115" s="101">
        <v>8.5416666666666696E-2</v>
      </c>
      <c r="BB1115" s="101">
        <v>0.45</v>
      </c>
      <c r="BC1115" s="101">
        <v>0</v>
      </c>
      <c r="BD1115" s="101">
        <v>0.144221422959905</v>
      </c>
      <c r="BE1115" s="101">
        <v>2.0799818840579701E-2</v>
      </c>
      <c r="BF1115" s="101">
        <v>0.45</v>
      </c>
      <c r="BG1115" s="101">
        <v>14.47</v>
      </c>
      <c r="BH1115" s="101">
        <v>0.60291666666666699</v>
      </c>
      <c r="BI1115" s="101">
        <v>3.28</v>
      </c>
      <c r="BJ1115" s="101">
        <v>-2.14</v>
      </c>
      <c r="BK1115" s="101">
        <v>2.1448512245287099</v>
      </c>
      <c r="BL1115" s="101">
        <v>4.6003867753623204</v>
      </c>
      <c r="BM1115" s="101">
        <v>5.42</v>
      </c>
      <c r="BN1115" s="101">
        <v>-124.15</v>
      </c>
      <c r="BO1115" s="101">
        <v>-5.1729166666666702</v>
      </c>
      <c r="BP1115" s="101">
        <v>-2.4300000000000002</v>
      </c>
      <c r="BQ1115" s="101">
        <v>-7.05</v>
      </c>
      <c r="BR1115" s="101">
        <v>1.51252015197978</v>
      </c>
      <c r="BS1115" s="101">
        <v>2.2877172101449301</v>
      </c>
      <c r="BT1115" s="101">
        <v>4.62</v>
      </c>
      <c r="BU1115" s="101">
        <v>15.69</v>
      </c>
      <c r="BV1115" s="101">
        <v>0.65375000000000005</v>
      </c>
      <c r="BW1115" s="101">
        <v>0.75</v>
      </c>
      <c r="BX1115" s="101">
        <v>0.59</v>
      </c>
      <c r="BY1115" s="101">
        <v>4.96783130008326E-2</v>
      </c>
      <c r="BZ1115" s="101">
        <v>2.4679347826086998E-3</v>
      </c>
      <c r="CA1115" s="101">
        <v>0.16</v>
      </c>
      <c r="CB1115" s="101">
        <v>24809.63</v>
      </c>
      <c r="CC1115" s="101">
        <v>1033.73458333333</v>
      </c>
      <c r="CD1115" s="101">
        <v>1037.4100000000001</v>
      </c>
      <c r="CE1115" s="101">
        <v>1030.44</v>
      </c>
      <c r="CF1115" s="101">
        <v>2.4338768129426098</v>
      </c>
      <c r="CG1115" s="101">
        <v>5.9237563405796596</v>
      </c>
      <c r="CH1115" s="101">
        <v>6.9700000000000299</v>
      </c>
      <c r="CI1115" s="101">
        <v>23.7</v>
      </c>
      <c r="CJ1115" s="101">
        <v>0.98750000000000004</v>
      </c>
      <c r="CK1115" s="101">
        <v>2.33</v>
      </c>
      <c r="CL1115" s="101">
        <v>0.19</v>
      </c>
      <c r="CM1115" s="101">
        <v>0.59884127242969598</v>
      </c>
      <c r="CN1115" s="101">
        <v>0.35861086956521698</v>
      </c>
      <c r="CO1115" s="101">
        <v>2.14</v>
      </c>
      <c r="CP1115" s="101">
        <v>33.5</v>
      </c>
      <c r="CQ1115" s="101">
        <v>1.3958333333333299</v>
      </c>
      <c r="CR1115" s="101">
        <v>3.43</v>
      </c>
      <c r="CS1115" s="101">
        <v>0.22</v>
      </c>
      <c r="CT1115" s="101">
        <v>0.91518549636323598</v>
      </c>
      <c r="CU1115" s="101">
        <v>0.83756449275362299</v>
      </c>
      <c r="CV1115" s="101">
        <v>3.21</v>
      </c>
      <c r="CW1115" s="101">
        <v>1540</v>
      </c>
      <c r="CX1115" s="101">
        <v>64.1666666666667</v>
      </c>
      <c r="CY1115" s="101">
        <v>159</v>
      </c>
      <c r="CZ1115" s="101">
        <v>32</v>
      </c>
      <c r="DA1115" s="101">
        <v>26.122897946082698</v>
      </c>
      <c r="DB1115" s="101">
        <v>682.40579710144902</v>
      </c>
      <c r="DC1115" s="101">
        <v>127</v>
      </c>
      <c r="DD1115" s="101">
        <v>18.690000000000001</v>
      </c>
      <c r="DE1115" s="101">
        <v>0.77875000000000005</v>
      </c>
      <c r="DF1115" s="101">
        <v>1</v>
      </c>
      <c r="DG1115" s="101">
        <v>0</v>
      </c>
      <c r="DH1115" s="101">
        <v>0.40830841390983502</v>
      </c>
      <c r="DI1115" s="101">
        <v>0.16671576086956499</v>
      </c>
      <c r="DJ1115" s="101">
        <v>1</v>
      </c>
      <c r="DK1115" s="101">
        <v>16</v>
      </c>
      <c r="DL1115" s="101">
        <v>0.66666666666666696</v>
      </c>
      <c r="DM1115" s="101">
        <v>3</v>
      </c>
      <c r="DN1115" s="101">
        <v>0</v>
      </c>
      <c r="DO1115" s="101">
        <v>1.0494995356656001</v>
      </c>
      <c r="DP1115" s="101">
        <v>1.10144927536232</v>
      </c>
      <c r="DQ1115" s="101">
        <v>3</v>
      </c>
      <c r="DR1115" s="101">
        <v>386.13600000000002</v>
      </c>
      <c r="DS1115" s="101">
        <v>16.088999999999999</v>
      </c>
      <c r="DT1115" s="101">
        <v>16.088999999999999</v>
      </c>
      <c r="DU1115" s="101">
        <v>16.088999999999999</v>
      </c>
      <c r="DV1115" s="101">
        <v>0</v>
      </c>
      <c r="DW1115" s="101">
        <v>0</v>
      </c>
      <c r="DX1115" s="101">
        <v>0</v>
      </c>
      <c r="DY1115" s="101">
        <f>AVERAGE(Total_Visitors_v3!B1108:B1114)</f>
        <v>1237.2857142857142</v>
      </c>
      <c r="DZ1115" s="101">
        <f t="shared" si="108"/>
        <v>0</v>
      </c>
      <c r="EA1115" s="101">
        <f t="shared" si="110"/>
        <v>627</v>
      </c>
    </row>
    <row r="1116" spans="1:131">
      <c r="A1116" s="106">
        <v>43119</v>
      </c>
      <c r="B1116" s="107">
        <v>717</v>
      </c>
      <c r="C1116" s="101">
        <v>1428</v>
      </c>
      <c r="D1116" s="101">
        <v>50</v>
      </c>
      <c r="E1116" s="101">
        <v>5</v>
      </c>
      <c r="F1116" s="101">
        <v>0</v>
      </c>
      <c r="G1116" s="101">
        <v>1</v>
      </c>
      <c r="H1116" s="101" t="s">
        <v>15</v>
      </c>
      <c r="I1116" s="96">
        <v>0</v>
      </c>
      <c r="J1116" s="96">
        <v>0</v>
      </c>
      <c r="K1116" s="96">
        <v>0</v>
      </c>
      <c r="L1116" s="101">
        <v>0</v>
      </c>
      <c r="M1116" s="101">
        <v>10</v>
      </c>
      <c r="N1116" s="101">
        <v>17</v>
      </c>
      <c r="O1116" s="101">
        <v>7</v>
      </c>
      <c r="P1116" s="101">
        <v>0</v>
      </c>
      <c r="Q1116" s="101">
        <v>309</v>
      </c>
      <c r="R1116" s="101">
        <v>85</v>
      </c>
      <c r="S1116" s="101">
        <v>906</v>
      </c>
      <c r="T1116" s="101">
        <v>0</v>
      </c>
      <c r="U1116" s="101">
        <v>40</v>
      </c>
      <c r="V1116" s="101">
        <v>84</v>
      </c>
      <c r="W1116" s="101">
        <v>4</v>
      </c>
      <c r="X1116" s="111">
        <f t="shared" si="118"/>
        <v>0</v>
      </c>
      <c r="Y1116" s="111">
        <f t="shared" si="119"/>
        <v>0.21638655462184875</v>
      </c>
      <c r="Z1116" s="111">
        <f t="shared" si="120"/>
        <v>5.9523809523809521E-2</v>
      </c>
      <c r="AA1116" s="111">
        <f t="shared" si="121"/>
        <v>0.63445378151260501</v>
      </c>
      <c r="AB1116" s="111">
        <f t="shared" si="122"/>
        <v>0</v>
      </c>
      <c r="AC1116" s="111">
        <f t="shared" si="123"/>
        <v>2.8011204481792718E-2</v>
      </c>
      <c r="AD1116" s="111">
        <f t="shared" si="124"/>
        <v>5.8823529411764705E-2</v>
      </c>
      <c r="AE1116" s="111">
        <f t="shared" si="125"/>
        <v>2.8011204481792717E-3</v>
      </c>
      <c r="AF1116" s="101">
        <v>73</v>
      </c>
      <c r="AG1116" s="101">
        <v>3</v>
      </c>
      <c r="AH1116" s="101">
        <v>161</v>
      </c>
      <c r="AI1116" s="101">
        <v>97</v>
      </c>
      <c r="AJ1116" s="101">
        <v>59</v>
      </c>
      <c r="AK1116" s="101">
        <v>629</v>
      </c>
      <c r="AL1116" s="101">
        <v>89</v>
      </c>
      <c r="AM1116" s="101">
        <v>26</v>
      </c>
      <c r="AN1116" s="101">
        <v>8</v>
      </c>
      <c r="AO1116" s="101">
        <v>77</v>
      </c>
      <c r="AP1116" s="101">
        <v>45</v>
      </c>
      <c r="AQ1116" s="101">
        <v>0</v>
      </c>
      <c r="AR1116" s="110">
        <v>21</v>
      </c>
      <c r="AS1116" s="101">
        <v>2.72</v>
      </c>
      <c r="AT1116" s="101">
        <v>0.11333333333333299</v>
      </c>
      <c r="AU1116" s="101">
        <v>0.6</v>
      </c>
      <c r="AV1116" s="101">
        <v>0</v>
      </c>
      <c r="AW1116" s="101">
        <v>0.17601053986886001</v>
      </c>
      <c r="AX1116" s="101">
        <v>3.0979710144927501E-2</v>
      </c>
      <c r="AY1116" s="101">
        <v>0.6</v>
      </c>
      <c r="AZ1116" s="101">
        <v>7.02</v>
      </c>
      <c r="BA1116" s="101">
        <v>0.29249999999999998</v>
      </c>
      <c r="BB1116" s="101">
        <v>0.91</v>
      </c>
      <c r="BC1116" s="101">
        <v>0</v>
      </c>
      <c r="BD1116" s="101">
        <v>0.33845236001540902</v>
      </c>
      <c r="BE1116" s="101">
        <v>0.11455</v>
      </c>
      <c r="BF1116" s="101">
        <v>0.91</v>
      </c>
      <c r="BG1116" s="101">
        <v>175.17</v>
      </c>
      <c r="BH1116" s="101">
        <v>7.2987500000000001</v>
      </c>
      <c r="BI1116" s="101">
        <v>10.9</v>
      </c>
      <c r="BJ1116" s="101">
        <v>3.05</v>
      </c>
      <c r="BK1116" s="101">
        <v>3.1969677379340702</v>
      </c>
      <c r="BL1116" s="101">
        <v>10.2206027173913</v>
      </c>
      <c r="BM1116" s="101">
        <v>7.85</v>
      </c>
      <c r="BN1116" s="101">
        <v>113.38</v>
      </c>
      <c r="BO1116" s="101">
        <v>4.7241666666666697</v>
      </c>
      <c r="BP1116" s="101">
        <v>9.9499999999999993</v>
      </c>
      <c r="BQ1116" s="101">
        <v>-1.99</v>
      </c>
      <c r="BR1116" s="101">
        <v>4.6967045955617701</v>
      </c>
      <c r="BS1116" s="101">
        <v>22.059034057971001</v>
      </c>
      <c r="BT1116" s="101">
        <v>11.94</v>
      </c>
      <c r="BU1116" s="101">
        <v>20.16</v>
      </c>
      <c r="BV1116" s="101">
        <v>0.84</v>
      </c>
      <c r="BW1116" s="101">
        <v>0.95</v>
      </c>
      <c r="BX1116" s="101">
        <v>0.68</v>
      </c>
      <c r="BY1116" s="101">
        <v>9.2360352871828602E-2</v>
      </c>
      <c r="BZ1116" s="101">
        <v>8.5304347826087E-3</v>
      </c>
      <c r="CA1116" s="101">
        <v>0.27</v>
      </c>
      <c r="CB1116" s="101">
        <v>24583.64</v>
      </c>
      <c r="CC1116" s="101">
        <v>1024.31833333333</v>
      </c>
      <c r="CD1116" s="101">
        <v>1029.8800000000001</v>
      </c>
      <c r="CE1116" s="101">
        <v>1020.81</v>
      </c>
      <c r="CF1116" s="101">
        <v>3.0803397139963602</v>
      </c>
      <c r="CG1116" s="101">
        <v>9.4884927536231594</v>
      </c>
      <c r="CH1116" s="101">
        <v>9.0700000000001602</v>
      </c>
      <c r="CI1116" s="101">
        <v>33.479999999999997</v>
      </c>
      <c r="CJ1116" s="101">
        <v>1.395</v>
      </c>
      <c r="CK1116" s="101">
        <v>2.74</v>
      </c>
      <c r="CL1116" s="101">
        <v>0.25</v>
      </c>
      <c r="CM1116" s="101">
        <v>0.76467100058158</v>
      </c>
      <c r="CN1116" s="101">
        <v>0.58472173913043501</v>
      </c>
      <c r="CO1116" s="101">
        <v>2.4900000000000002</v>
      </c>
      <c r="CP1116" s="101">
        <v>55.43</v>
      </c>
      <c r="CQ1116" s="101">
        <v>2.3095833333333302</v>
      </c>
      <c r="CR1116" s="101">
        <v>4.82</v>
      </c>
      <c r="CS1116" s="101">
        <v>0.46</v>
      </c>
      <c r="CT1116" s="101">
        <v>1.40757107834017</v>
      </c>
      <c r="CU1116" s="101">
        <v>1.9812563405797099</v>
      </c>
      <c r="CV1116" s="101">
        <v>4.3600000000000003</v>
      </c>
      <c r="CW1116" s="101">
        <v>1896</v>
      </c>
      <c r="CX1116" s="101">
        <v>79</v>
      </c>
      <c r="CY1116" s="101">
        <v>97</v>
      </c>
      <c r="CZ1116" s="101">
        <v>36</v>
      </c>
      <c r="DA1116" s="101">
        <v>18.9874100163881</v>
      </c>
      <c r="DB1116" s="101">
        <v>360.52173913043498</v>
      </c>
      <c r="DC1116" s="101">
        <v>61</v>
      </c>
      <c r="DD1116" s="101">
        <v>23.2</v>
      </c>
      <c r="DE1116" s="101">
        <v>0.96666666666666701</v>
      </c>
      <c r="DF1116" s="101">
        <v>1</v>
      </c>
      <c r="DG1116" s="101">
        <v>0.79</v>
      </c>
      <c r="DH1116" s="101">
        <v>6.1691142811989397E-2</v>
      </c>
      <c r="DI1116" s="101">
        <v>3.8057971014492701E-3</v>
      </c>
      <c r="DJ1116" s="101">
        <v>0.21</v>
      </c>
      <c r="DK1116" s="101">
        <v>17</v>
      </c>
      <c r="DL1116" s="101">
        <v>0.70833333333333304</v>
      </c>
      <c r="DM1116" s="101">
        <v>3</v>
      </c>
      <c r="DN1116" s="101">
        <v>0</v>
      </c>
      <c r="DO1116" s="101">
        <v>1.12207752451178</v>
      </c>
      <c r="DP1116" s="101">
        <v>1.25905797101449</v>
      </c>
      <c r="DQ1116" s="101">
        <v>3</v>
      </c>
      <c r="DR1116" s="101">
        <v>296.94400000000002</v>
      </c>
      <c r="DS1116" s="101">
        <v>12.372666666666699</v>
      </c>
      <c r="DT1116" s="101">
        <v>16.088999999999999</v>
      </c>
      <c r="DU1116" s="101">
        <v>4.907</v>
      </c>
      <c r="DV1116" s="101">
        <v>4.0791564309800403</v>
      </c>
      <c r="DW1116" s="101">
        <v>16.639517188405801</v>
      </c>
      <c r="DX1116" s="101">
        <v>11.182</v>
      </c>
      <c r="DY1116" s="101">
        <f>AVERAGE(Total_Visitors_v3!B1109:B1115)</f>
        <v>1222.1428571428571</v>
      </c>
      <c r="DZ1116" s="101">
        <f t="shared" si="108"/>
        <v>521</v>
      </c>
      <c r="EA1116" s="101">
        <f t="shared" si="110"/>
        <v>1072</v>
      </c>
    </row>
    <row r="1117" spans="1:131">
      <c r="A1117" s="106">
        <v>43120</v>
      </c>
      <c r="B1117" s="107">
        <v>2242</v>
      </c>
      <c r="C1117" s="101">
        <v>3099</v>
      </c>
      <c r="D1117" s="101">
        <v>72</v>
      </c>
      <c r="E1117" s="101">
        <v>6</v>
      </c>
      <c r="F1117" s="101">
        <v>1</v>
      </c>
      <c r="G1117" s="101">
        <v>1</v>
      </c>
      <c r="H1117" s="101" t="s">
        <v>15</v>
      </c>
      <c r="I1117" s="96">
        <v>0</v>
      </c>
      <c r="J1117" s="96">
        <v>0</v>
      </c>
      <c r="K1117" s="96">
        <v>0</v>
      </c>
      <c r="L1117" s="101">
        <v>0</v>
      </c>
      <c r="M1117" s="101">
        <v>10</v>
      </c>
      <c r="N1117" s="101">
        <v>18</v>
      </c>
      <c r="O1117" s="101">
        <v>8</v>
      </c>
      <c r="P1117" s="101">
        <v>1</v>
      </c>
      <c r="Q1117" s="101">
        <v>85</v>
      </c>
      <c r="R1117" s="101">
        <v>302</v>
      </c>
      <c r="S1117" s="101">
        <v>2282</v>
      </c>
      <c r="T1117" s="101">
        <v>0</v>
      </c>
      <c r="U1117" s="101">
        <v>121</v>
      </c>
      <c r="V1117" s="101">
        <v>211</v>
      </c>
      <c r="W1117" s="101">
        <v>97</v>
      </c>
      <c r="X1117" s="111">
        <f t="shared" si="118"/>
        <v>3.2268473701193933E-4</v>
      </c>
      <c r="Y1117" s="111">
        <f t="shared" si="119"/>
        <v>2.7428202646014845E-2</v>
      </c>
      <c r="Z1117" s="111">
        <f t="shared" si="120"/>
        <v>9.7450790577605681E-2</v>
      </c>
      <c r="AA1117" s="111">
        <f t="shared" si="121"/>
        <v>0.7363665698612456</v>
      </c>
      <c r="AB1117" s="111">
        <f t="shared" si="122"/>
        <v>0</v>
      </c>
      <c r="AC1117" s="111">
        <f t="shared" si="123"/>
        <v>3.9044853178444659E-2</v>
      </c>
      <c r="AD1117" s="111">
        <f t="shared" si="124"/>
        <v>6.8086479509519196E-2</v>
      </c>
      <c r="AE1117" s="111">
        <f t="shared" si="125"/>
        <v>3.1300419490158118E-2</v>
      </c>
      <c r="AF1117" s="101">
        <v>298</v>
      </c>
      <c r="AG1117" s="101">
        <v>0</v>
      </c>
      <c r="AH1117" s="101">
        <v>36</v>
      </c>
      <c r="AI1117" s="101">
        <v>37</v>
      </c>
      <c r="AJ1117" s="101">
        <v>212</v>
      </c>
      <c r="AK1117" s="101">
        <v>1655</v>
      </c>
      <c r="AL1117" s="101">
        <v>296</v>
      </c>
      <c r="AM1117" s="101">
        <v>96</v>
      </c>
      <c r="AN1117" s="101">
        <v>5</v>
      </c>
      <c r="AO1117" s="101">
        <v>177</v>
      </c>
      <c r="AP1117" s="101">
        <v>0</v>
      </c>
      <c r="AQ1117" s="101">
        <v>97</v>
      </c>
      <c r="AR1117" s="110">
        <v>37</v>
      </c>
      <c r="AS1117" s="101">
        <v>3.89</v>
      </c>
      <c r="AT1117" s="101">
        <v>0.162083333333333</v>
      </c>
      <c r="AU1117" s="101">
        <v>1.73</v>
      </c>
      <c r="AV1117" s="101">
        <v>0</v>
      </c>
      <c r="AW1117" s="101">
        <v>0.46350253661579399</v>
      </c>
      <c r="AX1117" s="101">
        <v>0.21483460144927499</v>
      </c>
      <c r="AY1117" s="101">
        <v>1.73</v>
      </c>
      <c r="AZ1117" s="101">
        <v>3.63</v>
      </c>
      <c r="BA1117" s="101">
        <v>0.15125</v>
      </c>
      <c r="BB1117" s="101">
        <v>0.7</v>
      </c>
      <c r="BC1117" s="101">
        <v>0</v>
      </c>
      <c r="BD1117" s="101">
        <v>0.21197441396053701</v>
      </c>
      <c r="BE1117" s="101">
        <v>4.4933152173912999E-2</v>
      </c>
      <c r="BF1117" s="101">
        <v>0.7</v>
      </c>
      <c r="BG1117" s="101">
        <v>377.82</v>
      </c>
      <c r="BH1117" s="101">
        <v>15.7425</v>
      </c>
      <c r="BI1117" s="101">
        <v>20.8</v>
      </c>
      <c r="BJ1117" s="101">
        <v>10.9</v>
      </c>
      <c r="BK1117" s="101">
        <v>3.9547915352084599</v>
      </c>
      <c r="BL1117" s="101">
        <v>15.640376086956501</v>
      </c>
      <c r="BM1117" s="101">
        <v>9.9</v>
      </c>
      <c r="BN1117" s="101">
        <v>346.91</v>
      </c>
      <c r="BO1117" s="101">
        <v>14.4545833333333</v>
      </c>
      <c r="BP1117" s="101">
        <v>18.39</v>
      </c>
      <c r="BQ1117" s="101">
        <v>10.039999999999999</v>
      </c>
      <c r="BR1117" s="101">
        <v>3.5532887144736498</v>
      </c>
      <c r="BS1117" s="101">
        <v>12.625860688405799</v>
      </c>
      <c r="BT1117" s="101">
        <v>8.35</v>
      </c>
      <c r="BU1117" s="101">
        <v>22.12</v>
      </c>
      <c r="BV1117" s="101">
        <v>0.92166666666666697</v>
      </c>
      <c r="BW1117" s="101">
        <v>0.95</v>
      </c>
      <c r="BX1117" s="101">
        <v>0.86</v>
      </c>
      <c r="BY1117" s="101">
        <v>2.86912600942709E-2</v>
      </c>
      <c r="BZ1117" s="101">
        <v>8.231884057971E-4</v>
      </c>
      <c r="CA1117" s="101">
        <v>0.09</v>
      </c>
      <c r="CB1117" s="101">
        <v>24446.44</v>
      </c>
      <c r="CC1117" s="101">
        <v>1018.60166666667</v>
      </c>
      <c r="CD1117" s="101">
        <v>1020.47</v>
      </c>
      <c r="CE1117" s="101">
        <v>1016.89</v>
      </c>
      <c r="CF1117" s="101">
        <v>1.09038352513419</v>
      </c>
      <c r="CG1117" s="101">
        <v>1.1889362318840599</v>
      </c>
      <c r="CH1117" s="101">
        <v>3.58000000000004</v>
      </c>
      <c r="CI1117" s="101">
        <v>31.53</v>
      </c>
      <c r="CJ1117" s="101">
        <v>1.31375</v>
      </c>
      <c r="CK1117" s="101">
        <v>2.6</v>
      </c>
      <c r="CL1117" s="101">
        <v>0.37</v>
      </c>
      <c r="CM1117" s="101">
        <v>0.78453427059570202</v>
      </c>
      <c r="CN1117" s="101">
        <v>0.61549402173913004</v>
      </c>
      <c r="CO1117" s="101">
        <v>2.23</v>
      </c>
      <c r="CP1117" s="101">
        <v>56.5</v>
      </c>
      <c r="CQ1117" s="101">
        <v>2.3541666666666701</v>
      </c>
      <c r="CR1117" s="101">
        <v>5.05</v>
      </c>
      <c r="CS1117" s="101">
        <v>0.46</v>
      </c>
      <c r="CT1117" s="101">
        <v>1.67311195775668</v>
      </c>
      <c r="CU1117" s="101">
        <v>2.7993036231884099</v>
      </c>
      <c r="CV1117" s="101">
        <v>4.59</v>
      </c>
      <c r="CW1117" s="101">
        <v>3180</v>
      </c>
      <c r="CX1117" s="101">
        <v>132.5</v>
      </c>
      <c r="CY1117" s="101">
        <v>181</v>
      </c>
      <c r="CZ1117" s="101">
        <v>79</v>
      </c>
      <c r="DA1117" s="101">
        <v>33.826925215946197</v>
      </c>
      <c r="DB1117" s="101">
        <v>1144.26086956522</v>
      </c>
      <c r="DC1117" s="101">
        <v>102</v>
      </c>
      <c r="DD1117" s="101">
        <v>22.24</v>
      </c>
      <c r="DE1117" s="101">
        <v>0.92666666666666697</v>
      </c>
      <c r="DF1117" s="101">
        <v>1</v>
      </c>
      <c r="DG1117" s="101">
        <v>0.75</v>
      </c>
      <c r="DH1117" s="101">
        <v>8.7310872208431797E-2</v>
      </c>
      <c r="DI1117" s="101">
        <v>7.6231884057971003E-3</v>
      </c>
      <c r="DJ1117" s="101">
        <v>0.25</v>
      </c>
      <c r="DK1117" s="101">
        <v>18</v>
      </c>
      <c r="DL1117" s="101">
        <v>0.75</v>
      </c>
      <c r="DM1117" s="101">
        <v>3</v>
      </c>
      <c r="DN1117" s="101">
        <v>0</v>
      </c>
      <c r="DO1117" s="101">
        <v>1.18871505343411</v>
      </c>
      <c r="DP1117" s="101">
        <v>1.4130434782608701</v>
      </c>
      <c r="DQ1117" s="101">
        <v>3</v>
      </c>
      <c r="DR1117" s="101">
        <v>208.98400000000001</v>
      </c>
      <c r="DS1117" s="101">
        <v>8.70766666666667</v>
      </c>
      <c r="DT1117" s="101">
        <v>16.088999999999999</v>
      </c>
      <c r="DU1117" s="101">
        <v>0.39400000000000002</v>
      </c>
      <c r="DV1117" s="101">
        <v>6.1006960448693102</v>
      </c>
      <c r="DW1117" s="101">
        <v>37.218492231884099</v>
      </c>
      <c r="DX1117" s="101">
        <v>15.695</v>
      </c>
      <c r="DY1117" s="101">
        <f>AVERAGE(Total_Visitors_v3!B1110:B1116)</f>
        <v>1171.4285714285713</v>
      </c>
      <c r="DZ1117" s="101">
        <f t="shared" si="108"/>
        <v>717</v>
      </c>
      <c r="EA1117" s="101">
        <f t="shared" si="110"/>
        <v>2671</v>
      </c>
    </row>
    <row r="1118" spans="1:131">
      <c r="A1118" s="106">
        <v>43121</v>
      </c>
      <c r="B1118" s="107">
        <v>2010</v>
      </c>
      <c r="C1118" s="101">
        <v>2244</v>
      </c>
      <c r="D1118" s="101">
        <v>89</v>
      </c>
      <c r="E1118" s="101">
        <v>7</v>
      </c>
      <c r="F1118" s="101">
        <v>1</v>
      </c>
      <c r="G1118" s="101">
        <v>1</v>
      </c>
      <c r="H1118" s="101" t="s">
        <v>15</v>
      </c>
      <c r="I1118" s="96">
        <v>0</v>
      </c>
      <c r="J1118" s="96">
        <v>0</v>
      </c>
      <c r="K1118" s="96">
        <v>0</v>
      </c>
      <c r="L1118" s="101">
        <v>0</v>
      </c>
      <c r="M1118" s="101">
        <v>10</v>
      </c>
      <c r="N1118" s="101">
        <v>18</v>
      </c>
      <c r="O1118" s="101">
        <v>8</v>
      </c>
      <c r="P1118" s="101">
        <v>0</v>
      </c>
      <c r="Q1118" s="101">
        <v>0</v>
      </c>
      <c r="R1118" s="101">
        <v>151</v>
      </c>
      <c r="S1118" s="101">
        <v>1686</v>
      </c>
      <c r="T1118" s="101">
        <v>0</v>
      </c>
      <c r="U1118" s="101">
        <v>210</v>
      </c>
      <c r="V1118" s="101">
        <v>197</v>
      </c>
      <c r="W1118" s="101">
        <v>0</v>
      </c>
      <c r="X1118" s="111">
        <f t="shared" si="118"/>
        <v>0</v>
      </c>
      <c r="Y1118" s="111">
        <f t="shared" si="119"/>
        <v>0</v>
      </c>
      <c r="Z1118" s="111">
        <f t="shared" si="120"/>
        <v>6.7290552584670232E-2</v>
      </c>
      <c r="AA1118" s="111">
        <f t="shared" si="121"/>
        <v>0.75133689839572193</v>
      </c>
      <c r="AB1118" s="111">
        <f t="shared" si="122"/>
        <v>0</v>
      </c>
      <c r="AC1118" s="111">
        <f t="shared" si="123"/>
        <v>9.3582887700534759E-2</v>
      </c>
      <c r="AD1118" s="111">
        <f t="shared" si="124"/>
        <v>8.7789661319073078E-2</v>
      </c>
      <c r="AE1118" s="111">
        <f t="shared" si="125"/>
        <v>0</v>
      </c>
      <c r="AF1118" s="101">
        <v>179</v>
      </c>
      <c r="AG1118" s="101">
        <v>0</v>
      </c>
      <c r="AH1118" s="101">
        <v>0</v>
      </c>
      <c r="AI1118" s="101">
        <v>0</v>
      </c>
      <c r="AJ1118" s="101">
        <v>136</v>
      </c>
      <c r="AK1118" s="101">
        <v>1233</v>
      </c>
      <c r="AL1118" s="101">
        <v>194</v>
      </c>
      <c r="AM1118" s="101">
        <v>123</v>
      </c>
      <c r="AN1118" s="101">
        <v>75</v>
      </c>
      <c r="AO1118" s="101">
        <v>173</v>
      </c>
      <c r="AP1118" s="101">
        <v>0</v>
      </c>
      <c r="AQ1118" s="101">
        <v>0</v>
      </c>
      <c r="AR1118" s="110">
        <v>34</v>
      </c>
      <c r="AS1118" s="101">
        <v>0.03</v>
      </c>
      <c r="AT1118" s="101">
        <v>1.25E-3</v>
      </c>
      <c r="AU1118" s="101">
        <v>0.02</v>
      </c>
      <c r="AV1118" s="101">
        <v>0</v>
      </c>
      <c r="AW1118" s="101">
        <v>4.4842720314644102E-3</v>
      </c>
      <c r="AX1118" s="102">
        <v>2.0108695652173901E-5</v>
      </c>
      <c r="AY1118" s="101">
        <v>0.02</v>
      </c>
      <c r="AZ1118" s="101">
        <v>0.1</v>
      </c>
      <c r="BA1118" s="101">
        <v>4.1666666666666701E-3</v>
      </c>
      <c r="BB1118" s="101">
        <v>0.05</v>
      </c>
      <c r="BC1118" s="101">
        <v>0</v>
      </c>
      <c r="BD1118" s="101">
        <v>1.4116492564332001E-2</v>
      </c>
      <c r="BE1118" s="101">
        <v>1.99275362318841E-4</v>
      </c>
      <c r="BF1118" s="101">
        <v>0.05</v>
      </c>
      <c r="BG1118" s="101">
        <v>466.38</v>
      </c>
      <c r="BH1118" s="101">
        <v>19.432500000000001</v>
      </c>
      <c r="BI1118" s="101">
        <v>22.25</v>
      </c>
      <c r="BJ1118" s="101">
        <v>17.239999999999998</v>
      </c>
      <c r="BK1118" s="101">
        <v>1.6274312915437199</v>
      </c>
      <c r="BL1118" s="101">
        <v>2.6485326086956502</v>
      </c>
      <c r="BM1118" s="101">
        <v>5.01</v>
      </c>
      <c r="BN1118" s="101">
        <v>429.67</v>
      </c>
      <c r="BO1118" s="101">
        <v>17.902916666666702</v>
      </c>
      <c r="BP1118" s="101">
        <v>18.920000000000002</v>
      </c>
      <c r="BQ1118" s="101">
        <v>16.52</v>
      </c>
      <c r="BR1118" s="101">
        <v>0.86880467193208299</v>
      </c>
      <c r="BS1118" s="101">
        <v>0.75482155797101402</v>
      </c>
      <c r="BT1118" s="101">
        <v>2.4</v>
      </c>
      <c r="BU1118" s="101">
        <v>21.85</v>
      </c>
      <c r="BV1118" s="101">
        <v>0.91041666666666698</v>
      </c>
      <c r="BW1118" s="101">
        <v>0.96</v>
      </c>
      <c r="BX1118" s="101">
        <v>0.81</v>
      </c>
      <c r="BY1118" s="101">
        <v>4.8765558646907001E-2</v>
      </c>
      <c r="BZ1118" s="101">
        <v>2.3780797101449298E-3</v>
      </c>
      <c r="CA1118" s="101">
        <v>0.15</v>
      </c>
      <c r="CB1118" s="101">
        <v>24359.63</v>
      </c>
      <c r="CC1118" s="101">
        <v>1014.98458333333</v>
      </c>
      <c r="CD1118" s="101">
        <v>1017.74</v>
      </c>
      <c r="CE1118" s="101">
        <v>1012.46</v>
      </c>
      <c r="CF1118" s="101">
        <v>1.8643147223733401</v>
      </c>
      <c r="CG1118" s="101">
        <v>3.4756693840579902</v>
      </c>
      <c r="CH1118" s="101">
        <v>5.2799999999999701</v>
      </c>
      <c r="CI1118" s="101">
        <v>60.03</v>
      </c>
      <c r="CJ1118" s="101">
        <v>2.5012500000000002</v>
      </c>
      <c r="CK1118" s="101">
        <v>3.88</v>
      </c>
      <c r="CL1118" s="101">
        <v>1.25</v>
      </c>
      <c r="CM1118" s="101">
        <v>0.65644174217485995</v>
      </c>
      <c r="CN1118" s="101">
        <v>0.43091576086956501</v>
      </c>
      <c r="CO1118" s="101">
        <v>2.63</v>
      </c>
      <c r="CP1118" s="101">
        <v>116.02</v>
      </c>
      <c r="CQ1118" s="101">
        <v>4.8341666666666701</v>
      </c>
      <c r="CR1118" s="101">
        <v>6.99</v>
      </c>
      <c r="CS1118" s="101">
        <v>2.59</v>
      </c>
      <c r="CT1118" s="101">
        <v>1.0976810206924399</v>
      </c>
      <c r="CU1118" s="101">
        <v>1.20490362318841</v>
      </c>
      <c r="CV1118" s="101">
        <v>4.4000000000000004</v>
      </c>
      <c r="CW1118" s="101">
        <v>3712</v>
      </c>
      <c r="CX1118" s="101">
        <v>154.666666666667</v>
      </c>
      <c r="CY1118" s="101">
        <v>173</v>
      </c>
      <c r="CZ1118" s="101">
        <v>141</v>
      </c>
      <c r="DA1118" s="101">
        <v>8.6359545010917902</v>
      </c>
      <c r="DB1118" s="101">
        <v>74.579710144927503</v>
      </c>
      <c r="DC1118" s="101">
        <v>32</v>
      </c>
      <c r="DD1118" s="101">
        <v>22.04</v>
      </c>
      <c r="DE1118" s="101">
        <v>0.918333333333333</v>
      </c>
      <c r="DF1118" s="101">
        <v>1</v>
      </c>
      <c r="DG1118" s="101">
        <v>0.78</v>
      </c>
      <c r="DH1118" s="101">
        <v>0.10149605546701</v>
      </c>
      <c r="DI1118" s="101">
        <v>1.03014492753623E-2</v>
      </c>
      <c r="DJ1118" s="101">
        <v>0.22</v>
      </c>
      <c r="DK1118" s="101">
        <v>18</v>
      </c>
      <c r="DL1118" s="101">
        <v>0.75</v>
      </c>
      <c r="DM1118" s="101">
        <v>3</v>
      </c>
      <c r="DN1118" s="101">
        <v>0</v>
      </c>
      <c r="DO1118" s="101">
        <v>1.18871505343411</v>
      </c>
      <c r="DP1118" s="101">
        <v>1.4130434782608701</v>
      </c>
      <c r="DQ1118" s="101">
        <v>3</v>
      </c>
      <c r="DR1118" s="101">
        <v>312.875</v>
      </c>
      <c r="DS1118" s="101">
        <v>13.0364583333333</v>
      </c>
      <c r="DT1118" s="101">
        <v>16.088999999999999</v>
      </c>
      <c r="DU1118" s="101">
        <v>9.9710000000000001</v>
      </c>
      <c r="DV1118" s="101">
        <v>2.2448620947121398</v>
      </c>
      <c r="DW1118" s="101">
        <v>5.0394058242753603</v>
      </c>
      <c r="DX1118" s="101">
        <v>6.1180000000000003</v>
      </c>
      <c r="DY1118" s="101">
        <f>AVERAGE(Total_Visitors_v3!B1111:B1117)</f>
        <v>1110.1428571428571</v>
      </c>
      <c r="DZ1118" s="101">
        <f t="shared" si="108"/>
        <v>2242</v>
      </c>
      <c r="EA1118" s="101">
        <f t="shared" si="110"/>
        <v>2665</v>
      </c>
    </row>
    <row r="1119" spans="1:131">
      <c r="A1119" s="106">
        <v>43122</v>
      </c>
      <c r="B1119" s="107">
        <v>785</v>
      </c>
      <c r="C1119" s="101">
        <v>1137</v>
      </c>
      <c r="D1119" s="101">
        <v>69</v>
      </c>
      <c r="E1119" s="101">
        <v>1</v>
      </c>
      <c r="F1119" s="101">
        <v>0</v>
      </c>
      <c r="G1119" s="101">
        <v>1</v>
      </c>
      <c r="H1119" s="101" t="s">
        <v>15</v>
      </c>
      <c r="I1119" s="96">
        <v>0</v>
      </c>
      <c r="J1119" s="96">
        <v>0</v>
      </c>
      <c r="K1119" s="96">
        <v>0</v>
      </c>
      <c r="L1119" s="101">
        <v>0</v>
      </c>
      <c r="M1119" s="101">
        <v>10</v>
      </c>
      <c r="N1119" s="101">
        <v>17</v>
      </c>
      <c r="O1119" s="101">
        <v>7</v>
      </c>
      <c r="P1119" s="101">
        <v>0</v>
      </c>
      <c r="Q1119" s="101">
        <v>97</v>
      </c>
      <c r="R1119" s="101">
        <v>210</v>
      </c>
      <c r="S1119" s="101">
        <v>743</v>
      </c>
      <c r="T1119" s="101">
        <v>0</v>
      </c>
      <c r="U1119" s="101">
        <v>53</v>
      </c>
      <c r="V1119" s="101">
        <v>34</v>
      </c>
      <c r="W1119" s="101">
        <v>0</v>
      </c>
      <c r="X1119" s="111">
        <f t="shared" si="118"/>
        <v>0</v>
      </c>
      <c r="Y1119" s="111">
        <f t="shared" si="119"/>
        <v>8.5312225153913804E-2</v>
      </c>
      <c r="Z1119" s="111">
        <f t="shared" si="120"/>
        <v>0.18469656992084432</v>
      </c>
      <c r="AA1119" s="111">
        <f t="shared" si="121"/>
        <v>0.6534740545294635</v>
      </c>
      <c r="AB1119" s="111">
        <f t="shared" si="122"/>
        <v>0</v>
      </c>
      <c r="AC1119" s="111">
        <f t="shared" si="123"/>
        <v>4.6613896218117852E-2</v>
      </c>
      <c r="AD1119" s="111">
        <f t="shared" si="124"/>
        <v>2.9903254177660508E-2</v>
      </c>
      <c r="AE1119" s="111">
        <f t="shared" si="125"/>
        <v>0</v>
      </c>
      <c r="AF1119" s="101">
        <v>50</v>
      </c>
      <c r="AG1119" s="101">
        <v>0</v>
      </c>
      <c r="AH1119" s="101">
        <v>92</v>
      </c>
      <c r="AI1119" s="101">
        <v>5</v>
      </c>
      <c r="AJ1119" s="101">
        <v>179</v>
      </c>
      <c r="AK1119" s="101">
        <v>526</v>
      </c>
      <c r="AL1119" s="101">
        <v>39</v>
      </c>
      <c r="AM1119" s="101">
        <v>33</v>
      </c>
      <c r="AN1119" s="101">
        <v>7</v>
      </c>
      <c r="AO1119" s="101">
        <v>25</v>
      </c>
      <c r="AP1119" s="101">
        <v>0</v>
      </c>
      <c r="AQ1119" s="101">
        <v>0</v>
      </c>
      <c r="AR1119" s="110">
        <v>34</v>
      </c>
      <c r="AS1119" s="101">
        <v>2.69</v>
      </c>
      <c r="AT1119" s="101">
        <v>0.11208333333333299</v>
      </c>
      <c r="AU1119" s="101">
        <v>1.21</v>
      </c>
      <c r="AV1119" s="101">
        <v>0</v>
      </c>
      <c r="AW1119" s="101">
        <v>0.28316501820710799</v>
      </c>
      <c r="AX1119" s="101">
        <v>8.0182427536231907E-2</v>
      </c>
      <c r="AY1119" s="101">
        <v>1.21</v>
      </c>
      <c r="AZ1119" s="101">
        <v>2.87</v>
      </c>
      <c r="BA1119" s="101">
        <v>0.119583333333333</v>
      </c>
      <c r="BB1119" s="101">
        <v>0.72</v>
      </c>
      <c r="BC1119" s="101">
        <v>0</v>
      </c>
      <c r="BD1119" s="101">
        <v>0.22624494549562599</v>
      </c>
      <c r="BE1119" s="101">
        <v>5.1186775362318797E-2</v>
      </c>
      <c r="BF1119" s="101">
        <v>0.72</v>
      </c>
      <c r="BG1119" s="101">
        <v>402.33</v>
      </c>
      <c r="BH1119" s="101">
        <v>16.763750000000002</v>
      </c>
      <c r="BI1119" s="101">
        <v>19.8</v>
      </c>
      <c r="BJ1119" s="101">
        <v>10.36</v>
      </c>
      <c r="BK1119" s="101">
        <v>2.9070421430965099</v>
      </c>
      <c r="BL1119" s="101">
        <v>8.4508940217391295</v>
      </c>
      <c r="BM1119" s="101">
        <v>9.44</v>
      </c>
      <c r="BN1119" s="101">
        <v>152.35</v>
      </c>
      <c r="BO1119" s="101">
        <v>6.34791666666667</v>
      </c>
      <c r="BP1119" s="101">
        <v>18.78</v>
      </c>
      <c r="BQ1119" s="101">
        <v>-1.1399999999999999</v>
      </c>
      <c r="BR1119" s="101">
        <v>7.9981133531692903</v>
      </c>
      <c r="BS1119" s="101">
        <v>63.969817210144903</v>
      </c>
      <c r="BT1119" s="101">
        <v>19.920000000000002</v>
      </c>
      <c r="BU1119" s="101">
        <v>13.23</v>
      </c>
      <c r="BV1119" s="101">
        <v>0.55125000000000002</v>
      </c>
      <c r="BW1119" s="101">
        <v>0.95</v>
      </c>
      <c r="BX1119" s="101">
        <v>0.27</v>
      </c>
      <c r="BY1119" s="101">
        <v>0.26208714946186001</v>
      </c>
      <c r="BZ1119" s="101">
        <v>6.8689673913043495E-2</v>
      </c>
      <c r="CA1119" s="101">
        <v>0.68</v>
      </c>
      <c r="CB1119" s="101">
        <v>24388.26</v>
      </c>
      <c r="CC1119" s="101">
        <v>1016.1775</v>
      </c>
      <c r="CD1119" s="101">
        <v>1021.16</v>
      </c>
      <c r="CE1119" s="101">
        <v>1012.21</v>
      </c>
      <c r="CF1119" s="101">
        <v>2.7716660348417901</v>
      </c>
      <c r="CG1119" s="101">
        <v>7.6821326086956399</v>
      </c>
      <c r="CH1119" s="101">
        <v>8.94999999999993</v>
      </c>
      <c r="CI1119" s="101">
        <v>56.38</v>
      </c>
      <c r="CJ1119" s="101">
        <v>2.3491666666666702</v>
      </c>
      <c r="CK1119" s="101">
        <v>4.0199999999999996</v>
      </c>
      <c r="CL1119" s="101">
        <v>0.4</v>
      </c>
      <c r="CM1119" s="101">
        <v>1.1960511718973801</v>
      </c>
      <c r="CN1119" s="101">
        <v>1.4305384057971</v>
      </c>
      <c r="CO1119" s="101">
        <v>3.62</v>
      </c>
      <c r="CP1119" s="101">
        <v>97.56</v>
      </c>
      <c r="CQ1119" s="101">
        <v>4.0650000000000004</v>
      </c>
      <c r="CR1119" s="101">
        <v>7.12</v>
      </c>
      <c r="CS1119" s="101">
        <v>0.4</v>
      </c>
      <c r="CT1119" s="101">
        <v>2.2298956887282202</v>
      </c>
      <c r="CU1119" s="101">
        <v>4.9724347826087003</v>
      </c>
      <c r="CV1119" s="101">
        <v>6.72</v>
      </c>
      <c r="CW1119" s="101">
        <v>7046</v>
      </c>
      <c r="CX1119" s="101">
        <v>293.58333333333297</v>
      </c>
      <c r="CY1119" s="101">
        <v>335</v>
      </c>
      <c r="CZ1119" s="101">
        <v>185</v>
      </c>
      <c r="DA1119" s="101">
        <v>46.856781483734999</v>
      </c>
      <c r="DB1119" s="101">
        <v>2195.5579710144898</v>
      </c>
      <c r="DC1119" s="101">
        <v>150</v>
      </c>
      <c r="DD1119" s="101">
        <v>9.42</v>
      </c>
      <c r="DE1119" s="101">
        <v>0.39250000000000002</v>
      </c>
      <c r="DF1119" s="101">
        <v>1</v>
      </c>
      <c r="DG1119" s="101">
        <v>0</v>
      </c>
      <c r="DH1119" s="101">
        <v>0.42027165127993699</v>
      </c>
      <c r="DI1119" s="101">
        <v>0.17662826086956501</v>
      </c>
      <c r="DJ1119" s="101">
        <v>1</v>
      </c>
      <c r="DK1119" s="101">
        <v>21</v>
      </c>
      <c r="DL1119" s="101">
        <v>0.875</v>
      </c>
      <c r="DM1119" s="101">
        <v>4</v>
      </c>
      <c r="DN1119" s="101">
        <v>0</v>
      </c>
      <c r="DO1119" s="101">
        <v>1.4540049638094801</v>
      </c>
      <c r="DP1119" s="101">
        <v>2.1141304347826102</v>
      </c>
      <c r="DQ1119" s="101">
        <v>4</v>
      </c>
      <c r="DR1119" s="101">
        <v>343.685</v>
      </c>
      <c r="DS1119" s="101">
        <v>14.3202083333333</v>
      </c>
      <c r="DT1119" s="101">
        <v>16.088999999999999</v>
      </c>
      <c r="DU1119" s="101">
        <v>7.6239999999999997</v>
      </c>
      <c r="DV1119" s="101">
        <v>3.1710791192900101</v>
      </c>
      <c r="DW1119" s="101">
        <v>10.0557427807971</v>
      </c>
      <c r="DX1119" s="101">
        <v>8.4649999999999999</v>
      </c>
      <c r="DY1119" s="101">
        <f>AVERAGE(Total_Visitors_v3!B1112:B1118)</f>
        <v>1016.5714285714286</v>
      </c>
      <c r="DZ1119" s="101">
        <f t="shared" si="108"/>
        <v>2010</v>
      </c>
      <c r="EA1119" s="101">
        <f t="shared" si="110"/>
        <v>1626</v>
      </c>
    </row>
    <row r="1120" spans="1:131">
      <c r="A1120" s="106">
        <v>43123</v>
      </c>
      <c r="B1120" s="107">
        <v>657</v>
      </c>
      <c r="C1120" s="101">
        <v>936</v>
      </c>
      <c r="D1120" s="101">
        <v>70</v>
      </c>
      <c r="E1120" s="101">
        <v>2</v>
      </c>
      <c r="F1120" s="101">
        <v>0</v>
      </c>
      <c r="G1120" s="101">
        <v>1</v>
      </c>
      <c r="H1120" s="101" t="s">
        <v>15</v>
      </c>
      <c r="I1120" s="96">
        <v>0</v>
      </c>
      <c r="J1120" s="96">
        <v>0</v>
      </c>
      <c r="K1120" s="96">
        <v>0</v>
      </c>
      <c r="L1120" s="101">
        <v>0</v>
      </c>
      <c r="M1120" s="101">
        <v>10</v>
      </c>
      <c r="N1120" s="101">
        <v>17</v>
      </c>
      <c r="O1120" s="101">
        <v>7</v>
      </c>
      <c r="P1120" s="101">
        <v>0</v>
      </c>
      <c r="Q1120" s="101">
        <v>120</v>
      </c>
      <c r="R1120" s="101">
        <v>133</v>
      </c>
      <c r="S1120" s="101">
        <v>574</v>
      </c>
      <c r="T1120" s="101">
        <v>0</v>
      </c>
      <c r="U1120" s="101">
        <v>85</v>
      </c>
      <c r="V1120" s="101">
        <v>24</v>
      </c>
      <c r="W1120" s="101">
        <v>0</v>
      </c>
      <c r="X1120" s="111">
        <f t="shared" si="118"/>
        <v>0</v>
      </c>
      <c r="Y1120" s="111">
        <f t="shared" si="119"/>
        <v>0.12820512820512819</v>
      </c>
      <c r="Z1120" s="111">
        <f t="shared" si="120"/>
        <v>0.14209401709401709</v>
      </c>
      <c r="AA1120" s="111">
        <f t="shared" si="121"/>
        <v>0.61324786324786329</v>
      </c>
      <c r="AB1120" s="111">
        <f t="shared" si="122"/>
        <v>0</v>
      </c>
      <c r="AC1120" s="111">
        <f t="shared" si="123"/>
        <v>9.0811965811965809E-2</v>
      </c>
      <c r="AD1120" s="111">
        <f t="shared" si="124"/>
        <v>2.564102564102564E-2</v>
      </c>
      <c r="AE1120" s="111">
        <f t="shared" si="125"/>
        <v>0</v>
      </c>
      <c r="AF1120" s="101">
        <v>37</v>
      </c>
      <c r="AG1120" s="101">
        <v>0</v>
      </c>
      <c r="AH1120" s="101">
        <v>20</v>
      </c>
      <c r="AI1120" s="101">
        <v>75</v>
      </c>
      <c r="AJ1120" s="101">
        <v>123</v>
      </c>
      <c r="AK1120" s="101">
        <v>406</v>
      </c>
      <c r="AL1120" s="101">
        <v>47</v>
      </c>
      <c r="AM1120" s="101">
        <v>76</v>
      </c>
      <c r="AN1120" s="101">
        <v>5</v>
      </c>
      <c r="AO1120" s="101">
        <v>18</v>
      </c>
      <c r="AP1120" s="101">
        <v>0</v>
      </c>
      <c r="AQ1120" s="101">
        <v>0</v>
      </c>
      <c r="AR1120" s="110">
        <v>21</v>
      </c>
      <c r="AS1120" s="101">
        <v>0</v>
      </c>
      <c r="AT1120" s="101">
        <v>0</v>
      </c>
      <c r="AU1120" s="101">
        <v>0</v>
      </c>
      <c r="AV1120" s="101">
        <v>0</v>
      </c>
      <c r="AW1120" s="101">
        <v>0</v>
      </c>
      <c r="AX1120" s="101">
        <v>0</v>
      </c>
      <c r="AY1120" s="101">
        <v>0</v>
      </c>
      <c r="AZ1120" s="101">
        <v>0</v>
      </c>
      <c r="BA1120" s="101">
        <v>0</v>
      </c>
      <c r="BB1120" s="101">
        <v>0</v>
      </c>
      <c r="BC1120" s="101">
        <v>0</v>
      </c>
      <c r="BD1120" s="101">
        <v>0</v>
      </c>
      <c r="BE1120" s="101">
        <v>0</v>
      </c>
      <c r="BF1120" s="101">
        <v>0</v>
      </c>
      <c r="BG1120" s="101">
        <v>272.32</v>
      </c>
      <c r="BH1120" s="101">
        <v>11.3466666666667</v>
      </c>
      <c r="BI1120" s="101">
        <v>17.260000000000002</v>
      </c>
      <c r="BJ1120" s="101">
        <v>5.62</v>
      </c>
      <c r="BK1120" s="101">
        <v>4.0045047098254898</v>
      </c>
      <c r="BL1120" s="101">
        <v>16.0360579710145</v>
      </c>
      <c r="BM1120" s="101">
        <v>11.64</v>
      </c>
      <c r="BN1120" s="101">
        <v>-5.36</v>
      </c>
      <c r="BO1120" s="101">
        <v>-0.223333333333333</v>
      </c>
      <c r="BP1120" s="101">
        <v>2.06</v>
      </c>
      <c r="BQ1120" s="101">
        <v>-4.22</v>
      </c>
      <c r="BR1120" s="101">
        <v>2.1293225431469098</v>
      </c>
      <c r="BS1120" s="101">
        <v>4.5340144927536201</v>
      </c>
      <c r="BT1120" s="101">
        <v>6.28</v>
      </c>
      <c r="BU1120" s="101">
        <v>11.65</v>
      </c>
      <c r="BV1120" s="101">
        <v>0.485416666666667</v>
      </c>
      <c r="BW1120" s="101">
        <v>0.74</v>
      </c>
      <c r="BX1120" s="101">
        <v>0.23</v>
      </c>
      <c r="BY1120" s="101">
        <v>0.18074674010330299</v>
      </c>
      <c r="BZ1120" s="101">
        <v>3.2669384057970999E-2</v>
      </c>
      <c r="CA1120" s="101">
        <v>0.51</v>
      </c>
      <c r="CB1120" s="101">
        <v>24577.08</v>
      </c>
      <c r="CC1120" s="101">
        <v>1024.0450000000001</v>
      </c>
      <c r="CD1120" s="101">
        <v>1026.69</v>
      </c>
      <c r="CE1120" s="101">
        <v>1021.21</v>
      </c>
      <c r="CF1120" s="101">
        <v>1.6451086920613101</v>
      </c>
      <c r="CG1120" s="101">
        <v>2.7063826086956699</v>
      </c>
      <c r="CH1120" s="101">
        <v>5.48000000000002</v>
      </c>
      <c r="CI1120" s="101">
        <v>26.17</v>
      </c>
      <c r="CJ1120" s="101">
        <v>1.0904166666666699</v>
      </c>
      <c r="CK1120" s="101">
        <v>2.71</v>
      </c>
      <c r="CL1120" s="101">
        <v>0.21</v>
      </c>
      <c r="CM1120" s="101">
        <v>0.87218605497494295</v>
      </c>
      <c r="CN1120" s="101">
        <v>0.76070851449275401</v>
      </c>
      <c r="CO1120" s="101">
        <v>2.5</v>
      </c>
      <c r="CP1120" s="101">
        <v>42.36</v>
      </c>
      <c r="CQ1120" s="101">
        <v>1.7649999999999999</v>
      </c>
      <c r="CR1120" s="101">
        <v>4.91</v>
      </c>
      <c r="CS1120" s="101">
        <v>0.21</v>
      </c>
      <c r="CT1120" s="101">
        <v>1.80197476216463</v>
      </c>
      <c r="CU1120" s="101">
        <v>3.2471130434782598</v>
      </c>
      <c r="CV1120" s="101">
        <v>4.7</v>
      </c>
      <c r="CW1120" s="101">
        <v>5866</v>
      </c>
      <c r="CX1120" s="101">
        <v>244.416666666667</v>
      </c>
      <c r="CY1120" s="101">
        <v>359</v>
      </c>
      <c r="CZ1120" s="101">
        <v>0</v>
      </c>
      <c r="DA1120" s="101">
        <v>143.365727717813</v>
      </c>
      <c r="DB1120" s="101">
        <v>20553.731884058001</v>
      </c>
      <c r="DC1120" s="101">
        <v>359</v>
      </c>
      <c r="DD1120" s="101">
        <v>1.46</v>
      </c>
      <c r="DE1120" s="101">
        <v>6.0833333333333302E-2</v>
      </c>
      <c r="DF1120" s="101">
        <v>0.14000000000000001</v>
      </c>
      <c r="DG1120" s="101">
        <v>0</v>
      </c>
      <c r="DH1120" s="101">
        <v>4.6989052070591397E-2</v>
      </c>
      <c r="DI1120" s="101">
        <v>2.2079710144927499E-3</v>
      </c>
      <c r="DJ1120" s="101">
        <v>0.14000000000000001</v>
      </c>
      <c r="DK1120" s="101">
        <v>21</v>
      </c>
      <c r="DL1120" s="101">
        <v>0.875</v>
      </c>
      <c r="DM1120" s="101">
        <v>4</v>
      </c>
      <c r="DN1120" s="101">
        <v>0</v>
      </c>
      <c r="DO1120" s="101">
        <v>1.4540049638094801</v>
      </c>
      <c r="DP1120" s="101">
        <v>2.1141304347826102</v>
      </c>
      <c r="DQ1120" s="101">
        <v>4</v>
      </c>
      <c r="DR1120" s="101">
        <v>386.13600000000002</v>
      </c>
      <c r="DS1120" s="101">
        <v>16.088999999999999</v>
      </c>
      <c r="DT1120" s="101">
        <v>16.088999999999999</v>
      </c>
      <c r="DU1120" s="101">
        <v>16.088999999999999</v>
      </c>
      <c r="DV1120" s="101">
        <v>0</v>
      </c>
      <c r="DW1120" s="101">
        <v>0</v>
      </c>
      <c r="DX1120" s="101">
        <v>0</v>
      </c>
      <c r="DY1120" s="101">
        <f>AVERAGE(Total_Visitors_v3!B1113:B1119)</f>
        <v>896.42857142857144</v>
      </c>
      <c r="DZ1120" s="101">
        <f t="shared" si="108"/>
        <v>785</v>
      </c>
      <c r="EA1120" s="101">
        <f t="shared" si="110"/>
        <v>0</v>
      </c>
    </row>
    <row r="1121" spans="1:131">
      <c r="A1121" s="106">
        <v>43124</v>
      </c>
      <c r="B1121" s="107">
        <v>561</v>
      </c>
      <c r="C1121" s="101">
        <v>872</v>
      </c>
      <c r="D1121" s="101">
        <v>64</v>
      </c>
      <c r="E1121" s="101">
        <v>3</v>
      </c>
      <c r="F1121" s="101">
        <v>0</v>
      </c>
      <c r="G1121" s="101">
        <v>1</v>
      </c>
      <c r="H1121" s="101" t="s">
        <v>15</v>
      </c>
      <c r="I1121" s="96">
        <v>0</v>
      </c>
      <c r="J1121" s="96">
        <v>0</v>
      </c>
      <c r="K1121" s="96">
        <v>0</v>
      </c>
      <c r="L1121" s="101">
        <v>0</v>
      </c>
      <c r="M1121" s="101">
        <v>10</v>
      </c>
      <c r="N1121" s="101">
        <v>17</v>
      </c>
      <c r="O1121" s="101">
        <v>7</v>
      </c>
      <c r="P1121" s="101">
        <v>0</v>
      </c>
      <c r="Q1121" s="101">
        <v>65</v>
      </c>
      <c r="R1121" s="101">
        <v>74</v>
      </c>
      <c r="S1121" s="101">
        <v>579</v>
      </c>
      <c r="T1121" s="101">
        <v>0</v>
      </c>
      <c r="U1121" s="101">
        <v>64</v>
      </c>
      <c r="V1121" s="101">
        <v>38</v>
      </c>
      <c r="W1121" s="101">
        <v>52</v>
      </c>
      <c r="X1121" s="111">
        <f t="shared" si="118"/>
        <v>0</v>
      </c>
      <c r="Y1121" s="111">
        <f t="shared" si="119"/>
        <v>7.4541284403669722E-2</v>
      </c>
      <c r="Z1121" s="111">
        <f t="shared" si="120"/>
        <v>8.4862385321100922E-2</v>
      </c>
      <c r="AA1121" s="111">
        <f t="shared" si="121"/>
        <v>0.66399082568807344</v>
      </c>
      <c r="AB1121" s="111">
        <f t="shared" si="122"/>
        <v>0</v>
      </c>
      <c r="AC1121" s="111">
        <f t="shared" si="123"/>
        <v>7.3394495412844041E-2</v>
      </c>
      <c r="AD1121" s="111">
        <f t="shared" si="124"/>
        <v>4.3577981651376149E-2</v>
      </c>
      <c r="AE1121" s="111">
        <f t="shared" si="125"/>
        <v>5.9633027522935783E-2</v>
      </c>
      <c r="AF1121" s="101">
        <v>36</v>
      </c>
      <c r="AG1121" s="101">
        <v>0</v>
      </c>
      <c r="AH1121" s="101">
        <v>0</v>
      </c>
      <c r="AI1121" s="101">
        <v>41</v>
      </c>
      <c r="AJ1121" s="101">
        <v>54</v>
      </c>
      <c r="AK1121" s="101">
        <v>400</v>
      </c>
      <c r="AL1121" s="101">
        <v>39</v>
      </c>
      <c r="AM1121" s="101">
        <v>55</v>
      </c>
      <c r="AN1121" s="101">
        <v>4</v>
      </c>
      <c r="AO1121" s="101">
        <v>35</v>
      </c>
      <c r="AP1121" s="101">
        <v>0</v>
      </c>
      <c r="AQ1121" s="101">
        <v>52</v>
      </c>
      <c r="AR1121" s="110">
        <v>27</v>
      </c>
      <c r="AS1121" s="101">
        <v>0</v>
      </c>
      <c r="AT1121" s="101">
        <v>0</v>
      </c>
      <c r="AU1121" s="101">
        <v>0</v>
      </c>
      <c r="AV1121" s="101">
        <v>0</v>
      </c>
      <c r="AW1121" s="101">
        <v>0</v>
      </c>
      <c r="AX1121" s="101">
        <v>0</v>
      </c>
      <c r="AY1121" s="101">
        <v>0</v>
      </c>
      <c r="AZ1121" s="101">
        <v>0</v>
      </c>
      <c r="BA1121" s="101">
        <v>0</v>
      </c>
      <c r="BB1121" s="101">
        <v>0</v>
      </c>
      <c r="BC1121" s="101">
        <v>0</v>
      </c>
      <c r="BD1121" s="101">
        <v>0</v>
      </c>
      <c r="BE1121" s="101">
        <v>0</v>
      </c>
      <c r="BF1121" s="101">
        <v>0</v>
      </c>
      <c r="BG1121" s="101">
        <v>248.61</v>
      </c>
      <c r="BH1121" s="101">
        <v>10.358750000000001</v>
      </c>
      <c r="BI1121" s="101">
        <v>16.13</v>
      </c>
      <c r="BJ1121" s="101">
        <v>6.37</v>
      </c>
      <c r="BK1121" s="101">
        <v>3.5664405742371801</v>
      </c>
      <c r="BL1121" s="101">
        <v>12.7194983695652</v>
      </c>
      <c r="BM1121" s="101">
        <v>9.76</v>
      </c>
      <c r="BN1121" s="101">
        <v>5.23</v>
      </c>
      <c r="BO1121" s="101">
        <v>0.21791666666666701</v>
      </c>
      <c r="BP1121" s="101">
        <v>2.57</v>
      </c>
      <c r="BQ1121" s="101">
        <v>-1.43</v>
      </c>
      <c r="BR1121" s="101">
        <v>1.2156979715254199</v>
      </c>
      <c r="BS1121" s="101">
        <v>1.4779215579710101</v>
      </c>
      <c r="BT1121" s="101">
        <v>4</v>
      </c>
      <c r="BU1121" s="101">
        <v>12.35</v>
      </c>
      <c r="BV1121" s="101">
        <v>0.51458333333333295</v>
      </c>
      <c r="BW1121" s="101">
        <v>0.74</v>
      </c>
      <c r="BX1121" s="101">
        <v>0.31</v>
      </c>
      <c r="BY1121" s="101">
        <v>0.135870115940913</v>
      </c>
      <c r="BZ1121" s="101">
        <v>1.84606884057971E-2</v>
      </c>
      <c r="CA1121" s="101">
        <v>0.43</v>
      </c>
      <c r="CB1121" s="101">
        <v>24713.74</v>
      </c>
      <c r="CC1121" s="101">
        <v>1029.7391666666699</v>
      </c>
      <c r="CD1121" s="101">
        <v>1032.25</v>
      </c>
      <c r="CE1121" s="101">
        <v>1026.8900000000001</v>
      </c>
      <c r="CF1121" s="101">
        <v>1.5568807071294599</v>
      </c>
      <c r="CG1121" s="101">
        <v>2.4238775362319398</v>
      </c>
      <c r="CH1121" s="101">
        <v>5.3599999999999</v>
      </c>
      <c r="CI1121" s="101">
        <v>27.03</v>
      </c>
      <c r="CJ1121" s="101">
        <v>1.12625</v>
      </c>
      <c r="CK1121" s="101">
        <v>3.03</v>
      </c>
      <c r="CL1121" s="101">
        <v>0.02</v>
      </c>
      <c r="CM1121" s="101">
        <v>0.799613017816037</v>
      </c>
      <c r="CN1121" s="101">
        <v>0.63938097826087004</v>
      </c>
      <c r="CO1121" s="101">
        <v>3.01</v>
      </c>
      <c r="CP1121" s="101">
        <v>42.12</v>
      </c>
      <c r="CQ1121" s="101">
        <v>1.7549999999999999</v>
      </c>
      <c r="CR1121" s="101">
        <v>4.4400000000000004</v>
      </c>
      <c r="CS1121" s="101">
        <v>0.02</v>
      </c>
      <c r="CT1121" s="101">
        <v>1.4712254578500501</v>
      </c>
      <c r="CU1121" s="101">
        <v>2.1645043478260901</v>
      </c>
      <c r="CV1121" s="101">
        <v>4.42</v>
      </c>
      <c r="CW1121" s="101">
        <v>2934</v>
      </c>
      <c r="CX1121" s="101">
        <v>122.25</v>
      </c>
      <c r="CY1121" s="101">
        <v>351</v>
      </c>
      <c r="CZ1121" s="101">
        <v>2</v>
      </c>
      <c r="DA1121" s="101">
        <v>106.331822714271</v>
      </c>
      <c r="DB1121" s="101">
        <v>11306.456521739099</v>
      </c>
      <c r="DC1121" s="101">
        <v>349</v>
      </c>
      <c r="DD1121" s="101">
        <v>2.44</v>
      </c>
      <c r="DE1121" s="101">
        <v>0.101666666666667</v>
      </c>
      <c r="DF1121" s="101">
        <v>0.43</v>
      </c>
      <c r="DG1121" s="101">
        <v>0</v>
      </c>
      <c r="DH1121" s="101">
        <v>0.113392993674621</v>
      </c>
      <c r="DI1121" s="101">
        <v>1.28579710144928E-2</v>
      </c>
      <c r="DJ1121" s="101">
        <v>0.43</v>
      </c>
      <c r="DK1121" s="101">
        <v>23</v>
      </c>
      <c r="DL1121" s="101">
        <v>0.95833333333333304</v>
      </c>
      <c r="DM1121" s="101">
        <v>5</v>
      </c>
      <c r="DN1121" s="101">
        <v>0</v>
      </c>
      <c r="DO1121" s="101">
        <v>1.62799334115364</v>
      </c>
      <c r="DP1121" s="101">
        <v>2.65036231884058</v>
      </c>
      <c r="DQ1121" s="101">
        <v>5</v>
      </c>
      <c r="DR1121" s="101">
        <v>386.13600000000002</v>
      </c>
      <c r="DS1121" s="101">
        <v>16.088999999999999</v>
      </c>
      <c r="DT1121" s="101">
        <v>16.088999999999999</v>
      </c>
      <c r="DU1121" s="101">
        <v>16.088999999999999</v>
      </c>
      <c r="DV1121" s="101">
        <v>0</v>
      </c>
      <c r="DW1121" s="101">
        <v>0</v>
      </c>
      <c r="DX1121" s="101">
        <v>0</v>
      </c>
      <c r="DY1121" s="101">
        <f>AVERAGE(Total_Visitors_v3!B1114:B1120)</f>
        <v>990.28571428571433</v>
      </c>
      <c r="DZ1121" s="101">
        <f t="shared" si="108"/>
        <v>657</v>
      </c>
      <c r="EA1121" s="101">
        <f t="shared" si="110"/>
        <v>0</v>
      </c>
    </row>
    <row r="1122" spans="1:131">
      <c r="A1122" s="106">
        <v>43125</v>
      </c>
      <c r="B1122" s="107">
        <v>751</v>
      </c>
      <c r="C1122" s="101">
        <v>1140</v>
      </c>
      <c r="D1122" s="101">
        <v>65</v>
      </c>
      <c r="E1122" s="101">
        <v>4</v>
      </c>
      <c r="F1122" s="101">
        <v>0</v>
      </c>
      <c r="G1122" s="101">
        <v>1</v>
      </c>
      <c r="H1122" s="101" t="s">
        <v>15</v>
      </c>
      <c r="I1122" s="96">
        <v>0</v>
      </c>
      <c r="J1122" s="96">
        <v>1</v>
      </c>
      <c r="K1122" s="96">
        <v>0</v>
      </c>
      <c r="L1122" s="101">
        <v>0</v>
      </c>
      <c r="M1122" s="101">
        <v>10</v>
      </c>
      <c r="N1122" s="101">
        <v>17</v>
      </c>
      <c r="O1122" s="101">
        <v>7</v>
      </c>
      <c r="P1122" s="101">
        <v>0</v>
      </c>
      <c r="Q1122" s="101">
        <v>187</v>
      </c>
      <c r="R1122" s="101">
        <v>107</v>
      </c>
      <c r="S1122" s="101">
        <v>688</v>
      </c>
      <c r="T1122" s="101">
        <v>0</v>
      </c>
      <c r="U1122" s="101">
        <v>118</v>
      </c>
      <c r="V1122" s="101">
        <v>40</v>
      </c>
      <c r="W1122" s="101">
        <v>0</v>
      </c>
      <c r="X1122" s="111">
        <f t="shared" si="118"/>
        <v>0</v>
      </c>
      <c r="Y1122" s="111">
        <f t="shared" si="119"/>
        <v>0.16403508771929826</v>
      </c>
      <c r="Z1122" s="111">
        <f t="shared" si="120"/>
        <v>9.3859649122807018E-2</v>
      </c>
      <c r="AA1122" s="111">
        <f t="shared" si="121"/>
        <v>0.60350877192982455</v>
      </c>
      <c r="AB1122" s="111">
        <f t="shared" si="122"/>
        <v>0</v>
      </c>
      <c r="AC1122" s="111">
        <f t="shared" si="123"/>
        <v>0.10350877192982456</v>
      </c>
      <c r="AD1122" s="111">
        <f t="shared" si="124"/>
        <v>3.5087719298245612E-2</v>
      </c>
      <c r="AE1122" s="111">
        <f t="shared" si="125"/>
        <v>0</v>
      </c>
      <c r="AF1122" s="101">
        <v>54</v>
      </c>
      <c r="AG1122" s="101">
        <v>0</v>
      </c>
      <c r="AH1122" s="101">
        <v>139</v>
      </c>
      <c r="AI1122" s="101">
        <v>19</v>
      </c>
      <c r="AJ1122" s="101">
        <v>92</v>
      </c>
      <c r="AK1122" s="101">
        <v>432</v>
      </c>
      <c r="AL1122" s="101">
        <v>38</v>
      </c>
      <c r="AM1122" s="101">
        <v>73</v>
      </c>
      <c r="AN1122" s="101">
        <v>4</v>
      </c>
      <c r="AO1122" s="101">
        <v>36</v>
      </c>
      <c r="AP1122" s="101">
        <v>0</v>
      </c>
      <c r="AQ1122" s="101">
        <v>0</v>
      </c>
      <c r="AR1122" s="110">
        <v>30</v>
      </c>
      <c r="AS1122" s="101">
        <v>0</v>
      </c>
      <c r="AT1122" s="101">
        <v>0</v>
      </c>
      <c r="AU1122" s="101">
        <v>0</v>
      </c>
      <c r="AV1122" s="101">
        <v>0</v>
      </c>
      <c r="AW1122" s="101">
        <v>0</v>
      </c>
      <c r="AX1122" s="101">
        <v>0</v>
      </c>
      <c r="AY1122" s="101">
        <v>0</v>
      </c>
      <c r="AZ1122" s="101">
        <v>0</v>
      </c>
      <c r="BA1122" s="101">
        <v>0</v>
      </c>
      <c r="BB1122" s="101">
        <v>0</v>
      </c>
      <c r="BC1122" s="101">
        <v>0</v>
      </c>
      <c r="BD1122" s="101">
        <v>0</v>
      </c>
      <c r="BE1122" s="101">
        <v>0</v>
      </c>
      <c r="BF1122" s="101">
        <v>0</v>
      </c>
      <c r="BG1122" s="101">
        <v>214.69</v>
      </c>
      <c r="BH1122" s="101">
        <v>8.9454166666666701</v>
      </c>
      <c r="BI1122" s="101">
        <v>14.32</v>
      </c>
      <c r="BJ1122" s="101">
        <v>3.34</v>
      </c>
      <c r="BK1122" s="101">
        <v>3.9697376752305602</v>
      </c>
      <c r="BL1122" s="101">
        <v>15.758817210144899</v>
      </c>
      <c r="BM1122" s="101">
        <v>10.98</v>
      </c>
      <c r="BN1122" s="101">
        <v>86.81</v>
      </c>
      <c r="BO1122" s="101">
        <v>3.6170833333333299</v>
      </c>
      <c r="BP1122" s="101">
        <v>7.61</v>
      </c>
      <c r="BQ1122" s="101">
        <v>0.96</v>
      </c>
      <c r="BR1122" s="101">
        <v>1.9820619021761099</v>
      </c>
      <c r="BS1122" s="101">
        <v>3.9285693840579698</v>
      </c>
      <c r="BT1122" s="101">
        <v>6.65</v>
      </c>
      <c r="BU1122" s="101">
        <v>17.02</v>
      </c>
      <c r="BV1122" s="101">
        <v>0.70916666666666694</v>
      </c>
      <c r="BW1122" s="101">
        <v>0.85</v>
      </c>
      <c r="BX1122" s="101">
        <v>0.46</v>
      </c>
      <c r="BY1122" s="101">
        <v>0.13931249410764501</v>
      </c>
      <c r="BZ1122" s="101">
        <v>1.9407971014492799E-2</v>
      </c>
      <c r="CA1122" s="101">
        <v>0.39</v>
      </c>
      <c r="CB1122" s="101">
        <v>24723.21</v>
      </c>
      <c r="CC1122" s="101">
        <v>1030.13375</v>
      </c>
      <c r="CD1122" s="101">
        <v>1032.24</v>
      </c>
      <c r="CE1122" s="101">
        <v>1028.1400000000001</v>
      </c>
      <c r="CF1122" s="101">
        <v>1.31153681013834</v>
      </c>
      <c r="CG1122" s="101">
        <v>1.72012880434784</v>
      </c>
      <c r="CH1122" s="101">
        <v>4.0999999999999099</v>
      </c>
      <c r="CI1122" s="101">
        <v>29.43</v>
      </c>
      <c r="CJ1122" s="101">
        <v>1.2262500000000001</v>
      </c>
      <c r="CK1122" s="101">
        <v>3.16</v>
      </c>
      <c r="CL1122" s="101">
        <v>0</v>
      </c>
      <c r="CM1122" s="101">
        <v>1.1058296609923399</v>
      </c>
      <c r="CN1122" s="101">
        <v>1.22285923913043</v>
      </c>
      <c r="CO1122" s="101">
        <v>3.16</v>
      </c>
      <c r="CP1122" s="101">
        <v>45.83</v>
      </c>
      <c r="CQ1122" s="101">
        <v>1.9095833333333301</v>
      </c>
      <c r="CR1122" s="101">
        <v>4.78</v>
      </c>
      <c r="CS1122" s="101">
        <v>0.02</v>
      </c>
      <c r="CT1122" s="101">
        <v>1.8775527067613</v>
      </c>
      <c r="CU1122" s="101">
        <v>3.5252041666666698</v>
      </c>
      <c r="CV1122" s="101">
        <v>4.76</v>
      </c>
      <c r="CW1122" s="101">
        <v>2451</v>
      </c>
      <c r="CX1122" s="101">
        <v>102.125</v>
      </c>
      <c r="CY1122" s="101">
        <v>120</v>
      </c>
      <c r="CZ1122" s="101">
        <v>83</v>
      </c>
      <c r="DA1122" s="101">
        <v>12.0373061409285</v>
      </c>
      <c r="DB1122" s="101">
        <v>144.89673913043501</v>
      </c>
      <c r="DC1122" s="101">
        <v>37</v>
      </c>
      <c r="DD1122" s="101">
        <v>2.79</v>
      </c>
      <c r="DE1122" s="101">
        <v>0.11625000000000001</v>
      </c>
      <c r="DF1122" s="101">
        <v>0.37</v>
      </c>
      <c r="DG1122" s="101">
        <v>0</v>
      </c>
      <c r="DH1122" s="101">
        <v>0.12853057494484399</v>
      </c>
      <c r="DI1122" s="101">
        <v>1.6520108695652201E-2</v>
      </c>
      <c r="DJ1122" s="101">
        <v>0.37</v>
      </c>
      <c r="DK1122" s="101">
        <v>22</v>
      </c>
      <c r="DL1122" s="101">
        <v>0.91666666666666696</v>
      </c>
      <c r="DM1122" s="101">
        <v>4</v>
      </c>
      <c r="DN1122" s="101">
        <v>0</v>
      </c>
      <c r="DO1122" s="101">
        <v>1.52989532653215</v>
      </c>
      <c r="DP1122" s="101">
        <v>2.3405797101449299</v>
      </c>
      <c r="DQ1122" s="101">
        <v>4</v>
      </c>
      <c r="DR1122" s="101">
        <v>386.13600000000002</v>
      </c>
      <c r="DS1122" s="101">
        <v>16.088999999999999</v>
      </c>
      <c r="DT1122" s="101">
        <v>16.088999999999999</v>
      </c>
      <c r="DU1122" s="101">
        <v>16.088999999999999</v>
      </c>
      <c r="DV1122" s="101">
        <v>0</v>
      </c>
      <c r="DW1122" s="101">
        <v>0</v>
      </c>
      <c r="DX1122" s="101">
        <v>0</v>
      </c>
      <c r="DY1122" s="101">
        <f>AVERAGE(Total_Visitors_v3!B1115:B1121)</f>
        <v>1070.4285714285713</v>
      </c>
      <c r="DZ1122" s="101">
        <f t="shared" si="108"/>
        <v>561</v>
      </c>
      <c r="EA1122" s="101">
        <f t="shared" si="110"/>
        <v>521</v>
      </c>
    </row>
    <row r="1123" spans="1:131">
      <c r="A1123" s="106">
        <v>43126</v>
      </c>
      <c r="B1123" s="107">
        <v>1259</v>
      </c>
      <c r="C1123" s="101">
        <v>1962</v>
      </c>
      <c r="D1123" s="101">
        <v>64</v>
      </c>
      <c r="E1123" s="101">
        <v>5</v>
      </c>
      <c r="F1123" s="101">
        <v>0</v>
      </c>
      <c r="G1123" s="101">
        <v>1</v>
      </c>
      <c r="H1123" s="101" t="s">
        <v>15</v>
      </c>
      <c r="I1123" s="96">
        <v>0</v>
      </c>
      <c r="J1123" s="96">
        <v>0</v>
      </c>
      <c r="K1123" s="96">
        <v>0</v>
      </c>
      <c r="L1123" s="101">
        <v>0</v>
      </c>
      <c r="M1123" s="101">
        <v>10</v>
      </c>
      <c r="N1123" s="101">
        <v>17</v>
      </c>
      <c r="O1123" s="101">
        <v>7</v>
      </c>
      <c r="P1123" s="101">
        <v>0</v>
      </c>
      <c r="Q1123" s="101">
        <v>309</v>
      </c>
      <c r="R1123" s="101">
        <v>266</v>
      </c>
      <c r="S1123" s="101">
        <v>1083</v>
      </c>
      <c r="T1123" s="101">
        <v>0</v>
      </c>
      <c r="U1123" s="101">
        <v>222</v>
      </c>
      <c r="V1123" s="101">
        <v>75</v>
      </c>
      <c r="W1123" s="101">
        <v>7</v>
      </c>
      <c r="X1123" s="111">
        <f t="shared" si="118"/>
        <v>0</v>
      </c>
      <c r="Y1123" s="111">
        <f t="shared" si="119"/>
        <v>0.15749235474006115</v>
      </c>
      <c r="Z1123" s="111">
        <f t="shared" si="120"/>
        <v>0.13557594291539246</v>
      </c>
      <c r="AA1123" s="111">
        <f t="shared" si="121"/>
        <v>0.55198776758409784</v>
      </c>
      <c r="AB1123" s="111">
        <f t="shared" si="122"/>
        <v>0</v>
      </c>
      <c r="AC1123" s="111">
        <f t="shared" si="123"/>
        <v>0.11314984709480122</v>
      </c>
      <c r="AD1123" s="111">
        <f t="shared" si="124"/>
        <v>3.82262996941896E-2</v>
      </c>
      <c r="AE1123" s="111">
        <f t="shared" si="125"/>
        <v>3.5677879714576962E-3</v>
      </c>
      <c r="AF1123" s="101">
        <v>98</v>
      </c>
      <c r="AG1123" s="101">
        <v>0</v>
      </c>
      <c r="AH1123" s="101">
        <v>129</v>
      </c>
      <c r="AI1123" s="101">
        <v>178</v>
      </c>
      <c r="AJ1123" s="101">
        <v>239</v>
      </c>
      <c r="AK1123" s="101">
        <v>696</v>
      </c>
      <c r="AL1123" s="101">
        <v>94</v>
      </c>
      <c r="AM1123" s="101">
        <v>169</v>
      </c>
      <c r="AN1123" s="101">
        <v>4</v>
      </c>
      <c r="AO1123" s="101">
        <v>65</v>
      </c>
      <c r="AP1123" s="101">
        <v>0</v>
      </c>
      <c r="AQ1123" s="101">
        <v>0</v>
      </c>
      <c r="AR1123" s="110">
        <v>33</v>
      </c>
      <c r="AS1123" s="101">
        <v>3.57</v>
      </c>
      <c r="AT1123" s="101">
        <v>0.14874999999999999</v>
      </c>
      <c r="AU1123" s="101">
        <v>1.99</v>
      </c>
      <c r="AV1123" s="101">
        <v>0</v>
      </c>
      <c r="AW1123" s="101">
        <v>0.48229805415684401</v>
      </c>
      <c r="AX1123" s="101">
        <v>0.23261141304347799</v>
      </c>
      <c r="AY1123" s="101">
        <v>1.99</v>
      </c>
      <c r="AZ1123" s="101">
        <v>2.71</v>
      </c>
      <c r="BA1123" s="101">
        <v>0.112916666666667</v>
      </c>
      <c r="BB1123" s="101">
        <v>1</v>
      </c>
      <c r="BC1123" s="101">
        <v>0</v>
      </c>
      <c r="BD1123" s="101">
        <v>0.30677111091619003</v>
      </c>
      <c r="BE1123" s="101">
        <v>9.4108514492753606E-2</v>
      </c>
      <c r="BF1123" s="101">
        <v>1</v>
      </c>
      <c r="BG1123" s="101">
        <v>349.77</v>
      </c>
      <c r="BH1123" s="101">
        <v>14.57375</v>
      </c>
      <c r="BI1123" s="101">
        <v>19.420000000000002</v>
      </c>
      <c r="BJ1123" s="101">
        <v>10.43</v>
      </c>
      <c r="BK1123" s="101">
        <v>2.9581439723024898</v>
      </c>
      <c r="BL1123" s="101">
        <v>8.7506157608695698</v>
      </c>
      <c r="BM1123" s="101">
        <v>8.99</v>
      </c>
      <c r="BN1123" s="101">
        <v>293.45999999999998</v>
      </c>
      <c r="BO1123" s="101">
        <v>12.227499999999999</v>
      </c>
      <c r="BP1123" s="101">
        <v>15.13</v>
      </c>
      <c r="BQ1123" s="101">
        <v>8.3699999999999992</v>
      </c>
      <c r="BR1123" s="101">
        <v>2.28472289253033</v>
      </c>
      <c r="BS1123" s="101">
        <v>5.2199586956521697</v>
      </c>
      <c r="BT1123" s="101">
        <v>6.76</v>
      </c>
      <c r="BU1123" s="101">
        <v>20.66</v>
      </c>
      <c r="BV1123" s="101">
        <v>0.86083333333333301</v>
      </c>
      <c r="BW1123" s="101">
        <v>0.94</v>
      </c>
      <c r="BX1123" s="101">
        <v>0.76</v>
      </c>
      <c r="BY1123" s="101">
        <v>5.3642671744461599E-2</v>
      </c>
      <c r="BZ1123" s="101">
        <v>2.8775362318840601E-3</v>
      </c>
      <c r="CA1123" s="101">
        <v>0.18</v>
      </c>
      <c r="CB1123" s="101">
        <v>24582.78</v>
      </c>
      <c r="CC1123" s="101">
        <v>1024.2825</v>
      </c>
      <c r="CD1123" s="101">
        <v>1027.8499999999999</v>
      </c>
      <c r="CE1123" s="101">
        <v>1022.13</v>
      </c>
      <c r="CF1123" s="101">
        <v>1.7525441134434201</v>
      </c>
      <c r="CG1123" s="101">
        <v>3.0714108695652</v>
      </c>
      <c r="CH1123" s="101">
        <v>5.71999999999991</v>
      </c>
      <c r="CI1123" s="101">
        <v>41.27</v>
      </c>
      <c r="CJ1123" s="101">
        <v>1.7195833333333299</v>
      </c>
      <c r="CK1123" s="101">
        <v>2.9</v>
      </c>
      <c r="CL1123" s="101">
        <v>0.66</v>
      </c>
      <c r="CM1123" s="101">
        <v>0.67349496732677405</v>
      </c>
      <c r="CN1123" s="101">
        <v>0.45359547101449299</v>
      </c>
      <c r="CO1123" s="101">
        <v>2.2400000000000002</v>
      </c>
      <c r="CP1123" s="101">
        <v>66.56</v>
      </c>
      <c r="CQ1123" s="101">
        <v>2.7733333333333299</v>
      </c>
      <c r="CR1123" s="101">
        <v>4.7699999999999996</v>
      </c>
      <c r="CS1123" s="101">
        <v>0.66</v>
      </c>
      <c r="CT1123" s="101">
        <v>1.2826489799618199</v>
      </c>
      <c r="CU1123" s="101">
        <v>1.6451884057971</v>
      </c>
      <c r="CV1123" s="101">
        <v>4.1100000000000003</v>
      </c>
      <c r="CW1123" s="101">
        <v>2451</v>
      </c>
      <c r="CX1123" s="101">
        <v>102.125</v>
      </c>
      <c r="CY1123" s="101">
        <v>120</v>
      </c>
      <c r="CZ1123" s="101">
        <v>83</v>
      </c>
      <c r="DA1123" s="101">
        <v>12.0373061409285</v>
      </c>
      <c r="DB1123" s="101">
        <v>144.89673913043501</v>
      </c>
      <c r="DC1123" s="101">
        <v>37</v>
      </c>
      <c r="DD1123" s="101">
        <v>21.79</v>
      </c>
      <c r="DE1123" s="101">
        <v>0.90791666666666704</v>
      </c>
      <c r="DF1123" s="101">
        <v>1</v>
      </c>
      <c r="DG1123" s="101">
        <v>0.73</v>
      </c>
      <c r="DH1123" s="101">
        <v>9.5278957331327505E-2</v>
      </c>
      <c r="DI1123" s="101">
        <v>9.07807971014493E-3</v>
      </c>
      <c r="DJ1123" s="101">
        <v>0.27</v>
      </c>
      <c r="DK1123" s="101">
        <v>18</v>
      </c>
      <c r="DL1123" s="101">
        <v>0.75</v>
      </c>
      <c r="DM1123" s="101">
        <v>3</v>
      </c>
      <c r="DN1123" s="101">
        <v>0</v>
      </c>
      <c r="DO1123" s="101">
        <v>1.18871505343411</v>
      </c>
      <c r="DP1123" s="101">
        <v>1.4130434782608701</v>
      </c>
      <c r="DQ1123" s="101">
        <v>3</v>
      </c>
      <c r="DR1123" s="101">
        <v>364.95100000000002</v>
      </c>
      <c r="DS1123" s="101">
        <v>15.206291666666701</v>
      </c>
      <c r="DT1123" s="101">
        <v>16.088999999999999</v>
      </c>
      <c r="DU1123" s="101">
        <v>8.0459999999999994</v>
      </c>
      <c r="DV1123" s="101">
        <v>2.3415436654734498</v>
      </c>
      <c r="DW1123" s="101">
        <v>5.48282673731884</v>
      </c>
      <c r="DX1123" s="101">
        <v>8.0429999999999993</v>
      </c>
      <c r="DY1123" s="101">
        <f>AVERAGE(Total_Visitors_v3!B1116:B1122)</f>
        <v>1103.2857142857142</v>
      </c>
      <c r="DZ1123" s="101">
        <f t="shared" si="108"/>
        <v>751</v>
      </c>
      <c r="EA1123" s="101">
        <f t="shared" si="110"/>
        <v>717</v>
      </c>
    </row>
    <row r="1124" spans="1:131">
      <c r="A1124" s="106">
        <v>43127</v>
      </c>
      <c r="B1124" s="107">
        <v>2497</v>
      </c>
      <c r="C1124" s="101">
        <v>3261</v>
      </c>
      <c r="D1124" s="101">
        <v>76</v>
      </c>
      <c r="E1124" s="101">
        <v>6</v>
      </c>
      <c r="F1124" s="101">
        <v>1</v>
      </c>
      <c r="G1124" s="101">
        <v>1</v>
      </c>
      <c r="H1124" s="101" t="s">
        <v>15</v>
      </c>
      <c r="I1124" s="96">
        <v>0</v>
      </c>
      <c r="J1124" s="96">
        <v>0</v>
      </c>
      <c r="K1124" s="96">
        <v>0</v>
      </c>
      <c r="L1124" s="101">
        <v>0</v>
      </c>
      <c r="M1124" s="101">
        <v>10</v>
      </c>
      <c r="N1124" s="101">
        <v>18</v>
      </c>
      <c r="O1124" s="101">
        <v>8</v>
      </c>
      <c r="P1124" s="101">
        <v>0</v>
      </c>
      <c r="Q1124" s="101">
        <v>430</v>
      </c>
      <c r="R1124" s="101">
        <v>202</v>
      </c>
      <c r="S1124" s="101">
        <v>2212</v>
      </c>
      <c r="T1124" s="101">
        <v>0</v>
      </c>
      <c r="U1124" s="101">
        <v>154</v>
      </c>
      <c r="V1124" s="101">
        <v>255</v>
      </c>
      <c r="W1124" s="101">
        <v>8</v>
      </c>
      <c r="X1124" s="111">
        <f t="shared" si="118"/>
        <v>0</v>
      </c>
      <c r="Y1124" s="111">
        <f t="shared" si="119"/>
        <v>0.13186139221097823</v>
      </c>
      <c r="Z1124" s="111">
        <f t="shared" si="120"/>
        <v>6.19441888991107E-2</v>
      </c>
      <c r="AA1124" s="111">
        <f t="shared" si="121"/>
        <v>0.6783195338853113</v>
      </c>
      <c r="AB1124" s="111">
        <f t="shared" si="122"/>
        <v>0</v>
      </c>
      <c r="AC1124" s="111">
        <f t="shared" si="123"/>
        <v>4.7224777675559645E-2</v>
      </c>
      <c r="AD1124" s="111">
        <f t="shared" si="124"/>
        <v>7.8196872125115002E-2</v>
      </c>
      <c r="AE1124" s="111">
        <f t="shared" si="125"/>
        <v>2.4532352039251764E-3</v>
      </c>
      <c r="AF1124" s="101">
        <v>245</v>
      </c>
      <c r="AG1124" s="101">
        <v>0</v>
      </c>
      <c r="AH1124" s="101">
        <v>0</v>
      </c>
      <c r="AI1124" s="101">
        <v>13</v>
      </c>
      <c r="AJ1124" s="101">
        <v>168</v>
      </c>
      <c r="AK1124" s="101">
        <v>1575</v>
      </c>
      <c r="AL1124" s="101">
        <v>263</v>
      </c>
      <c r="AM1124" s="101">
        <v>120</v>
      </c>
      <c r="AN1124" s="101">
        <v>25</v>
      </c>
      <c r="AO1124" s="101">
        <v>233</v>
      </c>
      <c r="AP1124" s="101">
        <v>413</v>
      </c>
      <c r="AQ1124" s="101">
        <v>2</v>
      </c>
      <c r="AR1124" s="110">
        <v>50</v>
      </c>
      <c r="AS1124" s="101">
        <v>21.56</v>
      </c>
      <c r="AT1124" s="101">
        <v>0.89833333333333298</v>
      </c>
      <c r="AU1124" s="101">
        <v>8.6999999999999993</v>
      </c>
      <c r="AV1124" s="101">
        <v>0</v>
      </c>
      <c r="AW1124" s="101">
        <v>1.9348444868789301</v>
      </c>
      <c r="AX1124" s="101">
        <v>3.74362318840579</v>
      </c>
      <c r="AY1124" s="101">
        <v>8.6999999999999993</v>
      </c>
      <c r="AZ1124" s="101">
        <v>11.75</v>
      </c>
      <c r="BA1124" s="101">
        <v>0.48958333333333298</v>
      </c>
      <c r="BB1124" s="101">
        <v>1</v>
      </c>
      <c r="BC1124" s="101">
        <v>0</v>
      </c>
      <c r="BD1124" s="101">
        <v>0.39961371746776397</v>
      </c>
      <c r="BE1124" s="101">
        <v>0.159691123188406</v>
      </c>
      <c r="BF1124" s="101">
        <v>1</v>
      </c>
      <c r="BG1124" s="101">
        <v>398.87</v>
      </c>
      <c r="BH1124" s="101">
        <v>16.619583333333299</v>
      </c>
      <c r="BI1124" s="101">
        <v>18.07</v>
      </c>
      <c r="BJ1124" s="101">
        <v>15.4</v>
      </c>
      <c r="BK1124" s="101">
        <v>0.86715666889311105</v>
      </c>
      <c r="BL1124" s="101">
        <v>0.751960688405797</v>
      </c>
      <c r="BM1124" s="101">
        <v>2.67</v>
      </c>
      <c r="BN1124" s="101">
        <v>379.35</v>
      </c>
      <c r="BO1124" s="101">
        <v>15.80625</v>
      </c>
      <c r="BP1124" s="101">
        <v>17.079999999999998</v>
      </c>
      <c r="BQ1124" s="101">
        <v>14.59</v>
      </c>
      <c r="BR1124" s="101">
        <v>0.77890007451980403</v>
      </c>
      <c r="BS1124" s="101">
        <v>0.60668532608695702</v>
      </c>
      <c r="BT1124" s="101">
        <v>2.4900000000000002</v>
      </c>
      <c r="BU1124" s="101">
        <v>22.77</v>
      </c>
      <c r="BV1124" s="101">
        <v>0.94874999999999998</v>
      </c>
      <c r="BW1124" s="101">
        <v>0.97</v>
      </c>
      <c r="BX1124" s="101">
        <v>0.92</v>
      </c>
      <c r="BY1124" s="101">
        <v>1.2618998788920701E-2</v>
      </c>
      <c r="BZ1124" s="101">
        <v>1.5923913043478199E-4</v>
      </c>
      <c r="CA1124" s="101">
        <v>4.9999999999999899E-2</v>
      </c>
      <c r="CB1124" s="101">
        <v>24499.26</v>
      </c>
      <c r="CC1124" s="101">
        <v>1020.8025</v>
      </c>
      <c r="CD1124" s="101">
        <v>1022.08</v>
      </c>
      <c r="CE1124" s="101">
        <v>1019.65</v>
      </c>
      <c r="CF1124" s="101">
        <v>0.81923745031583395</v>
      </c>
      <c r="CG1124" s="101">
        <v>0.67114999999998903</v>
      </c>
      <c r="CH1124" s="101">
        <v>2.4300000000000601</v>
      </c>
      <c r="CI1124" s="101">
        <v>21.78</v>
      </c>
      <c r="CJ1124" s="101">
        <v>0.90749999999999997</v>
      </c>
      <c r="CK1124" s="101">
        <v>1.75</v>
      </c>
      <c r="CL1124" s="101">
        <v>0.11</v>
      </c>
      <c r="CM1124" s="101">
        <v>0.44405493197204299</v>
      </c>
      <c r="CN1124" s="101">
        <v>0.19718478260869601</v>
      </c>
      <c r="CO1124" s="101">
        <v>1.64</v>
      </c>
      <c r="CP1124" s="101">
        <v>35.799999999999997</v>
      </c>
      <c r="CQ1124" s="101">
        <v>1.49166666666667</v>
      </c>
      <c r="CR1124" s="101">
        <v>3.22</v>
      </c>
      <c r="CS1124" s="101">
        <v>0.14000000000000001</v>
      </c>
      <c r="CT1124" s="101">
        <v>0.83536332458276596</v>
      </c>
      <c r="CU1124" s="101">
        <v>0.69783188405797103</v>
      </c>
      <c r="CV1124" s="101">
        <v>3.08</v>
      </c>
      <c r="CW1124" s="101">
        <v>1627</v>
      </c>
      <c r="CX1124" s="101">
        <v>67.7916666666667</v>
      </c>
      <c r="CY1124" s="101">
        <v>356</v>
      </c>
      <c r="CZ1124" s="101">
        <v>17</v>
      </c>
      <c r="DA1124" s="101">
        <v>65.722723994638002</v>
      </c>
      <c r="DB1124" s="101">
        <v>4319.4764492753602</v>
      </c>
      <c r="DC1124" s="101">
        <v>339</v>
      </c>
      <c r="DD1124" s="101">
        <v>22.92</v>
      </c>
      <c r="DE1124" s="101">
        <v>0.95499999999999996</v>
      </c>
      <c r="DF1124" s="101">
        <v>1</v>
      </c>
      <c r="DG1124" s="101">
        <v>0.75</v>
      </c>
      <c r="DH1124" s="101">
        <v>8.5617958295025304E-2</v>
      </c>
      <c r="DI1124" s="101">
        <v>7.3304347826086899E-3</v>
      </c>
      <c r="DJ1124" s="101">
        <v>0.25</v>
      </c>
      <c r="DK1124" s="101">
        <v>18</v>
      </c>
      <c r="DL1124" s="101">
        <v>0.75</v>
      </c>
      <c r="DM1124" s="101">
        <v>3</v>
      </c>
      <c r="DN1124" s="101">
        <v>0</v>
      </c>
      <c r="DO1124" s="101">
        <v>1.18871505343411</v>
      </c>
      <c r="DP1124" s="101">
        <v>1.4130434782608701</v>
      </c>
      <c r="DQ1124" s="101">
        <v>3</v>
      </c>
      <c r="DR1124" s="101">
        <v>219.91499999999999</v>
      </c>
      <c r="DS1124" s="101">
        <v>9.1631250000000009</v>
      </c>
      <c r="DT1124" s="101">
        <v>16.088999999999999</v>
      </c>
      <c r="DU1124" s="101">
        <v>3.1349999999999998</v>
      </c>
      <c r="DV1124" s="101">
        <v>4.2754490362950799</v>
      </c>
      <c r="DW1124" s="101">
        <v>18.279464461956501</v>
      </c>
      <c r="DX1124" s="101">
        <v>12.954000000000001</v>
      </c>
      <c r="DY1124" s="101">
        <f>AVERAGE(Total_Visitors_v3!B1117:B1123)</f>
        <v>1180.7142857142858</v>
      </c>
      <c r="DZ1124" s="101">
        <f t="shared" si="108"/>
        <v>1259</v>
      </c>
      <c r="EA1124" s="101">
        <f t="shared" si="110"/>
        <v>2242</v>
      </c>
    </row>
    <row r="1125" spans="1:131">
      <c r="A1125" s="106">
        <v>43128</v>
      </c>
      <c r="B1125" s="107">
        <v>1778</v>
      </c>
      <c r="C1125" s="101">
        <v>2090</v>
      </c>
      <c r="D1125" s="101">
        <v>85</v>
      </c>
      <c r="E1125" s="101">
        <v>7</v>
      </c>
      <c r="F1125" s="101">
        <v>1</v>
      </c>
      <c r="G1125" s="101">
        <v>1</v>
      </c>
      <c r="H1125" s="101" t="s">
        <v>15</v>
      </c>
      <c r="I1125" s="96">
        <v>0</v>
      </c>
      <c r="J1125" s="96">
        <v>0</v>
      </c>
      <c r="K1125" s="96">
        <v>0</v>
      </c>
      <c r="L1125" s="101">
        <v>0</v>
      </c>
      <c r="M1125" s="101">
        <v>10</v>
      </c>
      <c r="N1125" s="101">
        <v>18</v>
      </c>
      <c r="O1125" s="101">
        <v>8</v>
      </c>
      <c r="P1125" s="101">
        <v>0</v>
      </c>
      <c r="Q1125" s="101">
        <v>0</v>
      </c>
      <c r="R1125" s="101">
        <v>339</v>
      </c>
      <c r="S1125" s="101">
        <v>1487</v>
      </c>
      <c r="T1125" s="101">
        <v>0</v>
      </c>
      <c r="U1125" s="101">
        <v>95</v>
      </c>
      <c r="V1125" s="101">
        <v>162</v>
      </c>
      <c r="W1125" s="101">
        <v>7</v>
      </c>
      <c r="X1125" s="111">
        <f t="shared" si="118"/>
        <v>0</v>
      </c>
      <c r="Y1125" s="111">
        <f t="shared" si="119"/>
        <v>0</v>
      </c>
      <c r="Z1125" s="111">
        <f t="shared" si="120"/>
        <v>0.16220095693779904</v>
      </c>
      <c r="AA1125" s="111">
        <f t="shared" si="121"/>
        <v>0.71148325358851672</v>
      </c>
      <c r="AB1125" s="111">
        <f t="shared" si="122"/>
        <v>0</v>
      </c>
      <c r="AC1125" s="111">
        <f t="shared" si="123"/>
        <v>4.5454545454545456E-2</v>
      </c>
      <c r="AD1125" s="111">
        <f t="shared" si="124"/>
        <v>7.7511961722488032E-2</v>
      </c>
      <c r="AE1125" s="111">
        <f t="shared" si="125"/>
        <v>3.3492822966507177E-3</v>
      </c>
      <c r="AF1125" s="101">
        <v>164</v>
      </c>
      <c r="AG1125" s="101">
        <v>0</v>
      </c>
      <c r="AH1125" s="101">
        <v>0</v>
      </c>
      <c r="AI1125" s="101">
        <v>0</v>
      </c>
      <c r="AJ1125" s="101">
        <v>117</v>
      </c>
      <c r="AK1125" s="101">
        <v>1095</v>
      </c>
      <c r="AL1125" s="101">
        <v>147</v>
      </c>
      <c r="AM1125" s="101">
        <v>89</v>
      </c>
      <c r="AN1125" s="101">
        <v>5</v>
      </c>
      <c r="AO1125" s="101">
        <v>140</v>
      </c>
      <c r="AP1125" s="101">
        <v>0</v>
      </c>
      <c r="AQ1125" s="101">
        <v>7</v>
      </c>
      <c r="AR1125" s="110">
        <v>45</v>
      </c>
      <c r="AS1125" s="101">
        <v>0.26</v>
      </c>
      <c r="AT1125" s="101">
        <v>1.0833333333333301E-2</v>
      </c>
      <c r="AU1125" s="101">
        <v>0.1</v>
      </c>
      <c r="AV1125" s="101">
        <v>0</v>
      </c>
      <c r="AW1125" s="101">
        <v>2.8880061824976998E-2</v>
      </c>
      <c r="AX1125" s="101">
        <v>8.3405797101449204E-4</v>
      </c>
      <c r="AY1125" s="101">
        <v>0.1</v>
      </c>
      <c r="AZ1125" s="101">
        <v>1.68</v>
      </c>
      <c r="BA1125" s="101">
        <v>7.0000000000000007E-2</v>
      </c>
      <c r="BB1125" s="101">
        <v>0.62</v>
      </c>
      <c r="BC1125" s="101">
        <v>0</v>
      </c>
      <c r="BD1125" s="101">
        <v>0.175251372257854</v>
      </c>
      <c r="BE1125" s="101">
        <v>3.0713043478260899E-2</v>
      </c>
      <c r="BF1125" s="101">
        <v>0.62</v>
      </c>
      <c r="BG1125" s="101">
        <v>392.1</v>
      </c>
      <c r="BH1125" s="101">
        <v>16.337499999999999</v>
      </c>
      <c r="BI1125" s="101">
        <v>19.18</v>
      </c>
      <c r="BJ1125" s="101">
        <v>13.24</v>
      </c>
      <c r="BK1125" s="101">
        <v>1.4090522562593499</v>
      </c>
      <c r="BL1125" s="101">
        <v>1.9854282608695599</v>
      </c>
      <c r="BM1125" s="101">
        <v>5.94</v>
      </c>
      <c r="BN1125" s="101">
        <v>331.67</v>
      </c>
      <c r="BO1125" s="101">
        <v>13.8195833333333</v>
      </c>
      <c r="BP1125" s="101">
        <v>15.68</v>
      </c>
      <c r="BQ1125" s="101">
        <v>9.3800000000000008</v>
      </c>
      <c r="BR1125" s="101">
        <v>1.87858753407671</v>
      </c>
      <c r="BS1125" s="101">
        <v>3.5290911231884099</v>
      </c>
      <c r="BT1125" s="101">
        <v>6.3</v>
      </c>
      <c r="BU1125" s="101">
        <v>20.56</v>
      </c>
      <c r="BV1125" s="101">
        <v>0.85666666666666702</v>
      </c>
      <c r="BW1125" s="101">
        <v>0.96</v>
      </c>
      <c r="BX1125" s="101">
        <v>0.68</v>
      </c>
      <c r="BY1125" s="101">
        <v>0.100980698399622</v>
      </c>
      <c r="BZ1125" s="101">
        <v>1.01971014492754E-2</v>
      </c>
      <c r="CA1125" s="101">
        <v>0.28000000000000003</v>
      </c>
      <c r="CB1125" s="101">
        <v>24547.03</v>
      </c>
      <c r="CC1125" s="101">
        <v>1022.79291666667</v>
      </c>
      <c r="CD1125" s="101">
        <v>1025.81</v>
      </c>
      <c r="CE1125" s="101">
        <v>1021.27</v>
      </c>
      <c r="CF1125" s="101">
        <v>1.3479919983205499</v>
      </c>
      <c r="CG1125" s="101">
        <v>1.8170824275362301</v>
      </c>
      <c r="CH1125" s="101">
        <v>4.5399999999999601</v>
      </c>
      <c r="CI1125" s="101">
        <v>37.799999999999997</v>
      </c>
      <c r="CJ1125" s="101">
        <v>1.575</v>
      </c>
      <c r="CK1125" s="101">
        <v>2.86</v>
      </c>
      <c r="CL1125" s="101">
        <v>0.06</v>
      </c>
      <c r="CM1125" s="101">
        <v>0.87237307535749598</v>
      </c>
      <c r="CN1125" s="101">
        <v>0.76103478260869595</v>
      </c>
      <c r="CO1125" s="101">
        <v>2.8</v>
      </c>
      <c r="CP1125" s="101">
        <v>58.49</v>
      </c>
      <c r="CQ1125" s="101">
        <v>2.4370833333333302</v>
      </c>
      <c r="CR1125" s="101">
        <v>4.7300000000000004</v>
      </c>
      <c r="CS1125" s="101">
        <v>7.0000000000000007E-2</v>
      </c>
      <c r="CT1125" s="101">
        <v>1.58347026486453</v>
      </c>
      <c r="CU1125" s="101">
        <v>2.5073780797101399</v>
      </c>
      <c r="CV1125" s="101">
        <v>4.66</v>
      </c>
      <c r="CW1125" s="101">
        <v>4710</v>
      </c>
      <c r="CX1125" s="101">
        <v>196.25</v>
      </c>
      <c r="CY1125" s="101">
        <v>359</v>
      </c>
      <c r="CZ1125" s="101">
        <v>1</v>
      </c>
      <c r="DA1125" s="101">
        <v>177.44889037593899</v>
      </c>
      <c r="DB1125" s="101">
        <v>31488.108695652201</v>
      </c>
      <c r="DC1125" s="101">
        <v>358</v>
      </c>
      <c r="DD1125" s="101">
        <v>17.3</v>
      </c>
      <c r="DE1125" s="101">
        <v>0.72083333333333299</v>
      </c>
      <c r="DF1125" s="101">
        <v>1</v>
      </c>
      <c r="DG1125" s="101">
        <v>0</v>
      </c>
      <c r="DH1125" s="101">
        <v>0.41375183348251798</v>
      </c>
      <c r="DI1125" s="101">
        <v>0.17119057971014501</v>
      </c>
      <c r="DJ1125" s="101">
        <v>1</v>
      </c>
      <c r="DK1125" s="101">
        <v>18</v>
      </c>
      <c r="DL1125" s="101">
        <v>0.75</v>
      </c>
      <c r="DM1125" s="101">
        <v>3</v>
      </c>
      <c r="DN1125" s="101">
        <v>0</v>
      </c>
      <c r="DO1125" s="101">
        <v>1.18871505343411</v>
      </c>
      <c r="DP1125" s="101">
        <v>1.4130434782608701</v>
      </c>
      <c r="DQ1125" s="101">
        <v>3</v>
      </c>
      <c r="DR1125" s="101">
        <v>300.17500000000001</v>
      </c>
      <c r="DS1125" s="101">
        <v>12.507291666666699</v>
      </c>
      <c r="DT1125" s="101">
        <v>16.088999999999999</v>
      </c>
      <c r="DU1125" s="101">
        <v>3.2730000000000001</v>
      </c>
      <c r="DV1125" s="101">
        <v>4.4591115461263202</v>
      </c>
      <c r="DW1125" s="101">
        <v>19.883675780797098</v>
      </c>
      <c r="DX1125" s="101">
        <v>12.816000000000001</v>
      </c>
      <c r="DY1125" s="101">
        <f>AVERAGE(Total_Visitors_v3!B1118:B1124)</f>
        <v>1217.1428571428571</v>
      </c>
      <c r="DZ1125" s="101">
        <f t="shared" si="108"/>
        <v>2497</v>
      </c>
      <c r="EA1125" s="101">
        <f t="shared" si="110"/>
        <v>2010</v>
      </c>
    </row>
    <row r="1126" spans="1:131">
      <c r="A1126" s="106">
        <v>43129</v>
      </c>
      <c r="B1126" s="107">
        <v>788</v>
      </c>
      <c r="C1126" s="101">
        <v>969</v>
      </c>
      <c r="D1126" s="101">
        <v>81</v>
      </c>
      <c r="E1126" s="101">
        <v>1</v>
      </c>
      <c r="F1126" s="101">
        <v>0</v>
      </c>
      <c r="G1126" s="101">
        <v>1</v>
      </c>
      <c r="H1126" s="101" t="s">
        <v>15</v>
      </c>
      <c r="I1126" s="96">
        <v>0</v>
      </c>
      <c r="J1126" s="96">
        <v>0</v>
      </c>
      <c r="K1126" s="96">
        <v>0</v>
      </c>
      <c r="L1126" s="101">
        <v>0</v>
      </c>
      <c r="M1126" s="101">
        <v>10</v>
      </c>
      <c r="N1126" s="101">
        <v>17</v>
      </c>
      <c r="O1126" s="101">
        <v>7</v>
      </c>
      <c r="P1126" s="101">
        <v>0</v>
      </c>
      <c r="Q1126" s="101">
        <v>0</v>
      </c>
      <c r="R1126" s="101">
        <v>82</v>
      </c>
      <c r="S1126" s="101">
        <v>744</v>
      </c>
      <c r="T1126" s="101">
        <v>0</v>
      </c>
      <c r="U1126" s="101">
        <v>81</v>
      </c>
      <c r="V1126" s="101">
        <v>52</v>
      </c>
      <c r="W1126" s="101">
        <v>10</v>
      </c>
      <c r="X1126" s="111">
        <f t="shared" si="118"/>
        <v>0</v>
      </c>
      <c r="Y1126" s="111">
        <f t="shared" si="119"/>
        <v>0</v>
      </c>
      <c r="Z1126" s="111">
        <f t="shared" si="120"/>
        <v>8.4623323013415894E-2</v>
      </c>
      <c r="AA1126" s="111">
        <f t="shared" si="121"/>
        <v>0.7678018575851393</v>
      </c>
      <c r="AB1126" s="111">
        <f t="shared" si="122"/>
        <v>0</v>
      </c>
      <c r="AC1126" s="111">
        <f t="shared" si="123"/>
        <v>8.3591331269349839E-2</v>
      </c>
      <c r="AD1126" s="111">
        <f t="shared" si="124"/>
        <v>5.3663570691434466E-2</v>
      </c>
      <c r="AE1126" s="111">
        <f t="shared" si="125"/>
        <v>1.0319917440660475E-2</v>
      </c>
      <c r="AF1126" s="101">
        <v>40</v>
      </c>
      <c r="AG1126" s="101">
        <v>0</v>
      </c>
      <c r="AH1126" s="101">
        <v>0</v>
      </c>
      <c r="AI1126" s="101">
        <v>0</v>
      </c>
      <c r="AJ1126" s="101">
        <v>62</v>
      </c>
      <c r="AK1126" s="101">
        <v>459</v>
      </c>
      <c r="AL1126" s="101">
        <v>57</v>
      </c>
      <c r="AM1126" s="101">
        <v>52</v>
      </c>
      <c r="AN1126" s="101">
        <v>25</v>
      </c>
      <c r="AO1126" s="101">
        <v>46</v>
      </c>
      <c r="AP1126" s="101">
        <v>0</v>
      </c>
      <c r="AQ1126" s="101">
        <v>10</v>
      </c>
      <c r="AR1126" s="110">
        <v>34</v>
      </c>
      <c r="AS1126" s="101">
        <v>0</v>
      </c>
      <c r="AT1126" s="101">
        <v>0</v>
      </c>
      <c r="AU1126" s="101">
        <v>0</v>
      </c>
      <c r="AV1126" s="101">
        <v>0</v>
      </c>
      <c r="AW1126" s="101">
        <v>0</v>
      </c>
      <c r="AX1126" s="101">
        <v>0</v>
      </c>
      <c r="AY1126" s="101">
        <v>0</v>
      </c>
      <c r="AZ1126" s="101">
        <v>0</v>
      </c>
      <c r="BA1126" s="101">
        <v>0</v>
      </c>
      <c r="BB1126" s="101">
        <v>0</v>
      </c>
      <c r="BC1126" s="101">
        <v>0</v>
      </c>
      <c r="BD1126" s="101">
        <v>0</v>
      </c>
      <c r="BE1126" s="101">
        <v>0</v>
      </c>
      <c r="BF1126" s="101">
        <v>0</v>
      </c>
      <c r="BG1126" s="101">
        <v>315.7</v>
      </c>
      <c r="BH1126" s="101">
        <v>13.154166666666701</v>
      </c>
      <c r="BI1126" s="101">
        <v>18.829999999999998</v>
      </c>
      <c r="BJ1126" s="101">
        <v>7.59</v>
      </c>
      <c r="BK1126" s="101">
        <v>3.7303326773972798</v>
      </c>
      <c r="BL1126" s="101">
        <v>13.915381884058</v>
      </c>
      <c r="BM1126" s="101">
        <v>11.24</v>
      </c>
      <c r="BN1126" s="101">
        <v>73.010000000000005</v>
      </c>
      <c r="BO1126" s="101">
        <v>3.0420833333333301</v>
      </c>
      <c r="BP1126" s="101">
        <v>8.81</v>
      </c>
      <c r="BQ1126" s="101">
        <v>0.3</v>
      </c>
      <c r="BR1126" s="101">
        <v>2.44810482008939</v>
      </c>
      <c r="BS1126" s="101">
        <v>5.9932172101449304</v>
      </c>
      <c r="BT1126" s="101">
        <v>8.51</v>
      </c>
      <c r="BU1126" s="101">
        <v>12.89</v>
      </c>
      <c r="BV1126" s="101">
        <v>0.53708333333333302</v>
      </c>
      <c r="BW1126" s="101">
        <v>0.78</v>
      </c>
      <c r="BX1126" s="101">
        <v>0.28999999999999998</v>
      </c>
      <c r="BY1126" s="101">
        <v>0.18841395606636899</v>
      </c>
      <c r="BZ1126" s="101">
        <v>3.5499818840579699E-2</v>
      </c>
      <c r="CA1126" s="101">
        <v>0.49</v>
      </c>
      <c r="CB1126" s="101">
        <v>24694.57</v>
      </c>
      <c r="CC1126" s="101">
        <v>1028.94041666667</v>
      </c>
      <c r="CD1126" s="101">
        <v>1032.58</v>
      </c>
      <c r="CE1126" s="101">
        <v>1026.07</v>
      </c>
      <c r="CF1126" s="101">
        <v>1.8922783120209801</v>
      </c>
      <c r="CG1126" s="101">
        <v>3.58071721014498</v>
      </c>
      <c r="CH1126" s="101">
        <v>6.50999999999999</v>
      </c>
      <c r="CI1126" s="101">
        <v>52.48</v>
      </c>
      <c r="CJ1126" s="101">
        <v>2.1866666666666701</v>
      </c>
      <c r="CK1126" s="101">
        <v>4.4400000000000004</v>
      </c>
      <c r="CL1126" s="101">
        <v>0.9</v>
      </c>
      <c r="CM1126" s="101">
        <v>1.1779077496419901</v>
      </c>
      <c r="CN1126" s="101">
        <v>1.38746666666667</v>
      </c>
      <c r="CO1126" s="101">
        <v>3.54</v>
      </c>
      <c r="CP1126" s="101">
        <v>76.84</v>
      </c>
      <c r="CQ1126" s="101">
        <v>3.2016666666666702</v>
      </c>
      <c r="CR1126" s="101">
        <v>7.16</v>
      </c>
      <c r="CS1126" s="101">
        <v>0.9</v>
      </c>
      <c r="CT1126" s="101">
        <v>2.3046751476578802</v>
      </c>
      <c r="CU1126" s="101">
        <v>5.3115275362318801</v>
      </c>
      <c r="CV1126" s="101">
        <v>6.26</v>
      </c>
      <c r="CW1126" s="101">
        <v>6671</v>
      </c>
      <c r="CX1126" s="101">
        <v>277.95833333333297</v>
      </c>
      <c r="CY1126" s="101">
        <v>359</v>
      </c>
      <c r="CZ1126" s="101">
        <v>0</v>
      </c>
      <c r="DA1126" s="101">
        <v>144.65445458707501</v>
      </c>
      <c r="DB1126" s="101">
        <v>20924.9112318841</v>
      </c>
      <c r="DC1126" s="101">
        <v>359</v>
      </c>
      <c r="DD1126" s="101">
        <v>0</v>
      </c>
      <c r="DE1126" s="101">
        <v>0</v>
      </c>
      <c r="DF1126" s="101">
        <v>0</v>
      </c>
      <c r="DG1126" s="101">
        <v>0</v>
      </c>
      <c r="DH1126" s="101">
        <v>0</v>
      </c>
      <c r="DI1126" s="101">
        <v>0</v>
      </c>
      <c r="DJ1126" s="101">
        <v>0</v>
      </c>
      <c r="DK1126" s="101">
        <v>25</v>
      </c>
      <c r="DL1126" s="101">
        <v>1.0416666666666701</v>
      </c>
      <c r="DM1126" s="101">
        <v>5</v>
      </c>
      <c r="DN1126" s="101">
        <v>0</v>
      </c>
      <c r="DO1126" s="101">
        <v>1.75645806313052</v>
      </c>
      <c r="DP1126" s="101">
        <v>3.0851449275362302</v>
      </c>
      <c r="DQ1126" s="101">
        <v>5</v>
      </c>
      <c r="DR1126" s="101">
        <v>386.13600000000002</v>
      </c>
      <c r="DS1126" s="101">
        <v>16.088999999999999</v>
      </c>
      <c r="DT1126" s="101">
        <v>16.088999999999999</v>
      </c>
      <c r="DU1126" s="101">
        <v>16.088999999999999</v>
      </c>
      <c r="DV1126" s="101">
        <v>0</v>
      </c>
      <c r="DW1126" s="101">
        <v>0</v>
      </c>
      <c r="DX1126" s="101">
        <v>0</v>
      </c>
      <c r="DY1126" s="101">
        <f>AVERAGE(Total_Visitors_v3!B1119:B1125)</f>
        <v>1184</v>
      </c>
      <c r="DZ1126" s="101">
        <f t="shared" si="108"/>
        <v>1778</v>
      </c>
      <c r="EA1126" s="101">
        <f t="shared" si="110"/>
        <v>785</v>
      </c>
    </row>
    <row r="1127" spans="1:131">
      <c r="A1127" s="106">
        <v>43130</v>
      </c>
      <c r="B1127" s="107">
        <v>621</v>
      </c>
      <c r="C1127" s="101">
        <v>874</v>
      </c>
      <c r="D1127" s="101">
        <v>71</v>
      </c>
      <c r="E1127" s="101">
        <v>2</v>
      </c>
      <c r="F1127" s="101">
        <v>0</v>
      </c>
      <c r="G1127" s="101">
        <v>1</v>
      </c>
      <c r="H1127" s="101" t="s">
        <v>15</v>
      </c>
      <c r="I1127" s="96">
        <v>0</v>
      </c>
      <c r="J1127" s="96">
        <v>0</v>
      </c>
      <c r="K1127" s="96">
        <v>0</v>
      </c>
      <c r="L1127" s="101">
        <v>0</v>
      </c>
      <c r="M1127" s="101">
        <v>10</v>
      </c>
      <c r="N1127" s="101">
        <v>17</v>
      </c>
      <c r="O1127" s="101">
        <v>7</v>
      </c>
      <c r="P1127" s="101">
        <v>0</v>
      </c>
      <c r="Q1127" s="101">
        <v>57</v>
      </c>
      <c r="R1127" s="101">
        <v>50</v>
      </c>
      <c r="S1127" s="101">
        <v>651</v>
      </c>
      <c r="T1127" s="101">
        <v>0</v>
      </c>
      <c r="U1127" s="101">
        <v>91</v>
      </c>
      <c r="V1127" s="101">
        <v>25</v>
      </c>
      <c r="W1127" s="101">
        <v>0</v>
      </c>
      <c r="X1127" s="111">
        <f t="shared" si="118"/>
        <v>0</v>
      </c>
      <c r="Y1127" s="111">
        <f t="shared" si="119"/>
        <v>6.5217391304347824E-2</v>
      </c>
      <c r="Z1127" s="111">
        <f t="shared" si="120"/>
        <v>5.7208237986270026E-2</v>
      </c>
      <c r="AA1127" s="111">
        <f t="shared" si="121"/>
        <v>0.74485125858123569</v>
      </c>
      <c r="AB1127" s="111">
        <f t="shared" si="122"/>
        <v>0</v>
      </c>
      <c r="AC1127" s="111">
        <f t="shared" si="123"/>
        <v>0.10411899313501144</v>
      </c>
      <c r="AD1127" s="111">
        <f t="shared" si="124"/>
        <v>2.8604118993135013E-2</v>
      </c>
      <c r="AE1127" s="111">
        <f t="shared" si="125"/>
        <v>0</v>
      </c>
      <c r="AF1127" s="101">
        <v>54</v>
      </c>
      <c r="AG1127" s="101">
        <v>0</v>
      </c>
      <c r="AH1127" s="101">
        <v>21</v>
      </c>
      <c r="AI1127" s="101">
        <v>23</v>
      </c>
      <c r="AJ1127" s="101">
        <v>42</v>
      </c>
      <c r="AK1127" s="101">
        <v>436</v>
      </c>
      <c r="AL1127" s="101">
        <v>55</v>
      </c>
      <c r="AM1127" s="101">
        <v>47</v>
      </c>
      <c r="AN1127" s="101">
        <v>12</v>
      </c>
      <c r="AO1127" s="101">
        <v>21</v>
      </c>
      <c r="AP1127" s="101">
        <v>0</v>
      </c>
      <c r="AQ1127" s="101">
        <v>0</v>
      </c>
      <c r="AR1127" s="110">
        <v>47</v>
      </c>
      <c r="AS1127" s="101">
        <v>0</v>
      </c>
      <c r="AT1127" s="101">
        <v>0</v>
      </c>
      <c r="AU1127" s="101">
        <v>0</v>
      </c>
      <c r="AV1127" s="101">
        <v>0</v>
      </c>
      <c r="AW1127" s="101">
        <v>0</v>
      </c>
      <c r="AX1127" s="101">
        <v>0</v>
      </c>
      <c r="AY1127" s="101">
        <v>0</v>
      </c>
      <c r="AZ1127" s="101">
        <v>0</v>
      </c>
      <c r="BA1127" s="101">
        <v>0</v>
      </c>
      <c r="BB1127" s="101">
        <v>0</v>
      </c>
      <c r="BC1127" s="101">
        <v>0</v>
      </c>
      <c r="BD1127" s="101">
        <v>0</v>
      </c>
      <c r="BE1127" s="101">
        <v>0</v>
      </c>
      <c r="BF1127" s="101">
        <v>0</v>
      </c>
      <c r="BG1127" s="101">
        <v>232.69</v>
      </c>
      <c r="BH1127" s="101">
        <v>9.6954166666666701</v>
      </c>
      <c r="BI1127" s="101">
        <v>14.45</v>
      </c>
      <c r="BJ1127" s="101">
        <v>5.8</v>
      </c>
      <c r="BK1127" s="101">
        <v>2.7402363896230701</v>
      </c>
      <c r="BL1127" s="101">
        <v>7.5088954710144904</v>
      </c>
      <c r="BM1127" s="101">
        <v>8.65</v>
      </c>
      <c r="BN1127" s="101">
        <v>33.17</v>
      </c>
      <c r="BO1127" s="101">
        <v>1.38208333333333</v>
      </c>
      <c r="BP1127" s="101">
        <v>3.33</v>
      </c>
      <c r="BQ1127" s="101">
        <v>-0.05</v>
      </c>
      <c r="BR1127" s="101">
        <v>1.10081384583789</v>
      </c>
      <c r="BS1127" s="101">
        <v>1.21179112318841</v>
      </c>
      <c r="BT1127" s="101">
        <v>3.38</v>
      </c>
      <c r="BU1127" s="101">
        <v>13.69</v>
      </c>
      <c r="BV1127" s="101">
        <v>0.57041666666666702</v>
      </c>
      <c r="BW1127" s="101">
        <v>0.72</v>
      </c>
      <c r="BX1127" s="101">
        <v>0.42</v>
      </c>
      <c r="BY1127" s="101">
        <v>8.7351322961867095E-2</v>
      </c>
      <c r="BZ1127" s="101">
        <v>7.6302536231884098E-3</v>
      </c>
      <c r="CA1127" s="101">
        <v>0.3</v>
      </c>
      <c r="CB1127" s="101">
        <v>24731.9</v>
      </c>
      <c r="CC1127" s="101">
        <v>1030.49583333333</v>
      </c>
      <c r="CD1127" s="101">
        <v>1033.1600000000001</v>
      </c>
      <c r="CE1127" s="101">
        <v>1027.06</v>
      </c>
      <c r="CF1127" s="101">
        <v>2.10511574951131</v>
      </c>
      <c r="CG1127" s="101">
        <v>4.4315123188405598</v>
      </c>
      <c r="CH1127" s="101">
        <v>6.10000000000014</v>
      </c>
      <c r="CI1127" s="101">
        <v>38.94</v>
      </c>
      <c r="CJ1127" s="101">
        <v>1.6225000000000001</v>
      </c>
      <c r="CK1127" s="101">
        <v>3.35</v>
      </c>
      <c r="CL1127" s="101">
        <v>0.83</v>
      </c>
      <c r="CM1127" s="101">
        <v>0.67795889320044</v>
      </c>
      <c r="CN1127" s="101">
        <v>0.45962826086956499</v>
      </c>
      <c r="CO1127" s="101">
        <v>2.52</v>
      </c>
      <c r="CP1127" s="101">
        <v>58.65</v>
      </c>
      <c r="CQ1127" s="101">
        <v>2.4437500000000001</v>
      </c>
      <c r="CR1127" s="101">
        <v>5.22</v>
      </c>
      <c r="CS1127" s="101">
        <v>1.05</v>
      </c>
      <c r="CT1127" s="101">
        <v>1.1621898838343701</v>
      </c>
      <c r="CU1127" s="101">
        <v>1.35068532608696</v>
      </c>
      <c r="CV1127" s="101">
        <v>4.17</v>
      </c>
      <c r="CW1127" s="101">
        <v>2179</v>
      </c>
      <c r="CX1127" s="101">
        <v>90.7916666666667</v>
      </c>
      <c r="CY1127" s="101">
        <v>359</v>
      </c>
      <c r="CZ1127" s="101">
        <v>6</v>
      </c>
      <c r="DA1127" s="101">
        <v>77.091689715483597</v>
      </c>
      <c r="DB1127" s="101">
        <v>5943.1286231884096</v>
      </c>
      <c r="DC1127" s="101">
        <v>353</v>
      </c>
      <c r="DD1127" s="101">
        <v>1.1200000000000001</v>
      </c>
      <c r="DE1127" s="101">
        <v>4.6666666666666697E-2</v>
      </c>
      <c r="DF1127" s="101">
        <v>0.1</v>
      </c>
      <c r="DG1127" s="101">
        <v>0</v>
      </c>
      <c r="DH1127" s="101">
        <v>3.1851102863530302E-2</v>
      </c>
      <c r="DI1127" s="101">
        <v>1.01449275362319E-3</v>
      </c>
      <c r="DJ1127" s="101">
        <v>0.1</v>
      </c>
      <c r="DK1127" s="101">
        <v>25</v>
      </c>
      <c r="DL1127" s="101">
        <v>1.0416666666666701</v>
      </c>
      <c r="DM1127" s="101">
        <v>5</v>
      </c>
      <c r="DN1127" s="101">
        <v>0</v>
      </c>
      <c r="DO1127" s="101">
        <v>1.75645806313052</v>
      </c>
      <c r="DP1127" s="101">
        <v>3.0851449275362302</v>
      </c>
      <c r="DQ1127" s="101">
        <v>5</v>
      </c>
      <c r="DR1127" s="101">
        <v>386.13600000000002</v>
      </c>
      <c r="DS1127" s="101">
        <v>16.088999999999999</v>
      </c>
      <c r="DT1127" s="101">
        <v>16.088999999999999</v>
      </c>
      <c r="DU1127" s="101">
        <v>16.088999999999999</v>
      </c>
      <c r="DV1127" s="101">
        <v>0</v>
      </c>
      <c r="DW1127" s="101">
        <v>0</v>
      </c>
      <c r="DX1127" s="101">
        <v>0</v>
      </c>
      <c r="DY1127" s="101">
        <f>AVERAGE(Total_Visitors_v3!B1120:B1126)</f>
        <v>1184.4285714285713</v>
      </c>
      <c r="DZ1127" s="101">
        <f t="shared" si="108"/>
        <v>788</v>
      </c>
      <c r="EA1127" s="101">
        <f t="shared" si="110"/>
        <v>657</v>
      </c>
    </row>
    <row r="1128" spans="1:131">
      <c r="A1128" s="106">
        <v>43131</v>
      </c>
      <c r="B1128" s="107">
        <v>668</v>
      </c>
      <c r="C1128" s="101">
        <v>1350</v>
      </c>
      <c r="D1128" s="101">
        <v>49</v>
      </c>
      <c r="E1128" s="101">
        <v>3</v>
      </c>
      <c r="F1128" s="101">
        <v>0</v>
      </c>
      <c r="G1128" s="101">
        <v>1</v>
      </c>
      <c r="H1128" s="101" t="s">
        <v>15</v>
      </c>
      <c r="I1128" s="96">
        <v>0</v>
      </c>
      <c r="J1128" s="96">
        <v>0</v>
      </c>
      <c r="K1128" s="96">
        <v>0</v>
      </c>
      <c r="L1128" s="101">
        <v>0</v>
      </c>
      <c r="M1128" s="101">
        <v>10</v>
      </c>
      <c r="N1128" s="101">
        <v>17</v>
      </c>
      <c r="O1128" s="101">
        <v>7</v>
      </c>
      <c r="P1128" s="101">
        <v>0</v>
      </c>
      <c r="Q1128" s="101">
        <v>250</v>
      </c>
      <c r="R1128" s="101">
        <v>102</v>
      </c>
      <c r="S1128" s="101">
        <v>548</v>
      </c>
      <c r="T1128" s="101">
        <v>0</v>
      </c>
      <c r="U1128" s="101">
        <v>407</v>
      </c>
      <c r="V1128" s="101">
        <v>43</v>
      </c>
      <c r="W1128" s="101">
        <v>0</v>
      </c>
      <c r="X1128" s="111">
        <f t="shared" si="118"/>
        <v>0</v>
      </c>
      <c r="Y1128" s="111">
        <f t="shared" si="119"/>
        <v>0.18518518518518517</v>
      </c>
      <c r="Z1128" s="111">
        <f t="shared" si="120"/>
        <v>7.5555555555555556E-2</v>
      </c>
      <c r="AA1128" s="111">
        <f t="shared" si="121"/>
        <v>0.40592592592592591</v>
      </c>
      <c r="AB1128" s="111">
        <f t="shared" si="122"/>
        <v>0</v>
      </c>
      <c r="AC1128" s="111">
        <f t="shared" si="123"/>
        <v>0.30148148148148146</v>
      </c>
      <c r="AD1128" s="111">
        <f t="shared" si="124"/>
        <v>3.1851851851851853E-2</v>
      </c>
      <c r="AE1128" s="111">
        <f t="shared" si="125"/>
        <v>0</v>
      </c>
      <c r="AF1128" s="101">
        <v>29</v>
      </c>
      <c r="AG1128" s="101">
        <v>0</v>
      </c>
      <c r="AH1128" s="101">
        <v>166</v>
      </c>
      <c r="AI1128" s="101">
        <v>83</v>
      </c>
      <c r="AJ1128" s="101">
        <v>79</v>
      </c>
      <c r="AK1128" s="101">
        <v>384</v>
      </c>
      <c r="AL1128" s="101">
        <v>31</v>
      </c>
      <c r="AM1128" s="101">
        <v>193</v>
      </c>
      <c r="AN1128" s="101">
        <v>33</v>
      </c>
      <c r="AO1128" s="101">
        <v>37</v>
      </c>
      <c r="AP1128" s="101">
        <v>0</v>
      </c>
      <c r="AQ1128" s="101">
        <v>0</v>
      </c>
      <c r="AR1128" s="110">
        <v>36</v>
      </c>
      <c r="AS1128" s="101">
        <v>0</v>
      </c>
      <c r="AT1128" s="101">
        <v>0</v>
      </c>
      <c r="AU1128" s="101">
        <v>0</v>
      </c>
      <c r="AV1128" s="101">
        <v>0</v>
      </c>
      <c r="AW1128" s="101">
        <v>0</v>
      </c>
      <c r="AX1128" s="101">
        <v>0</v>
      </c>
      <c r="AY1128" s="101">
        <v>0</v>
      </c>
      <c r="AZ1128" s="101">
        <v>0</v>
      </c>
      <c r="BA1128" s="101">
        <v>0</v>
      </c>
      <c r="BB1128" s="101">
        <v>0</v>
      </c>
      <c r="BC1128" s="101">
        <v>0</v>
      </c>
      <c r="BD1128" s="101">
        <v>0</v>
      </c>
      <c r="BE1128" s="101">
        <v>0</v>
      </c>
      <c r="BF1128" s="101">
        <v>0</v>
      </c>
      <c r="BG1128" s="101">
        <v>328.7</v>
      </c>
      <c r="BH1128" s="101">
        <v>13.695833333333301</v>
      </c>
      <c r="BI1128" s="101">
        <v>20.49</v>
      </c>
      <c r="BJ1128" s="101">
        <v>6.63</v>
      </c>
      <c r="BK1128" s="101">
        <v>5.3716663406583898</v>
      </c>
      <c r="BL1128" s="101">
        <v>28.8547992753623</v>
      </c>
      <c r="BM1128" s="101">
        <v>13.86</v>
      </c>
      <c r="BN1128" s="101">
        <v>219.79</v>
      </c>
      <c r="BO1128" s="101">
        <v>9.1579166666666705</v>
      </c>
      <c r="BP1128" s="101">
        <v>12.67</v>
      </c>
      <c r="BQ1128" s="101">
        <v>3.62</v>
      </c>
      <c r="BR1128" s="101">
        <v>3.7048170513613701</v>
      </c>
      <c r="BS1128" s="101">
        <v>13.725669384058</v>
      </c>
      <c r="BT1128" s="101">
        <v>9.0500000000000007</v>
      </c>
      <c r="BU1128" s="101">
        <v>18.02</v>
      </c>
      <c r="BV1128" s="101">
        <v>0.75083333333333302</v>
      </c>
      <c r="BW1128" s="101">
        <v>0.86</v>
      </c>
      <c r="BX1128" s="101">
        <v>0.57999999999999996</v>
      </c>
      <c r="BY1128" s="101">
        <v>0.10396139194187801</v>
      </c>
      <c r="BZ1128" s="101">
        <v>1.0807971014492801E-2</v>
      </c>
      <c r="CA1128" s="101">
        <v>0.28000000000000003</v>
      </c>
      <c r="CB1128" s="101">
        <v>24505.97</v>
      </c>
      <c r="CC1128" s="101">
        <v>1021.08208333333</v>
      </c>
      <c r="CD1128" s="101">
        <v>1026.4000000000001</v>
      </c>
      <c r="CE1128" s="101">
        <v>1016.38</v>
      </c>
      <c r="CF1128" s="101">
        <v>3.1065638492191598</v>
      </c>
      <c r="CG1128" s="101">
        <v>9.6507389492753397</v>
      </c>
      <c r="CH1128" s="101">
        <v>10.020000000000101</v>
      </c>
      <c r="CI1128" s="101">
        <v>36.49</v>
      </c>
      <c r="CJ1128" s="101">
        <v>1.5204166666666701</v>
      </c>
      <c r="CK1128" s="101">
        <v>3.38</v>
      </c>
      <c r="CL1128" s="101">
        <v>0.18</v>
      </c>
      <c r="CM1128" s="101">
        <v>1.1521340470270101</v>
      </c>
      <c r="CN1128" s="101">
        <v>1.3274128623188399</v>
      </c>
      <c r="CO1128" s="101">
        <v>3.2</v>
      </c>
      <c r="CP1128" s="101">
        <v>65.41</v>
      </c>
      <c r="CQ1128" s="101">
        <v>2.7254166666666699</v>
      </c>
      <c r="CR1128" s="101">
        <v>6.55</v>
      </c>
      <c r="CS1128" s="101">
        <v>0.18</v>
      </c>
      <c r="CT1128" s="101">
        <v>2.3618838817804901</v>
      </c>
      <c r="CU1128" s="101">
        <v>5.5784954710144898</v>
      </c>
      <c r="CV1128" s="101">
        <v>6.37</v>
      </c>
      <c r="CW1128" s="101">
        <v>3874</v>
      </c>
      <c r="CX1128" s="101">
        <v>161.416666666667</v>
      </c>
      <c r="CY1128" s="101">
        <v>192</v>
      </c>
      <c r="CZ1128" s="101">
        <v>124</v>
      </c>
      <c r="DA1128" s="101">
        <v>21.544527534078501</v>
      </c>
      <c r="DB1128" s="101">
        <v>464.16666666666703</v>
      </c>
      <c r="DC1128" s="101">
        <v>68</v>
      </c>
      <c r="DD1128" s="101">
        <v>4</v>
      </c>
      <c r="DE1128" s="101">
        <v>0.16666666666666699</v>
      </c>
      <c r="DF1128" s="101">
        <v>0.53</v>
      </c>
      <c r="DG1128" s="101">
        <v>0</v>
      </c>
      <c r="DH1128" s="101">
        <v>0.148284880541144</v>
      </c>
      <c r="DI1128" s="101">
        <v>2.1988405797101498E-2</v>
      </c>
      <c r="DJ1128" s="101">
        <v>0.53</v>
      </c>
      <c r="DK1128" s="101">
        <v>23</v>
      </c>
      <c r="DL1128" s="101">
        <v>0.95833333333333304</v>
      </c>
      <c r="DM1128" s="101">
        <v>5</v>
      </c>
      <c r="DN1128" s="101">
        <v>0</v>
      </c>
      <c r="DO1128" s="101">
        <v>1.62799334115364</v>
      </c>
      <c r="DP1128" s="101">
        <v>2.65036231884058</v>
      </c>
      <c r="DQ1128" s="101">
        <v>5</v>
      </c>
      <c r="DR1128" s="101">
        <v>384.10399999999998</v>
      </c>
      <c r="DS1128" s="101">
        <v>16.0043333333333</v>
      </c>
      <c r="DT1128" s="101">
        <v>16.088999999999999</v>
      </c>
      <c r="DU1128" s="101">
        <v>14.823</v>
      </c>
      <c r="DV1128" s="101">
        <v>0.29616896861591402</v>
      </c>
      <c r="DW1128" s="101">
        <v>8.77160579710142E-2</v>
      </c>
      <c r="DX1128" s="101">
        <v>1.266</v>
      </c>
      <c r="DY1128" s="101">
        <f>AVERAGE(Total_Visitors_v3!B1121:B1127)</f>
        <v>1179.2857142857142</v>
      </c>
      <c r="DZ1128" s="101">
        <f t="shared" si="108"/>
        <v>621</v>
      </c>
      <c r="EA1128" s="101">
        <f t="shared" si="110"/>
        <v>561</v>
      </c>
    </row>
    <row r="1129" spans="1:131">
      <c r="A1129" s="106">
        <v>43132</v>
      </c>
      <c r="B1129" s="107">
        <v>668</v>
      </c>
      <c r="C1129" s="101">
        <v>978</v>
      </c>
      <c r="D1129" s="101">
        <v>68</v>
      </c>
      <c r="E1129" s="101">
        <v>4</v>
      </c>
      <c r="F1129" s="101">
        <v>0</v>
      </c>
      <c r="G1129" s="101">
        <v>2</v>
      </c>
      <c r="H1129" s="101" t="s">
        <v>15</v>
      </c>
      <c r="I1129" s="96">
        <v>0</v>
      </c>
      <c r="J1129" s="96">
        <v>0</v>
      </c>
      <c r="K1129" s="96">
        <v>0</v>
      </c>
      <c r="L1129" s="101">
        <v>0</v>
      </c>
      <c r="M1129" s="101">
        <v>10</v>
      </c>
      <c r="N1129" s="101">
        <v>17</v>
      </c>
      <c r="O1129" s="101">
        <v>7</v>
      </c>
      <c r="P1129" s="101">
        <v>0</v>
      </c>
      <c r="Q1129" s="101">
        <v>77</v>
      </c>
      <c r="R1129" s="101">
        <v>89</v>
      </c>
      <c r="S1129" s="101">
        <v>605</v>
      </c>
      <c r="T1129" s="101">
        <v>0</v>
      </c>
      <c r="U1129" s="101">
        <v>169</v>
      </c>
      <c r="V1129" s="101">
        <v>38</v>
      </c>
      <c r="W1129" s="101">
        <v>0</v>
      </c>
      <c r="X1129" s="111">
        <f t="shared" si="118"/>
        <v>0</v>
      </c>
      <c r="Y1129" s="111">
        <f t="shared" si="119"/>
        <v>7.8732106339468297E-2</v>
      </c>
      <c r="Z1129" s="111">
        <f t="shared" si="120"/>
        <v>9.1002044989775058E-2</v>
      </c>
      <c r="AA1129" s="111">
        <f t="shared" si="121"/>
        <v>0.61860940695296529</v>
      </c>
      <c r="AB1129" s="111">
        <f t="shared" si="122"/>
        <v>0</v>
      </c>
      <c r="AC1129" s="111">
        <f t="shared" si="123"/>
        <v>0.17280163599182005</v>
      </c>
      <c r="AD1129" s="111">
        <f t="shared" si="124"/>
        <v>3.8854805725971372E-2</v>
      </c>
      <c r="AE1129" s="111">
        <f t="shared" si="125"/>
        <v>0</v>
      </c>
      <c r="AF1129" s="101">
        <v>57</v>
      </c>
      <c r="AG1129" s="101">
        <v>0</v>
      </c>
      <c r="AH1129" s="101">
        <v>74</v>
      </c>
      <c r="AI1129" s="101">
        <v>3</v>
      </c>
      <c r="AJ1129" s="101">
        <v>59</v>
      </c>
      <c r="AK1129" s="101">
        <v>372</v>
      </c>
      <c r="AL1129" s="101">
        <v>29</v>
      </c>
      <c r="AM1129" s="101">
        <v>131</v>
      </c>
      <c r="AN1129" s="101">
        <v>24</v>
      </c>
      <c r="AO1129" s="101">
        <v>33</v>
      </c>
      <c r="AP1129" s="101">
        <v>0</v>
      </c>
      <c r="AQ1129" s="101">
        <v>0</v>
      </c>
      <c r="AR1129" s="110">
        <v>35</v>
      </c>
      <c r="AS1129" s="101">
        <v>0</v>
      </c>
      <c r="AT1129" s="101">
        <v>0</v>
      </c>
      <c r="AU1129" s="101">
        <v>0</v>
      </c>
      <c r="AV1129" s="101">
        <v>0</v>
      </c>
      <c r="AW1129" s="101">
        <v>0</v>
      </c>
      <c r="AX1129" s="101">
        <v>0</v>
      </c>
      <c r="AY1129" s="101">
        <v>0</v>
      </c>
      <c r="AZ1129" s="101">
        <v>0</v>
      </c>
      <c r="BA1129" s="101">
        <v>0</v>
      </c>
      <c r="BB1129" s="101">
        <v>0</v>
      </c>
      <c r="BC1129" s="101">
        <v>0</v>
      </c>
      <c r="BD1129" s="101">
        <v>0</v>
      </c>
      <c r="BE1129" s="101">
        <v>0</v>
      </c>
      <c r="BF1129" s="101">
        <v>0</v>
      </c>
      <c r="BG1129" s="101">
        <v>453.82</v>
      </c>
      <c r="BH1129" s="101">
        <v>18.9091666666667</v>
      </c>
      <c r="BI1129" s="101">
        <v>25.01</v>
      </c>
      <c r="BJ1129" s="101">
        <v>13.4</v>
      </c>
      <c r="BK1129" s="101">
        <v>4.1835390849569398</v>
      </c>
      <c r="BL1129" s="101">
        <v>17.501999275362301</v>
      </c>
      <c r="BM1129" s="101">
        <v>11.61</v>
      </c>
      <c r="BN1129" s="101">
        <v>360.56</v>
      </c>
      <c r="BO1129" s="101">
        <v>15.0233333333333</v>
      </c>
      <c r="BP1129" s="101">
        <v>18.13</v>
      </c>
      <c r="BQ1129" s="101">
        <v>10.87</v>
      </c>
      <c r="BR1129" s="101">
        <v>2.3485734183646998</v>
      </c>
      <c r="BS1129" s="101">
        <v>5.5157971014492704</v>
      </c>
      <c r="BT1129" s="101">
        <v>7.26</v>
      </c>
      <c r="BU1129" s="101">
        <v>19.02</v>
      </c>
      <c r="BV1129" s="101">
        <v>0.79249999999999998</v>
      </c>
      <c r="BW1129" s="101">
        <v>0.93</v>
      </c>
      <c r="BX1129" s="101">
        <v>0.62</v>
      </c>
      <c r="BY1129" s="101">
        <v>0.114673449411797</v>
      </c>
      <c r="BZ1129" s="101">
        <v>1.315E-2</v>
      </c>
      <c r="CA1129" s="101">
        <v>0.31</v>
      </c>
      <c r="CB1129" s="101">
        <v>24407.84</v>
      </c>
      <c r="CC1129" s="101">
        <v>1016.99333333333</v>
      </c>
      <c r="CD1129" s="101">
        <v>1021.19</v>
      </c>
      <c r="CE1129" s="101">
        <v>1015.05</v>
      </c>
      <c r="CF1129" s="101">
        <v>1.75469473789272</v>
      </c>
      <c r="CG1129" s="101">
        <v>3.0789536231884198</v>
      </c>
      <c r="CH1129" s="101">
        <v>6.1400000000001</v>
      </c>
      <c r="CI1129" s="101">
        <v>31.86</v>
      </c>
      <c r="CJ1129" s="101">
        <v>1.3274999999999999</v>
      </c>
      <c r="CK1129" s="101">
        <v>3.04</v>
      </c>
      <c r="CL1129" s="101">
        <v>0.22</v>
      </c>
      <c r="CM1129" s="101">
        <v>0.91924472778755595</v>
      </c>
      <c r="CN1129" s="101">
        <v>0.84501086956521698</v>
      </c>
      <c r="CO1129" s="101">
        <v>2.82</v>
      </c>
      <c r="CP1129" s="101">
        <v>58.02</v>
      </c>
      <c r="CQ1129" s="101">
        <v>2.4175</v>
      </c>
      <c r="CR1129" s="101">
        <v>6.51</v>
      </c>
      <c r="CS1129" s="101">
        <v>0.26</v>
      </c>
      <c r="CT1129" s="101">
        <v>2.02562550725749</v>
      </c>
      <c r="CU1129" s="101">
        <v>4.1031586956521702</v>
      </c>
      <c r="CV1129" s="101">
        <v>6.25</v>
      </c>
      <c r="CW1129" s="101">
        <v>5148</v>
      </c>
      <c r="CX1129" s="101">
        <v>214.5</v>
      </c>
      <c r="CY1129" s="101">
        <v>348</v>
      </c>
      <c r="CZ1129" s="101">
        <v>164</v>
      </c>
      <c r="DA1129" s="101">
        <v>46.931031728808499</v>
      </c>
      <c r="DB1129" s="101">
        <v>2202.52173913043</v>
      </c>
      <c r="DC1129" s="101">
        <v>184</v>
      </c>
      <c r="DD1129" s="101">
        <v>14.64</v>
      </c>
      <c r="DE1129" s="101">
        <v>0.61</v>
      </c>
      <c r="DF1129" s="101">
        <v>1</v>
      </c>
      <c r="DG1129" s="101">
        <v>0</v>
      </c>
      <c r="DH1129" s="101">
        <v>0.29655998733301198</v>
      </c>
      <c r="DI1129" s="101">
        <v>8.7947826086956504E-2</v>
      </c>
      <c r="DJ1129" s="101">
        <v>1</v>
      </c>
      <c r="DK1129" s="101">
        <v>20</v>
      </c>
      <c r="DL1129" s="101">
        <v>0.83333333333333304</v>
      </c>
      <c r="DM1129" s="101">
        <v>4</v>
      </c>
      <c r="DN1129" s="101">
        <v>0</v>
      </c>
      <c r="DO1129" s="101">
        <v>1.37260991217989</v>
      </c>
      <c r="DP1129" s="101">
        <v>1.88405797101449</v>
      </c>
      <c r="DQ1129" s="101">
        <v>4</v>
      </c>
      <c r="DR1129" s="101">
        <v>358.07299999999998</v>
      </c>
      <c r="DS1129" s="101">
        <v>14.9197083333333</v>
      </c>
      <c r="DT1129" s="101">
        <v>16.088999999999999</v>
      </c>
      <c r="DU1129" s="101">
        <v>5.2519999999999998</v>
      </c>
      <c r="DV1129" s="101">
        <v>2.6815393774790999</v>
      </c>
      <c r="DW1129" s="101">
        <v>7.1906534329710103</v>
      </c>
      <c r="DX1129" s="101">
        <v>10.837</v>
      </c>
      <c r="DY1129" s="101">
        <f>AVERAGE(Total_Visitors_v3!B1122:B1128)</f>
        <v>1194.5714285714287</v>
      </c>
      <c r="DZ1129" s="101">
        <f t="shared" si="108"/>
        <v>668</v>
      </c>
      <c r="EA1129" s="101">
        <f t="shared" si="110"/>
        <v>751</v>
      </c>
    </row>
    <row r="1130" spans="1:131">
      <c r="A1130" s="106">
        <v>43133</v>
      </c>
      <c r="B1130" s="107">
        <v>1190</v>
      </c>
      <c r="C1130" s="101">
        <v>2714</v>
      </c>
      <c r="D1130" s="101">
        <v>43</v>
      </c>
      <c r="E1130" s="101">
        <v>5</v>
      </c>
      <c r="F1130" s="101">
        <v>0</v>
      </c>
      <c r="G1130" s="101">
        <v>2</v>
      </c>
      <c r="H1130" s="101" t="s">
        <v>15</v>
      </c>
      <c r="I1130" s="96">
        <v>0</v>
      </c>
      <c r="J1130" s="96">
        <v>1</v>
      </c>
      <c r="K1130" s="96">
        <v>0</v>
      </c>
      <c r="L1130" s="101">
        <v>0</v>
      </c>
      <c r="M1130" s="101">
        <v>10</v>
      </c>
      <c r="N1130" s="101">
        <v>17</v>
      </c>
      <c r="O1130" s="101">
        <v>7</v>
      </c>
      <c r="P1130" s="101">
        <v>0</v>
      </c>
      <c r="Q1130" s="101">
        <v>778</v>
      </c>
      <c r="R1130" s="101">
        <v>293</v>
      </c>
      <c r="S1130" s="101">
        <v>1043</v>
      </c>
      <c r="T1130" s="101">
        <v>0</v>
      </c>
      <c r="U1130" s="101">
        <v>114</v>
      </c>
      <c r="V1130" s="101">
        <v>63</v>
      </c>
      <c r="W1130" s="101">
        <v>423</v>
      </c>
      <c r="X1130" s="111">
        <f t="shared" si="118"/>
        <v>0</v>
      </c>
      <c r="Y1130" s="111">
        <f t="shared" si="119"/>
        <v>0.28666175386882831</v>
      </c>
      <c r="Z1130" s="111">
        <f t="shared" si="120"/>
        <v>0.1079587324981577</v>
      </c>
      <c r="AA1130" s="111">
        <f t="shared" si="121"/>
        <v>0.38430361090641119</v>
      </c>
      <c r="AB1130" s="111">
        <f t="shared" si="122"/>
        <v>0</v>
      </c>
      <c r="AC1130" s="111">
        <f t="shared" si="123"/>
        <v>4.200442151805453E-2</v>
      </c>
      <c r="AD1130" s="111">
        <f t="shared" si="124"/>
        <v>2.3212969786293294E-2</v>
      </c>
      <c r="AE1130" s="111">
        <f t="shared" si="125"/>
        <v>0.15585851142225499</v>
      </c>
      <c r="AF1130" s="101">
        <v>93</v>
      </c>
      <c r="AG1130" s="101">
        <v>0</v>
      </c>
      <c r="AH1130" s="101">
        <v>166</v>
      </c>
      <c r="AI1130" s="101">
        <v>99</v>
      </c>
      <c r="AJ1130" s="101">
        <v>254</v>
      </c>
      <c r="AK1130" s="101">
        <v>693</v>
      </c>
      <c r="AL1130" s="101">
        <v>62</v>
      </c>
      <c r="AM1130" s="101">
        <v>14</v>
      </c>
      <c r="AN1130" s="101">
        <v>15</v>
      </c>
      <c r="AO1130" s="101">
        <v>51</v>
      </c>
      <c r="AP1130" s="101">
        <v>0</v>
      </c>
      <c r="AQ1130" s="101">
        <v>422</v>
      </c>
      <c r="AR1130" s="110">
        <v>30</v>
      </c>
      <c r="AS1130" s="101">
        <v>0</v>
      </c>
      <c r="AT1130" s="101">
        <v>0</v>
      </c>
      <c r="AU1130" s="101">
        <v>0</v>
      </c>
      <c r="AV1130" s="101">
        <v>0</v>
      </c>
      <c r="AW1130" s="101">
        <v>0</v>
      </c>
      <c r="AX1130" s="101">
        <v>0</v>
      </c>
      <c r="AY1130" s="101">
        <v>0</v>
      </c>
      <c r="AZ1130" s="101">
        <v>0</v>
      </c>
      <c r="BA1130" s="101">
        <v>0</v>
      </c>
      <c r="BB1130" s="101">
        <v>0</v>
      </c>
      <c r="BC1130" s="101">
        <v>0</v>
      </c>
      <c r="BD1130" s="101">
        <v>0</v>
      </c>
      <c r="BE1130" s="101">
        <v>0</v>
      </c>
      <c r="BF1130" s="101">
        <v>0</v>
      </c>
      <c r="BG1130" s="101">
        <v>305.49</v>
      </c>
      <c r="BH1130" s="101">
        <v>12.72875</v>
      </c>
      <c r="BI1130" s="101">
        <v>17.7</v>
      </c>
      <c r="BJ1130" s="101">
        <v>10.49</v>
      </c>
      <c r="BK1130" s="101">
        <v>1.9251161737954099</v>
      </c>
      <c r="BL1130" s="101">
        <v>3.70607228260869</v>
      </c>
      <c r="BM1130" s="101">
        <v>7.21</v>
      </c>
      <c r="BN1130" s="101">
        <v>80.319999999999993</v>
      </c>
      <c r="BO1130" s="101">
        <v>3.3466666666666698</v>
      </c>
      <c r="BP1130" s="101">
        <v>12</v>
      </c>
      <c r="BQ1130" s="101">
        <v>-0.86</v>
      </c>
      <c r="BR1130" s="101">
        <v>4.5073685243712598</v>
      </c>
      <c r="BS1130" s="101">
        <v>20.316371014492699</v>
      </c>
      <c r="BT1130" s="101">
        <v>12.86</v>
      </c>
      <c r="BU1130" s="101">
        <v>12.94</v>
      </c>
      <c r="BV1130" s="101">
        <v>0.53916666666666702</v>
      </c>
      <c r="BW1130" s="101">
        <v>0.79</v>
      </c>
      <c r="BX1130" s="101">
        <v>0.4</v>
      </c>
      <c r="BY1130" s="101">
        <v>0.126900051963763</v>
      </c>
      <c r="BZ1130" s="101">
        <v>1.6103623188405799E-2</v>
      </c>
      <c r="CA1130" s="101">
        <v>0.39</v>
      </c>
      <c r="CB1130" s="101">
        <v>24651.279999999999</v>
      </c>
      <c r="CC1130" s="101">
        <v>1027.13666666667</v>
      </c>
      <c r="CD1130" s="101">
        <v>1030.53</v>
      </c>
      <c r="CE1130" s="101">
        <v>1021.6</v>
      </c>
      <c r="CF1130" s="101">
        <v>2.4286544255699698</v>
      </c>
      <c r="CG1130" s="101">
        <v>5.8983623188406096</v>
      </c>
      <c r="CH1130" s="101">
        <v>8.92999999999995</v>
      </c>
      <c r="CI1130" s="101">
        <v>81</v>
      </c>
      <c r="CJ1130" s="101">
        <v>3.375</v>
      </c>
      <c r="CK1130" s="101">
        <v>4.46</v>
      </c>
      <c r="CL1130" s="101">
        <v>1.79</v>
      </c>
      <c r="CM1130" s="101">
        <v>0.81036760311226197</v>
      </c>
      <c r="CN1130" s="101">
        <v>0.65669565217391301</v>
      </c>
      <c r="CO1130" s="101">
        <v>2.67</v>
      </c>
      <c r="CP1130" s="101">
        <v>126.38</v>
      </c>
      <c r="CQ1130" s="101">
        <v>5.2658333333333296</v>
      </c>
      <c r="CR1130" s="101">
        <v>7.33</v>
      </c>
      <c r="CS1130" s="101">
        <v>2.68</v>
      </c>
      <c r="CT1130" s="101">
        <v>1.3022118864076799</v>
      </c>
      <c r="CU1130" s="101">
        <v>1.6957557971014501</v>
      </c>
      <c r="CV1130" s="101">
        <v>4.6500000000000004</v>
      </c>
      <c r="CW1130" s="101">
        <v>1426</v>
      </c>
      <c r="CX1130" s="101">
        <v>59.4166666666667</v>
      </c>
      <c r="CY1130" s="101">
        <v>354</v>
      </c>
      <c r="CZ1130" s="101">
        <v>7</v>
      </c>
      <c r="DA1130" s="101">
        <v>64.844909737315405</v>
      </c>
      <c r="DB1130" s="101">
        <v>4204.86231884058</v>
      </c>
      <c r="DC1130" s="101">
        <v>347</v>
      </c>
      <c r="DD1130" s="101">
        <v>22.53</v>
      </c>
      <c r="DE1130" s="101">
        <v>0.93874999999999997</v>
      </c>
      <c r="DF1130" s="101">
        <v>1</v>
      </c>
      <c r="DG1130" s="101">
        <v>0.79</v>
      </c>
      <c r="DH1130" s="101">
        <v>7.3206824343327301E-2</v>
      </c>
      <c r="DI1130" s="101">
        <v>5.3592391304347802E-3</v>
      </c>
      <c r="DJ1130" s="101">
        <v>0.21</v>
      </c>
      <c r="DK1130" s="101">
        <v>18</v>
      </c>
      <c r="DL1130" s="101">
        <v>0.75</v>
      </c>
      <c r="DM1130" s="101">
        <v>3</v>
      </c>
      <c r="DN1130" s="101">
        <v>0</v>
      </c>
      <c r="DO1130" s="101">
        <v>1.18871505343411</v>
      </c>
      <c r="DP1130" s="101">
        <v>1.4130434782608701</v>
      </c>
      <c r="DQ1130" s="101">
        <v>3</v>
      </c>
      <c r="DR1130" s="101">
        <v>386.13600000000002</v>
      </c>
      <c r="DS1130" s="101">
        <v>16.088999999999999</v>
      </c>
      <c r="DT1130" s="101">
        <v>16.088999999999999</v>
      </c>
      <c r="DU1130" s="101">
        <v>16.088999999999999</v>
      </c>
      <c r="DV1130" s="101">
        <v>0</v>
      </c>
      <c r="DW1130" s="101">
        <v>0</v>
      </c>
      <c r="DX1130" s="101">
        <v>0</v>
      </c>
      <c r="DY1130" s="101">
        <f>AVERAGE(Total_Visitors_v3!B1123:B1129)</f>
        <v>1182.7142857142858</v>
      </c>
      <c r="DZ1130" s="101">
        <f t="shared" si="108"/>
        <v>668</v>
      </c>
      <c r="EA1130" s="101">
        <f t="shared" si="110"/>
        <v>1259</v>
      </c>
    </row>
    <row r="1131" spans="1:131">
      <c r="A1131" s="106">
        <v>43134</v>
      </c>
      <c r="B1131" s="107">
        <v>2551</v>
      </c>
      <c r="C1131" s="101">
        <v>3192</v>
      </c>
      <c r="D1131" s="101">
        <v>79</v>
      </c>
      <c r="E1131" s="101">
        <v>6</v>
      </c>
      <c r="F1131" s="101">
        <v>1</v>
      </c>
      <c r="G1131" s="101">
        <v>2</v>
      </c>
      <c r="H1131" s="101" t="s">
        <v>15</v>
      </c>
      <c r="I1131" s="96">
        <v>0</v>
      </c>
      <c r="J1131" s="96">
        <v>1</v>
      </c>
      <c r="K1131" s="96">
        <v>0</v>
      </c>
      <c r="L1131" s="101">
        <v>0</v>
      </c>
      <c r="M1131" s="101">
        <v>10</v>
      </c>
      <c r="N1131" s="101">
        <v>18</v>
      </c>
      <c r="O1131" s="101">
        <v>8</v>
      </c>
      <c r="P1131" s="101">
        <v>1</v>
      </c>
      <c r="Q1131" s="101">
        <v>61</v>
      </c>
      <c r="R1131" s="101">
        <v>190</v>
      </c>
      <c r="S1131" s="101">
        <v>2427</v>
      </c>
      <c r="T1131" s="101">
        <v>0</v>
      </c>
      <c r="U1131" s="101">
        <v>259</v>
      </c>
      <c r="V1131" s="101">
        <v>254</v>
      </c>
      <c r="W1131" s="101">
        <v>0</v>
      </c>
      <c r="X1131" s="111">
        <f t="shared" si="118"/>
        <v>3.1328320802005011E-4</v>
      </c>
      <c r="Y1131" s="111">
        <f t="shared" si="119"/>
        <v>1.9110275689223057E-2</v>
      </c>
      <c r="Z1131" s="111">
        <f t="shared" si="120"/>
        <v>5.9523809523809521E-2</v>
      </c>
      <c r="AA1131" s="111">
        <f t="shared" si="121"/>
        <v>0.76033834586466165</v>
      </c>
      <c r="AB1131" s="111">
        <f t="shared" si="122"/>
        <v>0</v>
      </c>
      <c r="AC1131" s="111">
        <f t="shared" si="123"/>
        <v>8.1140350877192985E-2</v>
      </c>
      <c r="AD1131" s="111">
        <f t="shared" si="124"/>
        <v>7.9573934837092727E-2</v>
      </c>
      <c r="AE1131" s="111">
        <f t="shared" si="125"/>
        <v>0</v>
      </c>
      <c r="AF1131" s="101">
        <v>365</v>
      </c>
      <c r="AG1131" s="101">
        <v>0</v>
      </c>
      <c r="AH1131" s="101">
        <v>0</v>
      </c>
      <c r="AI1131" s="101">
        <v>61</v>
      </c>
      <c r="AJ1131" s="101">
        <v>161</v>
      </c>
      <c r="AK1131" s="101">
        <v>1683</v>
      </c>
      <c r="AL1131" s="101">
        <v>281</v>
      </c>
      <c r="AM1131" s="101">
        <v>187</v>
      </c>
      <c r="AN1131" s="101">
        <v>55</v>
      </c>
      <c r="AO1131" s="101">
        <v>215</v>
      </c>
      <c r="AP1131" s="101">
        <v>0</v>
      </c>
      <c r="AQ1131" s="101">
        <v>0</v>
      </c>
      <c r="AR1131" s="110">
        <v>59</v>
      </c>
      <c r="AS1131" s="101">
        <v>1.53</v>
      </c>
      <c r="AT1131" s="101">
        <v>6.3750000000000001E-2</v>
      </c>
      <c r="AU1131" s="101">
        <v>0.38</v>
      </c>
      <c r="AV1131" s="101">
        <v>0</v>
      </c>
      <c r="AW1131" s="101">
        <v>0.115638586158322</v>
      </c>
      <c r="AX1131" s="101">
        <v>1.3372282608695701E-2</v>
      </c>
      <c r="AY1131" s="101">
        <v>0.38</v>
      </c>
      <c r="AZ1131" s="101">
        <v>5.27</v>
      </c>
      <c r="BA1131" s="101">
        <v>0.21958333333333299</v>
      </c>
      <c r="BB1131" s="101">
        <v>0.91</v>
      </c>
      <c r="BC1131" s="101">
        <v>0</v>
      </c>
      <c r="BD1131" s="101">
        <v>0.31738714758048298</v>
      </c>
      <c r="BE1131" s="101">
        <v>0.100734601449275</v>
      </c>
      <c r="BF1131" s="101">
        <v>0.91</v>
      </c>
      <c r="BG1131" s="101">
        <v>269.68</v>
      </c>
      <c r="BH1131" s="101">
        <v>11.2366666666667</v>
      </c>
      <c r="BI1131" s="101">
        <v>13.96</v>
      </c>
      <c r="BJ1131" s="101">
        <v>8.32</v>
      </c>
      <c r="BK1131" s="101">
        <v>1.9306558170885799</v>
      </c>
      <c r="BL1131" s="101">
        <v>3.7274318840579701</v>
      </c>
      <c r="BM1131" s="101">
        <v>5.64</v>
      </c>
      <c r="BN1131" s="101">
        <v>190.81</v>
      </c>
      <c r="BO1131" s="101">
        <v>7.95041666666667</v>
      </c>
      <c r="BP1131" s="101">
        <v>13.2</v>
      </c>
      <c r="BQ1131" s="101">
        <v>-0.35</v>
      </c>
      <c r="BR1131" s="101">
        <v>4.5059655908359</v>
      </c>
      <c r="BS1131" s="101">
        <v>20.303725905797101</v>
      </c>
      <c r="BT1131" s="101">
        <v>13.55</v>
      </c>
      <c r="BU1131" s="101">
        <v>19.55</v>
      </c>
      <c r="BV1131" s="101">
        <v>0.81458333333333299</v>
      </c>
      <c r="BW1131" s="101">
        <v>0.97</v>
      </c>
      <c r="BX1131" s="101">
        <v>0.48</v>
      </c>
      <c r="BY1131" s="101">
        <v>0.150390192981217</v>
      </c>
      <c r="BZ1131" s="101">
        <v>2.2617210144927499E-2</v>
      </c>
      <c r="CA1131" s="101">
        <v>0.49</v>
      </c>
      <c r="CB1131" s="101">
        <v>24466.83</v>
      </c>
      <c r="CC1131" s="101">
        <v>1019.45125</v>
      </c>
      <c r="CD1131" s="101">
        <v>1026.83</v>
      </c>
      <c r="CE1131" s="101">
        <v>1012.63</v>
      </c>
      <c r="CF1131" s="101">
        <v>5.26625707566168</v>
      </c>
      <c r="CG1131" s="101">
        <v>27.733463586956699</v>
      </c>
      <c r="CH1131" s="101">
        <v>14.1999999999999</v>
      </c>
      <c r="CI1131" s="101">
        <v>40.15</v>
      </c>
      <c r="CJ1131" s="101">
        <v>1.6729166666666699</v>
      </c>
      <c r="CK1131" s="101">
        <v>3</v>
      </c>
      <c r="CL1131" s="101">
        <v>0.16</v>
      </c>
      <c r="CM1131" s="101">
        <v>0.89195183710228698</v>
      </c>
      <c r="CN1131" s="101">
        <v>0.79557807971014505</v>
      </c>
      <c r="CO1131" s="101">
        <v>2.84</v>
      </c>
      <c r="CP1131" s="101">
        <v>60.5</v>
      </c>
      <c r="CQ1131" s="101">
        <v>2.5208333333333299</v>
      </c>
      <c r="CR1131" s="101">
        <v>4.96</v>
      </c>
      <c r="CS1131" s="101">
        <v>0.28000000000000003</v>
      </c>
      <c r="CT1131" s="101">
        <v>1.3246621116892101</v>
      </c>
      <c r="CU1131" s="101">
        <v>1.75472971014493</v>
      </c>
      <c r="CV1131" s="101">
        <v>4.68</v>
      </c>
      <c r="CW1131" s="101">
        <v>2624</v>
      </c>
      <c r="CX1131" s="101">
        <v>109.333333333333</v>
      </c>
      <c r="CY1131" s="101">
        <v>231</v>
      </c>
      <c r="CZ1131" s="101">
        <v>68</v>
      </c>
      <c r="DA1131" s="101">
        <v>48.045871800826397</v>
      </c>
      <c r="DB1131" s="101">
        <v>2308.4057971014499</v>
      </c>
      <c r="DC1131" s="101">
        <v>163</v>
      </c>
      <c r="DD1131" s="101">
        <v>24</v>
      </c>
      <c r="DE1131" s="101">
        <v>1</v>
      </c>
      <c r="DF1131" s="101">
        <v>1</v>
      </c>
      <c r="DG1131" s="101">
        <v>1</v>
      </c>
      <c r="DH1131" s="101">
        <v>0</v>
      </c>
      <c r="DI1131" s="101">
        <v>0</v>
      </c>
      <c r="DJ1131" s="101">
        <v>0</v>
      </c>
      <c r="DK1131" s="101">
        <v>18</v>
      </c>
      <c r="DL1131" s="101">
        <v>0.75</v>
      </c>
      <c r="DM1131" s="101">
        <v>3</v>
      </c>
      <c r="DN1131" s="101">
        <v>0</v>
      </c>
      <c r="DO1131" s="101">
        <v>1.18871505343411</v>
      </c>
      <c r="DP1131" s="101">
        <v>1.4130434782608701</v>
      </c>
      <c r="DQ1131" s="101">
        <v>3</v>
      </c>
      <c r="DR1131" s="101">
        <v>266.45800000000003</v>
      </c>
      <c r="DS1131" s="101">
        <v>11.1024166666667</v>
      </c>
      <c r="DT1131" s="101">
        <v>16.088999999999999</v>
      </c>
      <c r="DU1131" s="101">
        <v>0.4</v>
      </c>
      <c r="DV1131" s="101">
        <v>6.2486689429006397</v>
      </c>
      <c r="DW1131" s="101">
        <v>39.045863557971003</v>
      </c>
      <c r="DX1131" s="101">
        <v>15.689</v>
      </c>
      <c r="DY1131" s="101">
        <f>AVERAGE(Total_Visitors_v3!B1124:B1130)</f>
        <v>1172.8571428571429</v>
      </c>
      <c r="DZ1131" s="101">
        <f t="shared" si="108"/>
        <v>1190</v>
      </c>
      <c r="EA1131" s="101">
        <f t="shared" si="110"/>
        <v>2497</v>
      </c>
    </row>
    <row r="1132" spans="1:131">
      <c r="A1132" s="106">
        <v>43135</v>
      </c>
      <c r="B1132" s="107">
        <v>1856</v>
      </c>
      <c r="C1132" s="101">
        <v>1962</v>
      </c>
      <c r="D1132" s="101">
        <v>94</v>
      </c>
      <c r="E1132" s="101">
        <v>7</v>
      </c>
      <c r="F1132" s="101">
        <v>1</v>
      </c>
      <c r="G1132" s="101">
        <v>2</v>
      </c>
      <c r="H1132" s="101" t="s">
        <v>15</v>
      </c>
      <c r="I1132" s="96">
        <v>0</v>
      </c>
      <c r="J1132" s="96">
        <v>1</v>
      </c>
      <c r="K1132" s="96">
        <v>0</v>
      </c>
      <c r="L1132" s="101">
        <v>0</v>
      </c>
      <c r="M1132" s="101">
        <v>10</v>
      </c>
      <c r="N1132" s="101">
        <v>18</v>
      </c>
      <c r="O1132" s="101">
        <v>8</v>
      </c>
      <c r="P1132" s="101">
        <v>0</v>
      </c>
      <c r="Q1132" s="101">
        <v>0</v>
      </c>
      <c r="R1132" s="101">
        <v>114</v>
      </c>
      <c r="S1132" s="101">
        <v>1590</v>
      </c>
      <c r="T1132" s="101">
        <v>0</v>
      </c>
      <c r="U1132" s="101">
        <v>71</v>
      </c>
      <c r="V1132" s="101">
        <v>183</v>
      </c>
      <c r="W1132" s="101">
        <v>4</v>
      </c>
      <c r="X1132" s="111">
        <f t="shared" si="118"/>
        <v>0</v>
      </c>
      <c r="Y1132" s="111">
        <f t="shared" si="119"/>
        <v>0</v>
      </c>
      <c r="Z1132" s="111">
        <f t="shared" si="120"/>
        <v>5.8103975535168197E-2</v>
      </c>
      <c r="AA1132" s="111">
        <f t="shared" si="121"/>
        <v>0.81039755351681952</v>
      </c>
      <c r="AB1132" s="111">
        <f t="shared" si="122"/>
        <v>0</v>
      </c>
      <c r="AC1132" s="111">
        <f t="shared" si="123"/>
        <v>3.6187563710499492E-2</v>
      </c>
      <c r="AD1132" s="111">
        <f t="shared" si="124"/>
        <v>9.3272171253822631E-2</v>
      </c>
      <c r="AE1132" s="111">
        <f t="shared" si="125"/>
        <v>2.0387359836901123E-3</v>
      </c>
      <c r="AF1132" s="101">
        <v>169</v>
      </c>
      <c r="AG1132" s="101">
        <v>0</v>
      </c>
      <c r="AH1132" s="101">
        <v>0</v>
      </c>
      <c r="AI1132" s="101">
        <v>0</v>
      </c>
      <c r="AJ1132" s="101">
        <v>90</v>
      </c>
      <c r="AK1132" s="101">
        <v>1147</v>
      </c>
      <c r="AL1132" s="101">
        <v>155</v>
      </c>
      <c r="AM1132" s="101">
        <v>59</v>
      </c>
      <c r="AN1132" s="101">
        <v>3</v>
      </c>
      <c r="AO1132" s="101">
        <v>149</v>
      </c>
      <c r="AP1132" s="101">
        <v>0</v>
      </c>
      <c r="AQ1132" s="101">
        <v>0</v>
      </c>
      <c r="AR1132" s="110">
        <v>51</v>
      </c>
      <c r="AS1132" s="101">
        <v>0</v>
      </c>
      <c r="AT1132" s="101">
        <v>0</v>
      </c>
      <c r="AU1132" s="101">
        <v>0</v>
      </c>
      <c r="AV1132" s="101">
        <v>0</v>
      </c>
      <c r="AW1132" s="101">
        <v>0</v>
      </c>
      <c r="AX1132" s="101">
        <v>0</v>
      </c>
      <c r="AY1132" s="101">
        <v>0</v>
      </c>
      <c r="AZ1132" s="101">
        <v>0</v>
      </c>
      <c r="BA1132" s="101">
        <v>0</v>
      </c>
      <c r="BB1132" s="101">
        <v>0</v>
      </c>
      <c r="BC1132" s="101">
        <v>0</v>
      </c>
      <c r="BD1132" s="101">
        <v>0</v>
      </c>
      <c r="BE1132" s="101">
        <v>0</v>
      </c>
      <c r="BF1132" s="101">
        <v>0</v>
      </c>
      <c r="BG1132" s="101">
        <v>413.55</v>
      </c>
      <c r="BH1132" s="101">
        <v>17.231249999999999</v>
      </c>
      <c r="BI1132" s="101">
        <v>20.22</v>
      </c>
      <c r="BJ1132" s="101">
        <v>14.28</v>
      </c>
      <c r="BK1132" s="101">
        <v>1.86357840095922</v>
      </c>
      <c r="BL1132" s="101">
        <v>3.4729244565217399</v>
      </c>
      <c r="BM1132" s="101">
        <v>5.94</v>
      </c>
      <c r="BN1132" s="101">
        <v>378.88</v>
      </c>
      <c r="BO1132" s="101">
        <v>15.786666666666701</v>
      </c>
      <c r="BP1132" s="101">
        <v>17.62</v>
      </c>
      <c r="BQ1132" s="101">
        <v>13.22</v>
      </c>
      <c r="BR1132" s="101">
        <v>1.3475022518870201</v>
      </c>
      <c r="BS1132" s="101">
        <v>1.81576231884058</v>
      </c>
      <c r="BT1132" s="101">
        <v>4.4000000000000004</v>
      </c>
      <c r="BU1132" s="101">
        <v>21.92</v>
      </c>
      <c r="BV1132" s="101">
        <v>0.913333333333333</v>
      </c>
      <c r="BW1132" s="101">
        <v>0.97</v>
      </c>
      <c r="BX1132" s="101">
        <v>0.83</v>
      </c>
      <c r="BY1132" s="101">
        <v>4.6500740215395603E-2</v>
      </c>
      <c r="BZ1132" s="101">
        <v>2.1623188405797099E-3</v>
      </c>
      <c r="CA1132" s="101">
        <v>0.14000000000000001</v>
      </c>
      <c r="CB1132" s="101">
        <v>24352.02</v>
      </c>
      <c r="CC1132" s="101">
        <v>1014.6675</v>
      </c>
      <c r="CD1132" s="101">
        <v>1020.26</v>
      </c>
      <c r="CE1132" s="101">
        <v>1012.08</v>
      </c>
      <c r="CF1132" s="101">
        <v>2.25916346580264</v>
      </c>
      <c r="CG1132" s="101">
        <v>5.1038195652173997</v>
      </c>
      <c r="CH1132" s="101">
        <v>8.17999999999995</v>
      </c>
      <c r="CI1132" s="101">
        <v>25.5</v>
      </c>
      <c r="CJ1132" s="101">
        <v>1.0625</v>
      </c>
      <c r="CK1132" s="101">
        <v>2.85</v>
      </c>
      <c r="CL1132" s="101">
        <v>0.11</v>
      </c>
      <c r="CM1132" s="101">
        <v>0.86482091637014902</v>
      </c>
      <c r="CN1132" s="101">
        <v>0.74791521739130395</v>
      </c>
      <c r="CO1132" s="101">
        <v>2.74</v>
      </c>
      <c r="CP1132" s="101">
        <v>42.68</v>
      </c>
      <c r="CQ1132" s="101">
        <v>1.77833333333333</v>
      </c>
      <c r="CR1132" s="101">
        <v>4.7</v>
      </c>
      <c r="CS1132" s="101">
        <v>0.18</v>
      </c>
      <c r="CT1132" s="101">
        <v>1.3497299783633601</v>
      </c>
      <c r="CU1132" s="101">
        <v>1.8217710144927499</v>
      </c>
      <c r="CV1132" s="101">
        <v>4.5199999999999996</v>
      </c>
      <c r="CW1132" s="101">
        <v>3226</v>
      </c>
      <c r="CX1132" s="101">
        <v>134.416666666667</v>
      </c>
      <c r="CY1132" s="101">
        <v>298</v>
      </c>
      <c r="CZ1132" s="101">
        <v>29</v>
      </c>
      <c r="DA1132" s="101">
        <v>87.084125577146594</v>
      </c>
      <c r="DB1132" s="101">
        <v>7583.6449275362302</v>
      </c>
      <c r="DC1132" s="101">
        <v>269</v>
      </c>
      <c r="DD1132" s="101">
        <v>23.72</v>
      </c>
      <c r="DE1132" s="101">
        <v>0.98833333333333295</v>
      </c>
      <c r="DF1132" s="101">
        <v>1</v>
      </c>
      <c r="DG1132" s="101">
        <v>0.9</v>
      </c>
      <c r="DH1132" s="101">
        <v>2.9586522587836801E-2</v>
      </c>
      <c r="DI1132" s="101">
        <v>8.7536231884057999E-4</v>
      </c>
      <c r="DJ1132" s="101">
        <v>0.1</v>
      </c>
      <c r="DK1132" s="101">
        <v>18</v>
      </c>
      <c r="DL1132" s="101">
        <v>0.75</v>
      </c>
      <c r="DM1132" s="101">
        <v>3</v>
      </c>
      <c r="DN1132" s="101">
        <v>0</v>
      </c>
      <c r="DO1132" s="101">
        <v>1.18871505343411</v>
      </c>
      <c r="DP1132" s="101">
        <v>1.4130434782608701</v>
      </c>
      <c r="DQ1132" s="101">
        <v>3</v>
      </c>
      <c r="DR1132" s="101">
        <v>274.77</v>
      </c>
      <c r="DS1132" s="101">
        <v>11.44875</v>
      </c>
      <c r="DT1132" s="101">
        <v>16.088999999999999</v>
      </c>
      <c r="DU1132" s="101">
        <v>1.913</v>
      </c>
      <c r="DV1132" s="101">
        <v>3.6519868832804101</v>
      </c>
      <c r="DW1132" s="101">
        <v>13.337008195652199</v>
      </c>
      <c r="DX1132" s="101">
        <v>14.176</v>
      </c>
      <c r="DY1132" s="101">
        <f>AVERAGE(Total_Visitors_v3!B1125:B1131)</f>
        <v>1180.5714285714287</v>
      </c>
      <c r="DZ1132" s="101">
        <f t="shared" si="108"/>
        <v>2551</v>
      </c>
      <c r="EA1132" s="101">
        <f t="shared" si="110"/>
        <v>1778</v>
      </c>
    </row>
    <row r="1133" spans="1:131">
      <c r="A1133" s="106">
        <v>43136</v>
      </c>
      <c r="B1133" s="107">
        <v>889</v>
      </c>
      <c r="C1133" s="101">
        <v>1293</v>
      </c>
      <c r="D1133" s="101">
        <v>68</v>
      </c>
      <c r="E1133" s="101">
        <v>1</v>
      </c>
      <c r="F1133" s="101">
        <v>0</v>
      </c>
      <c r="G1133" s="101">
        <v>2</v>
      </c>
      <c r="H1133" s="101" t="s">
        <v>15</v>
      </c>
      <c r="I1133" s="96">
        <v>0</v>
      </c>
      <c r="J1133" s="96">
        <v>1</v>
      </c>
      <c r="K1133" s="96">
        <v>0</v>
      </c>
      <c r="L1133" s="101">
        <v>0</v>
      </c>
      <c r="M1133" s="101">
        <v>10</v>
      </c>
      <c r="N1133" s="101">
        <v>17</v>
      </c>
      <c r="O1133" s="101">
        <v>7</v>
      </c>
      <c r="P1133" s="101">
        <v>0</v>
      </c>
      <c r="Q1133" s="101">
        <v>285</v>
      </c>
      <c r="R1133" s="101">
        <v>76</v>
      </c>
      <c r="S1133" s="101">
        <v>845</v>
      </c>
      <c r="T1133" s="101">
        <v>0</v>
      </c>
      <c r="U1133" s="101">
        <v>52</v>
      </c>
      <c r="V1133" s="101">
        <v>35</v>
      </c>
      <c r="W1133" s="101">
        <v>0</v>
      </c>
      <c r="X1133" s="111">
        <f t="shared" si="118"/>
        <v>0</v>
      </c>
      <c r="Y1133" s="111">
        <f t="shared" si="119"/>
        <v>0.22041763341067286</v>
      </c>
      <c r="Z1133" s="111">
        <f t="shared" si="120"/>
        <v>5.877803557617943E-2</v>
      </c>
      <c r="AA1133" s="111">
        <f t="shared" si="121"/>
        <v>0.65351894818252132</v>
      </c>
      <c r="AB1133" s="111">
        <f t="shared" si="122"/>
        <v>0</v>
      </c>
      <c r="AC1133" s="111">
        <f t="shared" si="123"/>
        <v>4.0216550657385927E-2</v>
      </c>
      <c r="AD1133" s="111">
        <f t="shared" si="124"/>
        <v>2.7068832173240527E-2</v>
      </c>
      <c r="AE1133" s="111">
        <f t="shared" si="125"/>
        <v>0</v>
      </c>
      <c r="AF1133" s="101">
        <v>64</v>
      </c>
      <c r="AG1133" s="101">
        <v>0</v>
      </c>
      <c r="AH1133" s="101">
        <v>102</v>
      </c>
      <c r="AI1133" s="101">
        <v>38</v>
      </c>
      <c r="AJ1133" s="101">
        <v>63</v>
      </c>
      <c r="AK1133" s="101">
        <v>548</v>
      </c>
      <c r="AL1133" s="101">
        <v>59</v>
      </c>
      <c r="AM1133" s="101">
        <v>45</v>
      </c>
      <c r="AN1133" s="101">
        <v>3</v>
      </c>
      <c r="AO1133" s="101">
        <v>31</v>
      </c>
      <c r="AP1133" s="101">
        <v>0</v>
      </c>
      <c r="AQ1133" s="101">
        <v>0</v>
      </c>
      <c r="AR1133" s="110">
        <v>27</v>
      </c>
      <c r="AS1133" s="101">
        <v>0</v>
      </c>
      <c r="AT1133" s="101">
        <v>0</v>
      </c>
      <c r="AU1133" s="101">
        <v>0</v>
      </c>
      <c r="AV1133" s="101">
        <v>0</v>
      </c>
      <c r="AW1133" s="101">
        <v>0</v>
      </c>
      <c r="AX1133" s="101">
        <v>0</v>
      </c>
      <c r="AY1133" s="101">
        <v>0</v>
      </c>
      <c r="AZ1133" s="101">
        <v>0</v>
      </c>
      <c r="BA1133" s="101">
        <v>0</v>
      </c>
      <c r="BB1133" s="101">
        <v>0</v>
      </c>
      <c r="BC1133" s="101">
        <v>0</v>
      </c>
      <c r="BD1133" s="101">
        <v>0</v>
      </c>
      <c r="BE1133" s="101">
        <v>0</v>
      </c>
      <c r="BF1133" s="101">
        <v>0</v>
      </c>
      <c r="BG1133" s="101">
        <v>324.11</v>
      </c>
      <c r="BH1133" s="101">
        <v>13.504583333333301</v>
      </c>
      <c r="BI1133" s="101">
        <v>14.71</v>
      </c>
      <c r="BJ1133" s="101">
        <v>11.8</v>
      </c>
      <c r="BK1133" s="101">
        <v>0.90714065429053903</v>
      </c>
      <c r="BL1133" s="101">
        <v>0.82290416666666699</v>
      </c>
      <c r="BM1133" s="101">
        <v>2.91</v>
      </c>
      <c r="BN1133" s="101">
        <v>280.24</v>
      </c>
      <c r="BO1133" s="101">
        <v>11.6766666666667</v>
      </c>
      <c r="BP1133" s="101">
        <v>13.63</v>
      </c>
      <c r="BQ1133" s="101">
        <v>10.19</v>
      </c>
      <c r="BR1133" s="101">
        <v>0.96705139770185</v>
      </c>
      <c r="BS1133" s="101">
        <v>0.93518840579710205</v>
      </c>
      <c r="BT1133" s="101">
        <v>3.44</v>
      </c>
      <c r="BU1133" s="101">
        <v>21.31</v>
      </c>
      <c r="BV1133" s="101">
        <v>0.88791666666666702</v>
      </c>
      <c r="BW1133" s="101">
        <v>0.96</v>
      </c>
      <c r="BX1133" s="101">
        <v>0.8</v>
      </c>
      <c r="BY1133" s="101">
        <v>4.9780314484190701E-2</v>
      </c>
      <c r="BZ1133" s="101">
        <v>2.4780797101449301E-3</v>
      </c>
      <c r="CA1133" s="101">
        <v>0.16</v>
      </c>
      <c r="CB1133" s="101">
        <v>24469.93</v>
      </c>
      <c r="CC1133" s="101">
        <v>1019.58041666667</v>
      </c>
      <c r="CD1133" s="101">
        <v>1021.85</v>
      </c>
      <c r="CE1133" s="101">
        <v>1017.78</v>
      </c>
      <c r="CF1133" s="101">
        <v>1.3242043687229601</v>
      </c>
      <c r="CG1133" s="101">
        <v>1.7535172101449601</v>
      </c>
      <c r="CH1133" s="101">
        <v>4.07000000000005</v>
      </c>
      <c r="CI1133" s="101">
        <v>42.35</v>
      </c>
      <c r="CJ1133" s="101">
        <v>1.7645833333333301</v>
      </c>
      <c r="CK1133" s="101">
        <v>2.75</v>
      </c>
      <c r="CL1133" s="101">
        <v>0.54</v>
      </c>
      <c r="CM1133" s="101">
        <v>0.56261794254659403</v>
      </c>
      <c r="CN1133" s="101">
        <v>0.31653894927536202</v>
      </c>
      <c r="CO1133" s="101">
        <v>2.21</v>
      </c>
      <c r="CP1133" s="101">
        <v>69.47</v>
      </c>
      <c r="CQ1133" s="101">
        <v>2.8945833333333302</v>
      </c>
      <c r="CR1133" s="101">
        <v>4.12</v>
      </c>
      <c r="CS1133" s="101">
        <v>0.62</v>
      </c>
      <c r="CT1133" s="101">
        <v>0.98284405046590795</v>
      </c>
      <c r="CU1133" s="101">
        <v>0.96598242753623198</v>
      </c>
      <c r="CV1133" s="101">
        <v>3.5</v>
      </c>
      <c r="CW1133" s="101">
        <v>1702</v>
      </c>
      <c r="CX1133" s="101">
        <v>70.9166666666667</v>
      </c>
      <c r="CY1133" s="101">
        <v>101</v>
      </c>
      <c r="CZ1133" s="101">
        <v>32</v>
      </c>
      <c r="DA1133" s="101">
        <v>24.088454146922899</v>
      </c>
      <c r="DB1133" s="101">
        <v>580.25362318840598</v>
      </c>
      <c r="DC1133" s="101">
        <v>69</v>
      </c>
      <c r="DD1133" s="101">
        <v>20.88</v>
      </c>
      <c r="DE1133" s="101">
        <v>0.87</v>
      </c>
      <c r="DF1133" s="101">
        <v>1</v>
      </c>
      <c r="DG1133" s="101">
        <v>0.31</v>
      </c>
      <c r="DH1133" s="101">
        <v>0.22310067916408999</v>
      </c>
      <c r="DI1133" s="101">
        <v>4.9773913043478203E-2</v>
      </c>
      <c r="DJ1133" s="101">
        <v>0.69</v>
      </c>
      <c r="DK1133" s="101">
        <v>18</v>
      </c>
      <c r="DL1133" s="101">
        <v>0.75</v>
      </c>
      <c r="DM1133" s="101">
        <v>3</v>
      </c>
      <c r="DN1133" s="101">
        <v>0</v>
      </c>
      <c r="DO1133" s="101">
        <v>1.18871505343411</v>
      </c>
      <c r="DP1133" s="101">
        <v>1.4130434782608701</v>
      </c>
      <c r="DQ1133" s="101">
        <v>3</v>
      </c>
      <c r="DR1133" s="101">
        <v>288.45100000000002</v>
      </c>
      <c r="DS1133" s="101">
        <v>12.018791666666701</v>
      </c>
      <c r="DT1133" s="101">
        <v>16.088999999999999</v>
      </c>
      <c r="DU1133" s="101">
        <v>0.83499999999999996</v>
      </c>
      <c r="DV1133" s="101">
        <v>4.81509428305512</v>
      </c>
      <c r="DW1133" s="101">
        <v>23.185132954710099</v>
      </c>
      <c r="DX1133" s="101">
        <v>15.254</v>
      </c>
      <c r="DY1133" s="101">
        <f>AVERAGE(Total_Visitors_v3!B1126:B1132)</f>
        <v>1191.7142857142858</v>
      </c>
      <c r="DZ1133" s="101">
        <f t="shared" si="108"/>
        <v>1856</v>
      </c>
      <c r="EA1133" s="101">
        <f t="shared" si="110"/>
        <v>788</v>
      </c>
    </row>
    <row r="1134" spans="1:131">
      <c r="A1134" s="106">
        <v>43137</v>
      </c>
      <c r="B1134" s="107">
        <v>665</v>
      </c>
      <c r="C1134" s="101">
        <v>842</v>
      </c>
      <c r="D1134" s="101">
        <v>78</v>
      </c>
      <c r="E1134" s="101">
        <v>2</v>
      </c>
      <c r="F1134" s="101">
        <v>0</v>
      </c>
      <c r="G1134" s="101">
        <v>2</v>
      </c>
      <c r="H1134" s="101" t="s">
        <v>15</v>
      </c>
      <c r="I1134" s="96">
        <v>0</v>
      </c>
      <c r="J1134" s="96">
        <v>1</v>
      </c>
      <c r="K1134" s="96">
        <v>0</v>
      </c>
      <c r="L1134" s="101">
        <v>0</v>
      </c>
      <c r="M1134" s="101">
        <v>10</v>
      </c>
      <c r="N1134" s="101">
        <v>17</v>
      </c>
      <c r="O1134" s="101">
        <v>7</v>
      </c>
      <c r="P1134" s="101">
        <v>0</v>
      </c>
      <c r="Q1134" s="101">
        <v>135</v>
      </c>
      <c r="R1134" s="101">
        <v>82</v>
      </c>
      <c r="S1134" s="101">
        <v>523</v>
      </c>
      <c r="T1134" s="101">
        <v>0</v>
      </c>
      <c r="U1134" s="101">
        <v>82</v>
      </c>
      <c r="V1134" s="101">
        <v>19</v>
      </c>
      <c r="W1134" s="101">
        <v>1</v>
      </c>
      <c r="X1134" s="111">
        <f t="shared" si="118"/>
        <v>0</v>
      </c>
      <c r="Y1134" s="111">
        <f t="shared" si="119"/>
        <v>0.16033254156769597</v>
      </c>
      <c r="Z1134" s="111">
        <f t="shared" si="120"/>
        <v>9.7387173396674589E-2</v>
      </c>
      <c r="AA1134" s="111">
        <f t="shared" si="121"/>
        <v>0.62114014251781469</v>
      </c>
      <c r="AB1134" s="111">
        <f t="shared" si="122"/>
        <v>0</v>
      </c>
      <c r="AC1134" s="111">
        <f t="shared" si="123"/>
        <v>9.7387173396674589E-2</v>
      </c>
      <c r="AD1134" s="111">
        <f t="shared" si="124"/>
        <v>2.2565320665083134E-2</v>
      </c>
      <c r="AE1134" s="111">
        <f t="shared" si="125"/>
        <v>1.1876484560570072E-3</v>
      </c>
      <c r="AF1134" s="101">
        <v>48</v>
      </c>
      <c r="AG1134" s="101">
        <v>0</v>
      </c>
      <c r="AH1134" s="101">
        <v>73</v>
      </c>
      <c r="AI1134" s="101">
        <v>36</v>
      </c>
      <c r="AJ1134" s="101">
        <v>76</v>
      </c>
      <c r="AK1134" s="101">
        <v>309</v>
      </c>
      <c r="AL1134" s="101">
        <v>51</v>
      </c>
      <c r="AM1134" s="101">
        <v>65</v>
      </c>
      <c r="AN1134" s="101">
        <v>6</v>
      </c>
      <c r="AO1134" s="101">
        <v>16</v>
      </c>
      <c r="AP1134" s="101">
        <v>0</v>
      </c>
      <c r="AQ1134" s="101">
        <v>0</v>
      </c>
      <c r="AR1134" s="110">
        <v>35</v>
      </c>
      <c r="AS1134" s="101">
        <v>0.65</v>
      </c>
      <c r="AT1134" s="101">
        <v>2.70833333333333E-2</v>
      </c>
      <c r="AU1134" s="101">
        <v>0.37</v>
      </c>
      <c r="AV1134" s="101">
        <v>0</v>
      </c>
      <c r="AW1134" s="101">
        <v>8.1426369335666701E-2</v>
      </c>
      <c r="AX1134" s="101">
        <v>6.6302536231884002E-3</v>
      </c>
      <c r="AY1134" s="101">
        <v>0.37</v>
      </c>
      <c r="AZ1134" s="101">
        <v>2.78</v>
      </c>
      <c r="BA1134" s="101">
        <v>0.115833333333333</v>
      </c>
      <c r="BB1134" s="101">
        <v>0.89</v>
      </c>
      <c r="BC1134" s="101">
        <v>0</v>
      </c>
      <c r="BD1134" s="101">
        <v>0.25030271527764603</v>
      </c>
      <c r="BE1134" s="101">
        <v>6.26514492753623E-2</v>
      </c>
      <c r="BF1134" s="101">
        <v>0.89</v>
      </c>
      <c r="BG1134" s="101">
        <v>455.4</v>
      </c>
      <c r="BH1134" s="101">
        <v>18.975000000000001</v>
      </c>
      <c r="BI1134" s="101">
        <v>22.43</v>
      </c>
      <c r="BJ1134" s="101">
        <v>14.45</v>
      </c>
      <c r="BK1134" s="101">
        <v>2.77039786814567</v>
      </c>
      <c r="BL1134" s="101">
        <v>7.6751043478260899</v>
      </c>
      <c r="BM1134" s="101">
        <v>7.98</v>
      </c>
      <c r="BN1134" s="101">
        <v>432.65</v>
      </c>
      <c r="BO1134" s="101">
        <v>18.027083333333302</v>
      </c>
      <c r="BP1134" s="101">
        <v>20.47</v>
      </c>
      <c r="BQ1134" s="101">
        <v>13.93</v>
      </c>
      <c r="BR1134" s="101">
        <v>2.33769949935302</v>
      </c>
      <c r="BS1134" s="101">
        <v>5.46483894927536</v>
      </c>
      <c r="BT1134" s="101">
        <v>6.54</v>
      </c>
      <c r="BU1134" s="101">
        <v>22.62</v>
      </c>
      <c r="BV1134" s="101">
        <v>0.9425</v>
      </c>
      <c r="BW1134" s="101">
        <v>0.97</v>
      </c>
      <c r="BX1134" s="101">
        <v>0.87</v>
      </c>
      <c r="BY1134" s="101">
        <v>3.3783196234608799E-2</v>
      </c>
      <c r="BZ1134" s="101">
        <v>1.1413043478260901E-3</v>
      </c>
      <c r="CA1134" s="101">
        <v>0.1</v>
      </c>
      <c r="CB1134" s="101">
        <v>24420.73</v>
      </c>
      <c r="CC1134" s="101">
        <v>1017.53041666667</v>
      </c>
      <c r="CD1134" s="101">
        <v>1019.43</v>
      </c>
      <c r="CE1134" s="101">
        <v>1015.94</v>
      </c>
      <c r="CF1134" s="101">
        <v>1.1406881186625699</v>
      </c>
      <c r="CG1134" s="101">
        <v>1.3011693840579599</v>
      </c>
      <c r="CH1134" s="101">
        <v>3.4899999999998998</v>
      </c>
      <c r="CI1134" s="101">
        <v>34.44</v>
      </c>
      <c r="CJ1134" s="101">
        <v>1.4350000000000001</v>
      </c>
      <c r="CK1134" s="101">
        <v>2.72</v>
      </c>
      <c r="CL1134" s="101">
        <v>0.4</v>
      </c>
      <c r="CM1134" s="101">
        <v>0.79260165991773401</v>
      </c>
      <c r="CN1134" s="101">
        <v>0.62821739130434795</v>
      </c>
      <c r="CO1134" s="101">
        <v>2.3199999999999998</v>
      </c>
      <c r="CP1134" s="101">
        <v>60.54</v>
      </c>
      <c r="CQ1134" s="101">
        <v>2.5225</v>
      </c>
      <c r="CR1134" s="101">
        <v>4.97</v>
      </c>
      <c r="CS1134" s="101">
        <v>0.42</v>
      </c>
      <c r="CT1134" s="101">
        <v>1.5773705417836901</v>
      </c>
      <c r="CU1134" s="101">
        <v>2.48809782608696</v>
      </c>
      <c r="CV1134" s="101">
        <v>4.55</v>
      </c>
      <c r="CW1134" s="101">
        <v>3235</v>
      </c>
      <c r="CX1134" s="101">
        <v>134.791666666667</v>
      </c>
      <c r="CY1134" s="101">
        <v>190</v>
      </c>
      <c r="CZ1134" s="101">
        <v>49</v>
      </c>
      <c r="DA1134" s="101">
        <v>38.328079350088302</v>
      </c>
      <c r="DB1134" s="101">
        <v>1469.0416666666699</v>
      </c>
      <c r="DC1134" s="101">
        <v>141</v>
      </c>
      <c r="DD1134" s="101">
        <v>24</v>
      </c>
      <c r="DE1134" s="101">
        <v>1</v>
      </c>
      <c r="DF1134" s="101">
        <v>1</v>
      </c>
      <c r="DG1134" s="101">
        <v>1</v>
      </c>
      <c r="DH1134" s="101">
        <v>0</v>
      </c>
      <c r="DI1134" s="101">
        <v>0</v>
      </c>
      <c r="DJ1134" s="101">
        <v>0</v>
      </c>
      <c r="DK1134" s="101">
        <v>18</v>
      </c>
      <c r="DL1134" s="101">
        <v>0.75</v>
      </c>
      <c r="DM1134" s="101">
        <v>3</v>
      </c>
      <c r="DN1134" s="101">
        <v>0</v>
      </c>
      <c r="DO1134" s="101">
        <v>1.18871505343411</v>
      </c>
      <c r="DP1134" s="101">
        <v>1.4130434782608701</v>
      </c>
      <c r="DQ1134" s="101">
        <v>3</v>
      </c>
      <c r="DR1134" s="101">
        <v>187.08199999999999</v>
      </c>
      <c r="DS1134" s="101">
        <v>7.7950833333333298</v>
      </c>
      <c r="DT1134" s="101">
        <v>15.542</v>
      </c>
      <c r="DU1134" s="101">
        <v>0.39700000000000002</v>
      </c>
      <c r="DV1134" s="101">
        <v>6.6792478547960101</v>
      </c>
      <c r="DW1134" s="101">
        <v>44.612351905797098</v>
      </c>
      <c r="DX1134" s="101">
        <v>15.145</v>
      </c>
      <c r="DY1134" s="101">
        <f>AVERAGE(Total_Visitors_v3!B1127:B1133)</f>
        <v>1206.1428571428571</v>
      </c>
      <c r="DZ1134" s="101">
        <f t="shared" si="108"/>
        <v>889</v>
      </c>
      <c r="EA1134" s="101">
        <f t="shared" si="110"/>
        <v>621</v>
      </c>
    </row>
    <row r="1135" spans="1:131">
      <c r="A1135" s="106">
        <v>43138</v>
      </c>
      <c r="B1135" s="107">
        <v>525</v>
      </c>
      <c r="C1135" s="101">
        <v>827</v>
      </c>
      <c r="D1135" s="101">
        <v>63</v>
      </c>
      <c r="E1135" s="101">
        <v>3</v>
      </c>
      <c r="F1135" s="101">
        <v>0</v>
      </c>
      <c r="G1135" s="101">
        <v>2</v>
      </c>
      <c r="H1135" s="101" t="s">
        <v>15</v>
      </c>
      <c r="I1135" s="96">
        <v>0</v>
      </c>
      <c r="J1135" s="96">
        <v>1</v>
      </c>
      <c r="K1135" s="96">
        <v>0</v>
      </c>
      <c r="L1135" s="101">
        <v>0</v>
      </c>
      <c r="M1135" s="101">
        <v>10</v>
      </c>
      <c r="N1135" s="101">
        <v>17</v>
      </c>
      <c r="O1135" s="101">
        <v>7</v>
      </c>
      <c r="P1135" s="101">
        <v>0</v>
      </c>
      <c r="Q1135" s="101">
        <v>145</v>
      </c>
      <c r="R1135" s="101">
        <v>64</v>
      </c>
      <c r="S1135" s="101">
        <v>558</v>
      </c>
      <c r="T1135" s="101">
        <v>0</v>
      </c>
      <c r="U1135" s="101">
        <v>46</v>
      </c>
      <c r="V1135" s="101">
        <v>13</v>
      </c>
      <c r="W1135" s="101">
        <v>1</v>
      </c>
      <c r="X1135" s="111">
        <f t="shared" si="118"/>
        <v>0</v>
      </c>
      <c r="Y1135" s="111">
        <f t="shared" si="119"/>
        <v>0.17533252720677148</v>
      </c>
      <c r="Z1135" s="111">
        <f t="shared" si="120"/>
        <v>7.7388149939540504E-2</v>
      </c>
      <c r="AA1135" s="111">
        <f t="shared" si="121"/>
        <v>0.67472793228536876</v>
      </c>
      <c r="AB1135" s="111">
        <f t="shared" si="122"/>
        <v>0</v>
      </c>
      <c r="AC1135" s="111">
        <f t="shared" si="123"/>
        <v>5.5622732769044739E-2</v>
      </c>
      <c r="AD1135" s="111">
        <f t="shared" si="124"/>
        <v>1.5719467956469165E-2</v>
      </c>
      <c r="AE1135" s="111">
        <f t="shared" si="125"/>
        <v>1.2091898428053204E-3</v>
      </c>
      <c r="AF1135" s="101">
        <v>37</v>
      </c>
      <c r="AG1135" s="101">
        <v>0</v>
      </c>
      <c r="AH1135" s="101">
        <v>107</v>
      </c>
      <c r="AI1135" s="101">
        <v>6</v>
      </c>
      <c r="AJ1135" s="101">
        <v>54</v>
      </c>
      <c r="AK1135" s="101">
        <v>378</v>
      </c>
      <c r="AL1135" s="101">
        <v>46</v>
      </c>
      <c r="AM1135" s="101">
        <v>35</v>
      </c>
      <c r="AN1135" s="101">
        <v>5</v>
      </c>
      <c r="AO1135" s="101">
        <v>9</v>
      </c>
      <c r="AP1135" s="101">
        <v>0</v>
      </c>
      <c r="AQ1135" s="101">
        <v>0</v>
      </c>
      <c r="AR1135" s="110">
        <v>53</v>
      </c>
      <c r="AS1135" s="101">
        <v>5.67</v>
      </c>
      <c r="AT1135" s="101">
        <v>0.23624999999999999</v>
      </c>
      <c r="AU1135" s="101">
        <v>2.2999999999999998</v>
      </c>
      <c r="AV1135" s="101">
        <v>0</v>
      </c>
      <c r="AW1135" s="101">
        <v>0.57218735530000797</v>
      </c>
      <c r="AX1135" s="101">
        <v>0.32739836956521701</v>
      </c>
      <c r="AY1135" s="101">
        <v>2.2999999999999998</v>
      </c>
      <c r="AZ1135" s="101">
        <v>7.18</v>
      </c>
      <c r="BA1135" s="101">
        <v>0.29916666666666702</v>
      </c>
      <c r="BB1135" s="101">
        <v>0.99</v>
      </c>
      <c r="BC1135" s="101">
        <v>0</v>
      </c>
      <c r="BD1135" s="101">
        <v>0.32309531056662699</v>
      </c>
      <c r="BE1135" s="101">
        <v>0.104390579710145</v>
      </c>
      <c r="BF1135" s="101">
        <v>0.99</v>
      </c>
      <c r="BG1135" s="101">
        <v>217.94</v>
      </c>
      <c r="BH1135" s="101">
        <v>9.0808333333333309</v>
      </c>
      <c r="BI1135" s="101">
        <v>19.32</v>
      </c>
      <c r="BJ1135" s="101">
        <v>6.5</v>
      </c>
      <c r="BK1135" s="101">
        <v>3.4548578485406898</v>
      </c>
      <c r="BL1135" s="101">
        <v>11.9360427536232</v>
      </c>
      <c r="BM1135" s="101">
        <v>12.82</v>
      </c>
      <c r="BN1135" s="101">
        <v>193.15</v>
      </c>
      <c r="BO1135" s="101">
        <v>8.0479166666666693</v>
      </c>
      <c r="BP1135" s="101">
        <v>18.46</v>
      </c>
      <c r="BQ1135" s="101">
        <v>5.19</v>
      </c>
      <c r="BR1135" s="101">
        <v>3.67512552777827</v>
      </c>
      <c r="BS1135" s="101">
        <v>13.506547644927499</v>
      </c>
      <c r="BT1135" s="101">
        <v>13.27</v>
      </c>
      <c r="BU1135" s="101">
        <v>22.39</v>
      </c>
      <c r="BV1135" s="101">
        <v>0.93291666666666695</v>
      </c>
      <c r="BW1135" s="101">
        <v>0.98</v>
      </c>
      <c r="BX1135" s="101">
        <v>0.91</v>
      </c>
      <c r="BY1135" s="101">
        <v>2.0319013727063101E-2</v>
      </c>
      <c r="BZ1135" s="101">
        <v>4.1286231884057802E-4</v>
      </c>
      <c r="CA1135" s="101">
        <v>7.0000000000000007E-2</v>
      </c>
      <c r="CB1135" s="101">
        <v>24563.24</v>
      </c>
      <c r="CC1135" s="101">
        <v>1023.46833333333</v>
      </c>
      <c r="CD1135" s="101">
        <v>1028.83</v>
      </c>
      <c r="CE1135" s="101">
        <v>1016.66</v>
      </c>
      <c r="CF1135" s="101">
        <v>3.76567063911846</v>
      </c>
      <c r="CG1135" s="101">
        <v>14.1802753623189</v>
      </c>
      <c r="CH1135" s="101">
        <v>12.17</v>
      </c>
      <c r="CI1135" s="101">
        <v>85.12</v>
      </c>
      <c r="CJ1135" s="101">
        <v>3.54666666666667</v>
      </c>
      <c r="CK1135" s="101">
        <v>4.1100000000000003</v>
      </c>
      <c r="CL1135" s="101">
        <v>2.2799999999999998</v>
      </c>
      <c r="CM1135" s="101">
        <v>0.50954085612242195</v>
      </c>
      <c r="CN1135" s="101">
        <v>0.259631884057971</v>
      </c>
      <c r="CO1135" s="101">
        <v>1.83</v>
      </c>
      <c r="CP1135" s="101">
        <v>132.02000000000001</v>
      </c>
      <c r="CQ1135" s="101">
        <v>5.5008333333333299</v>
      </c>
      <c r="CR1135" s="101">
        <v>6.35</v>
      </c>
      <c r="CS1135" s="101">
        <v>4.1900000000000004</v>
      </c>
      <c r="CT1135" s="101">
        <v>0.633698026196861</v>
      </c>
      <c r="CU1135" s="101">
        <v>0.40157318840579698</v>
      </c>
      <c r="CV1135" s="101">
        <v>2.16</v>
      </c>
      <c r="CW1135" s="101">
        <v>4286</v>
      </c>
      <c r="CX1135" s="101">
        <v>178.583333333333</v>
      </c>
      <c r="CY1135" s="101">
        <v>359</v>
      </c>
      <c r="CZ1135" s="101">
        <v>1</v>
      </c>
      <c r="DA1135" s="101">
        <v>165.51498465373899</v>
      </c>
      <c r="DB1135" s="101">
        <v>27395.2101449275</v>
      </c>
      <c r="DC1135" s="101">
        <v>358</v>
      </c>
      <c r="DD1135" s="101">
        <v>24</v>
      </c>
      <c r="DE1135" s="101">
        <v>1</v>
      </c>
      <c r="DF1135" s="101">
        <v>1</v>
      </c>
      <c r="DG1135" s="101">
        <v>1</v>
      </c>
      <c r="DH1135" s="101">
        <v>0</v>
      </c>
      <c r="DI1135" s="101">
        <v>0</v>
      </c>
      <c r="DJ1135" s="101">
        <v>0</v>
      </c>
      <c r="DK1135" s="101">
        <v>18</v>
      </c>
      <c r="DL1135" s="101">
        <v>0.75</v>
      </c>
      <c r="DM1135" s="101">
        <v>3</v>
      </c>
      <c r="DN1135" s="101">
        <v>0</v>
      </c>
      <c r="DO1135" s="101">
        <v>1.18871505343411</v>
      </c>
      <c r="DP1135" s="101">
        <v>1.4130434782608701</v>
      </c>
      <c r="DQ1135" s="101">
        <v>3</v>
      </c>
      <c r="DR1135" s="101">
        <v>301.44499999999999</v>
      </c>
      <c r="DS1135" s="101">
        <v>12.5602083333333</v>
      </c>
      <c r="DT1135" s="101">
        <v>16.088999999999999</v>
      </c>
      <c r="DU1135" s="101">
        <v>5.8810000000000002</v>
      </c>
      <c r="DV1135" s="101">
        <v>3.1260483873298499</v>
      </c>
      <c r="DW1135" s="101">
        <v>9.7721785199275306</v>
      </c>
      <c r="DX1135" s="101">
        <v>10.208</v>
      </c>
      <c r="DY1135" s="101">
        <f>AVERAGE(Total_Visitors_v3!B1128:B1134)</f>
        <v>1212.4285714285713</v>
      </c>
      <c r="DZ1135" s="101">
        <f t="shared" si="108"/>
        <v>665</v>
      </c>
      <c r="EA1135" s="101">
        <f t="shared" si="110"/>
        <v>668</v>
      </c>
    </row>
    <row r="1136" spans="1:131">
      <c r="A1136" s="106">
        <v>43139</v>
      </c>
      <c r="B1136" s="107">
        <v>788</v>
      </c>
      <c r="C1136" s="101">
        <v>1492</v>
      </c>
      <c r="D1136" s="101">
        <v>52</v>
      </c>
      <c r="E1136" s="101">
        <v>4</v>
      </c>
      <c r="F1136" s="101">
        <v>0</v>
      </c>
      <c r="G1136" s="101">
        <v>2</v>
      </c>
      <c r="H1136" s="101" t="s">
        <v>15</v>
      </c>
      <c r="I1136" s="96">
        <v>0</v>
      </c>
      <c r="J1136" s="96">
        <v>1</v>
      </c>
      <c r="K1136" s="96">
        <v>0</v>
      </c>
      <c r="L1136" s="101">
        <v>0</v>
      </c>
      <c r="M1136" s="101">
        <v>10</v>
      </c>
      <c r="N1136" s="101">
        <v>17</v>
      </c>
      <c r="O1136" s="101">
        <v>7</v>
      </c>
      <c r="P1136" s="101">
        <v>0</v>
      </c>
      <c r="Q1136" s="101">
        <v>377</v>
      </c>
      <c r="R1136" s="101">
        <v>179</v>
      </c>
      <c r="S1136" s="101">
        <v>785</v>
      </c>
      <c r="T1136" s="101">
        <v>0</v>
      </c>
      <c r="U1136" s="101">
        <v>115</v>
      </c>
      <c r="V1136" s="101">
        <v>35</v>
      </c>
      <c r="W1136" s="101">
        <v>1</v>
      </c>
      <c r="X1136" s="111">
        <f t="shared" si="118"/>
        <v>0</v>
      </c>
      <c r="Y1136" s="111">
        <f t="shared" si="119"/>
        <v>0.25268096514745308</v>
      </c>
      <c r="Z1136" s="111">
        <f t="shared" si="120"/>
        <v>0.11997319034852547</v>
      </c>
      <c r="AA1136" s="111">
        <f t="shared" si="121"/>
        <v>0.52613941018766752</v>
      </c>
      <c r="AB1136" s="111">
        <f t="shared" si="122"/>
        <v>0</v>
      </c>
      <c r="AC1136" s="111">
        <f t="shared" si="123"/>
        <v>7.7077747989276135E-2</v>
      </c>
      <c r="AD1136" s="111">
        <f t="shared" si="124"/>
        <v>2.3458445040214475E-2</v>
      </c>
      <c r="AE1136" s="111">
        <f t="shared" si="125"/>
        <v>6.7024128686327079E-4</v>
      </c>
      <c r="AF1136" s="101">
        <v>64</v>
      </c>
      <c r="AG1136" s="101">
        <v>0</v>
      </c>
      <c r="AH1136" s="101">
        <v>174</v>
      </c>
      <c r="AI1136" s="101">
        <v>87</v>
      </c>
      <c r="AJ1136" s="101">
        <v>119</v>
      </c>
      <c r="AK1136" s="101">
        <v>503</v>
      </c>
      <c r="AL1136" s="101">
        <v>69</v>
      </c>
      <c r="AM1136" s="101">
        <v>99</v>
      </c>
      <c r="AN1136" s="101">
        <v>4</v>
      </c>
      <c r="AO1136" s="101">
        <v>30</v>
      </c>
      <c r="AP1136" s="101">
        <v>87</v>
      </c>
      <c r="AQ1136" s="101">
        <v>0</v>
      </c>
      <c r="AR1136" s="110">
        <v>41</v>
      </c>
      <c r="AS1136" s="101">
        <v>0</v>
      </c>
      <c r="AT1136" s="101">
        <v>0</v>
      </c>
      <c r="AU1136" s="101">
        <v>0</v>
      </c>
      <c r="AV1136" s="101">
        <v>0</v>
      </c>
      <c r="AW1136" s="101">
        <v>0</v>
      </c>
      <c r="AX1136" s="101">
        <v>0</v>
      </c>
      <c r="AY1136" s="101">
        <v>0</v>
      </c>
      <c r="AZ1136" s="101">
        <v>0</v>
      </c>
      <c r="BA1136" s="101">
        <v>0</v>
      </c>
      <c r="BB1136" s="101">
        <v>0</v>
      </c>
      <c r="BC1136" s="101">
        <v>0</v>
      </c>
      <c r="BD1136" s="101">
        <v>0</v>
      </c>
      <c r="BE1136" s="101">
        <v>0</v>
      </c>
      <c r="BF1136" s="101">
        <v>0</v>
      </c>
      <c r="BG1136" s="101">
        <v>208.98</v>
      </c>
      <c r="BH1136" s="101">
        <v>8.7074999999999996</v>
      </c>
      <c r="BI1136" s="101">
        <v>11.8</v>
      </c>
      <c r="BJ1136" s="101">
        <v>4.6399999999999997</v>
      </c>
      <c r="BK1136" s="101">
        <v>2.85584868981717</v>
      </c>
      <c r="BL1136" s="101">
        <v>8.1558717391304292</v>
      </c>
      <c r="BM1136" s="101">
        <v>7.16</v>
      </c>
      <c r="BN1136" s="101">
        <v>140.38</v>
      </c>
      <c r="BO1136" s="101">
        <v>5.8491666666666697</v>
      </c>
      <c r="BP1136" s="101">
        <v>8.9499999999999993</v>
      </c>
      <c r="BQ1136" s="101">
        <v>2.62</v>
      </c>
      <c r="BR1136" s="101">
        <v>2.1591321055635699</v>
      </c>
      <c r="BS1136" s="101">
        <v>4.6618514492753604</v>
      </c>
      <c r="BT1136" s="101">
        <v>6.33</v>
      </c>
      <c r="BU1136" s="101">
        <v>19.809999999999999</v>
      </c>
      <c r="BV1136" s="101">
        <v>0.82541666666666702</v>
      </c>
      <c r="BW1136" s="101">
        <v>0.9</v>
      </c>
      <c r="BX1136" s="101">
        <v>0.75</v>
      </c>
      <c r="BY1136" s="101">
        <v>5.2001602539408998E-2</v>
      </c>
      <c r="BZ1136" s="101">
        <v>2.7041666666666698E-3</v>
      </c>
      <c r="CA1136" s="101">
        <v>0.15</v>
      </c>
      <c r="CB1136" s="101">
        <v>24675.16</v>
      </c>
      <c r="CC1136" s="101">
        <v>1028.1316666666701</v>
      </c>
      <c r="CD1136" s="101">
        <v>1030.46</v>
      </c>
      <c r="CE1136" s="101">
        <v>1025.48</v>
      </c>
      <c r="CF1136" s="101">
        <v>1.55484842450588</v>
      </c>
      <c r="CG1136" s="101">
        <v>2.4175536231884101</v>
      </c>
      <c r="CH1136" s="101">
        <v>4.98000000000002</v>
      </c>
      <c r="CI1136" s="101">
        <v>36.06</v>
      </c>
      <c r="CJ1136" s="101">
        <v>1.5024999999999999</v>
      </c>
      <c r="CK1136" s="101">
        <v>3.35</v>
      </c>
      <c r="CL1136" s="101">
        <v>0.05</v>
      </c>
      <c r="CM1136" s="101">
        <v>1.1338094694627801</v>
      </c>
      <c r="CN1136" s="101">
        <v>1.2855239130434799</v>
      </c>
      <c r="CO1136" s="101">
        <v>3.3</v>
      </c>
      <c r="CP1136" s="101">
        <v>59.16</v>
      </c>
      <c r="CQ1136" s="101">
        <v>2.4649999999999999</v>
      </c>
      <c r="CR1136" s="101">
        <v>4.97</v>
      </c>
      <c r="CS1136" s="101">
        <v>0.15</v>
      </c>
      <c r="CT1136" s="101">
        <v>1.64014580475931</v>
      </c>
      <c r="CU1136" s="101">
        <v>2.6900782608695701</v>
      </c>
      <c r="CV1136" s="101">
        <v>4.82</v>
      </c>
      <c r="CW1136" s="101">
        <v>1347</v>
      </c>
      <c r="CX1136" s="101">
        <v>56.125</v>
      </c>
      <c r="CY1136" s="101">
        <v>122</v>
      </c>
      <c r="CZ1136" s="101">
        <v>17</v>
      </c>
      <c r="DA1136" s="101">
        <v>34.116568077567599</v>
      </c>
      <c r="DB1136" s="101">
        <v>1163.9402173912999</v>
      </c>
      <c r="DC1136" s="101">
        <v>105</v>
      </c>
      <c r="DD1136" s="101">
        <v>21.55</v>
      </c>
      <c r="DE1136" s="101">
        <v>0.89791666666666703</v>
      </c>
      <c r="DF1136" s="101">
        <v>1</v>
      </c>
      <c r="DG1136" s="101">
        <v>0.53</v>
      </c>
      <c r="DH1136" s="101">
        <v>0.15268550133801401</v>
      </c>
      <c r="DI1136" s="101">
        <v>2.33128623188406E-2</v>
      </c>
      <c r="DJ1136" s="101">
        <v>0.47</v>
      </c>
      <c r="DK1136" s="101">
        <v>20</v>
      </c>
      <c r="DL1136" s="101">
        <v>0.83333333333333304</v>
      </c>
      <c r="DM1136" s="101">
        <v>4</v>
      </c>
      <c r="DN1136" s="101">
        <v>0</v>
      </c>
      <c r="DO1136" s="101">
        <v>1.37260991217989</v>
      </c>
      <c r="DP1136" s="101">
        <v>1.88405797101449</v>
      </c>
      <c r="DQ1136" s="101">
        <v>4</v>
      </c>
      <c r="DR1136" s="101">
        <v>385.88900000000001</v>
      </c>
      <c r="DS1136" s="101">
        <v>16.078708333333299</v>
      </c>
      <c r="DT1136" s="101">
        <v>16.088999999999999</v>
      </c>
      <c r="DU1136" s="101">
        <v>15.842000000000001</v>
      </c>
      <c r="DV1136" s="101">
        <v>5.0418663872286697E-2</v>
      </c>
      <c r="DW1136" s="101">
        <v>2.54204166666663E-3</v>
      </c>
      <c r="DX1136" s="101">
        <v>0.246999999999998</v>
      </c>
      <c r="DY1136" s="101">
        <f>AVERAGE(Total_Visitors_v3!B1129:B1135)</f>
        <v>1192</v>
      </c>
      <c r="DZ1136" s="101">
        <f t="shared" si="108"/>
        <v>525</v>
      </c>
      <c r="EA1136" s="101">
        <f t="shared" si="110"/>
        <v>668</v>
      </c>
    </row>
    <row r="1137" spans="1:131">
      <c r="A1137" s="106">
        <v>43140</v>
      </c>
      <c r="B1137" s="107">
        <v>1057</v>
      </c>
      <c r="C1137" s="101">
        <v>1728</v>
      </c>
      <c r="D1137" s="101">
        <v>61</v>
      </c>
      <c r="E1137" s="101">
        <v>5</v>
      </c>
      <c r="F1137" s="101">
        <v>0</v>
      </c>
      <c r="G1137" s="101">
        <v>2</v>
      </c>
      <c r="H1137" s="101" t="s">
        <v>15</v>
      </c>
      <c r="I1137" s="96">
        <v>0</v>
      </c>
      <c r="J1137" s="96">
        <v>1</v>
      </c>
      <c r="K1137" s="96">
        <v>0</v>
      </c>
      <c r="L1137" s="101">
        <v>0</v>
      </c>
      <c r="M1137" s="101">
        <v>10</v>
      </c>
      <c r="N1137" s="101">
        <v>17</v>
      </c>
      <c r="O1137" s="101">
        <v>7</v>
      </c>
      <c r="P1137" s="101">
        <v>0</v>
      </c>
      <c r="Q1137" s="101">
        <v>260</v>
      </c>
      <c r="R1137" s="101">
        <v>232</v>
      </c>
      <c r="S1137" s="101">
        <v>1049</v>
      </c>
      <c r="T1137" s="101">
        <v>0</v>
      </c>
      <c r="U1137" s="101">
        <v>106</v>
      </c>
      <c r="V1137" s="101">
        <v>79</v>
      </c>
      <c r="W1137" s="101">
        <v>2</v>
      </c>
      <c r="X1137" s="111">
        <f t="shared" si="118"/>
        <v>0</v>
      </c>
      <c r="Y1137" s="111">
        <f t="shared" si="119"/>
        <v>0.15046296296296297</v>
      </c>
      <c r="Z1137" s="111">
        <f t="shared" si="120"/>
        <v>0.13425925925925927</v>
      </c>
      <c r="AA1137" s="111">
        <f t="shared" si="121"/>
        <v>0.60706018518518523</v>
      </c>
      <c r="AB1137" s="111">
        <f t="shared" si="122"/>
        <v>0</v>
      </c>
      <c r="AC1137" s="111">
        <f t="shared" si="123"/>
        <v>6.1342592592592594E-2</v>
      </c>
      <c r="AD1137" s="111">
        <f t="shared" si="124"/>
        <v>4.5717592592592594E-2</v>
      </c>
      <c r="AE1137" s="111">
        <f t="shared" si="125"/>
        <v>1.1574074074074073E-3</v>
      </c>
      <c r="AF1137" s="101">
        <v>66</v>
      </c>
      <c r="AG1137" s="101">
        <v>0</v>
      </c>
      <c r="AH1137" s="101">
        <v>0</v>
      </c>
      <c r="AI1137" s="101">
        <v>172</v>
      </c>
      <c r="AJ1137" s="101">
        <v>206</v>
      </c>
      <c r="AK1137" s="101">
        <v>697</v>
      </c>
      <c r="AL1137" s="101">
        <v>110</v>
      </c>
      <c r="AM1137" s="101">
        <v>48</v>
      </c>
      <c r="AN1137" s="101">
        <v>29</v>
      </c>
      <c r="AO1137" s="101">
        <v>74</v>
      </c>
      <c r="AP1137" s="101">
        <v>66</v>
      </c>
      <c r="AQ1137" s="101">
        <v>0</v>
      </c>
      <c r="AR1137" s="110">
        <v>12</v>
      </c>
      <c r="AS1137" s="101">
        <v>0.26</v>
      </c>
      <c r="AT1137" s="101">
        <v>1.0833333333333301E-2</v>
      </c>
      <c r="AU1137" s="101">
        <v>0.1</v>
      </c>
      <c r="AV1137" s="101">
        <v>0</v>
      </c>
      <c r="AW1137" s="101">
        <v>2.8729119701804001E-2</v>
      </c>
      <c r="AX1137" s="101">
        <v>8.2536231884057997E-4</v>
      </c>
      <c r="AY1137" s="101">
        <v>0.1</v>
      </c>
      <c r="AZ1137" s="101">
        <v>1.63</v>
      </c>
      <c r="BA1137" s="101">
        <v>6.7916666666666695E-2</v>
      </c>
      <c r="BB1137" s="101">
        <v>0.59</v>
      </c>
      <c r="BC1137" s="101">
        <v>0</v>
      </c>
      <c r="BD1137" s="101">
        <v>0.16660234265973001</v>
      </c>
      <c r="BE1137" s="101">
        <v>2.77563405797101E-2</v>
      </c>
      <c r="BF1137" s="101">
        <v>0.59</v>
      </c>
      <c r="BG1137" s="101">
        <v>392.81</v>
      </c>
      <c r="BH1137" s="101">
        <v>16.367083333333301</v>
      </c>
      <c r="BI1137" s="101">
        <v>21.54</v>
      </c>
      <c r="BJ1137" s="101">
        <v>11.94</v>
      </c>
      <c r="BK1137" s="101">
        <v>3.53662511586186</v>
      </c>
      <c r="BL1137" s="101">
        <v>12.5077172101449</v>
      </c>
      <c r="BM1137" s="101">
        <v>9.6</v>
      </c>
      <c r="BN1137" s="101">
        <v>339.71</v>
      </c>
      <c r="BO1137" s="101">
        <v>14.154583333333299</v>
      </c>
      <c r="BP1137" s="101">
        <v>18.260000000000002</v>
      </c>
      <c r="BQ1137" s="101">
        <v>9.0399999999999991</v>
      </c>
      <c r="BR1137" s="101">
        <v>3.55816633182424</v>
      </c>
      <c r="BS1137" s="101">
        <v>12.660547644927499</v>
      </c>
      <c r="BT1137" s="101">
        <v>9.2200000000000006</v>
      </c>
      <c r="BU1137" s="101">
        <v>20.86</v>
      </c>
      <c r="BV1137" s="101">
        <v>0.86916666666666698</v>
      </c>
      <c r="BW1137" s="101">
        <v>0.97</v>
      </c>
      <c r="BX1137" s="101">
        <v>0.8</v>
      </c>
      <c r="BY1137" s="101">
        <v>5.3480322806956103E-2</v>
      </c>
      <c r="BZ1137" s="101">
        <v>2.8601449275362299E-3</v>
      </c>
      <c r="CA1137" s="101">
        <v>0.17</v>
      </c>
      <c r="CB1137" s="101">
        <v>24480.720000000001</v>
      </c>
      <c r="CC1137" s="101">
        <v>1020.03</v>
      </c>
      <c r="CD1137" s="101">
        <v>1024.58</v>
      </c>
      <c r="CE1137" s="101">
        <v>1016.34</v>
      </c>
      <c r="CF1137" s="101">
        <v>2.8840897893518198</v>
      </c>
      <c r="CG1137" s="101">
        <v>8.3179739130434101</v>
      </c>
      <c r="CH1137" s="101">
        <v>8.2399999999999007</v>
      </c>
      <c r="CI1137" s="101">
        <v>21.43</v>
      </c>
      <c r="CJ1137" s="101">
        <v>0.89291666666666702</v>
      </c>
      <c r="CK1137" s="101">
        <v>2.34</v>
      </c>
      <c r="CL1137" s="101">
        <v>0.17</v>
      </c>
      <c r="CM1137" s="101">
        <v>0.62845897909553095</v>
      </c>
      <c r="CN1137" s="101">
        <v>0.39496068840579701</v>
      </c>
      <c r="CO1137" s="101">
        <v>2.17</v>
      </c>
      <c r="CP1137" s="101">
        <v>38.729999999999997</v>
      </c>
      <c r="CQ1137" s="101">
        <v>1.61375</v>
      </c>
      <c r="CR1137" s="101">
        <v>3.99</v>
      </c>
      <c r="CS1137" s="101">
        <v>0.37</v>
      </c>
      <c r="CT1137" s="101">
        <v>1.15845028603622</v>
      </c>
      <c r="CU1137" s="101">
        <v>1.3420070652173901</v>
      </c>
      <c r="CV1137" s="101">
        <v>3.62</v>
      </c>
      <c r="CW1137" s="101">
        <v>2866</v>
      </c>
      <c r="CX1137" s="101">
        <v>119.416666666667</v>
      </c>
      <c r="CY1137" s="101">
        <v>175</v>
      </c>
      <c r="CZ1137" s="101">
        <v>72</v>
      </c>
      <c r="DA1137" s="101">
        <v>25.712315889584801</v>
      </c>
      <c r="DB1137" s="101">
        <v>661.12318840579701</v>
      </c>
      <c r="DC1137" s="101">
        <v>103</v>
      </c>
      <c r="DD1137" s="101">
        <v>23.58</v>
      </c>
      <c r="DE1137" s="101">
        <v>0.98250000000000004</v>
      </c>
      <c r="DF1137" s="101">
        <v>1</v>
      </c>
      <c r="DG1137" s="101">
        <v>0.79</v>
      </c>
      <c r="DH1137" s="101">
        <v>5.92892687701944E-2</v>
      </c>
      <c r="DI1137" s="101">
        <v>3.5152173913043398E-3</v>
      </c>
      <c r="DJ1137" s="101">
        <v>0.21</v>
      </c>
      <c r="DK1137" s="101">
        <v>18</v>
      </c>
      <c r="DL1137" s="101">
        <v>0.75</v>
      </c>
      <c r="DM1137" s="101">
        <v>3</v>
      </c>
      <c r="DN1137" s="101">
        <v>0</v>
      </c>
      <c r="DO1137" s="101">
        <v>1.18871505343411</v>
      </c>
      <c r="DP1137" s="101">
        <v>1.4130434782608701</v>
      </c>
      <c r="DQ1137" s="101">
        <v>3</v>
      </c>
      <c r="DR1137" s="101">
        <v>321.92200000000003</v>
      </c>
      <c r="DS1137" s="101">
        <v>13.4134166666667</v>
      </c>
      <c r="DT1137" s="101">
        <v>16.088999999999999</v>
      </c>
      <c r="DU1137" s="101">
        <v>1.819</v>
      </c>
      <c r="DV1137" s="101">
        <v>4.6821028991224702</v>
      </c>
      <c r="DW1137" s="101">
        <v>21.922087557971</v>
      </c>
      <c r="DX1137" s="101">
        <v>14.27</v>
      </c>
      <c r="DY1137" s="101">
        <f>AVERAGE(Total_Visitors_v3!B1130:B1136)</f>
        <v>1209.1428571428571</v>
      </c>
      <c r="DZ1137" s="101">
        <f t="shared" si="108"/>
        <v>788</v>
      </c>
      <c r="EA1137" s="101">
        <f t="shared" si="110"/>
        <v>1190</v>
      </c>
    </row>
    <row r="1138" spans="1:131">
      <c r="A1138" s="106">
        <v>43141</v>
      </c>
      <c r="B1138" s="107">
        <v>2724</v>
      </c>
      <c r="C1138" s="101">
        <v>3511</v>
      </c>
      <c r="D1138" s="101">
        <v>77</v>
      </c>
      <c r="E1138" s="101">
        <v>6</v>
      </c>
      <c r="F1138" s="101">
        <v>1</v>
      </c>
      <c r="G1138" s="101">
        <v>2</v>
      </c>
      <c r="H1138" s="101" t="s">
        <v>15</v>
      </c>
      <c r="I1138" s="96">
        <v>0</v>
      </c>
      <c r="J1138" s="96">
        <v>1</v>
      </c>
      <c r="K1138" s="96">
        <v>0</v>
      </c>
      <c r="L1138" s="101">
        <v>0</v>
      </c>
      <c r="M1138" s="101">
        <v>10</v>
      </c>
      <c r="N1138" s="101">
        <v>18</v>
      </c>
      <c r="O1138" s="101">
        <v>8</v>
      </c>
      <c r="P1138" s="101">
        <v>0</v>
      </c>
      <c r="Q1138" s="101">
        <v>7</v>
      </c>
      <c r="R1138" s="101">
        <v>267</v>
      </c>
      <c r="S1138" s="101">
        <v>2500</v>
      </c>
      <c r="T1138" s="101">
        <v>0</v>
      </c>
      <c r="U1138" s="101">
        <v>326</v>
      </c>
      <c r="V1138" s="101">
        <v>411</v>
      </c>
      <c r="W1138" s="101">
        <v>0</v>
      </c>
      <c r="X1138" s="111">
        <f t="shared" si="118"/>
        <v>0</v>
      </c>
      <c r="Y1138" s="111">
        <f t="shared" si="119"/>
        <v>1.9937339789233835E-3</v>
      </c>
      <c r="Z1138" s="111">
        <f t="shared" si="120"/>
        <v>7.6046710338934773E-2</v>
      </c>
      <c r="AA1138" s="111">
        <f t="shared" si="121"/>
        <v>0.71204784961549417</v>
      </c>
      <c r="AB1138" s="111">
        <f t="shared" si="122"/>
        <v>0</v>
      </c>
      <c r="AC1138" s="111">
        <f t="shared" si="123"/>
        <v>9.2851039589860435E-2</v>
      </c>
      <c r="AD1138" s="111">
        <f t="shared" si="124"/>
        <v>0.11706066647678724</v>
      </c>
      <c r="AE1138" s="111">
        <f t="shared" si="125"/>
        <v>0</v>
      </c>
      <c r="AF1138" s="101">
        <v>296</v>
      </c>
      <c r="AG1138" s="101">
        <v>0</v>
      </c>
      <c r="AH1138" s="101">
        <v>0</v>
      </c>
      <c r="AI1138" s="101">
        <v>4</v>
      </c>
      <c r="AJ1138" s="101">
        <v>182</v>
      </c>
      <c r="AK1138" s="101">
        <v>1750</v>
      </c>
      <c r="AL1138" s="101">
        <v>353</v>
      </c>
      <c r="AM1138" s="101">
        <v>252</v>
      </c>
      <c r="AN1138" s="101">
        <v>34</v>
      </c>
      <c r="AO1138" s="101">
        <v>374</v>
      </c>
      <c r="AP1138" s="101">
        <v>0</v>
      </c>
      <c r="AQ1138" s="101">
        <v>0</v>
      </c>
      <c r="AR1138" s="110">
        <v>68</v>
      </c>
      <c r="AS1138" s="101">
        <v>38.92</v>
      </c>
      <c r="AT1138" s="101">
        <v>1.6216666666666699</v>
      </c>
      <c r="AU1138" s="101">
        <v>9.26</v>
      </c>
      <c r="AV1138" s="101">
        <v>0</v>
      </c>
      <c r="AW1138" s="101">
        <v>2.7419204102657502</v>
      </c>
      <c r="AX1138" s="101">
        <v>7.5181275362318898</v>
      </c>
      <c r="AY1138" s="101">
        <v>9.26</v>
      </c>
      <c r="AZ1138" s="101">
        <v>12.48</v>
      </c>
      <c r="BA1138" s="101">
        <v>0.52</v>
      </c>
      <c r="BB1138" s="101">
        <v>1</v>
      </c>
      <c r="BC1138" s="101">
        <v>0</v>
      </c>
      <c r="BD1138" s="101">
        <v>0.383564517559217</v>
      </c>
      <c r="BE1138" s="101">
        <v>0.147121739130435</v>
      </c>
      <c r="BF1138" s="101">
        <v>1</v>
      </c>
      <c r="BG1138" s="101">
        <v>449.64</v>
      </c>
      <c r="BH1138" s="101">
        <v>18.734999999999999</v>
      </c>
      <c r="BI1138" s="101">
        <v>20.65</v>
      </c>
      <c r="BJ1138" s="101">
        <v>14.21</v>
      </c>
      <c r="BK1138" s="101">
        <v>1.5914008048694499</v>
      </c>
      <c r="BL1138" s="101">
        <v>2.5325565217391302</v>
      </c>
      <c r="BM1138" s="101">
        <v>6.44</v>
      </c>
      <c r="BN1138" s="101">
        <v>432.89</v>
      </c>
      <c r="BO1138" s="101">
        <v>18.0370833333333</v>
      </c>
      <c r="BP1138" s="101">
        <v>19.579999999999998</v>
      </c>
      <c r="BQ1138" s="101">
        <v>13.3</v>
      </c>
      <c r="BR1138" s="101">
        <v>1.52591093012229</v>
      </c>
      <c r="BS1138" s="101">
        <v>2.3284041666666702</v>
      </c>
      <c r="BT1138" s="101">
        <v>6.28</v>
      </c>
      <c r="BU1138" s="101">
        <v>22.98</v>
      </c>
      <c r="BV1138" s="101">
        <v>0.95750000000000002</v>
      </c>
      <c r="BW1138" s="101">
        <v>0.98</v>
      </c>
      <c r="BX1138" s="101">
        <v>0.94</v>
      </c>
      <c r="BY1138" s="101">
        <v>1.4218787326754599E-2</v>
      </c>
      <c r="BZ1138" s="101">
        <v>2.02173913043479E-4</v>
      </c>
      <c r="CA1138" s="101">
        <v>0.04</v>
      </c>
      <c r="CB1138" s="101">
        <v>24295.43</v>
      </c>
      <c r="CC1138" s="101">
        <v>1012.30958333333</v>
      </c>
      <c r="CD1138" s="101">
        <v>1015.89</v>
      </c>
      <c r="CE1138" s="101">
        <v>1009.92</v>
      </c>
      <c r="CF1138" s="101">
        <v>1.6691692262311499</v>
      </c>
      <c r="CG1138" s="101">
        <v>2.78612590579709</v>
      </c>
      <c r="CH1138" s="101">
        <v>5.9700000000000299</v>
      </c>
      <c r="CI1138" s="101">
        <v>19.46</v>
      </c>
      <c r="CJ1138" s="101">
        <v>0.81083333333333296</v>
      </c>
      <c r="CK1138" s="101">
        <v>1.74</v>
      </c>
      <c r="CL1138" s="101">
        <v>0.26</v>
      </c>
      <c r="CM1138" s="101">
        <v>0.38630824217328602</v>
      </c>
      <c r="CN1138" s="101">
        <v>0.14923405797101399</v>
      </c>
      <c r="CO1138" s="101">
        <v>1.48</v>
      </c>
      <c r="CP1138" s="101">
        <v>33.97</v>
      </c>
      <c r="CQ1138" s="101">
        <v>1.4154166666666701</v>
      </c>
      <c r="CR1138" s="101">
        <v>3.15</v>
      </c>
      <c r="CS1138" s="101">
        <v>0.26</v>
      </c>
      <c r="CT1138" s="101">
        <v>0.68799632940544297</v>
      </c>
      <c r="CU1138" s="101">
        <v>0.47333894927536202</v>
      </c>
      <c r="CV1138" s="101">
        <v>2.89</v>
      </c>
      <c r="CW1138" s="101">
        <v>4716</v>
      </c>
      <c r="CX1138" s="101">
        <v>196.5</v>
      </c>
      <c r="CY1138" s="101">
        <v>329</v>
      </c>
      <c r="CZ1138" s="101">
        <v>104</v>
      </c>
      <c r="DA1138" s="101">
        <v>48.588780240065603</v>
      </c>
      <c r="DB1138" s="101">
        <v>2360.8695652173901</v>
      </c>
      <c r="DC1138" s="101">
        <v>225</v>
      </c>
      <c r="DD1138" s="101">
        <v>23.55</v>
      </c>
      <c r="DE1138" s="101">
        <v>0.98124999999999996</v>
      </c>
      <c r="DF1138" s="101">
        <v>1</v>
      </c>
      <c r="DG1138" s="101">
        <v>0.78</v>
      </c>
      <c r="DH1138" s="101">
        <v>5.3755687262311898E-2</v>
      </c>
      <c r="DI1138" s="101">
        <v>2.88967391304348E-3</v>
      </c>
      <c r="DJ1138" s="101">
        <v>0.22</v>
      </c>
      <c r="DK1138" s="101">
        <v>18</v>
      </c>
      <c r="DL1138" s="101">
        <v>0.75</v>
      </c>
      <c r="DM1138" s="101">
        <v>3</v>
      </c>
      <c r="DN1138" s="101">
        <v>0</v>
      </c>
      <c r="DO1138" s="101">
        <v>1.18871505343411</v>
      </c>
      <c r="DP1138" s="101">
        <v>1.4130434782608701</v>
      </c>
      <c r="DQ1138" s="101">
        <v>3</v>
      </c>
      <c r="DR1138" s="101">
        <v>245.559</v>
      </c>
      <c r="DS1138" s="101">
        <v>10.231624999999999</v>
      </c>
      <c r="DT1138" s="101">
        <v>16.088999999999999</v>
      </c>
      <c r="DU1138" s="101">
        <v>0.73699999999999999</v>
      </c>
      <c r="DV1138" s="101">
        <v>5.3039643402671999</v>
      </c>
      <c r="DW1138" s="101">
        <v>28.132037722826102</v>
      </c>
      <c r="DX1138" s="101">
        <v>15.352</v>
      </c>
      <c r="DY1138" s="101">
        <f>AVERAGE(Total_Visitors_v3!B1131:B1137)</f>
        <v>1190.1428571428571</v>
      </c>
      <c r="DZ1138" s="101">
        <f t="shared" si="108"/>
        <v>1057</v>
      </c>
      <c r="EA1138" s="101">
        <f t="shared" si="110"/>
        <v>2551</v>
      </c>
    </row>
    <row r="1139" spans="1:131">
      <c r="A1139" s="106">
        <v>43142</v>
      </c>
      <c r="B1139" s="107">
        <v>1647</v>
      </c>
      <c r="C1139" s="101">
        <v>2353</v>
      </c>
      <c r="D1139" s="101">
        <v>69</v>
      </c>
      <c r="E1139" s="101">
        <v>7</v>
      </c>
      <c r="F1139" s="101">
        <v>1</v>
      </c>
      <c r="G1139" s="101">
        <v>2</v>
      </c>
      <c r="H1139" s="101" t="s">
        <v>15</v>
      </c>
      <c r="I1139" s="96">
        <v>0</v>
      </c>
      <c r="J1139" s="96">
        <v>1</v>
      </c>
      <c r="K1139" s="96">
        <v>0</v>
      </c>
      <c r="L1139" s="101">
        <v>0</v>
      </c>
      <c r="M1139" s="101">
        <v>10</v>
      </c>
      <c r="N1139" s="101">
        <v>18</v>
      </c>
      <c r="O1139" s="101">
        <v>8</v>
      </c>
      <c r="P1139" s="101">
        <v>0</v>
      </c>
      <c r="Q1139" s="101">
        <v>0</v>
      </c>
      <c r="R1139" s="101">
        <v>156</v>
      </c>
      <c r="S1139" s="101">
        <v>1879</v>
      </c>
      <c r="T1139" s="101">
        <v>0</v>
      </c>
      <c r="U1139" s="101">
        <v>105</v>
      </c>
      <c r="V1139" s="101">
        <v>212</v>
      </c>
      <c r="W1139" s="101">
        <v>1</v>
      </c>
      <c r="X1139" s="111">
        <f t="shared" si="118"/>
        <v>0</v>
      </c>
      <c r="Y1139" s="111">
        <f t="shared" si="119"/>
        <v>0</v>
      </c>
      <c r="Z1139" s="111">
        <f t="shared" si="120"/>
        <v>6.6298342541436461E-2</v>
      </c>
      <c r="AA1139" s="111">
        <f t="shared" si="121"/>
        <v>0.79855503612409695</v>
      </c>
      <c r="AB1139" s="111">
        <f t="shared" si="122"/>
        <v>0</v>
      </c>
      <c r="AC1139" s="111">
        <f t="shared" si="123"/>
        <v>4.4623884402889925E-2</v>
      </c>
      <c r="AD1139" s="111">
        <f t="shared" si="124"/>
        <v>9.0097747556311086E-2</v>
      </c>
      <c r="AE1139" s="111">
        <f t="shared" si="125"/>
        <v>4.2498937526561835E-4</v>
      </c>
      <c r="AF1139" s="101">
        <v>173</v>
      </c>
      <c r="AG1139" s="101">
        <v>0</v>
      </c>
      <c r="AH1139" s="101">
        <v>0</v>
      </c>
      <c r="AI1139" s="101">
        <v>0</v>
      </c>
      <c r="AJ1139" s="101">
        <v>149</v>
      </c>
      <c r="AK1139" s="101">
        <v>1435</v>
      </c>
      <c r="AL1139" s="101">
        <v>221</v>
      </c>
      <c r="AM1139" s="101">
        <v>90</v>
      </c>
      <c r="AN1139" s="101">
        <v>9</v>
      </c>
      <c r="AO1139" s="101">
        <v>187</v>
      </c>
      <c r="AP1139" s="101">
        <v>0</v>
      </c>
      <c r="AQ1139" s="101">
        <v>0</v>
      </c>
      <c r="AR1139" s="110">
        <v>55</v>
      </c>
      <c r="AS1139" s="101">
        <v>0.19</v>
      </c>
      <c r="AT1139" s="101">
        <v>7.9166666666666708E-3</v>
      </c>
      <c r="AU1139" s="101">
        <v>0.17</v>
      </c>
      <c r="AV1139" s="101">
        <v>0</v>
      </c>
      <c r="AW1139" s="101">
        <v>3.4763695038842198E-2</v>
      </c>
      <c r="AX1139" s="101">
        <v>1.20851449275362E-3</v>
      </c>
      <c r="AY1139" s="101">
        <v>0.17</v>
      </c>
      <c r="AZ1139" s="101">
        <v>0.56999999999999995</v>
      </c>
      <c r="BA1139" s="101">
        <v>2.375E-2</v>
      </c>
      <c r="BB1139" s="101">
        <v>0.38</v>
      </c>
      <c r="BC1139" s="101">
        <v>0</v>
      </c>
      <c r="BD1139" s="101">
        <v>8.5201168597823701E-2</v>
      </c>
      <c r="BE1139" s="101">
        <v>7.25923913043478E-3</v>
      </c>
      <c r="BF1139" s="101">
        <v>0.38</v>
      </c>
      <c r="BG1139" s="101">
        <v>160.18</v>
      </c>
      <c r="BH1139" s="101">
        <v>6.6741666666666699</v>
      </c>
      <c r="BI1139" s="101">
        <v>13.7</v>
      </c>
      <c r="BJ1139" s="101">
        <v>4.21</v>
      </c>
      <c r="BK1139" s="101">
        <v>2.6193210482152001</v>
      </c>
      <c r="BL1139" s="101">
        <v>6.8608427536231904</v>
      </c>
      <c r="BM1139" s="101">
        <v>9.49</v>
      </c>
      <c r="BN1139" s="101">
        <v>114.42</v>
      </c>
      <c r="BO1139" s="101">
        <v>4.7675000000000001</v>
      </c>
      <c r="BP1139" s="101">
        <v>12.41</v>
      </c>
      <c r="BQ1139" s="101">
        <v>0.89</v>
      </c>
      <c r="BR1139" s="101">
        <v>3.5205066952506101</v>
      </c>
      <c r="BS1139" s="101">
        <v>12.393967391304299</v>
      </c>
      <c r="BT1139" s="101">
        <v>11.52</v>
      </c>
      <c r="BU1139" s="101">
        <v>21.07</v>
      </c>
      <c r="BV1139" s="101">
        <v>0.87791666666666701</v>
      </c>
      <c r="BW1139" s="101">
        <v>0.97</v>
      </c>
      <c r="BX1139" s="101">
        <v>0.78</v>
      </c>
      <c r="BY1139" s="101">
        <v>7.0832267681668504E-2</v>
      </c>
      <c r="BZ1139" s="101">
        <v>5.0172101449275303E-3</v>
      </c>
      <c r="CA1139" s="101">
        <v>0.19</v>
      </c>
      <c r="CB1139" s="101">
        <v>24419.87</v>
      </c>
      <c r="CC1139" s="101">
        <v>1017.49458333333</v>
      </c>
      <c r="CD1139" s="101">
        <v>1024</v>
      </c>
      <c r="CE1139" s="101">
        <v>1012.01</v>
      </c>
      <c r="CF1139" s="101">
        <v>3.8121669966234499</v>
      </c>
      <c r="CG1139" s="101">
        <v>14.532617210145</v>
      </c>
      <c r="CH1139" s="101">
        <v>11.99</v>
      </c>
      <c r="CI1139" s="101">
        <v>89.86</v>
      </c>
      <c r="CJ1139" s="101">
        <v>3.7441666666666702</v>
      </c>
      <c r="CK1139" s="101">
        <v>4.91</v>
      </c>
      <c r="CL1139" s="101">
        <v>1.94</v>
      </c>
      <c r="CM1139" s="101">
        <v>0.76905880742330901</v>
      </c>
      <c r="CN1139" s="101">
        <v>0.59145144927536197</v>
      </c>
      <c r="CO1139" s="101">
        <v>2.97</v>
      </c>
      <c r="CP1139" s="101">
        <v>136.93</v>
      </c>
      <c r="CQ1139" s="101">
        <v>5.7054166666666699</v>
      </c>
      <c r="CR1139" s="101">
        <v>7.99</v>
      </c>
      <c r="CS1139" s="101">
        <v>2.76</v>
      </c>
      <c r="CT1139" s="101">
        <v>1.2001919381523101</v>
      </c>
      <c r="CU1139" s="101">
        <v>1.4404606884058</v>
      </c>
      <c r="CV1139" s="101">
        <v>5.23</v>
      </c>
      <c r="CW1139" s="101">
        <v>8040</v>
      </c>
      <c r="CX1139" s="101">
        <v>335</v>
      </c>
      <c r="CY1139" s="101">
        <v>359</v>
      </c>
      <c r="CZ1139" s="101">
        <v>0</v>
      </c>
      <c r="DA1139" s="101">
        <v>71.6883351132131</v>
      </c>
      <c r="DB1139" s="101">
        <v>5139.2173913043498</v>
      </c>
      <c r="DC1139" s="101">
        <v>359</v>
      </c>
      <c r="DD1139" s="101">
        <v>24</v>
      </c>
      <c r="DE1139" s="101">
        <v>1</v>
      </c>
      <c r="DF1139" s="101">
        <v>1</v>
      </c>
      <c r="DG1139" s="101">
        <v>1</v>
      </c>
      <c r="DH1139" s="101">
        <v>0</v>
      </c>
      <c r="DI1139" s="101">
        <v>0</v>
      </c>
      <c r="DJ1139" s="101">
        <v>0</v>
      </c>
      <c r="DK1139" s="101">
        <v>19</v>
      </c>
      <c r="DL1139" s="101">
        <v>0.79166666666666696</v>
      </c>
      <c r="DM1139" s="101">
        <v>4</v>
      </c>
      <c r="DN1139" s="101">
        <v>0</v>
      </c>
      <c r="DO1139" s="101">
        <v>1.28466428254256</v>
      </c>
      <c r="DP1139" s="101">
        <v>1.65036231884058</v>
      </c>
      <c r="DQ1139" s="101">
        <v>4</v>
      </c>
      <c r="DR1139" s="101">
        <v>300.95400000000001</v>
      </c>
      <c r="DS1139" s="101">
        <v>12.53975</v>
      </c>
      <c r="DT1139" s="101">
        <v>16.088999999999999</v>
      </c>
      <c r="DU1139" s="101">
        <v>2.9180000000000001</v>
      </c>
      <c r="DV1139" s="101">
        <v>4.8141475768098703</v>
      </c>
      <c r="DW1139" s="101">
        <v>23.1760168913043</v>
      </c>
      <c r="DX1139" s="101">
        <v>13.170999999999999</v>
      </c>
      <c r="DY1139" s="101">
        <f>AVERAGE(Total_Visitors_v3!B1132:B1138)</f>
        <v>1214.8571428571429</v>
      </c>
      <c r="DZ1139" s="101">
        <f t="shared" si="108"/>
        <v>2724</v>
      </c>
      <c r="EA1139" s="101">
        <f t="shared" si="110"/>
        <v>1856</v>
      </c>
    </row>
    <row r="1140" spans="1:131">
      <c r="A1140" s="106">
        <v>43143</v>
      </c>
      <c r="B1140" s="107">
        <v>889</v>
      </c>
      <c r="C1140" s="101">
        <v>1714</v>
      </c>
      <c r="D1140" s="101">
        <v>51</v>
      </c>
      <c r="E1140" s="101">
        <v>1</v>
      </c>
      <c r="F1140" s="101">
        <v>0</v>
      </c>
      <c r="G1140" s="101">
        <v>2</v>
      </c>
      <c r="H1140" s="101" t="s">
        <v>15</v>
      </c>
      <c r="I1140" s="96">
        <v>0</v>
      </c>
      <c r="J1140" s="96">
        <v>1</v>
      </c>
      <c r="K1140" s="96">
        <v>0</v>
      </c>
      <c r="L1140" s="101">
        <v>0</v>
      </c>
      <c r="M1140" s="101">
        <v>10</v>
      </c>
      <c r="N1140" s="101">
        <v>17</v>
      </c>
      <c r="O1140" s="101">
        <v>7</v>
      </c>
      <c r="P1140" s="101">
        <v>0</v>
      </c>
      <c r="Q1140" s="101">
        <v>486</v>
      </c>
      <c r="R1140" s="101">
        <v>53</v>
      </c>
      <c r="S1140" s="101">
        <v>1079</v>
      </c>
      <c r="T1140" s="101">
        <v>0</v>
      </c>
      <c r="U1140" s="101">
        <v>46</v>
      </c>
      <c r="V1140" s="101">
        <v>48</v>
      </c>
      <c r="W1140" s="101">
        <v>2</v>
      </c>
      <c r="X1140" s="111">
        <f t="shared" si="118"/>
        <v>0</v>
      </c>
      <c r="Y1140" s="111">
        <f t="shared" si="119"/>
        <v>0.28354725787631274</v>
      </c>
      <c r="Z1140" s="111">
        <f t="shared" si="120"/>
        <v>3.0921820303383897E-2</v>
      </c>
      <c r="AA1140" s="111">
        <f t="shared" si="121"/>
        <v>0.62952158693115523</v>
      </c>
      <c r="AB1140" s="111">
        <f t="shared" si="122"/>
        <v>0</v>
      </c>
      <c r="AC1140" s="111">
        <f t="shared" si="123"/>
        <v>2.6837806301050177E-2</v>
      </c>
      <c r="AD1140" s="111">
        <f t="shared" si="124"/>
        <v>2.8004667444574097E-2</v>
      </c>
      <c r="AE1140" s="111">
        <f t="shared" si="125"/>
        <v>1.1668611435239206E-3</v>
      </c>
      <c r="AF1140" s="101">
        <v>131</v>
      </c>
      <c r="AG1140" s="101">
        <v>0</v>
      </c>
      <c r="AH1140" s="101">
        <v>0</v>
      </c>
      <c r="AI1140" s="101">
        <v>0</v>
      </c>
      <c r="AJ1140" s="101">
        <v>44</v>
      </c>
      <c r="AK1140" s="101">
        <v>664</v>
      </c>
      <c r="AL1140" s="101">
        <v>116</v>
      </c>
      <c r="AM1140" s="101">
        <v>34</v>
      </c>
      <c r="AN1140" s="101">
        <v>5</v>
      </c>
      <c r="AO1140" s="101">
        <v>40</v>
      </c>
      <c r="AP1140" s="101">
        <v>0</v>
      </c>
      <c r="AQ1140" s="101">
        <v>0</v>
      </c>
      <c r="AR1140" s="110">
        <v>50</v>
      </c>
      <c r="AS1140" s="101">
        <v>0</v>
      </c>
      <c r="AT1140" s="101">
        <v>0</v>
      </c>
      <c r="AU1140" s="101">
        <v>0</v>
      </c>
      <c r="AV1140" s="101">
        <v>0</v>
      </c>
      <c r="AW1140" s="101">
        <v>0</v>
      </c>
      <c r="AX1140" s="101">
        <v>0</v>
      </c>
      <c r="AY1140" s="101">
        <v>0</v>
      </c>
      <c r="AZ1140" s="101">
        <v>0</v>
      </c>
      <c r="BA1140" s="101">
        <v>0</v>
      </c>
      <c r="BB1140" s="101">
        <v>0</v>
      </c>
      <c r="BC1140" s="101">
        <v>0</v>
      </c>
      <c r="BD1140" s="101">
        <v>0</v>
      </c>
      <c r="BE1140" s="101">
        <v>0</v>
      </c>
      <c r="BF1140" s="101">
        <v>0</v>
      </c>
      <c r="BG1140" s="101">
        <v>125.4</v>
      </c>
      <c r="BH1140" s="101">
        <v>5.2249999999999996</v>
      </c>
      <c r="BI1140" s="101">
        <v>7.61</v>
      </c>
      <c r="BJ1140" s="101">
        <v>3.1</v>
      </c>
      <c r="BK1140" s="101">
        <v>1.80711877331557</v>
      </c>
      <c r="BL1140" s="101">
        <v>3.2656782608695698</v>
      </c>
      <c r="BM1140" s="101">
        <v>4.51</v>
      </c>
      <c r="BN1140" s="101">
        <v>76.06</v>
      </c>
      <c r="BO1140" s="101">
        <v>3.16916666666667</v>
      </c>
      <c r="BP1140" s="101">
        <v>5.46</v>
      </c>
      <c r="BQ1140" s="101">
        <v>0.69</v>
      </c>
      <c r="BR1140" s="101">
        <v>1.8958878077856101</v>
      </c>
      <c r="BS1140" s="101">
        <v>3.5943905797101401</v>
      </c>
      <c r="BT1140" s="101">
        <v>4.7699999999999996</v>
      </c>
      <c r="BU1140" s="101">
        <v>20.78</v>
      </c>
      <c r="BV1140" s="101">
        <v>0.86583333333333301</v>
      </c>
      <c r="BW1140" s="101">
        <v>0.92</v>
      </c>
      <c r="BX1140" s="101">
        <v>0.8</v>
      </c>
      <c r="BY1140" s="101">
        <v>3.2021279156844801E-2</v>
      </c>
      <c r="BZ1140" s="101">
        <v>1.02536231884058E-3</v>
      </c>
      <c r="CA1140" s="101">
        <v>0.12</v>
      </c>
      <c r="CB1140" s="101">
        <v>24649.35</v>
      </c>
      <c r="CC1140" s="101">
        <v>1027.0562500000001</v>
      </c>
      <c r="CD1140" s="101">
        <v>1029.02</v>
      </c>
      <c r="CE1140" s="101">
        <v>1024.4000000000001</v>
      </c>
      <c r="CF1140" s="101">
        <v>1.5434794473357201</v>
      </c>
      <c r="CG1140" s="101">
        <v>2.3823288043477699</v>
      </c>
      <c r="CH1140" s="101">
        <v>4.61999999999989</v>
      </c>
      <c r="CI1140" s="101">
        <v>69.510000000000005</v>
      </c>
      <c r="CJ1140" s="101">
        <v>2.8962500000000002</v>
      </c>
      <c r="CK1140" s="101">
        <v>3.75</v>
      </c>
      <c r="CL1140" s="101">
        <v>1.53</v>
      </c>
      <c r="CM1140" s="101">
        <v>0.63496533626716201</v>
      </c>
      <c r="CN1140" s="101">
        <v>0.40318097826087002</v>
      </c>
      <c r="CO1140" s="101">
        <v>2.2200000000000002</v>
      </c>
      <c r="CP1140" s="101">
        <v>102.62</v>
      </c>
      <c r="CQ1140" s="101">
        <v>4.2758333333333303</v>
      </c>
      <c r="CR1140" s="101">
        <v>5.47</v>
      </c>
      <c r="CS1140" s="101">
        <v>2.65</v>
      </c>
      <c r="CT1140" s="101">
        <v>0.76360083282043201</v>
      </c>
      <c r="CU1140" s="101">
        <v>0.58308623188405795</v>
      </c>
      <c r="CV1140" s="101">
        <v>2.82</v>
      </c>
      <c r="CW1140" s="101">
        <v>398</v>
      </c>
      <c r="CX1140" s="101">
        <v>16.5833333333333</v>
      </c>
      <c r="CY1140" s="101">
        <v>49</v>
      </c>
      <c r="CZ1140" s="101">
        <v>2</v>
      </c>
      <c r="DA1140" s="101">
        <v>13.4775712773568</v>
      </c>
      <c r="DB1140" s="101">
        <v>181.64492753623199</v>
      </c>
      <c r="DC1140" s="101">
        <v>47</v>
      </c>
      <c r="DD1140" s="101">
        <v>23.56</v>
      </c>
      <c r="DE1140" s="101">
        <v>0.98166666666666702</v>
      </c>
      <c r="DF1140" s="101">
        <v>1</v>
      </c>
      <c r="DG1140" s="101">
        <v>0.75</v>
      </c>
      <c r="DH1140" s="101">
        <v>5.6311761584535998E-2</v>
      </c>
      <c r="DI1140" s="101">
        <v>3.1710144927536198E-3</v>
      </c>
      <c r="DJ1140" s="101">
        <v>0.25</v>
      </c>
      <c r="DK1140" s="101">
        <v>19</v>
      </c>
      <c r="DL1140" s="101">
        <v>0.79166666666666696</v>
      </c>
      <c r="DM1140" s="101">
        <v>4</v>
      </c>
      <c r="DN1140" s="101">
        <v>0</v>
      </c>
      <c r="DO1140" s="101">
        <v>1.28466428254256</v>
      </c>
      <c r="DP1140" s="101">
        <v>1.65036231884058</v>
      </c>
      <c r="DQ1140" s="101">
        <v>4</v>
      </c>
      <c r="DR1140" s="101">
        <v>338.61900000000003</v>
      </c>
      <c r="DS1140" s="101">
        <v>14.109125000000001</v>
      </c>
      <c r="DT1140" s="101">
        <v>16.088999999999999</v>
      </c>
      <c r="DU1140" s="101">
        <v>4.01</v>
      </c>
      <c r="DV1140" s="101">
        <v>3.19715606386975</v>
      </c>
      <c r="DW1140" s="101">
        <v>10.2218068967391</v>
      </c>
      <c r="DX1140" s="101">
        <v>12.079000000000001</v>
      </c>
      <c r="DY1140" s="101">
        <f>AVERAGE(Total_Visitors_v3!B1133:B1139)</f>
        <v>1185</v>
      </c>
      <c r="DZ1140" s="101">
        <f t="shared" si="108"/>
        <v>1647</v>
      </c>
      <c r="EA1140" s="101">
        <f t="shared" si="110"/>
        <v>889</v>
      </c>
    </row>
    <row r="1141" spans="1:131">
      <c r="A1141" s="106">
        <v>43144</v>
      </c>
      <c r="B1141" s="107">
        <v>815</v>
      </c>
      <c r="C1141" s="101">
        <v>1101</v>
      </c>
      <c r="D1141" s="101">
        <v>74</v>
      </c>
      <c r="E1141" s="101">
        <v>2</v>
      </c>
      <c r="F1141" s="101">
        <v>0</v>
      </c>
      <c r="G1141" s="101">
        <v>2</v>
      </c>
      <c r="H1141" s="101" t="s">
        <v>15</v>
      </c>
      <c r="I1141" s="96">
        <v>0</v>
      </c>
      <c r="J1141" s="96">
        <v>1</v>
      </c>
      <c r="K1141" s="96">
        <v>0</v>
      </c>
      <c r="L1141" s="101">
        <v>0</v>
      </c>
      <c r="M1141" s="101">
        <v>10</v>
      </c>
      <c r="N1141" s="101">
        <v>17</v>
      </c>
      <c r="O1141" s="101">
        <v>7</v>
      </c>
      <c r="P1141" s="101">
        <v>0</v>
      </c>
      <c r="Q1141" s="101">
        <v>182</v>
      </c>
      <c r="R1141" s="101">
        <v>105</v>
      </c>
      <c r="S1141" s="101">
        <v>634</v>
      </c>
      <c r="T1141" s="101">
        <v>0</v>
      </c>
      <c r="U1141" s="101">
        <v>128</v>
      </c>
      <c r="V1141" s="101">
        <v>52</v>
      </c>
      <c r="W1141" s="101">
        <v>0</v>
      </c>
      <c r="X1141" s="111">
        <f t="shared" si="118"/>
        <v>0</v>
      </c>
      <c r="Y1141" s="111">
        <f t="shared" si="119"/>
        <v>0.16530426884650318</v>
      </c>
      <c r="Z1141" s="111">
        <f t="shared" si="120"/>
        <v>9.5367847411444148E-2</v>
      </c>
      <c r="AA1141" s="111">
        <f t="shared" si="121"/>
        <v>0.5758401453224341</v>
      </c>
      <c r="AB1141" s="111">
        <f t="shared" si="122"/>
        <v>0</v>
      </c>
      <c r="AC1141" s="111">
        <f t="shared" si="123"/>
        <v>0.11625794732061762</v>
      </c>
      <c r="AD1141" s="111">
        <f t="shared" si="124"/>
        <v>4.7229791099000905E-2</v>
      </c>
      <c r="AE1141" s="111">
        <f t="shared" si="125"/>
        <v>0</v>
      </c>
      <c r="AF1141" s="101">
        <v>45</v>
      </c>
      <c r="AG1141" s="101">
        <v>0</v>
      </c>
      <c r="AH1141" s="101">
        <v>0</v>
      </c>
      <c r="AI1141" s="101">
        <v>151</v>
      </c>
      <c r="AJ1141" s="101">
        <v>94</v>
      </c>
      <c r="AK1141" s="101">
        <v>426</v>
      </c>
      <c r="AL1141" s="101">
        <v>69</v>
      </c>
      <c r="AM1141" s="101">
        <v>61</v>
      </c>
      <c r="AN1141" s="101">
        <v>20</v>
      </c>
      <c r="AO1141" s="101">
        <v>45</v>
      </c>
      <c r="AP1141" s="101">
        <v>0</v>
      </c>
      <c r="AQ1141" s="101">
        <v>0</v>
      </c>
      <c r="AR1141" s="110">
        <v>35</v>
      </c>
      <c r="AS1141" s="101">
        <v>0.62</v>
      </c>
      <c r="AT1141" s="101">
        <v>2.5833333333333298E-2</v>
      </c>
      <c r="AU1141" s="101">
        <v>0.31</v>
      </c>
      <c r="AV1141" s="101">
        <v>0</v>
      </c>
      <c r="AW1141" s="101">
        <v>7.4303529477095703E-2</v>
      </c>
      <c r="AX1141" s="101">
        <v>5.5210144927536203E-3</v>
      </c>
      <c r="AY1141" s="101">
        <v>0.31</v>
      </c>
      <c r="AZ1141" s="101">
        <v>1.07</v>
      </c>
      <c r="BA1141" s="101">
        <v>4.4583333333333301E-2</v>
      </c>
      <c r="BB1141" s="101">
        <v>0.44</v>
      </c>
      <c r="BC1141" s="101">
        <v>0</v>
      </c>
      <c r="BD1141" s="101">
        <v>0.108386553259785</v>
      </c>
      <c r="BE1141" s="101">
        <v>1.17476449275362E-2</v>
      </c>
      <c r="BF1141" s="101">
        <v>0.44</v>
      </c>
      <c r="BG1141" s="101">
        <v>233.07</v>
      </c>
      <c r="BH1141" s="101">
        <v>9.7112499999999997</v>
      </c>
      <c r="BI1141" s="101">
        <v>12.93</v>
      </c>
      <c r="BJ1141" s="101">
        <v>7.36</v>
      </c>
      <c r="BK1141" s="101">
        <v>2.0661922813422402</v>
      </c>
      <c r="BL1141" s="101">
        <v>4.2691505434782604</v>
      </c>
      <c r="BM1141" s="101">
        <v>5.57</v>
      </c>
      <c r="BN1141" s="101">
        <v>200.84</v>
      </c>
      <c r="BO1141" s="101">
        <v>8.3683333333333305</v>
      </c>
      <c r="BP1141" s="101">
        <v>12.55</v>
      </c>
      <c r="BQ1141" s="101">
        <v>5.34</v>
      </c>
      <c r="BR1141" s="101">
        <v>2.5485744807750801</v>
      </c>
      <c r="BS1141" s="101">
        <v>6.4952318840579704</v>
      </c>
      <c r="BT1141" s="101">
        <v>7.21</v>
      </c>
      <c r="BU1141" s="101">
        <v>21.93</v>
      </c>
      <c r="BV1141" s="101">
        <v>0.91374999999999995</v>
      </c>
      <c r="BW1141" s="101">
        <v>0.98</v>
      </c>
      <c r="BX1141" s="101">
        <v>0.87</v>
      </c>
      <c r="BY1141" s="101">
        <v>3.5972513661550402E-2</v>
      </c>
      <c r="BZ1141" s="101">
        <v>1.2940217391304301E-3</v>
      </c>
      <c r="CA1141" s="101">
        <v>0.11</v>
      </c>
      <c r="CB1141" s="101">
        <v>24685.25</v>
      </c>
      <c r="CC1141" s="101">
        <v>1028.5520833333301</v>
      </c>
      <c r="CD1141" s="101">
        <v>1030.42</v>
      </c>
      <c r="CE1141" s="101">
        <v>1027.32</v>
      </c>
      <c r="CF1141" s="101">
        <v>0.93877338640084096</v>
      </c>
      <c r="CG1141" s="101">
        <v>0.88129547101450201</v>
      </c>
      <c r="CH1141" s="101">
        <v>3.10000000000014</v>
      </c>
      <c r="CI1141" s="101">
        <v>32.35</v>
      </c>
      <c r="CJ1141" s="101">
        <v>1.34791666666667</v>
      </c>
      <c r="CK1141" s="101">
        <v>2.12</v>
      </c>
      <c r="CL1141" s="101">
        <v>0.72</v>
      </c>
      <c r="CM1141" s="101">
        <v>0.45489587118722902</v>
      </c>
      <c r="CN1141" s="101">
        <v>0.20693025362318801</v>
      </c>
      <c r="CO1141" s="101">
        <v>1.4</v>
      </c>
      <c r="CP1141" s="101">
        <v>52.3</v>
      </c>
      <c r="CQ1141" s="101">
        <v>2.1791666666666698</v>
      </c>
      <c r="CR1141" s="101">
        <v>3.55</v>
      </c>
      <c r="CS1141" s="101">
        <v>1</v>
      </c>
      <c r="CT1141" s="101">
        <v>0.79949395226614794</v>
      </c>
      <c r="CU1141" s="101">
        <v>0.63919057971014503</v>
      </c>
      <c r="CV1141" s="101">
        <v>2.5499999999999998</v>
      </c>
      <c r="CW1141" s="101">
        <v>1203</v>
      </c>
      <c r="CX1141" s="101">
        <v>50.125</v>
      </c>
      <c r="CY1141" s="101">
        <v>72</v>
      </c>
      <c r="CZ1141" s="101">
        <v>27</v>
      </c>
      <c r="DA1141" s="101">
        <v>12.375686190900799</v>
      </c>
      <c r="DB1141" s="101">
        <v>153.15760869565199</v>
      </c>
      <c r="DC1141" s="101">
        <v>45</v>
      </c>
      <c r="DD1141" s="101">
        <v>24</v>
      </c>
      <c r="DE1141" s="101">
        <v>1</v>
      </c>
      <c r="DF1141" s="101">
        <v>1</v>
      </c>
      <c r="DG1141" s="101">
        <v>1</v>
      </c>
      <c r="DH1141" s="101">
        <v>0</v>
      </c>
      <c r="DI1141" s="101">
        <v>0</v>
      </c>
      <c r="DJ1141" s="101">
        <v>0</v>
      </c>
      <c r="DK1141" s="101">
        <v>20</v>
      </c>
      <c r="DL1141" s="101">
        <v>0.83333333333333304</v>
      </c>
      <c r="DM1141" s="101">
        <v>4</v>
      </c>
      <c r="DN1141" s="101">
        <v>0</v>
      </c>
      <c r="DO1141" s="101">
        <v>1.37260991217989</v>
      </c>
      <c r="DP1141" s="101">
        <v>1.88405797101449</v>
      </c>
      <c r="DQ1141" s="101">
        <v>4</v>
      </c>
      <c r="DR1141" s="101">
        <v>233.03399999999999</v>
      </c>
      <c r="DS1141" s="101">
        <v>9.7097499999999997</v>
      </c>
      <c r="DT1141" s="101">
        <v>16.088999999999999</v>
      </c>
      <c r="DU1141" s="101">
        <v>0.49399999999999999</v>
      </c>
      <c r="DV1141" s="101">
        <v>5.67528674816639</v>
      </c>
      <c r="DW1141" s="101">
        <v>32.208879673913003</v>
      </c>
      <c r="DX1141" s="101">
        <v>15.595000000000001</v>
      </c>
      <c r="DY1141" s="101">
        <f>AVERAGE(Total_Visitors_v3!B1134:B1140)</f>
        <v>1185</v>
      </c>
      <c r="DZ1141" s="101">
        <f t="shared" si="108"/>
        <v>889</v>
      </c>
      <c r="EA1141" s="101">
        <f t="shared" si="110"/>
        <v>665</v>
      </c>
    </row>
    <row r="1142" spans="1:131">
      <c r="A1142" s="106">
        <v>43145</v>
      </c>
      <c r="B1142" s="107">
        <v>929</v>
      </c>
      <c r="C1142" s="101">
        <v>1300</v>
      </c>
      <c r="D1142" s="101">
        <v>71</v>
      </c>
      <c r="E1142" s="101">
        <v>3</v>
      </c>
      <c r="F1142" s="101">
        <v>0</v>
      </c>
      <c r="G1142" s="101">
        <v>2</v>
      </c>
      <c r="H1142" s="101" t="s">
        <v>15</v>
      </c>
      <c r="I1142" s="96">
        <v>0</v>
      </c>
      <c r="J1142" s="96">
        <v>0</v>
      </c>
      <c r="K1142" s="96">
        <v>0</v>
      </c>
      <c r="L1142" s="101">
        <v>0</v>
      </c>
      <c r="M1142" s="101">
        <v>10</v>
      </c>
      <c r="N1142" s="101">
        <v>17</v>
      </c>
      <c r="O1142" s="101">
        <v>7</v>
      </c>
      <c r="P1142" s="101">
        <v>0</v>
      </c>
      <c r="Q1142" s="101">
        <v>167</v>
      </c>
      <c r="R1142" s="101">
        <v>183</v>
      </c>
      <c r="S1142" s="101">
        <v>753</v>
      </c>
      <c r="T1142" s="101">
        <v>0</v>
      </c>
      <c r="U1142" s="101">
        <v>121</v>
      </c>
      <c r="V1142" s="101">
        <v>76</v>
      </c>
      <c r="W1142" s="101">
        <v>0</v>
      </c>
      <c r="X1142" s="111">
        <f t="shared" si="118"/>
        <v>0</v>
      </c>
      <c r="Y1142" s="111">
        <f t="shared" si="119"/>
        <v>0.12846153846153846</v>
      </c>
      <c r="Z1142" s="111">
        <f t="shared" si="120"/>
        <v>0.14076923076923076</v>
      </c>
      <c r="AA1142" s="111">
        <f t="shared" si="121"/>
        <v>0.57923076923076922</v>
      </c>
      <c r="AB1142" s="111">
        <f t="shared" si="122"/>
        <v>0</v>
      </c>
      <c r="AC1142" s="111">
        <f t="shared" si="123"/>
        <v>9.3076923076923071E-2</v>
      </c>
      <c r="AD1142" s="111">
        <f t="shared" si="124"/>
        <v>5.8461538461538461E-2</v>
      </c>
      <c r="AE1142" s="111">
        <f t="shared" si="125"/>
        <v>0</v>
      </c>
      <c r="AF1142" s="101">
        <v>64</v>
      </c>
      <c r="AG1142" s="101">
        <v>0</v>
      </c>
      <c r="AH1142" s="101">
        <v>0</v>
      </c>
      <c r="AI1142" s="101">
        <v>149</v>
      </c>
      <c r="AJ1142" s="101">
        <v>173</v>
      </c>
      <c r="AK1142" s="101">
        <v>476</v>
      </c>
      <c r="AL1142" s="101">
        <v>94</v>
      </c>
      <c r="AM1142" s="101">
        <v>100</v>
      </c>
      <c r="AN1142" s="101">
        <v>1</v>
      </c>
      <c r="AO1142" s="101">
        <v>64</v>
      </c>
      <c r="AP1142" s="101">
        <v>0</v>
      </c>
      <c r="AQ1142" s="101">
        <v>0</v>
      </c>
      <c r="AR1142" s="110">
        <v>30</v>
      </c>
      <c r="AS1142" s="101">
        <v>0.1</v>
      </c>
      <c r="AT1142" s="101">
        <v>4.1666666666666701E-3</v>
      </c>
      <c r="AU1142" s="101">
        <v>0.05</v>
      </c>
      <c r="AV1142" s="101">
        <v>0</v>
      </c>
      <c r="AW1142" s="101">
        <v>1.1000658741803801E-2</v>
      </c>
      <c r="AX1142" s="101">
        <v>1.21014492753623E-4</v>
      </c>
      <c r="AY1142" s="101">
        <v>0.05</v>
      </c>
      <c r="AZ1142" s="101">
        <v>0.96</v>
      </c>
      <c r="BA1142" s="101">
        <v>0.04</v>
      </c>
      <c r="BB1142" s="101">
        <v>0.49</v>
      </c>
      <c r="BC1142" s="101">
        <v>0</v>
      </c>
      <c r="BD1142" s="101">
        <v>0.107824333786589</v>
      </c>
      <c r="BE1142" s="101">
        <v>1.1626086956521699E-2</v>
      </c>
      <c r="BF1142" s="101">
        <v>0.49</v>
      </c>
      <c r="BG1142" s="101">
        <v>465.11</v>
      </c>
      <c r="BH1142" s="101">
        <v>19.379583333333301</v>
      </c>
      <c r="BI1142" s="101">
        <v>25.53</v>
      </c>
      <c r="BJ1142" s="101">
        <v>13.16</v>
      </c>
      <c r="BK1142" s="101">
        <v>4.2133952839533801</v>
      </c>
      <c r="BL1142" s="101">
        <v>17.7526998188406</v>
      </c>
      <c r="BM1142" s="101">
        <v>12.37</v>
      </c>
      <c r="BN1142" s="101">
        <v>427.36</v>
      </c>
      <c r="BO1142" s="101">
        <v>17.8066666666667</v>
      </c>
      <c r="BP1142" s="101">
        <v>20.88</v>
      </c>
      <c r="BQ1142" s="101">
        <v>12.76</v>
      </c>
      <c r="BR1142" s="101">
        <v>2.9645524138548698</v>
      </c>
      <c r="BS1142" s="101">
        <v>8.7885710144927494</v>
      </c>
      <c r="BT1142" s="101">
        <v>8.1199999999999992</v>
      </c>
      <c r="BU1142" s="101">
        <v>21.9</v>
      </c>
      <c r="BV1142" s="101">
        <v>0.91249999999999998</v>
      </c>
      <c r="BW1142" s="101">
        <v>0.99</v>
      </c>
      <c r="BX1142" s="101">
        <v>0.74</v>
      </c>
      <c r="BY1142" s="101">
        <v>8.6288192552127593E-2</v>
      </c>
      <c r="BZ1142" s="101">
        <v>7.4456521739130399E-3</v>
      </c>
      <c r="CA1142" s="101">
        <v>0.25</v>
      </c>
      <c r="CB1142" s="101">
        <v>24597.62</v>
      </c>
      <c r="CC1142" s="101">
        <v>1024.90083333333</v>
      </c>
      <c r="CD1142" s="101">
        <v>1027.1300000000001</v>
      </c>
      <c r="CE1142" s="101">
        <v>1022.88</v>
      </c>
      <c r="CF1142" s="101">
        <v>1.5517028981277301</v>
      </c>
      <c r="CG1142" s="101">
        <v>2.4077818840580001</v>
      </c>
      <c r="CH1142" s="101">
        <v>4.2500000000001101</v>
      </c>
      <c r="CI1142" s="101">
        <v>32.82</v>
      </c>
      <c r="CJ1142" s="101">
        <v>1.3674999999999999</v>
      </c>
      <c r="CK1142" s="101">
        <v>2.87</v>
      </c>
      <c r="CL1142" s="101">
        <v>0.3</v>
      </c>
      <c r="CM1142" s="101">
        <v>0.86154688988949502</v>
      </c>
      <c r="CN1142" s="101">
        <v>0.742263043478261</v>
      </c>
      <c r="CO1142" s="101">
        <v>2.57</v>
      </c>
      <c r="CP1142" s="101">
        <v>60.15</v>
      </c>
      <c r="CQ1142" s="101">
        <v>2.5062500000000001</v>
      </c>
      <c r="CR1142" s="101">
        <v>5.57</v>
      </c>
      <c r="CS1142" s="101">
        <v>0.37</v>
      </c>
      <c r="CT1142" s="101">
        <v>1.79188948732409</v>
      </c>
      <c r="CU1142" s="101">
        <v>3.2108679347826099</v>
      </c>
      <c r="CV1142" s="101">
        <v>5.2</v>
      </c>
      <c r="CW1142" s="101">
        <v>3573</v>
      </c>
      <c r="CX1142" s="101">
        <v>148.875</v>
      </c>
      <c r="CY1142" s="101">
        <v>192</v>
      </c>
      <c r="CZ1142" s="101">
        <v>69</v>
      </c>
      <c r="DA1142" s="101">
        <v>38.1647600941428</v>
      </c>
      <c r="DB1142" s="101">
        <v>1456.5489130434801</v>
      </c>
      <c r="DC1142" s="101">
        <v>123</v>
      </c>
      <c r="DD1142" s="101">
        <v>22.2</v>
      </c>
      <c r="DE1142" s="101">
        <v>0.92500000000000004</v>
      </c>
      <c r="DF1142" s="101">
        <v>1</v>
      </c>
      <c r="DG1142" s="101">
        <v>0.44</v>
      </c>
      <c r="DH1142" s="101">
        <v>0.14129832763095401</v>
      </c>
      <c r="DI1142" s="101">
        <v>1.9965217391304298E-2</v>
      </c>
      <c r="DJ1142" s="101">
        <v>0.56000000000000005</v>
      </c>
      <c r="DK1142" s="101">
        <v>21</v>
      </c>
      <c r="DL1142" s="101">
        <v>0.875</v>
      </c>
      <c r="DM1142" s="101">
        <v>4</v>
      </c>
      <c r="DN1142" s="101">
        <v>0</v>
      </c>
      <c r="DO1142" s="101">
        <v>1.4237885773679599</v>
      </c>
      <c r="DP1142" s="101">
        <v>2.0271739130434798</v>
      </c>
      <c r="DQ1142" s="101">
        <v>4</v>
      </c>
      <c r="DR1142" s="101">
        <v>176.72499999999999</v>
      </c>
      <c r="DS1142" s="101">
        <v>7.36354166666667</v>
      </c>
      <c r="DT1142" s="101">
        <v>16.088999999999999</v>
      </c>
      <c r="DU1142" s="101">
        <v>0.39500000000000002</v>
      </c>
      <c r="DV1142" s="101">
        <v>6.9644286820782098</v>
      </c>
      <c r="DW1142" s="101">
        <v>48.503266867753602</v>
      </c>
      <c r="DX1142" s="101">
        <v>15.694000000000001</v>
      </c>
      <c r="DY1142" s="101">
        <f>AVERAGE(Total_Visitors_v3!B1135:B1141)</f>
        <v>1206.4285714285713</v>
      </c>
      <c r="DZ1142" s="101">
        <f t="shared" si="108"/>
        <v>815</v>
      </c>
      <c r="EA1142" s="101">
        <f t="shared" si="110"/>
        <v>525</v>
      </c>
    </row>
    <row r="1143" spans="1:131">
      <c r="A1143" s="106">
        <v>43146</v>
      </c>
      <c r="B1143" s="107">
        <v>1331</v>
      </c>
      <c r="C1143" s="101">
        <v>2089</v>
      </c>
      <c r="D1143" s="101">
        <v>63</v>
      </c>
      <c r="E1143" s="101">
        <v>4</v>
      </c>
      <c r="F1143" s="101">
        <v>0</v>
      </c>
      <c r="G1143" s="101">
        <v>2</v>
      </c>
      <c r="H1143" s="101" t="s">
        <v>15</v>
      </c>
      <c r="I1143" s="96">
        <v>0</v>
      </c>
      <c r="J1143" s="96">
        <v>0</v>
      </c>
      <c r="K1143" s="96">
        <v>0</v>
      </c>
      <c r="L1143" s="101">
        <v>0</v>
      </c>
      <c r="M1143" s="101">
        <v>10</v>
      </c>
      <c r="N1143" s="101">
        <v>17</v>
      </c>
      <c r="O1143" s="101">
        <v>7</v>
      </c>
      <c r="P1143" s="101">
        <v>0</v>
      </c>
      <c r="Q1143" s="101">
        <v>398</v>
      </c>
      <c r="R1143" s="101">
        <v>454</v>
      </c>
      <c r="S1143" s="101">
        <v>1015</v>
      </c>
      <c r="T1143" s="101">
        <v>0</v>
      </c>
      <c r="U1143" s="101">
        <v>165</v>
      </c>
      <c r="V1143" s="101">
        <v>57</v>
      </c>
      <c r="W1143" s="101">
        <v>0</v>
      </c>
      <c r="X1143" s="111">
        <f t="shared" si="118"/>
        <v>0</v>
      </c>
      <c r="Y1143" s="111">
        <f t="shared" si="119"/>
        <v>0.19052178075634274</v>
      </c>
      <c r="Z1143" s="111">
        <f t="shared" si="120"/>
        <v>0.2173288654858784</v>
      </c>
      <c r="AA1143" s="111">
        <f t="shared" si="121"/>
        <v>0.48587841072283389</v>
      </c>
      <c r="AB1143" s="111">
        <f t="shared" si="122"/>
        <v>0</v>
      </c>
      <c r="AC1143" s="111">
        <f t="shared" si="123"/>
        <v>7.8985160363810439E-2</v>
      </c>
      <c r="AD1143" s="111">
        <f t="shared" si="124"/>
        <v>2.7285782671134514E-2</v>
      </c>
      <c r="AE1143" s="111">
        <f t="shared" si="125"/>
        <v>0</v>
      </c>
      <c r="AF1143" s="101">
        <v>83</v>
      </c>
      <c r="AG1143" s="101">
        <v>0</v>
      </c>
      <c r="AH1143" s="101">
        <v>283</v>
      </c>
      <c r="AI1143" s="101">
        <v>94</v>
      </c>
      <c r="AJ1143" s="101">
        <v>438</v>
      </c>
      <c r="AK1143" s="101">
        <v>679</v>
      </c>
      <c r="AL1143" s="101">
        <v>121</v>
      </c>
      <c r="AM1143" s="101">
        <v>139</v>
      </c>
      <c r="AN1143" s="101">
        <v>10</v>
      </c>
      <c r="AO1143" s="101">
        <v>45</v>
      </c>
      <c r="AP1143" s="101">
        <v>0</v>
      </c>
      <c r="AQ1143" s="101">
        <v>0</v>
      </c>
      <c r="AR1143" s="110">
        <v>39</v>
      </c>
      <c r="AS1143" s="101">
        <v>0</v>
      </c>
      <c r="AT1143" s="101">
        <v>0</v>
      </c>
      <c r="AU1143" s="101">
        <v>0</v>
      </c>
      <c r="AV1143" s="101">
        <v>0</v>
      </c>
      <c r="AW1143" s="101">
        <v>0</v>
      </c>
      <c r="AX1143" s="101">
        <v>0</v>
      </c>
      <c r="AY1143" s="101">
        <v>0</v>
      </c>
      <c r="AZ1143" s="101">
        <v>0</v>
      </c>
      <c r="BA1143" s="101">
        <v>0</v>
      </c>
      <c r="BB1143" s="101">
        <v>0</v>
      </c>
      <c r="BC1143" s="101">
        <v>0</v>
      </c>
      <c r="BD1143" s="101">
        <v>0</v>
      </c>
      <c r="BE1143" s="101">
        <v>0</v>
      </c>
      <c r="BF1143" s="101">
        <v>0</v>
      </c>
      <c r="BG1143" s="101">
        <v>519.36</v>
      </c>
      <c r="BH1143" s="101">
        <v>21.64</v>
      </c>
      <c r="BI1143" s="101">
        <v>25.77</v>
      </c>
      <c r="BJ1143" s="101">
        <v>19.43</v>
      </c>
      <c r="BK1143" s="101">
        <v>2.3388551640195399</v>
      </c>
      <c r="BL1143" s="101">
        <v>5.47024347826087</v>
      </c>
      <c r="BM1143" s="101">
        <v>6.34</v>
      </c>
      <c r="BN1143" s="101">
        <v>464.02</v>
      </c>
      <c r="BO1143" s="101">
        <v>19.3341666666667</v>
      </c>
      <c r="BP1143" s="101">
        <v>20.25</v>
      </c>
      <c r="BQ1143" s="101">
        <v>18.82</v>
      </c>
      <c r="BR1143" s="101">
        <v>0.39229443984873402</v>
      </c>
      <c r="BS1143" s="101">
        <v>0.15389492753623199</v>
      </c>
      <c r="BT1143" s="101">
        <v>1.43</v>
      </c>
      <c r="BU1143" s="101">
        <v>21</v>
      </c>
      <c r="BV1143" s="101">
        <v>0.875</v>
      </c>
      <c r="BW1143" s="101">
        <v>0.97</v>
      </c>
      <c r="BX1143" s="101">
        <v>0.69</v>
      </c>
      <c r="BY1143" s="101">
        <v>0.105871127566367</v>
      </c>
      <c r="BZ1143" s="101">
        <v>1.1208695652173899E-2</v>
      </c>
      <c r="CA1143" s="101">
        <v>0.28000000000000003</v>
      </c>
      <c r="CB1143" s="101">
        <v>24493.23</v>
      </c>
      <c r="CC1143" s="101">
        <v>1020.55125</v>
      </c>
      <c r="CD1143" s="101">
        <v>1022.57</v>
      </c>
      <c r="CE1143" s="101">
        <v>1018.48</v>
      </c>
      <c r="CF1143" s="101">
        <v>1.5803200350066799</v>
      </c>
      <c r="CG1143" s="101">
        <v>2.4974114130435101</v>
      </c>
      <c r="CH1143" s="101">
        <v>4.0900000000000301</v>
      </c>
      <c r="CI1143" s="101">
        <v>54.69</v>
      </c>
      <c r="CJ1143" s="101">
        <v>2.2787500000000001</v>
      </c>
      <c r="CK1143" s="101">
        <v>3.79</v>
      </c>
      <c r="CL1143" s="101">
        <v>0.48</v>
      </c>
      <c r="CM1143" s="101">
        <v>0.97873615265899905</v>
      </c>
      <c r="CN1143" s="101">
        <v>0.95792445652173897</v>
      </c>
      <c r="CO1143" s="101">
        <v>3.31</v>
      </c>
      <c r="CP1143" s="101">
        <v>104.28</v>
      </c>
      <c r="CQ1143" s="101">
        <v>4.3449999999999998</v>
      </c>
      <c r="CR1143" s="101">
        <v>7.42</v>
      </c>
      <c r="CS1143" s="101">
        <v>1.2</v>
      </c>
      <c r="CT1143" s="101">
        <v>1.7619529678369901</v>
      </c>
      <c r="CU1143" s="101">
        <v>3.10447826086956</v>
      </c>
      <c r="CV1143" s="101">
        <v>6.22</v>
      </c>
      <c r="CW1143" s="101">
        <v>4318</v>
      </c>
      <c r="CX1143" s="101">
        <v>179.916666666667</v>
      </c>
      <c r="CY1143" s="101">
        <v>193</v>
      </c>
      <c r="CZ1143" s="101">
        <v>162</v>
      </c>
      <c r="DA1143" s="101">
        <v>9.3153294262114308</v>
      </c>
      <c r="DB1143" s="101">
        <v>86.775362318840493</v>
      </c>
      <c r="DC1143" s="101">
        <v>31</v>
      </c>
      <c r="DD1143" s="101">
        <v>20.65</v>
      </c>
      <c r="DE1143" s="101">
        <v>0.86041666666666705</v>
      </c>
      <c r="DF1143" s="101">
        <v>1</v>
      </c>
      <c r="DG1143" s="101">
        <v>0.44</v>
      </c>
      <c r="DH1143" s="101">
        <v>0.18993086079954999</v>
      </c>
      <c r="DI1143" s="101">
        <v>3.6073731884057998E-2</v>
      </c>
      <c r="DJ1143" s="101">
        <v>0.56000000000000005</v>
      </c>
      <c r="DK1143" s="101">
        <v>22</v>
      </c>
      <c r="DL1143" s="101">
        <v>0.91666666666666696</v>
      </c>
      <c r="DM1143" s="101">
        <v>4</v>
      </c>
      <c r="DN1143" s="101">
        <v>0</v>
      </c>
      <c r="DO1143" s="101">
        <v>1.5012072436561801</v>
      </c>
      <c r="DP1143" s="101">
        <v>2.2536231884058</v>
      </c>
      <c r="DQ1143" s="101">
        <v>4</v>
      </c>
      <c r="DR1143" s="101">
        <v>253.7</v>
      </c>
      <c r="DS1143" s="101">
        <v>10.570833333333301</v>
      </c>
      <c r="DT1143" s="101">
        <v>16.088999999999999</v>
      </c>
      <c r="DU1143" s="101">
        <v>0.91300000000000003</v>
      </c>
      <c r="DV1143" s="101">
        <v>5.6119643283959304</v>
      </c>
      <c r="DW1143" s="101">
        <v>31.4941436231884</v>
      </c>
      <c r="DX1143" s="101">
        <v>15.176</v>
      </c>
      <c r="DY1143" s="101">
        <f>AVERAGE(Total_Visitors_v3!B1136:B1142)</f>
        <v>1264.1428571428571</v>
      </c>
      <c r="DZ1143" s="101">
        <f t="shared" si="108"/>
        <v>929</v>
      </c>
      <c r="EA1143" s="101">
        <f t="shared" si="110"/>
        <v>788</v>
      </c>
    </row>
    <row r="1144" spans="1:131">
      <c r="A1144" s="106">
        <v>43147</v>
      </c>
      <c r="B1144" s="107">
        <v>1643</v>
      </c>
      <c r="C1144" s="101">
        <v>3125</v>
      </c>
      <c r="D1144" s="101">
        <v>52</v>
      </c>
      <c r="E1144" s="101">
        <v>5</v>
      </c>
      <c r="F1144" s="101">
        <v>0</v>
      </c>
      <c r="G1144" s="101">
        <v>2</v>
      </c>
      <c r="H1144" s="101" t="s">
        <v>15</v>
      </c>
      <c r="I1144" s="96">
        <v>0</v>
      </c>
      <c r="J1144" s="96">
        <v>0</v>
      </c>
      <c r="K1144" s="96">
        <v>0</v>
      </c>
      <c r="L1144" s="101">
        <v>0</v>
      </c>
      <c r="M1144" s="101">
        <v>10</v>
      </c>
      <c r="N1144" s="101">
        <v>17</v>
      </c>
      <c r="O1144" s="101">
        <v>7</v>
      </c>
      <c r="P1144" s="101">
        <v>0</v>
      </c>
      <c r="Q1144" s="101">
        <v>801</v>
      </c>
      <c r="R1144" s="101">
        <v>290</v>
      </c>
      <c r="S1144" s="101">
        <v>1628</v>
      </c>
      <c r="T1144" s="101">
        <v>0</v>
      </c>
      <c r="U1144" s="101">
        <v>272</v>
      </c>
      <c r="V1144" s="101">
        <v>134</v>
      </c>
      <c r="W1144" s="101">
        <v>0</v>
      </c>
      <c r="X1144" s="111">
        <f t="shared" si="118"/>
        <v>0</v>
      </c>
      <c r="Y1144" s="111">
        <f t="shared" si="119"/>
        <v>0.25631999999999999</v>
      </c>
      <c r="Z1144" s="111">
        <f t="shared" si="120"/>
        <v>9.2799999999999994E-2</v>
      </c>
      <c r="AA1144" s="111">
        <f t="shared" si="121"/>
        <v>0.52095999999999998</v>
      </c>
      <c r="AB1144" s="111">
        <f t="shared" si="122"/>
        <v>0</v>
      </c>
      <c r="AC1144" s="111">
        <f t="shared" si="123"/>
        <v>8.7040000000000006E-2</v>
      </c>
      <c r="AD1144" s="111">
        <f t="shared" si="124"/>
        <v>4.2880000000000001E-2</v>
      </c>
      <c r="AE1144" s="111">
        <f t="shared" si="125"/>
        <v>0</v>
      </c>
      <c r="AF1144" s="101">
        <v>230</v>
      </c>
      <c r="AG1144" s="101">
        <v>0</v>
      </c>
      <c r="AH1144" s="101">
        <v>464</v>
      </c>
      <c r="AI1144" s="101">
        <v>331</v>
      </c>
      <c r="AJ1144" s="101">
        <v>260</v>
      </c>
      <c r="AK1144" s="101">
        <v>1036</v>
      </c>
      <c r="AL1144" s="101">
        <v>214</v>
      </c>
      <c r="AM1144" s="101">
        <v>254</v>
      </c>
      <c r="AN1144" s="101">
        <v>8</v>
      </c>
      <c r="AO1144" s="101">
        <v>120</v>
      </c>
      <c r="AP1144" s="101">
        <v>0</v>
      </c>
      <c r="AQ1144" s="101">
        <v>0</v>
      </c>
      <c r="AR1144" s="110">
        <v>44</v>
      </c>
      <c r="AS1144" s="101">
        <v>0</v>
      </c>
      <c r="AT1144" s="101">
        <v>0</v>
      </c>
      <c r="AU1144" s="101">
        <v>0</v>
      </c>
      <c r="AV1144" s="101">
        <v>0</v>
      </c>
      <c r="AW1144" s="101">
        <v>0</v>
      </c>
      <c r="AX1144" s="101">
        <v>0</v>
      </c>
      <c r="AY1144" s="101">
        <v>0</v>
      </c>
      <c r="AZ1144" s="101">
        <v>0</v>
      </c>
      <c r="BA1144" s="101">
        <v>0</v>
      </c>
      <c r="BB1144" s="101">
        <v>0</v>
      </c>
      <c r="BC1144" s="101">
        <v>0</v>
      </c>
      <c r="BD1144" s="101">
        <v>0</v>
      </c>
      <c r="BE1144" s="101">
        <v>0</v>
      </c>
      <c r="BF1144" s="101">
        <v>0</v>
      </c>
      <c r="BG1144" s="101">
        <v>539.04</v>
      </c>
      <c r="BH1144" s="101">
        <v>22.46</v>
      </c>
      <c r="BI1144" s="101">
        <v>27.18</v>
      </c>
      <c r="BJ1144" s="101">
        <v>19.96</v>
      </c>
      <c r="BK1144" s="101">
        <v>2.4725396202918701</v>
      </c>
      <c r="BL1144" s="101">
        <v>6.1134521739130401</v>
      </c>
      <c r="BM1144" s="101">
        <v>7.22</v>
      </c>
      <c r="BN1144" s="101">
        <v>473.9</v>
      </c>
      <c r="BO1144" s="101">
        <v>19.745833333333302</v>
      </c>
      <c r="BP1144" s="101">
        <v>20.77</v>
      </c>
      <c r="BQ1144" s="101">
        <v>18.73</v>
      </c>
      <c r="BR1144" s="101">
        <v>0.68871598656117095</v>
      </c>
      <c r="BS1144" s="101">
        <v>0.47432971014492697</v>
      </c>
      <c r="BT1144" s="101">
        <v>2.04</v>
      </c>
      <c r="BU1144" s="101">
        <v>20.48</v>
      </c>
      <c r="BV1144" s="101">
        <v>0.85333333333333306</v>
      </c>
      <c r="BW1144" s="101">
        <v>0.94</v>
      </c>
      <c r="BX1144" s="101">
        <v>0.67</v>
      </c>
      <c r="BY1144" s="101">
        <v>9.2673652119151198E-2</v>
      </c>
      <c r="BZ1144" s="101">
        <v>8.5884057971014494E-3</v>
      </c>
      <c r="CA1144" s="101">
        <v>0.27</v>
      </c>
      <c r="CB1144" s="101">
        <v>24458.09</v>
      </c>
      <c r="CC1144" s="101">
        <v>1019.08708333333</v>
      </c>
      <c r="CD1144" s="101">
        <v>1021.49</v>
      </c>
      <c r="CE1144" s="101">
        <v>1018.16</v>
      </c>
      <c r="CF1144" s="101">
        <v>1.05308441036904</v>
      </c>
      <c r="CG1144" s="101">
        <v>1.1089867753623199</v>
      </c>
      <c r="CH1144" s="101">
        <v>3.33000000000004</v>
      </c>
      <c r="CI1144" s="101">
        <v>41.96</v>
      </c>
      <c r="CJ1144" s="101">
        <v>1.74833333333333</v>
      </c>
      <c r="CK1144" s="101">
        <v>2.89</v>
      </c>
      <c r="CL1144" s="101">
        <v>0.17</v>
      </c>
      <c r="CM1144" s="101">
        <v>0.76743313922999601</v>
      </c>
      <c r="CN1144" s="101">
        <v>0.58895362318840605</v>
      </c>
      <c r="CO1144" s="101">
        <v>2.72</v>
      </c>
      <c r="CP1144" s="101">
        <v>77.23</v>
      </c>
      <c r="CQ1144" s="101">
        <v>3.2179166666666701</v>
      </c>
      <c r="CR1144" s="101">
        <v>4.7</v>
      </c>
      <c r="CS1144" s="101">
        <v>0.59</v>
      </c>
      <c r="CT1144" s="101">
        <v>1.3157539718704101</v>
      </c>
      <c r="CU1144" s="101">
        <v>1.73120851449275</v>
      </c>
      <c r="CV1144" s="101">
        <v>4.1100000000000003</v>
      </c>
      <c r="CW1144" s="101">
        <v>4906</v>
      </c>
      <c r="CX1144" s="101">
        <v>204.416666666667</v>
      </c>
      <c r="CY1144" s="101">
        <v>240</v>
      </c>
      <c r="CZ1144" s="101">
        <v>175</v>
      </c>
      <c r="DA1144" s="101">
        <v>20.563616385270802</v>
      </c>
      <c r="DB1144" s="101">
        <v>422.86231884057997</v>
      </c>
      <c r="DC1144" s="101">
        <v>65</v>
      </c>
      <c r="DD1144" s="101">
        <v>20.82</v>
      </c>
      <c r="DE1144" s="101">
        <v>0.86750000000000005</v>
      </c>
      <c r="DF1144" s="101">
        <v>1</v>
      </c>
      <c r="DG1144" s="101">
        <v>0.56999999999999995</v>
      </c>
      <c r="DH1144" s="101">
        <v>0.14216493788982401</v>
      </c>
      <c r="DI1144" s="101">
        <v>2.02108695652174E-2</v>
      </c>
      <c r="DJ1144" s="101">
        <v>0.43</v>
      </c>
      <c r="DK1144" s="101">
        <v>22</v>
      </c>
      <c r="DL1144" s="101">
        <v>0.91666666666666696</v>
      </c>
      <c r="DM1144" s="101">
        <v>4</v>
      </c>
      <c r="DN1144" s="101">
        <v>0</v>
      </c>
      <c r="DO1144" s="101">
        <v>1.5012072436561801</v>
      </c>
      <c r="DP1144" s="101">
        <v>2.2536231884058</v>
      </c>
      <c r="DQ1144" s="101">
        <v>4</v>
      </c>
      <c r="DR1144" s="101">
        <v>327.78800000000001</v>
      </c>
      <c r="DS1144" s="101">
        <v>13.657833333333301</v>
      </c>
      <c r="DT1144" s="101">
        <v>16.088999999999999</v>
      </c>
      <c r="DU1144" s="101">
        <v>7.1669999999999998</v>
      </c>
      <c r="DV1144" s="101">
        <v>2.55885753492803</v>
      </c>
      <c r="DW1144" s="101">
        <v>6.5477518840579698</v>
      </c>
      <c r="DX1144" s="101">
        <v>8.9220000000000006</v>
      </c>
      <c r="DY1144" s="101">
        <f>AVERAGE(Total_Visitors_v3!B1137:B1143)</f>
        <v>1341.7142857142858</v>
      </c>
      <c r="DZ1144" s="101">
        <f t="shared" si="108"/>
        <v>1331</v>
      </c>
      <c r="EA1144" s="101">
        <f t="shared" si="110"/>
        <v>1057</v>
      </c>
    </row>
    <row r="1145" spans="1:131">
      <c r="A1145" s="106">
        <v>43148</v>
      </c>
      <c r="B1145" s="107">
        <v>3370</v>
      </c>
      <c r="C1145" s="101">
        <v>5011</v>
      </c>
      <c r="D1145" s="101">
        <v>67</v>
      </c>
      <c r="E1145" s="101">
        <v>6</v>
      </c>
      <c r="F1145" s="101">
        <v>1</v>
      </c>
      <c r="G1145" s="101">
        <v>2</v>
      </c>
      <c r="H1145" s="101" t="s">
        <v>15</v>
      </c>
      <c r="I1145" s="96">
        <v>0</v>
      </c>
      <c r="J1145" s="96">
        <v>0</v>
      </c>
      <c r="K1145" s="96">
        <v>1</v>
      </c>
      <c r="L1145" s="101">
        <v>0</v>
      </c>
      <c r="M1145" s="101">
        <v>10</v>
      </c>
      <c r="N1145" s="101">
        <v>18</v>
      </c>
      <c r="O1145" s="101">
        <v>8</v>
      </c>
      <c r="P1145" s="101">
        <v>1</v>
      </c>
      <c r="Q1145" s="101">
        <v>326</v>
      </c>
      <c r="R1145" s="101">
        <v>338</v>
      </c>
      <c r="S1145" s="101">
        <v>3720</v>
      </c>
      <c r="T1145" s="101">
        <v>0</v>
      </c>
      <c r="U1145" s="101">
        <v>351</v>
      </c>
      <c r="V1145" s="101">
        <v>275</v>
      </c>
      <c r="W1145" s="101">
        <v>0</v>
      </c>
      <c r="X1145" s="111">
        <f t="shared" si="118"/>
        <v>1.9956096587507485E-4</v>
      </c>
      <c r="Y1145" s="111">
        <f t="shared" si="119"/>
        <v>6.5056874875274395E-2</v>
      </c>
      <c r="Z1145" s="111">
        <f t="shared" si="120"/>
        <v>6.7451606465775291E-2</v>
      </c>
      <c r="AA1145" s="111">
        <f t="shared" si="121"/>
        <v>0.74236679305527842</v>
      </c>
      <c r="AB1145" s="111">
        <f t="shared" si="122"/>
        <v>0</v>
      </c>
      <c r="AC1145" s="111">
        <f t="shared" si="123"/>
        <v>7.0045899022151262E-2</v>
      </c>
      <c r="AD1145" s="111">
        <f t="shared" si="124"/>
        <v>5.487926561564558E-2</v>
      </c>
      <c r="AE1145" s="111">
        <f t="shared" si="125"/>
        <v>0</v>
      </c>
      <c r="AF1145" s="101">
        <v>575</v>
      </c>
      <c r="AG1145" s="101">
        <v>0</v>
      </c>
      <c r="AH1145" s="101">
        <v>0</v>
      </c>
      <c r="AI1145" s="101">
        <v>121</v>
      </c>
      <c r="AJ1145" s="101">
        <v>308</v>
      </c>
      <c r="AK1145" s="101">
        <v>2453</v>
      </c>
      <c r="AL1145" s="101">
        <v>501</v>
      </c>
      <c r="AM1145" s="101">
        <v>332</v>
      </c>
      <c r="AN1145" s="101">
        <v>5</v>
      </c>
      <c r="AO1145" s="101">
        <v>242</v>
      </c>
      <c r="AP1145" s="101">
        <v>203</v>
      </c>
      <c r="AQ1145" s="101">
        <v>0</v>
      </c>
      <c r="AR1145" s="110">
        <v>56</v>
      </c>
      <c r="AS1145" s="101">
        <v>0.01</v>
      </c>
      <c r="AT1145" s="101">
        <v>4.1666666666666702E-4</v>
      </c>
      <c r="AU1145" s="101">
        <v>0.01</v>
      </c>
      <c r="AV1145" s="101">
        <v>0</v>
      </c>
      <c r="AW1145" s="101">
        <v>2.0412414523193201E-3</v>
      </c>
      <c r="AX1145" s="102">
        <v>4.1666666666666703E-6</v>
      </c>
      <c r="AY1145" s="101">
        <v>0.01</v>
      </c>
      <c r="AZ1145" s="101">
        <v>0.06</v>
      </c>
      <c r="BA1145" s="101">
        <v>2.5000000000000001E-3</v>
      </c>
      <c r="BB1145" s="101">
        <v>0.06</v>
      </c>
      <c r="BC1145" s="101">
        <v>0</v>
      </c>
      <c r="BD1145" s="101">
        <v>1.22474487139159E-2</v>
      </c>
      <c r="BE1145" s="101">
        <v>1.4999999999999999E-4</v>
      </c>
      <c r="BF1145" s="101">
        <v>0.06</v>
      </c>
      <c r="BG1145" s="101">
        <v>504.41</v>
      </c>
      <c r="BH1145" s="101">
        <v>21.0170833333333</v>
      </c>
      <c r="BI1145" s="101">
        <v>25.29</v>
      </c>
      <c r="BJ1145" s="101">
        <v>16.82</v>
      </c>
      <c r="BK1145" s="101">
        <v>2.6625641109516098</v>
      </c>
      <c r="BL1145" s="101">
        <v>7.0892476449275303</v>
      </c>
      <c r="BM1145" s="101">
        <v>8.4700000000000006</v>
      </c>
      <c r="BN1145" s="101">
        <v>447.77</v>
      </c>
      <c r="BO1145" s="101">
        <v>18.657083333333301</v>
      </c>
      <c r="BP1145" s="101">
        <v>20.49</v>
      </c>
      <c r="BQ1145" s="101">
        <v>14.18</v>
      </c>
      <c r="BR1145" s="101">
        <v>2.0082362565990199</v>
      </c>
      <c r="BS1145" s="101">
        <v>4.0330128623188397</v>
      </c>
      <c r="BT1145" s="101">
        <v>6.31</v>
      </c>
      <c r="BU1145" s="101">
        <v>20.83</v>
      </c>
      <c r="BV1145" s="101">
        <v>0.867916666666667</v>
      </c>
      <c r="BW1145" s="101">
        <v>0.96</v>
      </c>
      <c r="BX1145" s="101">
        <v>0.73</v>
      </c>
      <c r="BY1145" s="101">
        <v>7.5237546516331202E-2</v>
      </c>
      <c r="BZ1145" s="101">
        <v>5.6606884057970996E-3</v>
      </c>
      <c r="CA1145" s="101">
        <v>0.23</v>
      </c>
      <c r="CB1145" s="101">
        <v>24451.14</v>
      </c>
      <c r="CC1145" s="101">
        <v>1018.7975</v>
      </c>
      <c r="CD1145" s="101">
        <v>1020.77</v>
      </c>
      <c r="CE1145" s="101">
        <v>1016.65</v>
      </c>
      <c r="CF1145" s="101">
        <v>1.1960051257705999</v>
      </c>
      <c r="CG1145" s="101">
        <v>1.43042826086955</v>
      </c>
      <c r="CH1145" s="101">
        <v>4.12</v>
      </c>
      <c r="CI1145" s="101">
        <v>34.69</v>
      </c>
      <c r="CJ1145" s="101">
        <v>1.4454166666666699</v>
      </c>
      <c r="CK1145" s="101">
        <v>2.69</v>
      </c>
      <c r="CL1145" s="101">
        <v>0.34</v>
      </c>
      <c r="CM1145" s="101">
        <v>0.75544964535478198</v>
      </c>
      <c r="CN1145" s="101">
        <v>0.57070416666666601</v>
      </c>
      <c r="CO1145" s="101">
        <v>2.35</v>
      </c>
      <c r="CP1145" s="101">
        <v>63.96</v>
      </c>
      <c r="CQ1145" s="101">
        <v>2.665</v>
      </c>
      <c r="CR1145" s="101">
        <v>4.67</v>
      </c>
      <c r="CS1145" s="101">
        <v>0.72</v>
      </c>
      <c r="CT1145" s="101">
        <v>1.35747848089278</v>
      </c>
      <c r="CU1145" s="101">
        <v>1.8427478260869601</v>
      </c>
      <c r="CV1145" s="101">
        <v>3.95</v>
      </c>
      <c r="CW1145" s="101">
        <v>4163</v>
      </c>
      <c r="CX1145" s="101">
        <v>173.458333333333</v>
      </c>
      <c r="CY1145" s="101">
        <v>261</v>
      </c>
      <c r="CZ1145" s="101">
        <v>8</v>
      </c>
      <c r="DA1145" s="101">
        <v>72.270614129580096</v>
      </c>
      <c r="DB1145" s="101">
        <v>5223.0416666666697</v>
      </c>
      <c r="DC1145" s="101">
        <v>253</v>
      </c>
      <c r="DD1145" s="101">
        <v>21.26</v>
      </c>
      <c r="DE1145" s="101">
        <v>0.88583333333333303</v>
      </c>
      <c r="DF1145" s="101">
        <v>1</v>
      </c>
      <c r="DG1145" s="101">
        <v>0.65</v>
      </c>
      <c r="DH1145" s="101">
        <v>0.109382323771363</v>
      </c>
      <c r="DI1145" s="101">
        <v>1.19644927536232E-2</v>
      </c>
      <c r="DJ1145" s="101">
        <v>0.35</v>
      </c>
      <c r="DK1145" s="101">
        <v>22</v>
      </c>
      <c r="DL1145" s="101">
        <v>0.91666666666666696</v>
      </c>
      <c r="DM1145" s="101">
        <v>4</v>
      </c>
      <c r="DN1145" s="101">
        <v>0</v>
      </c>
      <c r="DO1145" s="101">
        <v>1.5012072436561801</v>
      </c>
      <c r="DP1145" s="101">
        <v>2.2536231884058</v>
      </c>
      <c r="DQ1145" s="101">
        <v>4</v>
      </c>
      <c r="DR1145" s="101">
        <v>295.45</v>
      </c>
      <c r="DS1145" s="101">
        <v>12.310416666666701</v>
      </c>
      <c r="DT1145" s="101">
        <v>16.088999999999999</v>
      </c>
      <c r="DU1145" s="101">
        <v>3.7839999999999998</v>
      </c>
      <c r="DV1145" s="101">
        <v>3.8509966402463101</v>
      </c>
      <c r="DW1145" s="101">
        <v>14.8301751231884</v>
      </c>
      <c r="DX1145" s="101">
        <v>12.305</v>
      </c>
      <c r="DY1145" s="101">
        <f>AVERAGE(Total_Visitors_v3!B1138:B1144)</f>
        <v>1425.4285714285713</v>
      </c>
      <c r="DZ1145" s="101">
        <f t="shared" si="108"/>
        <v>1643</v>
      </c>
      <c r="EA1145" s="101">
        <f t="shared" si="110"/>
        <v>2724</v>
      </c>
    </row>
    <row r="1146" spans="1:131">
      <c r="A1146" s="106">
        <v>43149</v>
      </c>
      <c r="B1146" s="107">
        <v>3100</v>
      </c>
      <c r="C1146" s="101">
        <v>4171</v>
      </c>
      <c r="D1146" s="101">
        <v>74</v>
      </c>
      <c r="E1146" s="101">
        <v>7</v>
      </c>
      <c r="F1146" s="101">
        <v>1</v>
      </c>
      <c r="G1146" s="101">
        <v>2</v>
      </c>
      <c r="H1146" s="101" t="s">
        <v>15</v>
      </c>
      <c r="I1146" s="96">
        <v>0</v>
      </c>
      <c r="J1146" s="96">
        <v>0</v>
      </c>
      <c r="K1146" s="96">
        <v>1</v>
      </c>
      <c r="L1146" s="101">
        <v>0</v>
      </c>
      <c r="M1146" s="101">
        <v>10</v>
      </c>
      <c r="N1146" s="101">
        <v>18</v>
      </c>
      <c r="O1146" s="101">
        <v>8</v>
      </c>
      <c r="P1146" s="101">
        <v>0</v>
      </c>
      <c r="Q1146" s="101">
        <v>28</v>
      </c>
      <c r="R1146" s="101">
        <v>479</v>
      </c>
      <c r="S1146" s="101">
        <v>3193</v>
      </c>
      <c r="T1146" s="101">
        <v>0</v>
      </c>
      <c r="U1146" s="101">
        <v>140</v>
      </c>
      <c r="V1146" s="101">
        <v>328</v>
      </c>
      <c r="W1146" s="101">
        <v>3</v>
      </c>
      <c r="X1146" s="111">
        <f t="shared" si="118"/>
        <v>0</v>
      </c>
      <c r="Y1146" s="111">
        <f t="shared" si="119"/>
        <v>6.7130184608007676E-3</v>
      </c>
      <c r="Z1146" s="111">
        <f t="shared" si="120"/>
        <v>0.11484056581155598</v>
      </c>
      <c r="AA1146" s="111">
        <f t="shared" si="121"/>
        <v>0.76552385519060173</v>
      </c>
      <c r="AB1146" s="111">
        <f t="shared" si="122"/>
        <v>0</v>
      </c>
      <c r="AC1146" s="111">
        <f t="shared" si="123"/>
        <v>3.3565092304003834E-2</v>
      </c>
      <c r="AD1146" s="111">
        <f t="shared" si="124"/>
        <v>7.8638216255094706E-2</v>
      </c>
      <c r="AE1146" s="111">
        <f t="shared" si="125"/>
        <v>7.1925197794293937E-4</v>
      </c>
      <c r="AF1146" s="101">
        <v>507</v>
      </c>
      <c r="AG1146" s="101">
        <v>0</v>
      </c>
      <c r="AH1146" s="101">
        <v>0</v>
      </c>
      <c r="AI1146" s="101">
        <v>20</v>
      </c>
      <c r="AJ1146" s="101">
        <v>269</v>
      </c>
      <c r="AK1146" s="101">
        <v>2175</v>
      </c>
      <c r="AL1146" s="101">
        <v>500</v>
      </c>
      <c r="AM1146" s="101">
        <v>111</v>
      </c>
      <c r="AN1146" s="101">
        <v>10</v>
      </c>
      <c r="AO1146" s="101">
        <v>299</v>
      </c>
      <c r="AP1146" s="101">
        <v>0</v>
      </c>
      <c r="AQ1146" s="101">
        <v>0</v>
      </c>
      <c r="AR1146" s="110">
        <v>64</v>
      </c>
      <c r="AS1146" s="101">
        <v>0</v>
      </c>
      <c r="AT1146" s="101">
        <v>0</v>
      </c>
      <c r="AU1146" s="101">
        <v>0</v>
      </c>
      <c r="AV1146" s="101">
        <v>0</v>
      </c>
      <c r="AW1146" s="101">
        <v>0</v>
      </c>
      <c r="AX1146" s="101">
        <v>0</v>
      </c>
      <c r="AY1146" s="101">
        <v>0</v>
      </c>
      <c r="AZ1146" s="101">
        <v>0</v>
      </c>
      <c r="BA1146" s="101">
        <v>0</v>
      </c>
      <c r="BB1146" s="101">
        <v>0</v>
      </c>
      <c r="BC1146" s="101">
        <v>0</v>
      </c>
      <c r="BD1146" s="101">
        <v>0</v>
      </c>
      <c r="BE1146" s="101">
        <v>0</v>
      </c>
      <c r="BF1146" s="101">
        <v>0</v>
      </c>
      <c r="BG1146" s="101">
        <v>471.82</v>
      </c>
      <c r="BH1146" s="101">
        <v>19.6591666666667</v>
      </c>
      <c r="BI1146" s="101">
        <v>25.09</v>
      </c>
      <c r="BJ1146" s="101">
        <v>16.07</v>
      </c>
      <c r="BK1146" s="101">
        <v>3.1961388616874</v>
      </c>
      <c r="BL1146" s="101">
        <v>10.215303623188399</v>
      </c>
      <c r="BM1146" s="101">
        <v>9.02</v>
      </c>
      <c r="BN1146" s="101">
        <v>425.12</v>
      </c>
      <c r="BO1146" s="101">
        <v>17.713333333333299</v>
      </c>
      <c r="BP1146" s="101">
        <v>20.13</v>
      </c>
      <c r="BQ1146" s="101">
        <v>14.83</v>
      </c>
      <c r="BR1146" s="101">
        <v>2.1079593813978499</v>
      </c>
      <c r="BS1146" s="101">
        <v>4.4434927536231896</v>
      </c>
      <c r="BT1146" s="101">
        <v>5.3</v>
      </c>
      <c r="BU1146" s="101">
        <v>21.36</v>
      </c>
      <c r="BV1146" s="101">
        <v>0.89</v>
      </c>
      <c r="BW1146" s="101">
        <v>0.97</v>
      </c>
      <c r="BX1146" s="101">
        <v>0.73</v>
      </c>
      <c r="BY1146" s="101">
        <v>7.5007246026778898E-2</v>
      </c>
      <c r="BZ1146" s="101">
        <v>5.62608695652174E-3</v>
      </c>
      <c r="CA1146" s="101">
        <v>0.24</v>
      </c>
      <c r="CB1146" s="101">
        <v>24455.81</v>
      </c>
      <c r="CC1146" s="101">
        <v>1018.99208333333</v>
      </c>
      <c r="CD1146" s="101">
        <v>1021.19</v>
      </c>
      <c r="CE1146" s="101">
        <v>1017.07</v>
      </c>
      <c r="CF1146" s="101">
        <v>1.44354930689924</v>
      </c>
      <c r="CG1146" s="101">
        <v>2.0838346014492801</v>
      </c>
      <c r="CH1146" s="101">
        <v>4.12</v>
      </c>
      <c r="CI1146" s="101">
        <v>43.72</v>
      </c>
      <c r="CJ1146" s="101">
        <v>1.8216666666666701</v>
      </c>
      <c r="CK1146" s="101">
        <v>3.39</v>
      </c>
      <c r="CL1146" s="101">
        <v>0.8</v>
      </c>
      <c r="CM1146" s="101">
        <v>0.918891897254829</v>
      </c>
      <c r="CN1146" s="101">
        <v>0.84436231884058</v>
      </c>
      <c r="CO1146" s="101">
        <v>2.59</v>
      </c>
      <c r="CP1146" s="101">
        <v>76.05</v>
      </c>
      <c r="CQ1146" s="101">
        <v>3.1687500000000002</v>
      </c>
      <c r="CR1146" s="101">
        <v>5.88</v>
      </c>
      <c r="CS1146" s="101">
        <v>1.4</v>
      </c>
      <c r="CT1146" s="101">
        <v>1.63425375204922</v>
      </c>
      <c r="CU1146" s="101">
        <v>2.6707853260869601</v>
      </c>
      <c r="CV1146" s="101">
        <v>4.4800000000000004</v>
      </c>
      <c r="CW1146" s="101">
        <v>2471</v>
      </c>
      <c r="CX1146" s="101">
        <v>102.958333333333</v>
      </c>
      <c r="CY1146" s="101">
        <v>159</v>
      </c>
      <c r="CZ1146" s="101">
        <v>31</v>
      </c>
      <c r="DA1146" s="101">
        <v>46.6527217777844</v>
      </c>
      <c r="DB1146" s="101">
        <v>2176.4764492753602</v>
      </c>
      <c r="DC1146" s="101">
        <v>128</v>
      </c>
      <c r="DD1146" s="101">
        <v>21.29</v>
      </c>
      <c r="DE1146" s="101">
        <v>0.887083333333333</v>
      </c>
      <c r="DF1146" s="101">
        <v>1</v>
      </c>
      <c r="DG1146" s="101">
        <v>0.31</v>
      </c>
      <c r="DH1146" s="101">
        <v>0.17071407997423399</v>
      </c>
      <c r="DI1146" s="101">
        <v>2.9143297101449299E-2</v>
      </c>
      <c r="DJ1146" s="101">
        <v>0.69</v>
      </c>
      <c r="DK1146" s="101">
        <v>22</v>
      </c>
      <c r="DL1146" s="101">
        <v>0.91666666666666696</v>
      </c>
      <c r="DM1146" s="101">
        <v>4</v>
      </c>
      <c r="DN1146" s="101">
        <v>0</v>
      </c>
      <c r="DO1146" s="101">
        <v>1.5012072436561801</v>
      </c>
      <c r="DP1146" s="101">
        <v>2.2536231884058</v>
      </c>
      <c r="DQ1146" s="101">
        <v>4</v>
      </c>
      <c r="DR1146" s="101">
        <v>282.39400000000001</v>
      </c>
      <c r="DS1146" s="101">
        <v>11.7664166666667</v>
      </c>
      <c r="DT1146" s="101">
        <v>16.088999999999999</v>
      </c>
      <c r="DU1146" s="101">
        <v>1.131</v>
      </c>
      <c r="DV1146" s="101">
        <v>5.4603700536857804</v>
      </c>
      <c r="DW1146" s="101">
        <v>29.815641123188399</v>
      </c>
      <c r="DX1146" s="101">
        <v>14.958</v>
      </c>
      <c r="DY1146" s="101">
        <f>AVERAGE(Total_Visitors_v3!B1139:B1145)</f>
        <v>1517.7142857142858</v>
      </c>
      <c r="DZ1146" s="101">
        <f t="shared" si="108"/>
        <v>3370</v>
      </c>
      <c r="EA1146" s="101">
        <f t="shared" si="110"/>
        <v>1647</v>
      </c>
    </row>
    <row r="1147" spans="1:131">
      <c r="A1147" s="106">
        <v>43150</v>
      </c>
      <c r="B1147" s="107">
        <v>2136</v>
      </c>
      <c r="C1147" s="101">
        <v>2527</v>
      </c>
      <c r="D1147" s="101">
        <v>84</v>
      </c>
      <c r="E1147" s="101">
        <v>1</v>
      </c>
      <c r="F1147" s="101">
        <v>0</v>
      </c>
      <c r="G1147" s="101">
        <v>2</v>
      </c>
      <c r="H1147" s="101" t="s">
        <v>15</v>
      </c>
      <c r="I1147" s="96">
        <v>1</v>
      </c>
      <c r="J1147" s="96">
        <v>0</v>
      </c>
      <c r="K1147" s="96">
        <v>1</v>
      </c>
      <c r="L1147" s="101">
        <v>0</v>
      </c>
      <c r="M1147" s="101">
        <v>10</v>
      </c>
      <c r="N1147" s="101">
        <v>17</v>
      </c>
      <c r="O1147" s="101">
        <v>7</v>
      </c>
      <c r="P1147" s="101">
        <v>0</v>
      </c>
      <c r="Q1147" s="101">
        <v>335</v>
      </c>
      <c r="R1147" s="101">
        <v>148</v>
      </c>
      <c r="S1147" s="101">
        <v>1663</v>
      </c>
      <c r="T1147" s="101">
        <v>0</v>
      </c>
      <c r="U1147" s="101">
        <v>105</v>
      </c>
      <c r="V1147" s="101">
        <v>268</v>
      </c>
      <c r="W1147" s="101">
        <v>8</v>
      </c>
      <c r="X1147" s="111">
        <f t="shared" si="118"/>
        <v>0</v>
      </c>
      <c r="Y1147" s="111">
        <f t="shared" si="119"/>
        <v>0.13256826276216857</v>
      </c>
      <c r="Z1147" s="111">
        <f t="shared" si="120"/>
        <v>5.8567471309853583E-2</v>
      </c>
      <c r="AA1147" s="111">
        <f t="shared" si="121"/>
        <v>0.65809259992085478</v>
      </c>
      <c r="AB1147" s="111">
        <f t="shared" si="122"/>
        <v>0</v>
      </c>
      <c r="AC1147" s="111">
        <f t="shared" si="123"/>
        <v>4.1551246537396121E-2</v>
      </c>
      <c r="AD1147" s="111">
        <f t="shared" si="124"/>
        <v>0.10605461020973486</v>
      </c>
      <c r="AE1147" s="111">
        <f t="shared" si="125"/>
        <v>3.1658092599920855E-3</v>
      </c>
      <c r="AF1147" s="101">
        <v>292</v>
      </c>
      <c r="AG1147" s="101">
        <v>0</v>
      </c>
      <c r="AH1147" s="101">
        <v>107</v>
      </c>
      <c r="AI1147" s="101">
        <v>5</v>
      </c>
      <c r="AJ1147" s="101">
        <v>117</v>
      </c>
      <c r="AK1147" s="101">
        <v>1043</v>
      </c>
      <c r="AL1147" s="101">
        <v>294</v>
      </c>
      <c r="AM1147" s="101">
        <v>78</v>
      </c>
      <c r="AN1147" s="101">
        <v>15</v>
      </c>
      <c r="AO1147" s="101">
        <v>247</v>
      </c>
      <c r="AP1147" s="101">
        <v>0</v>
      </c>
      <c r="AQ1147" s="101">
        <v>0</v>
      </c>
      <c r="AR1147" s="110">
        <v>44</v>
      </c>
      <c r="AS1147" s="101">
        <v>0</v>
      </c>
      <c r="AT1147" s="101">
        <v>0</v>
      </c>
      <c r="AU1147" s="101">
        <v>0</v>
      </c>
      <c r="AV1147" s="101">
        <v>0</v>
      </c>
      <c r="AW1147" s="101">
        <v>0</v>
      </c>
      <c r="AX1147" s="101">
        <v>0</v>
      </c>
      <c r="AY1147" s="101">
        <v>0</v>
      </c>
      <c r="AZ1147" s="101">
        <v>0</v>
      </c>
      <c r="BA1147" s="101">
        <v>0</v>
      </c>
      <c r="BB1147" s="101">
        <v>0</v>
      </c>
      <c r="BC1147" s="101">
        <v>0</v>
      </c>
      <c r="BD1147" s="101">
        <v>0</v>
      </c>
      <c r="BE1147" s="101">
        <v>0</v>
      </c>
      <c r="BF1147" s="101">
        <v>0</v>
      </c>
      <c r="BG1147" s="101">
        <v>528.80999999999995</v>
      </c>
      <c r="BH1147" s="101">
        <v>22.033750000000001</v>
      </c>
      <c r="BI1147" s="101">
        <v>25.29</v>
      </c>
      <c r="BJ1147" s="101">
        <v>19.89</v>
      </c>
      <c r="BK1147" s="101">
        <v>1.79159101626605</v>
      </c>
      <c r="BL1147" s="101">
        <v>3.2097983695652199</v>
      </c>
      <c r="BM1147" s="101">
        <v>5.4</v>
      </c>
      <c r="BN1147" s="101">
        <v>468.29</v>
      </c>
      <c r="BO1147" s="101">
        <v>19.512083333333301</v>
      </c>
      <c r="BP1147" s="101">
        <v>20.309999999999999</v>
      </c>
      <c r="BQ1147" s="101">
        <v>18.61</v>
      </c>
      <c r="BR1147" s="101">
        <v>0.62413055467214695</v>
      </c>
      <c r="BS1147" s="101">
        <v>0.38953894927536198</v>
      </c>
      <c r="BT1147" s="101">
        <v>1.7</v>
      </c>
      <c r="BU1147" s="101">
        <v>20.65</v>
      </c>
      <c r="BV1147" s="101">
        <v>0.86041666666666705</v>
      </c>
      <c r="BW1147" s="101">
        <v>0.94</v>
      </c>
      <c r="BX1147" s="101">
        <v>0.71</v>
      </c>
      <c r="BY1147" s="101">
        <v>7.5092937586448999E-2</v>
      </c>
      <c r="BZ1147" s="101">
        <v>5.6389492753623196E-3</v>
      </c>
      <c r="CA1147" s="101">
        <v>0.23</v>
      </c>
      <c r="CB1147" s="101">
        <v>24379.97</v>
      </c>
      <c r="CC1147" s="101">
        <v>1015.83208333333</v>
      </c>
      <c r="CD1147" s="101">
        <v>1017.52</v>
      </c>
      <c r="CE1147" s="101">
        <v>1014.54</v>
      </c>
      <c r="CF1147" s="101">
        <v>0.85775733452273495</v>
      </c>
      <c r="CG1147" s="101">
        <v>0.73574764492754796</v>
      </c>
      <c r="CH1147" s="101">
        <v>2.98000000000002</v>
      </c>
      <c r="CI1147" s="101">
        <v>84.12</v>
      </c>
      <c r="CJ1147" s="101">
        <v>3.5049999999999999</v>
      </c>
      <c r="CK1147" s="101">
        <v>4.7699999999999996</v>
      </c>
      <c r="CL1147" s="101">
        <v>2.52</v>
      </c>
      <c r="CM1147" s="101">
        <v>0.54132687223958798</v>
      </c>
      <c r="CN1147" s="101">
        <v>0.29303478260869598</v>
      </c>
      <c r="CO1147" s="101">
        <v>2.25</v>
      </c>
      <c r="CP1147" s="101">
        <v>149.09</v>
      </c>
      <c r="CQ1147" s="101">
        <v>6.2120833333333296</v>
      </c>
      <c r="CR1147" s="101">
        <v>8.3800000000000008</v>
      </c>
      <c r="CS1147" s="101">
        <v>4.38</v>
      </c>
      <c r="CT1147" s="101">
        <v>1.07581305619706</v>
      </c>
      <c r="CU1147" s="101">
        <v>1.15737373188406</v>
      </c>
      <c r="CV1147" s="101">
        <v>4</v>
      </c>
      <c r="CW1147" s="101">
        <v>3736</v>
      </c>
      <c r="CX1147" s="101">
        <v>155.666666666667</v>
      </c>
      <c r="CY1147" s="101">
        <v>165</v>
      </c>
      <c r="CZ1147" s="101">
        <v>140</v>
      </c>
      <c r="DA1147" s="101">
        <v>7.8887187843128901</v>
      </c>
      <c r="DB1147" s="101">
        <v>62.231884057971001</v>
      </c>
      <c r="DC1147" s="101">
        <v>25</v>
      </c>
      <c r="DD1147" s="101">
        <v>21.17</v>
      </c>
      <c r="DE1147" s="101">
        <v>0.882083333333333</v>
      </c>
      <c r="DF1147" s="101">
        <v>1</v>
      </c>
      <c r="DG1147" s="101">
        <v>0.49</v>
      </c>
      <c r="DH1147" s="101">
        <v>0.14566128567648801</v>
      </c>
      <c r="DI1147" s="101">
        <v>2.1217210144927501E-2</v>
      </c>
      <c r="DJ1147" s="101">
        <v>0.51</v>
      </c>
      <c r="DK1147" s="101">
        <v>24</v>
      </c>
      <c r="DL1147" s="101">
        <v>1</v>
      </c>
      <c r="DM1147" s="101">
        <v>4</v>
      </c>
      <c r="DN1147" s="101">
        <v>0</v>
      </c>
      <c r="DO1147" s="101">
        <v>1.6151457061745</v>
      </c>
      <c r="DP1147" s="101">
        <v>2.60869565217391</v>
      </c>
      <c r="DQ1147" s="101">
        <v>4</v>
      </c>
      <c r="DR1147" s="101">
        <v>363.51799999999997</v>
      </c>
      <c r="DS1147" s="101">
        <v>15.1465833333333</v>
      </c>
      <c r="DT1147" s="101">
        <v>16.088999999999999</v>
      </c>
      <c r="DU1147" s="101">
        <v>12.17</v>
      </c>
      <c r="DV1147" s="101">
        <v>1.2108672392192701</v>
      </c>
      <c r="DW1147" s="101">
        <v>1.4661994710144901</v>
      </c>
      <c r="DX1147" s="101">
        <v>3.919</v>
      </c>
      <c r="DY1147" s="101">
        <f>AVERAGE(Total_Visitors_v3!B1140:B1146)</f>
        <v>1725.2857142857142</v>
      </c>
      <c r="DZ1147" s="101">
        <f t="shared" si="108"/>
        <v>3100</v>
      </c>
      <c r="EA1147" s="101">
        <f t="shared" si="110"/>
        <v>889</v>
      </c>
    </row>
    <row r="1148" spans="1:131">
      <c r="A1148" s="106">
        <v>43151</v>
      </c>
      <c r="B1148" s="107">
        <v>1142</v>
      </c>
      <c r="C1148" s="101">
        <v>1912</v>
      </c>
      <c r="D1148" s="101">
        <v>59</v>
      </c>
      <c r="E1148" s="101">
        <v>2</v>
      </c>
      <c r="F1148" s="101">
        <v>0</v>
      </c>
      <c r="G1148" s="101">
        <v>2</v>
      </c>
      <c r="H1148" s="101" t="s">
        <v>15</v>
      </c>
      <c r="I1148" s="96">
        <v>0</v>
      </c>
      <c r="J1148" s="96">
        <v>0</v>
      </c>
      <c r="K1148" s="96">
        <v>1</v>
      </c>
      <c r="L1148" s="101">
        <v>0</v>
      </c>
      <c r="M1148" s="101">
        <v>10</v>
      </c>
      <c r="N1148" s="101">
        <v>17</v>
      </c>
      <c r="O1148" s="101">
        <v>7</v>
      </c>
      <c r="P1148" s="101">
        <v>0</v>
      </c>
      <c r="Q1148" s="101">
        <v>541</v>
      </c>
      <c r="R1148" s="101">
        <v>233</v>
      </c>
      <c r="S1148" s="101">
        <v>966</v>
      </c>
      <c r="T1148" s="101">
        <v>0</v>
      </c>
      <c r="U1148" s="101">
        <v>97</v>
      </c>
      <c r="V1148" s="101">
        <v>74</v>
      </c>
      <c r="W1148" s="101">
        <v>1</v>
      </c>
      <c r="X1148" s="111">
        <f t="shared" si="118"/>
        <v>0</v>
      </c>
      <c r="Y1148" s="111">
        <f t="shared" si="119"/>
        <v>0.28294979079497906</v>
      </c>
      <c r="Z1148" s="111">
        <f t="shared" si="120"/>
        <v>0.12186192468619247</v>
      </c>
      <c r="AA1148" s="111">
        <f t="shared" si="121"/>
        <v>0.50523012552301261</v>
      </c>
      <c r="AB1148" s="111">
        <f t="shared" si="122"/>
        <v>0</v>
      </c>
      <c r="AC1148" s="111">
        <f t="shared" si="123"/>
        <v>5.0732217573221758E-2</v>
      </c>
      <c r="AD1148" s="111">
        <f t="shared" si="124"/>
        <v>3.8702928870292884E-2</v>
      </c>
      <c r="AE1148" s="111">
        <f t="shared" si="125"/>
        <v>5.2301255230125519E-4</v>
      </c>
      <c r="AF1148" s="101">
        <v>130</v>
      </c>
      <c r="AG1148" s="101">
        <v>0</v>
      </c>
      <c r="AH1148" s="101">
        <v>0</v>
      </c>
      <c r="AI1148" s="101">
        <v>0</v>
      </c>
      <c r="AJ1148" s="101">
        <v>186</v>
      </c>
      <c r="AK1148" s="101">
        <v>596</v>
      </c>
      <c r="AL1148" s="101">
        <v>91</v>
      </c>
      <c r="AM1148" s="101">
        <v>91</v>
      </c>
      <c r="AN1148" s="101">
        <v>2</v>
      </c>
      <c r="AO1148" s="101">
        <v>64</v>
      </c>
      <c r="AP1148" s="101">
        <v>0</v>
      </c>
      <c r="AQ1148" s="101">
        <v>0</v>
      </c>
      <c r="AR1148" s="110">
        <v>30</v>
      </c>
      <c r="AS1148" s="101">
        <v>0</v>
      </c>
      <c r="AT1148" s="101">
        <v>0</v>
      </c>
      <c r="AU1148" s="101">
        <v>0</v>
      </c>
      <c r="AV1148" s="101">
        <v>0</v>
      </c>
      <c r="AW1148" s="101">
        <v>0</v>
      </c>
      <c r="AX1148" s="101">
        <v>0</v>
      </c>
      <c r="AY1148" s="101">
        <v>0</v>
      </c>
      <c r="AZ1148" s="101">
        <v>0</v>
      </c>
      <c r="BA1148" s="101">
        <v>0</v>
      </c>
      <c r="BB1148" s="101">
        <v>0</v>
      </c>
      <c r="BC1148" s="101">
        <v>0</v>
      </c>
      <c r="BD1148" s="101">
        <v>0</v>
      </c>
      <c r="BE1148" s="101">
        <v>0</v>
      </c>
      <c r="BF1148" s="101">
        <v>0</v>
      </c>
      <c r="BG1148" s="101">
        <v>541.69000000000005</v>
      </c>
      <c r="BH1148" s="101">
        <v>22.570416666666699</v>
      </c>
      <c r="BI1148" s="101">
        <v>24.94</v>
      </c>
      <c r="BJ1148" s="101">
        <v>21.01</v>
      </c>
      <c r="BK1148" s="101">
        <v>1.3323287202641001</v>
      </c>
      <c r="BL1148" s="101">
        <v>1.77509981884058</v>
      </c>
      <c r="BM1148" s="101">
        <v>3.93</v>
      </c>
      <c r="BN1148" s="101">
        <v>497.7</v>
      </c>
      <c r="BO1148" s="101">
        <v>20.737500000000001</v>
      </c>
      <c r="BP1148" s="101">
        <v>21.63</v>
      </c>
      <c r="BQ1148" s="101">
        <v>19.72</v>
      </c>
      <c r="BR1148" s="101">
        <v>0.67268604990673797</v>
      </c>
      <c r="BS1148" s="101">
        <v>0.45250652173913097</v>
      </c>
      <c r="BT1148" s="101">
        <v>1.91</v>
      </c>
      <c r="BU1148" s="101">
        <v>21.47</v>
      </c>
      <c r="BV1148" s="101">
        <v>0.89458333333333295</v>
      </c>
      <c r="BW1148" s="101">
        <v>0.94</v>
      </c>
      <c r="BX1148" s="101">
        <v>0.82</v>
      </c>
      <c r="BY1148" s="101">
        <v>4.0644713722982402E-2</v>
      </c>
      <c r="BZ1148" s="101">
        <v>1.65199275362319E-3</v>
      </c>
      <c r="CA1148" s="101">
        <v>0.12</v>
      </c>
      <c r="CB1148" s="101">
        <v>24387.27</v>
      </c>
      <c r="CC1148" s="101">
        <v>1016.13625</v>
      </c>
      <c r="CD1148" s="101">
        <v>1017.95</v>
      </c>
      <c r="CE1148" s="101">
        <v>1014.82</v>
      </c>
      <c r="CF1148" s="101">
        <v>0.94814607432655695</v>
      </c>
      <c r="CG1148" s="101">
        <v>0.89898097826085999</v>
      </c>
      <c r="CH1148" s="101">
        <v>3.13</v>
      </c>
      <c r="CI1148" s="101">
        <v>85.94</v>
      </c>
      <c r="CJ1148" s="101">
        <v>3.58083333333333</v>
      </c>
      <c r="CK1148" s="101">
        <v>4.59</v>
      </c>
      <c r="CL1148" s="101">
        <v>2.4</v>
      </c>
      <c r="CM1148" s="101">
        <v>0.58815789559006004</v>
      </c>
      <c r="CN1148" s="101">
        <v>0.34592971014492802</v>
      </c>
      <c r="CO1148" s="101">
        <v>2.19</v>
      </c>
      <c r="CP1148" s="101">
        <v>155.88999999999999</v>
      </c>
      <c r="CQ1148" s="101">
        <v>6.4954166666666699</v>
      </c>
      <c r="CR1148" s="101">
        <v>8.4</v>
      </c>
      <c r="CS1148" s="101">
        <v>4.49</v>
      </c>
      <c r="CT1148" s="101">
        <v>1.14500039554452</v>
      </c>
      <c r="CU1148" s="101">
        <v>1.3110259057971001</v>
      </c>
      <c r="CV1148" s="101">
        <v>3.91</v>
      </c>
      <c r="CW1148" s="101">
        <v>3643</v>
      </c>
      <c r="CX1148" s="101">
        <v>151.791666666667</v>
      </c>
      <c r="CY1148" s="101">
        <v>164</v>
      </c>
      <c r="CZ1148" s="101">
        <v>137</v>
      </c>
      <c r="DA1148" s="101">
        <v>6.8332891479660196</v>
      </c>
      <c r="DB1148" s="101">
        <v>46.693840579710098</v>
      </c>
      <c r="DC1148" s="101">
        <v>27</v>
      </c>
      <c r="DD1148" s="101">
        <v>23.46</v>
      </c>
      <c r="DE1148" s="101">
        <v>0.97750000000000004</v>
      </c>
      <c r="DF1148" s="101">
        <v>1</v>
      </c>
      <c r="DG1148" s="101">
        <v>0.81</v>
      </c>
      <c r="DH1148" s="101">
        <v>4.68345840257983E-2</v>
      </c>
      <c r="DI1148" s="101">
        <v>2.1934782608695699E-3</v>
      </c>
      <c r="DJ1148" s="101">
        <v>0.19</v>
      </c>
      <c r="DK1148" s="101">
        <v>21</v>
      </c>
      <c r="DL1148" s="101">
        <v>0.875</v>
      </c>
      <c r="DM1148" s="101">
        <v>4</v>
      </c>
      <c r="DN1148" s="101">
        <v>0</v>
      </c>
      <c r="DO1148" s="101">
        <v>1.4237885773679599</v>
      </c>
      <c r="DP1148" s="101">
        <v>2.0271739130434798</v>
      </c>
      <c r="DQ1148" s="101">
        <v>4</v>
      </c>
      <c r="DR1148" s="101">
        <v>289.79399999999998</v>
      </c>
      <c r="DS1148" s="101">
        <v>12.07475</v>
      </c>
      <c r="DT1148" s="101">
        <v>14.04</v>
      </c>
      <c r="DU1148" s="101">
        <v>10.217000000000001</v>
      </c>
      <c r="DV1148" s="101">
        <v>1.1818186887350699</v>
      </c>
      <c r="DW1148" s="101">
        <v>1.3966954130434801</v>
      </c>
      <c r="DX1148" s="101">
        <v>3.823</v>
      </c>
      <c r="DY1148" s="101">
        <f>AVERAGE(Total_Visitors_v3!B1141:B1147)</f>
        <v>1903.4285714285713</v>
      </c>
      <c r="DZ1148" s="101">
        <f t="shared" si="108"/>
        <v>2136</v>
      </c>
      <c r="EA1148" s="101">
        <f t="shared" si="110"/>
        <v>815</v>
      </c>
    </row>
    <row r="1149" spans="1:131">
      <c r="A1149" s="106">
        <v>43152</v>
      </c>
      <c r="B1149" s="107">
        <v>962</v>
      </c>
      <c r="C1149" s="101">
        <v>1729</v>
      </c>
      <c r="D1149" s="101">
        <v>55</v>
      </c>
      <c r="E1149" s="101">
        <v>3</v>
      </c>
      <c r="F1149" s="101">
        <v>0</v>
      </c>
      <c r="G1149" s="101">
        <v>2</v>
      </c>
      <c r="H1149" s="101" t="s">
        <v>15</v>
      </c>
      <c r="I1149" s="96">
        <v>0</v>
      </c>
      <c r="J1149" s="96">
        <v>1</v>
      </c>
      <c r="K1149" s="96">
        <v>0</v>
      </c>
      <c r="L1149" s="101">
        <v>0</v>
      </c>
      <c r="M1149" s="101">
        <v>10</v>
      </c>
      <c r="N1149" s="101">
        <v>17</v>
      </c>
      <c r="O1149" s="101">
        <v>7</v>
      </c>
      <c r="P1149" s="101">
        <v>0</v>
      </c>
      <c r="Q1149" s="101">
        <v>220</v>
      </c>
      <c r="R1149" s="101">
        <v>110</v>
      </c>
      <c r="S1149" s="101">
        <v>834</v>
      </c>
      <c r="T1149" s="101">
        <v>0</v>
      </c>
      <c r="U1149" s="101">
        <v>508</v>
      </c>
      <c r="V1149" s="101">
        <v>54</v>
      </c>
      <c r="W1149" s="101">
        <v>3</v>
      </c>
      <c r="X1149" s="111">
        <f t="shared" si="118"/>
        <v>0</v>
      </c>
      <c r="Y1149" s="111">
        <f t="shared" si="119"/>
        <v>0.12724117987275882</v>
      </c>
      <c r="Z1149" s="111">
        <f t="shared" si="120"/>
        <v>6.362058993637941E-2</v>
      </c>
      <c r="AA1149" s="111">
        <f t="shared" si="121"/>
        <v>0.48235974551764027</v>
      </c>
      <c r="AB1149" s="111">
        <f t="shared" si="122"/>
        <v>0</v>
      </c>
      <c r="AC1149" s="111">
        <f t="shared" si="123"/>
        <v>0.29381145170618855</v>
      </c>
      <c r="AD1149" s="111">
        <f t="shared" si="124"/>
        <v>3.1231925968768073E-2</v>
      </c>
      <c r="AE1149" s="111">
        <f t="shared" si="125"/>
        <v>1.735106998264893E-3</v>
      </c>
      <c r="AF1149" s="101">
        <v>100</v>
      </c>
      <c r="AG1149" s="101">
        <v>0</v>
      </c>
      <c r="AH1149" s="101">
        <v>169</v>
      </c>
      <c r="AI1149" s="101">
        <v>10</v>
      </c>
      <c r="AJ1149" s="101">
        <v>93</v>
      </c>
      <c r="AK1149" s="101">
        <v>553</v>
      </c>
      <c r="AL1149" s="101">
        <v>58</v>
      </c>
      <c r="AM1149" s="101">
        <v>100</v>
      </c>
      <c r="AN1149" s="101">
        <v>0</v>
      </c>
      <c r="AO1149" s="101">
        <v>45</v>
      </c>
      <c r="AP1149" s="101">
        <v>0</v>
      </c>
      <c r="AQ1149" s="101">
        <v>0</v>
      </c>
      <c r="AR1149" s="110">
        <v>50</v>
      </c>
      <c r="AS1149" s="101">
        <v>17.52</v>
      </c>
      <c r="AT1149" s="101">
        <v>0.73</v>
      </c>
      <c r="AU1149" s="101">
        <v>7.5</v>
      </c>
      <c r="AV1149" s="101">
        <v>0</v>
      </c>
      <c r="AW1149" s="101">
        <v>1.5630126984935799</v>
      </c>
      <c r="AX1149" s="101">
        <v>2.4430086956521699</v>
      </c>
      <c r="AY1149" s="101">
        <v>7.5</v>
      </c>
      <c r="AZ1149" s="101">
        <v>11.6</v>
      </c>
      <c r="BA1149" s="101">
        <v>0.483333333333333</v>
      </c>
      <c r="BB1149" s="101">
        <v>0.94</v>
      </c>
      <c r="BC1149" s="101">
        <v>0</v>
      </c>
      <c r="BD1149" s="101">
        <v>0.33722224211891799</v>
      </c>
      <c r="BE1149" s="101">
        <v>0.11371884057971</v>
      </c>
      <c r="BF1149" s="101">
        <v>0.94</v>
      </c>
      <c r="BG1149" s="101">
        <v>484.37</v>
      </c>
      <c r="BH1149" s="101">
        <v>20.182083333333299</v>
      </c>
      <c r="BI1149" s="101">
        <v>23.2</v>
      </c>
      <c r="BJ1149" s="101">
        <v>14.65</v>
      </c>
      <c r="BK1149" s="101">
        <v>2.9624093883286902</v>
      </c>
      <c r="BL1149" s="101">
        <v>8.7758693840579696</v>
      </c>
      <c r="BM1149" s="101">
        <v>8.5500000000000007</v>
      </c>
      <c r="BN1149" s="101">
        <v>462.29</v>
      </c>
      <c r="BO1149" s="101">
        <v>19.262083333333301</v>
      </c>
      <c r="BP1149" s="101">
        <v>22.01</v>
      </c>
      <c r="BQ1149" s="101">
        <v>13.97</v>
      </c>
      <c r="BR1149" s="101">
        <v>2.8189744961856098</v>
      </c>
      <c r="BS1149" s="101">
        <v>7.9466172101449297</v>
      </c>
      <c r="BT1149" s="101">
        <v>8.0399999999999991</v>
      </c>
      <c r="BU1149" s="101">
        <v>22.7</v>
      </c>
      <c r="BV1149" s="101">
        <v>0.94583333333333297</v>
      </c>
      <c r="BW1149" s="101">
        <v>0.97</v>
      </c>
      <c r="BX1149" s="101">
        <v>0.9</v>
      </c>
      <c r="BY1149" s="101">
        <v>1.7916877315916999E-2</v>
      </c>
      <c r="BZ1149" s="101">
        <v>3.2101449275362198E-4</v>
      </c>
      <c r="CA1149" s="101">
        <v>7.0000000000000007E-2</v>
      </c>
      <c r="CB1149" s="101">
        <v>24450.27</v>
      </c>
      <c r="CC1149" s="101">
        <v>1018.76125</v>
      </c>
      <c r="CD1149" s="101">
        <v>1021.71</v>
      </c>
      <c r="CE1149" s="101">
        <v>1016.91</v>
      </c>
      <c r="CF1149" s="101">
        <v>1.2450608942677499</v>
      </c>
      <c r="CG1149" s="101">
        <v>1.5501766304347999</v>
      </c>
      <c r="CH1149" s="101">
        <v>4.80000000000007</v>
      </c>
      <c r="CI1149" s="101">
        <v>56.58</v>
      </c>
      <c r="CJ1149" s="101">
        <v>2.3574999999999999</v>
      </c>
      <c r="CK1149" s="101">
        <v>3.96</v>
      </c>
      <c r="CL1149" s="101">
        <v>0.64</v>
      </c>
      <c r="CM1149" s="101">
        <v>1.01939560098342</v>
      </c>
      <c r="CN1149" s="101">
        <v>1.03916739130435</v>
      </c>
      <c r="CO1149" s="101">
        <v>3.32</v>
      </c>
      <c r="CP1149" s="101">
        <v>102.72</v>
      </c>
      <c r="CQ1149" s="101">
        <v>4.28</v>
      </c>
      <c r="CR1149" s="101">
        <v>7.56</v>
      </c>
      <c r="CS1149" s="101">
        <v>1.56</v>
      </c>
      <c r="CT1149" s="101">
        <v>1.8410701047039999</v>
      </c>
      <c r="CU1149" s="101">
        <v>3.3895391304347799</v>
      </c>
      <c r="CV1149" s="101">
        <v>6</v>
      </c>
      <c r="CW1149" s="101">
        <v>4874</v>
      </c>
      <c r="CX1149" s="101">
        <v>203.083333333333</v>
      </c>
      <c r="CY1149" s="101">
        <v>349</v>
      </c>
      <c r="CZ1149" s="101">
        <v>118</v>
      </c>
      <c r="DA1149" s="101">
        <v>79.942869093125395</v>
      </c>
      <c r="DB1149" s="101">
        <v>6390.86231884058</v>
      </c>
      <c r="DC1149" s="101">
        <v>231</v>
      </c>
      <c r="DD1149" s="101">
        <v>24</v>
      </c>
      <c r="DE1149" s="101">
        <v>1</v>
      </c>
      <c r="DF1149" s="101">
        <v>1</v>
      </c>
      <c r="DG1149" s="101">
        <v>1</v>
      </c>
      <c r="DH1149" s="101">
        <v>0</v>
      </c>
      <c r="DI1149" s="101">
        <v>0</v>
      </c>
      <c r="DJ1149" s="101">
        <v>0</v>
      </c>
      <c r="DK1149" s="101">
        <v>21</v>
      </c>
      <c r="DL1149" s="101">
        <v>0.875</v>
      </c>
      <c r="DM1149" s="101">
        <v>4</v>
      </c>
      <c r="DN1149" s="101">
        <v>0</v>
      </c>
      <c r="DO1149" s="101">
        <v>1.4237885773679599</v>
      </c>
      <c r="DP1149" s="101">
        <v>2.0271739130434798</v>
      </c>
      <c r="DQ1149" s="101">
        <v>4</v>
      </c>
      <c r="DR1149" s="101">
        <v>226.08699999999999</v>
      </c>
      <c r="DS1149" s="101">
        <v>9.4202916666666692</v>
      </c>
      <c r="DT1149" s="101">
        <v>14.584</v>
      </c>
      <c r="DU1149" s="101">
        <v>3.78</v>
      </c>
      <c r="DV1149" s="101">
        <v>2.5752296390498</v>
      </c>
      <c r="DW1149" s="101">
        <v>6.6318076938405799</v>
      </c>
      <c r="DX1149" s="101">
        <v>10.804</v>
      </c>
      <c r="DY1149" s="101">
        <f>AVERAGE(Total_Visitors_v3!B1142:B1148)</f>
        <v>1950.1428571428571</v>
      </c>
      <c r="DZ1149" s="101">
        <f t="shared" si="108"/>
        <v>1142</v>
      </c>
      <c r="EA1149" s="101">
        <f t="shared" si="110"/>
        <v>929</v>
      </c>
    </row>
    <row r="1150" spans="1:131">
      <c r="A1150" s="106">
        <v>43153</v>
      </c>
      <c r="B1150" s="107">
        <v>899</v>
      </c>
      <c r="C1150" s="101">
        <v>1984</v>
      </c>
      <c r="D1150" s="101">
        <v>45</v>
      </c>
      <c r="E1150" s="101">
        <v>4</v>
      </c>
      <c r="F1150" s="101">
        <v>0</v>
      </c>
      <c r="G1150" s="101">
        <v>2</v>
      </c>
      <c r="H1150" s="101" t="s">
        <v>15</v>
      </c>
      <c r="I1150" s="96">
        <v>0</v>
      </c>
      <c r="J1150" s="96">
        <v>1</v>
      </c>
      <c r="K1150" s="96">
        <v>0</v>
      </c>
      <c r="L1150" s="101">
        <v>0</v>
      </c>
      <c r="M1150" s="101">
        <v>10</v>
      </c>
      <c r="N1150" s="101">
        <v>17</v>
      </c>
      <c r="O1150" s="101">
        <v>7</v>
      </c>
      <c r="P1150" s="101">
        <v>0</v>
      </c>
      <c r="Q1150" s="101">
        <v>459</v>
      </c>
      <c r="R1150" s="101">
        <v>297</v>
      </c>
      <c r="S1150" s="101">
        <v>857</v>
      </c>
      <c r="T1150" s="101">
        <v>0</v>
      </c>
      <c r="U1150" s="101">
        <v>164</v>
      </c>
      <c r="V1150" s="101">
        <v>70</v>
      </c>
      <c r="W1150" s="101">
        <v>137</v>
      </c>
      <c r="X1150" s="111">
        <f t="shared" si="118"/>
        <v>0</v>
      </c>
      <c r="Y1150" s="111">
        <f t="shared" si="119"/>
        <v>0.23135080645161291</v>
      </c>
      <c r="Z1150" s="111">
        <f t="shared" si="120"/>
        <v>0.14969758064516128</v>
      </c>
      <c r="AA1150" s="111">
        <f t="shared" si="121"/>
        <v>0.43195564516129031</v>
      </c>
      <c r="AB1150" s="111">
        <f t="shared" si="122"/>
        <v>0</v>
      </c>
      <c r="AC1150" s="111">
        <f t="shared" si="123"/>
        <v>8.2661290322580641E-2</v>
      </c>
      <c r="AD1150" s="111">
        <f t="shared" si="124"/>
        <v>3.5282258064516132E-2</v>
      </c>
      <c r="AE1150" s="111">
        <f t="shared" si="125"/>
        <v>6.9052419354838704E-2</v>
      </c>
      <c r="AF1150" s="101">
        <v>301</v>
      </c>
      <c r="AG1150" s="101">
        <v>0</v>
      </c>
      <c r="AH1150" s="101">
        <v>151</v>
      </c>
      <c r="AI1150" s="101">
        <v>2</v>
      </c>
      <c r="AJ1150" s="101">
        <v>264</v>
      </c>
      <c r="AK1150" s="101">
        <v>556</v>
      </c>
      <c r="AL1150" s="101">
        <v>66</v>
      </c>
      <c r="AM1150" s="101">
        <v>130</v>
      </c>
      <c r="AN1150" s="101">
        <v>23</v>
      </c>
      <c r="AO1150" s="101">
        <v>66</v>
      </c>
      <c r="AP1150" s="101">
        <v>0</v>
      </c>
      <c r="AQ1150" s="101">
        <v>137</v>
      </c>
      <c r="AR1150" s="110">
        <v>38</v>
      </c>
      <c r="AS1150" s="101">
        <v>0.73</v>
      </c>
      <c r="AT1150" s="101">
        <v>3.0416666666666699E-2</v>
      </c>
      <c r="AU1150" s="101">
        <v>0.16</v>
      </c>
      <c r="AV1150" s="101">
        <v>0</v>
      </c>
      <c r="AW1150" s="101">
        <v>3.5810997420232298E-2</v>
      </c>
      <c r="AX1150" s="101">
        <v>1.2824275362318799E-3</v>
      </c>
      <c r="AY1150" s="101">
        <v>0.16</v>
      </c>
      <c r="AZ1150" s="101">
        <v>4.03</v>
      </c>
      <c r="BA1150" s="101">
        <v>0.16791666666666699</v>
      </c>
      <c r="BB1150" s="101">
        <v>0.56999999999999995</v>
      </c>
      <c r="BC1150" s="101">
        <v>0</v>
      </c>
      <c r="BD1150" s="101">
        <v>0.15202914956954999</v>
      </c>
      <c r="BE1150" s="101">
        <v>2.3112862318840601E-2</v>
      </c>
      <c r="BF1150" s="101">
        <v>0.56999999999999995</v>
      </c>
      <c r="BG1150" s="101">
        <v>438.99</v>
      </c>
      <c r="BH1150" s="101">
        <v>18.291250000000002</v>
      </c>
      <c r="BI1150" s="101">
        <v>23.65</v>
      </c>
      <c r="BJ1150" s="101">
        <v>12.64</v>
      </c>
      <c r="BK1150" s="101">
        <v>4.2179536688036201</v>
      </c>
      <c r="BL1150" s="101">
        <v>17.791133152173899</v>
      </c>
      <c r="BM1150" s="101">
        <v>11.01</v>
      </c>
      <c r="BN1150" s="101">
        <v>413.78</v>
      </c>
      <c r="BO1150" s="101">
        <v>17.240833333333299</v>
      </c>
      <c r="BP1150" s="101">
        <v>21.59</v>
      </c>
      <c r="BQ1150" s="101">
        <v>12</v>
      </c>
      <c r="BR1150" s="101">
        <v>3.86998136908971</v>
      </c>
      <c r="BS1150" s="101">
        <v>14.976755797101401</v>
      </c>
      <c r="BT1150" s="101">
        <v>9.59</v>
      </c>
      <c r="BU1150" s="101">
        <v>22.51</v>
      </c>
      <c r="BV1150" s="101">
        <v>0.93791666666666695</v>
      </c>
      <c r="BW1150" s="101">
        <v>0.99</v>
      </c>
      <c r="BX1150" s="101">
        <v>0.88</v>
      </c>
      <c r="BY1150" s="101">
        <v>3.0213611482915799E-2</v>
      </c>
      <c r="BZ1150" s="101">
        <v>9.1286231884057803E-4</v>
      </c>
      <c r="CA1150" s="101">
        <v>0.11</v>
      </c>
      <c r="CB1150" s="101">
        <v>24526.97</v>
      </c>
      <c r="CC1150" s="101">
        <v>1021.95708333333</v>
      </c>
      <c r="CD1150" s="101">
        <v>1023.16</v>
      </c>
      <c r="CE1150" s="101">
        <v>1020.65</v>
      </c>
      <c r="CF1150" s="101">
        <v>0.77708753447206902</v>
      </c>
      <c r="CG1150" s="101">
        <v>0.60386503623187904</v>
      </c>
      <c r="CH1150" s="101">
        <v>2.50999999999999</v>
      </c>
      <c r="CI1150" s="101">
        <v>44.9</v>
      </c>
      <c r="CJ1150" s="101">
        <v>1.87083333333333</v>
      </c>
      <c r="CK1150" s="101">
        <v>2.69</v>
      </c>
      <c r="CL1150" s="101">
        <v>0.35</v>
      </c>
      <c r="CM1150" s="101">
        <v>0.687939056114374</v>
      </c>
      <c r="CN1150" s="101">
        <v>0.47326014492753599</v>
      </c>
      <c r="CO1150" s="101">
        <v>2.34</v>
      </c>
      <c r="CP1150" s="101">
        <v>74.59</v>
      </c>
      <c r="CQ1150" s="101">
        <v>3.1079166666666702</v>
      </c>
      <c r="CR1150" s="101">
        <v>4.88</v>
      </c>
      <c r="CS1150" s="101">
        <v>0.56999999999999995</v>
      </c>
      <c r="CT1150" s="101">
        <v>1.18048250697559</v>
      </c>
      <c r="CU1150" s="101">
        <v>1.39353894927536</v>
      </c>
      <c r="CV1150" s="101">
        <v>4.3099999999999996</v>
      </c>
      <c r="CW1150" s="101">
        <v>4224</v>
      </c>
      <c r="CX1150" s="101">
        <v>176</v>
      </c>
      <c r="CY1150" s="101">
        <v>359</v>
      </c>
      <c r="CZ1150" s="101">
        <v>0</v>
      </c>
      <c r="DA1150" s="101">
        <v>115.659921283495</v>
      </c>
      <c r="DB1150" s="101">
        <v>13377.217391304301</v>
      </c>
      <c r="DC1150" s="101">
        <v>359</v>
      </c>
      <c r="DD1150" s="101">
        <v>23.87</v>
      </c>
      <c r="DE1150" s="101">
        <v>0.99458333333333304</v>
      </c>
      <c r="DF1150" s="101">
        <v>1</v>
      </c>
      <c r="DG1150" s="101">
        <v>0.87</v>
      </c>
      <c r="DH1150" s="101">
        <v>2.6536138880151099E-2</v>
      </c>
      <c r="DI1150" s="101">
        <v>7.0416666666666598E-4</v>
      </c>
      <c r="DJ1150" s="101">
        <v>0.13</v>
      </c>
      <c r="DK1150" s="101">
        <v>21</v>
      </c>
      <c r="DL1150" s="101">
        <v>0.875</v>
      </c>
      <c r="DM1150" s="101">
        <v>4</v>
      </c>
      <c r="DN1150" s="101">
        <v>0</v>
      </c>
      <c r="DO1150" s="101">
        <v>1.4237885773679599</v>
      </c>
      <c r="DP1150" s="101">
        <v>2.0271739130434798</v>
      </c>
      <c r="DQ1150" s="101">
        <v>4</v>
      </c>
      <c r="DR1150" s="101">
        <v>146.83099999999999</v>
      </c>
      <c r="DS1150" s="101">
        <v>6.1179583333333296</v>
      </c>
      <c r="DT1150" s="101">
        <v>9.5690000000000008</v>
      </c>
      <c r="DU1150" s="101">
        <v>1.669</v>
      </c>
      <c r="DV1150" s="101">
        <v>2.70371550277161</v>
      </c>
      <c r="DW1150" s="101">
        <v>7.3100775199275398</v>
      </c>
      <c r="DX1150" s="101">
        <v>7.9</v>
      </c>
      <c r="DY1150" s="101">
        <f>AVERAGE(Total_Visitors_v3!B1143:B1149)</f>
        <v>1954.8571428571429</v>
      </c>
      <c r="DZ1150" s="101">
        <f t="shared" si="108"/>
        <v>962</v>
      </c>
      <c r="EA1150" s="101">
        <f t="shared" si="110"/>
        <v>1331</v>
      </c>
    </row>
    <row r="1151" spans="1:131">
      <c r="A1151" s="106">
        <v>43154</v>
      </c>
      <c r="B1151" s="107">
        <v>1405</v>
      </c>
      <c r="C1151" s="101">
        <v>2176</v>
      </c>
      <c r="D1151" s="101">
        <v>64</v>
      </c>
      <c r="E1151" s="101">
        <v>5</v>
      </c>
      <c r="F1151" s="101">
        <v>0</v>
      </c>
      <c r="G1151" s="101">
        <v>2</v>
      </c>
      <c r="H1151" s="101" t="s">
        <v>15</v>
      </c>
      <c r="I1151" s="96">
        <v>0</v>
      </c>
      <c r="J1151" s="96">
        <v>1</v>
      </c>
      <c r="K1151" s="96">
        <v>0</v>
      </c>
      <c r="L1151" s="101">
        <v>0</v>
      </c>
      <c r="M1151" s="101">
        <v>10</v>
      </c>
      <c r="N1151" s="101">
        <v>17</v>
      </c>
      <c r="O1151" s="101">
        <v>7</v>
      </c>
      <c r="P1151" s="101">
        <v>0</v>
      </c>
      <c r="Q1151" s="101">
        <v>266</v>
      </c>
      <c r="R1151" s="101">
        <v>340</v>
      </c>
      <c r="S1151" s="101">
        <v>1340</v>
      </c>
      <c r="T1151" s="101">
        <v>0</v>
      </c>
      <c r="U1151" s="101">
        <v>123</v>
      </c>
      <c r="V1151" s="101">
        <v>105</v>
      </c>
      <c r="W1151" s="101">
        <v>2</v>
      </c>
      <c r="X1151" s="111">
        <f t="shared" si="118"/>
        <v>0</v>
      </c>
      <c r="Y1151" s="111">
        <f t="shared" si="119"/>
        <v>0.12224264705882353</v>
      </c>
      <c r="Z1151" s="111">
        <f t="shared" si="120"/>
        <v>0.15625</v>
      </c>
      <c r="AA1151" s="111">
        <f t="shared" si="121"/>
        <v>0.6158088235294118</v>
      </c>
      <c r="AB1151" s="111">
        <f t="shared" si="122"/>
        <v>0</v>
      </c>
      <c r="AC1151" s="111">
        <f t="shared" si="123"/>
        <v>5.6525735294117647E-2</v>
      </c>
      <c r="AD1151" s="111">
        <f t="shared" si="124"/>
        <v>4.8253676470588237E-2</v>
      </c>
      <c r="AE1151" s="111">
        <f t="shared" si="125"/>
        <v>9.1911764705882352E-4</v>
      </c>
      <c r="AF1151" s="101">
        <v>112</v>
      </c>
      <c r="AG1151" s="101">
        <v>0</v>
      </c>
      <c r="AH1151" s="101">
        <v>86</v>
      </c>
      <c r="AI1151" s="101">
        <v>178</v>
      </c>
      <c r="AJ1151" s="101">
        <v>114</v>
      </c>
      <c r="AK1151" s="101">
        <v>838</v>
      </c>
      <c r="AL1151" s="101">
        <v>108</v>
      </c>
      <c r="AM1151" s="101">
        <v>97</v>
      </c>
      <c r="AN1151" s="101">
        <v>0</v>
      </c>
      <c r="AO1151" s="101">
        <v>98</v>
      </c>
      <c r="AP1151" s="101">
        <v>0</v>
      </c>
      <c r="AQ1151" s="101">
        <v>0</v>
      </c>
      <c r="AR1151" s="110">
        <v>60</v>
      </c>
      <c r="AS1151" s="101">
        <v>0</v>
      </c>
      <c r="AT1151" s="101">
        <v>0</v>
      </c>
      <c r="AU1151" s="101">
        <v>0</v>
      </c>
      <c r="AV1151" s="101">
        <v>0</v>
      </c>
      <c r="AW1151" s="101">
        <v>0</v>
      </c>
      <c r="AX1151" s="101">
        <v>0</v>
      </c>
      <c r="AY1151" s="101">
        <v>0</v>
      </c>
      <c r="AZ1151" s="101">
        <v>0</v>
      </c>
      <c r="BA1151" s="101">
        <v>0</v>
      </c>
      <c r="BB1151" s="101">
        <v>0</v>
      </c>
      <c r="BC1151" s="101">
        <v>0</v>
      </c>
      <c r="BD1151" s="101">
        <v>0</v>
      </c>
      <c r="BE1151" s="101">
        <v>0</v>
      </c>
      <c r="BF1151" s="101">
        <v>0</v>
      </c>
      <c r="BG1151" s="101">
        <v>525.28</v>
      </c>
      <c r="BH1151" s="101">
        <v>21.886666666666699</v>
      </c>
      <c r="BI1151" s="101">
        <v>25.41</v>
      </c>
      <c r="BJ1151" s="101">
        <v>18.91</v>
      </c>
      <c r="BK1151" s="101">
        <v>2.2281785633438198</v>
      </c>
      <c r="BL1151" s="101">
        <v>4.9647797101449296</v>
      </c>
      <c r="BM1151" s="101">
        <v>6.5</v>
      </c>
      <c r="BN1151" s="101">
        <v>482.7</v>
      </c>
      <c r="BO1151" s="101">
        <v>20.112500000000001</v>
      </c>
      <c r="BP1151" s="101">
        <v>21.37</v>
      </c>
      <c r="BQ1151" s="101">
        <v>18.53</v>
      </c>
      <c r="BR1151" s="101">
        <v>1.03102840175108</v>
      </c>
      <c r="BS1151" s="101">
        <v>1.0630195652173899</v>
      </c>
      <c r="BT1151" s="101">
        <v>2.84</v>
      </c>
      <c r="BU1151" s="101">
        <v>21.62</v>
      </c>
      <c r="BV1151" s="101">
        <v>0.90083333333333304</v>
      </c>
      <c r="BW1151" s="101">
        <v>0.98</v>
      </c>
      <c r="BX1151" s="101">
        <v>0.76</v>
      </c>
      <c r="BY1151" s="101">
        <v>7.5924256687985997E-2</v>
      </c>
      <c r="BZ1151" s="101">
        <v>5.7644927536231903E-3</v>
      </c>
      <c r="CA1151" s="101">
        <v>0.22</v>
      </c>
      <c r="CB1151" s="101">
        <v>24493.87</v>
      </c>
      <c r="CC1151" s="101">
        <v>1020.57791666667</v>
      </c>
      <c r="CD1151" s="101">
        <v>1023.02</v>
      </c>
      <c r="CE1151" s="101">
        <v>1017.48</v>
      </c>
      <c r="CF1151" s="101">
        <v>2.0315125638551801</v>
      </c>
      <c r="CG1151" s="101">
        <v>4.1270432971014399</v>
      </c>
      <c r="CH1151" s="101">
        <v>5.5399999999999601</v>
      </c>
      <c r="CI1151" s="101">
        <v>49.19</v>
      </c>
      <c r="CJ1151" s="101">
        <v>2.04958333333333</v>
      </c>
      <c r="CK1151" s="101">
        <v>3.43</v>
      </c>
      <c r="CL1151" s="101">
        <v>0.55000000000000004</v>
      </c>
      <c r="CM1151" s="101">
        <v>0.92420343688693496</v>
      </c>
      <c r="CN1151" s="101">
        <v>0.85415199275362297</v>
      </c>
      <c r="CO1151" s="101">
        <v>2.88</v>
      </c>
      <c r="CP1151" s="101">
        <v>89.61</v>
      </c>
      <c r="CQ1151" s="101">
        <v>3.7337500000000001</v>
      </c>
      <c r="CR1151" s="101">
        <v>6.35</v>
      </c>
      <c r="CS1151" s="101">
        <v>1.27</v>
      </c>
      <c r="CT1151" s="101">
        <v>1.5409195800475499</v>
      </c>
      <c r="CU1151" s="101">
        <v>2.3744331521739102</v>
      </c>
      <c r="CV1151" s="101">
        <v>5.08</v>
      </c>
      <c r="CW1151" s="101">
        <v>3496</v>
      </c>
      <c r="CX1151" s="101">
        <v>145.666666666667</v>
      </c>
      <c r="CY1151" s="101">
        <v>178</v>
      </c>
      <c r="CZ1151" s="101">
        <v>125</v>
      </c>
      <c r="DA1151" s="101">
        <v>12.855946574206101</v>
      </c>
      <c r="DB1151" s="101">
        <v>165.27536231884099</v>
      </c>
      <c r="DC1151" s="101">
        <v>53</v>
      </c>
      <c r="DD1151" s="101">
        <v>21.43</v>
      </c>
      <c r="DE1151" s="101">
        <v>0.89291666666666702</v>
      </c>
      <c r="DF1151" s="101">
        <v>1</v>
      </c>
      <c r="DG1151" s="101">
        <v>0.63</v>
      </c>
      <c r="DH1151" s="101">
        <v>0.127602615710776</v>
      </c>
      <c r="DI1151" s="101">
        <v>1.6282427536231901E-2</v>
      </c>
      <c r="DJ1151" s="101">
        <v>0.37</v>
      </c>
      <c r="DK1151" s="101">
        <v>26</v>
      </c>
      <c r="DL1151" s="101">
        <v>1.0833333333333299</v>
      </c>
      <c r="DM1151" s="101">
        <v>5</v>
      </c>
      <c r="DN1151" s="101">
        <v>0</v>
      </c>
      <c r="DO1151" s="101">
        <v>1.71734544059104</v>
      </c>
      <c r="DP1151" s="101">
        <v>2.9492753623188399</v>
      </c>
      <c r="DQ1151" s="101">
        <v>5</v>
      </c>
      <c r="DR1151" s="101">
        <v>265.964</v>
      </c>
      <c r="DS1151" s="101">
        <v>11.0818333333333</v>
      </c>
      <c r="DT1151" s="101">
        <v>16.088999999999999</v>
      </c>
      <c r="DU1151" s="101">
        <v>3.7050000000000001</v>
      </c>
      <c r="DV1151" s="101">
        <v>4.3955059526418703</v>
      </c>
      <c r="DW1151" s="101">
        <v>19.320472579710099</v>
      </c>
      <c r="DX1151" s="101">
        <v>12.384</v>
      </c>
      <c r="DY1151" s="101">
        <f>AVERAGE(Total_Visitors_v3!B1144:B1150)</f>
        <v>1893.1428571428571</v>
      </c>
      <c r="DZ1151" s="101">
        <f t="shared" si="108"/>
        <v>899</v>
      </c>
      <c r="EA1151" s="101">
        <f t="shared" si="110"/>
        <v>1643</v>
      </c>
    </row>
    <row r="1152" spans="1:131">
      <c r="A1152" s="106">
        <v>43155</v>
      </c>
      <c r="B1152" s="107">
        <v>2843</v>
      </c>
      <c r="C1152" s="101">
        <v>3807</v>
      </c>
      <c r="D1152" s="101">
        <v>74</v>
      </c>
      <c r="E1152" s="101">
        <v>6</v>
      </c>
      <c r="F1152" s="101">
        <v>1</v>
      </c>
      <c r="G1152" s="101">
        <v>2</v>
      </c>
      <c r="H1152" s="101" t="s">
        <v>15</v>
      </c>
      <c r="I1152" s="96">
        <v>0</v>
      </c>
      <c r="J1152" s="96">
        <v>1</v>
      </c>
      <c r="K1152" s="96">
        <v>0</v>
      </c>
      <c r="L1152" s="101">
        <v>0</v>
      </c>
      <c r="M1152" s="101">
        <v>10</v>
      </c>
      <c r="N1152" s="101">
        <v>18</v>
      </c>
      <c r="O1152" s="101">
        <v>8</v>
      </c>
      <c r="P1152" s="101">
        <v>2</v>
      </c>
      <c r="Q1152" s="101">
        <v>372</v>
      </c>
      <c r="R1152" s="101">
        <v>223</v>
      </c>
      <c r="S1152" s="101">
        <v>2644</v>
      </c>
      <c r="T1152" s="101">
        <v>0</v>
      </c>
      <c r="U1152" s="101">
        <v>199</v>
      </c>
      <c r="V1152" s="101">
        <v>359</v>
      </c>
      <c r="W1152" s="101">
        <v>8</v>
      </c>
      <c r="X1152" s="111">
        <f t="shared" si="118"/>
        <v>5.2534804307853957E-4</v>
      </c>
      <c r="Y1152" s="111">
        <f t="shared" si="119"/>
        <v>9.7714736012608355E-2</v>
      </c>
      <c r="Z1152" s="111">
        <f t="shared" si="120"/>
        <v>5.8576306803257157E-2</v>
      </c>
      <c r="AA1152" s="111">
        <f t="shared" si="121"/>
        <v>0.69451011294982923</v>
      </c>
      <c r="AB1152" s="111">
        <f t="shared" si="122"/>
        <v>0</v>
      </c>
      <c r="AC1152" s="111">
        <f t="shared" si="123"/>
        <v>5.227213028631468E-2</v>
      </c>
      <c r="AD1152" s="111">
        <f t="shared" si="124"/>
        <v>9.4299973732597853E-2</v>
      </c>
      <c r="AE1152" s="111">
        <f t="shared" si="125"/>
        <v>2.1013921723141583E-3</v>
      </c>
      <c r="AF1152" s="101">
        <v>365</v>
      </c>
      <c r="AG1152" s="101">
        <v>0</v>
      </c>
      <c r="AH1152" s="101">
        <v>23</v>
      </c>
      <c r="AI1152" s="101">
        <v>2</v>
      </c>
      <c r="AJ1152" s="101">
        <v>197</v>
      </c>
      <c r="AK1152" s="101">
        <v>1862</v>
      </c>
      <c r="AL1152" s="101">
        <v>418</v>
      </c>
      <c r="AM1152" s="101">
        <v>141</v>
      </c>
      <c r="AN1152" s="101">
        <v>18</v>
      </c>
      <c r="AO1152" s="101">
        <v>339</v>
      </c>
      <c r="AP1152" s="101">
        <v>343</v>
      </c>
      <c r="AQ1152" s="101">
        <v>0</v>
      </c>
      <c r="AR1152" s="110">
        <v>74</v>
      </c>
      <c r="AS1152" s="101">
        <v>0</v>
      </c>
      <c r="AT1152" s="101">
        <v>0</v>
      </c>
      <c r="AU1152" s="101">
        <v>0</v>
      </c>
      <c r="AV1152" s="101">
        <v>0</v>
      </c>
      <c r="AW1152" s="101">
        <v>0</v>
      </c>
      <c r="AX1152" s="101">
        <v>0</v>
      </c>
      <c r="AY1152" s="101">
        <v>0</v>
      </c>
      <c r="AZ1152" s="101">
        <v>0</v>
      </c>
      <c r="BA1152" s="101">
        <v>0</v>
      </c>
      <c r="BB1152" s="101">
        <v>0</v>
      </c>
      <c r="BC1152" s="101">
        <v>0</v>
      </c>
      <c r="BD1152" s="101">
        <v>0</v>
      </c>
      <c r="BE1152" s="101">
        <v>0</v>
      </c>
      <c r="BF1152" s="101">
        <v>0</v>
      </c>
      <c r="BG1152" s="101">
        <v>563.48</v>
      </c>
      <c r="BH1152" s="101">
        <v>23.4783333333333</v>
      </c>
      <c r="BI1152" s="101">
        <v>25.77</v>
      </c>
      <c r="BJ1152" s="101">
        <v>21.84</v>
      </c>
      <c r="BK1152" s="101">
        <v>1.3010920719573</v>
      </c>
      <c r="BL1152" s="101">
        <v>1.69284057971015</v>
      </c>
      <c r="BM1152" s="101">
        <v>3.93</v>
      </c>
      <c r="BN1152" s="101">
        <v>504.87</v>
      </c>
      <c r="BO1152" s="101">
        <v>21.036249999999999</v>
      </c>
      <c r="BP1152" s="101">
        <v>21.5</v>
      </c>
      <c r="BQ1152" s="101">
        <v>20.48</v>
      </c>
      <c r="BR1152" s="101">
        <v>0.30818984126812099</v>
      </c>
      <c r="BS1152" s="101">
        <v>9.49809782608695E-2</v>
      </c>
      <c r="BT1152" s="101">
        <v>1.02</v>
      </c>
      <c r="BU1152" s="101">
        <v>20.78</v>
      </c>
      <c r="BV1152" s="101">
        <v>0.86583333333333301</v>
      </c>
      <c r="BW1152" s="101">
        <v>0.93</v>
      </c>
      <c r="BX1152" s="101">
        <v>0.73</v>
      </c>
      <c r="BY1152" s="101">
        <v>7.4770179283889196E-2</v>
      </c>
      <c r="BZ1152" s="101">
        <v>5.5905797101449299E-3</v>
      </c>
      <c r="CA1152" s="101">
        <v>0.2</v>
      </c>
      <c r="CB1152" s="101">
        <v>24343.81</v>
      </c>
      <c r="CC1152" s="101">
        <v>1014.32541666667</v>
      </c>
      <c r="CD1152" s="101">
        <v>1016.97</v>
      </c>
      <c r="CE1152" s="101">
        <v>1012.02</v>
      </c>
      <c r="CF1152" s="101">
        <v>1.4536550011329601</v>
      </c>
      <c r="CG1152" s="101">
        <v>2.11311286231886</v>
      </c>
      <c r="CH1152" s="101">
        <v>4.9500000000000499</v>
      </c>
      <c r="CI1152" s="101">
        <v>70.91</v>
      </c>
      <c r="CJ1152" s="101">
        <v>2.9545833333333298</v>
      </c>
      <c r="CK1152" s="101">
        <v>4.8099999999999996</v>
      </c>
      <c r="CL1152" s="101">
        <v>1.47</v>
      </c>
      <c r="CM1152" s="101">
        <v>0.90891229388264605</v>
      </c>
      <c r="CN1152" s="101">
        <v>0.82612155797101405</v>
      </c>
      <c r="CO1152" s="101">
        <v>3.34</v>
      </c>
      <c r="CP1152" s="101">
        <v>134.71</v>
      </c>
      <c r="CQ1152" s="101">
        <v>5.6129166666666697</v>
      </c>
      <c r="CR1152" s="101">
        <v>10.01</v>
      </c>
      <c r="CS1152" s="101">
        <v>3.15</v>
      </c>
      <c r="CT1152" s="101">
        <v>1.88953750763345</v>
      </c>
      <c r="CU1152" s="101">
        <v>3.5703519927536198</v>
      </c>
      <c r="CV1152" s="101">
        <v>6.86</v>
      </c>
      <c r="CW1152" s="101">
        <v>4159</v>
      </c>
      <c r="CX1152" s="101">
        <v>173.291666666667</v>
      </c>
      <c r="CY1152" s="101">
        <v>191</v>
      </c>
      <c r="CZ1152" s="101">
        <v>156</v>
      </c>
      <c r="DA1152" s="101">
        <v>9.59383482590078</v>
      </c>
      <c r="DB1152" s="101">
        <v>92.0416666666667</v>
      </c>
      <c r="DC1152" s="101">
        <v>35</v>
      </c>
      <c r="DD1152" s="101">
        <v>21.73</v>
      </c>
      <c r="DE1152" s="101">
        <v>0.90541666666666698</v>
      </c>
      <c r="DF1152" s="101">
        <v>1</v>
      </c>
      <c r="DG1152" s="101">
        <v>0.75</v>
      </c>
      <c r="DH1152" s="101">
        <v>0.101680623893455</v>
      </c>
      <c r="DI1152" s="101">
        <v>1.0338949275362301E-2</v>
      </c>
      <c r="DJ1152" s="101">
        <v>0.25</v>
      </c>
      <c r="DK1152" s="101">
        <v>26</v>
      </c>
      <c r="DL1152" s="101">
        <v>1.0833333333333299</v>
      </c>
      <c r="DM1152" s="101">
        <v>5</v>
      </c>
      <c r="DN1152" s="101">
        <v>0</v>
      </c>
      <c r="DO1152" s="101">
        <v>1.71734544059104</v>
      </c>
      <c r="DP1152" s="101">
        <v>2.9492753623188399</v>
      </c>
      <c r="DQ1152" s="101">
        <v>5</v>
      </c>
      <c r="DR1152" s="101">
        <v>313.33600000000001</v>
      </c>
      <c r="DS1152" s="101">
        <v>13.055666666666699</v>
      </c>
      <c r="DT1152" s="101">
        <v>16.088999999999999</v>
      </c>
      <c r="DU1152" s="101">
        <v>9.157</v>
      </c>
      <c r="DV1152" s="101">
        <v>2.0815681310151701</v>
      </c>
      <c r="DW1152" s="101">
        <v>4.3329258840579703</v>
      </c>
      <c r="DX1152" s="101">
        <v>6.9320000000000004</v>
      </c>
      <c r="DY1152" s="101">
        <f>AVERAGE(Total_Visitors_v3!B1145:B1151)</f>
        <v>1859.1428571428571</v>
      </c>
      <c r="DZ1152" s="101">
        <f t="shared" si="108"/>
        <v>1405</v>
      </c>
      <c r="EA1152" s="101">
        <f t="shared" si="110"/>
        <v>3370</v>
      </c>
    </row>
    <row r="1153" spans="1:131">
      <c r="A1153" s="106">
        <v>43156</v>
      </c>
      <c r="B1153" s="107">
        <v>2270</v>
      </c>
      <c r="C1153" s="101">
        <v>3011</v>
      </c>
      <c r="D1153" s="101">
        <v>75</v>
      </c>
      <c r="E1153" s="101">
        <v>7</v>
      </c>
      <c r="F1153" s="101">
        <v>1</v>
      </c>
      <c r="G1153" s="101">
        <v>2</v>
      </c>
      <c r="H1153" s="101" t="s">
        <v>15</v>
      </c>
      <c r="I1153" s="96">
        <v>0</v>
      </c>
      <c r="J1153" s="96">
        <v>1</v>
      </c>
      <c r="K1153" s="96">
        <v>0</v>
      </c>
      <c r="L1153" s="101">
        <v>0</v>
      </c>
      <c r="M1153" s="101">
        <v>10</v>
      </c>
      <c r="N1153" s="101">
        <v>18</v>
      </c>
      <c r="O1153" s="101">
        <v>8</v>
      </c>
      <c r="P1153" s="101">
        <v>1</v>
      </c>
      <c r="Q1153" s="101">
        <v>21</v>
      </c>
      <c r="R1153" s="101">
        <v>401</v>
      </c>
      <c r="S1153" s="101">
        <v>2166</v>
      </c>
      <c r="T1153" s="101">
        <v>0</v>
      </c>
      <c r="U1153" s="101">
        <v>197</v>
      </c>
      <c r="V1153" s="101">
        <v>224</v>
      </c>
      <c r="W1153" s="101">
        <v>1</v>
      </c>
      <c r="X1153" s="111">
        <f t="shared" si="118"/>
        <v>3.3211557622052476E-4</v>
      </c>
      <c r="Y1153" s="111">
        <f t="shared" si="119"/>
        <v>6.9744271006310192E-3</v>
      </c>
      <c r="Z1153" s="111">
        <f t="shared" si="120"/>
        <v>0.13317834606443041</v>
      </c>
      <c r="AA1153" s="111">
        <f t="shared" si="121"/>
        <v>0.71936233809365657</v>
      </c>
      <c r="AB1153" s="111">
        <f t="shared" si="122"/>
        <v>0</v>
      </c>
      <c r="AC1153" s="111">
        <f t="shared" si="123"/>
        <v>6.5426768515443379E-2</v>
      </c>
      <c r="AD1153" s="111">
        <f t="shared" si="124"/>
        <v>7.4393889073397543E-2</v>
      </c>
      <c r="AE1153" s="111">
        <f t="shared" si="125"/>
        <v>3.3211557622052476E-4</v>
      </c>
      <c r="AF1153" s="101">
        <v>251</v>
      </c>
      <c r="AG1153" s="101">
        <v>0</v>
      </c>
      <c r="AH1153" s="101">
        <v>0</v>
      </c>
      <c r="AI1153" s="101">
        <v>0</v>
      </c>
      <c r="AJ1153" s="101">
        <v>147</v>
      </c>
      <c r="AK1153" s="101">
        <v>1610</v>
      </c>
      <c r="AL1153" s="101">
        <v>239</v>
      </c>
      <c r="AM1153" s="101">
        <v>175</v>
      </c>
      <c r="AN1153" s="101">
        <v>2</v>
      </c>
      <c r="AO1153" s="101">
        <v>202</v>
      </c>
      <c r="AP1153" s="101">
        <v>0</v>
      </c>
      <c r="AQ1153" s="101">
        <v>0</v>
      </c>
      <c r="AR1153" s="110">
        <v>65</v>
      </c>
      <c r="AS1153" s="101">
        <v>2.71</v>
      </c>
      <c r="AT1153" s="101">
        <v>0.112916666666667</v>
      </c>
      <c r="AU1153" s="101">
        <v>0.4</v>
      </c>
      <c r="AV1153" s="101">
        <v>0</v>
      </c>
      <c r="AW1153" s="101">
        <v>0.114492421114909</v>
      </c>
      <c r="AX1153" s="101">
        <v>1.31085144927536E-2</v>
      </c>
      <c r="AY1153" s="101">
        <v>0.4</v>
      </c>
      <c r="AZ1153" s="101">
        <v>9.0399999999999991</v>
      </c>
      <c r="BA1153" s="101">
        <v>0.37666666666666698</v>
      </c>
      <c r="BB1153" s="101">
        <v>0.86</v>
      </c>
      <c r="BC1153" s="101">
        <v>0</v>
      </c>
      <c r="BD1153" s="101">
        <v>0.26833895934330798</v>
      </c>
      <c r="BE1153" s="101">
        <v>7.2005797101449304E-2</v>
      </c>
      <c r="BF1153" s="101">
        <v>0.86</v>
      </c>
      <c r="BG1153" s="101">
        <v>428.5</v>
      </c>
      <c r="BH1153" s="101">
        <v>17.8541666666667</v>
      </c>
      <c r="BI1153" s="101">
        <v>22.86</v>
      </c>
      <c r="BJ1153" s="101">
        <v>15.22</v>
      </c>
      <c r="BK1153" s="101">
        <v>2.5747130134151401</v>
      </c>
      <c r="BL1153" s="101">
        <v>6.62914710144927</v>
      </c>
      <c r="BM1153" s="101">
        <v>7.64</v>
      </c>
      <c r="BN1153" s="101">
        <v>409.01</v>
      </c>
      <c r="BO1153" s="101">
        <v>17.042083333333299</v>
      </c>
      <c r="BP1153" s="101">
        <v>21.54</v>
      </c>
      <c r="BQ1153" s="101">
        <v>14.47</v>
      </c>
      <c r="BR1153" s="101">
        <v>2.4249571563524399</v>
      </c>
      <c r="BS1153" s="101">
        <v>5.8804172101449304</v>
      </c>
      <c r="BT1153" s="101">
        <v>7.07</v>
      </c>
      <c r="BU1153" s="101">
        <v>22.79</v>
      </c>
      <c r="BV1153" s="101">
        <v>0.949583333333333</v>
      </c>
      <c r="BW1153" s="101">
        <v>0.98</v>
      </c>
      <c r="BX1153" s="101">
        <v>0.92</v>
      </c>
      <c r="BY1153" s="101">
        <v>1.80528611887825E-2</v>
      </c>
      <c r="BZ1153" s="101">
        <v>3.2590579710144901E-4</v>
      </c>
      <c r="CA1153" s="101">
        <v>5.9999999999999901E-2</v>
      </c>
      <c r="CB1153" s="101">
        <v>24353.78</v>
      </c>
      <c r="CC1153" s="101">
        <v>1014.74083333333</v>
      </c>
      <c r="CD1153" s="101">
        <v>1017.6</v>
      </c>
      <c r="CE1153" s="101">
        <v>1012.47</v>
      </c>
      <c r="CF1153" s="101">
        <v>1.27699687332928</v>
      </c>
      <c r="CG1153" s="101">
        <v>1.63072101449276</v>
      </c>
      <c r="CH1153" s="101">
        <v>5.13</v>
      </c>
      <c r="CI1153" s="101">
        <v>43.25</v>
      </c>
      <c r="CJ1153" s="101">
        <v>1.8020833333333299</v>
      </c>
      <c r="CK1153" s="101">
        <v>2.93</v>
      </c>
      <c r="CL1153" s="101">
        <v>0.72</v>
      </c>
      <c r="CM1153" s="101">
        <v>0.60991075018268504</v>
      </c>
      <c r="CN1153" s="101">
        <v>0.37199112318840599</v>
      </c>
      <c r="CO1153" s="101">
        <v>2.21</v>
      </c>
      <c r="CP1153" s="101">
        <v>73.98</v>
      </c>
      <c r="CQ1153" s="101">
        <v>3.0825</v>
      </c>
      <c r="CR1153" s="101">
        <v>4.46</v>
      </c>
      <c r="CS1153" s="101">
        <v>1.1499999999999999</v>
      </c>
      <c r="CT1153" s="101">
        <v>1.0056762812201001</v>
      </c>
      <c r="CU1153" s="101">
        <v>1.0113847826086999</v>
      </c>
      <c r="CV1153" s="101">
        <v>3.31</v>
      </c>
      <c r="CW1153" s="101">
        <v>3023</v>
      </c>
      <c r="CX1153" s="101">
        <v>125.958333333333</v>
      </c>
      <c r="CY1153" s="101">
        <v>357</v>
      </c>
      <c r="CZ1153" s="101">
        <v>9</v>
      </c>
      <c r="DA1153" s="101">
        <v>120.760805319645</v>
      </c>
      <c r="DB1153" s="101">
        <v>14583.1721014493</v>
      </c>
      <c r="DC1153" s="101">
        <v>348</v>
      </c>
      <c r="DD1153" s="101">
        <v>23.71</v>
      </c>
      <c r="DE1153" s="101">
        <v>0.987916666666667</v>
      </c>
      <c r="DF1153" s="101">
        <v>1</v>
      </c>
      <c r="DG1153" s="101">
        <v>0.85</v>
      </c>
      <c r="DH1153" s="101">
        <v>3.6472642119654598E-2</v>
      </c>
      <c r="DI1153" s="101">
        <v>1.3302536231884099E-3</v>
      </c>
      <c r="DJ1153" s="101">
        <v>0.15</v>
      </c>
      <c r="DK1153" s="101">
        <v>23</v>
      </c>
      <c r="DL1153" s="101">
        <v>0.95833333333333304</v>
      </c>
      <c r="DM1153" s="101">
        <v>4</v>
      </c>
      <c r="DN1153" s="101">
        <v>0</v>
      </c>
      <c r="DO1153" s="101">
        <v>1.48848235130448</v>
      </c>
      <c r="DP1153" s="101">
        <v>2.2155797101449299</v>
      </c>
      <c r="DQ1153" s="101">
        <v>4</v>
      </c>
      <c r="DR1153" s="101">
        <v>292.37599999999998</v>
      </c>
      <c r="DS1153" s="101">
        <v>12.1823333333333</v>
      </c>
      <c r="DT1153" s="101">
        <v>16.088999999999999</v>
      </c>
      <c r="DU1153" s="101">
        <v>7.9089999999999998</v>
      </c>
      <c r="DV1153" s="101">
        <v>2.629890155859</v>
      </c>
      <c r="DW1153" s="101">
        <v>6.9163222318840596</v>
      </c>
      <c r="DX1153" s="101">
        <v>8.18</v>
      </c>
      <c r="DY1153" s="101">
        <f>AVERAGE(Total_Visitors_v3!B1146:B1152)</f>
        <v>1783.8571428571429</v>
      </c>
      <c r="DZ1153" s="101">
        <f t="shared" si="108"/>
        <v>2843</v>
      </c>
      <c r="EA1153" s="101">
        <f t="shared" si="110"/>
        <v>3100</v>
      </c>
    </row>
    <row r="1154" spans="1:131">
      <c r="A1154" s="106">
        <v>43157</v>
      </c>
      <c r="B1154" s="107">
        <v>1133</v>
      </c>
      <c r="C1154" s="101">
        <v>1401</v>
      </c>
      <c r="D1154" s="101">
        <v>80</v>
      </c>
      <c r="E1154" s="101">
        <v>1</v>
      </c>
      <c r="F1154" s="101">
        <v>0</v>
      </c>
      <c r="G1154" s="101">
        <v>2</v>
      </c>
      <c r="H1154" s="101" t="s">
        <v>15</v>
      </c>
      <c r="I1154" s="96">
        <v>0</v>
      </c>
      <c r="J1154" s="96">
        <v>1</v>
      </c>
      <c r="K1154" s="96">
        <v>0</v>
      </c>
      <c r="L1154" s="101">
        <v>0</v>
      </c>
      <c r="M1154" s="101">
        <v>10</v>
      </c>
      <c r="N1154" s="101">
        <v>17</v>
      </c>
      <c r="O1154" s="101">
        <v>7</v>
      </c>
      <c r="P1154" s="101">
        <v>0</v>
      </c>
      <c r="Q1154" s="101">
        <v>18</v>
      </c>
      <c r="R1154" s="101">
        <v>97</v>
      </c>
      <c r="S1154" s="101">
        <v>1042</v>
      </c>
      <c r="T1154" s="101">
        <v>0</v>
      </c>
      <c r="U1154" s="101">
        <v>166</v>
      </c>
      <c r="V1154" s="101">
        <v>76</v>
      </c>
      <c r="W1154" s="101">
        <v>2</v>
      </c>
      <c r="X1154" s="111">
        <f t="shared" si="118"/>
        <v>0</v>
      </c>
      <c r="Y1154" s="111">
        <f t="shared" si="119"/>
        <v>1.284796573875803E-2</v>
      </c>
      <c r="Z1154" s="111">
        <f t="shared" si="120"/>
        <v>6.9236259814418277E-2</v>
      </c>
      <c r="AA1154" s="111">
        <f t="shared" si="121"/>
        <v>0.74375446109921484</v>
      </c>
      <c r="AB1154" s="111">
        <f t="shared" si="122"/>
        <v>0</v>
      </c>
      <c r="AC1154" s="111">
        <f t="shared" si="123"/>
        <v>0.11848679514632406</v>
      </c>
      <c r="AD1154" s="111">
        <f t="shared" si="124"/>
        <v>5.4246966452533907E-2</v>
      </c>
      <c r="AE1154" s="111">
        <f t="shared" si="125"/>
        <v>1.4275517487508922E-3</v>
      </c>
      <c r="AF1154" s="101">
        <v>68</v>
      </c>
      <c r="AG1154" s="101">
        <v>0</v>
      </c>
      <c r="AH1154" s="101">
        <v>0</v>
      </c>
      <c r="AI1154" s="101">
        <v>0</v>
      </c>
      <c r="AJ1154" s="101">
        <v>78</v>
      </c>
      <c r="AK1154" s="101">
        <v>716</v>
      </c>
      <c r="AL1154" s="101">
        <v>123</v>
      </c>
      <c r="AM1154" s="101">
        <v>107</v>
      </c>
      <c r="AN1154" s="101">
        <v>8</v>
      </c>
      <c r="AO1154" s="101">
        <v>71</v>
      </c>
      <c r="AP1154" s="101">
        <v>0</v>
      </c>
      <c r="AQ1154" s="101">
        <v>2</v>
      </c>
      <c r="AR1154" s="110">
        <v>57</v>
      </c>
      <c r="AS1154" s="101">
        <v>0</v>
      </c>
      <c r="AT1154" s="101">
        <v>0</v>
      </c>
      <c r="AU1154" s="101">
        <v>0</v>
      </c>
      <c r="AV1154" s="101">
        <v>0</v>
      </c>
      <c r="AW1154" s="101">
        <v>0</v>
      </c>
      <c r="AX1154" s="101">
        <v>0</v>
      </c>
      <c r="AY1154" s="101">
        <v>0</v>
      </c>
      <c r="AZ1154" s="101">
        <v>0</v>
      </c>
      <c r="BA1154" s="101">
        <v>0</v>
      </c>
      <c r="BB1154" s="101">
        <v>0</v>
      </c>
      <c r="BC1154" s="101">
        <v>0</v>
      </c>
      <c r="BD1154" s="101">
        <v>0</v>
      </c>
      <c r="BE1154" s="101">
        <v>0</v>
      </c>
      <c r="BF1154" s="101">
        <v>0</v>
      </c>
      <c r="BG1154" s="101">
        <v>421.26</v>
      </c>
      <c r="BH1154" s="101">
        <v>17.552499999999998</v>
      </c>
      <c r="BI1154" s="101">
        <v>21.48</v>
      </c>
      <c r="BJ1154" s="101">
        <v>14.35</v>
      </c>
      <c r="BK1154" s="101">
        <v>2.4045667602185299</v>
      </c>
      <c r="BL1154" s="101">
        <v>5.7819413043478303</v>
      </c>
      <c r="BM1154" s="101">
        <v>7.13</v>
      </c>
      <c r="BN1154" s="101">
        <v>360.47</v>
      </c>
      <c r="BO1154" s="101">
        <v>15.0195833333333</v>
      </c>
      <c r="BP1154" s="101">
        <v>15.92</v>
      </c>
      <c r="BQ1154" s="101">
        <v>13.79</v>
      </c>
      <c r="BR1154" s="101">
        <v>0.73311413884859</v>
      </c>
      <c r="BS1154" s="101">
        <v>0.53745634057971003</v>
      </c>
      <c r="BT1154" s="101">
        <v>2.13</v>
      </c>
      <c r="BU1154" s="101">
        <v>20.61</v>
      </c>
      <c r="BV1154" s="101">
        <v>0.85875000000000001</v>
      </c>
      <c r="BW1154" s="101">
        <v>0.98</v>
      </c>
      <c r="BX1154" s="101">
        <v>0.69</v>
      </c>
      <c r="BY1154" s="101">
        <v>0.10410331406828501</v>
      </c>
      <c r="BZ1154" s="101">
        <v>1.08375E-2</v>
      </c>
      <c r="CA1154" s="101">
        <v>0.28999999999999998</v>
      </c>
      <c r="CB1154" s="101">
        <v>24500.75</v>
      </c>
      <c r="CC1154" s="101">
        <v>1020.86458333333</v>
      </c>
      <c r="CD1154" s="101">
        <v>1023.24</v>
      </c>
      <c r="CE1154" s="101">
        <v>1017.53</v>
      </c>
      <c r="CF1154" s="101">
        <v>1.8646435238443</v>
      </c>
      <c r="CG1154" s="101">
        <v>3.4768954710144899</v>
      </c>
      <c r="CH1154" s="101">
        <v>5.7100000000000399</v>
      </c>
      <c r="CI1154" s="101">
        <v>48.28</v>
      </c>
      <c r="CJ1154" s="101">
        <v>2.0116666666666698</v>
      </c>
      <c r="CK1154" s="101">
        <v>3.17</v>
      </c>
      <c r="CL1154" s="101">
        <v>0.79</v>
      </c>
      <c r="CM1154" s="101">
        <v>0.70951708418728199</v>
      </c>
      <c r="CN1154" s="101">
        <v>0.50341449275362304</v>
      </c>
      <c r="CO1154" s="101">
        <v>2.38</v>
      </c>
      <c r="CP1154" s="101">
        <v>78.02</v>
      </c>
      <c r="CQ1154" s="101">
        <v>3.2508333333333299</v>
      </c>
      <c r="CR1154" s="101">
        <v>4.84</v>
      </c>
      <c r="CS1154" s="101">
        <v>1.25</v>
      </c>
      <c r="CT1154" s="101">
        <v>1.21202639039523</v>
      </c>
      <c r="CU1154" s="101">
        <v>1.4690079710144901</v>
      </c>
      <c r="CV1154" s="101">
        <v>3.59</v>
      </c>
      <c r="CW1154" s="101">
        <v>1222</v>
      </c>
      <c r="CX1154" s="101">
        <v>50.9166666666667</v>
      </c>
      <c r="CY1154" s="101">
        <v>87</v>
      </c>
      <c r="CZ1154" s="101">
        <v>3</v>
      </c>
      <c r="DA1154" s="101">
        <v>27.60736616678</v>
      </c>
      <c r="DB1154" s="101">
        <v>762.16666666666697</v>
      </c>
      <c r="DC1154" s="101">
        <v>84</v>
      </c>
      <c r="DD1154" s="101">
        <v>15.14</v>
      </c>
      <c r="DE1154" s="101">
        <v>0.63083333333333302</v>
      </c>
      <c r="DF1154" s="101">
        <v>1</v>
      </c>
      <c r="DG1154" s="101">
        <v>0.06</v>
      </c>
      <c r="DH1154" s="101">
        <v>0.38934634929602802</v>
      </c>
      <c r="DI1154" s="101">
        <v>0.151590579710145</v>
      </c>
      <c r="DJ1154" s="101">
        <v>0.94</v>
      </c>
      <c r="DK1154" s="101">
        <v>32</v>
      </c>
      <c r="DL1154" s="101">
        <v>1.3333333333333299</v>
      </c>
      <c r="DM1154" s="101">
        <v>6</v>
      </c>
      <c r="DN1154" s="101">
        <v>0</v>
      </c>
      <c r="DO1154" s="101">
        <v>2.0989990713312099</v>
      </c>
      <c r="DP1154" s="101">
        <v>4.4057971014492798</v>
      </c>
      <c r="DQ1154" s="101">
        <v>6</v>
      </c>
      <c r="DR1154" s="101">
        <v>314.72500000000002</v>
      </c>
      <c r="DS1154" s="101">
        <v>13.1135416666667</v>
      </c>
      <c r="DT1154" s="101">
        <v>16.088999999999999</v>
      </c>
      <c r="DU1154" s="101">
        <v>1.0209999999999999</v>
      </c>
      <c r="DV1154" s="101">
        <v>4.9180126861159197</v>
      </c>
      <c r="DW1154" s="101">
        <v>24.186848780797099</v>
      </c>
      <c r="DX1154" s="101">
        <v>15.068</v>
      </c>
      <c r="DY1154" s="101">
        <f>AVERAGE(Total_Visitors_v3!B1147:B1153)</f>
        <v>1665.2857142857142</v>
      </c>
      <c r="DZ1154" s="101">
        <f t="shared" si="108"/>
        <v>2270</v>
      </c>
      <c r="EA1154" s="101">
        <f t="shared" si="110"/>
        <v>2136</v>
      </c>
    </row>
    <row r="1155" spans="1:131">
      <c r="A1155" s="106">
        <v>43158</v>
      </c>
      <c r="B1155" s="107">
        <v>599</v>
      </c>
      <c r="C1155" s="101">
        <v>1138</v>
      </c>
      <c r="D1155" s="101">
        <v>52</v>
      </c>
      <c r="E1155" s="101">
        <v>2</v>
      </c>
      <c r="F1155" s="101">
        <v>0</v>
      </c>
      <c r="G1155" s="101">
        <v>2</v>
      </c>
      <c r="H1155" s="101" t="s">
        <v>15</v>
      </c>
      <c r="I1155" s="96">
        <v>0</v>
      </c>
      <c r="J1155" s="96">
        <v>1</v>
      </c>
      <c r="K1155" s="96">
        <v>0</v>
      </c>
      <c r="L1155" s="101">
        <v>0</v>
      </c>
      <c r="M1155" s="101">
        <v>10</v>
      </c>
      <c r="N1155" s="101">
        <v>17</v>
      </c>
      <c r="O1155" s="101">
        <v>7</v>
      </c>
      <c r="P1155" s="101">
        <v>0</v>
      </c>
      <c r="Q1155" s="101">
        <v>261</v>
      </c>
      <c r="R1155" s="101">
        <v>243</v>
      </c>
      <c r="S1155" s="101">
        <v>549</v>
      </c>
      <c r="T1155" s="101">
        <v>0</v>
      </c>
      <c r="U1155" s="101">
        <v>42</v>
      </c>
      <c r="V1155" s="101">
        <v>41</v>
      </c>
      <c r="W1155" s="101">
        <v>2</v>
      </c>
      <c r="X1155" s="111">
        <f t="shared" si="118"/>
        <v>0</v>
      </c>
      <c r="Y1155" s="111">
        <f t="shared" si="119"/>
        <v>0.22934973637961337</v>
      </c>
      <c r="Z1155" s="111">
        <f t="shared" si="120"/>
        <v>0.21353251318101935</v>
      </c>
      <c r="AA1155" s="111">
        <f t="shared" si="121"/>
        <v>0.48242530755711777</v>
      </c>
      <c r="AB1155" s="111">
        <f t="shared" si="122"/>
        <v>0</v>
      </c>
      <c r="AC1155" s="111">
        <f t="shared" si="123"/>
        <v>3.6906854130052721E-2</v>
      </c>
      <c r="AD1155" s="111">
        <f t="shared" si="124"/>
        <v>3.6028119507908608E-2</v>
      </c>
      <c r="AE1155" s="111">
        <f t="shared" si="125"/>
        <v>1.7574692442882249E-3</v>
      </c>
      <c r="AF1155" s="101">
        <v>49</v>
      </c>
      <c r="AG1155" s="101">
        <v>0</v>
      </c>
      <c r="AH1155" s="101">
        <v>80</v>
      </c>
      <c r="AI1155" s="101">
        <v>151</v>
      </c>
      <c r="AJ1155" s="101">
        <v>220</v>
      </c>
      <c r="AK1155" s="101">
        <v>345</v>
      </c>
      <c r="AL1155" s="101">
        <v>41</v>
      </c>
      <c r="AM1155" s="101">
        <v>40</v>
      </c>
      <c r="AN1155" s="101">
        <v>2</v>
      </c>
      <c r="AO1155" s="101">
        <v>36</v>
      </c>
      <c r="AP1155" s="101">
        <v>0</v>
      </c>
      <c r="AQ1155" s="101">
        <v>2</v>
      </c>
      <c r="AR1155" s="110">
        <v>34</v>
      </c>
      <c r="AS1155" s="101">
        <v>0.12</v>
      </c>
      <c r="AT1155" s="101">
        <v>5.0000000000000001E-3</v>
      </c>
      <c r="AU1155" s="101">
        <v>0.08</v>
      </c>
      <c r="AV1155" s="101">
        <v>0</v>
      </c>
      <c r="AW1155" s="101">
        <v>1.7937088125857599E-2</v>
      </c>
      <c r="AX1155" s="101">
        <v>3.2173913043478301E-4</v>
      </c>
      <c r="AY1155" s="101">
        <v>0.08</v>
      </c>
      <c r="AZ1155" s="101">
        <v>0.71</v>
      </c>
      <c r="BA1155" s="101">
        <v>2.9583333333333298E-2</v>
      </c>
      <c r="BB1155" s="101">
        <v>0.39</v>
      </c>
      <c r="BC1155" s="101">
        <v>0</v>
      </c>
      <c r="BD1155" s="101">
        <v>0.100757097782852</v>
      </c>
      <c r="BE1155" s="101">
        <v>1.0151992753623201E-2</v>
      </c>
      <c r="BF1155" s="101">
        <v>0.39</v>
      </c>
      <c r="BG1155" s="101">
        <v>513.34</v>
      </c>
      <c r="BH1155" s="101">
        <v>21.3891666666667</v>
      </c>
      <c r="BI1155" s="101">
        <v>25.42</v>
      </c>
      <c r="BJ1155" s="101">
        <v>17.850000000000001</v>
      </c>
      <c r="BK1155" s="101">
        <v>2.5971521471339201</v>
      </c>
      <c r="BL1155" s="101">
        <v>6.74519927536232</v>
      </c>
      <c r="BM1155" s="101">
        <v>7.57</v>
      </c>
      <c r="BN1155" s="101">
        <v>463.56</v>
      </c>
      <c r="BO1155" s="101">
        <v>19.315000000000001</v>
      </c>
      <c r="BP1155" s="101">
        <v>21.39</v>
      </c>
      <c r="BQ1155" s="101">
        <v>15.84</v>
      </c>
      <c r="BR1155" s="101">
        <v>1.93097407273252</v>
      </c>
      <c r="BS1155" s="101">
        <v>3.7286608695652199</v>
      </c>
      <c r="BT1155" s="101">
        <v>5.55</v>
      </c>
      <c r="BU1155" s="101">
        <v>21.16</v>
      </c>
      <c r="BV1155" s="101">
        <v>0.88166666666666704</v>
      </c>
      <c r="BW1155" s="101">
        <v>0.94</v>
      </c>
      <c r="BX1155" s="101">
        <v>0.76</v>
      </c>
      <c r="BY1155" s="101">
        <v>5.4666313183728103E-2</v>
      </c>
      <c r="BZ1155" s="101">
        <v>2.9884057971014499E-3</v>
      </c>
      <c r="CA1155" s="101">
        <v>0.18</v>
      </c>
      <c r="CB1155" s="101">
        <v>24440.42</v>
      </c>
      <c r="CC1155" s="101">
        <v>1018.35083333333</v>
      </c>
      <c r="CD1155" s="101">
        <v>1021.82</v>
      </c>
      <c r="CE1155" s="101">
        <v>1015.49</v>
      </c>
      <c r="CF1155" s="101">
        <v>2.1324672721208699</v>
      </c>
      <c r="CG1155" s="101">
        <v>4.5474166666666402</v>
      </c>
      <c r="CH1155" s="101">
        <v>6.33000000000004</v>
      </c>
      <c r="CI1155" s="101">
        <v>68.52</v>
      </c>
      <c r="CJ1155" s="101">
        <v>2.855</v>
      </c>
      <c r="CK1155" s="101">
        <v>4.2699999999999996</v>
      </c>
      <c r="CL1155" s="101">
        <v>1.54</v>
      </c>
      <c r="CM1155" s="101">
        <v>0.74817459018019605</v>
      </c>
      <c r="CN1155" s="101">
        <v>0.55976521739130403</v>
      </c>
      <c r="CO1155" s="101">
        <v>2.73</v>
      </c>
      <c r="CP1155" s="101">
        <v>117.47</v>
      </c>
      <c r="CQ1155" s="101">
        <v>4.8945833333333297</v>
      </c>
      <c r="CR1155" s="101">
        <v>7.73</v>
      </c>
      <c r="CS1155" s="101">
        <v>2.59</v>
      </c>
      <c r="CT1155" s="101">
        <v>1.50461602545565</v>
      </c>
      <c r="CU1155" s="101">
        <v>2.26386938405797</v>
      </c>
      <c r="CV1155" s="101">
        <v>5.14</v>
      </c>
      <c r="CW1155" s="101">
        <v>3168</v>
      </c>
      <c r="CX1155" s="101">
        <v>132</v>
      </c>
      <c r="CY1155" s="101">
        <v>167</v>
      </c>
      <c r="CZ1155" s="101">
        <v>90</v>
      </c>
      <c r="DA1155" s="101">
        <v>31.5236281293062</v>
      </c>
      <c r="DB1155" s="101">
        <v>993.73913043478296</v>
      </c>
      <c r="DC1155" s="101">
        <v>77</v>
      </c>
      <c r="DD1155" s="101">
        <v>22.55</v>
      </c>
      <c r="DE1155" s="101">
        <v>0.93958333333333299</v>
      </c>
      <c r="DF1155" s="101">
        <v>1</v>
      </c>
      <c r="DG1155" s="101">
        <v>0.75</v>
      </c>
      <c r="DH1155" s="101">
        <v>0.101402305379276</v>
      </c>
      <c r="DI1155" s="101">
        <v>1.0282427536231899E-2</v>
      </c>
      <c r="DJ1155" s="101">
        <v>0.25</v>
      </c>
      <c r="DK1155" s="101">
        <v>25</v>
      </c>
      <c r="DL1155" s="101">
        <v>1.0416666666666701</v>
      </c>
      <c r="DM1155" s="101">
        <v>4</v>
      </c>
      <c r="DN1155" s="101">
        <v>0</v>
      </c>
      <c r="DO1155" s="101">
        <v>1.54579841946587</v>
      </c>
      <c r="DP1155" s="101">
        <v>2.3894927536231898</v>
      </c>
      <c r="DQ1155" s="101">
        <v>4</v>
      </c>
      <c r="DR1155" s="101">
        <v>362.57600000000002</v>
      </c>
      <c r="DS1155" s="101">
        <v>15.107333333333299</v>
      </c>
      <c r="DT1155" s="101">
        <v>16.088999999999999</v>
      </c>
      <c r="DU1155" s="101">
        <v>12.06</v>
      </c>
      <c r="DV1155" s="101">
        <v>1.22369951080877</v>
      </c>
      <c r="DW1155" s="101">
        <v>1.49744049275362</v>
      </c>
      <c r="DX1155" s="101">
        <v>4.0289999999999999</v>
      </c>
      <c r="DY1155" s="101">
        <f>AVERAGE(Total_Visitors_v3!B1148:B1154)</f>
        <v>1522</v>
      </c>
      <c r="DZ1155" s="101">
        <f t="shared" si="108"/>
        <v>1133</v>
      </c>
      <c r="EA1155" s="101">
        <f t="shared" si="110"/>
        <v>1142</v>
      </c>
    </row>
    <row r="1156" spans="1:131">
      <c r="A1156" s="106">
        <v>43159</v>
      </c>
      <c r="B1156" s="107">
        <v>756</v>
      </c>
      <c r="C1156" s="101">
        <v>1078</v>
      </c>
      <c r="D1156" s="101">
        <v>70</v>
      </c>
      <c r="E1156" s="101">
        <v>3</v>
      </c>
      <c r="F1156" s="101">
        <v>0</v>
      </c>
      <c r="G1156" s="101">
        <v>2</v>
      </c>
      <c r="H1156" s="101" t="s">
        <v>15</v>
      </c>
      <c r="I1156" s="96">
        <v>0</v>
      </c>
      <c r="J1156" s="96">
        <v>1</v>
      </c>
      <c r="K1156" s="96">
        <v>0</v>
      </c>
      <c r="L1156" s="101">
        <v>0</v>
      </c>
      <c r="M1156" s="101">
        <v>10</v>
      </c>
      <c r="N1156" s="101">
        <v>17</v>
      </c>
      <c r="O1156" s="101">
        <v>7</v>
      </c>
      <c r="P1156" s="101">
        <v>0</v>
      </c>
      <c r="Q1156" s="101">
        <v>179</v>
      </c>
      <c r="R1156" s="101">
        <v>71</v>
      </c>
      <c r="S1156" s="101">
        <v>713</v>
      </c>
      <c r="T1156" s="101">
        <v>0</v>
      </c>
      <c r="U1156" s="101">
        <v>78</v>
      </c>
      <c r="V1156" s="101">
        <v>35</v>
      </c>
      <c r="W1156" s="101">
        <v>2</v>
      </c>
      <c r="X1156" s="111">
        <f t="shared" si="118"/>
        <v>0</v>
      </c>
      <c r="Y1156" s="111">
        <f t="shared" si="119"/>
        <v>0.16604823747680891</v>
      </c>
      <c r="Z1156" s="111">
        <f t="shared" si="120"/>
        <v>6.5862708719851573E-2</v>
      </c>
      <c r="AA1156" s="111">
        <f t="shared" si="121"/>
        <v>0.66141001855287573</v>
      </c>
      <c r="AB1156" s="111">
        <f t="shared" si="122"/>
        <v>0</v>
      </c>
      <c r="AC1156" s="111">
        <f t="shared" si="123"/>
        <v>7.2356215213358069E-2</v>
      </c>
      <c r="AD1156" s="111">
        <f t="shared" si="124"/>
        <v>3.2467532467532464E-2</v>
      </c>
      <c r="AE1156" s="111">
        <f t="shared" si="125"/>
        <v>1.8552875695732839E-3</v>
      </c>
      <c r="AF1156" s="101">
        <v>83</v>
      </c>
      <c r="AG1156" s="101">
        <v>0</v>
      </c>
      <c r="AH1156" s="101">
        <v>90</v>
      </c>
      <c r="AI1156" s="101">
        <v>24</v>
      </c>
      <c r="AJ1156" s="101">
        <v>61</v>
      </c>
      <c r="AK1156" s="101">
        <v>485</v>
      </c>
      <c r="AL1156" s="101">
        <v>40</v>
      </c>
      <c r="AM1156" s="101">
        <v>19</v>
      </c>
      <c r="AN1156" s="101">
        <v>5</v>
      </c>
      <c r="AO1156" s="101">
        <v>30</v>
      </c>
      <c r="AP1156" s="101">
        <v>0</v>
      </c>
      <c r="AQ1156" s="101">
        <v>2</v>
      </c>
      <c r="AR1156" s="110">
        <v>50</v>
      </c>
      <c r="AS1156" s="101">
        <v>0</v>
      </c>
      <c r="AT1156" s="101">
        <v>0</v>
      </c>
      <c r="AU1156" s="101">
        <v>0</v>
      </c>
      <c r="AV1156" s="101">
        <v>0</v>
      </c>
      <c r="AW1156" s="101">
        <v>0</v>
      </c>
      <c r="AX1156" s="101">
        <v>0</v>
      </c>
      <c r="AY1156" s="101">
        <v>0</v>
      </c>
      <c r="AZ1156" s="101">
        <v>0</v>
      </c>
      <c r="BA1156" s="101">
        <v>0</v>
      </c>
      <c r="BB1156" s="101">
        <v>0</v>
      </c>
      <c r="BC1156" s="101">
        <v>0</v>
      </c>
      <c r="BD1156" s="101">
        <v>0</v>
      </c>
      <c r="BE1156" s="101">
        <v>0</v>
      </c>
      <c r="BF1156" s="101">
        <v>0</v>
      </c>
      <c r="BG1156" s="101">
        <v>569.03</v>
      </c>
      <c r="BH1156" s="101">
        <v>23.709583333333299</v>
      </c>
      <c r="BI1156" s="101">
        <v>26.62</v>
      </c>
      <c r="BJ1156" s="101">
        <v>21.91</v>
      </c>
      <c r="BK1156" s="101">
        <v>1.59869370361274</v>
      </c>
      <c r="BL1156" s="101">
        <v>2.55582155797102</v>
      </c>
      <c r="BM1156" s="101">
        <v>4.71</v>
      </c>
      <c r="BN1156" s="101">
        <v>500.34</v>
      </c>
      <c r="BO1156" s="101">
        <v>20.8475</v>
      </c>
      <c r="BP1156" s="101">
        <v>21.24</v>
      </c>
      <c r="BQ1156" s="101">
        <v>20.16</v>
      </c>
      <c r="BR1156" s="101">
        <v>0.34831582370526698</v>
      </c>
      <c r="BS1156" s="101">
        <v>0.121323913043478</v>
      </c>
      <c r="BT1156" s="101">
        <v>1.08</v>
      </c>
      <c r="BU1156" s="101">
        <v>20.309999999999999</v>
      </c>
      <c r="BV1156" s="101">
        <v>0.84624999999999995</v>
      </c>
      <c r="BW1156" s="101">
        <v>0.93</v>
      </c>
      <c r="BX1156" s="101">
        <v>0.68</v>
      </c>
      <c r="BY1156" s="101">
        <v>8.7417663124147602E-2</v>
      </c>
      <c r="BZ1156" s="101">
        <v>7.6418478260869603E-3</v>
      </c>
      <c r="CA1156" s="101">
        <v>0.25</v>
      </c>
      <c r="CB1156" s="101">
        <v>24294.52</v>
      </c>
      <c r="CC1156" s="101">
        <v>1012.2716666666699</v>
      </c>
      <c r="CD1156" s="101">
        <v>1015.41</v>
      </c>
      <c r="CE1156" s="101">
        <v>1009.08</v>
      </c>
      <c r="CF1156" s="101">
        <v>2.3227844360232601</v>
      </c>
      <c r="CG1156" s="101">
        <v>5.3953275362318802</v>
      </c>
      <c r="CH1156" s="101">
        <v>6.3299999999999299</v>
      </c>
      <c r="CI1156" s="101">
        <v>69.12</v>
      </c>
      <c r="CJ1156" s="101">
        <v>2.88</v>
      </c>
      <c r="CK1156" s="101">
        <v>4.43</v>
      </c>
      <c r="CL1156" s="101">
        <v>0.98</v>
      </c>
      <c r="CM1156" s="101">
        <v>0.91234528170176799</v>
      </c>
      <c r="CN1156" s="101">
        <v>0.83237391304347796</v>
      </c>
      <c r="CO1156" s="101">
        <v>3.45</v>
      </c>
      <c r="CP1156" s="101">
        <v>128.16</v>
      </c>
      <c r="CQ1156" s="101">
        <v>5.34</v>
      </c>
      <c r="CR1156" s="101">
        <v>7.92</v>
      </c>
      <c r="CS1156" s="101">
        <v>2.13</v>
      </c>
      <c r="CT1156" s="101">
        <v>1.69222518801622</v>
      </c>
      <c r="CU1156" s="101">
        <v>2.8636260869565202</v>
      </c>
      <c r="CV1156" s="101">
        <v>5.79</v>
      </c>
      <c r="CW1156" s="101">
        <v>4226</v>
      </c>
      <c r="CX1156" s="101">
        <v>176.083333333333</v>
      </c>
      <c r="CY1156" s="101">
        <v>187</v>
      </c>
      <c r="CZ1156" s="101">
        <v>161</v>
      </c>
      <c r="DA1156" s="101">
        <v>6.8010016312603403</v>
      </c>
      <c r="DB1156" s="101">
        <v>46.253623188405797</v>
      </c>
      <c r="DC1156" s="101">
        <v>26</v>
      </c>
      <c r="DD1156" s="101">
        <v>21.13</v>
      </c>
      <c r="DE1156" s="101">
        <v>0.88041666666666696</v>
      </c>
      <c r="DF1156" s="101">
        <v>1</v>
      </c>
      <c r="DG1156" s="101">
        <v>0.52</v>
      </c>
      <c r="DH1156" s="101">
        <v>0.13508384406558899</v>
      </c>
      <c r="DI1156" s="101">
        <v>1.8247644927536201E-2</v>
      </c>
      <c r="DJ1156" s="101">
        <v>0.48</v>
      </c>
      <c r="DK1156" s="101">
        <v>29</v>
      </c>
      <c r="DL1156" s="101">
        <v>1.2083333333333299</v>
      </c>
      <c r="DM1156" s="101">
        <v>5</v>
      </c>
      <c r="DN1156" s="101">
        <v>0</v>
      </c>
      <c r="DO1156" s="101">
        <v>1.79320375589193</v>
      </c>
      <c r="DP1156" s="101">
        <v>3.2155797101449299</v>
      </c>
      <c r="DQ1156" s="101">
        <v>5</v>
      </c>
      <c r="DR1156" s="101">
        <v>344.32</v>
      </c>
      <c r="DS1156" s="101">
        <v>14.3466666666667</v>
      </c>
      <c r="DT1156" s="101">
        <v>16.088999999999999</v>
      </c>
      <c r="DU1156" s="101">
        <v>12.096</v>
      </c>
      <c r="DV1156" s="101">
        <v>1.3671716493698101</v>
      </c>
      <c r="DW1156" s="101">
        <v>1.86915831884058</v>
      </c>
      <c r="DX1156" s="101">
        <v>3.9929999999999999</v>
      </c>
      <c r="DY1156" s="101">
        <f>AVERAGE(Total_Visitors_v3!B1149:B1155)</f>
        <v>1444.4285714285713</v>
      </c>
      <c r="DZ1156" s="101">
        <f t="shared" ref="DZ1156:DZ1219" si="126">B1155</f>
        <v>599</v>
      </c>
      <c r="EA1156" s="101">
        <f t="shared" si="110"/>
        <v>962</v>
      </c>
    </row>
    <row r="1157" spans="1:131">
      <c r="A1157" s="106">
        <v>43160</v>
      </c>
      <c r="B1157" s="107">
        <v>920</v>
      </c>
      <c r="C1157" s="101">
        <v>1798</v>
      </c>
      <c r="D1157" s="101">
        <v>51</v>
      </c>
      <c r="E1157" s="101">
        <v>4</v>
      </c>
      <c r="F1157" s="101">
        <v>0</v>
      </c>
      <c r="G1157" s="101">
        <v>3</v>
      </c>
      <c r="H1157" s="101" t="s">
        <v>24</v>
      </c>
      <c r="I1157" s="96">
        <v>0</v>
      </c>
      <c r="J1157" s="96">
        <v>1</v>
      </c>
      <c r="K1157" s="96">
        <v>0</v>
      </c>
      <c r="L1157" s="101">
        <v>0</v>
      </c>
      <c r="M1157" s="101">
        <v>10</v>
      </c>
      <c r="N1157" s="101">
        <v>17</v>
      </c>
      <c r="O1157" s="101">
        <v>7</v>
      </c>
      <c r="P1157" s="101">
        <v>0</v>
      </c>
      <c r="Q1157" s="101">
        <v>460</v>
      </c>
      <c r="R1157" s="101">
        <v>353</v>
      </c>
      <c r="S1157" s="101">
        <v>759</v>
      </c>
      <c r="T1157" s="101">
        <v>0</v>
      </c>
      <c r="U1157" s="101">
        <v>168</v>
      </c>
      <c r="V1157" s="101">
        <v>58</v>
      </c>
      <c r="W1157" s="101">
        <v>0</v>
      </c>
      <c r="X1157" s="111">
        <f t="shared" si="118"/>
        <v>0</v>
      </c>
      <c r="Y1157" s="111">
        <f t="shared" si="119"/>
        <v>0.25583982202447164</v>
      </c>
      <c r="Z1157" s="111">
        <f t="shared" si="120"/>
        <v>0.19632925472747498</v>
      </c>
      <c r="AA1157" s="111">
        <f t="shared" si="121"/>
        <v>0.42213570634037823</v>
      </c>
      <c r="AB1157" s="111">
        <f t="shared" si="122"/>
        <v>0</v>
      </c>
      <c r="AC1157" s="111">
        <f t="shared" si="123"/>
        <v>9.3437152391546166E-2</v>
      </c>
      <c r="AD1157" s="111">
        <f t="shared" si="124"/>
        <v>3.2258064516129031E-2</v>
      </c>
      <c r="AE1157" s="111">
        <f t="shared" si="125"/>
        <v>0</v>
      </c>
      <c r="AF1157" s="101">
        <v>125</v>
      </c>
      <c r="AG1157" s="101">
        <v>0</v>
      </c>
      <c r="AH1157" s="101">
        <v>259</v>
      </c>
      <c r="AI1157" s="101">
        <v>131</v>
      </c>
      <c r="AJ1157" s="101">
        <v>264</v>
      </c>
      <c r="AK1157" s="101">
        <v>497</v>
      </c>
      <c r="AL1157" s="101">
        <v>68</v>
      </c>
      <c r="AM1157" s="101">
        <v>155</v>
      </c>
      <c r="AN1157" s="101">
        <v>0</v>
      </c>
      <c r="AO1157" s="101">
        <v>51</v>
      </c>
      <c r="AP1157" s="101">
        <v>0</v>
      </c>
      <c r="AQ1157" s="101">
        <v>0</v>
      </c>
      <c r="AR1157" s="110">
        <v>43</v>
      </c>
      <c r="AS1157" s="101">
        <v>0</v>
      </c>
      <c r="AT1157" s="101">
        <v>0</v>
      </c>
      <c r="AU1157" s="101">
        <v>0</v>
      </c>
      <c r="AV1157" s="101">
        <v>0</v>
      </c>
      <c r="AW1157" s="101">
        <v>0</v>
      </c>
      <c r="AX1157" s="101">
        <v>0</v>
      </c>
      <c r="AY1157" s="101">
        <v>0</v>
      </c>
      <c r="AZ1157" s="101">
        <v>0</v>
      </c>
      <c r="BA1157" s="101">
        <v>0</v>
      </c>
      <c r="BB1157" s="101">
        <v>0</v>
      </c>
      <c r="BC1157" s="101">
        <v>0</v>
      </c>
      <c r="BD1157" s="101">
        <v>0</v>
      </c>
      <c r="BE1157" s="101">
        <v>0</v>
      </c>
      <c r="BF1157" s="101">
        <v>0</v>
      </c>
      <c r="BG1157" s="101">
        <v>523.24</v>
      </c>
      <c r="BH1157" s="101">
        <v>21.801666666666701</v>
      </c>
      <c r="BI1157" s="101">
        <v>25.01</v>
      </c>
      <c r="BJ1157" s="101">
        <v>18.329999999999998</v>
      </c>
      <c r="BK1157" s="101">
        <v>2.00282554031237</v>
      </c>
      <c r="BL1157" s="101">
        <v>4.0113101449275401</v>
      </c>
      <c r="BM1157" s="101">
        <v>6.68</v>
      </c>
      <c r="BN1157" s="101">
        <v>389.33</v>
      </c>
      <c r="BO1157" s="101">
        <v>16.222083333333298</v>
      </c>
      <c r="BP1157" s="101">
        <v>21.05</v>
      </c>
      <c r="BQ1157" s="101">
        <v>12.98</v>
      </c>
      <c r="BR1157" s="101">
        <v>2.9767285503248102</v>
      </c>
      <c r="BS1157" s="101">
        <v>8.8609128623188393</v>
      </c>
      <c r="BT1157" s="101">
        <v>8.07</v>
      </c>
      <c r="BU1157" s="101">
        <v>17.329999999999998</v>
      </c>
      <c r="BV1157" s="101">
        <v>0.72208333333333297</v>
      </c>
      <c r="BW1157" s="101">
        <v>0.91</v>
      </c>
      <c r="BX1157" s="101">
        <v>0.49</v>
      </c>
      <c r="BY1157" s="101">
        <v>0.159373206156429</v>
      </c>
      <c r="BZ1157" s="101">
        <v>2.5399818840579701E-2</v>
      </c>
      <c r="CA1157" s="101">
        <v>0.42</v>
      </c>
      <c r="CB1157" s="101">
        <v>24353.84</v>
      </c>
      <c r="CC1157" s="101">
        <v>1014.74333333333</v>
      </c>
      <c r="CD1157" s="101">
        <v>1021.81</v>
      </c>
      <c r="CE1157" s="101">
        <v>1008.15</v>
      </c>
      <c r="CF1157" s="101">
        <v>4.2038198640373698</v>
      </c>
      <c r="CG1157" s="101">
        <v>17.6721014492752</v>
      </c>
      <c r="CH1157" s="101">
        <v>13.66</v>
      </c>
      <c r="CI1157" s="101">
        <v>64.87</v>
      </c>
      <c r="CJ1157" s="101">
        <v>2.70291666666667</v>
      </c>
      <c r="CK1157" s="101">
        <v>4.22</v>
      </c>
      <c r="CL1157" s="101">
        <v>0.68</v>
      </c>
      <c r="CM1157" s="101">
        <v>1.11038371419686</v>
      </c>
      <c r="CN1157" s="101">
        <v>1.2329519927536201</v>
      </c>
      <c r="CO1157" s="101">
        <v>3.54</v>
      </c>
      <c r="CP1157" s="101">
        <v>112.68</v>
      </c>
      <c r="CQ1157" s="101">
        <v>4.6950000000000003</v>
      </c>
      <c r="CR1157" s="101">
        <v>7.07</v>
      </c>
      <c r="CS1157" s="101">
        <v>1.51</v>
      </c>
      <c r="CT1157" s="101">
        <v>1.83646636115453</v>
      </c>
      <c r="CU1157" s="101">
        <v>3.3726086956521701</v>
      </c>
      <c r="CV1157" s="101">
        <v>5.56</v>
      </c>
      <c r="CW1157" s="101">
        <v>2550</v>
      </c>
      <c r="CX1157" s="101">
        <v>106.25</v>
      </c>
      <c r="CY1157" s="101">
        <v>348</v>
      </c>
      <c r="CZ1157" s="101">
        <v>8</v>
      </c>
      <c r="DA1157" s="101">
        <v>111.022618142117</v>
      </c>
      <c r="DB1157" s="101">
        <v>12326.0217391304</v>
      </c>
      <c r="DC1157" s="101">
        <v>340</v>
      </c>
      <c r="DD1157" s="101">
        <v>13.28</v>
      </c>
      <c r="DE1157" s="101">
        <v>0.55333333333333301</v>
      </c>
      <c r="DF1157" s="101">
        <v>1</v>
      </c>
      <c r="DG1157" s="101">
        <v>0.06</v>
      </c>
      <c r="DH1157" s="101">
        <v>0.34859552575974101</v>
      </c>
      <c r="DI1157" s="101">
        <v>0.12151884057971001</v>
      </c>
      <c r="DJ1157" s="101">
        <v>0.94</v>
      </c>
      <c r="DK1157" s="101">
        <v>33</v>
      </c>
      <c r="DL1157" s="101">
        <v>1.375</v>
      </c>
      <c r="DM1157" s="101">
        <v>7</v>
      </c>
      <c r="DN1157" s="101">
        <v>0</v>
      </c>
      <c r="DO1157" s="101">
        <v>2.2030117724527098</v>
      </c>
      <c r="DP1157" s="101">
        <v>4.8532608695652204</v>
      </c>
      <c r="DQ1157" s="101">
        <v>7</v>
      </c>
      <c r="DR1157" s="101">
        <v>370.68400000000003</v>
      </c>
      <c r="DS1157" s="101">
        <v>15.445166666666699</v>
      </c>
      <c r="DT1157" s="101">
        <v>16.088999999999999</v>
      </c>
      <c r="DU1157" s="101">
        <v>13.429</v>
      </c>
      <c r="DV1157" s="101">
        <v>0.99218242829355296</v>
      </c>
      <c r="DW1157" s="101">
        <v>0.98442597101449003</v>
      </c>
      <c r="DX1157" s="101">
        <v>2.66</v>
      </c>
      <c r="DY1157" s="101">
        <f>AVERAGE(Total_Visitors_v3!B1150:B1156)</f>
        <v>1415</v>
      </c>
      <c r="DZ1157" s="101">
        <f t="shared" si="126"/>
        <v>756</v>
      </c>
      <c r="EA1157" s="101">
        <f t="shared" si="110"/>
        <v>899</v>
      </c>
    </row>
    <row r="1158" spans="1:131">
      <c r="A1158" s="106">
        <v>43161</v>
      </c>
      <c r="B1158" s="107">
        <v>1365</v>
      </c>
      <c r="C1158" s="101">
        <v>2605</v>
      </c>
      <c r="D1158" s="101">
        <v>52</v>
      </c>
      <c r="E1158" s="101">
        <v>5</v>
      </c>
      <c r="F1158" s="101">
        <v>0</v>
      </c>
      <c r="G1158" s="101">
        <v>3</v>
      </c>
      <c r="H1158" s="101" t="s">
        <v>24</v>
      </c>
      <c r="I1158" s="96">
        <v>0</v>
      </c>
      <c r="J1158" s="96">
        <v>1</v>
      </c>
      <c r="K1158" s="96">
        <v>0</v>
      </c>
      <c r="L1158" s="101">
        <v>0</v>
      </c>
      <c r="M1158" s="101">
        <v>10</v>
      </c>
      <c r="N1158" s="101">
        <v>17</v>
      </c>
      <c r="O1158" s="101">
        <v>7</v>
      </c>
      <c r="P1158" s="101">
        <v>1</v>
      </c>
      <c r="Q1158" s="101">
        <v>578</v>
      </c>
      <c r="R1158" s="101">
        <v>549</v>
      </c>
      <c r="S1158" s="101">
        <v>1219</v>
      </c>
      <c r="T1158" s="101">
        <v>0</v>
      </c>
      <c r="U1158" s="101">
        <v>161</v>
      </c>
      <c r="V1158" s="101">
        <v>97</v>
      </c>
      <c r="W1158" s="101">
        <v>0</v>
      </c>
      <c r="X1158" s="111">
        <f t="shared" si="118"/>
        <v>3.8387715930902113E-4</v>
      </c>
      <c r="Y1158" s="111">
        <f t="shared" si="119"/>
        <v>0.22188099808061421</v>
      </c>
      <c r="Z1158" s="111">
        <f t="shared" si="120"/>
        <v>0.2107485604606526</v>
      </c>
      <c r="AA1158" s="111">
        <f t="shared" si="121"/>
        <v>0.46794625719769672</v>
      </c>
      <c r="AB1158" s="111">
        <f t="shared" si="122"/>
        <v>0</v>
      </c>
      <c r="AC1158" s="111">
        <f t="shared" si="123"/>
        <v>6.1804222648752398E-2</v>
      </c>
      <c r="AD1158" s="111">
        <f t="shared" si="124"/>
        <v>3.7236084452975049E-2</v>
      </c>
      <c r="AE1158" s="111">
        <f t="shared" si="125"/>
        <v>0</v>
      </c>
      <c r="AF1158" s="101">
        <v>216</v>
      </c>
      <c r="AG1158" s="101">
        <v>0</v>
      </c>
      <c r="AH1158" s="101">
        <v>148</v>
      </c>
      <c r="AI1158" s="101">
        <v>287</v>
      </c>
      <c r="AJ1158" s="101">
        <v>374</v>
      </c>
      <c r="AK1158" s="101">
        <v>801</v>
      </c>
      <c r="AL1158" s="101">
        <v>121</v>
      </c>
      <c r="AM1158" s="101">
        <v>120</v>
      </c>
      <c r="AN1158" s="101">
        <v>15</v>
      </c>
      <c r="AO1158" s="101">
        <v>79</v>
      </c>
      <c r="AP1158" s="101">
        <v>0</v>
      </c>
      <c r="AQ1158" s="101">
        <v>0</v>
      </c>
      <c r="AR1158" s="110">
        <v>37</v>
      </c>
      <c r="AS1158" s="101">
        <v>0</v>
      </c>
      <c r="AT1158" s="101">
        <v>0</v>
      </c>
      <c r="AU1158" s="101">
        <v>0</v>
      </c>
      <c r="AV1158" s="101">
        <v>0</v>
      </c>
      <c r="AW1158" s="101">
        <v>0</v>
      </c>
      <c r="AX1158" s="101">
        <v>0</v>
      </c>
      <c r="AY1158" s="101">
        <v>0</v>
      </c>
      <c r="AZ1158" s="101">
        <v>0</v>
      </c>
      <c r="BA1158" s="101">
        <v>0</v>
      </c>
      <c r="BB1158" s="101">
        <v>0</v>
      </c>
      <c r="BC1158" s="101">
        <v>0</v>
      </c>
      <c r="BD1158" s="101">
        <v>0</v>
      </c>
      <c r="BE1158" s="101">
        <v>0</v>
      </c>
      <c r="BF1158" s="101">
        <v>0</v>
      </c>
      <c r="BG1158" s="101">
        <v>440.61</v>
      </c>
      <c r="BH1158" s="101">
        <v>18.358750000000001</v>
      </c>
      <c r="BI1158" s="101">
        <v>22.64</v>
      </c>
      <c r="BJ1158" s="101">
        <v>14.89</v>
      </c>
      <c r="BK1158" s="101">
        <v>2.6917560334247002</v>
      </c>
      <c r="BL1158" s="101">
        <v>7.2455505434782603</v>
      </c>
      <c r="BM1158" s="101">
        <v>7.75</v>
      </c>
      <c r="BN1158" s="101">
        <v>328.86</v>
      </c>
      <c r="BO1158" s="101">
        <v>13.702500000000001</v>
      </c>
      <c r="BP1158" s="101">
        <v>14.56</v>
      </c>
      <c r="BQ1158" s="101">
        <v>12.51</v>
      </c>
      <c r="BR1158" s="101">
        <v>0.67289930766859096</v>
      </c>
      <c r="BS1158" s="101">
        <v>0.45279347826087002</v>
      </c>
      <c r="BT1158" s="101">
        <v>2.0499999999999998</v>
      </c>
      <c r="BU1158" s="101">
        <v>17.989999999999998</v>
      </c>
      <c r="BV1158" s="101">
        <v>0.74958333333333305</v>
      </c>
      <c r="BW1158" s="101">
        <v>0.86</v>
      </c>
      <c r="BX1158" s="101">
        <v>0.57999999999999996</v>
      </c>
      <c r="BY1158" s="101">
        <v>9.6975082710285307E-2</v>
      </c>
      <c r="BZ1158" s="101">
        <v>9.40416666666667E-3</v>
      </c>
      <c r="CA1158" s="101">
        <v>0.28000000000000003</v>
      </c>
      <c r="CB1158" s="101">
        <v>24562.5</v>
      </c>
      <c r="CC1158" s="101">
        <v>1023.4375</v>
      </c>
      <c r="CD1158" s="101">
        <v>1025.53</v>
      </c>
      <c r="CE1158" s="101">
        <v>1022.15</v>
      </c>
      <c r="CF1158" s="101">
        <v>1.06946248181038</v>
      </c>
      <c r="CG1158" s="101">
        <v>1.14375000000002</v>
      </c>
      <c r="CH1158" s="101">
        <v>3.38</v>
      </c>
      <c r="CI1158" s="101">
        <v>51.71</v>
      </c>
      <c r="CJ1158" s="101">
        <v>2.15458333333333</v>
      </c>
      <c r="CK1158" s="101">
        <v>3.15</v>
      </c>
      <c r="CL1158" s="101">
        <v>0.4</v>
      </c>
      <c r="CM1158" s="101">
        <v>0.85954982740798802</v>
      </c>
      <c r="CN1158" s="101">
        <v>0.73882590579710095</v>
      </c>
      <c r="CO1158" s="101">
        <v>2.75</v>
      </c>
      <c r="CP1158" s="101">
        <v>85.11</v>
      </c>
      <c r="CQ1158" s="101">
        <v>3.5462500000000001</v>
      </c>
      <c r="CR1158" s="101">
        <v>5.43</v>
      </c>
      <c r="CS1158" s="101">
        <v>0.42</v>
      </c>
      <c r="CT1158" s="101">
        <v>1.5439695100053299</v>
      </c>
      <c r="CU1158" s="101">
        <v>2.3838418478260901</v>
      </c>
      <c r="CV1158" s="101">
        <v>5.01</v>
      </c>
      <c r="CW1158" s="101">
        <v>1651</v>
      </c>
      <c r="CX1158" s="101">
        <v>68.7916666666667</v>
      </c>
      <c r="CY1158" s="101">
        <v>117</v>
      </c>
      <c r="CZ1158" s="101">
        <v>13</v>
      </c>
      <c r="DA1158" s="101">
        <v>36.562013034041897</v>
      </c>
      <c r="DB1158" s="101">
        <v>1336.7807971014499</v>
      </c>
      <c r="DC1158" s="101">
        <v>104</v>
      </c>
      <c r="DD1158" s="101">
        <v>4.8</v>
      </c>
      <c r="DE1158" s="101">
        <v>0.2</v>
      </c>
      <c r="DF1158" s="101">
        <v>0.49</v>
      </c>
      <c r="DG1158" s="101">
        <v>0</v>
      </c>
      <c r="DH1158" s="101">
        <v>0.13217248282979099</v>
      </c>
      <c r="DI1158" s="101">
        <v>1.7469565217391299E-2</v>
      </c>
      <c r="DJ1158" s="101">
        <v>0.49</v>
      </c>
      <c r="DK1158" s="101">
        <v>37</v>
      </c>
      <c r="DL1158" s="101">
        <v>1.5416666666666701</v>
      </c>
      <c r="DM1158" s="101">
        <v>7</v>
      </c>
      <c r="DN1158" s="101">
        <v>0</v>
      </c>
      <c r="DO1158" s="101">
        <v>2.4313025077225499</v>
      </c>
      <c r="DP1158" s="101">
        <v>5.9112318840579698</v>
      </c>
      <c r="DQ1158" s="101">
        <v>7</v>
      </c>
      <c r="DR1158" s="101">
        <v>386.13600000000002</v>
      </c>
      <c r="DS1158" s="101">
        <v>16.088999999999999</v>
      </c>
      <c r="DT1158" s="101">
        <v>16.088999999999999</v>
      </c>
      <c r="DU1158" s="101">
        <v>16.088999999999999</v>
      </c>
      <c r="DV1158" s="101">
        <v>0</v>
      </c>
      <c r="DW1158" s="101">
        <v>0</v>
      </c>
      <c r="DX1158" s="101">
        <v>0</v>
      </c>
      <c r="DY1158" s="101">
        <f>AVERAGE(Total_Visitors_v3!B1151:B1157)</f>
        <v>1418</v>
      </c>
      <c r="DZ1158" s="101">
        <f t="shared" si="126"/>
        <v>920</v>
      </c>
      <c r="EA1158" s="101">
        <f t="shared" si="110"/>
        <v>1405</v>
      </c>
    </row>
    <row r="1159" spans="1:131">
      <c r="A1159" s="106">
        <v>43162</v>
      </c>
      <c r="B1159" s="107">
        <v>2672</v>
      </c>
      <c r="C1159" s="101">
        <v>3782</v>
      </c>
      <c r="D1159" s="101">
        <v>70</v>
      </c>
      <c r="E1159" s="101">
        <v>6</v>
      </c>
      <c r="F1159" s="101">
        <v>1</v>
      </c>
      <c r="G1159" s="101">
        <v>3</v>
      </c>
      <c r="H1159" s="101" t="s">
        <v>24</v>
      </c>
      <c r="I1159" s="96">
        <v>0</v>
      </c>
      <c r="J1159" s="96">
        <v>1</v>
      </c>
      <c r="K1159" s="96">
        <v>0</v>
      </c>
      <c r="L1159" s="101">
        <v>0</v>
      </c>
      <c r="M1159" s="101">
        <v>10</v>
      </c>
      <c r="N1159" s="101">
        <v>18</v>
      </c>
      <c r="O1159" s="101">
        <v>8</v>
      </c>
      <c r="P1159" s="101">
        <v>1</v>
      </c>
      <c r="Q1159" s="101">
        <v>455</v>
      </c>
      <c r="R1159" s="101">
        <v>213</v>
      </c>
      <c r="S1159" s="101">
        <v>2574</v>
      </c>
      <c r="T1159" s="101">
        <v>0</v>
      </c>
      <c r="U1159" s="101">
        <v>232</v>
      </c>
      <c r="V1159" s="101">
        <v>305</v>
      </c>
      <c r="W1159" s="101">
        <v>2</v>
      </c>
      <c r="X1159" s="111">
        <f t="shared" si="118"/>
        <v>2.6441036488630354E-4</v>
      </c>
      <c r="Y1159" s="111">
        <f t="shared" si="119"/>
        <v>0.12030671602326812</v>
      </c>
      <c r="Z1159" s="111">
        <f t="shared" si="120"/>
        <v>5.6319407720782658E-2</v>
      </c>
      <c r="AA1159" s="111">
        <f t="shared" si="121"/>
        <v>0.68059227921734533</v>
      </c>
      <c r="AB1159" s="111">
        <f t="shared" si="122"/>
        <v>0</v>
      </c>
      <c r="AC1159" s="111">
        <f t="shared" si="123"/>
        <v>6.1343204653622425E-2</v>
      </c>
      <c r="AD1159" s="111">
        <f t="shared" si="124"/>
        <v>8.0645161290322578E-2</v>
      </c>
      <c r="AE1159" s="111">
        <f t="shared" si="125"/>
        <v>5.2882072977260709E-4</v>
      </c>
      <c r="AF1159" s="101">
        <v>301</v>
      </c>
      <c r="AG1159" s="101">
        <v>0</v>
      </c>
      <c r="AH1159" s="101">
        <v>45</v>
      </c>
      <c r="AI1159" s="101">
        <v>91</v>
      </c>
      <c r="AJ1159" s="101">
        <v>181</v>
      </c>
      <c r="AK1159" s="101">
        <v>1835</v>
      </c>
      <c r="AL1159" s="101">
        <v>330</v>
      </c>
      <c r="AM1159" s="101">
        <v>182</v>
      </c>
      <c r="AN1159" s="101">
        <v>4</v>
      </c>
      <c r="AO1159" s="101">
        <v>289</v>
      </c>
      <c r="AP1159" s="101">
        <v>319</v>
      </c>
      <c r="AQ1159" s="101">
        <v>0</v>
      </c>
      <c r="AR1159" s="110">
        <v>33</v>
      </c>
      <c r="AS1159" s="101">
        <v>0</v>
      </c>
      <c r="AT1159" s="101">
        <v>0</v>
      </c>
      <c r="AU1159" s="101">
        <v>0</v>
      </c>
      <c r="AV1159" s="101">
        <v>0</v>
      </c>
      <c r="AW1159" s="101">
        <v>0</v>
      </c>
      <c r="AX1159" s="101">
        <v>0</v>
      </c>
      <c r="AY1159" s="101">
        <v>0</v>
      </c>
      <c r="AZ1159" s="101">
        <v>0</v>
      </c>
      <c r="BA1159" s="101">
        <v>0</v>
      </c>
      <c r="BB1159" s="101">
        <v>0</v>
      </c>
      <c r="BC1159" s="101">
        <v>0</v>
      </c>
      <c r="BD1159" s="101">
        <v>0</v>
      </c>
      <c r="BE1159" s="101">
        <v>0</v>
      </c>
      <c r="BF1159" s="101">
        <v>0</v>
      </c>
      <c r="BG1159" s="101">
        <v>439.96</v>
      </c>
      <c r="BH1159" s="101">
        <v>18.331666666666699</v>
      </c>
      <c r="BI1159" s="101">
        <v>22.3</v>
      </c>
      <c r="BJ1159" s="101">
        <v>14.33</v>
      </c>
      <c r="BK1159" s="101">
        <v>2.6448911651261402</v>
      </c>
      <c r="BL1159" s="101">
        <v>6.9954492753623203</v>
      </c>
      <c r="BM1159" s="101">
        <v>7.97</v>
      </c>
      <c r="BN1159" s="101">
        <v>340.97</v>
      </c>
      <c r="BO1159" s="101">
        <v>14.2070833333333</v>
      </c>
      <c r="BP1159" s="101">
        <v>16.649999999999999</v>
      </c>
      <c r="BQ1159" s="101">
        <v>10.96</v>
      </c>
      <c r="BR1159" s="101">
        <v>1.8304655600875599</v>
      </c>
      <c r="BS1159" s="101">
        <v>3.3506041666666699</v>
      </c>
      <c r="BT1159" s="101">
        <v>5.69</v>
      </c>
      <c r="BU1159" s="101">
        <v>18.53</v>
      </c>
      <c r="BV1159" s="101">
        <v>0.77208333333333301</v>
      </c>
      <c r="BW1159" s="101">
        <v>0.87</v>
      </c>
      <c r="BX1159" s="101">
        <v>0.63</v>
      </c>
      <c r="BY1159" s="101">
        <v>7.4599170450374702E-2</v>
      </c>
      <c r="BZ1159" s="101">
        <v>5.5650362318840603E-3</v>
      </c>
      <c r="CA1159" s="101">
        <v>0.24</v>
      </c>
      <c r="CB1159" s="101">
        <v>24532.89</v>
      </c>
      <c r="CC1159" s="101">
        <v>1022.20375</v>
      </c>
      <c r="CD1159" s="101">
        <v>1023.81</v>
      </c>
      <c r="CE1159" s="101">
        <v>1020.69</v>
      </c>
      <c r="CF1159" s="101">
        <v>1.0175239020801099</v>
      </c>
      <c r="CG1159" s="101">
        <v>1.03535489130432</v>
      </c>
      <c r="CH1159" s="101">
        <v>3.11999999999989</v>
      </c>
      <c r="CI1159" s="101">
        <v>59.51</v>
      </c>
      <c r="CJ1159" s="101">
        <v>2.4795833333333301</v>
      </c>
      <c r="CK1159" s="101">
        <v>4.0599999999999996</v>
      </c>
      <c r="CL1159" s="101">
        <v>0.36</v>
      </c>
      <c r="CM1159" s="101">
        <v>1.19140574319899</v>
      </c>
      <c r="CN1159" s="101">
        <v>1.4194476449275399</v>
      </c>
      <c r="CO1159" s="101">
        <v>3.7</v>
      </c>
      <c r="CP1159" s="101">
        <v>94.54</v>
      </c>
      <c r="CQ1159" s="101">
        <v>3.93916666666667</v>
      </c>
      <c r="CR1159" s="101">
        <v>6.54</v>
      </c>
      <c r="CS1159" s="101">
        <v>0.36</v>
      </c>
      <c r="CT1159" s="101">
        <v>1.9846934199050701</v>
      </c>
      <c r="CU1159" s="101">
        <v>3.9390079710144899</v>
      </c>
      <c r="CV1159" s="101">
        <v>6.18</v>
      </c>
      <c r="CW1159" s="101">
        <v>2276</v>
      </c>
      <c r="CX1159" s="101">
        <v>94.8333333333333</v>
      </c>
      <c r="CY1159" s="101">
        <v>122</v>
      </c>
      <c r="CZ1159" s="101">
        <v>66</v>
      </c>
      <c r="DA1159" s="101">
        <v>16.4307947005844</v>
      </c>
      <c r="DB1159" s="101">
        <v>269.97101449275402</v>
      </c>
      <c r="DC1159" s="101">
        <v>56</v>
      </c>
      <c r="DD1159" s="101">
        <v>15.59</v>
      </c>
      <c r="DE1159" s="101">
        <v>0.64958333333333296</v>
      </c>
      <c r="DF1159" s="101">
        <v>1</v>
      </c>
      <c r="DG1159" s="101">
        <v>0</v>
      </c>
      <c r="DH1159" s="101">
        <v>0.42324295794410499</v>
      </c>
      <c r="DI1159" s="101">
        <v>0.17913460144927501</v>
      </c>
      <c r="DJ1159" s="101">
        <v>1</v>
      </c>
      <c r="DK1159" s="101">
        <v>29</v>
      </c>
      <c r="DL1159" s="101">
        <v>1.2083333333333299</v>
      </c>
      <c r="DM1159" s="101">
        <v>5</v>
      </c>
      <c r="DN1159" s="101">
        <v>0</v>
      </c>
      <c r="DO1159" s="101">
        <v>1.79320375589193</v>
      </c>
      <c r="DP1159" s="101">
        <v>3.2155797101449299</v>
      </c>
      <c r="DQ1159" s="101">
        <v>5</v>
      </c>
      <c r="DR1159" s="101">
        <v>385.37299999999999</v>
      </c>
      <c r="DS1159" s="101">
        <v>16.0572083333333</v>
      </c>
      <c r="DT1159" s="101">
        <v>16.088999999999999</v>
      </c>
      <c r="DU1159" s="101">
        <v>15.599</v>
      </c>
      <c r="DV1159" s="101">
        <v>0.112360436781027</v>
      </c>
      <c r="DW1159" s="101">
        <v>1.2624867753623099E-2</v>
      </c>
      <c r="DX1159" s="101">
        <v>0.48999999999999799</v>
      </c>
      <c r="DY1159" s="101">
        <f>AVERAGE(Total_Visitors_v3!B1152:B1158)</f>
        <v>1412.2857142857142</v>
      </c>
      <c r="DZ1159" s="101">
        <f t="shared" si="126"/>
        <v>1365</v>
      </c>
      <c r="EA1159" s="101">
        <f t="shared" si="110"/>
        <v>2843</v>
      </c>
    </row>
    <row r="1160" spans="1:131">
      <c r="A1160" s="106">
        <v>43163</v>
      </c>
      <c r="B1160" s="107">
        <v>2103</v>
      </c>
      <c r="C1160" s="101">
        <v>2572</v>
      </c>
      <c r="D1160" s="101">
        <v>81</v>
      </c>
      <c r="E1160" s="101">
        <v>7</v>
      </c>
      <c r="F1160" s="101">
        <v>1</v>
      </c>
      <c r="G1160" s="101">
        <v>3</v>
      </c>
      <c r="H1160" s="101" t="s">
        <v>24</v>
      </c>
      <c r="I1160" s="96">
        <v>0</v>
      </c>
      <c r="J1160" s="96">
        <v>1</v>
      </c>
      <c r="K1160" s="96">
        <v>0</v>
      </c>
      <c r="L1160" s="101">
        <v>0</v>
      </c>
      <c r="M1160" s="101">
        <v>10</v>
      </c>
      <c r="N1160" s="101">
        <v>18</v>
      </c>
      <c r="O1160" s="101">
        <v>8</v>
      </c>
      <c r="P1160" s="101">
        <v>0</v>
      </c>
      <c r="Q1160" s="101">
        <v>61</v>
      </c>
      <c r="R1160" s="101">
        <v>340</v>
      </c>
      <c r="S1160" s="101">
        <v>1792</v>
      </c>
      <c r="T1160" s="101">
        <v>0</v>
      </c>
      <c r="U1160" s="101">
        <v>96</v>
      </c>
      <c r="V1160" s="101">
        <v>283</v>
      </c>
      <c r="W1160" s="101">
        <v>0</v>
      </c>
      <c r="X1160" s="111">
        <f t="shared" si="118"/>
        <v>0</v>
      </c>
      <c r="Y1160" s="111">
        <f t="shared" si="119"/>
        <v>2.3716951788491446E-2</v>
      </c>
      <c r="Z1160" s="111">
        <f t="shared" si="120"/>
        <v>0.13219284603421461</v>
      </c>
      <c r="AA1160" s="111">
        <f t="shared" si="121"/>
        <v>0.69673405909797825</v>
      </c>
      <c r="AB1160" s="111">
        <f t="shared" si="122"/>
        <v>0</v>
      </c>
      <c r="AC1160" s="111">
        <f t="shared" si="123"/>
        <v>3.7325038880248837E-2</v>
      </c>
      <c r="AD1160" s="111">
        <f t="shared" si="124"/>
        <v>0.11003110419906688</v>
      </c>
      <c r="AE1160" s="111">
        <f t="shared" si="125"/>
        <v>0</v>
      </c>
      <c r="AF1160" s="101">
        <v>229</v>
      </c>
      <c r="AG1160" s="101">
        <v>0</v>
      </c>
      <c r="AH1160" s="101">
        <v>1</v>
      </c>
      <c r="AI1160" s="101">
        <v>42</v>
      </c>
      <c r="AJ1160" s="101">
        <v>153</v>
      </c>
      <c r="AK1160" s="101">
        <v>1284</v>
      </c>
      <c r="AL1160" s="101">
        <v>194</v>
      </c>
      <c r="AM1160" s="101">
        <v>80</v>
      </c>
      <c r="AN1160" s="101">
        <v>1</v>
      </c>
      <c r="AO1160" s="101">
        <v>266</v>
      </c>
      <c r="AP1160" s="101">
        <v>3</v>
      </c>
      <c r="AQ1160" s="101">
        <v>0</v>
      </c>
      <c r="AR1160" s="110">
        <v>66</v>
      </c>
      <c r="AS1160" s="101">
        <v>0.02</v>
      </c>
      <c r="AT1160" s="101">
        <v>8.3333333333333295E-4</v>
      </c>
      <c r="AU1160" s="101">
        <v>0.01</v>
      </c>
      <c r="AV1160" s="101">
        <v>0</v>
      </c>
      <c r="AW1160" s="101">
        <v>2.8232985128664001E-3</v>
      </c>
      <c r="AX1160" s="102">
        <v>7.9710144927536197E-6</v>
      </c>
      <c r="AY1160" s="101">
        <v>0.01</v>
      </c>
      <c r="AZ1160" s="101">
        <v>0.16</v>
      </c>
      <c r="BA1160" s="101">
        <v>6.6666666666666697E-3</v>
      </c>
      <c r="BB1160" s="101">
        <v>0.11</v>
      </c>
      <c r="BC1160" s="101">
        <v>0</v>
      </c>
      <c r="BD1160" s="101">
        <v>2.4257077258017901E-2</v>
      </c>
      <c r="BE1160" s="101">
        <v>5.8840579710144904E-4</v>
      </c>
      <c r="BF1160" s="101">
        <v>0.11</v>
      </c>
      <c r="BG1160" s="101">
        <v>511.4</v>
      </c>
      <c r="BH1160" s="101">
        <v>21.308333333333302</v>
      </c>
      <c r="BI1160" s="101">
        <v>23.56</v>
      </c>
      <c r="BJ1160" s="101">
        <v>19.350000000000001</v>
      </c>
      <c r="BK1160" s="101">
        <v>1.4905723052242199</v>
      </c>
      <c r="BL1160" s="101">
        <v>2.22180579710145</v>
      </c>
      <c r="BM1160" s="101">
        <v>4.21</v>
      </c>
      <c r="BN1160" s="101">
        <v>449.85</v>
      </c>
      <c r="BO1160" s="101">
        <v>18.743749999999999</v>
      </c>
      <c r="BP1160" s="101">
        <v>19.63</v>
      </c>
      <c r="BQ1160" s="101">
        <v>17</v>
      </c>
      <c r="BR1160" s="101">
        <v>0.73763318620524698</v>
      </c>
      <c r="BS1160" s="101">
        <v>0.544102717391305</v>
      </c>
      <c r="BT1160" s="101">
        <v>2.63</v>
      </c>
      <c r="BU1160" s="101">
        <v>20.51</v>
      </c>
      <c r="BV1160" s="101">
        <v>0.85458333333333303</v>
      </c>
      <c r="BW1160" s="101">
        <v>0.92</v>
      </c>
      <c r="BX1160" s="101">
        <v>0.78</v>
      </c>
      <c r="BY1160" s="101">
        <v>4.6716458943630197E-2</v>
      </c>
      <c r="BZ1160" s="101">
        <v>2.1824275362318799E-3</v>
      </c>
      <c r="CA1160" s="101">
        <v>0.14000000000000001</v>
      </c>
      <c r="CB1160" s="101">
        <v>24434.2</v>
      </c>
      <c r="CC1160" s="101">
        <v>1018.09166666667</v>
      </c>
      <c r="CD1160" s="101">
        <v>1020.43</v>
      </c>
      <c r="CE1160" s="101">
        <v>1015.74</v>
      </c>
      <c r="CF1160" s="101">
        <v>1.5670816594984001</v>
      </c>
      <c r="CG1160" s="101">
        <v>2.4557449275362502</v>
      </c>
      <c r="CH1160" s="101">
        <v>4.68999999999994</v>
      </c>
      <c r="CI1160" s="101">
        <v>67.58</v>
      </c>
      <c r="CJ1160" s="101">
        <v>2.8158333333333299</v>
      </c>
      <c r="CK1160" s="101">
        <v>3.78</v>
      </c>
      <c r="CL1160" s="101">
        <v>1.58</v>
      </c>
      <c r="CM1160" s="101">
        <v>0.63656630971695805</v>
      </c>
      <c r="CN1160" s="101">
        <v>0.405216666666667</v>
      </c>
      <c r="CO1160" s="101">
        <v>2.2000000000000002</v>
      </c>
      <c r="CP1160" s="101">
        <v>115.34</v>
      </c>
      <c r="CQ1160" s="101">
        <v>4.8058333333333296</v>
      </c>
      <c r="CR1160" s="101">
        <v>6.27</v>
      </c>
      <c r="CS1160" s="101">
        <v>2.33</v>
      </c>
      <c r="CT1160" s="101">
        <v>1.14175272075976</v>
      </c>
      <c r="CU1160" s="101">
        <v>1.30359927536232</v>
      </c>
      <c r="CV1160" s="101">
        <v>3.94</v>
      </c>
      <c r="CW1160" s="101">
        <v>3077</v>
      </c>
      <c r="CX1160" s="101">
        <v>128.208333333333</v>
      </c>
      <c r="CY1160" s="101">
        <v>161</v>
      </c>
      <c r="CZ1160" s="101">
        <v>100</v>
      </c>
      <c r="DA1160" s="101">
        <v>15.6538067787573</v>
      </c>
      <c r="DB1160" s="101">
        <v>245.041666666667</v>
      </c>
      <c r="DC1160" s="101">
        <v>61</v>
      </c>
      <c r="DD1160" s="101">
        <v>22.53</v>
      </c>
      <c r="DE1160" s="101">
        <v>0.93874999999999997</v>
      </c>
      <c r="DF1160" s="101">
        <v>1</v>
      </c>
      <c r="DG1160" s="101">
        <v>0.61</v>
      </c>
      <c r="DH1160" s="101">
        <v>0.108680325006315</v>
      </c>
      <c r="DI1160" s="101">
        <v>1.1811413043478301E-2</v>
      </c>
      <c r="DJ1160" s="101">
        <v>0.39</v>
      </c>
      <c r="DK1160" s="101">
        <v>27</v>
      </c>
      <c r="DL1160" s="101">
        <v>1.125</v>
      </c>
      <c r="DM1160" s="101">
        <v>4</v>
      </c>
      <c r="DN1160" s="101">
        <v>0</v>
      </c>
      <c r="DO1160" s="101">
        <v>1.6235361299390301</v>
      </c>
      <c r="DP1160" s="101">
        <v>2.6358695652173898</v>
      </c>
      <c r="DQ1160" s="101">
        <v>4</v>
      </c>
      <c r="DR1160" s="101">
        <v>379.80500000000001</v>
      </c>
      <c r="DS1160" s="101">
        <v>15.8252083333333</v>
      </c>
      <c r="DT1160" s="101">
        <v>16.088999999999999</v>
      </c>
      <c r="DU1160" s="101">
        <v>14.898999999999999</v>
      </c>
      <c r="DV1160" s="101">
        <v>0.37635655840966897</v>
      </c>
      <c r="DW1160" s="101">
        <v>0.14164425905797101</v>
      </c>
      <c r="DX1160" s="101">
        <v>1.19</v>
      </c>
      <c r="DY1160" s="101">
        <f>AVERAGE(Total_Visitors_v3!B1153:B1159)</f>
        <v>1387.8571428571429</v>
      </c>
      <c r="DZ1160" s="101">
        <f t="shared" si="126"/>
        <v>2672</v>
      </c>
      <c r="EA1160" s="101">
        <f t="shared" si="110"/>
        <v>2270</v>
      </c>
    </row>
    <row r="1161" spans="1:131">
      <c r="A1161" s="106">
        <v>43164</v>
      </c>
      <c r="B1161" s="107">
        <v>1151</v>
      </c>
      <c r="C1161" s="101">
        <v>1740</v>
      </c>
      <c r="D1161" s="101">
        <v>66</v>
      </c>
      <c r="E1161" s="101">
        <v>1</v>
      </c>
      <c r="F1161" s="101">
        <v>0</v>
      </c>
      <c r="G1161" s="101">
        <v>3</v>
      </c>
      <c r="H1161" s="101" t="s">
        <v>24</v>
      </c>
      <c r="I1161" s="96">
        <v>0</v>
      </c>
      <c r="J1161" s="96">
        <v>1</v>
      </c>
      <c r="K1161" s="96">
        <v>0</v>
      </c>
      <c r="L1161" s="101">
        <v>0</v>
      </c>
      <c r="M1161" s="101">
        <v>10</v>
      </c>
      <c r="N1161" s="101">
        <v>17</v>
      </c>
      <c r="O1161" s="101">
        <v>7</v>
      </c>
      <c r="P1161" s="101">
        <v>0</v>
      </c>
      <c r="Q1161" s="101">
        <v>278</v>
      </c>
      <c r="R1161" s="101">
        <v>162</v>
      </c>
      <c r="S1161" s="101">
        <v>1074</v>
      </c>
      <c r="T1161" s="101">
        <v>0</v>
      </c>
      <c r="U1161" s="101">
        <v>123</v>
      </c>
      <c r="V1161" s="101">
        <v>96</v>
      </c>
      <c r="W1161" s="101">
        <v>7</v>
      </c>
      <c r="X1161" s="111">
        <f t="shared" si="118"/>
        <v>0</v>
      </c>
      <c r="Y1161" s="111">
        <f t="shared" si="119"/>
        <v>0.15977011494252874</v>
      </c>
      <c r="Z1161" s="111">
        <f t="shared" si="120"/>
        <v>9.3103448275862075E-2</v>
      </c>
      <c r="AA1161" s="111">
        <f t="shared" si="121"/>
        <v>0.61724137931034484</v>
      </c>
      <c r="AB1161" s="111">
        <f t="shared" si="122"/>
        <v>0</v>
      </c>
      <c r="AC1161" s="111">
        <f t="shared" si="123"/>
        <v>7.0689655172413796E-2</v>
      </c>
      <c r="AD1161" s="111">
        <f t="shared" si="124"/>
        <v>5.5172413793103448E-2</v>
      </c>
      <c r="AE1161" s="111">
        <f t="shared" si="125"/>
        <v>4.0229885057471264E-3</v>
      </c>
      <c r="AF1161" s="101">
        <v>54</v>
      </c>
      <c r="AG1161" s="101">
        <v>0</v>
      </c>
      <c r="AH1161" s="101">
        <v>129</v>
      </c>
      <c r="AI1161" s="101">
        <v>33</v>
      </c>
      <c r="AJ1161" s="101">
        <v>147</v>
      </c>
      <c r="AK1161" s="101">
        <v>763</v>
      </c>
      <c r="AL1161" s="101">
        <v>72</v>
      </c>
      <c r="AM1161" s="101">
        <v>36</v>
      </c>
      <c r="AN1161" s="101">
        <v>21</v>
      </c>
      <c r="AO1161" s="101">
        <v>89</v>
      </c>
      <c r="AP1161" s="101">
        <v>0</v>
      </c>
      <c r="AQ1161" s="101">
        <v>7</v>
      </c>
      <c r="AR1161" s="110">
        <v>16</v>
      </c>
      <c r="AS1161" s="101">
        <v>0.64</v>
      </c>
      <c r="AT1161" s="101">
        <v>2.66666666666667E-2</v>
      </c>
      <c r="AU1161" s="101">
        <v>0.31</v>
      </c>
      <c r="AV1161" s="101">
        <v>0</v>
      </c>
      <c r="AW1161" s="101">
        <v>6.6310643559502294E-2</v>
      </c>
      <c r="AX1161" s="101">
        <v>4.3971014492753596E-3</v>
      </c>
      <c r="AY1161" s="101">
        <v>0.31</v>
      </c>
      <c r="AZ1161" s="101">
        <v>2.0299999999999998</v>
      </c>
      <c r="BA1161" s="101">
        <v>8.4583333333333302E-2</v>
      </c>
      <c r="BB1161" s="101">
        <v>0.73</v>
      </c>
      <c r="BC1161" s="101">
        <v>0</v>
      </c>
      <c r="BD1161" s="101">
        <v>0.170675872996708</v>
      </c>
      <c r="BE1161" s="101">
        <v>2.9130253623188399E-2</v>
      </c>
      <c r="BF1161" s="101">
        <v>0.73</v>
      </c>
      <c r="BG1161" s="101">
        <v>541.76</v>
      </c>
      <c r="BH1161" s="101">
        <v>22.573333333333299</v>
      </c>
      <c r="BI1161" s="101">
        <v>25.64</v>
      </c>
      <c r="BJ1161" s="101">
        <v>19.079999999999998</v>
      </c>
      <c r="BK1161" s="101">
        <v>1.9494785627615101</v>
      </c>
      <c r="BL1161" s="101">
        <v>3.80046666666667</v>
      </c>
      <c r="BM1161" s="101">
        <v>6.56</v>
      </c>
      <c r="BN1161" s="101">
        <v>479.79</v>
      </c>
      <c r="BO1161" s="101">
        <v>19.991250000000001</v>
      </c>
      <c r="BP1161" s="101">
        <v>21.3</v>
      </c>
      <c r="BQ1161" s="101">
        <v>15.2</v>
      </c>
      <c r="BR1161" s="101">
        <v>1.4273426586553699</v>
      </c>
      <c r="BS1161" s="101">
        <v>2.0373070652173899</v>
      </c>
      <c r="BT1161" s="101">
        <v>6.1</v>
      </c>
      <c r="BU1161" s="101">
        <v>20.54</v>
      </c>
      <c r="BV1161" s="101">
        <v>0.855833333333333</v>
      </c>
      <c r="BW1161" s="101">
        <v>0.92</v>
      </c>
      <c r="BX1161" s="101">
        <v>0.76</v>
      </c>
      <c r="BY1161" s="101">
        <v>5.8303304900484298E-2</v>
      </c>
      <c r="BZ1161" s="101">
        <v>3.3992753623188401E-3</v>
      </c>
      <c r="CA1161" s="101">
        <v>0.16</v>
      </c>
      <c r="CB1161" s="101">
        <v>24316.93</v>
      </c>
      <c r="CC1161" s="101">
        <v>1013.20541666667</v>
      </c>
      <c r="CD1161" s="101">
        <v>1014.68</v>
      </c>
      <c r="CE1161" s="101">
        <v>1011.33</v>
      </c>
      <c r="CF1161" s="101">
        <v>1.0111507829186901</v>
      </c>
      <c r="CG1161" s="101">
        <v>1.0224259057970799</v>
      </c>
      <c r="CH1161" s="101">
        <v>3.3499999999999099</v>
      </c>
      <c r="CI1161" s="101">
        <v>50.86</v>
      </c>
      <c r="CJ1161" s="101">
        <v>2.1191666666666702</v>
      </c>
      <c r="CK1161" s="101">
        <v>3</v>
      </c>
      <c r="CL1161" s="101">
        <v>0.87</v>
      </c>
      <c r="CM1161" s="101">
        <v>0.65271950608449603</v>
      </c>
      <c r="CN1161" s="101">
        <v>0.426042753623188</v>
      </c>
      <c r="CO1161" s="101">
        <v>2.13</v>
      </c>
      <c r="CP1161" s="101">
        <v>90.62</v>
      </c>
      <c r="CQ1161" s="101">
        <v>3.7758333333333298</v>
      </c>
      <c r="CR1161" s="101">
        <v>5.72</v>
      </c>
      <c r="CS1161" s="101">
        <v>1.27</v>
      </c>
      <c r="CT1161" s="101">
        <v>1.1966980537646299</v>
      </c>
      <c r="CU1161" s="101">
        <v>1.4320862318840599</v>
      </c>
      <c r="CV1161" s="101">
        <v>4.45</v>
      </c>
      <c r="CW1161" s="101">
        <v>4613</v>
      </c>
      <c r="CX1161" s="101">
        <v>192.208333333333</v>
      </c>
      <c r="CY1161" s="101">
        <v>332</v>
      </c>
      <c r="CZ1161" s="101">
        <v>0</v>
      </c>
      <c r="DA1161" s="101">
        <v>52.610115713257301</v>
      </c>
      <c r="DB1161" s="101">
        <v>2767.8242753623199</v>
      </c>
      <c r="DC1161" s="101">
        <v>332</v>
      </c>
      <c r="DD1161" s="101">
        <v>21.66</v>
      </c>
      <c r="DE1161" s="101">
        <v>0.90249999999999997</v>
      </c>
      <c r="DF1161" s="101">
        <v>1</v>
      </c>
      <c r="DG1161" s="101">
        <v>0.7</v>
      </c>
      <c r="DH1161" s="101">
        <v>9.0373620622103107E-2</v>
      </c>
      <c r="DI1161" s="101">
        <v>8.1673913043478208E-3</v>
      </c>
      <c r="DJ1161" s="101">
        <v>0.3</v>
      </c>
      <c r="DK1161" s="101">
        <v>28</v>
      </c>
      <c r="DL1161" s="101">
        <v>1.1666666666666701</v>
      </c>
      <c r="DM1161" s="101">
        <v>4</v>
      </c>
      <c r="DN1161" s="101">
        <v>0</v>
      </c>
      <c r="DO1161" s="101">
        <v>1.6061476099436001</v>
      </c>
      <c r="DP1161" s="101">
        <v>2.5797101449275401</v>
      </c>
      <c r="DQ1161" s="101">
        <v>4</v>
      </c>
      <c r="DR1161" s="101">
        <v>364.07</v>
      </c>
      <c r="DS1161" s="101">
        <v>15.1695833333333</v>
      </c>
      <c r="DT1161" s="101">
        <v>16.088999999999999</v>
      </c>
      <c r="DU1161" s="101">
        <v>12.162000000000001</v>
      </c>
      <c r="DV1161" s="101">
        <v>1.13454453288597</v>
      </c>
      <c r="DW1161" s="101">
        <v>1.2871912971014501</v>
      </c>
      <c r="DX1161" s="101">
        <v>3.927</v>
      </c>
      <c r="DY1161" s="101">
        <f>AVERAGE(Total_Visitors_v3!B1154:B1160)</f>
        <v>1364</v>
      </c>
      <c r="DZ1161" s="101">
        <f t="shared" si="126"/>
        <v>2103</v>
      </c>
      <c r="EA1161" s="101">
        <f t="shared" si="110"/>
        <v>1133</v>
      </c>
    </row>
    <row r="1162" spans="1:131">
      <c r="A1162" s="106">
        <v>43165</v>
      </c>
      <c r="B1162" s="107">
        <v>835</v>
      </c>
      <c r="C1162" s="101">
        <v>1429</v>
      </c>
      <c r="D1162" s="101">
        <v>58</v>
      </c>
      <c r="E1162" s="101">
        <v>2</v>
      </c>
      <c r="F1162" s="101">
        <v>0</v>
      </c>
      <c r="G1162" s="101">
        <v>3</v>
      </c>
      <c r="H1162" s="101" t="s">
        <v>24</v>
      </c>
      <c r="I1162" s="96">
        <v>0</v>
      </c>
      <c r="J1162" s="96">
        <v>1</v>
      </c>
      <c r="K1162" s="96">
        <v>0</v>
      </c>
      <c r="L1162" s="101">
        <v>0</v>
      </c>
      <c r="M1162" s="101">
        <v>10</v>
      </c>
      <c r="N1162" s="101">
        <v>17</v>
      </c>
      <c r="O1162" s="101">
        <v>7</v>
      </c>
      <c r="P1162" s="101">
        <v>0</v>
      </c>
      <c r="Q1162" s="101">
        <v>325</v>
      </c>
      <c r="R1162" s="101">
        <v>146</v>
      </c>
      <c r="S1162" s="101">
        <v>834</v>
      </c>
      <c r="T1162" s="101">
        <v>0</v>
      </c>
      <c r="U1162" s="101">
        <v>61</v>
      </c>
      <c r="V1162" s="101">
        <v>63</v>
      </c>
      <c r="W1162" s="101">
        <v>0</v>
      </c>
      <c r="X1162" s="111">
        <f t="shared" si="118"/>
        <v>0</v>
      </c>
      <c r="Y1162" s="111">
        <f t="shared" si="119"/>
        <v>0.22743177046885935</v>
      </c>
      <c r="Z1162" s="111">
        <f t="shared" si="120"/>
        <v>0.10216934919524143</v>
      </c>
      <c r="AA1162" s="111">
        <f t="shared" si="121"/>
        <v>0.58362491252624216</v>
      </c>
      <c r="AB1162" s="111">
        <f t="shared" si="122"/>
        <v>0</v>
      </c>
      <c r="AC1162" s="111">
        <f t="shared" si="123"/>
        <v>4.2687193841847444E-2</v>
      </c>
      <c r="AD1162" s="111">
        <f t="shared" si="124"/>
        <v>4.4086773967809655E-2</v>
      </c>
      <c r="AE1162" s="111">
        <f t="shared" si="125"/>
        <v>0</v>
      </c>
      <c r="AF1162" s="101">
        <v>102</v>
      </c>
      <c r="AG1162" s="101">
        <v>0</v>
      </c>
      <c r="AH1162" s="101">
        <v>174</v>
      </c>
      <c r="AI1162" s="101">
        <v>71</v>
      </c>
      <c r="AJ1162" s="101">
        <v>113</v>
      </c>
      <c r="AK1162" s="101">
        <v>541</v>
      </c>
      <c r="AL1162" s="101">
        <v>55</v>
      </c>
      <c r="AM1162" s="101">
        <v>31</v>
      </c>
      <c r="AN1162" s="101">
        <v>22</v>
      </c>
      <c r="AO1162" s="101">
        <v>57</v>
      </c>
      <c r="AP1162" s="101">
        <v>0</v>
      </c>
      <c r="AQ1162" s="101">
        <v>0</v>
      </c>
      <c r="AR1162" s="110">
        <v>45</v>
      </c>
      <c r="AS1162" s="101">
        <v>4.18</v>
      </c>
      <c r="AT1162" s="101">
        <v>0.174166666666667</v>
      </c>
      <c r="AU1162" s="101">
        <v>1.87</v>
      </c>
      <c r="AV1162" s="101">
        <v>0</v>
      </c>
      <c r="AW1162" s="101">
        <v>0.42967041632705699</v>
      </c>
      <c r="AX1162" s="101">
        <v>0.18461666666666701</v>
      </c>
      <c r="AY1162" s="101">
        <v>1.87</v>
      </c>
      <c r="AZ1162" s="101">
        <v>4.63</v>
      </c>
      <c r="BA1162" s="101">
        <v>0.19291666666666701</v>
      </c>
      <c r="BB1162" s="101">
        <v>0.77</v>
      </c>
      <c r="BC1162" s="101">
        <v>0</v>
      </c>
      <c r="BD1162" s="101">
        <v>0.28969968207973801</v>
      </c>
      <c r="BE1162" s="101">
        <v>8.3925905797101394E-2</v>
      </c>
      <c r="BF1162" s="101">
        <v>0.77</v>
      </c>
      <c r="BG1162" s="101">
        <v>410.26</v>
      </c>
      <c r="BH1162" s="101">
        <v>17.094166666666698</v>
      </c>
      <c r="BI1162" s="101">
        <v>21.48</v>
      </c>
      <c r="BJ1162" s="101">
        <v>12.39</v>
      </c>
      <c r="BK1162" s="101">
        <v>2.9306534612855399</v>
      </c>
      <c r="BL1162" s="101">
        <v>8.5887297101449303</v>
      </c>
      <c r="BM1162" s="101">
        <v>9.09</v>
      </c>
      <c r="BN1162" s="101">
        <v>113.97</v>
      </c>
      <c r="BO1162" s="101">
        <v>4.7487500000000002</v>
      </c>
      <c r="BP1162" s="101">
        <v>12.33</v>
      </c>
      <c r="BQ1162" s="101">
        <v>-0.7</v>
      </c>
      <c r="BR1162" s="101">
        <v>3.8915385495467798</v>
      </c>
      <c r="BS1162" s="101">
        <v>15.1440722826087</v>
      </c>
      <c r="BT1162" s="101">
        <v>13.03</v>
      </c>
      <c r="BU1162" s="101">
        <v>11.45</v>
      </c>
      <c r="BV1162" s="101">
        <v>0.47708333333333303</v>
      </c>
      <c r="BW1162" s="101">
        <v>0.79</v>
      </c>
      <c r="BX1162" s="101">
        <v>0.23</v>
      </c>
      <c r="BY1162" s="101">
        <v>0.19211588818406899</v>
      </c>
      <c r="BZ1162" s="101">
        <v>3.6908514492753598E-2</v>
      </c>
      <c r="CA1162" s="101">
        <v>0.56000000000000005</v>
      </c>
      <c r="CB1162" s="101">
        <v>24423.15</v>
      </c>
      <c r="CC1162" s="101">
        <v>1017.63125</v>
      </c>
      <c r="CD1162" s="101">
        <v>1021.37</v>
      </c>
      <c r="CE1162" s="101">
        <v>1014.63</v>
      </c>
      <c r="CF1162" s="101">
        <v>1.73136114460371</v>
      </c>
      <c r="CG1162" s="101">
        <v>2.9976114130434599</v>
      </c>
      <c r="CH1162" s="101">
        <v>6.74000000000001</v>
      </c>
      <c r="CI1162" s="101">
        <v>59.27</v>
      </c>
      <c r="CJ1162" s="101">
        <v>2.4695833333333299</v>
      </c>
      <c r="CK1162" s="101">
        <v>4.25</v>
      </c>
      <c r="CL1162" s="101">
        <v>0.48</v>
      </c>
      <c r="CM1162" s="101">
        <v>1.0372559080769701</v>
      </c>
      <c r="CN1162" s="101">
        <v>1.0758998188405799</v>
      </c>
      <c r="CO1162" s="101">
        <v>3.77</v>
      </c>
      <c r="CP1162" s="101">
        <v>88.87</v>
      </c>
      <c r="CQ1162" s="101">
        <v>3.70291666666667</v>
      </c>
      <c r="CR1162" s="101">
        <v>5.76</v>
      </c>
      <c r="CS1162" s="101">
        <v>0.48</v>
      </c>
      <c r="CT1162" s="101">
        <v>1.5431432607468401</v>
      </c>
      <c r="CU1162" s="101">
        <v>2.3812911231884</v>
      </c>
      <c r="CV1162" s="101">
        <v>5.28</v>
      </c>
      <c r="CW1162" s="101">
        <v>2104</v>
      </c>
      <c r="CX1162" s="101">
        <v>87.6666666666667</v>
      </c>
      <c r="CY1162" s="101">
        <v>357</v>
      </c>
      <c r="CZ1162" s="101">
        <v>2</v>
      </c>
      <c r="DA1162" s="101">
        <v>122.96718072816</v>
      </c>
      <c r="DB1162" s="101">
        <v>15120.9275362319</v>
      </c>
      <c r="DC1162" s="101">
        <v>355</v>
      </c>
      <c r="DD1162" s="101">
        <v>11.68</v>
      </c>
      <c r="DE1162" s="101">
        <v>0.48666666666666702</v>
      </c>
      <c r="DF1162" s="101">
        <v>1</v>
      </c>
      <c r="DG1162" s="101">
        <v>0</v>
      </c>
      <c r="DH1162" s="101">
        <v>0.41632623774137001</v>
      </c>
      <c r="DI1162" s="101">
        <v>0.17332753623188399</v>
      </c>
      <c r="DJ1162" s="101">
        <v>1</v>
      </c>
      <c r="DK1162" s="101">
        <v>37</v>
      </c>
      <c r="DL1162" s="101">
        <v>1.5416666666666701</v>
      </c>
      <c r="DM1162" s="101">
        <v>6</v>
      </c>
      <c r="DN1162" s="101">
        <v>0</v>
      </c>
      <c r="DO1162" s="101">
        <v>2.3027236551275698</v>
      </c>
      <c r="DP1162" s="101">
        <v>5.3025362318840603</v>
      </c>
      <c r="DQ1162" s="101">
        <v>6</v>
      </c>
      <c r="DR1162" s="101">
        <v>382.339</v>
      </c>
      <c r="DS1162" s="101">
        <v>15.9307916666667</v>
      </c>
      <c r="DT1162" s="101">
        <v>16.088999999999999</v>
      </c>
      <c r="DU1162" s="101">
        <v>14.474</v>
      </c>
      <c r="DV1162" s="101">
        <v>0.456240685829088</v>
      </c>
      <c r="DW1162" s="101">
        <v>0.208155563405797</v>
      </c>
      <c r="DX1162" s="101">
        <v>1.615</v>
      </c>
      <c r="DY1162" s="101">
        <f>AVERAGE(Total_Visitors_v3!B1155:B1161)</f>
        <v>1366.5714285714287</v>
      </c>
      <c r="DZ1162" s="101">
        <f t="shared" si="126"/>
        <v>1151</v>
      </c>
      <c r="EA1162" s="101">
        <f t="shared" ref="EA1162:EA1225" si="127">B1155</f>
        <v>599</v>
      </c>
    </row>
    <row r="1163" spans="1:131">
      <c r="A1163" s="106">
        <v>43166</v>
      </c>
      <c r="B1163" s="107">
        <v>1205</v>
      </c>
      <c r="C1163" s="101">
        <v>2416</v>
      </c>
      <c r="D1163" s="101">
        <v>49</v>
      </c>
      <c r="E1163" s="101">
        <v>3</v>
      </c>
      <c r="F1163" s="101">
        <v>0</v>
      </c>
      <c r="G1163" s="101">
        <v>3</v>
      </c>
      <c r="H1163" s="101" t="s">
        <v>24</v>
      </c>
      <c r="I1163" s="96">
        <v>0</v>
      </c>
      <c r="J1163" s="96">
        <v>1</v>
      </c>
      <c r="K1163" s="96">
        <v>0</v>
      </c>
      <c r="L1163" s="101">
        <v>0</v>
      </c>
      <c r="M1163" s="101">
        <v>10</v>
      </c>
      <c r="N1163" s="101">
        <v>17</v>
      </c>
      <c r="O1163" s="101">
        <v>7</v>
      </c>
      <c r="P1163" s="101">
        <v>0</v>
      </c>
      <c r="Q1163" s="101">
        <v>1047</v>
      </c>
      <c r="R1163" s="101">
        <v>472</v>
      </c>
      <c r="S1163" s="101">
        <v>789</v>
      </c>
      <c r="T1163" s="101">
        <v>0</v>
      </c>
      <c r="U1163" s="101">
        <v>47</v>
      </c>
      <c r="V1163" s="101">
        <v>61</v>
      </c>
      <c r="W1163" s="101">
        <v>0</v>
      </c>
      <c r="X1163" s="111">
        <f t="shared" si="118"/>
        <v>0</v>
      </c>
      <c r="Y1163" s="111">
        <f t="shared" si="119"/>
        <v>0.43336092715231789</v>
      </c>
      <c r="Z1163" s="111">
        <f t="shared" si="120"/>
        <v>0.19536423841059603</v>
      </c>
      <c r="AA1163" s="111">
        <f t="shared" si="121"/>
        <v>0.32657284768211919</v>
      </c>
      <c r="AB1163" s="111">
        <f t="shared" si="122"/>
        <v>0</v>
      </c>
      <c r="AC1163" s="111">
        <f t="shared" si="123"/>
        <v>1.9453642384105959E-2</v>
      </c>
      <c r="AD1163" s="111">
        <f t="shared" si="124"/>
        <v>2.5248344370860928E-2</v>
      </c>
      <c r="AE1163" s="111">
        <f t="shared" si="125"/>
        <v>0</v>
      </c>
      <c r="AF1163" s="101">
        <v>293</v>
      </c>
      <c r="AG1163" s="101">
        <v>0</v>
      </c>
      <c r="AH1163" s="101">
        <v>517</v>
      </c>
      <c r="AI1163" s="101">
        <v>107</v>
      </c>
      <c r="AJ1163" s="101">
        <v>406</v>
      </c>
      <c r="AK1163" s="101">
        <v>532</v>
      </c>
      <c r="AL1163" s="101">
        <v>48</v>
      </c>
      <c r="AM1163" s="101">
        <v>27</v>
      </c>
      <c r="AN1163" s="101">
        <v>2</v>
      </c>
      <c r="AO1163" s="101">
        <v>54</v>
      </c>
      <c r="AP1163" s="101">
        <v>0</v>
      </c>
      <c r="AQ1163" s="101">
        <v>0</v>
      </c>
      <c r="AR1163" s="110">
        <v>67</v>
      </c>
      <c r="AS1163" s="101">
        <v>0</v>
      </c>
      <c r="AT1163" s="101">
        <v>0</v>
      </c>
      <c r="AU1163" s="101">
        <v>0</v>
      </c>
      <c r="AV1163" s="101">
        <v>0</v>
      </c>
      <c r="AW1163" s="101">
        <v>0</v>
      </c>
      <c r="AX1163" s="101">
        <v>0</v>
      </c>
      <c r="AY1163" s="101">
        <v>0</v>
      </c>
      <c r="AZ1163" s="101">
        <v>0</v>
      </c>
      <c r="BA1163" s="101">
        <v>0</v>
      </c>
      <c r="BB1163" s="101">
        <v>0</v>
      </c>
      <c r="BC1163" s="101">
        <v>0</v>
      </c>
      <c r="BD1163" s="101">
        <v>0</v>
      </c>
      <c r="BE1163" s="101">
        <v>0</v>
      </c>
      <c r="BF1163" s="101">
        <v>0</v>
      </c>
      <c r="BG1163" s="101">
        <v>346.17</v>
      </c>
      <c r="BH1163" s="101">
        <v>14.42375</v>
      </c>
      <c r="BI1163" s="101">
        <v>18.32</v>
      </c>
      <c r="BJ1163" s="101">
        <v>11.07</v>
      </c>
      <c r="BK1163" s="101">
        <v>2.2777235250402401</v>
      </c>
      <c r="BL1163" s="101">
        <v>5.1880244565217399</v>
      </c>
      <c r="BM1163" s="101">
        <v>7.25</v>
      </c>
      <c r="BN1163" s="101">
        <v>-15.52</v>
      </c>
      <c r="BO1163" s="101">
        <v>-0.64666666666666694</v>
      </c>
      <c r="BP1163" s="101">
        <v>3.12</v>
      </c>
      <c r="BQ1163" s="101">
        <v>-3.35</v>
      </c>
      <c r="BR1163" s="101">
        <v>1.82491373629756</v>
      </c>
      <c r="BS1163" s="101">
        <v>3.3303101449275401</v>
      </c>
      <c r="BT1163" s="101">
        <v>6.47</v>
      </c>
      <c r="BU1163" s="101">
        <v>8.67</v>
      </c>
      <c r="BV1163" s="101">
        <v>0.36125000000000002</v>
      </c>
      <c r="BW1163" s="101">
        <v>0.53</v>
      </c>
      <c r="BX1163" s="101">
        <v>0.28000000000000003</v>
      </c>
      <c r="BY1163" s="101">
        <v>6.8163007945467896E-2</v>
      </c>
      <c r="BZ1163" s="101">
        <v>4.64619565217391E-3</v>
      </c>
      <c r="CA1163" s="101">
        <v>0.25</v>
      </c>
      <c r="CB1163" s="101">
        <v>24567.85</v>
      </c>
      <c r="CC1163" s="101">
        <v>1023.66041666667</v>
      </c>
      <c r="CD1163" s="101">
        <v>1026.46</v>
      </c>
      <c r="CE1163" s="101">
        <v>1021.8</v>
      </c>
      <c r="CF1163" s="101">
        <v>1.5048804059565399</v>
      </c>
      <c r="CG1163" s="101">
        <v>2.2646650362319098</v>
      </c>
      <c r="CH1163" s="101">
        <v>4.6600000000000801</v>
      </c>
      <c r="CI1163" s="101">
        <v>56.14</v>
      </c>
      <c r="CJ1163" s="101">
        <v>2.3391666666666699</v>
      </c>
      <c r="CK1163" s="101">
        <v>4.0599999999999996</v>
      </c>
      <c r="CL1163" s="101">
        <v>0.84</v>
      </c>
      <c r="CM1163" s="101">
        <v>0.91607820373716897</v>
      </c>
      <c r="CN1163" s="101">
        <v>0.83919927536231897</v>
      </c>
      <c r="CO1163" s="101">
        <v>3.22</v>
      </c>
      <c r="CP1163" s="101">
        <v>85.89</v>
      </c>
      <c r="CQ1163" s="101">
        <v>3.5787499999999999</v>
      </c>
      <c r="CR1163" s="101">
        <v>6.68</v>
      </c>
      <c r="CS1163" s="101">
        <v>0.9</v>
      </c>
      <c r="CT1163" s="101">
        <v>1.7597290119936599</v>
      </c>
      <c r="CU1163" s="101">
        <v>3.0966461956521698</v>
      </c>
      <c r="CV1163" s="101">
        <v>5.78</v>
      </c>
      <c r="CW1163" s="101">
        <v>4615</v>
      </c>
      <c r="CX1163" s="101">
        <v>192.291666666667</v>
      </c>
      <c r="CY1163" s="101">
        <v>358</v>
      </c>
      <c r="CZ1163" s="101">
        <v>0</v>
      </c>
      <c r="DA1163" s="101">
        <v>175.06110216936699</v>
      </c>
      <c r="DB1163" s="101">
        <v>30646.389492753598</v>
      </c>
      <c r="DC1163" s="101">
        <v>358</v>
      </c>
      <c r="DD1163" s="101">
        <v>0.77</v>
      </c>
      <c r="DE1163" s="101">
        <v>3.2083333333333297E-2</v>
      </c>
      <c r="DF1163" s="101">
        <v>0.1</v>
      </c>
      <c r="DG1163" s="101">
        <v>0</v>
      </c>
      <c r="DH1163" s="101">
        <v>3.37483225562741E-2</v>
      </c>
      <c r="DI1163" s="101">
        <v>1.13894927536232E-3</v>
      </c>
      <c r="DJ1163" s="101">
        <v>0.1</v>
      </c>
      <c r="DK1163" s="101">
        <v>40</v>
      </c>
      <c r="DL1163" s="101">
        <v>1.6666666666666701</v>
      </c>
      <c r="DM1163" s="101">
        <v>7</v>
      </c>
      <c r="DN1163" s="101">
        <v>0</v>
      </c>
      <c r="DO1163" s="101">
        <v>2.51373041110421</v>
      </c>
      <c r="DP1163" s="101">
        <v>6.3188405797101401</v>
      </c>
      <c r="DQ1163" s="101">
        <v>7</v>
      </c>
      <c r="DR1163" s="101">
        <v>386.13600000000002</v>
      </c>
      <c r="DS1163" s="101">
        <v>16.088999999999999</v>
      </c>
      <c r="DT1163" s="101">
        <v>16.088999999999999</v>
      </c>
      <c r="DU1163" s="101">
        <v>16.088999999999999</v>
      </c>
      <c r="DV1163" s="101">
        <v>0</v>
      </c>
      <c r="DW1163" s="101">
        <v>0</v>
      </c>
      <c r="DX1163" s="101">
        <v>0</v>
      </c>
      <c r="DY1163" s="101">
        <f>AVERAGE(Total_Visitors_v3!B1156:B1162)</f>
        <v>1400.2857142857142</v>
      </c>
      <c r="DZ1163" s="101">
        <f t="shared" si="126"/>
        <v>835</v>
      </c>
      <c r="EA1163" s="101">
        <f t="shared" si="127"/>
        <v>756</v>
      </c>
    </row>
    <row r="1164" spans="1:131">
      <c r="A1164" s="106">
        <v>43167</v>
      </c>
      <c r="B1164" s="107">
        <v>1810</v>
      </c>
      <c r="C1164" s="101">
        <v>3686</v>
      </c>
      <c r="D1164" s="101">
        <v>49</v>
      </c>
      <c r="E1164" s="101">
        <v>4</v>
      </c>
      <c r="F1164" s="101">
        <v>0</v>
      </c>
      <c r="G1164" s="101">
        <v>3</v>
      </c>
      <c r="H1164" s="101" t="s">
        <v>24</v>
      </c>
      <c r="I1164" s="96">
        <v>0</v>
      </c>
      <c r="J1164" s="96">
        <v>1</v>
      </c>
      <c r="K1164" s="96">
        <v>0</v>
      </c>
      <c r="L1164" s="101">
        <v>0</v>
      </c>
      <c r="M1164" s="101">
        <v>10</v>
      </c>
      <c r="N1164" s="101">
        <v>17</v>
      </c>
      <c r="O1164" s="101">
        <v>7</v>
      </c>
      <c r="P1164" s="101">
        <v>0</v>
      </c>
      <c r="Q1164" s="101">
        <v>1373</v>
      </c>
      <c r="R1164" s="101">
        <v>1036</v>
      </c>
      <c r="S1164" s="101">
        <v>1003</v>
      </c>
      <c r="T1164" s="101">
        <v>0</v>
      </c>
      <c r="U1164" s="101">
        <v>187</v>
      </c>
      <c r="V1164" s="101">
        <v>79</v>
      </c>
      <c r="W1164" s="101">
        <v>8</v>
      </c>
      <c r="X1164" s="111">
        <f t="shared" si="118"/>
        <v>0</v>
      </c>
      <c r="Y1164" s="111">
        <f t="shared" si="119"/>
        <v>0.37249050461204558</v>
      </c>
      <c r="Z1164" s="111">
        <f t="shared" si="120"/>
        <v>0.28106348345089527</v>
      </c>
      <c r="AA1164" s="111">
        <f t="shared" si="121"/>
        <v>0.27211068909386871</v>
      </c>
      <c r="AB1164" s="111">
        <f t="shared" si="122"/>
        <v>0</v>
      </c>
      <c r="AC1164" s="111">
        <f t="shared" si="123"/>
        <v>5.0732501356483994E-2</v>
      </c>
      <c r="AD1164" s="111">
        <f t="shared" si="124"/>
        <v>2.1432447097124253E-2</v>
      </c>
      <c r="AE1164" s="111">
        <f t="shared" si="125"/>
        <v>2.170374389582203E-3</v>
      </c>
      <c r="AF1164" s="101">
        <v>80</v>
      </c>
      <c r="AG1164" s="101">
        <v>0</v>
      </c>
      <c r="AH1164" s="101">
        <v>681</v>
      </c>
      <c r="AI1164" s="101">
        <v>670</v>
      </c>
      <c r="AJ1164" s="101">
        <v>726</v>
      </c>
      <c r="AK1164" s="101">
        <v>685</v>
      </c>
      <c r="AL1164" s="101">
        <v>54</v>
      </c>
      <c r="AM1164" s="101">
        <v>155</v>
      </c>
      <c r="AN1164" s="101">
        <v>5</v>
      </c>
      <c r="AO1164" s="101">
        <v>71</v>
      </c>
      <c r="AP1164" s="101">
        <v>0</v>
      </c>
      <c r="AQ1164" s="101">
        <v>5</v>
      </c>
      <c r="AR1164" s="110">
        <v>67</v>
      </c>
      <c r="AS1164" s="101">
        <v>0</v>
      </c>
      <c r="AT1164" s="101">
        <v>0</v>
      </c>
      <c r="AU1164" s="101">
        <v>0</v>
      </c>
      <c r="AV1164" s="101">
        <v>0</v>
      </c>
      <c r="AW1164" s="101">
        <v>0</v>
      </c>
      <c r="AX1164" s="101">
        <v>0</v>
      </c>
      <c r="AY1164" s="101">
        <v>0</v>
      </c>
      <c r="AZ1164" s="101">
        <v>0</v>
      </c>
      <c r="BA1164" s="101">
        <v>0</v>
      </c>
      <c r="BB1164" s="101">
        <v>0</v>
      </c>
      <c r="BC1164" s="101">
        <v>0</v>
      </c>
      <c r="BD1164" s="101">
        <v>0</v>
      </c>
      <c r="BE1164" s="101">
        <v>0</v>
      </c>
      <c r="BF1164" s="101">
        <v>0</v>
      </c>
      <c r="BG1164" s="101">
        <v>332.83</v>
      </c>
      <c r="BH1164" s="101">
        <v>13.8679166666667</v>
      </c>
      <c r="BI1164" s="101">
        <v>18.170000000000002</v>
      </c>
      <c r="BJ1164" s="101">
        <v>10.5</v>
      </c>
      <c r="BK1164" s="101">
        <v>2.6684712757073799</v>
      </c>
      <c r="BL1164" s="101">
        <v>7.1207389492753599</v>
      </c>
      <c r="BM1164" s="101">
        <v>7.67</v>
      </c>
      <c r="BN1164" s="101">
        <v>102.08</v>
      </c>
      <c r="BO1164" s="101">
        <v>4.2533333333333303</v>
      </c>
      <c r="BP1164" s="101">
        <v>6.57</v>
      </c>
      <c r="BQ1164" s="101">
        <v>1.68</v>
      </c>
      <c r="BR1164" s="101">
        <v>1.8314229836189</v>
      </c>
      <c r="BS1164" s="101">
        <v>3.3541101449275401</v>
      </c>
      <c r="BT1164" s="101">
        <v>4.8899999999999997</v>
      </c>
      <c r="BU1164" s="101">
        <v>12.64</v>
      </c>
      <c r="BV1164" s="101">
        <v>0.52666666666666695</v>
      </c>
      <c r="BW1164" s="101">
        <v>0.67</v>
      </c>
      <c r="BX1164" s="101">
        <v>0.44</v>
      </c>
      <c r="BY1164" s="101">
        <v>6.2600643604600006E-2</v>
      </c>
      <c r="BZ1164" s="101">
        <v>3.9188405797101504E-3</v>
      </c>
      <c r="CA1164" s="101">
        <v>0.23</v>
      </c>
      <c r="CB1164" s="101">
        <v>24561.51</v>
      </c>
      <c r="CC1164" s="101">
        <v>1023.39625</v>
      </c>
      <c r="CD1164" s="101">
        <v>1025.44</v>
      </c>
      <c r="CE1164" s="101">
        <v>1020.97</v>
      </c>
      <c r="CF1164" s="101">
        <v>1.52857368157379</v>
      </c>
      <c r="CG1164" s="101">
        <v>2.3365375000000399</v>
      </c>
      <c r="CH1164" s="101">
        <v>4.4700000000000299</v>
      </c>
      <c r="CI1164" s="101">
        <v>47.65</v>
      </c>
      <c r="CJ1164" s="101">
        <v>1.9854166666666699</v>
      </c>
      <c r="CK1164" s="101">
        <v>2.96</v>
      </c>
      <c r="CL1164" s="101">
        <v>0.43</v>
      </c>
      <c r="CM1164" s="101">
        <v>0.815005890438392</v>
      </c>
      <c r="CN1164" s="101">
        <v>0.66423460144927504</v>
      </c>
      <c r="CO1164" s="101">
        <v>2.5299999999999998</v>
      </c>
      <c r="CP1164" s="101">
        <v>71.849999999999994</v>
      </c>
      <c r="CQ1164" s="101">
        <v>2.9937499999999999</v>
      </c>
      <c r="CR1164" s="101">
        <v>4.79</v>
      </c>
      <c r="CS1164" s="101">
        <v>0.46</v>
      </c>
      <c r="CT1164" s="101">
        <v>1.45047761998831</v>
      </c>
      <c r="CU1164" s="101">
        <v>2.1038853260869601</v>
      </c>
      <c r="CV1164" s="101">
        <v>4.33</v>
      </c>
      <c r="CW1164" s="101">
        <v>2293</v>
      </c>
      <c r="CX1164" s="101">
        <v>95.5416666666667</v>
      </c>
      <c r="CY1164" s="101">
        <v>171</v>
      </c>
      <c r="CZ1164" s="101">
        <v>12</v>
      </c>
      <c r="DA1164" s="101">
        <v>55.414626201946398</v>
      </c>
      <c r="DB1164" s="101">
        <v>3070.7807971014499</v>
      </c>
      <c r="DC1164" s="101">
        <v>159</v>
      </c>
      <c r="DD1164" s="101">
        <v>3.59</v>
      </c>
      <c r="DE1164" s="101">
        <v>0.14958333333333301</v>
      </c>
      <c r="DF1164" s="101">
        <v>0.71</v>
      </c>
      <c r="DG1164" s="101">
        <v>0</v>
      </c>
      <c r="DH1164" s="101">
        <v>0.19922631148622399</v>
      </c>
      <c r="DI1164" s="101">
        <v>3.96911231884058E-2</v>
      </c>
      <c r="DJ1164" s="101">
        <v>0.71</v>
      </c>
      <c r="DK1164" s="101">
        <v>39</v>
      </c>
      <c r="DL1164" s="101">
        <v>1.625</v>
      </c>
      <c r="DM1164" s="101">
        <v>7</v>
      </c>
      <c r="DN1164" s="101">
        <v>0</v>
      </c>
      <c r="DO1164" s="101">
        <v>2.42832022814842</v>
      </c>
      <c r="DP1164" s="101">
        <v>5.8967391304347796</v>
      </c>
      <c r="DQ1164" s="101">
        <v>7</v>
      </c>
      <c r="DR1164" s="101">
        <v>374.202</v>
      </c>
      <c r="DS1164" s="101">
        <v>15.591749999999999</v>
      </c>
      <c r="DT1164" s="101">
        <v>16.088999999999999</v>
      </c>
      <c r="DU1164" s="101">
        <v>8.8640000000000008</v>
      </c>
      <c r="DV1164" s="101">
        <v>1.54499405514545</v>
      </c>
      <c r="DW1164" s="101">
        <v>2.3870066304347799</v>
      </c>
      <c r="DX1164" s="101">
        <v>7.2249999999999996</v>
      </c>
      <c r="DY1164" s="101">
        <f>AVERAGE(Total_Visitors_v3!B1157:B1163)</f>
        <v>1464.4285714285713</v>
      </c>
      <c r="DZ1164" s="101">
        <f t="shared" si="126"/>
        <v>1205</v>
      </c>
      <c r="EA1164" s="101">
        <f t="shared" si="127"/>
        <v>920</v>
      </c>
    </row>
    <row r="1165" spans="1:131">
      <c r="A1165" s="106">
        <v>43168</v>
      </c>
      <c r="B1165" s="107">
        <v>2487</v>
      </c>
      <c r="C1165" s="101">
        <v>5050</v>
      </c>
      <c r="D1165" s="101">
        <v>49</v>
      </c>
      <c r="E1165" s="101">
        <v>5</v>
      </c>
      <c r="F1165" s="101">
        <v>0</v>
      </c>
      <c r="G1165" s="101">
        <v>3</v>
      </c>
      <c r="H1165" s="101" t="s">
        <v>24</v>
      </c>
      <c r="I1165" s="96">
        <v>0</v>
      </c>
      <c r="J1165" s="96">
        <v>1</v>
      </c>
      <c r="K1165" s="96">
        <v>0</v>
      </c>
      <c r="L1165" s="101">
        <v>0</v>
      </c>
      <c r="M1165" s="101">
        <v>10</v>
      </c>
      <c r="N1165" s="101">
        <v>17</v>
      </c>
      <c r="O1165" s="101">
        <v>7</v>
      </c>
      <c r="P1165" s="101">
        <v>0</v>
      </c>
      <c r="Q1165" s="101">
        <v>2649</v>
      </c>
      <c r="R1165" s="101">
        <v>630</v>
      </c>
      <c r="S1165" s="101">
        <v>1550</v>
      </c>
      <c r="T1165" s="101">
        <v>0</v>
      </c>
      <c r="U1165" s="101">
        <v>114</v>
      </c>
      <c r="V1165" s="101">
        <v>107</v>
      </c>
      <c r="W1165" s="101">
        <v>0</v>
      </c>
      <c r="X1165" s="111">
        <f t="shared" si="118"/>
        <v>0</v>
      </c>
      <c r="Y1165" s="111">
        <f t="shared" si="119"/>
        <v>0.52455445544554458</v>
      </c>
      <c r="Z1165" s="111">
        <f t="shared" si="120"/>
        <v>0.12475247524752475</v>
      </c>
      <c r="AA1165" s="111">
        <f t="shared" si="121"/>
        <v>0.30693069306930693</v>
      </c>
      <c r="AB1165" s="111">
        <f t="shared" si="122"/>
        <v>0</v>
      </c>
      <c r="AC1165" s="111">
        <f t="shared" si="123"/>
        <v>2.2574257425742573E-2</v>
      </c>
      <c r="AD1165" s="111">
        <f t="shared" si="124"/>
        <v>2.118811881188119E-2</v>
      </c>
      <c r="AE1165" s="111">
        <f t="shared" si="125"/>
        <v>0</v>
      </c>
      <c r="AF1165" s="101">
        <v>195</v>
      </c>
      <c r="AG1165" s="101">
        <v>0</v>
      </c>
      <c r="AH1165" s="101">
        <v>1988</v>
      </c>
      <c r="AI1165" s="101">
        <v>631</v>
      </c>
      <c r="AJ1165" s="101">
        <v>595</v>
      </c>
      <c r="AK1165" s="101">
        <v>1007</v>
      </c>
      <c r="AL1165" s="101">
        <v>145</v>
      </c>
      <c r="AM1165" s="101">
        <v>83</v>
      </c>
      <c r="AN1165" s="101">
        <v>6</v>
      </c>
      <c r="AO1165" s="101">
        <v>98</v>
      </c>
      <c r="AP1165" s="101">
        <v>0</v>
      </c>
      <c r="AQ1165" s="101">
        <v>0</v>
      </c>
      <c r="AR1165" s="110">
        <v>44</v>
      </c>
      <c r="AS1165" s="101">
        <v>0</v>
      </c>
      <c r="AT1165" s="101">
        <v>0</v>
      </c>
      <c r="AU1165" s="101">
        <v>0</v>
      </c>
      <c r="AV1165" s="101">
        <v>0</v>
      </c>
      <c r="AW1165" s="101">
        <v>0</v>
      </c>
      <c r="AX1165" s="101">
        <v>0</v>
      </c>
      <c r="AY1165" s="101">
        <v>0</v>
      </c>
      <c r="AZ1165" s="101">
        <v>0</v>
      </c>
      <c r="BA1165" s="101">
        <v>0</v>
      </c>
      <c r="BB1165" s="101">
        <v>0</v>
      </c>
      <c r="BC1165" s="101">
        <v>0</v>
      </c>
      <c r="BD1165" s="101">
        <v>0</v>
      </c>
      <c r="BE1165" s="101">
        <v>0</v>
      </c>
      <c r="BF1165" s="101">
        <v>0</v>
      </c>
      <c r="BG1165" s="101">
        <v>411.75</v>
      </c>
      <c r="BH1165" s="101">
        <v>17.15625</v>
      </c>
      <c r="BI1165" s="101">
        <v>21.57</v>
      </c>
      <c r="BJ1165" s="101">
        <v>11.1</v>
      </c>
      <c r="BK1165" s="101">
        <v>4.0458414640435301</v>
      </c>
      <c r="BL1165" s="101">
        <v>16.368833152173899</v>
      </c>
      <c r="BM1165" s="101">
        <v>10.47</v>
      </c>
      <c r="BN1165" s="101">
        <v>276.57</v>
      </c>
      <c r="BO1165" s="101">
        <v>11.52375</v>
      </c>
      <c r="BP1165" s="101">
        <v>16.48</v>
      </c>
      <c r="BQ1165" s="101">
        <v>6.64</v>
      </c>
      <c r="BR1165" s="101">
        <v>3.6174117729092701</v>
      </c>
      <c r="BS1165" s="101">
        <v>13.085667934782601</v>
      </c>
      <c r="BT1165" s="101">
        <v>9.84</v>
      </c>
      <c r="BU1165" s="101">
        <v>16.8</v>
      </c>
      <c r="BV1165" s="101">
        <v>0.7</v>
      </c>
      <c r="BW1165" s="101">
        <v>0.83</v>
      </c>
      <c r="BX1165" s="101">
        <v>0.56000000000000005</v>
      </c>
      <c r="BY1165" s="101">
        <v>7.8074657693217198E-2</v>
      </c>
      <c r="BZ1165" s="101">
        <v>6.0956521739130402E-3</v>
      </c>
      <c r="CA1165" s="101">
        <v>0.27</v>
      </c>
      <c r="CB1165" s="101">
        <v>24389.54</v>
      </c>
      <c r="CC1165" s="101">
        <v>1016.23083333333</v>
      </c>
      <c r="CD1165" s="101">
        <v>1020.52</v>
      </c>
      <c r="CE1165" s="101">
        <v>1012.92</v>
      </c>
      <c r="CF1165" s="101">
        <v>2.4242200299525698</v>
      </c>
      <c r="CG1165" s="101">
        <v>5.8768427536232402</v>
      </c>
      <c r="CH1165" s="101">
        <v>7.6000000000000201</v>
      </c>
      <c r="CI1165" s="101">
        <v>44.38</v>
      </c>
      <c r="CJ1165" s="101">
        <v>1.84916666666667</v>
      </c>
      <c r="CK1165" s="101">
        <v>3.69</v>
      </c>
      <c r="CL1165" s="101">
        <v>0.34</v>
      </c>
      <c r="CM1165" s="101">
        <v>1.2000612907053001</v>
      </c>
      <c r="CN1165" s="101">
        <v>1.4401471014492799</v>
      </c>
      <c r="CO1165" s="101">
        <v>3.35</v>
      </c>
      <c r="CP1165" s="101">
        <v>74.38</v>
      </c>
      <c r="CQ1165" s="101">
        <v>3.0991666666666702</v>
      </c>
      <c r="CR1165" s="101">
        <v>6.91</v>
      </c>
      <c r="CS1165" s="101">
        <v>0.34</v>
      </c>
      <c r="CT1165" s="101">
        <v>2.3563455800781101</v>
      </c>
      <c r="CU1165" s="101">
        <v>5.55236449275362</v>
      </c>
      <c r="CV1165" s="101">
        <v>6.57</v>
      </c>
      <c r="CW1165" s="101">
        <v>3546</v>
      </c>
      <c r="CX1165" s="101">
        <v>147.75</v>
      </c>
      <c r="CY1165" s="101">
        <v>168</v>
      </c>
      <c r="CZ1165" s="101">
        <v>129</v>
      </c>
      <c r="DA1165" s="101">
        <v>11.014812161654</v>
      </c>
      <c r="DB1165" s="101">
        <v>121.326086956522</v>
      </c>
      <c r="DC1165" s="101">
        <v>39</v>
      </c>
      <c r="DD1165" s="101">
        <v>15.44</v>
      </c>
      <c r="DE1165" s="101">
        <v>0.64333333333333298</v>
      </c>
      <c r="DF1165" s="101">
        <v>1</v>
      </c>
      <c r="DG1165" s="101">
        <v>0</v>
      </c>
      <c r="DH1165" s="101">
        <v>0.38595636908927899</v>
      </c>
      <c r="DI1165" s="101">
        <v>0.14896231884058</v>
      </c>
      <c r="DJ1165" s="101">
        <v>1</v>
      </c>
      <c r="DK1165" s="101">
        <v>30</v>
      </c>
      <c r="DL1165" s="101">
        <v>1.25</v>
      </c>
      <c r="DM1165" s="101">
        <v>5</v>
      </c>
      <c r="DN1165" s="101">
        <v>0</v>
      </c>
      <c r="DO1165" s="101">
        <v>1.77543625992134</v>
      </c>
      <c r="DP1165" s="101">
        <v>3.1521739130434798</v>
      </c>
      <c r="DQ1165" s="101">
        <v>5</v>
      </c>
      <c r="DR1165" s="101">
        <v>386.13600000000002</v>
      </c>
      <c r="DS1165" s="101">
        <v>16.088999999999999</v>
      </c>
      <c r="DT1165" s="101">
        <v>16.088999999999999</v>
      </c>
      <c r="DU1165" s="101">
        <v>16.088999999999999</v>
      </c>
      <c r="DV1165" s="101">
        <v>0</v>
      </c>
      <c r="DW1165" s="101">
        <v>0</v>
      </c>
      <c r="DX1165" s="101">
        <v>0</v>
      </c>
      <c r="DY1165" s="101">
        <f>AVERAGE(Total_Visitors_v3!B1158:B1164)</f>
        <v>1591.5714285714287</v>
      </c>
      <c r="DZ1165" s="101">
        <f t="shared" si="126"/>
        <v>1810</v>
      </c>
      <c r="EA1165" s="101">
        <f t="shared" si="127"/>
        <v>1365</v>
      </c>
    </row>
    <row r="1166" spans="1:131">
      <c r="A1166" s="106">
        <v>43169</v>
      </c>
      <c r="B1166" s="107">
        <v>4321</v>
      </c>
      <c r="C1166" s="101">
        <v>5684</v>
      </c>
      <c r="D1166" s="101">
        <v>76</v>
      </c>
      <c r="E1166" s="101">
        <v>6</v>
      </c>
      <c r="F1166" s="101">
        <v>1</v>
      </c>
      <c r="G1166" s="101">
        <v>3</v>
      </c>
      <c r="H1166" s="101" t="s">
        <v>24</v>
      </c>
      <c r="I1166" s="96">
        <v>0</v>
      </c>
      <c r="J1166" s="96">
        <v>1</v>
      </c>
      <c r="K1166" s="96">
        <v>1</v>
      </c>
      <c r="L1166" s="101">
        <v>0</v>
      </c>
      <c r="M1166" s="101">
        <v>9</v>
      </c>
      <c r="N1166" s="101">
        <v>19</v>
      </c>
      <c r="O1166" s="101">
        <v>10</v>
      </c>
      <c r="P1166" s="101">
        <v>0</v>
      </c>
      <c r="Q1166" s="101">
        <v>205</v>
      </c>
      <c r="R1166" s="101">
        <v>323</v>
      </c>
      <c r="S1166" s="101">
        <v>4379</v>
      </c>
      <c r="T1166" s="101">
        <v>0</v>
      </c>
      <c r="U1166" s="101">
        <v>243</v>
      </c>
      <c r="V1166" s="101">
        <v>527</v>
      </c>
      <c r="W1166" s="101">
        <v>7</v>
      </c>
      <c r="X1166" s="111">
        <f t="shared" si="118"/>
        <v>0</v>
      </c>
      <c r="Y1166" s="111">
        <f t="shared" si="119"/>
        <v>3.6066150598170303E-2</v>
      </c>
      <c r="Z1166" s="111">
        <f t="shared" si="120"/>
        <v>5.6826178747361011E-2</v>
      </c>
      <c r="AA1166" s="111">
        <f t="shared" si="121"/>
        <v>0.77040816326530615</v>
      </c>
      <c r="AB1166" s="111">
        <f t="shared" si="122"/>
        <v>0</v>
      </c>
      <c r="AC1166" s="111">
        <f t="shared" si="123"/>
        <v>4.2751583391977481E-2</v>
      </c>
      <c r="AD1166" s="111">
        <f t="shared" si="124"/>
        <v>9.2716396903589016E-2</v>
      </c>
      <c r="AE1166" s="111">
        <f t="shared" si="125"/>
        <v>1.2315270935960591E-3</v>
      </c>
      <c r="AF1166" s="101">
        <v>846</v>
      </c>
      <c r="AG1166" s="101">
        <v>115</v>
      </c>
      <c r="AH1166" s="101">
        <v>66</v>
      </c>
      <c r="AI1166" s="101">
        <v>23</v>
      </c>
      <c r="AJ1166" s="101">
        <v>288</v>
      </c>
      <c r="AK1166" s="101">
        <v>2740</v>
      </c>
      <c r="AL1166" s="101">
        <v>639</v>
      </c>
      <c r="AM1166" s="101">
        <v>178</v>
      </c>
      <c r="AN1166" s="101">
        <v>16</v>
      </c>
      <c r="AO1166" s="101">
        <v>507</v>
      </c>
      <c r="AP1166" s="101">
        <v>115</v>
      </c>
      <c r="AQ1166" s="101">
        <v>1</v>
      </c>
      <c r="AR1166" s="110">
        <v>58</v>
      </c>
      <c r="AS1166" s="101">
        <v>0.2</v>
      </c>
      <c r="AT1166" s="101">
        <v>8.3333333333333297E-3</v>
      </c>
      <c r="AU1166" s="101">
        <v>0.13</v>
      </c>
      <c r="AV1166" s="101">
        <v>0</v>
      </c>
      <c r="AW1166" s="101">
        <v>2.7293360662107601E-2</v>
      </c>
      <c r="AX1166" s="101">
        <v>7.4492753623188403E-4</v>
      </c>
      <c r="AY1166" s="101">
        <v>0.13</v>
      </c>
      <c r="AZ1166" s="101">
        <v>1.1499999999999999</v>
      </c>
      <c r="BA1166" s="101">
        <v>4.7916666666666698E-2</v>
      </c>
      <c r="BB1166" s="101">
        <v>0.43</v>
      </c>
      <c r="BC1166" s="101">
        <v>0</v>
      </c>
      <c r="BD1166" s="101">
        <v>0.115192812527393</v>
      </c>
      <c r="BE1166" s="101">
        <v>1.3269384057971E-2</v>
      </c>
      <c r="BF1166" s="101">
        <v>0.43</v>
      </c>
      <c r="BG1166" s="101">
        <v>536.78</v>
      </c>
      <c r="BH1166" s="101">
        <v>22.365833333333299</v>
      </c>
      <c r="BI1166" s="101">
        <v>27.62</v>
      </c>
      <c r="BJ1166" s="101">
        <v>19.170000000000002</v>
      </c>
      <c r="BK1166" s="101">
        <v>2.8632497752313402</v>
      </c>
      <c r="BL1166" s="101">
        <v>8.1981992753623203</v>
      </c>
      <c r="BM1166" s="101">
        <v>8.4499999999999993</v>
      </c>
      <c r="BN1166" s="101">
        <v>470.81</v>
      </c>
      <c r="BO1166" s="101">
        <v>19.617083333333301</v>
      </c>
      <c r="BP1166" s="101">
        <v>21.09</v>
      </c>
      <c r="BQ1166" s="101">
        <v>16.760000000000002</v>
      </c>
      <c r="BR1166" s="101">
        <v>1.3999735375345801</v>
      </c>
      <c r="BS1166" s="101">
        <v>1.9599259057970999</v>
      </c>
      <c r="BT1166" s="101">
        <v>4.33</v>
      </c>
      <c r="BU1166" s="101">
        <v>20.43</v>
      </c>
      <c r="BV1166" s="101">
        <v>0.85124999999999995</v>
      </c>
      <c r="BW1166" s="101">
        <v>0.95</v>
      </c>
      <c r="BX1166" s="101">
        <v>0.68</v>
      </c>
      <c r="BY1166" s="101">
        <v>9.1428874708347901E-2</v>
      </c>
      <c r="BZ1166" s="101">
        <v>8.3592391304347802E-3</v>
      </c>
      <c r="CA1166" s="101">
        <v>0.27</v>
      </c>
      <c r="CB1166" s="101">
        <v>24238.6</v>
      </c>
      <c r="CC1166" s="101">
        <v>1009.94166666667</v>
      </c>
      <c r="CD1166" s="101">
        <v>1012.55</v>
      </c>
      <c r="CE1166" s="101">
        <v>1007</v>
      </c>
      <c r="CF1166" s="101">
        <v>1.51761158651884</v>
      </c>
      <c r="CG1166" s="101">
        <v>2.3031449275362199</v>
      </c>
      <c r="CH1166" s="101">
        <v>5.5499999999999501</v>
      </c>
      <c r="CI1166" s="101">
        <v>45.46</v>
      </c>
      <c r="CJ1166" s="101">
        <v>1.8941666666666701</v>
      </c>
      <c r="CK1166" s="101">
        <v>3.7</v>
      </c>
      <c r="CL1166" s="101">
        <v>0.16</v>
      </c>
      <c r="CM1166" s="101">
        <v>1.08670189771287</v>
      </c>
      <c r="CN1166" s="101">
        <v>1.18092101449275</v>
      </c>
      <c r="CO1166" s="101">
        <v>3.54</v>
      </c>
      <c r="CP1166" s="101">
        <v>82.75</v>
      </c>
      <c r="CQ1166" s="101">
        <v>3.4479166666666701</v>
      </c>
      <c r="CR1166" s="101">
        <v>6.6</v>
      </c>
      <c r="CS1166" s="101">
        <v>0.22</v>
      </c>
      <c r="CT1166" s="101">
        <v>1.97770173855075</v>
      </c>
      <c r="CU1166" s="101">
        <v>3.9113041666666701</v>
      </c>
      <c r="CV1166" s="101">
        <v>6.38</v>
      </c>
      <c r="CW1166" s="101">
        <v>3808</v>
      </c>
      <c r="CX1166" s="101">
        <v>158.666666666667</v>
      </c>
      <c r="CY1166" s="101">
        <v>191</v>
      </c>
      <c r="CZ1166" s="101">
        <v>93</v>
      </c>
      <c r="DA1166" s="101">
        <v>24.165492225335601</v>
      </c>
      <c r="DB1166" s="101">
        <v>583.97101449275397</v>
      </c>
      <c r="DC1166" s="101">
        <v>98</v>
      </c>
      <c r="DD1166" s="101">
        <v>21.01</v>
      </c>
      <c r="DE1166" s="101">
        <v>0.87541666666666695</v>
      </c>
      <c r="DF1166" s="101">
        <v>1</v>
      </c>
      <c r="DG1166" s="101">
        <v>0.62</v>
      </c>
      <c r="DH1166" s="101">
        <v>0.12580105642283601</v>
      </c>
      <c r="DI1166" s="101">
        <v>1.5825905797101501E-2</v>
      </c>
      <c r="DJ1166" s="101">
        <v>0.38</v>
      </c>
      <c r="DK1166" s="101">
        <v>30</v>
      </c>
      <c r="DL1166" s="101">
        <v>1.25</v>
      </c>
      <c r="DM1166" s="101">
        <v>5</v>
      </c>
      <c r="DN1166" s="101">
        <v>0</v>
      </c>
      <c r="DO1166" s="101">
        <v>1.77543625992134</v>
      </c>
      <c r="DP1166" s="101">
        <v>3.1521739130434798</v>
      </c>
      <c r="DQ1166" s="101">
        <v>5</v>
      </c>
      <c r="DR1166" s="101">
        <v>343.226</v>
      </c>
      <c r="DS1166" s="101">
        <v>14.301083333333301</v>
      </c>
      <c r="DT1166" s="101">
        <v>16.088999999999999</v>
      </c>
      <c r="DU1166" s="101">
        <v>7.8250000000000002</v>
      </c>
      <c r="DV1166" s="101">
        <v>2.4158230556545099</v>
      </c>
      <c r="DW1166" s="101">
        <v>5.8362010362318797</v>
      </c>
      <c r="DX1166" s="101">
        <v>8.2639999999999993</v>
      </c>
      <c r="DY1166" s="101">
        <f>AVERAGE(Total_Visitors_v3!B1159:B1165)</f>
        <v>1751.8571428571429</v>
      </c>
      <c r="DZ1166" s="101">
        <f t="shared" si="126"/>
        <v>2487</v>
      </c>
      <c r="EA1166" s="101">
        <f t="shared" si="127"/>
        <v>2672</v>
      </c>
    </row>
    <row r="1167" spans="1:131">
      <c r="A1167" s="106">
        <v>43170</v>
      </c>
      <c r="B1167" s="107">
        <v>4719</v>
      </c>
      <c r="C1167" s="101">
        <v>6800</v>
      </c>
      <c r="D1167" s="101">
        <v>69</v>
      </c>
      <c r="E1167" s="101">
        <v>7</v>
      </c>
      <c r="F1167" s="101">
        <v>1</v>
      </c>
      <c r="G1167" s="101">
        <v>3</v>
      </c>
      <c r="H1167" s="101" t="s">
        <v>24</v>
      </c>
      <c r="I1167" s="96">
        <v>0</v>
      </c>
      <c r="J1167" s="96">
        <v>1</v>
      </c>
      <c r="K1167" s="96">
        <v>1</v>
      </c>
      <c r="L1167" s="101">
        <v>0</v>
      </c>
      <c r="M1167" s="101">
        <v>9</v>
      </c>
      <c r="N1167" s="101">
        <v>19</v>
      </c>
      <c r="O1167" s="101">
        <v>10</v>
      </c>
      <c r="P1167" s="101">
        <v>0</v>
      </c>
      <c r="Q1167" s="101">
        <v>126</v>
      </c>
      <c r="R1167" s="101">
        <v>435</v>
      </c>
      <c r="S1167" s="101">
        <v>5294</v>
      </c>
      <c r="T1167" s="101">
        <v>0</v>
      </c>
      <c r="U1167" s="101">
        <v>398</v>
      </c>
      <c r="V1167" s="101">
        <v>546</v>
      </c>
      <c r="W1167" s="101">
        <v>1</v>
      </c>
      <c r="X1167" s="111">
        <f t="shared" si="118"/>
        <v>0</v>
      </c>
      <c r="Y1167" s="111">
        <f t="shared" si="119"/>
        <v>1.8529411764705881E-2</v>
      </c>
      <c r="Z1167" s="111">
        <f t="shared" si="120"/>
        <v>6.3970588235294112E-2</v>
      </c>
      <c r="AA1167" s="111">
        <f t="shared" si="121"/>
        <v>0.77852941176470591</v>
      </c>
      <c r="AB1167" s="111">
        <f t="shared" si="122"/>
        <v>0</v>
      </c>
      <c r="AC1167" s="111">
        <f t="shared" si="123"/>
        <v>5.8529411764705885E-2</v>
      </c>
      <c r="AD1167" s="111">
        <f t="shared" si="124"/>
        <v>8.0294117647058821E-2</v>
      </c>
      <c r="AE1167" s="111">
        <f t="shared" si="125"/>
        <v>1.4705882352941175E-4</v>
      </c>
      <c r="AF1167" s="101">
        <v>1157</v>
      </c>
      <c r="AG1167" s="101">
        <v>0</v>
      </c>
      <c r="AH1167" s="101">
        <v>2</v>
      </c>
      <c r="AI1167" s="101">
        <v>118</v>
      </c>
      <c r="AJ1167" s="101">
        <v>328</v>
      </c>
      <c r="AK1167" s="101">
        <v>3125</v>
      </c>
      <c r="AL1167" s="101">
        <v>700</v>
      </c>
      <c r="AM1167" s="101">
        <v>215</v>
      </c>
      <c r="AN1167" s="101">
        <v>61</v>
      </c>
      <c r="AO1167" s="101">
        <v>515</v>
      </c>
      <c r="AP1167" s="101">
        <v>0</v>
      </c>
      <c r="AQ1167" s="101">
        <v>0</v>
      </c>
      <c r="AR1167" s="110">
        <v>85</v>
      </c>
      <c r="AS1167" s="101">
        <v>0.03</v>
      </c>
      <c r="AT1167" s="101">
        <v>1.25E-3</v>
      </c>
      <c r="AU1167" s="101">
        <v>0.02</v>
      </c>
      <c r="AV1167" s="101">
        <v>0</v>
      </c>
      <c r="AW1167" s="101">
        <v>4.4842720314644102E-3</v>
      </c>
      <c r="AX1167" s="102">
        <v>2.0108695652173901E-5</v>
      </c>
      <c r="AY1167" s="101">
        <v>0.02</v>
      </c>
      <c r="AZ1167" s="101">
        <v>0.32</v>
      </c>
      <c r="BA1167" s="101">
        <v>1.3333333333333299E-2</v>
      </c>
      <c r="BB1167" s="101">
        <v>0.17</v>
      </c>
      <c r="BC1167" s="101">
        <v>0</v>
      </c>
      <c r="BD1167" s="101">
        <v>4.5268922698898401E-2</v>
      </c>
      <c r="BE1167" s="101">
        <v>2.04927536231884E-3</v>
      </c>
      <c r="BF1167" s="101">
        <v>0.17</v>
      </c>
      <c r="BG1167" s="101">
        <v>513.79</v>
      </c>
      <c r="BH1167" s="101">
        <v>21.407916666666701</v>
      </c>
      <c r="BI1167" s="101">
        <v>24.58</v>
      </c>
      <c r="BJ1167" s="101">
        <v>16.66</v>
      </c>
      <c r="BK1167" s="101">
        <v>2.0430730884937902</v>
      </c>
      <c r="BL1167" s="101">
        <v>4.1741476449275297</v>
      </c>
      <c r="BM1167" s="101">
        <v>7.92</v>
      </c>
      <c r="BN1167" s="101">
        <v>417.56</v>
      </c>
      <c r="BO1167" s="101">
        <v>17.398333333333301</v>
      </c>
      <c r="BP1167" s="101">
        <v>20.93</v>
      </c>
      <c r="BQ1167" s="101">
        <v>5.32</v>
      </c>
      <c r="BR1167" s="101">
        <v>4.44487068004445</v>
      </c>
      <c r="BS1167" s="101">
        <v>19.756875362318802</v>
      </c>
      <c r="BT1167" s="101">
        <v>15.61</v>
      </c>
      <c r="BU1167" s="101">
        <v>18.940000000000001</v>
      </c>
      <c r="BV1167" s="101">
        <v>0.78916666666666702</v>
      </c>
      <c r="BW1167" s="101">
        <v>0.91</v>
      </c>
      <c r="BX1167" s="101">
        <v>0.47</v>
      </c>
      <c r="BY1167" s="101">
        <v>0.1301142196108</v>
      </c>
      <c r="BZ1167" s="101">
        <v>1.6929710144927501E-2</v>
      </c>
      <c r="CA1167" s="101">
        <v>0.44</v>
      </c>
      <c r="CB1167" s="101">
        <v>24286.85</v>
      </c>
      <c r="CC1167" s="101">
        <v>1011.9520833333301</v>
      </c>
      <c r="CD1167" s="101">
        <v>1019.77</v>
      </c>
      <c r="CE1167" s="101">
        <v>1007.81</v>
      </c>
      <c r="CF1167" s="101">
        <v>3.70047468067528</v>
      </c>
      <c r="CG1167" s="101">
        <v>13.6935128623188</v>
      </c>
      <c r="CH1167" s="101">
        <v>11.96</v>
      </c>
      <c r="CI1167" s="101">
        <v>66.709999999999994</v>
      </c>
      <c r="CJ1167" s="101">
        <v>2.77958333333333</v>
      </c>
      <c r="CK1167" s="101">
        <v>4.74</v>
      </c>
      <c r="CL1167" s="101">
        <v>0.81</v>
      </c>
      <c r="CM1167" s="101">
        <v>1.0995393468913801</v>
      </c>
      <c r="CN1167" s="101">
        <v>1.20898677536232</v>
      </c>
      <c r="CO1167" s="101">
        <v>3.93</v>
      </c>
      <c r="CP1167" s="101">
        <v>114.84</v>
      </c>
      <c r="CQ1167" s="101">
        <v>4.7850000000000001</v>
      </c>
      <c r="CR1167" s="101">
        <v>7.57</v>
      </c>
      <c r="CS1167" s="101">
        <v>1.83</v>
      </c>
      <c r="CT1167" s="101">
        <v>1.5441361733147501</v>
      </c>
      <c r="CU1167" s="101">
        <v>2.38435652173913</v>
      </c>
      <c r="CV1167" s="101">
        <v>5.74</v>
      </c>
      <c r="CW1167" s="101">
        <v>4219</v>
      </c>
      <c r="CX1167" s="101">
        <v>175.791666666667</v>
      </c>
      <c r="CY1167" s="101">
        <v>359</v>
      </c>
      <c r="CZ1167" s="101">
        <v>1</v>
      </c>
      <c r="DA1167" s="101">
        <v>126.495567602934</v>
      </c>
      <c r="DB1167" s="101">
        <v>16001.128623188401</v>
      </c>
      <c r="DC1167" s="101">
        <v>358</v>
      </c>
      <c r="DD1167" s="101">
        <v>21.46</v>
      </c>
      <c r="DE1167" s="101">
        <v>0.894166666666667</v>
      </c>
      <c r="DF1167" s="101">
        <v>1</v>
      </c>
      <c r="DG1167" s="101">
        <v>0.11</v>
      </c>
      <c r="DH1167" s="101">
        <v>0.202461304229092</v>
      </c>
      <c r="DI1167" s="101">
        <v>4.09905797101449E-2</v>
      </c>
      <c r="DJ1167" s="101">
        <v>0.89</v>
      </c>
      <c r="DK1167" s="101">
        <v>31</v>
      </c>
      <c r="DL1167" s="101">
        <v>1.2916666666666701</v>
      </c>
      <c r="DM1167" s="101">
        <v>5</v>
      </c>
      <c r="DN1167" s="101">
        <v>0</v>
      </c>
      <c r="DO1167" s="101">
        <v>1.8528278426483</v>
      </c>
      <c r="DP1167" s="101">
        <v>3.4329710144927499</v>
      </c>
      <c r="DQ1167" s="101">
        <v>5</v>
      </c>
      <c r="DR1167" s="101">
        <v>326.88200000000001</v>
      </c>
      <c r="DS1167" s="101">
        <v>13.6200833333333</v>
      </c>
      <c r="DT1167" s="101">
        <v>16.088999999999999</v>
      </c>
      <c r="DU1167" s="101">
        <v>9.1519999999999992</v>
      </c>
      <c r="DV1167" s="101">
        <v>2.3928615017728601</v>
      </c>
      <c r="DW1167" s="101">
        <v>5.7257861666666603</v>
      </c>
      <c r="DX1167" s="101">
        <v>6.9370000000000003</v>
      </c>
      <c r="DY1167" s="101">
        <f>AVERAGE(Total_Visitors_v3!B1160:B1166)</f>
        <v>1987.4285714285713</v>
      </c>
      <c r="DZ1167" s="101">
        <f t="shared" si="126"/>
        <v>4321</v>
      </c>
      <c r="EA1167" s="101">
        <f t="shared" si="127"/>
        <v>2103</v>
      </c>
    </row>
    <row r="1168" spans="1:131">
      <c r="A1168" s="106">
        <v>43171</v>
      </c>
      <c r="B1168" s="107">
        <v>5236</v>
      </c>
      <c r="C1168" s="101">
        <v>8271</v>
      </c>
      <c r="D1168" s="101">
        <v>63</v>
      </c>
      <c r="E1168" s="101">
        <v>1</v>
      </c>
      <c r="F1168" s="101">
        <v>0</v>
      </c>
      <c r="G1168" s="101">
        <v>3</v>
      </c>
      <c r="H1168" s="101" t="s">
        <v>24</v>
      </c>
      <c r="I1168" s="96">
        <v>0</v>
      </c>
      <c r="J1168" s="96">
        <v>1</v>
      </c>
      <c r="K1168" s="96">
        <v>1</v>
      </c>
      <c r="L1168" s="101">
        <v>0</v>
      </c>
      <c r="M1168" s="101">
        <v>9</v>
      </c>
      <c r="N1168" s="101">
        <v>19</v>
      </c>
      <c r="O1168" s="101">
        <v>10</v>
      </c>
      <c r="P1168" s="101">
        <v>0</v>
      </c>
      <c r="Q1168" s="101">
        <v>271</v>
      </c>
      <c r="R1168" s="101">
        <v>591</v>
      </c>
      <c r="S1168" s="101">
        <v>6211</v>
      </c>
      <c r="T1168" s="101">
        <v>0</v>
      </c>
      <c r="U1168" s="101">
        <v>359</v>
      </c>
      <c r="V1168" s="101">
        <v>832</v>
      </c>
      <c r="W1168" s="101">
        <v>7</v>
      </c>
      <c r="X1168" s="111">
        <f t="shared" si="118"/>
        <v>0</v>
      </c>
      <c r="Y1168" s="111">
        <f t="shared" si="119"/>
        <v>3.2765082819489783E-2</v>
      </c>
      <c r="Z1168" s="111">
        <f t="shared" si="120"/>
        <v>7.1454479506710189E-2</v>
      </c>
      <c r="AA1168" s="111">
        <f t="shared" si="121"/>
        <v>0.75093700882601866</v>
      </c>
      <c r="AB1168" s="111">
        <f t="shared" si="122"/>
        <v>0</v>
      </c>
      <c r="AC1168" s="111">
        <f t="shared" si="123"/>
        <v>4.3404666908475394E-2</v>
      </c>
      <c r="AD1168" s="111">
        <f t="shared" si="124"/>
        <v>0.10059243138677307</v>
      </c>
      <c r="AE1168" s="111">
        <f t="shared" si="125"/>
        <v>8.4633055253294644E-4</v>
      </c>
      <c r="AF1168" s="101">
        <v>1704</v>
      </c>
      <c r="AG1168" s="101">
        <v>0</v>
      </c>
      <c r="AH1168" s="101">
        <v>34</v>
      </c>
      <c r="AI1168" s="101">
        <v>133</v>
      </c>
      <c r="AJ1168" s="101">
        <v>572</v>
      </c>
      <c r="AK1168" s="101">
        <v>3120</v>
      </c>
      <c r="AL1168" s="101">
        <v>791</v>
      </c>
      <c r="AM1168" s="101">
        <v>245</v>
      </c>
      <c r="AN1168" s="101">
        <v>12</v>
      </c>
      <c r="AO1168" s="101">
        <v>812</v>
      </c>
      <c r="AP1168" s="101">
        <v>0</v>
      </c>
      <c r="AQ1168" s="101">
        <v>0</v>
      </c>
      <c r="AR1168" s="110">
        <v>92</v>
      </c>
      <c r="AS1168" s="101">
        <v>0</v>
      </c>
      <c r="AT1168" s="101">
        <v>0</v>
      </c>
      <c r="AU1168" s="101">
        <v>0</v>
      </c>
      <c r="AV1168" s="101">
        <v>0</v>
      </c>
      <c r="AW1168" s="101">
        <v>0</v>
      </c>
      <c r="AX1168" s="101">
        <v>0</v>
      </c>
      <c r="AY1168" s="101">
        <v>0</v>
      </c>
      <c r="AZ1168" s="101">
        <v>0</v>
      </c>
      <c r="BA1168" s="101">
        <v>0</v>
      </c>
      <c r="BB1168" s="101">
        <v>0</v>
      </c>
      <c r="BC1168" s="101">
        <v>0</v>
      </c>
      <c r="BD1168" s="101">
        <v>0</v>
      </c>
      <c r="BE1168" s="101">
        <v>0</v>
      </c>
      <c r="BF1168" s="101">
        <v>0</v>
      </c>
      <c r="BG1168" s="101">
        <v>338.23</v>
      </c>
      <c r="BH1168" s="101">
        <v>14.092916666666699</v>
      </c>
      <c r="BI1168" s="101">
        <v>18.23</v>
      </c>
      <c r="BJ1168" s="101">
        <v>9.85</v>
      </c>
      <c r="BK1168" s="101">
        <v>2.5853844708899398</v>
      </c>
      <c r="BL1168" s="101">
        <v>6.6842128623188399</v>
      </c>
      <c r="BM1168" s="101">
        <v>8.3800000000000008</v>
      </c>
      <c r="BN1168" s="101">
        <v>116.5</v>
      </c>
      <c r="BO1168" s="101">
        <v>4.8541666666666696</v>
      </c>
      <c r="BP1168" s="101">
        <v>6.42</v>
      </c>
      <c r="BQ1168" s="101">
        <v>3.31</v>
      </c>
      <c r="BR1168" s="101">
        <v>0.94503699797216001</v>
      </c>
      <c r="BS1168" s="101">
        <v>0.89309492753623199</v>
      </c>
      <c r="BT1168" s="101">
        <v>3.11</v>
      </c>
      <c r="BU1168" s="101">
        <v>13.04</v>
      </c>
      <c r="BV1168" s="101">
        <v>0.543333333333333</v>
      </c>
      <c r="BW1168" s="101">
        <v>0.66</v>
      </c>
      <c r="BX1168" s="101">
        <v>0.42</v>
      </c>
      <c r="BY1168" s="101">
        <v>7.5161661519147105E-2</v>
      </c>
      <c r="BZ1168" s="101">
        <v>5.6492753623188403E-3</v>
      </c>
      <c r="CA1168" s="101">
        <v>0.24</v>
      </c>
      <c r="CB1168" s="101">
        <v>24563.22</v>
      </c>
      <c r="CC1168" s="101">
        <v>1023.4675</v>
      </c>
      <c r="CD1168" s="101">
        <v>1026.48</v>
      </c>
      <c r="CE1168" s="101">
        <v>1020.08</v>
      </c>
      <c r="CF1168" s="101">
        <v>1.7990462449043101</v>
      </c>
      <c r="CG1168" s="101">
        <v>3.2365673913043098</v>
      </c>
      <c r="CH1168" s="101">
        <v>6.3999999999999799</v>
      </c>
      <c r="CI1168" s="101">
        <v>72.37</v>
      </c>
      <c r="CJ1168" s="101">
        <v>3.01541666666667</v>
      </c>
      <c r="CK1168" s="101">
        <v>4.9400000000000004</v>
      </c>
      <c r="CL1168" s="101">
        <v>0.64</v>
      </c>
      <c r="CM1168" s="101">
        <v>1.3953960920194599</v>
      </c>
      <c r="CN1168" s="101">
        <v>1.94713025362319</v>
      </c>
      <c r="CO1168" s="101">
        <v>4.3</v>
      </c>
      <c r="CP1168" s="101">
        <v>113.42</v>
      </c>
      <c r="CQ1168" s="101">
        <v>4.7258333333333304</v>
      </c>
      <c r="CR1168" s="101">
        <v>7.4</v>
      </c>
      <c r="CS1168" s="101">
        <v>0.64</v>
      </c>
      <c r="CT1168" s="101">
        <v>2.25838710562219</v>
      </c>
      <c r="CU1168" s="101">
        <v>5.1003123188405803</v>
      </c>
      <c r="CV1168" s="101">
        <v>6.76</v>
      </c>
      <c r="CW1168" s="101">
        <v>368</v>
      </c>
      <c r="CX1168" s="101">
        <v>15.3333333333333</v>
      </c>
      <c r="CY1168" s="101">
        <v>46</v>
      </c>
      <c r="CZ1168" s="101">
        <v>1</v>
      </c>
      <c r="DA1168" s="101">
        <v>10.732586165370501</v>
      </c>
      <c r="DB1168" s="101">
        <v>115.188405797101</v>
      </c>
      <c r="DC1168" s="101">
        <v>45</v>
      </c>
      <c r="DD1168" s="101">
        <v>0.56000000000000005</v>
      </c>
      <c r="DE1168" s="101">
        <v>2.33333333333333E-2</v>
      </c>
      <c r="DF1168" s="101">
        <v>7.0000000000000007E-2</v>
      </c>
      <c r="DG1168" s="101">
        <v>0</v>
      </c>
      <c r="DH1168" s="101">
        <v>3.2258017765277001E-2</v>
      </c>
      <c r="DI1168" s="101">
        <v>1.0405797101449301E-3</v>
      </c>
      <c r="DJ1168" s="101">
        <v>7.0000000000000007E-2</v>
      </c>
      <c r="DK1168" s="101">
        <v>44</v>
      </c>
      <c r="DL1168" s="101">
        <v>1.8333333333333299</v>
      </c>
      <c r="DM1168" s="101">
        <v>8</v>
      </c>
      <c r="DN1168" s="101">
        <v>0</v>
      </c>
      <c r="DO1168" s="101">
        <v>2.8232985128663999</v>
      </c>
      <c r="DP1168" s="101">
        <v>7.9710144927536204</v>
      </c>
      <c r="DQ1168" s="101">
        <v>8</v>
      </c>
      <c r="DR1168" s="101">
        <v>386.13600000000002</v>
      </c>
      <c r="DS1168" s="101">
        <v>16.088999999999999</v>
      </c>
      <c r="DT1168" s="101">
        <v>16.088999999999999</v>
      </c>
      <c r="DU1168" s="101">
        <v>16.088999999999999</v>
      </c>
      <c r="DV1168" s="101">
        <v>0</v>
      </c>
      <c r="DW1168" s="101">
        <v>0</v>
      </c>
      <c r="DX1168" s="101">
        <v>0</v>
      </c>
      <c r="DY1168" s="101">
        <f>AVERAGE(Total_Visitors_v3!B1161:B1167)</f>
        <v>2361.1428571428573</v>
      </c>
      <c r="DZ1168" s="101">
        <f t="shared" si="126"/>
        <v>4719</v>
      </c>
      <c r="EA1168" s="101">
        <f t="shared" si="127"/>
        <v>1151</v>
      </c>
    </row>
    <row r="1169" spans="1:131">
      <c r="A1169" s="106">
        <v>43172</v>
      </c>
      <c r="B1169" s="107">
        <v>5236</v>
      </c>
      <c r="C1169" s="101">
        <v>7997</v>
      </c>
      <c r="D1169" s="101">
        <v>65</v>
      </c>
      <c r="E1169" s="101">
        <v>2</v>
      </c>
      <c r="F1169" s="101">
        <v>0</v>
      </c>
      <c r="G1169" s="101">
        <v>3</v>
      </c>
      <c r="H1169" s="101" t="s">
        <v>24</v>
      </c>
      <c r="I1169" s="96">
        <v>0</v>
      </c>
      <c r="J1169" s="96">
        <v>1</v>
      </c>
      <c r="K1169" s="96">
        <v>1</v>
      </c>
      <c r="L1169" s="101">
        <v>0</v>
      </c>
      <c r="M1169" s="101">
        <v>9</v>
      </c>
      <c r="N1169" s="101">
        <v>19</v>
      </c>
      <c r="O1169" s="101">
        <v>10</v>
      </c>
      <c r="P1169" s="101">
        <v>0</v>
      </c>
      <c r="Q1169" s="101">
        <v>334</v>
      </c>
      <c r="R1169" s="101">
        <v>457</v>
      </c>
      <c r="S1169" s="101">
        <v>6019</v>
      </c>
      <c r="T1169" s="101">
        <v>0</v>
      </c>
      <c r="U1169" s="101">
        <v>290</v>
      </c>
      <c r="V1169" s="101">
        <v>662</v>
      </c>
      <c r="W1169" s="101">
        <v>235</v>
      </c>
      <c r="X1169" s="111">
        <f t="shared" si="118"/>
        <v>0</v>
      </c>
      <c r="Y1169" s="111">
        <f t="shared" si="119"/>
        <v>4.1765662123296236E-2</v>
      </c>
      <c r="Z1169" s="111">
        <f t="shared" si="120"/>
        <v>5.7146429911216705E-2</v>
      </c>
      <c r="AA1169" s="111">
        <f t="shared" si="121"/>
        <v>0.75265724646742527</v>
      </c>
      <c r="AB1169" s="111">
        <f t="shared" si="122"/>
        <v>0</v>
      </c>
      <c r="AC1169" s="111">
        <f t="shared" si="123"/>
        <v>3.626359884956859E-2</v>
      </c>
      <c r="AD1169" s="111">
        <f t="shared" si="124"/>
        <v>8.278104289108415E-2</v>
      </c>
      <c r="AE1169" s="111">
        <f t="shared" si="125"/>
        <v>2.9386019757409027E-2</v>
      </c>
      <c r="AF1169" s="101">
        <v>1580</v>
      </c>
      <c r="AG1169" s="101">
        <v>0</v>
      </c>
      <c r="AH1169" s="101">
        <v>104</v>
      </c>
      <c r="AI1169" s="101">
        <v>224</v>
      </c>
      <c r="AJ1169" s="101">
        <v>430</v>
      </c>
      <c r="AK1169" s="101">
        <v>3229</v>
      </c>
      <c r="AL1169" s="101">
        <v>777</v>
      </c>
      <c r="AM1169" s="101">
        <v>191</v>
      </c>
      <c r="AN1169" s="101">
        <v>9</v>
      </c>
      <c r="AO1169" s="101">
        <v>641</v>
      </c>
      <c r="AP1169" s="101">
        <v>0</v>
      </c>
      <c r="AQ1169" s="101">
        <v>222</v>
      </c>
      <c r="AR1169" s="110">
        <v>100</v>
      </c>
      <c r="AS1169" s="101">
        <v>0</v>
      </c>
      <c r="AT1169" s="101">
        <v>0</v>
      </c>
      <c r="AU1169" s="101">
        <v>0</v>
      </c>
      <c r="AV1169" s="101">
        <v>0</v>
      </c>
      <c r="AW1169" s="101">
        <v>0</v>
      </c>
      <c r="AX1169" s="101">
        <v>0</v>
      </c>
      <c r="AY1169" s="101">
        <v>0</v>
      </c>
      <c r="AZ1169" s="101">
        <v>0</v>
      </c>
      <c r="BA1169" s="101">
        <v>0</v>
      </c>
      <c r="BB1169" s="101">
        <v>0</v>
      </c>
      <c r="BC1169" s="101">
        <v>0</v>
      </c>
      <c r="BD1169" s="101">
        <v>0</v>
      </c>
      <c r="BE1169" s="101">
        <v>0</v>
      </c>
      <c r="BF1169" s="101">
        <v>0</v>
      </c>
      <c r="BG1169" s="101">
        <v>347.52</v>
      </c>
      <c r="BH1169" s="101">
        <v>14.48</v>
      </c>
      <c r="BI1169" s="101">
        <v>19.760000000000002</v>
      </c>
      <c r="BJ1169" s="101">
        <v>8.8699999999999992</v>
      </c>
      <c r="BK1169" s="101">
        <v>3.8200489411843201</v>
      </c>
      <c r="BL1169" s="101">
        <v>14.5927739130435</v>
      </c>
      <c r="BM1169" s="101">
        <v>10.89</v>
      </c>
      <c r="BN1169" s="101">
        <v>141.01</v>
      </c>
      <c r="BO1169" s="101">
        <v>5.8754166666666698</v>
      </c>
      <c r="BP1169" s="101">
        <v>7.66</v>
      </c>
      <c r="BQ1169" s="101">
        <v>4.09</v>
      </c>
      <c r="BR1169" s="101">
        <v>0.99096781488852004</v>
      </c>
      <c r="BS1169" s="101">
        <v>0.98201721014492804</v>
      </c>
      <c r="BT1169" s="101">
        <v>3.57</v>
      </c>
      <c r="BU1169" s="101">
        <v>14.1</v>
      </c>
      <c r="BV1169" s="101">
        <v>0.58750000000000002</v>
      </c>
      <c r="BW1169" s="101">
        <v>0.82</v>
      </c>
      <c r="BX1169" s="101">
        <v>0.36</v>
      </c>
      <c r="BY1169" s="101">
        <v>0.164323382125136</v>
      </c>
      <c r="BZ1169" s="101">
        <v>2.7002173913043499E-2</v>
      </c>
      <c r="CA1169" s="101">
        <v>0.46</v>
      </c>
      <c r="CB1169" s="101">
        <v>24573.51</v>
      </c>
      <c r="CC1169" s="101">
        <v>1023.89625</v>
      </c>
      <c r="CD1169" s="101">
        <v>1026.07</v>
      </c>
      <c r="CE1169" s="101">
        <v>1022.11</v>
      </c>
      <c r="CF1169" s="101">
        <v>1.2224736593587999</v>
      </c>
      <c r="CG1169" s="101">
        <v>1.4944418478260999</v>
      </c>
      <c r="CH1169" s="101">
        <v>3.95999999999992</v>
      </c>
      <c r="CI1169" s="101">
        <v>23.55</v>
      </c>
      <c r="CJ1169" s="101">
        <v>0.98124999999999996</v>
      </c>
      <c r="CK1169" s="101">
        <v>2.0499999999999998</v>
      </c>
      <c r="CL1169" s="101">
        <v>0.34</v>
      </c>
      <c r="CM1169" s="101">
        <v>0.553936996103504</v>
      </c>
      <c r="CN1169" s="101">
        <v>0.30684619565217403</v>
      </c>
      <c r="CO1169" s="101">
        <v>1.71</v>
      </c>
      <c r="CP1169" s="101">
        <v>40.64</v>
      </c>
      <c r="CQ1169" s="101">
        <v>1.69333333333333</v>
      </c>
      <c r="CR1169" s="101">
        <v>4.04</v>
      </c>
      <c r="CS1169" s="101">
        <v>0.43</v>
      </c>
      <c r="CT1169" s="101">
        <v>1.3913292570233999</v>
      </c>
      <c r="CU1169" s="101">
        <v>1.9357971014492801</v>
      </c>
      <c r="CV1169" s="101">
        <v>3.61</v>
      </c>
      <c r="CW1169" s="101">
        <v>2448</v>
      </c>
      <c r="CX1169" s="101">
        <v>102</v>
      </c>
      <c r="CY1169" s="101">
        <v>270</v>
      </c>
      <c r="CZ1169" s="101">
        <v>42</v>
      </c>
      <c r="DA1169" s="101">
        <v>73.376337851665397</v>
      </c>
      <c r="DB1169" s="101">
        <v>5384.0869565217399</v>
      </c>
      <c r="DC1169" s="101">
        <v>228</v>
      </c>
      <c r="DD1169" s="101">
        <v>2.46</v>
      </c>
      <c r="DE1169" s="101">
        <v>0.10249999999999999</v>
      </c>
      <c r="DF1169" s="101">
        <v>0.61</v>
      </c>
      <c r="DG1169" s="101">
        <v>0</v>
      </c>
      <c r="DH1169" s="101">
        <v>0.14694719548487301</v>
      </c>
      <c r="DI1169" s="101">
        <v>2.15934782608696E-2</v>
      </c>
      <c r="DJ1169" s="101">
        <v>0.61</v>
      </c>
      <c r="DK1169" s="101">
        <v>44</v>
      </c>
      <c r="DL1169" s="101">
        <v>1.8333333333333299</v>
      </c>
      <c r="DM1169" s="101">
        <v>8</v>
      </c>
      <c r="DN1169" s="101">
        <v>0</v>
      </c>
      <c r="DO1169" s="101">
        <v>2.8232985128663999</v>
      </c>
      <c r="DP1169" s="101">
        <v>7.9710144927536204</v>
      </c>
      <c r="DQ1169" s="101">
        <v>8</v>
      </c>
      <c r="DR1169" s="101">
        <v>386.13600000000002</v>
      </c>
      <c r="DS1169" s="101">
        <v>16.088999999999999</v>
      </c>
      <c r="DT1169" s="101">
        <v>16.088999999999999</v>
      </c>
      <c r="DU1169" s="101">
        <v>16.088999999999999</v>
      </c>
      <c r="DV1169" s="101">
        <v>0</v>
      </c>
      <c r="DW1169" s="101">
        <v>0</v>
      </c>
      <c r="DX1169" s="101">
        <v>0</v>
      </c>
      <c r="DY1169" s="101">
        <f>AVERAGE(Total_Visitors_v3!B1162:B1168)</f>
        <v>2944.7142857142858</v>
      </c>
      <c r="DZ1169" s="101">
        <f t="shared" si="126"/>
        <v>5236</v>
      </c>
      <c r="EA1169" s="101">
        <f t="shared" si="127"/>
        <v>835</v>
      </c>
    </row>
    <row r="1170" spans="1:131">
      <c r="A1170" s="106">
        <v>43173</v>
      </c>
      <c r="B1170" s="107">
        <v>5077</v>
      </c>
      <c r="C1170" s="101">
        <v>7240</v>
      </c>
      <c r="D1170" s="101">
        <v>70</v>
      </c>
      <c r="E1170" s="101">
        <v>3</v>
      </c>
      <c r="F1170" s="101">
        <v>0</v>
      </c>
      <c r="G1170" s="101">
        <v>3</v>
      </c>
      <c r="H1170" s="101" t="s">
        <v>24</v>
      </c>
      <c r="I1170" s="96">
        <v>0</v>
      </c>
      <c r="J1170" s="96">
        <v>1</v>
      </c>
      <c r="K1170" s="96">
        <v>1</v>
      </c>
      <c r="L1170" s="101">
        <v>0</v>
      </c>
      <c r="M1170" s="101">
        <v>9</v>
      </c>
      <c r="N1170" s="101">
        <v>19</v>
      </c>
      <c r="O1170" s="101">
        <v>10</v>
      </c>
      <c r="P1170" s="101">
        <v>0</v>
      </c>
      <c r="Q1170" s="101">
        <v>104</v>
      </c>
      <c r="R1170" s="101">
        <v>493</v>
      </c>
      <c r="S1170" s="101">
        <v>5563</v>
      </c>
      <c r="T1170" s="101">
        <v>0</v>
      </c>
      <c r="U1170" s="101">
        <v>424</v>
      </c>
      <c r="V1170" s="101">
        <v>644</v>
      </c>
      <c r="W1170" s="101">
        <v>12</v>
      </c>
      <c r="X1170" s="111">
        <f t="shared" si="118"/>
        <v>0</v>
      </c>
      <c r="Y1170" s="111">
        <f t="shared" si="119"/>
        <v>1.4364640883977901E-2</v>
      </c>
      <c r="Z1170" s="111">
        <f t="shared" si="120"/>
        <v>6.8093922651933703E-2</v>
      </c>
      <c r="AA1170" s="111">
        <f t="shared" si="121"/>
        <v>0.76837016574585637</v>
      </c>
      <c r="AB1170" s="111">
        <f t="shared" si="122"/>
        <v>0</v>
      </c>
      <c r="AC1170" s="111">
        <f t="shared" si="123"/>
        <v>5.856353591160221E-2</v>
      </c>
      <c r="AD1170" s="111">
        <f t="shared" si="124"/>
        <v>8.8950276243093929E-2</v>
      </c>
      <c r="AE1170" s="111">
        <f t="shared" si="125"/>
        <v>1.6574585635359116E-3</v>
      </c>
      <c r="AF1170" s="101">
        <v>1596</v>
      </c>
      <c r="AG1170" s="101">
        <v>0</v>
      </c>
      <c r="AH1170" s="101">
        <v>32</v>
      </c>
      <c r="AI1170" s="101">
        <v>72</v>
      </c>
      <c r="AJ1170" s="101">
        <v>457</v>
      </c>
      <c r="AK1170" s="101">
        <v>2795</v>
      </c>
      <c r="AL1170" s="101">
        <v>685</v>
      </c>
      <c r="AM1170" s="101">
        <v>247</v>
      </c>
      <c r="AN1170" s="101">
        <v>104</v>
      </c>
      <c r="AO1170" s="101">
        <v>619</v>
      </c>
      <c r="AP1170" s="101">
        <v>0</v>
      </c>
      <c r="AQ1170" s="101">
        <v>0</v>
      </c>
      <c r="AR1170" s="110">
        <v>73</v>
      </c>
      <c r="AS1170" s="101">
        <v>0</v>
      </c>
      <c r="AT1170" s="101">
        <v>0</v>
      </c>
      <c r="AU1170" s="101">
        <v>0</v>
      </c>
      <c r="AV1170" s="101">
        <v>0</v>
      </c>
      <c r="AW1170" s="101">
        <v>0</v>
      </c>
      <c r="AX1170" s="101">
        <v>0</v>
      </c>
      <c r="AY1170" s="101">
        <v>0</v>
      </c>
      <c r="AZ1170" s="101">
        <v>0</v>
      </c>
      <c r="BA1170" s="101">
        <v>0</v>
      </c>
      <c r="BB1170" s="101">
        <v>0</v>
      </c>
      <c r="BC1170" s="101">
        <v>0</v>
      </c>
      <c r="BD1170" s="101">
        <v>0</v>
      </c>
      <c r="BE1170" s="101">
        <v>0</v>
      </c>
      <c r="BF1170" s="101">
        <v>0</v>
      </c>
      <c r="BG1170" s="101">
        <v>361.11</v>
      </c>
      <c r="BH1170" s="101">
        <v>15.046250000000001</v>
      </c>
      <c r="BI1170" s="101">
        <v>20.48</v>
      </c>
      <c r="BJ1170" s="101">
        <v>9.9600000000000009</v>
      </c>
      <c r="BK1170" s="101">
        <v>3.68120468526033</v>
      </c>
      <c r="BL1170" s="101">
        <v>13.551267934782601</v>
      </c>
      <c r="BM1170" s="101">
        <v>10.52</v>
      </c>
      <c r="BN1170" s="101">
        <v>167.43</v>
      </c>
      <c r="BO1170" s="101">
        <v>6.9762500000000003</v>
      </c>
      <c r="BP1170" s="101">
        <v>9.99</v>
      </c>
      <c r="BQ1170" s="101">
        <v>4.71</v>
      </c>
      <c r="BR1170" s="101">
        <v>1.65269953738408</v>
      </c>
      <c r="BS1170" s="101">
        <v>2.7314157608695702</v>
      </c>
      <c r="BT1170" s="101">
        <v>5.28</v>
      </c>
      <c r="BU1170" s="101">
        <v>14.56</v>
      </c>
      <c r="BV1170" s="101">
        <v>0.60666666666666702</v>
      </c>
      <c r="BW1170" s="101">
        <v>0.76</v>
      </c>
      <c r="BX1170" s="101">
        <v>0.36</v>
      </c>
      <c r="BY1170" s="101">
        <v>0.14713692725593699</v>
      </c>
      <c r="BZ1170" s="101">
        <v>2.1649275362318799E-2</v>
      </c>
      <c r="CA1170" s="101">
        <v>0.4</v>
      </c>
      <c r="CB1170" s="101">
        <v>24587.5</v>
      </c>
      <c r="CC1170" s="101">
        <v>1024.4791666666699</v>
      </c>
      <c r="CD1170" s="101">
        <v>1026.8900000000001</v>
      </c>
      <c r="CE1170" s="101">
        <v>1022.51</v>
      </c>
      <c r="CF1170" s="101">
        <v>1.4786448456983201</v>
      </c>
      <c r="CG1170" s="101">
        <v>2.1863905797102099</v>
      </c>
      <c r="CH1170" s="101">
        <v>4.38000000000011</v>
      </c>
      <c r="CI1170" s="101">
        <v>30.42</v>
      </c>
      <c r="CJ1170" s="101">
        <v>1.2675000000000001</v>
      </c>
      <c r="CK1170" s="101">
        <v>2.2599999999999998</v>
      </c>
      <c r="CL1170" s="101">
        <v>0.36</v>
      </c>
      <c r="CM1170" s="101">
        <v>0.54901690795219704</v>
      </c>
      <c r="CN1170" s="101">
        <v>0.30141956521739099</v>
      </c>
      <c r="CO1170" s="101">
        <v>1.9</v>
      </c>
      <c r="CP1170" s="101">
        <v>50.53</v>
      </c>
      <c r="CQ1170" s="101">
        <v>2.1054166666666698</v>
      </c>
      <c r="CR1170" s="101">
        <v>4.0599999999999996</v>
      </c>
      <c r="CS1170" s="101">
        <v>0.37</v>
      </c>
      <c r="CT1170" s="101">
        <v>1.2658524509342399</v>
      </c>
      <c r="CU1170" s="101">
        <v>1.6023824275362299</v>
      </c>
      <c r="CV1170" s="101">
        <v>3.69</v>
      </c>
      <c r="CW1170" s="101">
        <v>2534</v>
      </c>
      <c r="CX1170" s="101">
        <v>105.583333333333</v>
      </c>
      <c r="CY1170" s="101">
        <v>323</v>
      </c>
      <c r="CZ1170" s="101">
        <v>0</v>
      </c>
      <c r="DA1170" s="101">
        <v>81.048518301327306</v>
      </c>
      <c r="DB1170" s="101">
        <v>6568.86231884058</v>
      </c>
      <c r="DC1170" s="101">
        <v>323</v>
      </c>
      <c r="DD1170" s="101">
        <v>0.95</v>
      </c>
      <c r="DE1170" s="101">
        <v>3.9583333333333297E-2</v>
      </c>
      <c r="DF1170" s="101">
        <v>0.1</v>
      </c>
      <c r="DG1170" s="101">
        <v>0</v>
      </c>
      <c r="DH1170" s="101">
        <v>3.7703553824732401E-2</v>
      </c>
      <c r="DI1170" s="101">
        <v>1.4215579710144899E-3</v>
      </c>
      <c r="DJ1170" s="101">
        <v>0.1</v>
      </c>
      <c r="DK1170" s="101">
        <v>46</v>
      </c>
      <c r="DL1170" s="101">
        <v>1.9166666666666701</v>
      </c>
      <c r="DM1170" s="101">
        <v>8</v>
      </c>
      <c r="DN1170" s="101">
        <v>0</v>
      </c>
      <c r="DO1170" s="101">
        <v>2.93282274871195</v>
      </c>
      <c r="DP1170" s="101">
        <v>8.6014492753623202</v>
      </c>
      <c r="DQ1170" s="101">
        <v>8</v>
      </c>
      <c r="DR1170" s="101">
        <v>386.13600000000002</v>
      </c>
      <c r="DS1170" s="101">
        <v>16.088999999999999</v>
      </c>
      <c r="DT1170" s="101">
        <v>16.088999999999999</v>
      </c>
      <c r="DU1170" s="101">
        <v>16.088999999999999</v>
      </c>
      <c r="DV1170" s="101">
        <v>0</v>
      </c>
      <c r="DW1170" s="101">
        <v>0</v>
      </c>
      <c r="DX1170" s="101">
        <v>0</v>
      </c>
      <c r="DY1170" s="101">
        <f>AVERAGE(Total_Visitors_v3!B1163:B1169)</f>
        <v>3573.4285714285716</v>
      </c>
      <c r="DZ1170" s="101">
        <f t="shared" si="126"/>
        <v>5236</v>
      </c>
      <c r="EA1170" s="101">
        <f t="shared" si="127"/>
        <v>1205</v>
      </c>
    </row>
    <row r="1171" spans="1:131">
      <c r="A1171" s="106">
        <v>43174</v>
      </c>
      <c r="B1171" s="107">
        <v>5154</v>
      </c>
      <c r="C1171" s="101">
        <v>8547</v>
      </c>
      <c r="D1171" s="101">
        <v>60</v>
      </c>
      <c r="E1171" s="101">
        <v>4</v>
      </c>
      <c r="F1171" s="101">
        <v>0</v>
      </c>
      <c r="G1171" s="101">
        <v>3</v>
      </c>
      <c r="H1171" s="101" t="s">
        <v>24</v>
      </c>
      <c r="I1171" s="96">
        <v>0</v>
      </c>
      <c r="J1171" s="96">
        <v>1</v>
      </c>
      <c r="K1171" s="96">
        <v>1</v>
      </c>
      <c r="L1171" s="101">
        <v>0</v>
      </c>
      <c r="M1171" s="101">
        <v>9</v>
      </c>
      <c r="N1171" s="101">
        <v>19</v>
      </c>
      <c r="O1171" s="101">
        <v>10</v>
      </c>
      <c r="P1171" s="101">
        <v>0</v>
      </c>
      <c r="Q1171" s="101">
        <v>331</v>
      </c>
      <c r="R1171" s="101">
        <v>731</v>
      </c>
      <c r="S1171" s="101">
        <v>6277</v>
      </c>
      <c r="T1171" s="101">
        <v>0</v>
      </c>
      <c r="U1171" s="101">
        <v>467</v>
      </c>
      <c r="V1171" s="101">
        <v>732</v>
      </c>
      <c r="W1171" s="101">
        <v>9</v>
      </c>
      <c r="X1171" s="111">
        <f t="shared" si="118"/>
        <v>0</v>
      </c>
      <c r="Y1171" s="111">
        <f t="shared" si="119"/>
        <v>3.8727038727038726E-2</v>
      </c>
      <c r="Z1171" s="111">
        <f t="shared" si="120"/>
        <v>8.5527085527085531E-2</v>
      </c>
      <c r="AA1171" s="111">
        <f t="shared" si="121"/>
        <v>0.73440973440973445</v>
      </c>
      <c r="AB1171" s="111">
        <f t="shared" si="122"/>
        <v>0</v>
      </c>
      <c r="AC1171" s="111">
        <f t="shared" si="123"/>
        <v>5.4639054639054642E-2</v>
      </c>
      <c r="AD1171" s="111">
        <f t="shared" si="124"/>
        <v>8.5644085644085641E-2</v>
      </c>
      <c r="AE1171" s="111">
        <f t="shared" si="125"/>
        <v>1.053001053001053E-3</v>
      </c>
      <c r="AF1171" s="101">
        <v>1835</v>
      </c>
      <c r="AG1171" s="101">
        <v>0</v>
      </c>
      <c r="AH1171" s="101">
        <v>181</v>
      </c>
      <c r="AI1171" s="101">
        <v>146</v>
      </c>
      <c r="AJ1171" s="101">
        <v>685</v>
      </c>
      <c r="AK1171" s="101">
        <v>3172</v>
      </c>
      <c r="AL1171" s="101">
        <v>788</v>
      </c>
      <c r="AM1171" s="101">
        <v>360</v>
      </c>
      <c r="AN1171" s="101">
        <v>38</v>
      </c>
      <c r="AO1171" s="101">
        <v>712</v>
      </c>
      <c r="AP1171" s="101">
        <v>0</v>
      </c>
      <c r="AQ1171" s="101">
        <v>8</v>
      </c>
      <c r="AR1171" s="110">
        <v>68</v>
      </c>
      <c r="AS1171" s="101">
        <v>0</v>
      </c>
      <c r="AT1171" s="101">
        <v>0</v>
      </c>
      <c r="AU1171" s="101">
        <v>0</v>
      </c>
      <c r="AV1171" s="101">
        <v>0</v>
      </c>
      <c r="AW1171" s="101">
        <v>0</v>
      </c>
      <c r="AX1171" s="101">
        <v>0</v>
      </c>
      <c r="AY1171" s="101">
        <v>0</v>
      </c>
      <c r="AZ1171" s="101">
        <v>0</v>
      </c>
      <c r="BA1171" s="101">
        <v>0</v>
      </c>
      <c r="BB1171" s="101">
        <v>0</v>
      </c>
      <c r="BC1171" s="101">
        <v>0</v>
      </c>
      <c r="BD1171" s="101">
        <v>0</v>
      </c>
      <c r="BE1171" s="101">
        <v>0</v>
      </c>
      <c r="BF1171" s="101">
        <v>0</v>
      </c>
      <c r="BG1171" s="101">
        <v>423.74</v>
      </c>
      <c r="BH1171" s="101">
        <v>17.655833333333302</v>
      </c>
      <c r="BI1171" s="101">
        <v>21.99</v>
      </c>
      <c r="BJ1171" s="101">
        <v>11.25</v>
      </c>
      <c r="BK1171" s="101">
        <v>3.7390790736277002</v>
      </c>
      <c r="BL1171" s="101">
        <v>13.980712318840601</v>
      </c>
      <c r="BM1171" s="101">
        <v>10.74</v>
      </c>
      <c r="BN1171" s="101">
        <v>312.04000000000002</v>
      </c>
      <c r="BO1171" s="101">
        <v>13.001666666666701</v>
      </c>
      <c r="BP1171" s="101">
        <v>17.2</v>
      </c>
      <c r="BQ1171" s="101">
        <v>9.51</v>
      </c>
      <c r="BR1171" s="101">
        <v>2.58149378169453</v>
      </c>
      <c r="BS1171" s="101">
        <v>6.6641101449275402</v>
      </c>
      <c r="BT1171" s="101">
        <v>7.69</v>
      </c>
      <c r="BU1171" s="101">
        <v>18.03</v>
      </c>
      <c r="BV1171" s="101">
        <v>0.75124999999999997</v>
      </c>
      <c r="BW1171" s="101">
        <v>0.91</v>
      </c>
      <c r="BX1171" s="101">
        <v>0.56000000000000005</v>
      </c>
      <c r="BY1171" s="101">
        <v>0.114143788038711</v>
      </c>
      <c r="BZ1171" s="101">
        <v>1.3028804347826099E-2</v>
      </c>
      <c r="CA1171" s="101">
        <v>0.35</v>
      </c>
      <c r="CB1171" s="101">
        <v>24422.77</v>
      </c>
      <c r="CC1171" s="101">
        <v>1017.6154166666699</v>
      </c>
      <c r="CD1171" s="101">
        <v>1021.94</v>
      </c>
      <c r="CE1171" s="101">
        <v>1013.26</v>
      </c>
      <c r="CF1171" s="101">
        <v>2.77883613292027</v>
      </c>
      <c r="CG1171" s="101">
        <v>7.7219302536232801</v>
      </c>
      <c r="CH1171" s="101">
        <v>8.6800000000000601</v>
      </c>
      <c r="CI1171" s="101">
        <v>44.4</v>
      </c>
      <c r="CJ1171" s="101">
        <v>1.85</v>
      </c>
      <c r="CK1171" s="101">
        <v>3.59</v>
      </c>
      <c r="CL1171" s="101">
        <v>0.32</v>
      </c>
      <c r="CM1171" s="101">
        <v>1.1314400212733899</v>
      </c>
      <c r="CN1171" s="101">
        <v>1.28015652173913</v>
      </c>
      <c r="CO1171" s="101">
        <v>3.27</v>
      </c>
      <c r="CP1171" s="101">
        <v>76.02</v>
      </c>
      <c r="CQ1171" s="101">
        <v>3.1675</v>
      </c>
      <c r="CR1171" s="101">
        <v>6.62</v>
      </c>
      <c r="CS1171" s="101">
        <v>0.32</v>
      </c>
      <c r="CT1171" s="101">
        <v>2.2572804915187898</v>
      </c>
      <c r="CU1171" s="101">
        <v>5.0953152173912999</v>
      </c>
      <c r="CV1171" s="101">
        <v>6.3</v>
      </c>
      <c r="CW1171" s="101">
        <v>3815</v>
      </c>
      <c r="CX1171" s="101">
        <v>158.958333333333</v>
      </c>
      <c r="CY1171" s="101">
        <v>177</v>
      </c>
      <c r="CZ1171" s="101">
        <v>144</v>
      </c>
      <c r="DA1171" s="101">
        <v>9.0528840788407106</v>
      </c>
      <c r="DB1171" s="101">
        <v>81.954710144927503</v>
      </c>
      <c r="DC1171" s="101">
        <v>33</v>
      </c>
      <c r="DD1171" s="101">
        <v>14.92</v>
      </c>
      <c r="DE1171" s="101">
        <v>0.62166666666666703</v>
      </c>
      <c r="DF1171" s="101">
        <v>1</v>
      </c>
      <c r="DG1171" s="101">
        <v>0</v>
      </c>
      <c r="DH1171" s="101">
        <v>0.39766346561390098</v>
      </c>
      <c r="DI1171" s="101">
        <v>0.15813623188405801</v>
      </c>
      <c r="DJ1171" s="101">
        <v>1</v>
      </c>
      <c r="DK1171" s="101">
        <v>32</v>
      </c>
      <c r="DL1171" s="101">
        <v>1.3333333333333299</v>
      </c>
      <c r="DM1171" s="101">
        <v>5</v>
      </c>
      <c r="DN1171" s="101">
        <v>0</v>
      </c>
      <c r="DO1171" s="101">
        <v>1.9034674690672</v>
      </c>
      <c r="DP1171" s="101">
        <v>3.6231884057971002</v>
      </c>
      <c r="DQ1171" s="101">
        <v>5</v>
      </c>
      <c r="DR1171" s="101">
        <v>379.92500000000001</v>
      </c>
      <c r="DS1171" s="101">
        <v>15.830208333333299</v>
      </c>
      <c r="DT1171" s="101">
        <v>16.088999999999999</v>
      </c>
      <c r="DU1171" s="101">
        <v>13.282999999999999</v>
      </c>
      <c r="DV1171" s="101">
        <v>0.68493261992737597</v>
      </c>
      <c r="DW1171" s="101">
        <v>0.46913269384057998</v>
      </c>
      <c r="DX1171" s="101">
        <v>2.806</v>
      </c>
      <c r="DY1171" s="101">
        <f>AVERAGE(Total_Visitors_v3!B1164:B1170)</f>
        <v>4126.5714285714284</v>
      </c>
      <c r="DZ1171" s="101">
        <f t="shared" si="126"/>
        <v>5077</v>
      </c>
      <c r="EA1171" s="101">
        <f t="shared" si="127"/>
        <v>1810</v>
      </c>
    </row>
    <row r="1172" spans="1:131">
      <c r="A1172" s="106">
        <v>43175</v>
      </c>
      <c r="B1172" s="107">
        <v>5390</v>
      </c>
      <c r="C1172" s="101">
        <v>10235</v>
      </c>
      <c r="D1172" s="101">
        <v>52</v>
      </c>
      <c r="E1172" s="101">
        <v>5</v>
      </c>
      <c r="F1172" s="101">
        <v>0</v>
      </c>
      <c r="G1172" s="101">
        <v>3</v>
      </c>
      <c r="H1172" s="101" t="s">
        <v>24</v>
      </c>
      <c r="I1172" s="96">
        <v>0</v>
      </c>
      <c r="J1172" s="96">
        <v>1</v>
      </c>
      <c r="K1172" s="96">
        <v>1</v>
      </c>
      <c r="L1172" s="101">
        <v>0</v>
      </c>
      <c r="M1172" s="101">
        <v>9</v>
      </c>
      <c r="N1172" s="101">
        <v>19</v>
      </c>
      <c r="O1172" s="101">
        <v>10</v>
      </c>
      <c r="P1172" s="101">
        <v>0</v>
      </c>
      <c r="Q1172" s="101">
        <v>174</v>
      </c>
      <c r="R1172" s="101">
        <v>530</v>
      </c>
      <c r="S1172" s="101">
        <v>7550</v>
      </c>
      <c r="T1172" s="101">
        <v>0</v>
      </c>
      <c r="U1172" s="101">
        <v>934</v>
      </c>
      <c r="V1172" s="101">
        <v>1023</v>
      </c>
      <c r="W1172" s="101">
        <v>24</v>
      </c>
      <c r="X1172" s="111">
        <f t="shared" si="118"/>
        <v>0</v>
      </c>
      <c r="Y1172" s="111">
        <f t="shared" si="119"/>
        <v>1.7000488519785053E-2</v>
      </c>
      <c r="Z1172" s="111">
        <f t="shared" si="120"/>
        <v>5.1783097215437224E-2</v>
      </c>
      <c r="AA1172" s="111">
        <f t="shared" si="121"/>
        <v>0.73766487542745485</v>
      </c>
      <c r="AB1172" s="111">
        <f t="shared" si="122"/>
        <v>0</v>
      </c>
      <c r="AC1172" s="111">
        <f t="shared" si="123"/>
        <v>9.125549584758183E-2</v>
      </c>
      <c r="AD1172" s="111">
        <f t="shared" si="124"/>
        <v>9.9951148021494865E-2</v>
      </c>
      <c r="AE1172" s="111">
        <f t="shared" si="125"/>
        <v>2.3448949682462138E-3</v>
      </c>
      <c r="AF1172" s="101">
        <v>2058</v>
      </c>
      <c r="AG1172" s="101">
        <v>21</v>
      </c>
      <c r="AH1172" s="101">
        <v>0</v>
      </c>
      <c r="AI1172" s="101">
        <v>163</v>
      </c>
      <c r="AJ1172" s="101">
        <v>478</v>
      </c>
      <c r="AK1172" s="101">
        <v>3996</v>
      </c>
      <c r="AL1172" s="101">
        <v>1014</v>
      </c>
      <c r="AM1172" s="101">
        <v>320</v>
      </c>
      <c r="AN1172" s="101">
        <v>57</v>
      </c>
      <c r="AO1172" s="101">
        <v>984</v>
      </c>
      <c r="AP1172" s="101">
        <v>0</v>
      </c>
      <c r="AQ1172" s="101">
        <v>6</v>
      </c>
      <c r="AR1172" s="110">
        <v>80</v>
      </c>
      <c r="AS1172" s="101">
        <v>0.15</v>
      </c>
      <c r="AT1172" s="101">
        <v>6.2500000000000003E-3</v>
      </c>
      <c r="AU1172" s="101">
        <v>7.0000000000000007E-2</v>
      </c>
      <c r="AV1172" s="101">
        <v>0</v>
      </c>
      <c r="AW1172" s="101">
        <v>1.97401599042023E-2</v>
      </c>
      <c r="AX1172" s="101">
        <v>3.89673913043478E-4</v>
      </c>
      <c r="AY1172" s="101">
        <v>7.0000000000000007E-2</v>
      </c>
      <c r="AZ1172" s="101">
        <v>0.59</v>
      </c>
      <c r="BA1172" s="101">
        <v>2.4583333333333301E-2</v>
      </c>
      <c r="BB1172" s="101">
        <v>0.33</v>
      </c>
      <c r="BC1172" s="101">
        <v>0</v>
      </c>
      <c r="BD1172" s="101">
        <v>7.6099429619451195E-2</v>
      </c>
      <c r="BE1172" s="101">
        <v>5.7911231884058001E-3</v>
      </c>
      <c r="BF1172" s="101">
        <v>0.33</v>
      </c>
      <c r="BG1172" s="101">
        <v>540.04999999999995</v>
      </c>
      <c r="BH1172" s="101">
        <v>22.502083333333299</v>
      </c>
      <c r="BI1172" s="101">
        <v>26.6</v>
      </c>
      <c r="BJ1172" s="101">
        <v>19.61</v>
      </c>
      <c r="BK1172" s="101">
        <v>2.35623313817824</v>
      </c>
      <c r="BL1172" s="101">
        <v>5.5518346014492703</v>
      </c>
      <c r="BM1172" s="101">
        <v>6.99</v>
      </c>
      <c r="BN1172" s="101">
        <v>470.84</v>
      </c>
      <c r="BO1172" s="101">
        <v>19.6183333333333</v>
      </c>
      <c r="BP1172" s="101">
        <v>21.18</v>
      </c>
      <c r="BQ1172" s="101">
        <v>17.48</v>
      </c>
      <c r="BR1172" s="101">
        <v>1.20519046543317</v>
      </c>
      <c r="BS1172" s="101">
        <v>1.4524840579710101</v>
      </c>
      <c r="BT1172" s="101">
        <v>3.7</v>
      </c>
      <c r="BU1172" s="101">
        <v>20.21</v>
      </c>
      <c r="BV1172" s="101">
        <v>0.84208333333333296</v>
      </c>
      <c r="BW1172" s="101">
        <v>0.93</v>
      </c>
      <c r="BX1172" s="101">
        <v>0.72</v>
      </c>
      <c r="BY1172" s="101">
        <v>6.2968533664712695E-2</v>
      </c>
      <c r="BZ1172" s="101">
        <v>3.9650362318840596E-3</v>
      </c>
      <c r="CA1172" s="101">
        <v>0.21</v>
      </c>
      <c r="CB1172" s="101">
        <v>24306.05</v>
      </c>
      <c r="CC1172" s="101">
        <v>1012.75208333333</v>
      </c>
      <c r="CD1172" s="101">
        <v>1014.87</v>
      </c>
      <c r="CE1172" s="101">
        <v>1011.02</v>
      </c>
      <c r="CF1172" s="101">
        <v>1.0372999195933701</v>
      </c>
      <c r="CG1172" s="101">
        <v>1.0759911231884101</v>
      </c>
      <c r="CH1172" s="101">
        <v>3.8500000000000201</v>
      </c>
      <c r="CI1172" s="101">
        <v>54.99</v>
      </c>
      <c r="CJ1172" s="101">
        <v>2.2912499999999998</v>
      </c>
      <c r="CK1172" s="101">
        <v>3.19</v>
      </c>
      <c r="CL1172" s="101">
        <v>1.19</v>
      </c>
      <c r="CM1172" s="101">
        <v>0.46940584553889703</v>
      </c>
      <c r="CN1172" s="101">
        <v>0.22034184782608701</v>
      </c>
      <c r="CO1172" s="101">
        <v>2</v>
      </c>
      <c r="CP1172" s="101">
        <v>99.28</v>
      </c>
      <c r="CQ1172" s="101">
        <v>4.1366666666666703</v>
      </c>
      <c r="CR1172" s="101">
        <v>5.67</v>
      </c>
      <c r="CS1172" s="101">
        <v>1.81</v>
      </c>
      <c r="CT1172" s="101">
        <v>0.92103753719787995</v>
      </c>
      <c r="CU1172" s="101">
        <v>0.84831014492753598</v>
      </c>
      <c r="CV1172" s="101">
        <v>3.86</v>
      </c>
      <c r="CW1172" s="101">
        <v>4556</v>
      </c>
      <c r="CX1172" s="101">
        <v>189.833333333333</v>
      </c>
      <c r="CY1172" s="101">
        <v>213</v>
      </c>
      <c r="CZ1172" s="101">
        <v>164</v>
      </c>
      <c r="DA1172" s="101">
        <v>11.966135792188799</v>
      </c>
      <c r="DB1172" s="101">
        <v>143.18840579710101</v>
      </c>
      <c r="DC1172" s="101">
        <v>49</v>
      </c>
      <c r="DD1172" s="101">
        <v>18.62</v>
      </c>
      <c r="DE1172" s="101">
        <v>0.77583333333333304</v>
      </c>
      <c r="DF1172" s="101">
        <v>1</v>
      </c>
      <c r="DG1172" s="101">
        <v>0.11</v>
      </c>
      <c r="DH1172" s="101">
        <v>0.24512493117603901</v>
      </c>
      <c r="DI1172" s="101">
        <v>6.0086231884057997E-2</v>
      </c>
      <c r="DJ1172" s="101">
        <v>0.89</v>
      </c>
      <c r="DK1172" s="101">
        <v>32</v>
      </c>
      <c r="DL1172" s="101">
        <v>1.3333333333333299</v>
      </c>
      <c r="DM1172" s="101">
        <v>5</v>
      </c>
      <c r="DN1172" s="101">
        <v>0</v>
      </c>
      <c r="DO1172" s="101">
        <v>1.9034674690672</v>
      </c>
      <c r="DP1172" s="101">
        <v>3.6231884057971002</v>
      </c>
      <c r="DQ1172" s="101">
        <v>5</v>
      </c>
      <c r="DR1172" s="101">
        <v>362.80200000000002</v>
      </c>
      <c r="DS1172" s="101">
        <v>15.11675</v>
      </c>
      <c r="DT1172" s="101">
        <v>16.088999999999999</v>
      </c>
      <c r="DU1172" s="101">
        <v>11.929</v>
      </c>
      <c r="DV1172" s="101">
        <v>1.21311267801685</v>
      </c>
      <c r="DW1172" s="101">
        <v>1.4716423695652201</v>
      </c>
      <c r="DX1172" s="101">
        <v>4.16</v>
      </c>
      <c r="DY1172" s="101">
        <f>AVERAGE(Total_Visitors_v3!B1165:B1171)</f>
        <v>4604.2857142857147</v>
      </c>
      <c r="DZ1172" s="101">
        <f t="shared" si="126"/>
        <v>5154</v>
      </c>
      <c r="EA1172" s="101">
        <f t="shared" si="127"/>
        <v>2487</v>
      </c>
    </row>
    <row r="1173" spans="1:131">
      <c r="A1173" s="106">
        <v>43176</v>
      </c>
      <c r="B1173" s="107">
        <v>5166</v>
      </c>
      <c r="C1173" s="101">
        <v>7456</v>
      </c>
      <c r="D1173" s="101">
        <v>69</v>
      </c>
      <c r="E1173" s="101">
        <v>6</v>
      </c>
      <c r="F1173" s="101">
        <v>1</v>
      </c>
      <c r="G1173" s="101">
        <v>3</v>
      </c>
      <c r="H1173" s="101" t="s">
        <v>24</v>
      </c>
      <c r="I1173" s="96">
        <v>0</v>
      </c>
      <c r="J1173" s="96">
        <v>1</v>
      </c>
      <c r="K1173" s="96">
        <v>1</v>
      </c>
      <c r="L1173" s="101">
        <v>0</v>
      </c>
      <c r="M1173" s="101">
        <v>9</v>
      </c>
      <c r="N1173" s="101">
        <v>19</v>
      </c>
      <c r="O1173" s="101">
        <v>10</v>
      </c>
      <c r="P1173" s="101">
        <v>0</v>
      </c>
      <c r="Q1173" s="101">
        <v>4</v>
      </c>
      <c r="R1173" s="101">
        <v>366</v>
      </c>
      <c r="S1173" s="101">
        <v>5956</v>
      </c>
      <c r="T1173" s="101">
        <v>0</v>
      </c>
      <c r="U1173" s="101">
        <v>340</v>
      </c>
      <c r="V1173" s="101">
        <v>787</v>
      </c>
      <c r="W1173" s="101">
        <v>3</v>
      </c>
      <c r="X1173" s="111">
        <f t="shared" si="118"/>
        <v>0</v>
      </c>
      <c r="Y1173" s="111">
        <f t="shared" si="119"/>
        <v>5.3648068669527897E-4</v>
      </c>
      <c r="Z1173" s="111">
        <f t="shared" si="120"/>
        <v>4.9087982832618025E-2</v>
      </c>
      <c r="AA1173" s="111">
        <f t="shared" si="121"/>
        <v>0.79881974248927035</v>
      </c>
      <c r="AB1173" s="111">
        <f t="shared" si="122"/>
        <v>0</v>
      </c>
      <c r="AC1173" s="111">
        <f t="shared" si="123"/>
        <v>4.5600858369098711E-2</v>
      </c>
      <c r="AD1173" s="111">
        <f t="shared" si="124"/>
        <v>0.10555257510729614</v>
      </c>
      <c r="AE1173" s="111">
        <f t="shared" si="125"/>
        <v>4.0236051502145923E-4</v>
      </c>
      <c r="AF1173" s="101">
        <v>1392</v>
      </c>
      <c r="AG1173" s="101">
        <v>0</v>
      </c>
      <c r="AH1173" s="101">
        <v>0</v>
      </c>
      <c r="AI1173" s="101">
        <v>0</v>
      </c>
      <c r="AJ1173" s="101">
        <v>333</v>
      </c>
      <c r="AK1173" s="101">
        <v>3436</v>
      </c>
      <c r="AL1173" s="101">
        <v>771</v>
      </c>
      <c r="AM1173" s="101">
        <v>276</v>
      </c>
      <c r="AN1173" s="101">
        <v>19</v>
      </c>
      <c r="AO1173" s="101">
        <v>754</v>
      </c>
      <c r="AP1173" s="101">
        <v>0</v>
      </c>
      <c r="AQ1173" s="101">
        <v>0</v>
      </c>
      <c r="AR1173" s="110">
        <v>78</v>
      </c>
      <c r="AS1173" s="101">
        <v>0</v>
      </c>
      <c r="AT1173" s="101">
        <v>0</v>
      </c>
      <c r="AU1173" s="101">
        <v>0</v>
      </c>
      <c r="AV1173" s="101">
        <v>0</v>
      </c>
      <c r="AW1173" s="101">
        <v>0</v>
      </c>
      <c r="AX1173" s="101">
        <v>0</v>
      </c>
      <c r="AY1173" s="101">
        <v>0</v>
      </c>
      <c r="AZ1173" s="101">
        <v>0</v>
      </c>
      <c r="BA1173" s="101">
        <v>0</v>
      </c>
      <c r="BB1173" s="101">
        <v>0</v>
      </c>
      <c r="BC1173" s="101">
        <v>0</v>
      </c>
      <c r="BD1173" s="101">
        <v>0</v>
      </c>
      <c r="BE1173" s="101">
        <v>0</v>
      </c>
      <c r="BF1173" s="101">
        <v>0</v>
      </c>
      <c r="BG1173" s="101">
        <v>549.25</v>
      </c>
      <c r="BH1173" s="101">
        <v>22.8854166666667</v>
      </c>
      <c r="BI1173" s="101">
        <v>27.02</v>
      </c>
      <c r="BJ1173" s="101">
        <v>20.73</v>
      </c>
      <c r="BK1173" s="101">
        <v>2.2085426616675998</v>
      </c>
      <c r="BL1173" s="101">
        <v>4.8776606884057996</v>
      </c>
      <c r="BM1173" s="101">
        <v>6.29</v>
      </c>
      <c r="BN1173" s="101">
        <v>488.25</v>
      </c>
      <c r="BO1173" s="101">
        <v>20.34375</v>
      </c>
      <c r="BP1173" s="101">
        <v>21.46</v>
      </c>
      <c r="BQ1173" s="101">
        <v>19.62</v>
      </c>
      <c r="BR1173" s="101">
        <v>0.63914897562577599</v>
      </c>
      <c r="BS1173" s="101">
        <v>0.40851141304347899</v>
      </c>
      <c r="BT1173" s="101">
        <v>1.84</v>
      </c>
      <c r="BU1173" s="101">
        <v>20.71</v>
      </c>
      <c r="BV1173" s="101">
        <v>0.862916666666667</v>
      </c>
      <c r="BW1173" s="101">
        <v>0.98</v>
      </c>
      <c r="BX1173" s="101">
        <v>0.66</v>
      </c>
      <c r="BY1173" s="101">
        <v>9.8443502520002807E-2</v>
      </c>
      <c r="BZ1173" s="101">
        <v>9.6911231884058008E-3</v>
      </c>
      <c r="CA1173" s="101">
        <v>0.32</v>
      </c>
      <c r="CB1173" s="101">
        <v>24310.57</v>
      </c>
      <c r="CC1173" s="101">
        <v>1012.94041666667</v>
      </c>
      <c r="CD1173" s="101">
        <v>1015.05</v>
      </c>
      <c r="CE1173" s="101">
        <v>1010.48</v>
      </c>
      <c r="CF1173" s="101">
        <v>1.5913201496998</v>
      </c>
      <c r="CG1173" s="101">
        <v>2.5322998188405799</v>
      </c>
      <c r="CH1173" s="101">
        <v>4.5699999999999399</v>
      </c>
      <c r="CI1173" s="101">
        <v>39.54</v>
      </c>
      <c r="CJ1173" s="101">
        <v>1.6475</v>
      </c>
      <c r="CK1173" s="101">
        <v>3.44</v>
      </c>
      <c r="CL1173" s="101">
        <v>0.25</v>
      </c>
      <c r="CM1173" s="101">
        <v>1.0434735054239499</v>
      </c>
      <c r="CN1173" s="101">
        <v>1.08883695652174</v>
      </c>
      <c r="CO1173" s="101">
        <v>3.19</v>
      </c>
      <c r="CP1173" s="101">
        <v>69.540000000000006</v>
      </c>
      <c r="CQ1173" s="101">
        <v>2.8975</v>
      </c>
      <c r="CR1173" s="101">
        <v>5.38</v>
      </c>
      <c r="CS1173" s="101">
        <v>0.44</v>
      </c>
      <c r="CT1173" s="101">
        <v>1.72200401453857</v>
      </c>
      <c r="CU1173" s="101">
        <v>2.9652978260869598</v>
      </c>
      <c r="CV1173" s="101">
        <v>4.9400000000000004</v>
      </c>
      <c r="CW1173" s="101">
        <v>4107</v>
      </c>
      <c r="CX1173" s="101">
        <v>171.125</v>
      </c>
      <c r="CY1173" s="101">
        <v>205</v>
      </c>
      <c r="CZ1173" s="101">
        <v>149</v>
      </c>
      <c r="DA1173" s="101">
        <v>16.200677656250701</v>
      </c>
      <c r="DB1173" s="101">
        <v>262.46195652173901</v>
      </c>
      <c r="DC1173" s="101">
        <v>56</v>
      </c>
      <c r="DD1173" s="101">
        <v>20.440000000000001</v>
      </c>
      <c r="DE1173" s="101">
        <v>0.85166666666666702</v>
      </c>
      <c r="DF1173" s="101">
        <v>1</v>
      </c>
      <c r="DG1173" s="101">
        <v>0.28000000000000003</v>
      </c>
      <c r="DH1173" s="101">
        <v>0.21365691040151</v>
      </c>
      <c r="DI1173" s="101">
        <v>4.5649275362318803E-2</v>
      </c>
      <c r="DJ1173" s="101">
        <v>0.72</v>
      </c>
      <c r="DK1173" s="101">
        <v>30</v>
      </c>
      <c r="DL1173" s="101">
        <v>1.25</v>
      </c>
      <c r="DM1173" s="101">
        <v>5</v>
      </c>
      <c r="DN1173" s="101">
        <v>0</v>
      </c>
      <c r="DO1173" s="101">
        <v>1.77543625992134</v>
      </c>
      <c r="DP1173" s="101">
        <v>3.1521739130434798</v>
      </c>
      <c r="DQ1173" s="101">
        <v>5</v>
      </c>
      <c r="DR1173" s="101">
        <v>285.12</v>
      </c>
      <c r="DS1173" s="101">
        <v>11.88</v>
      </c>
      <c r="DT1173" s="101">
        <v>16.088999999999999</v>
      </c>
      <c r="DU1173" s="101">
        <v>4.6879999999999997</v>
      </c>
      <c r="DV1173" s="101">
        <v>4.0514815432940301</v>
      </c>
      <c r="DW1173" s="101">
        <v>16.4145026956522</v>
      </c>
      <c r="DX1173" s="101">
        <v>11.401</v>
      </c>
      <c r="DY1173" s="101">
        <f>AVERAGE(Total_Visitors_v3!B1166:B1172)</f>
        <v>5019</v>
      </c>
      <c r="DZ1173" s="101">
        <f t="shared" si="126"/>
        <v>5390</v>
      </c>
      <c r="EA1173" s="101">
        <f t="shared" si="127"/>
        <v>4321</v>
      </c>
    </row>
    <row r="1174" spans="1:131">
      <c r="A1174" s="106">
        <v>43177</v>
      </c>
      <c r="B1174" s="107">
        <v>3021</v>
      </c>
      <c r="C1174" s="101">
        <v>4275</v>
      </c>
      <c r="D1174" s="101">
        <v>70</v>
      </c>
      <c r="E1174" s="101">
        <v>7</v>
      </c>
      <c r="F1174" s="101">
        <v>1</v>
      </c>
      <c r="G1174" s="101">
        <v>3</v>
      </c>
      <c r="H1174" s="101" t="s">
        <v>24</v>
      </c>
      <c r="I1174" s="96">
        <v>0</v>
      </c>
      <c r="J1174" s="96">
        <v>1</v>
      </c>
      <c r="K1174" s="96">
        <v>1</v>
      </c>
      <c r="L1174" s="101">
        <v>0</v>
      </c>
      <c r="M1174" s="101">
        <v>9</v>
      </c>
      <c r="N1174" s="101">
        <v>19</v>
      </c>
      <c r="O1174" s="101">
        <v>10</v>
      </c>
      <c r="P1174" s="101">
        <v>0</v>
      </c>
      <c r="Q1174" s="101">
        <v>26</v>
      </c>
      <c r="R1174" s="101">
        <v>253</v>
      </c>
      <c r="S1174" s="101">
        <v>3107</v>
      </c>
      <c r="T1174" s="101">
        <v>0</v>
      </c>
      <c r="U1174" s="101">
        <v>383</v>
      </c>
      <c r="V1174" s="101">
        <v>497</v>
      </c>
      <c r="W1174" s="101">
        <v>9</v>
      </c>
      <c r="X1174" s="111">
        <f t="shared" si="118"/>
        <v>0</v>
      </c>
      <c r="Y1174" s="111">
        <f t="shared" si="119"/>
        <v>6.0818713450292395E-3</v>
      </c>
      <c r="Z1174" s="111">
        <f t="shared" si="120"/>
        <v>5.9181286549707605E-2</v>
      </c>
      <c r="AA1174" s="111">
        <f t="shared" si="121"/>
        <v>0.7267836257309942</v>
      </c>
      <c r="AB1174" s="111">
        <f t="shared" si="122"/>
        <v>0</v>
      </c>
      <c r="AC1174" s="111">
        <f t="shared" si="123"/>
        <v>8.9590643274853804E-2</v>
      </c>
      <c r="AD1174" s="111">
        <f t="shared" si="124"/>
        <v>0.11625730994152046</v>
      </c>
      <c r="AE1174" s="111">
        <f t="shared" si="125"/>
        <v>2.1052631578947368E-3</v>
      </c>
      <c r="AF1174" s="101">
        <v>607</v>
      </c>
      <c r="AG1174" s="101">
        <v>0</v>
      </c>
      <c r="AH1174" s="101">
        <v>0</v>
      </c>
      <c r="AI1174" s="101">
        <v>26</v>
      </c>
      <c r="AJ1174" s="101">
        <v>211</v>
      </c>
      <c r="AK1174" s="101">
        <v>1965</v>
      </c>
      <c r="AL1174" s="101">
        <v>317</v>
      </c>
      <c r="AM1174" s="101">
        <v>280</v>
      </c>
      <c r="AN1174" s="101">
        <v>68</v>
      </c>
      <c r="AO1174" s="101">
        <v>472</v>
      </c>
      <c r="AP1174" s="101">
        <v>0</v>
      </c>
      <c r="AQ1174" s="101">
        <v>0</v>
      </c>
      <c r="AR1174" s="110">
        <v>74</v>
      </c>
      <c r="AS1174" s="101">
        <v>0</v>
      </c>
      <c r="AT1174" s="101">
        <v>0</v>
      </c>
      <c r="AU1174" s="101">
        <v>0</v>
      </c>
      <c r="AV1174" s="101">
        <v>0</v>
      </c>
      <c r="AW1174" s="101">
        <v>0</v>
      </c>
      <c r="AX1174" s="101">
        <v>0</v>
      </c>
      <c r="AY1174" s="101">
        <v>0</v>
      </c>
      <c r="AZ1174" s="101">
        <v>0</v>
      </c>
      <c r="BA1174" s="101">
        <v>0</v>
      </c>
      <c r="BB1174" s="101">
        <v>0</v>
      </c>
      <c r="BC1174" s="101">
        <v>0</v>
      </c>
      <c r="BD1174" s="101">
        <v>0</v>
      </c>
      <c r="BE1174" s="101">
        <v>0</v>
      </c>
      <c r="BF1174" s="101">
        <v>0</v>
      </c>
      <c r="BG1174" s="101">
        <v>566.91999999999996</v>
      </c>
      <c r="BH1174" s="101">
        <v>23.621666666666702</v>
      </c>
      <c r="BI1174" s="101">
        <v>27.29</v>
      </c>
      <c r="BJ1174" s="101">
        <v>21.4</v>
      </c>
      <c r="BK1174" s="101">
        <v>2.0146909713762402</v>
      </c>
      <c r="BL1174" s="101">
        <v>4.0589797101449303</v>
      </c>
      <c r="BM1174" s="101">
        <v>5.89</v>
      </c>
      <c r="BN1174" s="101">
        <v>493.58</v>
      </c>
      <c r="BO1174" s="101">
        <v>20.565833333333298</v>
      </c>
      <c r="BP1174" s="101">
        <v>21.17</v>
      </c>
      <c r="BQ1174" s="101">
        <v>19.850000000000001</v>
      </c>
      <c r="BR1174" s="101">
        <v>0.36435668938754101</v>
      </c>
      <c r="BS1174" s="101">
        <v>0.132755797101449</v>
      </c>
      <c r="BT1174" s="101">
        <v>1.32</v>
      </c>
      <c r="BU1174" s="101">
        <v>20.05</v>
      </c>
      <c r="BV1174" s="101">
        <v>0.83541666666666703</v>
      </c>
      <c r="BW1174" s="101">
        <v>0.98</v>
      </c>
      <c r="BX1174" s="101">
        <v>0.69</v>
      </c>
      <c r="BY1174" s="101">
        <v>9.3900000771712094E-2</v>
      </c>
      <c r="BZ1174" s="101">
        <v>8.8172101449275394E-3</v>
      </c>
      <c r="CA1174" s="101">
        <v>0.28999999999999998</v>
      </c>
      <c r="CB1174" s="101">
        <v>24228.33</v>
      </c>
      <c r="CC1174" s="101">
        <v>1009.51375</v>
      </c>
      <c r="CD1174" s="101">
        <v>1011.69</v>
      </c>
      <c r="CE1174" s="101">
        <v>1005.66</v>
      </c>
      <c r="CF1174" s="101">
        <v>1.9557869815987901</v>
      </c>
      <c r="CG1174" s="101">
        <v>3.8251027173912999</v>
      </c>
      <c r="CH1174" s="101">
        <v>6.03000000000009</v>
      </c>
      <c r="CI1174" s="101">
        <v>29.55</v>
      </c>
      <c r="CJ1174" s="101">
        <v>1.23125</v>
      </c>
      <c r="CK1174" s="101">
        <v>2.81</v>
      </c>
      <c r="CL1174" s="101">
        <v>0.23</v>
      </c>
      <c r="CM1174" s="101">
        <v>0.78747981340586704</v>
      </c>
      <c r="CN1174" s="101">
        <v>0.62012445652173898</v>
      </c>
      <c r="CO1174" s="101">
        <v>2.58</v>
      </c>
      <c r="CP1174" s="101">
        <v>52.23</v>
      </c>
      <c r="CQ1174" s="101">
        <v>2.17625</v>
      </c>
      <c r="CR1174" s="101">
        <v>4.8099999999999996</v>
      </c>
      <c r="CS1174" s="101">
        <v>0.33</v>
      </c>
      <c r="CT1174" s="101">
        <v>1.54801924631334</v>
      </c>
      <c r="CU1174" s="101">
        <v>2.3963635869565199</v>
      </c>
      <c r="CV1174" s="101">
        <v>4.4800000000000004</v>
      </c>
      <c r="CW1174" s="101">
        <v>4178</v>
      </c>
      <c r="CX1174" s="101">
        <v>174.083333333333</v>
      </c>
      <c r="CY1174" s="101">
        <v>253</v>
      </c>
      <c r="CZ1174" s="101">
        <v>111</v>
      </c>
      <c r="DA1174" s="101">
        <v>35.162871558390698</v>
      </c>
      <c r="DB1174" s="101">
        <v>1236.4275362318799</v>
      </c>
      <c r="DC1174" s="101">
        <v>142</v>
      </c>
      <c r="DD1174" s="101">
        <v>19.93</v>
      </c>
      <c r="DE1174" s="101">
        <v>0.83041666666666702</v>
      </c>
      <c r="DF1174" s="101">
        <v>1</v>
      </c>
      <c r="DG1174" s="101">
        <v>0.49</v>
      </c>
      <c r="DH1174" s="101">
        <v>0.15232913925663299</v>
      </c>
      <c r="DI1174" s="101">
        <v>2.3204166666666699E-2</v>
      </c>
      <c r="DJ1174" s="101">
        <v>0.51</v>
      </c>
      <c r="DK1174" s="101">
        <v>32</v>
      </c>
      <c r="DL1174" s="101">
        <v>1.3333333333333299</v>
      </c>
      <c r="DM1174" s="101">
        <v>5</v>
      </c>
      <c r="DN1174" s="101">
        <v>0</v>
      </c>
      <c r="DO1174" s="101">
        <v>1.88048714009375</v>
      </c>
      <c r="DP1174" s="101">
        <v>3.5362318840579698</v>
      </c>
      <c r="DQ1174" s="101">
        <v>5</v>
      </c>
      <c r="DR1174" s="101">
        <v>295.69200000000001</v>
      </c>
      <c r="DS1174" s="101">
        <v>12.320499999999999</v>
      </c>
      <c r="DT1174" s="101">
        <v>14.879</v>
      </c>
      <c r="DU1174" s="101">
        <v>5.7690000000000001</v>
      </c>
      <c r="DV1174" s="101">
        <v>2.0175677349762999</v>
      </c>
      <c r="DW1174" s="101">
        <v>4.0705795652173897</v>
      </c>
      <c r="DX1174" s="101">
        <v>9.11</v>
      </c>
      <c r="DY1174" s="101">
        <f>AVERAGE(Total_Visitors_v3!B1167:B1173)</f>
        <v>5139.7142857142853</v>
      </c>
      <c r="DZ1174" s="101">
        <f t="shared" si="126"/>
        <v>5166</v>
      </c>
      <c r="EA1174" s="101">
        <f t="shared" si="127"/>
        <v>4719</v>
      </c>
    </row>
    <row r="1175" spans="1:131">
      <c r="A1175" s="106">
        <v>43178</v>
      </c>
      <c r="B1175" s="107">
        <v>1302</v>
      </c>
      <c r="C1175" s="101">
        <v>1846</v>
      </c>
      <c r="D1175" s="101">
        <v>70</v>
      </c>
      <c r="E1175" s="101">
        <v>1</v>
      </c>
      <c r="F1175" s="101">
        <v>0</v>
      </c>
      <c r="G1175" s="101">
        <v>3</v>
      </c>
      <c r="H1175" s="101" t="s">
        <v>24</v>
      </c>
      <c r="I1175" s="96">
        <v>0</v>
      </c>
      <c r="J1175" s="96">
        <v>0</v>
      </c>
      <c r="K1175" s="96">
        <v>0</v>
      </c>
      <c r="L1175" s="101">
        <v>0</v>
      </c>
      <c r="M1175" s="101">
        <v>10</v>
      </c>
      <c r="N1175" s="101">
        <v>17</v>
      </c>
      <c r="O1175" s="101">
        <v>7</v>
      </c>
      <c r="P1175" s="101">
        <v>0</v>
      </c>
      <c r="Q1175" s="101">
        <v>52</v>
      </c>
      <c r="R1175" s="101">
        <v>159</v>
      </c>
      <c r="S1175" s="101">
        <v>1422</v>
      </c>
      <c r="T1175" s="101">
        <v>0</v>
      </c>
      <c r="U1175" s="101">
        <v>98</v>
      </c>
      <c r="V1175" s="101">
        <v>115</v>
      </c>
      <c r="W1175" s="101">
        <v>0</v>
      </c>
      <c r="X1175" s="111">
        <f t="shared" si="118"/>
        <v>0</v>
      </c>
      <c r="Y1175" s="111">
        <f t="shared" si="119"/>
        <v>2.8169014084507043E-2</v>
      </c>
      <c r="Z1175" s="111">
        <f t="shared" si="120"/>
        <v>8.6132177681473451E-2</v>
      </c>
      <c r="AA1175" s="111">
        <f t="shared" si="121"/>
        <v>0.77031419284940417</v>
      </c>
      <c r="AB1175" s="111">
        <f t="shared" si="122"/>
        <v>0</v>
      </c>
      <c r="AC1175" s="111">
        <f t="shared" si="123"/>
        <v>5.3087757313109427E-2</v>
      </c>
      <c r="AD1175" s="111">
        <f t="shared" si="124"/>
        <v>6.2296858071505957E-2</v>
      </c>
      <c r="AE1175" s="111">
        <f t="shared" si="125"/>
        <v>0</v>
      </c>
      <c r="AF1175" s="101">
        <v>203</v>
      </c>
      <c r="AG1175" s="101">
        <v>0</v>
      </c>
      <c r="AH1175" s="101">
        <v>0</v>
      </c>
      <c r="AI1175" s="101">
        <v>52</v>
      </c>
      <c r="AJ1175" s="101">
        <v>133</v>
      </c>
      <c r="AK1175" s="101">
        <v>808</v>
      </c>
      <c r="AL1175" s="101">
        <v>107</v>
      </c>
      <c r="AM1175" s="101">
        <v>31</v>
      </c>
      <c r="AN1175" s="101">
        <v>63</v>
      </c>
      <c r="AO1175" s="101">
        <v>99</v>
      </c>
      <c r="AP1175" s="101">
        <v>0</v>
      </c>
      <c r="AQ1175" s="101">
        <v>0</v>
      </c>
      <c r="AR1175" s="110">
        <v>37</v>
      </c>
      <c r="AS1175" s="101">
        <v>0</v>
      </c>
      <c r="AT1175" s="101">
        <v>0</v>
      </c>
      <c r="AU1175" s="101">
        <v>0</v>
      </c>
      <c r="AV1175" s="101">
        <v>0</v>
      </c>
      <c r="AW1175" s="101">
        <v>0</v>
      </c>
      <c r="AX1175" s="101">
        <v>0</v>
      </c>
      <c r="AY1175" s="101">
        <v>0</v>
      </c>
      <c r="AZ1175" s="101">
        <v>0</v>
      </c>
      <c r="BA1175" s="101">
        <v>0</v>
      </c>
      <c r="BB1175" s="101">
        <v>0</v>
      </c>
      <c r="BC1175" s="101">
        <v>0</v>
      </c>
      <c r="BD1175" s="101">
        <v>0</v>
      </c>
      <c r="BE1175" s="101">
        <v>0</v>
      </c>
      <c r="BF1175" s="101">
        <v>0</v>
      </c>
      <c r="BG1175" s="101">
        <v>577.85</v>
      </c>
      <c r="BH1175" s="101">
        <v>24.077083333333299</v>
      </c>
      <c r="BI1175" s="101">
        <v>29</v>
      </c>
      <c r="BJ1175" s="101">
        <v>20.260000000000002</v>
      </c>
      <c r="BK1175" s="101">
        <v>2.9200662279068799</v>
      </c>
      <c r="BL1175" s="101">
        <v>8.5267867753623197</v>
      </c>
      <c r="BM1175" s="101">
        <v>8.74</v>
      </c>
      <c r="BN1175" s="101">
        <v>270.04000000000002</v>
      </c>
      <c r="BO1175" s="101">
        <v>11.251666666666701</v>
      </c>
      <c r="BP1175" s="101">
        <v>20.96</v>
      </c>
      <c r="BQ1175" s="101">
        <v>0.09</v>
      </c>
      <c r="BR1175" s="101">
        <v>8.7000258203848109</v>
      </c>
      <c r="BS1175" s="101">
        <v>75.690449275362297</v>
      </c>
      <c r="BT1175" s="101">
        <v>20.87</v>
      </c>
      <c r="BU1175" s="101">
        <v>13.04</v>
      </c>
      <c r="BV1175" s="101">
        <v>0.543333333333333</v>
      </c>
      <c r="BW1175" s="101">
        <v>0.95</v>
      </c>
      <c r="BX1175" s="101">
        <v>0.15</v>
      </c>
      <c r="BY1175" s="101">
        <v>0.33307091119468502</v>
      </c>
      <c r="BZ1175" s="101">
        <v>0.110936231884058</v>
      </c>
      <c r="CA1175" s="101">
        <v>0.8</v>
      </c>
      <c r="CB1175" s="101">
        <v>24165.08</v>
      </c>
      <c r="CC1175" s="101">
        <v>1006.87833333333</v>
      </c>
      <c r="CD1175" s="101">
        <v>1009.49</v>
      </c>
      <c r="CE1175" s="101">
        <v>1004.55</v>
      </c>
      <c r="CF1175" s="101">
        <v>1.3907916627861301</v>
      </c>
      <c r="CG1175" s="101">
        <v>1.9343014492754</v>
      </c>
      <c r="CH1175" s="101">
        <v>4.9400000000000501</v>
      </c>
      <c r="CI1175" s="101">
        <v>53.33</v>
      </c>
      <c r="CJ1175" s="101">
        <v>2.2220833333333299</v>
      </c>
      <c r="CK1175" s="101">
        <v>3.81</v>
      </c>
      <c r="CL1175" s="101">
        <v>0.93</v>
      </c>
      <c r="CM1175" s="101">
        <v>0.86247358707719102</v>
      </c>
      <c r="CN1175" s="101">
        <v>0.743860688405797</v>
      </c>
      <c r="CO1175" s="101">
        <v>2.88</v>
      </c>
      <c r="CP1175" s="101">
        <v>90.47</v>
      </c>
      <c r="CQ1175" s="101">
        <v>3.7695833333333302</v>
      </c>
      <c r="CR1175" s="101">
        <v>6.15</v>
      </c>
      <c r="CS1175" s="101">
        <v>0.94</v>
      </c>
      <c r="CT1175" s="101">
        <v>1.7159924981255601</v>
      </c>
      <c r="CU1175" s="101">
        <v>2.9446302536231901</v>
      </c>
      <c r="CV1175" s="101">
        <v>5.21</v>
      </c>
      <c r="CW1175" s="101">
        <v>6495</v>
      </c>
      <c r="CX1175" s="101">
        <v>270.625</v>
      </c>
      <c r="CY1175" s="101">
        <v>342</v>
      </c>
      <c r="CZ1175" s="101">
        <v>156</v>
      </c>
      <c r="DA1175" s="101">
        <v>61.480864820937903</v>
      </c>
      <c r="DB1175" s="101">
        <v>3779.89673913043</v>
      </c>
      <c r="DC1175" s="101">
        <v>186</v>
      </c>
      <c r="DD1175" s="101">
        <v>11.35</v>
      </c>
      <c r="DE1175" s="101">
        <v>0.47291666666666698</v>
      </c>
      <c r="DF1175" s="101">
        <v>1</v>
      </c>
      <c r="DG1175" s="101">
        <v>0</v>
      </c>
      <c r="DH1175" s="101">
        <v>0.409458594463115</v>
      </c>
      <c r="DI1175" s="101">
        <v>0.16765634057970999</v>
      </c>
      <c r="DJ1175" s="101">
        <v>1</v>
      </c>
      <c r="DK1175" s="101">
        <v>45</v>
      </c>
      <c r="DL1175" s="101">
        <v>1.875</v>
      </c>
      <c r="DM1175" s="101">
        <v>8</v>
      </c>
      <c r="DN1175" s="101">
        <v>0</v>
      </c>
      <c r="DO1175" s="101">
        <v>2.8939592256975599</v>
      </c>
      <c r="DP1175" s="101">
        <v>8.375</v>
      </c>
      <c r="DQ1175" s="101">
        <v>8</v>
      </c>
      <c r="DR1175" s="101">
        <v>315.12900000000002</v>
      </c>
      <c r="DS1175" s="101">
        <v>13.130375000000001</v>
      </c>
      <c r="DT1175" s="101">
        <v>16.088999999999999</v>
      </c>
      <c r="DU1175" s="101">
        <v>7.0979999999999999</v>
      </c>
      <c r="DV1175" s="101">
        <v>3.6244439311130998</v>
      </c>
      <c r="DW1175" s="101">
        <v>13.1365938097826</v>
      </c>
      <c r="DX1175" s="101">
        <v>8.9909999999999997</v>
      </c>
      <c r="DY1175" s="101">
        <f>AVERAGE(Total_Visitors_v3!B1168:B1174)</f>
        <v>4897.1428571428569</v>
      </c>
      <c r="DZ1175" s="101">
        <f t="shared" si="126"/>
        <v>3021</v>
      </c>
      <c r="EA1175" s="101">
        <f t="shared" si="127"/>
        <v>5236</v>
      </c>
    </row>
    <row r="1176" spans="1:131">
      <c r="A1176" s="106">
        <v>43179</v>
      </c>
      <c r="B1176" s="107">
        <v>1077</v>
      </c>
      <c r="C1176" s="101">
        <v>2097</v>
      </c>
      <c r="D1176" s="101">
        <v>51</v>
      </c>
      <c r="E1176" s="101">
        <v>2</v>
      </c>
      <c r="F1176" s="101">
        <v>0</v>
      </c>
      <c r="G1176" s="101">
        <v>3</v>
      </c>
      <c r="H1176" s="101" t="s">
        <v>24</v>
      </c>
      <c r="I1176" s="96">
        <v>0</v>
      </c>
      <c r="J1176" s="96">
        <v>0</v>
      </c>
      <c r="K1176" s="96">
        <v>0</v>
      </c>
      <c r="L1176" s="101">
        <v>0</v>
      </c>
      <c r="M1176" s="101">
        <v>10</v>
      </c>
      <c r="N1176" s="101">
        <v>17</v>
      </c>
      <c r="O1176" s="101">
        <v>7</v>
      </c>
      <c r="P1176" s="101">
        <v>0</v>
      </c>
      <c r="Q1176" s="101">
        <v>274</v>
      </c>
      <c r="R1176" s="101">
        <v>163</v>
      </c>
      <c r="S1176" s="101">
        <v>1456</v>
      </c>
      <c r="T1176" s="101">
        <v>0</v>
      </c>
      <c r="U1176" s="101">
        <v>90</v>
      </c>
      <c r="V1176" s="101">
        <v>81</v>
      </c>
      <c r="W1176" s="101">
        <v>33</v>
      </c>
      <c r="X1176" s="111">
        <f t="shared" si="118"/>
        <v>0</v>
      </c>
      <c r="Y1176" s="111">
        <f t="shared" si="119"/>
        <v>0.1306628516928946</v>
      </c>
      <c r="Z1176" s="111">
        <f t="shared" si="120"/>
        <v>7.7730090605627092E-2</v>
      </c>
      <c r="AA1176" s="111">
        <f t="shared" si="121"/>
        <v>0.69432522651406769</v>
      </c>
      <c r="AB1176" s="111">
        <f t="shared" si="122"/>
        <v>0</v>
      </c>
      <c r="AC1176" s="111">
        <f t="shared" si="123"/>
        <v>4.2918454935622317E-2</v>
      </c>
      <c r="AD1176" s="111">
        <f t="shared" si="124"/>
        <v>3.8626609442060089E-2</v>
      </c>
      <c r="AE1176" s="111">
        <f t="shared" si="125"/>
        <v>1.5736766809728183E-2</v>
      </c>
      <c r="AF1176" s="101">
        <v>254</v>
      </c>
      <c r="AG1176" s="101">
        <v>0</v>
      </c>
      <c r="AH1176" s="101">
        <v>6</v>
      </c>
      <c r="AI1176" s="101">
        <v>239</v>
      </c>
      <c r="AJ1176" s="101">
        <v>147</v>
      </c>
      <c r="AK1176" s="101">
        <v>862</v>
      </c>
      <c r="AL1176" s="101">
        <v>106</v>
      </c>
      <c r="AM1176" s="101">
        <v>79</v>
      </c>
      <c r="AN1176" s="101">
        <v>4</v>
      </c>
      <c r="AO1176" s="101">
        <v>73</v>
      </c>
      <c r="AP1176" s="101">
        <v>0</v>
      </c>
      <c r="AQ1176" s="101">
        <v>28</v>
      </c>
      <c r="AR1176" s="110">
        <v>26</v>
      </c>
      <c r="AS1176" s="101">
        <v>0</v>
      </c>
      <c r="AT1176" s="101">
        <v>0</v>
      </c>
      <c r="AU1176" s="101">
        <v>0</v>
      </c>
      <c r="AV1176" s="101">
        <v>0</v>
      </c>
      <c r="AW1176" s="101">
        <v>0</v>
      </c>
      <c r="AX1176" s="101">
        <v>0</v>
      </c>
      <c r="AY1176" s="101">
        <v>0</v>
      </c>
      <c r="AZ1176" s="101">
        <v>0</v>
      </c>
      <c r="BA1176" s="101">
        <v>0</v>
      </c>
      <c r="BB1176" s="101">
        <v>0</v>
      </c>
      <c r="BC1176" s="101">
        <v>0</v>
      </c>
      <c r="BD1176" s="101">
        <v>0</v>
      </c>
      <c r="BE1176" s="101">
        <v>0</v>
      </c>
      <c r="BF1176" s="101">
        <v>0</v>
      </c>
      <c r="BG1176" s="101">
        <v>411.02</v>
      </c>
      <c r="BH1176" s="101">
        <v>17.125833333333301</v>
      </c>
      <c r="BI1176" s="101">
        <v>21.47</v>
      </c>
      <c r="BJ1176" s="101">
        <v>12.56</v>
      </c>
      <c r="BK1176" s="101">
        <v>2.8483372978491901</v>
      </c>
      <c r="BL1176" s="101">
        <v>8.1130253623188402</v>
      </c>
      <c r="BM1176" s="101">
        <v>8.91</v>
      </c>
      <c r="BN1176" s="101">
        <v>134.32</v>
      </c>
      <c r="BO1176" s="101">
        <v>5.5966666666666702</v>
      </c>
      <c r="BP1176" s="101">
        <v>7.3</v>
      </c>
      <c r="BQ1176" s="101">
        <v>4.04</v>
      </c>
      <c r="BR1176" s="101">
        <v>0.80164866351173103</v>
      </c>
      <c r="BS1176" s="101">
        <v>0.64264057971014499</v>
      </c>
      <c r="BT1176" s="101">
        <v>3.26</v>
      </c>
      <c r="BU1176" s="101">
        <v>11.43</v>
      </c>
      <c r="BV1176" s="101">
        <v>0.47625000000000001</v>
      </c>
      <c r="BW1176" s="101">
        <v>0.62</v>
      </c>
      <c r="BX1176" s="101">
        <v>0.32</v>
      </c>
      <c r="BY1176" s="101">
        <v>9.3148432272274997E-2</v>
      </c>
      <c r="BZ1176" s="101">
        <v>8.6766304347826104E-3</v>
      </c>
      <c r="CA1176" s="101">
        <v>0.3</v>
      </c>
      <c r="CB1176" s="101">
        <v>24356.34</v>
      </c>
      <c r="CC1176" s="101">
        <v>1014.8475</v>
      </c>
      <c r="CD1176" s="101">
        <v>1017.65</v>
      </c>
      <c r="CE1176" s="101">
        <v>1010.37</v>
      </c>
      <c r="CF1176" s="101">
        <v>2.28908990839059</v>
      </c>
      <c r="CG1176" s="101">
        <v>5.2399326086956499</v>
      </c>
      <c r="CH1176" s="101">
        <v>7.2799999999999701</v>
      </c>
      <c r="CI1176" s="101">
        <v>71.55</v>
      </c>
      <c r="CJ1176" s="101">
        <v>2.9812500000000002</v>
      </c>
      <c r="CK1176" s="101">
        <v>4.21</v>
      </c>
      <c r="CL1176" s="101">
        <v>0.86</v>
      </c>
      <c r="CM1176" s="101">
        <v>1.08889378449555</v>
      </c>
      <c r="CN1176" s="101">
        <v>1.18568967391304</v>
      </c>
      <c r="CO1176" s="101">
        <v>3.35</v>
      </c>
      <c r="CP1176" s="101">
        <v>118.21</v>
      </c>
      <c r="CQ1176" s="101">
        <v>4.9254166666666697</v>
      </c>
      <c r="CR1176" s="101">
        <v>7.15</v>
      </c>
      <c r="CS1176" s="101">
        <v>0.86</v>
      </c>
      <c r="CT1176" s="101">
        <v>2.1302663217187798</v>
      </c>
      <c r="CU1176" s="101">
        <v>4.5380346014492696</v>
      </c>
      <c r="CV1176" s="101">
        <v>6.29</v>
      </c>
      <c r="CW1176" s="101">
        <v>8056</v>
      </c>
      <c r="CX1176" s="101">
        <v>335.66666666666703</v>
      </c>
      <c r="CY1176" s="101">
        <v>358</v>
      </c>
      <c r="CZ1176" s="101">
        <v>311</v>
      </c>
      <c r="DA1176" s="101">
        <v>12.164333705253</v>
      </c>
      <c r="DB1176" s="101">
        <v>147.97101449275399</v>
      </c>
      <c r="DC1176" s="101">
        <v>47</v>
      </c>
      <c r="DD1176" s="101">
        <v>0.19</v>
      </c>
      <c r="DE1176" s="101">
        <v>7.9166666666666708E-3</v>
      </c>
      <c r="DF1176" s="101">
        <v>7.0000000000000007E-2</v>
      </c>
      <c r="DG1176" s="101">
        <v>0</v>
      </c>
      <c r="DH1176" s="101">
        <v>2.1463653132612399E-2</v>
      </c>
      <c r="DI1176" s="101">
        <v>4.60688405797101E-4</v>
      </c>
      <c r="DJ1176" s="101">
        <v>7.0000000000000007E-2</v>
      </c>
      <c r="DK1176" s="101">
        <v>49</v>
      </c>
      <c r="DL1176" s="101">
        <v>2.0416666666666701</v>
      </c>
      <c r="DM1176" s="101">
        <v>9</v>
      </c>
      <c r="DN1176" s="101">
        <v>0</v>
      </c>
      <c r="DO1176" s="101">
        <v>3.0428700220375</v>
      </c>
      <c r="DP1176" s="101">
        <v>9.2590579710144905</v>
      </c>
      <c r="DQ1176" s="101">
        <v>9</v>
      </c>
      <c r="DR1176" s="101">
        <v>386.13600000000002</v>
      </c>
      <c r="DS1176" s="101">
        <v>16.088999999999999</v>
      </c>
      <c r="DT1176" s="101">
        <v>16.088999999999999</v>
      </c>
      <c r="DU1176" s="101">
        <v>16.088999999999999</v>
      </c>
      <c r="DV1176" s="101">
        <v>0</v>
      </c>
      <c r="DW1176" s="101">
        <v>0</v>
      </c>
      <c r="DX1176" s="101">
        <v>0</v>
      </c>
      <c r="DY1176" s="101">
        <f>AVERAGE(Total_Visitors_v3!B1169:B1175)</f>
        <v>4335.1428571428569</v>
      </c>
      <c r="DZ1176" s="101">
        <f t="shared" si="126"/>
        <v>1302</v>
      </c>
      <c r="EA1176" s="101">
        <f t="shared" si="127"/>
        <v>5236</v>
      </c>
    </row>
    <row r="1177" spans="1:131">
      <c r="A1177" s="106">
        <v>43180</v>
      </c>
      <c r="B1177" s="107">
        <v>1141</v>
      </c>
      <c r="C1177" s="101">
        <v>1932</v>
      </c>
      <c r="D1177" s="101">
        <v>59</v>
      </c>
      <c r="E1177" s="101">
        <v>3</v>
      </c>
      <c r="F1177" s="101">
        <v>0</v>
      </c>
      <c r="G1177" s="101">
        <v>3</v>
      </c>
      <c r="H1177" s="101" t="s">
        <v>24</v>
      </c>
      <c r="I1177" s="96">
        <v>0</v>
      </c>
      <c r="J1177" s="96">
        <v>0</v>
      </c>
      <c r="K1177" s="96">
        <v>0</v>
      </c>
      <c r="L1177" s="101">
        <v>0</v>
      </c>
      <c r="M1177" s="101">
        <v>10</v>
      </c>
      <c r="N1177" s="101">
        <v>17</v>
      </c>
      <c r="O1177" s="101">
        <v>7</v>
      </c>
      <c r="P1177" s="101">
        <v>0</v>
      </c>
      <c r="Q1177" s="101">
        <v>166</v>
      </c>
      <c r="R1177" s="101">
        <v>123</v>
      </c>
      <c r="S1177" s="101">
        <v>1401</v>
      </c>
      <c r="T1177" s="101">
        <v>0</v>
      </c>
      <c r="U1177" s="101">
        <v>156</v>
      </c>
      <c r="V1177" s="101">
        <v>86</v>
      </c>
      <c r="W1177" s="101">
        <v>0</v>
      </c>
      <c r="X1177" s="111">
        <f t="shared" si="118"/>
        <v>0</v>
      </c>
      <c r="Y1177" s="111">
        <f t="shared" si="119"/>
        <v>8.5921325051759839E-2</v>
      </c>
      <c r="Z1177" s="111">
        <f t="shared" si="120"/>
        <v>6.3664596273291921E-2</v>
      </c>
      <c r="AA1177" s="111">
        <f t="shared" si="121"/>
        <v>0.72515527950310554</v>
      </c>
      <c r="AB1177" s="111">
        <f t="shared" si="122"/>
        <v>0</v>
      </c>
      <c r="AC1177" s="111">
        <f t="shared" si="123"/>
        <v>8.0745341614906832E-2</v>
      </c>
      <c r="AD1177" s="111">
        <f t="shared" si="124"/>
        <v>4.4513457556935816E-2</v>
      </c>
      <c r="AE1177" s="111">
        <f t="shared" si="125"/>
        <v>0</v>
      </c>
      <c r="AF1177" s="101">
        <v>272</v>
      </c>
      <c r="AG1177" s="101">
        <v>0</v>
      </c>
      <c r="AH1177" s="101">
        <v>22</v>
      </c>
      <c r="AI1177" s="101">
        <v>1</v>
      </c>
      <c r="AJ1177" s="101">
        <v>106</v>
      </c>
      <c r="AK1177" s="101">
        <v>855</v>
      </c>
      <c r="AL1177" s="101">
        <v>99</v>
      </c>
      <c r="AM1177" s="101">
        <v>125</v>
      </c>
      <c r="AN1177" s="101">
        <v>12</v>
      </c>
      <c r="AO1177" s="101">
        <v>77</v>
      </c>
      <c r="AP1177" s="101">
        <v>0</v>
      </c>
      <c r="AQ1177" s="101">
        <v>0</v>
      </c>
      <c r="AR1177" s="110">
        <v>26</v>
      </c>
      <c r="AS1177" s="101">
        <v>0</v>
      </c>
      <c r="AT1177" s="101">
        <v>0</v>
      </c>
      <c r="AU1177" s="101">
        <v>0</v>
      </c>
      <c r="AV1177" s="101">
        <v>0</v>
      </c>
      <c r="AW1177" s="101">
        <v>0</v>
      </c>
      <c r="AX1177" s="101">
        <v>0</v>
      </c>
      <c r="AY1177" s="101">
        <v>0</v>
      </c>
      <c r="AZ1177" s="101">
        <v>0</v>
      </c>
      <c r="BA1177" s="101">
        <v>0</v>
      </c>
      <c r="BB1177" s="101">
        <v>0</v>
      </c>
      <c r="BC1177" s="101">
        <v>0</v>
      </c>
      <c r="BD1177" s="101">
        <v>0</v>
      </c>
      <c r="BE1177" s="101">
        <v>0</v>
      </c>
      <c r="BF1177" s="101">
        <v>0</v>
      </c>
      <c r="BG1177" s="101">
        <v>409.3</v>
      </c>
      <c r="BH1177" s="101">
        <v>17.054166666666699</v>
      </c>
      <c r="BI1177" s="101">
        <v>23.12</v>
      </c>
      <c r="BJ1177" s="101">
        <v>10.1</v>
      </c>
      <c r="BK1177" s="101">
        <v>4.3202907678581797</v>
      </c>
      <c r="BL1177" s="101">
        <v>18.664912318840599</v>
      </c>
      <c r="BM1177" s="101">
        <v>13.02</v>
      </c>
      <c r="BN1177" s="101">
        <v>153.38999999999999</v>
      </c>
      <c r="BO1177" s="101">
        <v>6.3912500000000003</v>
      </c>
      <c r="BP1177" s="101">
        <v>9.69</v>
      </c>
      <c r="BQ1177" s="101">
        <v>3.92</v>
      </c>
      <c r="BR1177" s="101">
        <v>1.8644717459120601</v>
      </c>
      <c r="BS1177" s="101">
        <v>3.4762548913043498</v>
      </c>
      <c r="BT1177" s="101">
        <v>5.77</v>
      </c>
      <c r="BU1177" s="101">
        <v>12.5</v>
      </c>
      <c r="BV1177" s="101">
        <v>0.52083333333333304</v>
      </c>
      <c r="BW1177" s="101">
        <v>0.73</v>
      </c>
      <c r="BX1177" s="101">
        <v>0.28999999999999998</v>
      </c>
      <c r="BY1177" s="101">
        <v>0.15308186689159001</v>
      </c>
      <c r="BZ1177" s="101">
        <v>2.3434057971014499E-2</v>
      </c>
      <c r="CA1177" s="101">
        <v>0.44</v>
      </c>
      <c r="CB1177" s="101">
        <v>24519.200000000001</v>
      </c>
      <c r="CC1177" s="101">
        <v>1021.63333333333</v>
      </c>
      <c r="CD1177" s="101">
        <v>1023.92</v>
      </c>
      <c r="CE1177" s="101">
        <v>1018.29</v>
      </c>
      <c r="CF1177" s="101">
        <v>1.8018943333075299</v>
      </c>
      <c r="CG1177" s="101">
        <v>3.2468231884057999</v>
      </c>
      <c r="CH1177" s="101">
        <v>5.63</v>
      </c>
      <c r="CI1177" s="101">
        <v>35.4</v>
      </c>
      <c r="CJ1177" s="101">
        <v>1.4750000000000001</v>
      </c>
      <c r="CK1177" s="101">
        <v>2.88</v>
      </c>
      <c r="CL1177" s="101">
        <v>0.41</v>
      </c>
      <c r="CM1177" s="101">
        <v>0.76984470483677203</v>
      </c>
      <c r="CN1177" s="101">
        <v>0.59266086956521702</v>
      </c>
      <c r="CO1177" s="101">
        <v>2.4700000000000002</v>
      </c>
      <c r="CP1177" s="101">
        <v>54.98</v>
      </c>
      <c r="CQ1177" s="101">
        <v>2.2908333333333299</v>
      </c>
      <c r="CR1177" s="101">
        <v>4.4800000000000004</v>
      </c>
      <c r="CS1177" s="101">
        <v>0.52</v>
      </c>
      <c r="CT1177" s="101">
        <v>1.48763575680592</v>
      </c>
      <c r="CU1177" s="101">
        <v>2.2130601449275402</v>
      </c>
      <c r="CV1177" s="101">
        <v>3.96</v>
      </c>
      <c r="CW1177" s="101">
        <v>2832</v>
      </c>
      <c r="CX1177" s="101">
        <v>118</v>
      </c>
      <c r="CY1177" s="101">
        <v>357</v>
      </c>
      <c r="CZ1177" s="101">
        <v>8</v>
      </c>
      <c r="DA1177" s="101">
        <v>73.5887515033791</v>
      </c>
      <c r="DB1177" s="101">
        <v>5415.3043478260897</v>
      </c>
      <c r="DC1177" s="101">
        <v>349</v>
      </c>
      <c r="DD1177" s="101">
        <v>1.36</v>
      </c>
      <c r="DE1177" s="101">
        <v>5.6666666666666698E-2</v>
      </c>
      <c r="DF1177" s="101">
        <v>0.33</v>
      </c>
      <c r="DG1177" s="101">
        <v>0</v>
      </c>
      <c r="DH1177" s="101">
        <v>6.9449178582594501E-2</v>
      </c>
      <c r="DI1177" s="101">
        <v>4.8231884057970999E-3</v>
      </c>
      <c r="DJ1177" s="101">
        <v>0.33</v>
      </c>
      <c r="DK1177" s="101">
        <v>48</v>
      </c>
      <c r="DL1177" s="101">
        <v>2</v>
      </c>
      <c r="DM1177" s="101">
        <v>8</v>
      </c>
      <c r="DN1177" s="101">
        <v>0</v>
      </c>
      <c r="DO1177" s="101">
        <v>2.9488391230979398</v>
      </c>
      <c r="DP1177" s="101">
        <v>8.6956521739130395</v>
      </c>
      <c r="DQ1177" s="101">
        <v>8</v>
      </c>
      <c r="DR1177" s="101">
        <v>386.13600000000002</v>
      </c>
      <c r="DS1177" s="101">
        <v>16.088999999999999</v>
      </c>
      <c r="DT1177" s="101">
        <v>16.088999999999999</v>
      </c>
      <c r="DU1177" s="101">
        <v>16.088999999999999</v>
      </c>
      <c r="DV1177" s="101">
        <v>0</v>
      </c>
      <c r="DW1177" s="101">
        <v>0</v>
      </c>
      <c r="DX1177" s="101">
        <v>0</v>
      </c>
      <c r="DY1177" s="101">
        <f>AVERAGE(Total_Visitors_v3!B1170:B1176)</f>
        <v>3741</v>
      </c>
      <c r="DZ1177" s="101">
        <f t="shared" si="126"/>
        <v>1077</v>
      </c>
      <c r="EA1177" s="101">
        <f t="shared" si="127"/>
        <v>5077</v>
      </c>
    </row>
    <row r="1178" spans="1:131">
      <c r="A1178" s="106">
        <v>43181</v>
      </c>
      <c r="B1178" s="107">
        <v>1569</v>
      </c>
      <c r="C1178" s="101">
        <v>3178</v>
      </c>
      <c r="D1178" s="101">
        <v>49</v>
      </c>
      <c r="E1178" s="101">
        <v>4</v>
      </c>
      <c r="F1178" s="101">
        <v>0</v>
      </c>
      <c r="G1178" s="101">
        <v>3</v>
      </c>
      <c r="H1178" s="101" t="s">
        <v>24</v>
      </c>
      <c r="I1178" s="96">
        <v>0</v>
      </c>
      <c r="J1178" s="96">
        <v>1</v>
      </c>
      <c r="K1178" s="96">
        <v>0</v>
      </c>
      <c r="L1178" s="101">
        <v>0</v>
      </c>
      <c r="M1178" s="101">
        <v>10</v>
      </c>
      <c r="N1178" s="101">
        <v>17</v>
      </c>
      <c r="O1178" s="101">
        <v>7</v>
      </c>
      <c r="P1178" s="101">
        <v>0</v>
      </c>
      <c r="Q1178" s="101">
        <v>648</v>
      </c>
      <c r="R1178" s="101">
        <v>458</v>
      </c>
      <c r="S1178" s="101">
        <v>1635</v>
      </c>
      <c r="T1178" s="101">
        <v>0</v>
      </c>
      <c r="U1178" s="101">
        <v>320</v>
      </c>
      <c r="V1178" s="101">
        <v>116</v>
      </c>
      <c r="W1178" s="101">
        <v>1</v>
      </c>
      <c r="X1178" s="111">
        <f t="shared" ref="X1178:X1241" si="128">P1178/$C1178</f>
        <v>0</v>
      </c>
      <c r="Y1178" s="111">
        <f t="shared" ref="Y1178:Y1241" si="129">Q1178/$C1178</f>
        <v>0.2039018250471995</v>
      </c>
      <c r="Z1178" s="111">
        <f t="shared" ref="Z1178:Z1241" si="130">R1178/$C1178</f>
        <v>0.14411579609817496</v>
      </c>
      <c r="AA1178" s="111">
        <f t="shared" ref="AA1178:AA1241" si="131">S1178/$C1178</f>
        <v>0.51447451227186913</v>
      </c>
      <c r="AB1178" s="111">
        <f t="shared" ref="AB1178:AB1241" si="132">T1178/$C1178</f>
        <v>0</v>
      </c>
      <c r="AC1178" s="111">
        <f t="shared" ref="AC1178:AC1241" si="133">U1178/$C1178</f>
        <v>0.10069225928256766</v>
      </c>
      <c r="AD1178" s="111">
        <f t="shared" ref="AD1178:AD1241" si="134">V1178/$C1178</f>
        <v>3.6500943989930777E-2</v>
      </c>
      <c r="AE1178" s="111">
        <f t="shared" ref="AE1178:AE1241" si="135">W1178/$C1178</f>
        <v>3.1466331025802394E-4</v>
      </c>
      <c r="AF1178" s="101">
        <v>235</v>
      </c>
      <c r="AG1178" s="101">
        <v>0</v>
      </c>
      <c r="AH1178" s="101">
        <v>129</v>
      </c>
      <c r="AI1178" s="101">
        <v>507</v>
      </c>
      <c r="AJ1178" s="101">
        <v>272</v>
      </c>
      <c r="AK1178" s="101">
        <v>975</v>
      </c>
      <c r="AL1178" s="101">
        <v>115</v>
      </c>
      <c r="AM1178" s="101">
        <v>170</v>
      </c>
      <c r="AN1178" s="101">
        <v>7</v>
      </c>
      <c r="AO1178" s="101">
        <v>106</v>
      </c>
      <c r="AP1178" s="101">
        <v>0</v>
      </c>
      <c r="AQ1178" s="101">
        <v>0</v>
      </c>
      <c r="AR1178" s="110">
        <v>35</v>
      </c>
      <c r="AS1178" s="101">
        <v>0</v>
      </c>
      <c r="AT1178" s="101">
        <v>0</v>
      </c>
      <c r="AU1178" s="101">
        <v>0</v>
      </c>
      <c r="AV1178" s="101">
        <v>0</v>
      </c>
      <c r="AW1178" s="101">
        <v>0</v>
      </c>
      <c r="AX1178" s="101">
        <v>0</v>
      </c>
      <c r="AY1178" s="101">
        <v>0</v>
      </c>
      <c r="AZ1178" s="101">
        <v>0</v>
      </c>
      <c r="BA1178" s="101">
        <v>0</v>
      </c>
      <c r="BB1178" s="101">
        <v>0</v>
      </c>
      <c r="BC1178" s="101">
        <v>0</v>
      </c>
      <c r="BD1178" s="101">
        <v>0</v>
      </c>
      <c r="BE1178" s="101">
        <v>0</v>
      </c>
      <c r="BF1178" s="101">
        <v>0</v>
      </c>
      <c r="BG1178" s="101">
        <v>426.21</v>
      </c>
      <c r="BH1178" s="101">
        <v>17.758749999999999</v>
      </c>
      <c r="BI1178" s="101">
        <v>22.87</v>
      </c>
      <c r="BJ1178" s="101">
        <v>11.81</v>
      </c>
      <c r="BK1178" s="101">
        <v>4.0204588884744297</v>
      </c>
      <c r="BL1178" s="101">
        <v>16.164089673913001</v>
      </c>
      <c r="BM1178" s="101">
        <v>11.06</v>
      </c>
      <c r="BN1178" s="101">
        <v>271.33</v>
      </c>
      <c r="BO1178" s="101">
        <v>11.3054166666667</v>
      </c>
      <c r="BP1178" s="101">
        <v>13.78</v>
      </c>
      <c r="BQ1178" s="101">
        <v>9.41</v>
      </c>
      <c r="BR1178" s="101">
        <v>1.45186230981683</v>
      </c>
      <c r="BS1178" s="101">
        <v>2.1079041666666698</v>
      </c>
      <c r="BT1178" s="101">
        <v>4.37</v>
      </c>
      <c r="BU1178" s="101">
        <v>16.18</v>
      </c>
      <c r="BV1178" s="101">
        <v>0.67416666666666702</v>
      </c>
      <c r="BW1178" s="101">
        <v>0.85</v>
      </c>
      <c r="BX1178" s="101">
        <v>0.47</v>
      </c>
      <c r="BY1178" s="101">
        <v>0.130581198016262</v>
      </c>
      <c r="BZ1178" s="101">
        <v>1.7051449275362299E-2</v>
      </c>
      <c r="CA1178" s="101">
        <v>0.38</v>
      </c>
      <c r="CB1178" s="101">
        <v>24610.97</v>
      </c>
      <c r="CC1178" s="101">
        <v>1025.45708333333</v>
      </c>
      <c r="CD1178" s="101">
        <v>1027.6199999999999</v>
      </c>
      <c r="CE1178" s="101">
        <v>1023.91</v>
      </c>
      <c r="CF1178" s="101">
        <v>1.1179814075091701</v>
      </c>
      <c r="CG1178" s="101">
        <v>1.2498824275361899</v>
      </c>
      <c r="CH1178" s="101">
        <v>3.70999999999992</v>
      </c>
      <c r="CI1178" s="101">
        <v>43.79</v>
      </c>
      <c r="CJ1178" s="101">
        <v>1.8245833333333299</v>
      </c>
      <c r="CK1178" s="101">
        <v>3.75</v>
      </c>
      <c r="CL1178" s="101">
        <v>0.02</v>
      </c>
      <c r="CM1178" s="101">
        <v>1.42177469983871</v>
      </c>
      <c r="CN1178" s="101">
        <v>2.0214432971014502</v>
      </c>
      <c r="CO1178" s="101">
        <v>3.73</v>
      </c>
      <c r="CP1178" s="101">
        <v>75.069999999999993</v>
      </c>
      <c r="CQ1178" s="101">
        <v>3.1279166666666698</v>
      </c>
      <c r="CR1178" s="101">
        <v>6.72</v>
      </c>
      <c r="CS1178" s="101">
        <v>0.02</v>
      </c>
      <c r="CT1178" s="101">
        <v>2.6120040268406699</v>
      </c>
      <c r="CU1178" s="101">
        <v>6.8225650362318797</v>
      </c>
      <c r="CV1178" s="101">
        <v>6.7</v>
      </c>
      <c r="CW1178" s="101">
        <v>4128</v>
      </c>
      <c r="CX1178" s="101">
        <v>172</v>
      </c>
      <c r="CY1178" s="101">
        <v>178</v>
      </c>
      <c r="CZ1178" s="101">
        <v>154</v>
      </c>
      <c r="DA1178" s="101">
        <v>6.1502916155676504</v>
      </c>
      <c r="DB1178" s="101">
        <v>37.826086956521699</v>
      </c>
      <c r="DC1178" s="101">
        <v>24</v>
      </c>
      <c r="DD1178" s="101">
        <v>1.41</v>
      </c>
      <c r="DE1178" s="101">
        <v>5.8749999999999997E-2</v>
      </c>
      <c r="DF1178" s="101">
        <v>0.21</v>
      </c>
      <c r="DG1178" s="101">
        <v>0</v>
      </c>
      <c r="DH1178" s="101">
        <v>7.0236402057003502E-2</v>
      </c>
      <c r="DI1178" s="101">
        <v>4.9331521739130503E-3</v>
      </c>
      <c r="DJ1178" s="101">
        <v>0.21</v>
      </c>
      <c r="DK1178" s="101">
        <v>48</v>
      </c>
      <c r="DL1178" s="101">
        <v>2</v>
      </c>
      <c r="DM1178" s="101">
        <v>8</v>
      </c>
      <c r="DN1178" s="101">
        <v>0</v>
      </c>
      <c r="DO1178" s="101">
        <v>2.9488391230979398</v>
      </c>
      <c r="DP1178" s="101">
        <v>8.6956521739130395</v>
      </c>
      <c r="DQ1178" s="101">
        <v>8</v>
      </c>
      <c r="DR1178" s="101">
        <v>386.13600000000002</v>
      </c>
      <c r="DS1178" s="101">
        <v>16.088999999999999</v>
      </c>
      <c r="DT1178" s="101">
        <v>16.088999999999999</v>
      </c>
      <c r="DU1178" s="101">
        <v>16.088999999999999</v>
      </c>
      <c r="DV1178" s="101">
        <v>0</v>
      </c>
      <c r="DW1178" s="101">
        <v>0</v>
      </c>
      <c r="DX1178" s="101">
        <v>0</v>
      </c>
      <c r="DY1178" s="101">
        <f>AVERAGE(Total_Visitors_v3!B1171:B1177)</f>
        <v>3178.7142857142858</v>
      </c>
      <c r="DZ1178" s="101">
        <f t="shared" si="126"/>
        <v>1141</v>
      </c>
      <c r="EA1178" s="101">
        <f t="shared" si="127"/>
        <v>5154</v>
      </c>
    </row>
    <row r="1179" spans="1:131">
      <c r="A1179" s="106">
        <v>43182</v>
      </c>
      <c r="B1179" s="107">
        <v>1645</v>
      </c>
      <c r="C1179" s="101">
        <v>3703</v>
      </c>
      <c r="D1179" s="101">
        <v>44</v>
      </c>
      <c r="E1179" s="101">
        <v>5</v>
      </c>
      <c r="F1179" s="101">
        <v>0</v>
      </c>
      <c r="G1179" s="101">
        <v>3</v>
      </c>
      <c r="H1179" s="101" t="s">
        <v>24</v>
      </c>
      <c r="I1179" s="96">
        <v>0</v>
      </c>
      <c r="J1179" s="96">
        <v>1</v>
      </c>
      <c r="K1179" s="96">
        <v>0</v>
      </c>
      <c r="L1179" s="101">
        <v>0</v>
      </c>
      <c r="M1179" s="101">
        <v>10</v>
      </c>
      <c r="N1179" s="101">
        <v>17</v>
      </c>
      <c r="O1179" s="101">
        <v>7</v>
      </c>
      <c r="P1179" s="101">
        <v>0</v>
      </c>
      <c r="Q1179" s="101">
        <v>593</v>
      </c>
      <c r="R1179" s="101">
        <v>236</v>
      </c>
      <c r="S1179" s="101">
        <v>2290</v>
      </c>
      <c r="T1179" s="101">
        <v>0</v>
      </c>
      <c r="U1179" s="101">
        <v>401</v>
      </c>
      <c r="V1179" s="101">
        <v>173</v>
      </c>
      <c r="W1179" s="101">
        <v>10</v>
      </c>
      <c r="X1179" s="111">
        <f t="shared" si="128"/>
        <v>0</v>
      </c>
      <c r="Y1179" s="111">
        <f t="shared" si="129"/>
        <v>0.1601404266810694</v>
      </c>
      <c r="Z1179" s="111">
        <f t="shared" si="130"/>
        <v>6.3732109100729142E-2</v>
      </c>
      <c r="AA1179" s="111">
        <f t="shared" si="131"/>
        <v>0.61841749932487178</v>
      </c>
      <c r="AB1179" s="111">
        <f t="shared" si="132"/>
        <v>0</v>
      </c>
      <c r="AC1179" s="111">
        <f t="shared" si="133"/>
        <v>0.10829057520928977</v>
      </c>
      <c r="AD1179" s="111">
        <f t="shared" si="134"/>
        <v>4.6718876586551446E-2</v>
      </c>
      <c r="AE1179" s="111">
        <f t="shared" si="135"/>
        <v>2.7005130974885228E-3</v>
      </c>
      <c r="AF1179" s="101">
        <v>401</v>
      </c>
      <c r="AG1179" s="101">
        <v>0</v>
      </c>
      <c r="AH1179" s="101">
        <v>0</v>
      </c>
      <c r="AI1179" s="101">
        <v>478</v>
      </c>
      <c r="AJ1179" s="101">
        <v>200</v>
      </c>
      <c r="AK1179" s="101">
        <v>1387</v>
      </c>
      <c r="AL1179" s="101">
        <v>228</v>
      </c>
      <c r="AM1179" s="101">
        <v>296</v>
      </c>
      <c r="AN1179" s="101">
        <v>73</v>
      </c>
      <c r="AO1179" s="101">
        <v>166</v>
      </c>
      <c r="AP1179" s="101">
        <v>0</v>
      </c>
      <c r="AQ1179" s="101">
        <v>2</v>
      </c>
      <c r="AR1179" s="110">
        <v>38</v>
      </c>
      <c r="AS1179" s="101">
        <v>0</v>
      </c>
      <c r="AT1179" s="101">
        <v>0</v>
      </c>
      <c r="AU1179" s="101">
        <v>0</v>
      </c>
      <c r="AV1179" s="101">
        <v>0</v>
      </c>
      <c r="AW1179" s="101">
        <v>0</v>
      </c>
      <c r="AX1179" s="101">
        <v>0</v>
      </c>
      <c r="AY1179" s="101">
        <v>0</v>
      </c>
      <c r="AZ1179" s="101">
        <v>0</v>
      </c>
      <c r="BA1179" s="101">
        <v>0</v>
      </c>
      <c r="BB1179" s="101">
        <v>0</v>
      </c>
      <c r="BC1179" s="101">
        <v>0</v>
      </c>
      <c r="BD1179" s="101">
        <v>0</v>
      </c>
      <c r="BE1179" s="101">
        <v>0</v>
      </c>
      <c r="BF1179" s="101">
        <v>0</v>
      </c>
      <c r="BG1179" s="101">
        <v>497.38</v>
      </c>
      <c r="BH1179" s="101">
        <v>20.724166666666701</v>
      </c>
      <c r="BI1179" s="101">
        <v>25.16</v>
      </c>
      <c r="BJ1179" s="101">
        <v>16.239999999999998</v>
      </c>
      <c r="BK1179" s="101">
        <v>3.2022803242942901</v>
      </c>
      <c r="BL1179" s="101">
        <v>10.254599275362301</v>
      </c>
      <c r="BM1179" s="101">
        <v>8.92</v>
      </c>
      <c r="BN1179" s="101">
        <v>385.94</v>
      </c>
      <c r="BO1179" s="101">
        <v>16.080833333333299</v>
      </c>
      <c r="BP1179" s="101">
        <v>18.22</v>
      </c>
      <c r="BQ1179" s="101">
        <v>13.33</v>
      </c>
      <c r="BR1179" s="101">
        <v>1.5769423266084499</v>
      </c>
      <c r="BS1179" s="101">
        <v>2.4867471014492701</v>
      </c>
      <c r="BT1179" s="101">
        <v>4.8899999999999997</v>
      </c>
      <c r="BU1179" s="101">
        <v>18.14</v>
      </c>
      <c r="BV1179" s="101">
        <v>0.75583333333333302</v>
      </c>
      <c r="BW1179" s="101">
        <v>0.86</v>
      </c>
      <c r="BX1179" s="101">
        <v>0.59</v>
      </c>
      <c r="BY1179" s="101">
        <v>0.10090532224799199</v>
      </c>
      <c r="BZ1179" s="101">
        <v>1.0181884057971E-2</v>
      </c>
      <c r="CA1179" s="101">
        <v>0.27</v>
      </c>
      <c r="CB1179" s="101">
        <v>24497.17</v>
      </c>
      <c r="CC1179" s="101">
        <v>1020.71541666667</v>
      </c>
      <c r="CD1179" s="101">
        <v>1023.96</v>
      </c>
      <c r="CE1179" s="101">
        <v>1017.21</v>
      </c>
      <c r="CF1179" s="101">
        <v>2.2393127423321202</v>
      </c>
      <c r="CG1179" s="101">
        <v>5.0145215579710101</v>
      </c>
      <c r="CH1179" s="101">
        <v>6.75</v>
      </c>
      <c r="CI1179" s="101">
        <v>59.37</v>
      </c>
      <c r="CJ1179" s="101">
        <v>2.4737499999999999</v>
      </c>
      <c r="CK1179" s="101">
        <v>4.24</v>
      </c>
      <c r="CL1179" s="101">
        <v>0.52</v>
      </c>
      <c r="CM1179" s="101">
        <v>1.3559813148000801</v>
      </c>
      <c r="CN1179" s="101">
        <v>1.83868532608696</v>
      </c>
      <c r="CO1179" s="101">
        <v>3.72</v>
      </c>
      <c r="CP1179" s="101">
        <v>111.76</v>
      </c>
      <c r="CQ1179" s="101">
        <v>4.6566666666666698</v>
      </c>
      <c r="CR1179" s="101">
        <v>8.41</v>
      </c>
      <c r="CS1179" s="101">
        <v>0.67</v>
      </c>
      <c r="CT1179" s="101">
        <v>2.7928879656022398</v>
      </c>
      <c r="CU1179" s="101">
        <v>7.8002231884058002</v>
      </c>
      <c r="CV1179" s="101">
        <v>7.74</v>
      </c>
      <c r="CW1179" s="101">
        <v>4128</v>
      </c>
      <c r="CX1179" s="101">
        <v>172</v>
      </c>
      <c r="CY1179" s="101">
        <v>178</v>
      </c>
      <c r="CZ1179" s="101">
        <v>154</v>
      </c>
      <c r="DA1179" s="101">
        <v>6.1502916155676504</v>
      </c>
      <c r="DB1179" s="101">
        <v>37.826086956521699</v>
      </c>
      <c r="DC1179" s="101">
        <v>24</v>
      </c>
      <c r="DD1179" s="101">
        <v>11.27</v>
      </c>
      <c r="DE1179" s="101">
        <v>0.46958333333333302</v>
      </c>
      <c r="DF1179" s="101">
        <v>1</v>
      </c>
      <c r="DG1179" s="101">
        <v>0</v>
      </c>
      <c r="DH1179" s="101">
        <v>0.31500833897404701</v>
      </c>
      <c r="DI1179" s="101">
        <v>9.9230253623188394E-2</v>
      </c>
      <c r="DJ1179" s="101">
        <v>1</v>
      </c>
      <c r="DK1179" s="101">
        <v>35</v>
      </c>
      <c r="DL1179" s="101">
        <v>1.4583333333333299</v>
      </c>
      <c r="DM1179" s="101">
        <v>6</v>
      </c>
      <c r="DN1179" s="101">
        <v>0</v>
      </c>
      <c r="DO1179" s="101">
        <v>2.1054621854815498</v>
      </c>
      <c r="DP1179" s="101">
        <v>4.4329710144927601</v>
      </c>
      <c r="DQ1179" s="101">
        <v>6</v>
      </c>
      <c r="DR1179" s="101">
        <v>384.78100000000001</v>
      </c>
      <c r="DS1179" s="101">
        <v>16.032541666666699</v>
      </c>
      <c r="DT1179" s="101">
        <v>16.088999999999999</v>
      </c>
      <c r="DU1179" s="101">
        <v>14.734</v>
      </c>
      <c r="DV1179" s="101">
        <v>0.27658821678926698</v>
      </c>
      <c r="DW1179" s="101">
        <v>7.6501041666666506E-2</v>
      </c>
      <c r="DX1179" s="101">
        <v>1.355</v>
      </c>
      <c r="DY1179" s="101">
        <f>AVERAGE(Total_Visitors_v3!B1172:B1178)</f>
        <v>2666.5714285714284</v>
      </c>
      <c r="DZ1179" s="101">
        <f t="shared" si="126"/>
        <v>1569</v>
      </c>
      <c r="EA1179" s="101">
        <f t="shared" si="127"/>
        <v>5390</v>
      </c>
    </row>
    <row r="1180" spans="1:131">
      <c r="A1180" s="106">
        <v>43183</v>
      </c>
      <c r="B1180" s="107">
        <v>3417</v>
      </c>
      <c r="C1180" s="101">
        <v>4745</v>
      </c>
      <c r="D1180" s="101">
        <v>72</v>
      </c>
      <c r="E1180" s="101">
        <v>6</v>
      </c>
      <c r="F1180" s="101">
        <v>1</v>
      </c>
      <c r="G1180" s="101">
        <v>3</v>
      </c>
      <c r="H1180" s="101" t="s">
        <v>24</v>
      </c>
      <c r="I1180" s="96">
        <v>0</v>
      </c>
      <c r="J1180" s="96">
        <v>1</v>
      </c>
      <c r="K1180" s="96">
        <v>1</v>
      </c>
      <c r="L1180" s="101">
        <v>0</v>
      </c>
      <c r="M1180" s="101">
        <v>10</v>
      </c>
      <c r="N1180" s="101">
        <v>18</v>
      </c>
      <c r="O1180" s="101">
        <v>8</v>
      </c>
      <c r="P1180" s="101">
        <v>0</v>
      </c>
      <c r="Q1180" s="101">
        <v>328</v>
      </c>
      <c r="R1180" s="101">
        <v>394</v>
      </c>
      <c r="S1180" s="101">
        <v>3382</v>
      </c>
      <c r="T1180" s="101">
        <v>0</v>
      </c>
      <c r="U1180" s="101">
        <v>305</v>
      </c>
      <c r="V1180" s="101">
        <v>332</v>
      </c>
      <c r="W1180" s="101">
        <v>4</v>
      </c>
      <c r="X1180" s="111">
        <f t="shared" si="128"/>
        <v>0</v>
      </c>
      <c r="Y1180" s="111">
        <f t="shared" si="129"/>
        <v>6.912539515279241E-2</v>
      </c>
      <c r="Z1180" s="111">
        <f t="shared" si="130"/>
        <v>8.3034773445732346E-2</v>
      </c>
      <c r="AA1180" s="111">
        <f t="shared" si="131"/>
        <v>0.71275026343519499</v>
      </c>
      <c r="AB1180" s="111">
        <f t="shared" si="132"/>
        <v>0</v>
      </c>
      <c r="AC1180" s="111">
        <f t="shared" si="133"/>
        <v>6.4278187565858805E-2</v>
      </c>
      <c r="AD1180" s="111">
        <f t="shared" si="134"/>
        <v>6.9968387776606952E-2</v>
      </c>
      <c r="AE1180" s="111">
        <f t="shared" si="135"/>
        <v>8.4299262381454167E-4</v>
      </c>
      <c r="AF1180" s="101">
        <v>545</v>
      </c>
      <c r="AG1180" s="101">
        <v>0</v>
      </c>
      <c r="AH1180" s="101">
        <v>224</v>
      </c>
      <c r="AI1180" s="101">
        <v>104</v>
      </c>
      <c r="AJ1180" s="101">
        <v>262</v>
      </c>
      <c r="AK1180" s="101">
        <v>2210</v>
      </c>
      <c r="AL1180" s="101">
        <v>392</v>
      </c>
      <c r="AM1180" s="101">
        <v>190</v>
      </c>
      <c r="AN1180" s="101">
        <v>3</v>
      </c>
      <c r="AO1180" s="101">
        <v>319</v>
      </c>
      <c r="AP1180" s="101">
        <v>0</v>
      </c>
      <c r="AQ1180" s="101">
        <v>1</v>
      </c>
      <c r="AR1180" s="110">
        <v>43</v>
      </c>
      <c r="AS1180" s="101">
        <v>0</v>
      </c>
      <c r="AT1180" s="101">
        <v>0</v>
      </c>
      <c r="AU1180" s="101">
        <v>0</v>
      </c>
      <c r="AV1180" s="101">
        <v>0</v>
      </c>
      <c r="AW1180" s="101">
        <v>0</v>
      </c>
      <c r="AX1180" s="101">
        <v>0</v>
      </c>
      <c r="AY1180" s="101">
        <v>0</v>
      </c>
      <c r="AZ1180" s="101">
        <v>0</v>
      </c>
      <c r="BA1180" s="101">
        <v>0</v>
      </c>
      <c r="BB1180" s="101">
        <v>0</v>
      </c>
      <c r="BC1180" s="101">
        <v>0</v>
      </c>
      <c r="BD1180" s="101">
        <v>0</v>
      </c>
      <c r="BE1180" s="101">
        <v>0</v>
      </c>
      <c r="BF1180" s="101">
        <v>0</v>
      </c>
      <c r="BG1180" s="101">
        <v>537.36</v>
      </c>
      <c r="BH1180" s="101">
        <v>22.39</v>
      </c>
      <c r="BI1180" s="101">
        <v>25.58</v>
      </c>
      <c r="BJ1180" s="101">
        <v>20.5</v>
      </c>
      <c r="BK1180" s="101">
        <v>1.83519931390003</v>
      </c>
      <c r="BL1180" s="101">
        <v>3.3679565217391301</v>
      </c>
      <c r="BM1180" s="101">
        <v>5.08</v>
      </c>
      <c r="BN1180" s="101">
        <v>460.43</v>
      </c>
      <c r="BO1180" s="101">
        <v>19.1845833333333</v>
      </c>
      <c r="BP1180" s="101">
        <v>19.920000000000002</v>
      </c>
      <c r="BQ1180" s="101">
        <v>18.260000000000002</v>
      </c>
      <c r="BR1180" s="101">
        <v>0.57876915249869498</v>
      </c>
      <c r="BS1180" s="101">
        <v>0.33497373188405799</v>
      </c>
      <c r="BT1180" s="101">
        <v>1.66</v>
      </c>
      <c r="BU1180" s="101">
        <v>19.75</v>
      </c>
      <c r="BV1180" s="101">
        <v>0.82291666666666696</v>
      </c>
      <c r="BW1180" s="101">
        <v>0.91</v>
      </c>
      <c r="BX1180" s="101">
        <v>0.7</v>
      </c>
      <c r="BY1180" s="101">
        <v>6.4839545546423002E-2</v>
      </c>
      <c r="BZ1180" s="101">
        <v>4.2041666666666703E-3</v>
      </c>
      <c r="CA1180" s="101">
        <v>0.21</v>
      </c>
      <c r="CB1180" s="101">
        <v>24350.720000000001</v>
      </c>
      <c r="CC1180" s="101">
        <v>1014.61333333333</v>
      </c>
      <c r="CD1180" s="101">
        <v>1016.39</v>
      </c>
      <c r="CE1180" s="101">
        <v>1012.83</v>
      </c>
      <c r="CF1180" s="101">
        <v>1.11147636508605</v>
      </c>
      <c r="CG1180" s="101">
        <v>1.23537971014491</v>
      </c>
      <c r="CH1180" s="101">
        <v>3.5599999999999499</v>
      </c>
      <c r="CI1180" s="101">
        <v>66.040000000000006</v>
      </c>
      <c r="CJ1180" s="101">
        <v>2.75166666666667</v>
      </c>
      <c r="CK1180" s="101">
        <v>3.65</v>
      </c>
      <c r="CL1180" s="101">
        <v>1.25</v>
      </c>
      <c r="CM1180" s="101">
        <v>0.65672220761217903</v>
      </c>
      <c r="CN1180" s="101">
        <v>0.43128405797101399</v>
      </c>
      <c r="CO1180" s="101">
        <v>2.4</v>
      </c>
      <c r="CP1180" s="101">
        <v>116.79</v>
      </c>
      <c r="CQ1180" s="101">
        <v>4.86625</v>
      </c>
      <c r="CR1180" s="101">
        <v>6.3</v>
      </c>
      <c r="CS1180" s="101">
        <v>2.42</v>
      </c>
      <c r="CT1180" s="101">
        <v>1.0939430574958999</v>
      </c>
      <c r="CU1180" s="101">
        <v>1.1967114130434799</v>
      </c>
      <c r="CV1180" s="101">
        <v>3.88</v>
      </c>
      <c r="CW1180" s="101">
        <v>4505</v>
      </c>
      <c r="CX1180" s="101">
        <v>187.708333333333</v>
      </c>
      <c r="CY1180" s="101">
        <v>199</v>
      </c>
      <c r="CZ1180" s="101">
        <v>176</v>
      </c>
      <c r="DA1180" s="101">
        <v>7.3925883368980196</v>
      </c>
      <c r="DB1180" s="101">
        <v>54.6503623188406</v>
      </c>
      <c r="DC1180" s="101">
        <v>23</v>
      </c>
      <c r="DD1180" s="101">
        <v>20.94</v>
      </c>
      <c r="DE1180" s="101">
        <v>0.87250000000000005</v>
      </c>
      <c r="DF1180" s="101">
        <v>1</v>
      </c>
      <c r="DG1180" s="101">
        <v>0.54</v>
      </c>
      <c r="DH1180" s="101">
        <v>0.138791366728125</v>
      </c>
      <c r="DI1180" s="101">
        <v>1.92630434782609E-2</v>
      </c>
      <c r="DJ1180" s="101">
        <v>0.46</v>
      </c>
      <c r="DK1180" s="101">
        <v>28</v>
      </c>
      <c r="DL1180" s="101">
        <v>1.1666666666666701</v>
      </c>
      <c r="DM1180" s="101">
        <v>4</v>
      </c>
      <c r="DN1180" s="101">
        <v>0</v>
      </c>
      <c r="DO1180" s="101">
        <v>1.6061476099436001</v>
      </c>
      <c r="DP1180" s="101">
        <v>2.5797101449275401</v>
      </c>
      <c r="DQ1180" s="101">
        <v>4</v>
      </c>
      <c r="DR1180" s="101">
        <v>371.69499999999999</v>
      </c>
      <c r="DS1180" s="101">
        <v>15.4872916666667</v>
      </c>
      <c r="DT1180" s="101">
        <v>16.088999999999999</v>
      </c>
      <c r="DU1180" s="101">
        <v>13.38</v>
      </c>
      <c r="DV1180" s="101">
        <v>0.83928745550676098</v>
      </c>
      <c r="DW1180" s="101">
        <v>0.70440343297101404</v>
      </c>
      <c r="DX1180" s="101">
        <v>2.7090000000000001</v>
      </c>
      <c r="DY1180" s="101">
        <f>AVERAGE(Total_Visitors_v3!B1173:B1179)</f>
        <v>2131.5714285714284</v>
      </c>
      <c r="DZ1180" s="101">
        <f t="shared" si="126"/>
        <v>1645</v>
      </c>
      <c r="EA1180" s="101">
        <f t="shared" si="127"/>
        <v>5166</v>
      </c>
    </row>
    <row r="1181" spans="1:131">
      <c r="A1181" s="106">
        <v>43184</v>
      </c>
      <c r="B1181" s="107">
        <v>2676</v>
      </c>
      <c r="C1181" s="101">
        <v>3447</v>
      </c>
      <c r="D1181" s="101">
        <v>77</v>
      </c>
      <c r="E1181" s="101">
        <v>7</v>
      </c>
      <c r="F1181" s="101">
        <v>1</v>
      </c>
      <c r="G1181" s="101">
        <v>3</v>
      </c>
      <c r="H1181" s="101" t="s">
        <v>24</v>
      </c>
      <c r="I1181" s="96">
        <v>0</v>
      </c>
      <c r="J1181" s="96">
        <v>1</v>
      </c>
      <c r="K1181" s="96">
        <v>1</v>
      </c>
      <c r="L1181" s="101">
        <v>0</v>
      </c>
      <c r="M1181" s="101">
        <v>10</v>
      </c>
      <c r="N1181" s="101">
        <v>18</v>
      </c>
      <c r="O1181" s="101">
        <v>8</v>
      </c>
      <c r="P1181" s="101">
        <v>0</v>
      </c>
      <c r="Q1181" s="101">
        <v>0</v>
      </c>
      <c r="R1181" s="101">
        <v>209</v>
      </c>
      <c r="S1181" s="101">
        <v>2725</v>
      </c>
      <c r="T1181" s="101">
        <v>0</v>
      </c>
      <c r="U1181" s="101">
        <v>238</v>
      </c>
      <c r="V1181" s="101">
        <v>263</v>
      </c>
      <c r="W1181" s="101">
        <v>12</v>
      </c>
      <c r="X1181" s="111">
        <f t="shared" si="128"/>
        <v>0</v>
      </c>
      <c r="Y1181" s="111">
        <f t="shared" si="129"/>
        <v>0</v>
      </c>
      <c r="Z1181" s="111">
        <f t="shared" si="130"/>
        <v>6.0632434000580215E-2</v>
      </c>
      <c r="AA1181" s="111">
        <f t="shared" si="131"/>
        <v>0.79054250072526833</v>
      </c>
      <c r="AB1181" s="111">
        <f t="shared" si="132"/>
        <v>0</v>
      </c>
      <c r="AC1181" s="111">
        <f t="shared" si="133"/>
        <v>6.9045546852335368E-2</v>
      </c>
      <c r="AD1181" s="111">
        <f t="shared" si="134"/>
        <v>7.629823034522773E-2</v>
      </c>
      <c r="AE1181" s="111">
        <f t="shared" si="135"/>
        <v>3.4812880765883376E-3</v>
      </c>
      <c r="AF1181" s="101">
        <v>471</v>
      </c>
      <c r="AG1181" s="101">
        <v>0</v>
      </c>
      <c r="AH1181" s="101">
        <v>0</v>
      </c>
      <c r="AI1181" s="101">
        <v>0</v>
      </c>
      <c r="AJ1181" s="101">
        <v>180</v>
      </c>
      <c r="AK1181" s="101">
        <v>1779</v>
      </c>
      <c r="AL1181" s="101">
        <v>239</v>
      </c>
      <c r="AM1181" s="101">
        <v>161</v>
      </c>
      <c r="AN1181" s="101">
        <v>46</v>
      </c>
      <c r="AO1181" s="101">
        <v>249</v>
      </c>
      <c r="AP1181" s="101">
        <v>0</v>
      </c>
      <c r="AQ1181" s="101">
        <v>9</v>
      </c>
      <c r="AR1181" s="110">
        <v>66</v>
      </c>
      <c r="AS1181" s="101">
        <v>0</v>
      </c>
      <c r="AT1181" s="101">
        <v>0</v>
      </c>
      <c r="AU1181" s="101">
        <v>0</v>
      </c>
      <c r="AV1181" s="101">
        <v>0</v>
      </c>
      <c r="AW1181" s="101">
        <v>0</v>
      </c>
      <c r="AX1181" s="101">
        <v>0</v>
      </c>
      <c r="AY1181" s="101">
        <v>0</v>
      </c>
      <c r="AZ1181" s="101">
        <v>0</v>
      </c>
      <c r="BA1181" s="101">
        <v>0</v>
      </c>
      <c r="BB1181" s="101">
        <v>0</v>
      </c>
      <c r="BC1181" s="101">
        <v>0</v>
      </c>
      <c r="BD1181" s="101">
        <v>0</v>
      </c>
      <c r="BE1181" s="101">
        <v>0</v>
      </c>
      <c r="BF1181" s="101">
        <v>0</v>
      </c>
      <c r="BG1181" s="101">
        <v>545.82000000000005</v>
      </c>
      <c r="BH1181" s="101">
        <v>22.7425</v>
      </c>
      <c r="BI1181" s="101">
        <v>26.63</v>
      </c>
      <c r="BJ1181" s="101">
        <v>19.93</v>
      </c>
      <c r="BK1181" s="101">
        <v>2.3482153260276801</v>
      </c>
      <c r="BL1181" s="101">
        <v>5.5141152173913097</v>
      </c>
      <c r="BM1181" s="101">
        <v>6.7</v>
      </c>
      <c r="BN1181" s="101">
        <v>470.17</v>
      </c>
      <c r="BO1181" s="101">
        <v>19.590416666666702</v>
      </c>
      <c r="BP1181" s="101">
        <v>20.66</v>
      </c>
      <c r="BQ1181" s="101">
        <v>18.579999999999998</v>
      </c>
      <c r="BR1181" s="101">
        <v>0.60043809489164002</v>
      </c>
      <c r="BS1181" s="101">
        <v>0.36052590579710198</v>
      </c>
      <c r="BT1181" s="101">
        <v>2.08</v>
      </c>
      <c r="BU1181" s="101">
        <v>19.95</v>
      </c>
      <c r="BV1181" s="101">
        <v>0.83125000000000004</v>
      </c>
      <c r="BW1181" s="101">
        <v>0.93</v>
      </c>
      <c r="BX1181" s="101">
        <v>0.66</v>
      </c>
      <c r="BY1181" s="101">
        <v>0.10258877385824999</v>
      </c>
      <c r="BZ1181" s="101">
        <v>1.05244565217391E-2</v>
      </c>
      <c r="CA1181" s="101">
        <v>0.27</v>
      </c>
      <c r="CB1181" s="101">
        <v>24324.17</v>
      </c>
      <c r="CC1181" s="101">
        <v>1013.50708333333</v>
      </c>
      <c r="CD1181" s="101">
        <v>1015.04</v>
      </c>
      <c r="CE1181" s="101">
        <v>1012.53</v>
      </c>
      <c r="CF1181" s="101">
        <v>0.70080996100888704</v>
      </c>
      <c r="CG1181" s="101">
        <v>0.49113460144927801</v>
      </c>
      <c r="CH1181" s="101">
        <v>2.50999999999999</v>
      </c>
      <c r="CI1181" s="101">
        <v>47.4</v>
      </c>
      <c r="CJ1181" s="101">
        <v>1.9750000000000001</v>
      </c>
      <c r="CK1181" s="101">
        <v>3.64</v>
      </c>
      <c r="CL1181" s="101">
        <v>0.32</v>
      </c>
      <c r="CM1181" s="101">
        <v>1.05034983820092</v>
      </c>
      <c r="CN1181" s="101">
        <v>1.1032347826086999</v>
      </c>
      <c r="CO1181" s="101">
        <v>3.32</v>
      </c>
      <c r="CP1181" s="101">
        <v>88.06</v>
      </c>
      <c r="CQ1181" s="101">
        <v>3.66916666666667</v>
      </c>
      <c r="CR1181" s="101">
        <v>6.85</v>
      </c>
      <c r="CS1181" s="101">
        <v>0.32</v>
      </c>
      <c r="CT1181" s="101">
        <v>2.0448066064963202</v>
      </c>
      <c r="CU1181" s="101">
        <v>4.1812340579710101</v>
      </c>
      <c r="CV1181" s="101">
        <v>6.53</v>
      </c>
      <c r="CW1181" s="101">
        <v>3902</v>
      </c>
      <c r="CX1181" s="101">
        <v>162.583333333333</v>
      </c>
      <c r="CY1181" s="101">
        <v>195</v>
      </c>
      <c r="CZ1181" s="101">
        <v>138</v>
      </c>
      <c r="DA1181" s="101">
        <v>16.081089803721699</v>
      </c>
      <c r="DB1181" s="101">
        <v>258.60144927536197</v>
      </c>
      <c r="DC1181" s="101">
        <v>57</v>
      </c>
      <c r="DD1181" s="101">
        <v>17.93</v>
      </c>
      <c r="DE1181" s="101">
        <v>0.74708333333333299</v>
      </c>
      <c r="DF1181" s="101">
        <v>1</v>
      </c>
      <c r="DG1181" s="101">
        <v>0.16</v>
      </c>
      <c r="DH1181" s="101">
        <v>0.22836810800464899</v>
      </c>
      <c r="DI1181" s="101">
        <v>5.21519927536232E-2</v>
      </c>
      <c r="DJ1181" s="101">
        <v>0.84</v>
      </c>
      <c r="DK1181" s="101">
        <v>37</v>
      </c>
      <c r="DL1181" s="101">
        <v>1.5416666666666701</v>
      </c>
      <c r="DM1181" s="101">
        <v>6</v>
      </c>
      <c r="DN1181" s="101">
        <v>0</v>
      </c>
      <c r="DO1181" s="101">
        <v>2.2062986251159198</v>
      </c>
      <c r="DP1181" s="101">
        <v>4.8677536231884098</v>
      </c>
      <c r="DQ1181" s="101">
        <v>6</v>
      </c>
      <c r="DR1181" s="101">
        <v>301.10300000000001</v>
      </c>
      <c r="DS1181" s="101">
        <v>12.545958333333299</v>
      </c>
      <c r="DT1181" s="101">
        <v>16.088999999999999</v>
      </c>
      <c r="DU1181" s="101">
        <v>3.395</v>
      </c>
      <c r="DV1181" s="101">
        <v>3.6155956810217602</v>
      </c>
      <c r="DW1181" s="101">
        <v>13.0725321286232</v>
      </c>
      <c r="DX1181" s="101">
        <v>12.694000000000001</v>
      </c>
      <c r="DY1181" s="101">
        <f>AVERAGE(Total_Visitors_v3!B1174:B1180)</f>
        <v>1881.7142857142858</v>
      </c>
      <c r="DZ1181" s="101">
        <f t="shared" si="126"/>
        <v>3417</v>
      </c>
      <c r="EA1181" s="101">
        <f t="shared" si="127"/>
        <v>3021</v>
      </c>
    </row>
    <row r="1182" spans="1:131">
      <c r="A1182" s="106">
        <v>43185</v>
      </c>
      <c r="B1182" s="107">
        <v>2083</v>
      </c>
      <c r="C1182" s="101">
        <v>3093</v>
      </c>
      <c r="D1182" s="101">
        <v>67</v>
      </c>
      <c r="E1182" s="101">
        <v>1</v>
      </c>
      <c r="F1182" s="101">
        <v>0</v>
      </c>
      <c r="G1182" s="101">
        <v>3</v>
      </c>
      <c r="H1182" s="101" t="s">
        <v>24</v>
      </c>
      <c r="I1182" s="96">
        <v>0</v>
      </c>
      <c r="J1182" s="96">
        <v>1</v>
      </c>
      <c r="K1182" s="96">
        <v>1</v>
      </c>
      <c r="L1182" s="101">
        <v>0</v>
      </c>
      <c r="M1182" s="101">
        <v>10</v>
      </c>
      <c r="N1182" s="101">
        <v>17</v>
      </c>
      <c r="O1182" s="101">
        <v>7</v>
      </c>
      <c r="P1182" s="101">
        <v>0</v>
      </c>
      <c r="Q1182" s="101">
        <v>181</v>
      </c>
      <c r="R1182" s="101">
        <v>226</v>
      </c>
      <c r="S1182" s="101">
        <v>2363</v>
      </c>
      <c r="T1182" s="101">
        <v>0</v>
      </c>
      <c r="U1182" s="101">
        <v>132</v>
      </c>
      <c r="V1182" s="101">
        <v>191</v>
      </c>
      <c r="W1182" s="101">
        <v>0</v>
      </c>
      <c r="X1182" s="111">
        <f t="shared" si="128"/>
        <v>0</v>
      </c>
      <c r="Y1182" s="111">
        <f t="shared" si="129"/>
        <v>5.8519236986744258E-2</v>
      </c>
      <c r="Z1182" s="111">
        <f t="shared" si="130"/>
        <v>7.3068218558034276E-2</v>
      </c>
      <c r="AA1182" s="111">
        <f t="shared" si="131"/>
        <v>0.7639831878435176</v>
      </c>
      <c r="AB1182" s="111">
        <f t="shared" si="132"/>
        <v>0</v>
      </c>
      <c r="AC1182" s="111">
        <f t="shared" si="133"/>
        <v>4.2677012609117361E-2</v>
      </c>
      <c r="AD1182" s="111">
        <f t="shared" si="134"/>
        <v>6.1752344002586487E-2</v>
      </c>
      <c r="AE1182" s="111">
        <f t="shared" si="135"/>
        <v>0</v>
      </c>
      <c r="AF1182" s="101">
        <v>499</v>
      </c>
      <c r="AG1182" s="101">
        <v>0</v>
      </c>
      <c r="AH1182" s="101">
        <v>0</v>
      </c>
      <c r="AI1182" s="101">
        <v>63</v>
      </c>
      <c r="AJ1182" s="101">
        <v>199</v>
      </c>
      <c r="AK1182" s="101">
        <v>1328</v>
      </c>
      <c r="AL1182" s="101">
        <v>199</v>
      </c>
      <c r="AM1182" s="101">
        <v>86</v>
      </c>
      <c r="AN1182" s="101">
        <v>29</v>
      </c>
      <c r="AO1182" s="101">
        <v>175</v>
      </c>
      <c r="AP1182" s="101">
        <v>0</v>
      </c>
      <c r="AQ1182" s="101">
        <v>0</v>
      </c>
      <c r="AR1182" s="110">
        <v>44</v>
      </c>
      <c r="AS1182" s="101">
        <v>0</v>
      </c>
      <c r="AT1182" s="101">
        <v>0</v>
      </c>
      <c r="AU1182" s="101">
        <v>0</v>
      </c>
      <c r="AV1182" s="101">
        <v>0</v>
      </c>
      <c r="AW1182" s="101">
        <v>0</v>
      </c>
      <c r="AX1182" s="101">
        <v>0</v>
      </c>
      <c r="AY1182" s="101">
        <v>0</v>
      </c>
      <c r="AZ1182" s="101">
        <v>0</v>
      </c>
      <c r="BA1182" s="101">
        <v>0</v>
      </c>
      <c r="BB1182" s="101">
        <v>0</v>
      </c>
      <c r="BC1182" s="101">
        <v>0</v>
      </c>
      <c r="BD1182" s="101">
        <v>0</v>
      </c>
      <c r="BE1182" s="101">
        <v>0</v>
      </c>
      <c r="BF1182" s="101">
        <v>0</v>
      </c>
      <c r="BG1182" s="101">
        <v>555.66</v>
      </c>
      <c r="BH1182" s="101">
        <v>23.1525</v>
      </c>
      <c r="BI1182" s="101">
        <v>25.83</v>
      </c>
      <c r="BJ1182" s="101">
        <v>21.02</v>
      </c>
      <c r="BK1182" s="101">
        <v>1.6368268613121699</v>
      </c>
      <c r="BL1182" s="101">
        <v>2.6792021739130401</v>
      </c>
      <c r="BM1182" s="101">
        <v>4.8099999999999996</v>
      </c>
      <c r="BN1182" s="101">
        <v>486.42</v>
      </c>
      <c r="BO1182" s="101">
        <v>20.267499999999998</v>
      </c>
      <c r="BP1182" s="101">
        <v>20.98</v>
      </c>
      <c r="BQ1182" s="101">
        <v>18.82</v>
      </c>
      <c r="BR1182" s="101">
        <v>0.60263371238617902</v>
      </c>
      <c r="BS1182" s="101">
        <v>0.363167391304348</v>
      </c>
      <c r="BT1182" s="101">
        <v>2.16</v>
      </c>
      <c r="BU1182" s="101">
        <v>20.28</v>
      </c>
      <c r="BV1182" s="101">
        <v>0.84499999999999997</v>
      </c>
      <c r="BW1182" s="101">
        <v>0.97</v>
      </c>
      <c r="BX1182" s="101">
        <v>0.67</v>
      </c>
      <c r="BY1182" s="101">
        <v>9.9869480040091593E-2</v>
      </c>
      <c r="BZ1182" s="101">
        <v>9.9739130434782601E-3</v>
      </c>
      <c r="CA1182" s="101">
        <v>0.3</v>
      </c>
      <c r="CB1182" s="101">
        <v>24347.57</v>
      </c>
      <c r="CC1182" s="101">
        <v>1014.48208333333</v>
      </c>
      <c r="CD1182" s="101">
        <v>1016.16</v>
      </c>
      <c r="CE1182" s="101">
        <v>1013.03</v>
      </c>
      <c r="CF1182" s="101">
        <v>0.98402447462787701</v>
      </c>
      <c r="CG1182" s="101">
        <v>0.96830416666666996</v>
      </c>
      <c r="CH1182" s="101">
        <v>3.13</v>
      </c>
      <c r="CI1182" s="101">
        <v>96.03</v>
      </c>
      <c r="CJ1182" s="101">
        <v>4.0012499999999998</v>
      </c>
      <c r="CK1182" s="101">
        <v>7.71</v>
      </c>
      <c r="CL1182" s="101">
        <v>0.54</v>
      </c>
      <c r="CM1182" s="101">
        <v>1.81116420041629</v>
      </c>
      <c r="CN1182" s="101">
        <v>3.2803157608695601</v>
      </c>
      <c r="CO1182" s="101">
        <v>7.17</v>
      </c>
      <c r="CP1182" s="101">
        <v>154.58000000000001</v>
      </c>
      <c r="CQ1182" s="101">
        <v>6.4408333333333303</v>
      </c>
      <c r="CR1182" s="101">
        <v>11.09</v>
      </c>
      <c r="CS1182" s="101">
        <v>0.54</v>
      </c>
      <c r="CT1182" s="101">
        <v>2.86367340357081</v>
      </c>
      <c r="CU1182" s="101">
        <v>8.2006253623188492</v>
      </c>
      <c r="CV1182" s="101">
        <v>10.55</v>
      </c>
      <c r="CW1182" s="101">
        <v>3528</v>
      </c>
      <c r="CX1182" s="101">
        <v>147</v>
      </c>
      <c r="CY1182" s="101">
        <v>167</v>
      </c>
      <c r="CZ1182" s="101">
        <v>137</v>
      </c>
      <c r="DA1182" s="101">
        <v>6.19957922835862</v>
      </c>
      <c r="DB1182" s="101">
        <v>38.434782608695599</v>
      </c>
      <c r="DC1182" s="101">
        <v>30</v>
      </c>
      <c r="DD1182" s="101">
        <v>20.73</v>
      </c>
      <c r="DE1182" s="101">
        <v>0.86375000000000002</v>
      </c>
      <c r="DF1182" s="101">
        <v>1</v>
      </c>
      <c r="DG1182" s="101">
        <v>0.71</v>
      </c>
      <c r="DH1182" s="101">
        <v>0.108419976500402</v>
      </c>
      <c r="DI1182" s="101">
        <v>1.17548913043478E-2</v>
      </c>
      <c r="DJ1182" s="101">
        <v>0.28999999999999998</v>
      </c>
      <c r="DK1182" s="101">
        <v>35</v>
      </c>
      <c r="DL1182" s="101">
        <v>1.4583333333333299</v>
      </c>
      <c r="DM1182" s="101">
        <v>6</v>
      </c>
      <c r="DN1182" s="101">
        <v>0</v>
      </c>
      <c r="DO1182" s="101">
        <v>2.1054621854815498</v>
      </c>
      <c r="DP1182" s="101">
        <v>4.4329710144927601</v>
      </c>
      <c r="DQ1182" s="101">
        <v>6</v>
      </c>
      <c r="DR1182" s="101">
        <v>332.04599999999999</v>
      </c>
      <c r="DS1182" s="101">
        <v>13.83525</v>
      </c>
      <c r="DT1182" s="101">
        <v>16.088999999999999</v>
      </c>
      <c r="DU1182" s="101">
        <v>9.0709999999999997</v>
      </c>
      <c r="DV1182" s="101">
        <v>2.3638416089437801</v>
      </c>
      <c r="DW1182" s="101">
        <v>5.5877471521739102</v>
      </c>
      <c r="DX1182" s="101">
        <v>7.0179999999999998</v>
      </c>
      <c r="DY1182" s="101">
        <f>AVERAGE(Total_Visitors_v3!B1175:B1181)</f>
        <v>1832.4285714285713</v>
      </c>
      <c r="DZ1182" s="101">
        <f t="shared" si="126"/>
        <v>2676</v>
      </c>
      <c r="EA1182" s="101">
        <f t="shared" si="127"/>
        <v>1302</v>
      </c>
    </row>
    <row r="1183" spans="1:131">
      <c r="A1183" s="106">
        <v>43186</v>
      </c>
      <c r="B1183" s="107">
        <v>2409</v>
      </c>
      <c r="C1183" s="101">
        <v>3710</v>
      </c>
      <c r="D1183" s="101">
        <v>64</v>
      </c>
      <c r="E1183" s="101">
        <v>2</v>
      </c>
      <c r="F1183" s="101">
        <v>0</v>
      </c>
      <c r="G1183" s="101">
        <v>3</v>
      </c>
      <c r="H1183" s="101" t="s">
        <v>24</v>
      </c>
      <c r="I1183" s="96">
        <v>0</v>
      </c>
      <c r="J1183" s="96">
        <v>1</v>
      </c>
      <c r="K1183" s="96">
        <v>1</v>
      </c>
      <c r="L1183" s="101">
        <v>0</v>
      </c>
      <c r="M1183" s="101">
        <v>10</v>
      </c>
      <c r="N1183" s="101">
        <v>17</v>
      </c>
      <c r="O1183" s="101">
        <v>7</v>
      </c>
      <c r="P1183" s="101">
        <v>0</v>
      </c>
      <c r="Q1183" s="101">
        <v>609</v>
      </c>
      <c r="R1183" s="101">
        <v>722</v>
      </c>
      <c r="S1183" s="101">
        <v>2170</v>
      </c>
      <c r="T1183" s="101">
        <v>0</v>
      </c>
      <c r="U1183" s="101">
        <v>116</v>
      </c>
      <c r="V1183" s="101">
        <v>91</v>
      </c>
      <c r="W1183" s="101">
        <v>2</v>
      </c>
      <c r="X1183" s="111">
        <f t="shared" si="128"/>
        <v>0</v>
      </c>
      <c r="Y1183" s="111">
        <f t="shared" si="129"/>
        <v>0.16415094339622641</v>
      </c>
      <c r="Z1183" s="111">
        <f t="shared" si="130"/>
        <v>0.19460916442048518</v>
      </c>
      <c r="AA1183" s="111">
        <f t="shared" si="131"/>
        <v>0.58490566037735847</v>
      </c>
      <c r="AB1183" s="111">
        <f t="shared" si="132"/>
        <v>0</v>
      </c>
      <c r="AC1183" s="111">
        <f t="shared" si="133"/>
        <v>3.1266846361185985E-2</v>
      </c>
      <c r="AD1183" s="111">
        <f t="shared" si="134"/>
        <v>2.4528301886792454E-2</v>
      </c>
      <c r="AE1183" s="111">
        <f t="shared" si="135"/>
        <v>5.3908355795148253E-4</v>
      </c>
      <c r="AF1183" s="101">
        <v>362</v>
      </c>
      <c r="AG1183" s="101">
        <v>0</v>
      </c>
      <c r="AH1183" s="101">
        <v>478</v>
      </c>
      <c r="AI1183" s="101">
        <v>75</v>
      </c>
      <c r="AJ1183" s="101">
        <v>580</v>
      </c>
      <c r="AK1183" s="101">
        <v>1310</v>
      </c>
      <c r="AL1183" s="101">
        <v>191</v>
      </c>
      <c r="AM1183" s="101">
        <v>77</v>
      </c>
      <c r="AN1183" s="101">
        <v>32</v>
      </c>
      <c r="AO1183" s="101">
        <v>86</v>
      </c>
      <c r="AP1183" s="101">
        <v>0</v>
      </c>
      <c r="AQ1183" s="101">
        <v>0</v>
      </c>
      <c r="AR1183" s="110">
        <v>38</v>
      </c>
      <c r="AS1183" s="101">
        <v>0</v>
      </c>
      <c r="AT1183" s="101">
        <v>0</v>
      </c>
      <c r="AU1183" s="101">
        <v>0</v>
      </c>
      <c r="AV1183" s="101">
        <v>0</v>
      </c>
      <c r="AW1183" s="101">
        <v>0</v>
      </c>
      <c r="AX1183" s="101">
        <v>0</v>
      </c>
      <c r="AY1183" s="101">
        <v>0</v>
      </c>
      <c r="AZ1183" s="101">
        <v>0</v>
      </c>
      <c r="BA1183" s="101">
        <v>0</v>
      </c>
      <c r="BB1183" s="101">
        <v>0</v>
      </c>
      <c r="BC1183" s="101">
        <v>0</v>
      </c>
      <c r="BD1183" s="101">
        <v>0</v>
      </c>
      <c r="BE1183" s="101">
        <v>0</v>
      </c>
      <c r="BF1183" s="101">
        <v>0</v>
      </c>
      <c r="BG1183" s="101">
        <v>558.42999999999995</v>
      </c>
      <c r="BH1183" s="101">
        <v>23.2679166666667</v>
      </c>
      <c r="BI1183" s="101">
        <v>25.56</v>
      </c>
      <c r="BJ1183" s="101">
        <v>22.07</v>
      </c>
      <c r="BK1183" s="101">
        <v>0.93359510433623205</v>
      </c>
      <c r="BL1183" s="101">
        <v>0.87159981884058002</v>
      </c>
      <c r="BM1183" s="101">
        <v>3.49</v>
      </c>
      <c r="BN1183" s="101">
        <v>493.28</v>
      </c>
      <c r="BO1183" s="101">
        <v>20.553333333333299</v>
      </c>
      <c r="BP1183" s="101">
        <v>21.13</v>
      </c>
      <c r="BQ1183" s="101">
        <v>19.64</v>
      </c>
      <c r="BR1183" s="101">
        <v>0.47205072191234998</v>
      </c>
      <c r="BS1183" s="101">
        <v>0.222831884057971</v>
      </c>
      <c r="BT1183" s="101">
        <v>1.49</v>
      </c>
      <c r="BU1183" s="101">
        <v>20.36</v>
      </c>
      <c r="BV1183" s="101">
        <v>0.84833333333333305</v>
      </c>
      <c r="BW1183" s="101">
        <v>0.9</v>
      </c>
      <c r="BX1183" s="101">
        <v>0.73</v>
      </c>
      <c r="BY1183" s="101">
        <v>4.3104187899701302E-2</v>
      </c>
      <c r="BZ1183" s="101">
        <v>1.85797101449275E-3</v>
      </c>
      <c r="CA1183" s="101">
        <v>0.17</v>
      </c>
      <c r="CB1183" s="101">
        <v>24368.720000000001</v>
      </c>
      <c r="CC1183" s="101">
        <v>1015.36333333333</v>
      </c>
      <c r="CD1183" s="101">
        <v>1018.13</v>
      </c>
      <c r="CE1183" s="101">
        <v>1013.68</v>
      </c>
      <c r="CF1183" s="101">
        <v>1.3567213249680901</v>
      </c>
      <c r="CG1183" s="101">
        <v>1.8406927536231801</v>
      </c>
      <c r="CH1183" s="101">
        <v>4.4500000000000499</v>
      </c>
      <c r="CI1183" s="101">
        <v>75.319999999999993</v>
      </c>
      <c r="CJ1183" s="101">
        <v>3.1383333333333301</v>
      </c>
      <c r="CK1183" s="101">
        <v>4.13</v>
      </c>
      <c r="CL1183" s="101">
        <v>2.11</v>
      </c>
      <c r="CM1183" s="101">
        <v>0.51833065379800403</v>
      </c>
      <c r="CN1183" s="101">
        <v>0.268666666666667</v>
      </c>
      <c r="CO1183" s="101">
        <v>2.02</v>
      </c>
      <c r="CP1183" s="101">
        <v>135.96</v>
      </c>
      <c r="CQ1183" s="101">
        <v>5.665</v>
      </c>
      <c r="CR1183" s="101">
        <v>7.64</v>
      </c>
      <c r="CS1183" s="101">
        <v>3.9</v>
      </c>
      <c r="CT1183" s="101">
        <v>0.90505824938652901</v>
      </c>
      <c r="CU1183" s="101">
        <v>0.81913043478260805</v>
      </c>
      <c r="CV1183" s="101">
        <v>3.74</v>
      </c>
      <c r="CW1183" s="101">
        <v>3470</v>
      </c>
      <c r="CX1183" s="101">
        <v>144.583333333333</v>
      </c>
      <c r="CY1183" s="101">
        <v>157</v>
      </c>
      <c r="CZ1183" s="101">
        <v>129</v>
      </c>
      <c r="DA1183" s="101">
        <v>8.3401421459404794</v>
      </c>
      <c r="DB1183" s="101">
        <v>69.557971014492793</v>
      </c>
      <c r="DC1183" s="101">
        <v>28</v>
      </c>
      <c r="DD1183" s="101">
        <v>23.04</v>
      </c>
      <c r="DE1183" s="101">
        <v>0.96</v>
      </c>
      <c r="DF1183" s="101">
        <v>1</v>
      </c>
      <c r="DG1183" s="101">
        <v>0.77</v>
      </c>
      <c r="DH1183" s="101">
        <v>6.6528843042110195E-2</v>
      </c>
      <c r="DI1183" s="101">
        <v>4.4260869565217404E-3</v>
      </c>
      <c r="DJ1183" s="101">
        <v>0.23</v>
      </c>
      <c r="DK1183" s="101">
        <v>31</v>
      </c>
      <c r="DL1183" s="101">
        <v>1.2916666666666701</v>
      </c>
      <c r="DM1183" s="101">
        <v>5</v>
      </c>
      <c r="DN1183" s="101">
        <v>0</v>
      </c>
      <c r="DO1183" s="101">
        <v>1.8292114401439801</v>
      </c>
      <c r="DP1183" s="101">
        <v>3.34601449275362</v>
      </c>
      <c r="DQ1183" s="101">
        <v>5</v>
      </c>
      <c r="DR1183" s="101">
        <v>316.01600000000002</v>
      </c>
      <c r="DS1183" s="101">
        <v>13.1673333333333</v>
      </c>
      <c r="DT1183" s="101">
        <v>15.206</v>
      </c>
      <c r="DU1183" s="101">
        <v>7.97</v>
      </c>
      <c r="DV1183" s="101">
        <v>2.07208980136661</v>
      </c>
      <c r="DW1183" s="101">
        <v>4.2935561449275399</v>
      </c>
      <c r="DX1183" s="101">
        <v>7.2359999999999998</v>
      </c>
      <c r="DY1183" s="101">
        <f>AVERAGE(Total_Visitors_v3!B1176:B1182)</f>
        <v>1944</v>
      </c>
      <c r="DZ1183" s="101">
        <f t="shared" si="126"/>
        <v>2083</v>
      </c>
      <c r="EA1183" s="101">
        <f t="shared" si="127"/>
        <v>1077</v>
      </c>
    </row>
    <row r="1184" spans="1:131">
      <c r="A1184" s="106">
        <v>43187</v>
      </c>
      <c r="B1184" s="107">
        <v>3012</v>
      </c>
      <c r="C1184" s="101">
        <v>4606</v>
      </c>
      <c r="D1184" s="101">
        <v>65</v>
      </c>
      <c r="E1184" s="101">
        <v>3</v>
      </c>
      <c r="F1184" s="101">
        <v>0</v>
      </c>
      <c r="G1184" s="101">
        <v>3</v>
      </c>
      <c r="H1184" s="101" t="s">
        <v>24</v>
      </c>
      <c r="I1184" s="96">
        <v>0</v>
      </c>
      <c r="J1184" s="96">
        <v>1</v>
      </c>
      <c r="K1184" s="96">
        <v>1</v>
      </c>
      <c r="L1184" s="101">
        <v>0</v>
      </c>
      <c r="M1184" s="101">
        <v>10</v>
      </c>
      <c r="N1184" s="101">
        <v>17</v>
      </c>
      <c r="O1184" s="101">
        <v>7</v>
      </c>
      <c r="P1184" s="101">
        <v>0</v>
      </c>
      <c r="Q1184" s="101">
        <v>944</v>
      </c>
      <c r="R1184" s="101">
        <v>298</v>
      </c>
      <c r="S1184" s="101">
        <v>2951</v>
      </c>
      <c r="T1184" s="101">
        <v>0</v>
      </c>
      <c r="U1184" s="101">
        <v>266</v>
      </c>
      <c r="V1184" s="101">
        <v>143</v>
      </c>
      <c r="W1184" s="101">
        <v>4</v>
      </c>
      <c r="X1184" s="111">
        <f t="shared" si="128"/>
        <v>0</v>
      </c>
      <c r="Y1184" s="111">
        <f t="shared" si="129"/>
        <v>0.20495006513243597</v>
      </c>
      <c r="Z1184" s="111">
        <f t="shared" si="130"/>
        <v>6.4698219713417285E-2</v>
      </c>
      <c r="AA1184" s="111">
        <f t="shared" si="131"/>
        <v>0.64068606165870601</v>
      </c>
      <c r="AB1184" s="111">
        <f t="shared" si="132"/>
        <v>0</v>
      </c>
      <c r="AC1184" s="111">
        <f t="shared" si="133"/>
        <v>5.7750759878419454E-2</v>
      </c>
      <c r="AD1184" s="111">
        <f t="shared" si="134"/>
        <v>3.1046461137646548E-2</v>
      </c>
      <c r="AE1184" s="111">
        <f t="shared" si="135"/>
        <v>8.6843247937472864E-4</v>
      </c>
      <c r="AF1184" s="101">
        <v>630</v>
      </c>
      <c r="AG1184" s="101">
        <v>0</v>
      </c>
      <c r="AH1184" s="101">
        <v>494</v>
      </c>
      <c r="AI1184" s="101">
        <v>314</v>
      </c>
      <c r="AJ1184" s="101">
        <v>229</v>
      </c>
      <c r="AK1184" s="101">
        <v>1670</v>
      </c>
      <c r="AL1184" s="101">
        <v>237</v>
      </c>
      <c r="AM1184" s="101">
        <v>139</v>
      </c>
      <c r="AN1184" s="101">
        <v>20</v>
      </c>
      <c r="AO1184" s="101">
        <v>138</v>
      </c>
      <c r="AP1184" s="101">
        <v>0</v>
      </c>
      <c r="AQ1184" s="101">
        <v>0</v>
      </c>
      <c r="AR1184" s="110">
        <v>47</v>
      </c>
      <c r="AS1184" s="101">
        <v>0.9</v>
      </c>
      <c r="AT1184" s="101">
        <v>3.7499999999999999E-2</v>
      </c>
      <c r="AU1184" s="101">
        <v>0.3</v>
      </c>
      <c r="AV1184" s="101">
        <v>0</v>
      </c>
      <c r="AW1184" s="101">
        <v>7.9904834701635202E-2</v>
      </c>
      <c r="AX1184" s="101">
        <v>6.3847826086956497E-3</v>
      </c>
      <c r="AY1184" s="101">
        <v>0.3</v>
      </c>
      <c r="AZ1184" s="101">
        <v>2.36</v>
      </c>
      <c r="BA1184" s="101">
        <v>9.83333333333333E-2</v>
      </c>
      <c r="BB1184" s="101">
        <v>0.69</v>
      </c>
      <c r="BC1184" s="101">
        <v>0</v>
      </c>
      <c r="BD1184" s="101">
        <v>0.18740021499376699</v>
      </c>
      <c r="BE1184" s="101">
        <v>3.5118840579710098E-2</v>
      </c>
      <c r="BF1184" s="101">
        <v>0.69</v>
      </c>
      <c r="BG1184" s="101">
        <v>554.42999999999995</v>
      </c>
      <c r="BH1184" s="101">
        <v>23.10125</v>
      </c>
      <c r="BI1184" s="101">
        <v>25.21</v>
      </c>
      <c r="BJ1184" s="101">
        <v>21.64</v>
      </c>
      <c r="BK1184" s="101">
        <v>1.2167251574187401</v>
      </c>
      <c r="BL1184" s="101">
        <v>1.4804201086956501</v>
      </c>
      <c r="BM1184" s="101">
        <v>3.57</v>
      </c>
      <c r="BN1184" s="101">
        <v>500.75</v>
      </c>
      <c r="BO1184" s="101">
        <v>20.8645833333333</v>
      </c>
      <c r="BP1184" s="101">
        <v>21.8</v>
      </c>
      <c r="BQ1184" s="101">
        <v>19.82</v>
      </c>
      <c r="BR1184" s="101">
        <v>0.61601086358762502</v>
      </c>
      <c r="BS1184" s="101">
        <v>0.37946938405797098</v>
      </c>
      <c r="BT1184" s="101">
        <v>1.98</v>
      </c>
      <c r="BU1184" s="101">
        <v>20.95</v>
      </c>
      <c r="BV1184" s="101">
        <v>0.87291666666666701</v>
      </c>
      <c r="BW1184" s="101">
        <v>0.92</v>
      </c>
      <c r="BX1184" s="101">
        <v>0.79</v>
      </c>
      <c r="BY1184" s="101">
        <v>3.8389215726007897E-2</v>
      </c>
      <c r="BZ1184" s="101">
        <v>1.4737318840579701E-3</v>
      </c>
      <c r="CA1184" s="101">
        <v>0.13</v>
      </c>
      <c r="CB1184" s="101">
        <v>24251.5</v>
      </c>
      <c r="CC1184" s="101">
        <v>1010.47916666667</v>
      </c>
      <c r="CD1184" s="101">
        <v>1013.22</v>
      </c>
      <c r="CE1184" s="101">
        <v>1007.45</v>
      </c>
      <c r="CF1184" s="101">
        <v>2.1582378413210499</v>
      </c>
      <c r="CG1184" s="101">
        <v>4.6579905797101597</v>
      </c>
      <c r="CH1184" s="101">
        <v>5.76999999999998</v>
      </c>
      <c r="CI1184" s="101">
        <v>72.760000000000005</v>
      </c>
      <c r="CJ1184" s="101">
        <v>3.0316666666666698</v>
      </c>
      <c r="CK1184" s="101">
        <v>4.53</v>
      </c>
      <c r="CL1184" s="101">
        <v>0.66</v>
      </c>
      <c r="CM1184" s="101">
        <v>1.162380116929</v>
      </c>
      <c r="CN1184" s="101">
        <v>1.35112753623188</v>
      </c>
      <c r="CO1184" s="101">
        <v>3.87</v>
      </c>
      <c r="CP1184" s="101">
        <v>127.8</v>
      </c>
      <c r="CQ1184" s="101">
        <v>5.3250000000000002</v>
      </c>
      <c r="CR1184" s="101">
        <v>8.8000000000000007</v>
      </c>
      <c r="CS1184" s="101">
        <v>0.68</v>
      </c>
      <c r="CT1184" s="101">
        <v>2.3742513694251901</v>
      </c>
      <c r="CU1184" s="101">
        <v>5.6370695652173897</v>
      </c>
      <c r="CV1184" s="101">
        <v>8.1199999999999992</v>
      </c>
      <c r="CW1184" s="101">
        <v>3820</v>
      </c>
      <c r="CX1184" s="101">
        <v>159.166666666667</v>
      </c>
      <c r="CY1184" s="101">
        <v>186</v>
      </c>
      <c r="CZ1184" s="101">
        <v>114</v>
      </c>
      <c r="DA1184" s="101">
        <v>20.556743665885602</v>
      </c>
      <c r="DB1184" s="101">
        <v>422.57971014492801</v>
      </c>
      <c r="DC1184" s="101">
        <v>72</v>
      </c>
      <c r="DD1184" s="101">
        <v>22.61</v>
      </c>
      <c r="DE1184" s="101">
        <v>0.94208333333333305</v>
      </c>
      <c r="DF1184" s="101">
        <v>1</v>
      </c>
      <c r="DG1184" s="101">
        <v>0.44</v>
      </c>
      <c r="DH1184" s="101">
        <v>0.13717583659277399</v>
      </c>
      <c r="DI1184" s="101">
        <v>1.8817210144927501E-2</v>
      </c>
      <c r="DJ1184" s="101">
        <v>0.56000000000000005</v>
      </c>
      <c r="DK1184" s="101">
        <v>28</v>
      </c>
      <c r="DL1184" s="101">
        <v>1.1666666666666701</v>
      </c>
      <c r="DM1184" s="101">
        <v>4</v>
      </c>
      <c r="DN1184" s="101">
        <v>0</v>
      </c>
      <c r="DO1184" s="101">
        <v>1.6061476099436001</v>
      </c>
      <c r="DP1184" s="101">
        <v>2.5797101449275401</v>
      </c>
      <c r="DQ1184" s="101">
        <v>4</v>
      </c>
      <c r="DR1184" s="101">
        <v>278.185</v>
      </c>
      <c r="DS1184" s="101">
        <v>11.591041666666699</v>
      </c>
      <c r="DT1184" s="101">
        <v>14.250999999999999</v>
      </c>
      <c r="DU1184" s="101">
        <v>7.3689999999999998</v>
      </c>
      <c r="DV1184" s="101">
        <v>1.89355121810309</v>
      </c>
      <c r="DW1184" s="101">
        <v>3.5855362155797099</v>
      </c>
      <c r="DX1184" s="101">
        <v>6.8819999999999997</v>
      </c>
      <c r="DY1184" s="101">
        <f>AVERAGE(Total_Visitors_v3!B1177:B1183)</f>
        <v>2134.2857142857142</v>
      </c>
      <c r="DZ1184" s="101">
        <f t="shared" si="126"/>
        <v>2409</v>
      </c>
      <c r="EA1184" s="101">
        <f t="shared" si="127"/>
        <v>1141</v>
      </c>
    </row>
    <row r="1185" spans="1:131">
      <c r="A1185" s="106">
        <v>43188</v>
      </c>
      <c r="B1185" s="107">
        <v>3127</v>
      </c>
      <c r="C1185" s="101">
        <v>5841</v>
      </c>
      <c r="D1185" s="101">
        <v>53</v>
      </c>
      <c r="E1185" s="101">
        <v>4</v>
      </c>
      <c r="F1185" s="101">
        <v>0</v>
      </c>
      <c r="G1185" s="101">
        <v>3</v>
      </c>
      <c r="H1185" s="101" t="s">
        <v>24</v>
      </c>
      <c r="I1185" s="96">
        <v>0</v>
      </c>
      <c r="J1185" s="96">
        <v>1</v>
      </c>
      <c r="K1185" s="96">
        <v>1</v>
      </c>
      <c r="L1185" s="101">
        <v>0</v>
      </c>
      <c r="M1185" s="101">
        <v>10</v>
      </c>
      <c r="N1185" s="101">
        <v>17</v>
      </c>
      <c r="O1185" s="101">
        <v>7</v>
      </c>
      <c r="P1185" s="101">
        <v>0</v>
      </c>
      <c r="Q1185" s="101">
        <v>1309</v>
      </c>
      <c r="R1185" s="101">
        <v>799</v>
      </c>
      <c r="S1185" s="101">
        <v>3147</v>
      </c>
      <c r="T1185" s="101">
        <v>0</v>
      </c>
      <c r="U1185" s="101">
        <v>368</v>
      </c>
      <c r="V1185" s="101">
        <v>182</v>
      </c>
      <c r="W1185" s="101">
        <v>36</v>
      </c>
      <c r="X1185" s="111">
        <f t="shared" si="128"/>
        <v>0</v>
      </c>
      <c r="Y1185" s="111">
        <f t="shared" si="129"/>
        <v>0.22410546139359699</v>
      </c>
      <c r="Z1185" s="111">
        <f t="shared" si="130"/>
        <v>0.13679164526622153</v>
      </c>
      <c r="AA1185" s="111">
        <f t="shared" si="131"/>
        <v>0.53877760657421669</v>
      </c>
      <c r="AB1185" s="111">
        <f t="shared" si="132"/>
        <v>0</v>
      </c>
      <c r="AC1185" s="111">
        <f t="shared" si="133"/>
        <v>6.3002910460537576E-2</v>
      </c>
      <c r="AD1185" s="111">
        <f t="shared" si="134"/>
        <v>3.1159048108200652E-2</v>
      </c>
      <c r="AE1185" s="111">
        <f t="shared" si="135"/>
        <v>6.1633281972265025E-3</v>
      </c>
      <c r="AF1185" s="101">
        <v>655</v>
      </c>
      <c r="AG1185" s="101">
        <v>0</v>
      </c>
      <c r="AH1185" s="101">
        <v>829</v>
      </c>
      <c r="AI1185" s="101">
        <v>372</v>
      </c>
      <c r="AJ1185" s="101">
        <v>647</v>
      </c>
      <c r="AK1185" s="101">
        <v>1867</v>
      </c>
      <c r="AL1185" s="101">
        <v>246</v>
      </c>
      <c r="AM1185" s="101">
        <v>329</v>
      </c>
      <c r="AN1185" s="101">
        <v>16</v>
      </c>
      <c r="AO1185" s="101">
        <v>169</v>
      </c>
      <c r="AP1185" s="101">
        <v>0</v>
      </c>
      <c r="AQ1185" s="101">
        <v>25</v>
      </c>
      <c r="AR1185" s="110">
        <v>27</v>
      </c>
      <c r="AS1185" s="101">
        <v>30.59</v>
      </c>
      <c r="AT1185" s="101">
        <v>1.2745833333333301</v>
      </c>
      <c r="AU1185" s="101">
        <v>13.4</v>
      </c>
      <c r="AV1185" s="101">
        <v>0</v>
      </c>
      <c r="AW1185" s="101">
        <v>2.9755700647346401</v>
      </c>
      <c r="AX1185" s="101">
        <v>8.8540172101449297</v>
      </c>
      <c r="AY1185" s="101">
        <v>13.4</v>
      </c>
      <c r="AZ1185" s="101">
        <v>7.48</v>
      </c>
      <c r="BA1185" s="101">
        <v>0.31166666666666698</v>
      </c>
      <c r="BB1185" s="101">
        <v>1</v>
      </c>
      <c r="BC1185" s="101">
        <v>0</v>
      </c>
      <c r="BD1185" s="101">
        <v>0.44377497888463502</v>
      </c>
      <c r="BE1185" s="101">
        <v>0.19693623188405801</v>
      </c>
      <c r="BF1185" s="101">
        <v>1</v>
      </c>
      <c r="BG1185" s="101">
        <v>492.97</v>
      </c>
      <c r="BH1185" s="101">
        <v>20.540416666666701</v>
      </c>
      <c r="BI1185" s="101">
        <v>25.78</v>
      </c>
      <c r="BJ1185" s="101">
        <v>15.94</v>
      </c>
      <c r="BK1185" s="101">
        <v>3.3417666236089398</v>
      </c>
      <c r="BL1185" s="101">
        <v>11.167404166666699</v>
      </c>
      <c r="BM1185" s="101">
        <v>9.84</v>
      </c>
      <c r="BN1185" s="101">
        <v>411.69</v>
      </c>
      <c r="BO1185" s="101">
        <v>17.153749999999999</v>
      </c>
      <c r="BP1185" s="101">
        <v>20.47</v>
      </c>
      <c r="BQ1185" s="101">
        <v>14.9</v>
      </c>
      <c r="BR1185" s="101">
        <v>1.3719006571335499</v>
      </c>
      <c r="BS1185" s="101">
        <v>1.88211141304348</v>
      </c>
      <c r="BT1185" s="101">
        <v>5.57</v>
      </c>
      <c r="BU1185" s="101">
        <v>19.68</v>
      </c>
      <c r="BV1185" s="101">
        <v>0.82</v>
      </c>
      <c r="BW1185" s="101">
        <v>0.95</v>
      </c>
      <c r="BX1185" s="101">
        <v>0.59</v>
      </c>
      <c r="BY1185" s="101">
        <v>0.12710830712085799</v>
      </c>
      <c r="BZ1185" s="101">
        <v>1.6156521739130399E-2</v>
      </c>
      <c r="CA1185" s="101">
        <v>0.36</v>
      </c>
      <c r="CB1185" s="101">
        <v>24293.83</v>
      </c>
      <c r="CC1185" s="101">
        <v>1012.24291666667</v>
      </c>
      <c r="CD1185" s="101">
        <v>1017.34</v>
      </c>
      <c r="CE1185" s="101">
        <v>1006.54</v>
      </c>
      <c r="CF1185" s="101">
        <v>2.5230803795062302</v>
      </c>
      <c r="CG1185" s="101">
        <v>6.3659346014492897</v>
      </c>
      <c r="CH1185" s="101">
        <v>10.8000000000001</v>
      </c>
      <c r="CI1185" s="101">
        <v>42.81</v>
      </c>
      <c r="CJ1185" s="101">
        <v>1.7837499999999999</v>
      </c>
      <c r="CK1185" s="101">
        <v>3.69</v>
      </c>
      <c r="CL1185" s="101">
        <v>0.23</v>
      </c>
      <c r="CM1185" s="101">
        <v>0.90495165616733397</v>
      </c>
      <c r="CN1185" s="101">
        <v>0.81893749999999998</v>
      </c>
      <c r="CO1185" s="101">
        <v>3.46</v>
      </c>
      <c r="CP1185" s="101">
        <v>76.13</v>
      </c>
      <c r="CQ1185" s="101">
        <v>3.17208333333333</v>
      </c>
      <c r="CR1185" s="101">
        <v>7.47</v>
      </c>
      <c r="CS1185" s="101">
        <v>0.41</v>
      </c>
      <c r="CT1185" s="101">
        <v>1.81312600383898</v>
      </c>
      <c r="CU1185" s="101">
        <v>3.2874259057970998</v>
      </c>
      <c r="CV1185" s="101">
        <v>7.06</v>
      </c>
      <c r="CW1185" s="101">
        <v>4137</v>
      </c>
      <c r="CX1185" s="101">
        <v>172.375</v>
      </c>
      <c r="CY1185" s="101">
        <v>356</v>
      </c>
      <c r="CZ1185" s="101">
        <v>31</v>
      </c>
      <c r="DA1185" s="101">
        <v>76.477227357873204</v>
      </c>
      <c r="DB1185" s="101">
        <v>5848.7663043478296</v>
      </c>
      <c r="DC1185" s="101">
        <v>325</v>
      </c>
      <c r="DD1185" s="101">
        <v>12.43</v>
      </c>
      <c r="DE1185" s="101">
        <v>0.51791666666666702</v>
      </c>
      <c r="DF1185" s="101">
        <v>1</v>
      </c>
      <c r="DG1185" s="101">
        <v>0</v>
      </c>
      <c r="DH1185" s="101">
        <v>0.34191251317649501</v>
      </c>
      <c r="DI1185" s="101">
        <v>0.116904166666667</v>
      </c>
      <c r="DJ1185" s="101">
        <v>1</v>
      </c>
      <c r="DK1185" s="101">
        <v>42</v>
      </c>
      <c r="DL1185" s="101">
        <v>1.75</v>
      </c>
      <c r="DM1185" s="101">
        <v>7</v>
      </c>
      <c r="DN1185" s="101">
        <v>0</v>
      </c>
      <c r="DO1185" s="101">
        <v>2.48910670199432</v>
      </c>
      <c r="DP1185" s="101">
        <v>6.1956521739130404</v>
      </c>
      <c r="DQ1185" s="101">
        <v>7</v>
      </c>
      <c r="DR1185" s="101">
        <v>343.548</v>
      </c>
      <c r="DS1185" s="101">
        <v>14.314500000000001</v>
      </c>
      <c r="DT1185" s="101">
        <v>16.088999999999999</v>
      </c>
      <c r="DU1185" s="101">
        <v>3.5219999999999998</v>
      </c>
      <c r="DV1185" s="101">
        <v>3.6465071673780001</v>
      </c>
      <c r="DW1185" s="101">
        <v>13.297014521739101</v>
      </c>
      <c r="DX1185" s="101">
        <v>12.567</v>
      </c>
      <c r="DY1185" s="101">
        <f>AVERAGE(Total_Visitors_v3!B1178:B1184)</f>
        <v>2401.5714285714284</v>
      </c>
      <c r="DZ1185" s="101">
        <f t="shared" si="126"/>
        <v>3012</v>
      </c>
      <c r="EA1185" s="101">
        <f t="shared" si="127"/>
        <v>1569</v>
      </c>
    </row>
    <row r="1186" spans="1:131">
      <c r="A1186" s="106">
        <v>43189</v>
      </c>
      <c r="B1186" s="107">
        <v>3998</v>
      </c>
      <c r="C1186" s="101">
        <v>5564</v>
      </c>
      <c r="D1186" s="101">
        <v>71</v>
      </c>
      <c r="E1186" s="101">
        <v>5</v>
      </c>
      <c r="F1186" s="101">
        <v>0</v>
      </c>
      <c r="G1186" s="101">
        <v>3</v>
      </c>
      <c r="H1186" s="101" t="s">
        <v>24</v>
      </c>
      <c r="I1186" s="96">
        <v>0</v>
      </c>
      <c r="J1186" s="96">
        <v>1</v>
      </c>
      <c r="K1186" s="96">
        <v>1</v>
      </c>
      <c r="L1186" s="101">
        <v>0</v>
      </c>
      <c r="M1186" s="101">
        <v>10</v>
      </c>
      <c r="N1186" s="101">
        <v>17</v>
      </c>
      <c r="O1186" s="101">
        <v>7</v>
      </c>
      <c r="P1186" s="101">
        <v>0</v>
      </c>
      <c r="Q1186" s="101">
        <v>44</v>
      </c>
      <c r="R1186" s="101">
        <v>306</v>
      </c>
      <c r="S1186" s="101">
        <v>4448</v>
      </c>
      <c r="T1186" s="101">
        <v>0</v>
      </c>
      <c r="U1186" s="101">
        <v>300</v>
      </c>
      <c r="V1186" s="101">
        <v>466</v>
      </c>
      <c r="W1186" s="101">
        <v>0</v>
      </c>
      <c r="X1186" s="111">
        <f t="shared" si="128"/>
        <v>0</v>
      </c>
      <c r="Y1186" s="111">
        <f t="shared" si="129"/>
        <v>7.9079798705966927E-3</v>
      </c>
      <c r="Z1186" s="111">
        <f t="shared" si="130"/>
        <v>5.4996405463695185E-2</v>
      </c>
      <c r="AA1186" s="111">
        <f t="shared" si="131"/>
        <v>0.79942487419122932</v>
      </c>
      <c r="AB1186" s="111">
        <f t="shared" si="132"/>
        <v>0</v>
      </c>
      <c r="AC1186" s="111">
        <f t="shared" si="133"/>
        <v>5.3918044572250183E-2</v>
      </c>
      <c r="AD1186" s="111">
        <f t="shared" si="134"/>
        <v>8.3752695902228613E-2</v>
      </c>
      <c r="AE1186" s="111">
        <f t="shared" si="135"/>
        <v>0</v>
      </c>
      <c r="AF1186" s="101">
        <v>904</v>
      </c>
      <c r="AG1186" s="101">
        <v>0</v>
      </c>
      <c r="AH1186" s="101">
        <v>0</v>
      </c>
      <c r="AI1186" s="101">
        <v>42</v>
      </c>
      <c r="AJ1186" s="101">
        <v>273</v>
      </c>
      <c r="AK1186" s="101">
        <v>2586</v>
      </c>
      <c r="AL1186" s="101">
        <v>275</v>
      </c>
      <c r="AM1186" s="101">
        <v>166</v>
      </c>
      <c r="AN1186" s="101">
        <v>8</v>
      </c>
      <c r="AO1186" s="101">
        <v>451</v>
      </c>
      <c r="AP1186" s="101">
        <v>0</v>
      </c>
      <c r="AQ1186" s="101">
        <v>0</v>
      </c>
      <c r="AR1186" s="110">
        <v>39</v>
      </c>
      <c r="AS1186" s="101">
        <v>0</v>
      </c>
      <c r="AT1186" s="101">
        <v>0</v>
      </c>
      <c r="AU1186" s="101">
        <v>0</v>
      </c>
      <c r="AV1186" s="101">
        <v>0</v>
      </c>
      <c r="AW1186" s="101">
        <v>0</v>
      </c>
      <c r="AX1186" s="101">
        <v>0</v>
      </c>
      <c r="AY1186" s="101">
        <v>0</v>
      </c>
      <c r="AZ1186" s="101">
        <v>0</v>
      </c>
      <c r="BA1186" s="101">
        <v>0</v>
      </c>
      <c r="BB1186" s="101">
        <v>0</v>
      </c>
      <c r="BC1186" s="101">
        <v>0</v>
      </c>
      <c r="BD1186" s="101">
        <v>0</v>
      </c>
      <c r="BE1186" s="101">
        <v>0</v>
      </c>
      <c r="BF1186" s="101">
        <v>0</v>
      </c>
      <c r="BG1186" s="101">
        <v>478.41</v>
      </c>
      <c r="BH1186" s="101">
        <v>19.93375</v>
      </c>
      <c r="BI1186" s="101">
        <v>24.25</v>
      </c>
      <c r="BJ1186" s="101">
        <v>15.97</v>
      </c>
      <c r="BK1186" s="101">
        <v>2.7145530699482001</v>
      </c>
      <c r="BL1186" s="101">
        <v>7.3687983695652104</v>
      </c>
      <c r="BM1186" s="101">
        <v>8.2799999999999994</v>
      </c>
      <c r="BN1186" s="101">
        <v>315.19</v>
      </c>
      <c r="BO1186" s="101">
        <v>13.1329166666667</v>
      </c>
      <c r="BP1186" s="101">
        <v>17.48</v>
      </c>
      <c r="BQ1186" s="101">
        <v>11.24</v>
      </c>
      <c r="BR1186" s="101">
        <v>1.88118251239148</v>
      </c>
      <c r="BS1186" s="101">
        <v>3.5388476449275399</v>
      </c>
      <c r="BT1186" s="101">
        <v>6.24</v>
      </c>
      <c r="BU1186" s="101">
        <v>16.03</v>
      </c>
      <c r="BV1186" s="101">
        <v>0.66791666666666705</v>
      </c>
      <c r="BW1186" s="101">
        <v>0.9</v>
      </c>
      <c r="BX1186" s="101">
        <v>0.44</v>
      </c>
      <c r="BY1186" s="101">
        <v>0.15836060024559401</v>
      </c>
      <c r="BZ1186" s="101">
        <v>2.5078079710144901E-2</v>
      </c>
      <c r="CA1186" s="101">
        <v>0.46</v>
      </c>
      <c r="CB1186" s="101">
        <v>24529.65</v>
      </c>
      <c r="CC1186" s="101">
        <v>1022.06875</v>
      </c>
      <c r="CD1186" s="101">
        <v>1024.5</v>
      </c>
      <c r="CE1186" s="101">
        <v>1018.08</v>
      </c>
      <c r="CF1186" s="101">
        <v>1.9089589981248201</v>
      </c>
      <c r="CG1186" s="101">
        <v>3.6441244565217099</v>
      </c>
      <c r="CH1186" s="101">
        <v>6.41999999999996</v>
      </c>
      <c r="CI1186" s="101">
        <v>50.24</v>
      </c>
      <c r="CJ1186" s="101">
        <v>2.0933333333333302</v>
      </c>
      <c r="CK1186" s="101">
        <v>3.52</v>
      </c>
      <c r="CL1186" s="101">
        <v>0.33</v>
      </c>
      <c r="CM1186" s="101">
        <v>1.1462326445195701</v>
      </c>
      <c r="CN1186" s="101">
        <v>1.3138492753623201</v>
      </c>
      <c r="CO1186" s="101">
        <v>3.19</v>
      </c>
      <c r="CP1186" s="101">
        <v>74.52</v>
      </c>
      <c r="CQ1186" s="101">
        <v>3.105</v>
      </c>
      <c r="CR1186" s="101">
        <v>5.46</v>
      </c>
      <c r="CS1186" s="101">
        <v>0.56000000000000005</v>
      </c>
      <c r="CT1186" s="101">
        <v>1.8099771797744699</v>
      </c>
      <c r="CU1186" s="101">
        <v>3.2760173913043502</v>
      </c>
      <c r="CV1186" s="101">
        <v>4.9000000000000004</v>
      </c>
      <c r="CW1186" s="101">
        <v>1574</v>
      </c>
      <c r="CX1186" s="101">
        <v>65.5833333333333</v>
      </c>
      <c r="CY1186" s="101">
        <v>326</v>
      </c>
      <c r="CZ1186" s="101">
        <v>9</v>
      </c>
      <c r="DA1186" s="101">
        <v>69.543803316400101</v>
      </c>
      <c r="DB1186" s="101">
        <v>4836.3405797101404</v>
      </c>
      <c r="DC1186" s="101">
        <v>317</v>
      </c>
      <c r="DD1186" s="101">
        <v>2.97</v>
      </c>
      <c r="DE1186" s="101">
        <v>0.12375</v>
      </c>
      <c r="DF1186" s="101">
        <v>0.75</v>
      </c>
      <c r="DG1186" s="101">
        <v>0</v>
      </c>
      <c r="DH1186" s="101">
        <v>0.22399170209785799</v>
      </c>
      <c r="DI1186" s="101">
        <v>5.0172282608695599E-2</v>
      </c>
      <c r="DJ1186" s="101">
        <v>0.75</v>
      </c>
      <c r="DK1186" s="101">
        <v>53</v>
      </c>
      <c r="DL1186" s="101">
        <v>2.2083333333333299</v>
      </c>
      <c r="DM1186" s="101">
        <v>9</v>
      </c>
      <c r="DN1186" s="101">
        <v>0</v>
      </c>
      <c r="DO1186" s="101">
        <v>3.3229003395628101</v>
      </c>
      <c r="DP1186" s="101">
        <v>11.0416666666667</v>
      </c>
      <c r="DQ1186" s="101">
        <v>9</v>
      </c>
      <c r="DR1186" s="101">
        <v>384.55599999999998</v>
      </c>
      <c r="DS1186" s="101">
        <v>16.0231666666667</v>
      </c>
      <c r="DT1186" s="101">
        <v>16.088999999999999</v>
      </c>
      <c r="DU1186" s="101">
        <v>15.281000000000001</v>
      </c>
      <c r="DV1186" s="101">
        <v>0.195391394645335</v>
      </c>
      <c r="DW1186" s="101">
        <v>3.8177797101449099E-2</v>
      </c>
      <c r="DX1186" s="101">
        <v>0.80799999999999805</v>
      </c>
      <c r="DY1186" s="101">
        <f>AVERAGE(Total_Visitors_v3!B1179:B1185)</f>
        <v>2624.1428571428573</v>
      </c>
      <c r="DZ1186" s="101">
        <f t="shared" si="126"/>
        <v>3127</v>
      </c>
      <c r="EA1186" s="101">
        <f t="shared" si="127"/>
        <v>1645</v>
      </c>
    </row>
    <row r="1187" spans="1:131">
      <c r="A1187" s="106">
        <v>43190</v>
      </c>
      <c r="B1187" s="107">
        <v>4642</v>
      </c>
      <c r="C1187" s="101">
        <v>5861</v>
      </c>
      <c r="D1187" s="101">
        <v>79</v>
      </c>
      <c r="E1187" s="101">
        <v>6</v>
      </c>
      <c r="F1187" s="101">
        <v>1</v>
      </c>
      <c r="G1187" s="101">
        <v>3</v>
      </c>
      <c r="H1187" s="101" t="s">
        <v>24</v>
      </c>
      <c r="I1187" s="96">
        <v>1</v>
      </c>
      <c r="J1187" s="96">
        <v>1</v>
      </c>
      <c r="K1187" s="96">
        <v>1</v>
      </c>
      <c r="L1187" s="101">
        <v>0</v>
      </c>
      <c r="M1187" s="101">
        <v>10</v>
      </c>
      <c r="N1187" s="101">
        <v>18</v>
      </c>
      <c r="O1187" s="101">
        <v>8</v>
      </c>
      <c r="P1187" s="101">
        <v>0</v>
      </c>
      <c r="Q1187" s="101">
        <v>2</v>
      </c>
      <c r="R1187" s="101">
        <v>239</v>
      </c>
      <c r="S1187" s="101">
        <v>4846</v>
      </c>
      <c r="T1187" s="101">
        <v>0</v>
      </c>
      <c r="U1187" s="101">
        <v>304</v>
      </c>
      <c r="V1187" s="101">
        <v>470</v>
      </c>
      <c r="W1187" s="101">
        <v>0</v>
      </c>
      <c r="X1187" s="111">
        <f t="shared" si="128"/>
        <v>0</v>
      </c>
      <c r="Y1187" s="111">
        <f t="shared" si="129"/>
        <v>3.4123869646817952E-4</v>
      </c>
      <c r="Z1187" s="111">
        <f t="shared" si="130"/>
        <v>4.0778024227947449E-2</v>
      </c>
      <c r="AA1187" s="111">
        <f t="shared" si="131"/>
        <v>0.82682136154239894</v>
      </c>
      <c r="AB1187" s="111">
        <f t="shared" si="132"/>
        <v>0</v>
      </c>
      <c r="AC1187" s="111">
        <f t="shared" si="133"/>
        <v>5.1868281863163286E-2</v>
      </c>
      <c r="AD1187" s="111">
        <f t="shared" si="134"/>
        <v>8.0191093670022182E-2</v>
      </c>
      <c r="AE1187" s="111">
        <f t="shared" si="135"/>
        <v>0</v>
      </c>
      <c r="AF1187" s="101">
        <v>966</v>
      </c>
      <c r="AG1187" s="101">
        <v>0</v>
      </c>
      <c r="AH1187" s="101">
        <v>0</v>
      </c>
      <c r="AI1187" s="101">
        <v>0</v>
      </c>
      <c r="AJ1187" s="101">
        <v>218</v>
      </c>
      <c r="AK1187" s="101">
        <v>3065</v>
      </c>
      <c r="AL1187" s="101">
        <v>538</v>
      </c>
      <c r="AM1187" s="101">
        <v>209</v>
      </c>
      <c r="AN1187" s="101">
        <v>31</v>
      </c>
      <c r="AO1187" s="101">
        <v>458</v>
      </c>
      <c r="AP1187" s="101">
        <v>0</v>
      </c>
      <c r="AQ1187" s="101">
        <v>0</v>
      </c>
      <c r="AR1187" s="110">
        <v>40</v>
      </c>
      <c r="AS1187" s="101">
        <v>0</v>
      </c>
      <c r="AT1187" s="101">
        <v>0</v>
      </c>
      <c r="AU1187" s="101">
        <v>0</v>
      </c>
      <c r="AV1187" s="101">
        <v>0</v>
      </c>
      <c r="AW1187" s="101">
        <v>0</v>
      </c>
      <c r="AX1187" s="101">
        <v>0</v>
      </c>
      <c r="AY1187" s="101">
        <v>0</v>
      </c>
      <c r="AZ1187" s="101">
        <v>0</v>
      </c>
      <c r="BA1187" s="101">
        <v>0</v>
      </c>
      <c r="BB1187" s="101">
        <v>0</v>
      </c>
      <c r="BC1187" s="101">
        <v>0</v>
      </c>
      <c r="BD1187" s="101">
        <v>0</v>
      </c>
      <c r="BE1187" s="101">
        <v>0</v>
      </c>
      <c r="BF1187" s="101">
        <v>0</v>
      </c>
      <c r="BG1187" s="101">
        <v>480.61</v>
      </c>
      <c r="BH1187" s="101">
        <v>20.0254166666667</v>
      </c>
      <c r="BI1187" s="101">
        <v>25.37</v>
      </c>
      <c r="BJ1187" s="101">
        <v>14.19</v>
      </c>
      <c r="BK1187" s="101">
        <v>3.8301242790219798</v>
      </c>
      <c r="BL1187" s="101">
        <v>14.6698519927536</v>
      </c>
      <c r="BM1187" s="101">
        <v>11.18</v>
      </c>
      <c r="BN1187" s="101">
        <v>361.42</v>
      </c>
      <c r="BO1187" s="101">
        <v>15.0591666666667</v>
      </c>
      <c r="BP1187" s="101">
        <v>16.440000000000001</v>
      </c>
      <c r="BQ1187" s="101">
        <v>12.27</v>
      </c>
      <c r="BR1187" s="101">
        <v>1.61221132681756</v>
      </c>
      <c r="BS1187" s="101">
        <v>2.5992253623188399</v>
      </c>
      <c r="BT1187" s="101">
        <v>4.17</v>
      </c>
      <c r="BU1187" s="101">
        <v>17.78</v>
      </c>
      <c r="BV1187" s="101">
        <v>0.74083333333333301</v>
      </c>
      <c r="BW1187" s="101">
        <v>0.88</v>
      </c>
      <c r="BX1187" s="101">
        <v>0.57999999999999996</v>
      </c>
      <c r="BY1187" s="101">
        <v>0.108464246429979</v>
      </c>
      <c r="BZ1187" s="101">
        <v>1.17644927536232E-2</v>
      </c>
      <c r="CA1187" s="101">
        <v>0.3</v>
      </c>
      <c r="CB1187" s="101">
        <v>24501.61</v>
      </c>
      <c r="CC1187" s="101">
        <v>1020.90041666667</v>
      </c>
      <c r="CD1187" s="101">
        <v>1022.91</v>
      </c>
      <c r="CE1187" s="101">
        <v>1018.05</v>
      </c>
      <c r="CF1187" s="101">
        <v>1.7783540977829599</v>
      </c>
      <c r="CG1187" s="101">
        <v>3.1625432971014402</v>
      </c>
      <c r="CH1187" s="101">
        <v>4.8600000000000101</v>
      </c>
      <c r="CI1187" s="101">
        <v>42.4</v>
      </c>
      <c r="CJ1187" s="101">
        <v>1.7666666666666699</v>
      </c>
      <c r="CK1187" s="101">
        <v>3.53</v>
      </c>
      <c r="CL1187" s="101">
        <v>0.11</v>
      </c>
      <c r="CM1187" s="101">
        <v>1.21909683842149</v>
      </c>
      <c r="CN1187" s="101">
        <v>1.4861971014492801</v>
      </c>
      <c r="CO1187" s="101">
        <v>3.42</v>
      </c>
      <c r="CP1187" s="101">
        <v>70.34</v>
      </c>
      <c r="CQ1187" s="101">
        <v>2.9308333333333301</v>
      </c>
      <c r="CR1187" s="101">
        <v>5.92</v>
      </c>
      <c r="CS1187" s="101">
        <v>0.11</v>
      </c>
      <c r="CT1187" s="101">
        <v>2.3169656255855302</v>
      </c>
      <c r="CU1187" s="101">
        <v>5.3683297101449297</v>
      </c>
      <c r="CV1187" s="101">
        <v>5.81</v>
      </c>
      <c r="CW1187" s="101">
        <v>3764</v>
      </c>
      <c r="CX1187" s="101">
        <v>156.833333333333</v>
      </c>
      <c r="CY1187" s="101">
        <v>178</v>
      </c>
      <c r="CZ1187" s="101">
        <v>136</v>
      </c>
      <c r="DA1187" s="101">
        <v>11.208175070268901</v>
      </c>
      <c r="DB1187" s="101">
        <v>125.62318840579699</v>
      </c>
      <c r="DC1187" s="101">
        <v>42</v>
      </c>
      <c r="DD1187" s="101">
        <v>6.55</v>
      </c>
      <c r="DE1187" s="101">
        <v>0.27291666666666697</v>
      </c>
      <c r="DF1187" s="101">
        <v>0.57999999999999996</v>
      </c>
      <c r="DG1187" s="101">
        <v>0</v>
      </c>
      <c r="DH1187" s="101">
        <v>0.17823968149088201</v>
      </c>
      <c r="DI1187" s="101">
        <v>3.1769384057971001E-2</v>
      </c>
      <c r="DJ1187" s="101">
        <v>0.57999999999999996</v>
      </c>
      <c r="DK1187" s="101">
        <v>43</v>
      </c>
      <c r="DL1187" s="101">
        <v>1.7916666666666701</v>
      </c>
      <c r="DM1187" s="101">
        <v>7</v>
      </c>
      <c r="DN1187" s="101">
        <v>0</v>
      </c>
      <c r="DO1187" s="101">
        <v>2.58724575170395</v>
      </c>
      <c r="DP1187" s="101">
        <v>6.6938405797101499</v>
      </c>
      <c r="DQ1187" s="101">
        <v>7</v>
      </c>
      <c r="DR1187" s="101">
        <v>386.13600000000002</v>
      </c>
      <c r="DS1187" s="101">
        <v>16.088999999999999</v>
      </c>
      <c r="DT1187" s="101">
        <v>16.088999999999999</v>
      </c>
      <c r="DU1187" s="101">
        <v>16.088999999999999</v>
      </c>
      <c r="DV1187" s="101">
        <v>0</v>
      </c>
      <c r="DW1187" s="101">
        <v>0</v>
      </c>
      <c r="DX1187" s="101">
        <v>0</v>
      </c>
      <c r="DY1187" s="101">
        <f>AVERAGE(Total_Visitors_v3!B1180:B1186)</f>
        <v>2960.2857142857142</v>
      </c>
      <c r="DZ1187" s="101">
        <f t="shared" si="126"/>
        <v>3998</v>
      </c>
      <c r="EA1187" s="101">
        <f t="shared" si="127"/>
        <v>3417</v>
      </c>
    </row>
    <row r="1188" spans="1:131">
      <c r="A1188" s="106">
        <v>43191</v>
      </c>
      <c r="B1188" s="107">
        <v>2604</v>
      </c>
      <c r="C1188" s="101">
        <v>2899</v>
      </c>
      <c r="D1188" s="101">
        <v>89</v>
      </c>
      <c r="E1188" s="101">
        <v>7</v>
      </c>
      <c r="F1188" s="101">
        <v>1</v>
      </c>
      <c r="G1188" s="101">
        <v>4</v>
      </c>
      <c r="H1188" s="101" t="s">
        <v>24</v>
      </c>
      <c r="I1188" s="96">
        <v>0</v>
      </c>
      <c r="J1188" s="96">
        <v>1</v>
      </c>
      <c r="K1188" s="96">
        <v>1</v>
      </c>
      <c r="L1188" s="101">
        <v>0</v>
      </c>
      <c r="M1188" s="101">
        <v>10</v>
      </c>
      <c r="N1188" s="101">
        <v>18</v>
      </c>
      <c r="O1188" s="101">
        <v>8</v>
      </c>
      <c r="P1188" s="101">
        <v>0</v>
      </c>
      <c r="Q1188" s="101">
        <v>0</v>
      </c>
      <c r="R1188" s="101">
        <v>144</v>
      </c>
      <c r="S1188" s="101">
        <v>2438</v>
      </c>
      <c r="T1188" s="101">
        <v>0</v>
      </c>
      <c r="U1188" s="101">
        <v>91</v>
      </c>
      <c r="V1188" s="101">
        <v>225</v>
      </c>
      <c r="W1188" s="101">
        <v>1</v>
      </c>
      <c r="X1188" s="111">
        <f t="shared" si="128"/>
        <v>0</v>
      </c>
      <c r="Y1188" s="111">
        <f t="shared" si="129"/>
        <v>0</v>
      </c>
      <c r="Z1188" s="111">
        <f t="shared" si="130"/>
        <v>4.9672300793377026E-2</v>
      </c>
      <c r="AA1188" s="111">
        <f t="shared" si="131"/>
        <v>0.84097964815453607</v>
      </c>
      <c r="AB1188" s="111">
        <f t="shared" si="132"/>
        <v>0</v>
      </c>
      <c r="AC1188" s="111">
        <f t="shared" si="133"/>
        <v>3.1390134529147982E-2</v>
      </c>
      <c r="AD1188" s="111">
        <f t="shared" si="134"/>
        <v>7.7612969989651601E-2</v>
      </c>
      <c r="AE1188" s="111">
        <f t="shared" si="135"/>
        <v>3.4494653328734045E-4</v>
      </c>
      <c r="AF1188" s="101">
        <v>438</v>
      </c>
      <c r="AG1188" s="101">
        <v>0</v>
      </c>
      <c r="AH1188" s="101">
        <v>0</v>
      </c>
      <c r="AI1188" s="101">
        <v>0</v>
      </c>
      <c r="AJ1188" s="101">
        <v>134</v>
      </c>
      <c r="AK1188" s="101">
        <v>1575</v>
      </c>
      <c r="AL1188" s="101">
        <v>238</v>
      </c>
      <c r="AM1188" s="101">
        <v>64</v>
      </c>
      <c r="AN1188" s="101">
        <v>17</v>
      </c>
      <c r="AO1188" s="101">
        <v>215</v>
      </c>
      <c r="AP1188" s="101">
        <v>0</v>
      </c>
      <c r="AQ1188" s="101">
        <v>0</v>
      </c>
      <c r="AR1188" s="110">
        <v>27</v>
      </c>
      <c r="AS1188" s="101">
        <v>0</v>
      </c>
      <c r="AT1188" s="101">
        <v>0</v>
      </c>
      <c r="AU1188" s="101">
        <v>0</v>
      </c>
      <c r="AV1188" s="101">
        <v>0</v>
      </c>
      <c r="AW1188" s="101">
        <v>0</v>
      </c>
      <c r="AX1188" s="101">
        <v>0</v>
      </c>
      <c r="AY1188" s="101">
        <v>0</v>
      </c>
      <c r="AZ1188" s="101">
        <v>0</v>
      </c>
      <c r="BA1188" s="101">
        <v>0</v>
      </c>
      <c r="BB1188" s="101">
        <v>0</v>
      </c>
      <c r="BC1188" s="101">
        <v>0</v>
      </c>
      <c r="BD1188" s="101">
        <v>0</v>
      </c>
      <c r="BE1188" s="101">
        <v>0</v>
      </c>
      <c r="BF1188" s="101">
        <v>0</v>
      </c>
      <c r="BG1188" s="101">
        <v>548.74</v>
      </c>
      <c r="BH1188" s="101">
        <v>21.9496</v>
      </c>
      <c r="BI1188" s="101">
        <v>25.97</v>
      </c>
      <c r="BJ1188" s="101">
        <v>17.84</v>
      </c>
      <c r="BK1188" s="101">
        <v>2.86278925758312</v>
      </c>
      <c r="BL1188" s="101">
        <v>8.1955623333333296</v>
      </c>
      <c r="BM1188" s="101">
        <v>8.1300000000000008</v>
      </c>
      <c r="BN1188" s="101">
        <v>451.12</v>
      </c>
      <c r="BO1188" s="101">
        <v>18.044799999999999</v>
      </c>
      <c r="BP1188" s="101">
        <v>20.11</v>
      </c>
      <c r="BQ1188" s="101">
        <v>15.76</v>
      </c>
      <c r="BR1188" s="101">
        <v>1.56165275696402</v>
      </c>
      <c r="BS1188" s="101">
        <v>2.4387593333333299</v>
      </c>
      <c r="BT1188" s="101">
        <v>4.3499999999999996</v>
      </c>
      <c r="BU1188" s="101">
        <v>19.8</v>
      </c>
      <c r="BV1188" s="101">
        <v>0.79200000000000004</v>
      </c>
      <c r="BW1188" s="101">
        <v>0.9</v>
      </c>
      <c r="BX1188" s="101">
        <v>0.64</v>
      </c>
      <c r="BY1188" s="101">
        <v>9.3184404989962402E-2</v>
      </c>
      <c r="BZ1188" s="101">
        <v>8.6833333333333294E-3</v>
      </c>
      <c r="CA1188" s="101">
        <v>0.26</v>
      </c>
      <c r="CB1188" s="101">
        <v>25402.799999999999</v>
      </c>
      <c r="CC1188" s="101">
        <v>1016.112</v>
      </c>
      <c r="CD1188" s="101">
        <v>1018.35</v>
      </c>
      <c r="CE1188" s="101">
        <v>1013.79</v>
      </c>
      <c r="CF1188" s="101">
        <v>1.5631325386330299</v>
      </c>
      <c r="CG1188" s="101">
        <v>2.4433833333333301</v>
      </c>
      <c r="CH1188" s="101">
        <v>4.56000000000006</v>
      </c>
      <c r="CI1188" s="101">
        <v>47.95</v>
      </c>
      <c r="CJ1188" s="101">
        <v>1.9179999999999999</v>
      </c>
      <c r="CK1188" s="101">
        <v>3.26</v>
      </c>
      <c r="CL1188" s="101">
        <v>0.27</v>
      </c>
      <c r="CM1188" s="101">
        <v>0.99740914373189904</v>
      </c>
      <c r="CN1188" s="101">
        <v>0.99482499999999996</v>
      </c>
      <c r="CO1188" s="101">
        <v>2.99</v>
      </c>
      <c r="CP1188" s="101">
        <v>83.2</v>
      </c>
      <c r="CQ1188" s="101">
        <v>3.3279999999999998</v>
      </c>
      <c r="CR1188" s="101">
        <v>5.56</v>
      </c>
      <c r="CS1188" s="101">
        <v>0.31</v>
      </c>
      <c r="CT1188" s="101">
        <v>1.9300194299540101</v>
      </c>
      <c r="CU1188" s="101">
        <v>3.7249750000000001</v>
      </c>
      <c r="CV1188" s="101">
        <v>5.25</v>
      </c>
      <c r="CW1188" s="101">
        <v>3943</v>
      </c>
      <c r="CX1188" s="101">
        <v>157.72</v>
      </c>
      <c r="CY1188" s="101">
        <v>171</v>
      </c>
      <c r="CZ1188" s="101">
        <v>142</v>
      </c>
      <c r="DA1188" s="101">
        <v>8.1010287412566697</v>
      </c>
      <c r="DB1188" s="101">
        <v>65.626666666666694</v>
      </c>
      <c r="DC1188" s="101">
        <v>29</v>
      </c>
      <c r="DD1188" s="101">
        <v>15.56</v>
      </c>
      <c r="DE1188" s="101">
        <v>0.62239999999999995</v>
      </c>
      <c r="DF1188" s="101">
        <v>0.79</v>
      </c>
      <c r="DG1188" s="101">
        <v>0.19</v>
      </c>
      <c r="DH1188" s="101">
        <v>0.171154900601765</v>
      </c>
      <c r="DI1188" s="101">
        <v>2.9294000000000001E-2</v>
      </c>
      <c r="DJ1188" s="101">
        <v>0.6</v>
      </c>
      <c r="DK1188" s="101">
        <v>37</v>
      </c>
      <c r="DL1188" s="101">
        <v>1.48</v>
      </c>
      <c r="DM1188" s="101">
        <v>6</v>
      </c>
      <c r="DN1188" s="101">
        <v>0</v>
      </c>
      <c r="DO1188" s="101">
        <v>2.1817424229271398</v>
      </c>
      <c r="DP1188" s="101">
        <v>4.76</v>
      </c>
      <c r="DQ1188" s="101">
        <v>6</v>
      </c>
      <c r="DR1188" s="101">
        <v>401.53899999999999</v>
      </c>
      <c r="DS1188" s="101">
        <v>16.06156</v>
      </c>
      <c r="DT1188" s="101">
        <v>16.088999999999999</v>
      </c>
      <c r="DU1188" s="101">
        <v>15.593999999999999</v>
      </c>
      <c r="DV1188" s="101">
        <v>0.104618784164221</v>
      </c>
      <c r="DW1188" s="101">
        <v>1.0945089999999999E-2</v>
      </c>
      <c r="DX1188" s="101">
        <v>0.494999999999999</v>
      </c>
      <c r="DY1188" s="101">
        <f>AVERAGE(Total_Visitors_v3!B1181:B1187)</f>
        <v>3135.2857142857142</v>
      </c>
      <c r="DZ1188" s="101">
        <f t="shared" si="126"/>
        <v>4642</v>
      </c>
      <c r="EA1188" s="101">
        <f t="shared" si="127"/>
        <v>2676</v>
      </c>
    </row>
    <row r="1189" spans="1:131">
      <c r="A1189" s="106">
        <v>43192</v>
      </c>
      <c r="B1189" s="107">
        <v>2632</v>
      </c>
      <c r="C1189" s="101">
        <v>3669</v>
      </c>
      <c r="D1189" s="101">
        <v>71</v>
      </c>
      <c r="E1189" s="101">
        <v>1</v>
      </c>
      <c r="F1189" s="101">
        <v>0</v>
      </c>
      <c r="G1189" s="101">
        <v>4</v>
      </c>
      <c r="H1189" s="101" t="s">
        <v>24</v>
      </c>
      <c r="I1189" s="96">
        <v>0</v>
      </c>
      <c r="J1189" s="96">
        <v>0</v>
      </c>
      <c r="K1189" s="96">
        <v>0</v>
      </c>
      <c r="L1189" s="101">
        <v>0</v>
      </c>
      <c r="M1189" s="101">
        <v>10</v>
      </c>
      <c r="N1189" s="101">
        <v>17</v>
      </c>
      <c r="O1189" s="101">
        <v>7</v>
      </c>
      <c r="P1189" s="101">
        <v>0</v>
      </c>
      <c r="Q1189" s="101">
        <v>0</v>
      </c>
      <c r="R1189" s="101">
        <v>198</v>
      </c>
      <c r="S1189" s="101">
        <v>3005</v>
      </c>
      <c r="T1189" s="101">
        <v>0</v>
      </c>
      <c r="U1189" s="101">
        <v>191</v>
      </c>
      <c r="V1189" s="101">
        <v>275</v>
      </c>
      <c r="W1189" s="101">
        <v>0</v>
      </c>
      <c r="X1189" s="111">
        <f t="shared" si="128"/>
        <v>0</v>
      </c>
      <c r="Y1189" s="111">
        <f t="shared" si="129"/>
        <v>0</v>
      </c>
      <c r="Z1189" s="111">
        <f t="shared" si="130"/>
        <v>5.3965658217497957E-2</v>
      </c>
      <c r="AA1189" s="111">
        <f t="shared" si="131"/>
        <v>0.81902425729081496</v>
      </c>
      <c r="AB1189" s="111">
        <f t="shared" si="132"/>
        <v>0</v>
      </c>
      <c r="AC1189" s="111">
        <f t="shared" si="133"/>
        <v>5.2057781411828839E-2</v>
      </c>
      <c r="AD1189" s="111">
        <f t="shared" si="134"/>
        <v>7.4952303079858271E-2</v>
      </c>
      <c r="AE1189" s="111">
        <f t="shared" si="135"/>
        <v>0</v>
      </c>
      <c r="AF1189" s="101">
        <v>657</v>
      </c>
      <c r="AG1189" s="101">
        <v>0</v>
      </c>
      <c r="AH1189" s="101">
        <v>0</v>
      </c>
      <c r="AI1189" s="101">
        <v>0</v>
      </c>
      <c r="AJ1189" s="101">
        <v>188</v>
      </c>
      <c r="AK1189" s="101">
        <v>1728</v>
      </c>
      <c r="AL1189" s="101">
        <v>176</v>
      </c>
      <c r="AM1189" s="101">
        <v>119</v>
      </c>
      <c r="AN1189" s="101">
        <v>48</v>
      </c>
      <c r="AO1189" s="101">
        <v>266</v>
      </c>
      <c r="AP1189" s="101">
        <v>0</v>
      </c>
      <c r="AQ1189" s="101">
        <v>0</v>
      </c>
      <c r="AR1189" s="110">
        <v>75</v>
      </c>
      <c r="AS1189" s="101">
        <v>0</v>
      </c>
      <c r="AT1189" s="101">
        <v>0</v>
      </c>
      <c r="AU1189" s="101">
        <v>0</v>
      </c>
      <c r="AV1189" s="101">
        <v>0</v>
      </c>
      <c r="AW1189" s="101">
        <v>0</v>
      </c>
      <c r="AX1189" s="101">
        <v>0</v>
      </c>
      <c r="AY1189" s="101">
        <v>0</v>
      </c>
      <c r="AZ1189" s="101">
        <v>0</v>
      </c>
      <c r="BA1189" s="101">
        <v>0</v>
      </c>
      <c r="BB1189" s="101">
        <v>0</v>
      </c>
      <c r="BC1189" s="101">
        <v>0</v>
      </c>
      <c r="BD1189" s="101">
        <v>0</v>
      </c>
      <c r="BE1189" s="101">
        <v>0</v>
      </c>
      <c r="BF1189" s="101">
        <v>0</v>
      </c>
      <c r="BG1189" s="101">
        <v>568.64</v>
      </c>
      <c r="BH1189" s="101">
        <v>23.6933333333333</v>
      </c>
      <c r="BI1189" s="101">
        <v>27.19</v>
      </c>
      <c r="BJ1189" s="101">
        <v>21.25</v>
      </c>
      <c r="BK1189" s="101">
        <v>1.93723170185362</v>
      </c>
      <c r="BL1189" s="101">
        <v>3.7528666666666699</v>
      </c>
      <c r="BM1189" s="101">
        <v>5.94</v>
      </c>
      <c r="BN1189" s="101">
        <v>490.62</v>
      </c>
      <c r="BO1189" s="101">
        <v>20.442499999999999</v>
      </c>
      <c r="BP1189" s="101">
        <v>20.88</v>
      </c>
      <c r="BQ1189" s="101">
        <v>19.739999999999998</v>
      </c>
      <c r="BR1189" s="101">
        <v>0.29114840082739202</v>
      </c>
      <c r="BS1189" s="101">
        <v>8.4767391304347905E-2</v>
      </c>
      <c r="BT1189" s="101">
        <v>1.1399999999999999</v>
      </c>
      <c r="BU1189" s="101">
        <v>19.8</v>
      </c>
      <c r="BV1189" s="101">
        <v>0.82499999999999996</v>
      </c>
      <c r="BW1189" s="101">
        <v>0.91</v>
      </c>
      <c r="BX1189" s="101">
        <v>0.68</v>
      </c>
      <c r="BY1189" s="101">
        <v>8.1933164703072894E-2</v>
      </c>
      <c r="BZ1189" s="101">
        <v>6.7130434782608703E-3</v>
      </c>
      <c r="CA1189" s="101">
        <v>0.23</v>
      </c>
      <c r="CB1189" s="101">
        <v>24288.05</v>
      </c>
      <c r="CC1189" s="101">
        <v>1012.00208333333</v>
      </c>
      <c r="CD1189" s="101">
        <v>1014.33</v>
      </c>
      <c r="CE1189" s="101">
        <v>1009.98</v>
      </c>
      <c r="CF1189" s="101">
        <v>1.48662143705163</v>
      </c>
      <c r="CG1189" s="101">
        <v>2.2100432971014601</v>
      </c>
      <c r="CH1189" s="101">
        <v>4.3500000000000201</v>
      </c>
      <c r="CI1189" s="101">
        <v>57.35</v>
      </c>
      <c r="CJ1189" s="101">
        <v>2.3895833333333298</v>
      </c>
      <c r="CK1189" s="101">
        <v>3.74</v>
      </c>
      <c r="CL1189" s="101">
        <v>0.77</v>
      </c>
      <c r="CM1189" s="101">
        <v>1.06733915056033</v>
      </c>
      <c r="CN1189" s="101">
        <v>1.13921286231884</v>
      </c>
      <c r="CO1189" s="101">
        <v>2.97</v>
      </c>
      <c r="CP1189" s="101">
        <v>102.71</v>
      </c>
      <c r="CQ1189" s="101">
        <v>4.2795833333333304</v>
      </c>
      <c r="CR1189" s="101">
        <v>6.77</v>
      </c>
      <c r="CS1189" s="101">
        <v>1.18</v>
      </c>
      <c r="CT1189" s="101">
        <v>1.98223957479515</v>
      </c>
      <c r="CU1189" s="101">
        <v>3.9292737318840598</v>
      </c>
      <c r="CV1189" s="101">
        <v>5.59</v>
      </c>
      <c r="CW1189" s="101">
        <v>3949</v>
      </c>
      <c r="CX1189" s="101">
        <v>164.541666666667</v>
      </c>
      <c r="CY1189" s="101">
        <v>184</v>
      </c>
      <c r="CZ1189" s="101">
        <v>142</v>
      </c>
      <c r="DA1189" s="101">
        <v>12.836697281678401</v>
      </c>
      <c r="DB1189" s="101">
        <v>164.780797101449</v>
      </c>
      <c r="DC1189" s="101">
        <v>42</v>
      </c>
      <c r="DD1189" s="101">
        <v>19.68</v>
      </c>
      <c r="DE1189" s="101">
        <v>0.82</v>
      </c>
      <c r="DF1189" s="101">
        <v>1</v>
      </c>
      <c r="DG1189" s="101">
        <v>0.64</v>
      </c>
      <c r="DH1189" s="101">
        <v>0.11294477296064</v>
      </c>
      <c r="DI1189" s="101">
        <v>1.2756521739130401E-2</v>
      </c>
      <c r="DJ1189" s="101">
        <v>0.36</v>
      </c>
      <c r="DK1189" s="101">
        <v>36</v>
      </c>
      <c r="DL1189" s="101">
        <v>1.5</v>
      </c>
      <c r="DM1189" s="101">
        <v>6</v>
      </c>
      <c r="DN1189" s="101">
        <v>0</v>
      </c>
      <c r="DO1189" s="101">
        <v>2.18691762434075</v>
      </c>
      <c r="DP1189" s="101">
        <v>4.7826086956521703</v>
      </c>
      <c r="DQ1189" s="101">
        <v>6</v>
      </c>
      <c r="DR1189" s="101">
        <v>369.358</v>
      </c>
      <c r="DS1189" s="101">
        <v>15.3899166666667</v>
      </c>
      <c r="DT1189" s="101">
        <v>16.088999999999999</v>
      </c>
      <c r="DU1189" s="101">
        <v>12.098000000000001</v>
      </c>
      <c r="DV1189" s="101">
        <v>1.10315582551257</v>
      </c>
      <c r="DW1189" s="101">
        <v>1.2169527753623199</v>
      </c>
      <c r="DX1189" s="101">
        <v>3.9910000000000001</v>
      </c>
      <c r="DY1189" s="101">
        <f>AVERAGE(Total_Visitors_v3!B1182:B1188)</f>
        <v>3125</v>
      </c>
      <c r="DZ1189" s="101">
        <f t="shared" si="126"/>
        <v>2604</v>
      </c>
      <c r="EA1189" s="101">
        <f t="shared" si="127"/>
        <v>2083</v>
      </c>
    </row>
    <row r="1190" spans="1:131">
      <c r="A1190" s="106">
        <v>43193</v>
      </c>
      <c r="B1190" s="107">
        <v>2359</v>
      </c>
      <c r="C1190" s="101">
        <v>3122</v>
      </c>
      <c r="D1190" s="101">
        <v>75</v>
      </c>
      <c r="E1190" s="101">
        <v>2</v>
      </c>
      <c r="F1190" s="101">
        <v>0</v>
      </c>
      <c r="G1190" s="101">
        <v>4</v>
      </c>
      <c r="H1190" s="101" t="s">
        <v>24</v>
      </c>
      <c r="I1190" s="96">
        <v>0</v>
      </c>
      <c r="J1190" s="96">
        <v>0</v>
      </c>
      <c r="K1190" s="96">
        <v>0</v>
      </c>
      <c r="L1190" s="101">
        <v>0</v>
      </c>
      <c r="M1190" s="101">
        <v>10</v>
      </c>
      <c r="N1190" s="101">
        <v>17</v>
      </c>
      <c r="O1190" s="101">
        <v>7</v>
      </c>
      <c r="P1190" s="101">
        <v>0</v>
      </c>
      <c r="Q1190" s="101">
        <v>133</v>
      </c>
      <c r="R1190" s="101">
        <v>172</v>
      </c>
      <c r="S1190" s="101">
        <v>2461</v>
      </c>
      <c r="T1190" s="101">
        <v>0</v>
      </c>
      <c r="U1190" s="101">
        <v>135</v>
      </c>
      <c r="V1190" s="101">
        <v>216</v>
      </c>
      <c r="W1190" s="101">
        <v>5</v>
      </c>
      <c r="X1190" s="111">
        <f t="shared" si="128"/>
        <v>0</v>
      </c>
      <c r="Y1190" s="111">
        <f t="shared" si="129"/>
        <v>4.2600896860986545E-2</v>
      </c>
      <c r="Z1190" s="111">
        <f t="shared" si="130"/>
        <v>5.5092889173606663E-2</v>
      </c>
      <c r="AA1190" s="111">
        <f t="shared" si="131"/>
        <v>0.78827674567584882</v>
      </c>
      <c r="AB1190" s="111">
        <f t="shared" si="132"/>
        <v>0</v>
      </c>
      <c r="AC1190" s="111">
        <f t="shared" si="133"/>
        <v>4.3241511851377319E-2</v>
      </c>
      <c r="AD1190" s="111">
        <f t="shared" si="134"/>
        <v>6.9186418962203719E-2</v>
      </c>
      <c r="AE1190" s="111">
        <f t="shared" si="135"/>
        <v>1.6015374759769379E-3</v>
      </c>
      <c r="AF1190" s="101">
        <v>533</v>
      </c>
      <c r="AG1190" s="101">
        <v>0</v>
      </c>
      <c r="AH1190" s="101">
        <v>126</v>
      </c>
      <c r="AI1190" s="101">
        <v>7</v>
      </c>
      <c r="AJ1190" s="101">
        <v>164</v>
      </c>
      <c r="AK1190" s="101">
        <v>1346</v>
      </c>
      <c r="AL1190" s="101">
        <v>140</v>
      </c>
      <c r="AM1190" s="101">
        <v>106</v>
      </c>
      <c r="AN1190" s="101">
        <v>7</v>
      </c>
      <c r="AO1190" s="101">
        <v>210</v>
      </c>
      <c r="AP1190" s="101">
        <v>0</v>
      </c>
      <c r="AQ1190" s="101">
        <v>1</v>
      </c>
      <c r="AR1190" s="110">
        <v>29</v>
      </c>
      <c r="AS1190" s="101">
        <v>5.0199999999999996</v>
      </c>
      <c r="AT1190" s="101">
        <v>0.209166666666667</v>
      </c>
      <c r="AU1190" s="101">
        <v>4.7699999999999996</v>
      </c>
      <c r="AV1190" s="101">
        <v>0</v>
      </c>
      <c r="AW1190" s="101">
        <v>0.97279032401271004</v>
      </c>
      <c r="AX1190" s="101">
        <v>0.94632101449275396</v>
      </c>
      <c r="AY1190" s="101">
        <v>4.7699999999999996</v>
      </c>
      <c r="AZ1190" s="101">
        <v>1.04</v>
      </c>
      <c r="BA1190" s="101">
        <v>4.33333333333333E-2</v>
      </c>
      <c r="BB1190" s="101">
        <v>0.87</v>
      </c>
      <c r="BC1190" s="101">
        <v>0</v>
      </c>
      <c r="BD1190" s="101">
        <v>0.179459736713975</v>
      </c>
      <c r="BE1190" s="101">
        <v>3.2205797101449302E-2</v>
      </c>
      <c r="BF1190" s="101">
        <v>0.87</v>
      </c>
      <c r="BG1190" s="101">
        <v>582.61</v>
      </c>
      <c r="BH1190" s="101">
        <v>24.2754166666667</v>
      </c>
      <c r="BI1190" s="101">
        <v>27.67</v>
      </c>
      <c r="BJ1190" s="101">
        <v>18.899999999999999</v>
      </c>
      <c r="BK1190" s="101">
        <v>2.20082984184458</v>
      </c>
      <c r="BL1190" s="101">
        <v>4.8436519927536201</v>
      </c>
      <c r="BM1190" s="101">
        <v>8.77</v>
      </c>
      <c r="BN1190" s="101">
        <v>496.25</v>
      </c>
      <c r="BO1190" s="101">
        <v>20.6770833333333</v>
      </c>
      <c r="BP1190" s="101">
        <v>21.37</v>
      </c>
      <c r="BQ1190" s="101">
        <v>17.3</v>
      </c>
      <c r="BR1190" s="101">
        <v>0.927968698716234</v>
      </c>
      <c r="BS1190" s="101">
        <v>0.86112590579710102</v>
      </c>
      <c r="BT1190" s="101">
        <v>4.07</v>
      </c>
      <c r="BU1190" s="101">
        <v>19.36</v>
      </c>
      <c r="BV1190" s="101">
        <v>0.80666666666666698</v>
      </c>
      <c r="BW1190" s="101">
        <v>0.9</v>
      </c>
      <c r="BX1190" s="101">
        <v>0.67</v>
      </c>
      <c r="BY1190" s="101">
        <v>7.5967193529533697E-2</v>
      </c>
      <c r="BZ1190" s="101">
        <v>5.7710144927536197E-3</v>
      </c>
      <c r="CA1190" s="101">
        <v>0.23</v>
      </c>
      <c r="CB1190" s="101">
        <v>24255.88</v>
      </c>
      <c r="CC1190" s="101">
        <v>1010.66166666667</v>
      </c>
      <c r="CD1190" s="101">
        <v>1015.86</v>
      </c>
      <c r="CE1190" s="101">
        <v>1008.54</v>
      </c>
      <c r="CF1190" s="101">
        <v>1.9878099521325301</v>
      </c>
      <c r="CG1190" s="101">
        <v>3.9513884057971298</v>
      </c>
      <c r="CH1190" s="101">
        <v>7.32000000000005</v>
      </c>
      <c r="CI1190" s="101">
        <v>64.08</v>
      </c>
      <c r="CJ1190" s="101">
        <v>2.67</v>
      </c>
      <c r="CK1190" s="101">
        <v>4.0999999999999996</v>
      </c>
      <c r="CL1190" s="101">
        <v>0.28000000000000003</v>
      </c>
      <c r="CM1190" s="101">
        <v>1.0986988351840501</v>
      </c>
      <c r="CN1190" s="101">
        <v>1.20713913043478</v>
      </c>
      <c r="CO1190" s="101">
        <v>3.82</v>
      </c>
      <c r="CP1190" s="101">
        <v>112.01</v>
      </c>
      <c r="CQ1190" s="101">
        <v>4.6670833333333297</v>
      </c>
      <c r="CR1190" s="101">
        <v>7.84</v>
      </c>
      <c r="CS1190" s="101">
        <v>0.43</v>
      </c>
      <c r="CT1190" s="101">
        <v>1.9686752976395701</v>
      </c>
      <c r="CU1190" s="101">
        <v>3.8756824275362298</v>
      </c>
      <c r="CV1190" s="101">
        <v>7.41</v>
      </c>
      <c r="CW1190" s="101">
        <v>3709</v>
      </c>
      <c r="CX1190" s="101">
        <v>154.541666666667</v>
      </c>
      <c r="CY1190" s="101">
        <v>196</v>
      </c>
      <c r="CZ1190" s="101">
        <v>4</v>
      </c>
      <c r="DA1190" s="101">
        <v>55.664350598351803</v>
      </c>
      <c r="DB1190" s="101">
        <v>3098.5199275362302</v>
      </c>
      <c r="DC1190" s="101">
        <v>192</v>
      </c>
      <c r="DD1190" s="101">
        <v>19.91</v>
      </c>
      <c r="DE1190" s="101">
        <v>0.82958333333333301</v>
      </c>
      <c r="DF1190" s="101">
        <v>1</v>
      </c>
      <c r="DG1190" s="101">
        <v>0.55000000000000004</v>
      </c>
      <c r="DH1190" s="101">
        <v>0.137128285436181</v>
      </c>
      <c r="DI1190" s="101">
        <v>1.8804166666666702E-2</v>
      </c>
      <c r="DJ1190" s="101">
        <v>0.45</v>
      </c>
      <c r="DK1190" s="101">
        <v>38</v>
      </c>
      <c r="DL1190" s="101">
        <v>1.5833333333333299</v>
      </c>
      <c r="DM1190" s="101">
        <v>6</v>
      </c>
      <c r="DN1190" s="101">
        <v>0</v>
      </c>
      <c r="DO1190" s="101">
        <v>2.2825741888350999</v>
      </c>
      <c r="DP1190" s="101">
        <v>5.2101449275362297</v>
      </c>
      <c r="DQ1190" s="101">
        <v>6</v>
      </c>
      <c r="DR1190" s="101">
        <v>359.70400000000001</v>
      </c>
      <c r="DS1190" s="101">
        <v>14.9876666666667</v>
      </c>
      <c r="DT1190" s="101">
        <v>16.088999999999999</v>
      </c>
      <c r="DU1190" s="101">
        <v>2.7</v>
      </c>
      <c r="DV1190" s="101">
        <v>2.72155121474735</v>
      </c>
      <c r="DW1190" s="101">
        <v>7.4068410144927501</v>
      </c>
      <c r="DX1190" s="101">
        <v>13.388999999999999</v>
      </c>
      <c r="DY1190" s="101">
        <f>AVERAGE(Total_Visitors_v3!B1183:B1189)</f>
        <v>3203.4285714285716</v>
      </c>
      <c r="DZ1190" s="101">
        <f t="shared" si="126"/>
        <v>2632</v>
      </c>
      <c r="EA1190" s="101">
        <f t="shared" si="127"/>
        <v>2409</v>
      </c>
    </row>
    <row r="1191" spans="1:131">
      <c r="A1191" s="106">
        <v>43194</v>
      </c>
      <c r="B1191" s="107">
        <v>2208</v>
      </c>
      <c r="C1191" s="101">
        <v>3442</v>
      </c>
      <c r="D1191" s="101">
        <v>64</v>
      </c>
      <c r="E1191" s="101">
        <v>3</v>
      </c>
      <c r="F1191" s="101">
        <v>0</v>
      </c>
      <c r="G1191" s="101">
        <v>4</v>
      </c>
      <c r="H1191" s="101" t="s">
        <v>24</v>
      </c>
      <c r="I1191" s="96">
        <v>0</v>
      </c>
      <c r="J1191" s="96">
        <v>0</v>
      </c>
      <c r="K1191" s="96">
        <v>0</v>
      </c>
      <c r="L1191" s="101">
        <v>0</v>
      </c>
      <c r="M1191" s="101">
        <v>10</v>
      </c>
      <c r="N1191" s="101">
        <v>17</v>
      </c>
      <c r="O1191" s="101">
        <v>7</v>
      </c>
      <c r="P1191" s="101">
        <v>0</v>
      </c>
      <c r="Q1191" s="101">
        <v>662</v>
      </c>
      <c r="R1191" s="101">
        <v>166</v>
      </c>
      <c r="S1191" s="101">
        <v>2219</v>
      </c>
      <c r="T1191" s="101">
        <v>0</v>
      </c>
      <c r="U1191" s="101">
        <v>140</v>
      </c>
      <c r="V1191" s="101">
        <v>211</v>
      </c>
      <c r="W1191" s="101">
        <v>44</v>
      </c>
      <c r="X1191" s="111">
        <f t="shared" si="128"/>
        <v>0</v>
      </c>
      <c r="Y1191" s="111">
        <f t="shared" si="129"/>
        <v>0.19233004067402673</v>
      </c>
      <c r="Z1191" s="111">
        <f t="shared" si="130"/>
        <v>4.822777454968042E-2</v>
      </c>
      <c r="AA1191" s="111">
        <f t="shared" si="131"/>
        <v>0.64468332364904124</v>
      </c>
      <c r="AB1191" s="111">
        <f t="shared" si="132"/>
        <v>0</v>
      </c>
      <c r="AC1191" s="111">
        <f t="shared" si="133"/>
        <v>4.0674026728646138E-2</v>
      </c>
      <c r="AD1191" s="111">
        <f t="shared" si="134"/>
        <v>6.1301568855316679E-2</v>
      </c>
      <c r="AE1191" s="111">
        <f t="shared" si="135"/>
        <v>1.2783265543288786E-2</v>
      </c>
      <c r="AF1191" s="101">
        <v>576</v>
      </c>
      <c r="AG1191" s="101">
        <v>0</v>
      </c>
      <c r="AH1191" s="101">
        <v>260</v>
      </c>
      <c r="AI1191" s="101">
        <v>138</v>
      </c>
      <c r="AJ1191" s="101">
        <v>148</v>
      </c>
      <c r="AK1191" s="101">
        <v>1283</v>
      </c>
      <c r="AL1191" s="101">
        <v>113</v>
      </c>
      <c r="AM1191" s="101">
        <v>120</v>
      </c>
      <c r="AN1191" s="101">
        <v>10</v>
      </c>
      <c r="AO1191" s="101">
        <v>198</v>
      </c>
      <c r="AP1191" s="101">
        <v>0</v>
      </c>
      <c r="AQ1191" s="101">
        <v>41</v>
      </c>
      <c r="AR1191" s="110">
        <v>32</v>
      </c>
      <c r="AS1191" s="101">
        <v>2.4</v>
      </c>
      <c r="AT1191" s="101">
        <v>0.1</v>
      </c>
      <c r="AU1191" s="101">
        <v>2.4</v>
      </c>
      <c r="AV1191" s="101">
        <v>0</v>
      </c>
      <c r="AW1191" s="101">
        <v>0.48989794855663499</v>
      </c>
      <c r="AX1191" s="101">
        <v>0.24</v>
      </c>
      <c r="AY1191" s="101">
        <v>2.4</v>
      </c>
      <c r="AZ1191" s="101">
        <v>0.76</v>
      </c>
      <c r="BA1191" s="101">
        <v>3.1666666666666697E-2</v>
      </c>
      <c r="BB1191" s="101">
        <v>0.76</v>
      </c>
      <c r="BC1191" s="101">
        <v>0</v>
      </c>
      <c r="BD1191" s="101">
        <v>0.15513435037626799</v>
      </c>
      <c r="BE1191" s="101">
        <v>2.4066666666666701E-2</v>
      </c>
      <c r="BF1191" s="101">
        <v>0.76</v>
      </c>
      <c r="BG1191" s="101">
        <v>431.62</v>
      </c>
      <c r="BH1191" s="101">
        <v>17.984166666666699</v>
      </c>
      <c r="BI1191" s="101">
        <v>22.36</v>
      </c>
      <c r="BJ1191" s="101">
        <v>13.45</v>
      </c>
      <c r="BK1191" s="101">
        <v>2.90183587566136</v>
      </c>
      <c r="BL1191" s="101">
        <v>8.4206514492753595</v>
      </c>
      <c r="BM1191" s="101">
        <v>8.91</v>
      </c>
      <c r="BN1191" s="101">
        <v>179.14</v>
      </c>
      <c r="BO1191" s="101">
        <v>7.4641666666666699</v>
      </c>
      <c r="BP1191" s="101">
        <v>16.14</v>
      </c>
      <c r="BQ1191" s="101">
        <v>4.18</v>
      </c>
      <c r="BR1191" s="101">
        <v>2.8563505397267202</v>
      </c>
      <c r="BS1191" s="101">
        <v>8.1587384057971004</v>
      </c>
      <c r="BT1191" s="101">
        <v>11.96</v>
      </c>
      <c r="BU1191" s="101">
        <v>12.65</v>
      </c>
      <c r="BV1191" s="101">
        <v>0.52708333333333302</v>
      </c>
      <c r="BW1191" s="101">
        <v>0.9</v>
      </c>
      <c r="BX1191" s="101">
        <v>0.33</v>
      </c>
      <c r="BY1191" s="101">
        <v>0.16982034411507399</v>
      </c>
      <c r="BZ1191" s="101">
        <v>2.8838949275362302E-2</v>
      </c>
      <c r="CA1191" s="101">
        <v>0.56999999999999995</v>
      </c>
      <c r="CB1191" s="101">
        <v>24502.82</v>
      </c>
      <c r="CC1191" s="101">
        <v>1020.95083333333</v>
      </c>
      <c r="CD1191" s="101">
        <v>1023.88</v>
      </c>
      <c r="CE1191" s="101">
        <v>1015.65</v>
      </c>
      <c r="CF1191" s="101">
        <v>2.3705088733941899</v>
      </c>
      <c r="CG1191" s="101">
        <v>5.6193123188405902</v>
      </c>
      <c r="CH1191" s="101">
        <v>8.23000000000002</v>
      </c>
      <c r="CI1191" s="101">
        <v>77.510000000000005</v>
      </c>
      <c r="CJ1191" s="101">
        <v>3.2295833333333301</v>
      </c>
      <c r="CK1191" s="101">
        <v>5.52</v>
      </c>
      <c r="CL1191" s="101">
        <v>0.75</v>
      </c>
      <c r="CM1191" s="101">
        <v>1.52556042209061</v>
      </c>
      <c r="CN1191" s="101">
        <v>2.3273346014492802</v>
      </c>
      <c r="CO1191" s="101">
        <v>4.7699999999999996</v>
      </c>
      <c r="CP1191" s="101">
        <v>123.37</v>
      </c>
      <c r="CQ1191" s="101">
        <v>5.1404166666666704</v>
      </c>
      <c r="CR1191" s="101">
        <v>8.41</v>
      </c>
      <c r="CS1191" s="101">
        <v>0.75</v>
      </c>
      <c r="CT1191" s="101">
        <v>2.7149481205174899</v>
      </c>
      <c r="CU1191" s="101">
        <v>7.3709432971014497</v>
      </c>
      <c r="CV1191" s="101">
        <v>7.66</v>
      </c>
      <c r="CW1191" s="101">
        <v>1061</v>
      </c>
      <c r="CX1191" s="101">
        <v>44.2083333333333</v>
      </c>
      <c r="CY1191" s="101">
        <v>79</v>
      </c>
      <c r="CZ1191" s="101">
        <v>3</v>
      </c>
      <c r="DA1191" s="101">
        <v>21.910845372270199</v>
      </c>
      <c r="DB1191" s="101">
        <v>480.08514492753602</v>
      </c>
      <c r="DC1191" s="101">
        <v>76</v>
      </c>
      <c r="DD1191" s="101">
        <v>4.92</v>
      </c>
      <c r="DE1191" s="101">
        <v>0.20499999999999999</v>
      </c>
      <c r="DF1191" s="101">
        <v>0.94</v>
      </c>
      <c r="DG1191" s="101">
        <v>0</v>
      </c>
      <c r="DH1191" s="101">
        <v>0.23682684924167499</v>
      </c>
      <c r="DI1191" s="101">
        <v>5.6086956521739097E-2</v>
      </c>
      <c r="DJ1191" s="101">
        <v>0.94</v>
      </c>
      <c r="DK1191" s="101">
        <v>53</v>
      </c>
      <c r="DL1191" s="101">
        <v>2.2083333333333299</v>
      </c>
      <c r="DM1191" s="101">
        <v>9</v>
      </c>
      <c r="DN1191" s="101">
        <v>0</v>
      </c>
      <c r="DO1191" s="101">
        <v>3.3229003395628101</v>
      </c>
      <c r="DP1191" s="101">
        <v>11.0416666666667</v>
      </c>
      <c r="DQ1191" s="101">
        <v>9</v>
      </c>
      <c r="DR1191" s="101">
        <v>386.13600000000002</v>
      </c>
      <c r="DS1191" s="101">
        <v>16.088999999999999</v>
      </c>
      <c r="DT1191" s="101">
        <v>16.088999999999999</v>
      </c>
      <c r="DU1191" s="101">
        <v>16.088999999999999</v>
      </c>
      <c r="DV1191" s="101">
        <v>0</v>
      </c>
      <c r="DW1191" s="101">
        <v>0</v>
      </c>
      <c r="DX1191" s="101">
        <v>0</v>
      </c>
      <c r="DY1191" s="101">
        <f>AVERAGE(Total_Visitors_v3!B1184:B1190)</f>
        <v>3196.2857142857142</v>
      </c>
      <c r="DZ1191" s="101">
        <f t="shared" si="126"/>
        <v>2359</v>
      </c>
      <c r="EA1191" s="101">
        <f t="shared" si="127"/>
        <v>3012</v>
      </c>
    </row>
    <row r="1192" spans="1:131">
      <c r="A1192" s="106">
        <v>43195</v>
      </c>
      <c r="B1192" s="107">
        <v>2400</v>
      </c>
      <c r="C1192" s="101">
        <v>3490</v>
      </c>
      <c r="D1192" s="101">
        <v>68</v>
      </c>
      <c r="E1192" s="101">
        <v>4</v>
      </c>
      <c r="F1192" s="101">
        <v>0</v>
      </c>
      <c r="G1192" s="101">
        <v>4</v>
      </c>
      <c r="H1192" s="101" t="s">
        <v>24</v>
      </c>
      <c r="I1192" s="96">
        <v>0</v>
      </c>
      <c r="J1192" s="96">
        <v>0</v>
      </c>
      <c r="K1192" s="96">
        <v>0</v>
      </c>
      <c r="L1192" s="101">
        <v>0</v>
      </c>
      <c r="M1192" s="101">
        <v>10</v>
      </c>
      <c r="N1192" s="101">
        <v>17</v>
      </c>
      <c r="O1192" s="101">
        <v>7</v>
      </c>
      <c r="P1192" s="101">
        <v>0</v>
      </c>
      <c r="Q1192" s="101">
        <v>420</v>
      </c>
      <c r="R1192" s="101">
        <v>632</v>
      </c>
      <c r="S1192" s="101">
        <v>2075</v>
      </c>
      <c r="T1192" s="101">
        <v>0</v>
      </c>
      <c r="U1192" s="101">
        <v>187</v>
      </c>
      <c r="V1192" s="101">
        <v>172</v>
      </c>
      <c r="W1192" s="101">
        <v>4</v>
      </c>
      <c r="X1192" s="111">
        <f t="shared" si="128"/>
        <v>0</v>
      </c>
      <c r="Y1192" s="111">
        <f t="shared" si="129"/>
        <v>0.12034383954154727</v>
      </c>
      <c r="Z1192" s="111">
        <f t="shared" si="130"/>
        <v>0.18108882521489972</v>
      </c>
      <c r="AA1192" s="111">
        <f t="shared" si="131"/>
        <v>0.59455587392550147</v>
      </c>
      <c r="AB1192" s="111">
        <f t="shared" si="132"/>
        <v>0</v>
      </c>
      <c r="AC1192" s="111">
        <f t="shared" si="133"/>
        <v>5.3581661891117481E-2</v>
      </c>
      <c r="AD1192" s="111">
        <f t="shared" si="134"/>
        <v>4.9283667621776502E-2</v>
      </c>
      <c r="AE1192" s="111">
        <f t="shared" si="135"/>
        <v>1.146131805157593E-3</v>
      </c>
      <c r="AF1192" s="101">
        <v>431</v>
      </c>
      <c r="AG1192" s="101">
        <v>0</v>
      </c>
      <c r="AH1192" s="101">
        <v>131</v>
      </c>
      <c r="AI1192" s="101">
        <v>264</v>
      </c>
      <c r="AJ1192" s="101">
        <v>349</v>
      </c>
      <c r="AK1192" s="101">
        <v>1274</v>
      </c>
      <c r="AL1192" s="101">
        <v>158</v>
      </c>
      <c r="AM1192" s="101">
        <v>164</v>
      </c>
      <c r="AN1192" s="101">
        <v>17</v>
      </c>
      <c r="AO1192" s="101">
        <v>159</v>
      </c>
      <c r="AP1192" s="101">
        <v>0</v>
      </c>
      <c r="AQ1192" s="101">
        <v>0</v>
      </c>
      <c r="AR1192" s="110">
        <v>53</v>
      </c>
      <c r="AS1192" s="101">
        <v>0.1</v>
      </c>
      <c r="AT1192" s="101">
        <v>4.1666666666666701E-3</v>
      </c>
      <c r="AU1192" s="101">
        <v>0.06</v>
      </c>
      <c r="AV1192" s="101">
        <v>0</v>
      </c>
      <c r="AW1192" s="101">
        <v>1.34864397811659E-2</v>
      </c>
      <c r="AX1192" s="101">
        <v>1.81884057971014E-4</v>
      </c>
      <c r="AY1192" s="101">
        <v>0.06</v>
      </c>
      <c r="AZ1192" s="101">
        <v>0.59</v>
      </c>
      <c r="BA1192" s="101">
        <v>2.4583333333333301E-2</v>
      </c>
      <c r="BB1192" s="101">
        <v>0.3</v>
      </c>
      <c r="BC1192" s="101">
        <v>0</v>
      </c>
      <c r="BD1192" s="101">
        <v>7.27102149791818E-2</v>
      </c>
      <c r="BE1192" s="101">
        <v>5.2867753623188404E-3</v>
      </c>
      <c r="BF1192" s="101">
        <v>0.3</v>
      </c>
      <c r="BG1192" s="101">
        <v>466.14</v>
      </c>
      <c r="BH1192" s="101">
        <v>19.422499999999999</v>
      </c>
      <c r="BI1192" s="101">
        <v>22.65</v>
      </c>
      <c r="BJ1192" s="101">
        <v>14.87</v>
      </c>
      <c r="BK1192" s="101">
        <v>2.9128056846486898</v>
      </c>
      <c r="BL1192" s="101">
        <v>8.4844369565217406</v>
      </c>
      <c r="BM1192" s="101">
        <v>7.78</v>
      </c>
      <c r="BN1192" s="101">
        <v>366.99</v>
      </c>
      <c r="BO1192" s="101">
        <v>15.29125</v>
      </c>
      <c r="BP1192" s="101">
        <v>19.63</v>
      </c>
      <c r="BQ1192" s="101">
        <v>8.9700000000000006</v>
      </c>
      <c r="BR1192" s="101">
        <v>3.8050336369421101</v>
      </c>
      <c r="BS1192" s="101">
        <v>14.4782809782609</v>
      </c>
      <c r="BT1192" s="101">
        <v>10.66</v>
      </c>
      <c r="BU1192" s="101">
        <v>18.55</v>
      </c>
      <c r="BV1192" s="101">
        <v>0.77291666666666703</v>
      </c>
      <c r="BW1192" s="101">
        <v>0.9</v>
      </c>
      <c r="BX1192" s="101">
        <v>0.62</v>
      </c>
      <c r="BY1192" s="101">
        <v>8.0998076556157206E-2</v>
      </c>
      <c r="BZ1192" s="101">
        <v>6.5606884057971002E-3</v>
      </c>
      <c r="CA1192" s="101">
        <v>0.28000000000000003</v>
      </c>
      <c r="CB1192" s="101">
        <v>24439.94</v>
      </c>
      <c r="CC1192" s="101">
        <v>1018.33083333333</v>
      </c>
      <c r="CD1192" s="101">
        <v>1020.89</v>
      </c>
      <c r="CE1192" s="101">
        <v>1014.64</v>
      </c>
      <c r="CF1192" s="101">
        <v>2.32295523299369</v>
      </c>
      <c r="CG1192" s="101">
        <v>5.3961210144927598</v>
      </c>
      <c r="CH1192" s="101">
        <v>6.25</v>
      </c>
      <c r="CI1192" s="101">
        <v>58.85</v>
      </c>
      <c r="CJ1192" s="101">
        <v>2.4520833333333298</v>
      </c>
      <c r="CK1192" s="101">
        <v>3.92</v>
      </c>
      <c r="CL1192" s="101">
        <v>0.99</v>
      </c>
      <c r="CM1192" s="101">
        <v>0.83455783224550595</v>
      </c>
      <c r="CN1192" s="101">
        <v>0.69648677536231896</v>
      </c>
      <c r="CO1192" s="101">
        <v>2.93</v>
      </c>
      <c r="CP1192" s="101">
        <v>92.97</v>
      </c>
      <c r="CQ1192" s="101">
        <v>3.8737499999999998</v>
      </c>
      <c r="CR1192" s="101">
        <v>6.5</v>
      </c>
      <c r="CS1192" s="101">
        <v>1.67</v>
      </c>
      <c r="CT1192" s="101">
        <v>1.31901746205931</v>
      </c>
      <c r="CU1192" s="101">
        <v>1.73980706521739</v>
      </c>
      <c r="CV1192" s="101">
        <v>4.83</v>
      </c>
      <c r="CW1192" s="101">
        <v>2578</v>
      </c>
      <c r="CX1192" s="101">
        <v>107.416666666667</v>
      </c>
      <c r="CY1192" s="101">
        <v>146</v>
      </c>
      <c r="CZ1192" s="101">
        <v>67</v>
      </c>
      <c r="DA1192" s="101">
        <v>24.1046931505891</v>
      </c>
      <c r="DB1192" s="101">
        <v>581.036231884058</v>
      </c>
      <c r="DC1192" s="101">
        <v>79</v>
      </c>
      <c r="DD1192" s="101">
        <v>14.9</v>
      </c>
      <c r="DE1192" s="101">
        <v>0.62083333333333302</v>
      </c>
      <c r="DF1192" s="101">
        <v>1</v>
      </c>
      <c r="DG1192" s="101">
        <v>0</v>
      </c>
      <c r="DH1192" s="101">
        <v>0.40542963434583501</v>
      </c>
      <c r="DI1192" s="101">
        <v>0.16437318840579701</v>
      </c>
      <c r="DJ1192" s="101">
        <v>1</v>
      </c>
      <c r="DK1192" s="101">
        <v>37</v>
      </c>
      <c r="DL1192" s="101">
        <v>1.5416666666666701</v>
      </c>
      <c r="DM1192" s="101">
        <v>6</v>
      </c>
      <c r="DN1192" s="101">
        <v>0</v>
      </c>
      <c r="DO1192" s="101">
        <v>2.2062986251159198</v>
      </c>
      <c r="DP1192" s="101">
        <v>4.8677536231884098</v>
      </c>
      <c r="DQ1192" s="101">
        <v>6</v>
      </c>
      <c r="DR1192" s="101">
        <v>382.17099999999999</v>
      </c>
      <c r="DS1192" s="101">
        <v>15.9237916666667</v>
      </c>
      <c r="DT1192" s="101">
        <v>16.088999999999999</v>
      </c>
      <c r="DU1192" s="101">
        <v>13.36</v>
      </c>
      <c r="DV1192" s="101">
        <v>0.57680378542798905</v>
      </c>
      <c r="DW1192" s="101">
        <v>0.33270260688405801</v>
      </c>
      <c r="DX1192" s="101">
        <v>2.7290000000000001</v>
      </c>
      <c r="DY1192" s="101">
        <f>AVERAGE(Total_Visitors_v3!B1185:B1191)</f>
        <v>3081.4285714285716</v>
      </c>
      <c r="DZ1192" s="101">
        <f t="shared" si="126"/>
        <v>2208</v>
      </c>
      <c r="EA1192" s="101">
        <f t="shared" si="127"/>
        <v>3127</v>
      </c>
    </row>
    <row r="1193" spans="1:131">
      <c r="A1193" s="106">
        <v>43196</v>
      </c>
      <c r="B1193" s="107">
        <v>2496</v>
      </c>
      <c r="C1193" s="101">
        <v>3482</v>
      </c>
      <c r="D1193" s="101">
        <v>71</v>
      </c>
      <c r="E1193" s="101">
        <v>5</v>
      </c>
      <c r="F1193" s="101">
        <v>0</v>
      </c>
      <c r="G1193" s="101">
        <v>4</v>
      </c>
      <c r="H1193" s="101" t="s">
        <v>24</v>
      </c>
      <c r="I1193" s="96">
        <v>0</v>
      </c>
      <c r="J1193" s="96">
        <v>0</v>
      </c>
      <c r="K1193" s="96">
        <v>0</v>
      </c>
      <c r="L1193" s="101">
        <v>0</v>
      </c>
      <c r="M1193" s="101">
        <v>10</v>
      </c>
      <c r="N1193" s="101">
        <v>17</v>
      </c>
      <c r="O1193" s="101">
        <v>7</v>
      </c>
      <c r="P1193" s="101">
        <v>0</v>
      </c>
      <c r="Q1193" s="101">
        <v>471</v>
      </c>
      <c r="R1193" s="101">
        <v>245</v>
      </c>
      <c r="S1193" s="101">
        <v>2370</v>
      </c>
      <c r="T1193" s="101">
        <v>0</v>
      </c>
      <c r="U1193" s="101">
        <v>141</v>
      </c>
      <c r="V1193" s="101">
        <v>255</v>
      </c>
      <c r="W1193" s="101">
        <v>0</v>
      </c>
      <c r="X1193" s="111">
        <f t="shared" si="128"/>
        <v>0</v>
      </c>
      <c r="Y1193" s="111">
        <f t="shared" si="129"/>
        <v>0.13526708788052844</v>
      </c>
      <c r="Z1193" s="111">
        <f t="shared" si="130"/>
        <v>7.0361860999425624E-2</v>
      </c>
      <c r="AA1193" s="111">
        <f t="shared" si="131"/>
        <v>0.68064330844342336</v>
      </c>
      <c r="AB1193" s="111">
        <f t="shared" si="132"/>
        <v>0</v>
      </c>
      <c r="AC1193" s="111">
        <f t="shared" si="133"/>
        <v>4.0493968983342905E-2</v>
      </c>
      <c r="AD1193" s="111">
        <f t="shared" si="134"/>
        <v>7.3233773693279727E-2</v>
      </c>
      <c r="AE1193" s="111">
        <f t="shared" si="135"/>
        <v>0</v>
      </c>
      <c r="AF1193" s="101">
        <v>409</v>
      </c>
      <c r="AG1193" s="101">
        <v>0</v>
      </c>
      <c r="AH1193" s="101">
        <v>281</v>
      </c>
      <c r="AI1193" s="101">
        <v>115</v>
      </c>
      <c r="AJ1193" s="101">
        <v>189</v>
      </c>
      <c r="AK1193" s="101">
        <v>1460</v>
      </c>
      <c r="AL1193" s="101">
        <v>167</v>
      </c>
      <c r="AM1193" s="101">
        <v>116</v>
      </c>
      <c r="AN1193" s="101">
        <v>10</v>
      </c>
      <c r="AO1193" s="101">
        <v>240</v>
      </c>
      <c r="AP1193" s="101">
        <v>0</v>
      </c>
      <c r="AQ1193" s="101">
        <v>0</v>
      </c>
      <c r="AR1193" s="110">
        <v>30</v>
      </c>
      <c r="AS1193" s="101">
        <v>0.18</v>
      </c>
      <c r="AT1193" s="101">
        <v>7.4999999999999997E-3</v>
      </c>
      <c r="AU1193" s="101">
        <v>0.09</v>
      </c>
      <c r="AV1193" s="101">
        <v>0</v>
      </c>
      <c r="AW1193" s="101">
        <v>2.4001811525835699E-2</v>
      </c>
      <c r="AX1193" s="101">
        <v>5.7608695652173905E-4</v>
      </c>
      <c r="AY1193" s="101">
        <v>0.09</v>
      </c>
      <c r="AZ1193" s="101">
        <v>0.96</v>
      </c>
      <c r="BA1193" s="101">
        <v>0.04</v>
      </c>
      <c r="BB1193" s="101">
        <v>0.43</v>
      </c>
      <c r="BC1193" s="101">
        <v>0</v>
      </c>
      <c r="BD1193" s="101">
        <v>0.12183381411114701</v>
      </c>
      <c r="BE1193" s="101">
        <v>1.48434782608696E-2</v>
      </c>
      <c r="BF1193" s="101">
        <v>0.43</v>
      </c>
      <c r="BG1193" s="101">
        <v>558.74</v>
      </c>
      <c r="BH1193" s="101">
        <v>23.280833333333302</v>
      </c>
      <c r="BI1193" s="101">
        <v>25.36</v>
      </c>
      <c r="BJ1193" s="101">
        <v>21.44</v>
      </c>
      <c r="BK1193" s="101">
        <v>1.27417122822664</v>
      </c>
      <c r="BL1193" s="101">
        <v>1.62351231884058</v>
      </c>
      <c r="BM1193" s="101">
        <v>3.92</v>
      </c>
      <c r="BN1193" s="101">
        <v>503.28</v>
      </c>
      <c r="BO1193" s="101">
        <v>20.97</v>
      </c>
      <c r="BP1193" s="101">
        <v>21.83</v>
      </c>
      <c r="BQ1193" s="101">
        <v>19.739999999999998</v>
      </c>
      <c r="BR1193" s="101">
        <v>0.59702887556706097</v>
      </c>
      <c r="BS1193" s="101">
        <v>0.35644347826086997</v>
      </c>
      <c r="BT1193" s="101">
        <v>2.09</v>
      </c>
      <c r="BU1193" s="101">
        <v>20.87</v>
      </c>
      <c r="BV1193" s="101">
        <v>0.86958333333333304</v>
      </c>
      <c r="BW1193" s="101">
        <v>0.91</v>
      </c>
      <c r="BX1193" s="101">
        <v>0.8</v>
      </c>
      <c r="BY1193" s="101">
        <v>3.6412989400781803E-2</v>
      </c>
      <c r="BZ1193" s="101">
        <v>1.32590579710145E-3</v>
      </c>
      <c r="CA1193" s="101">
        <v>0.11</v>
      </c>
      <c r="CB1193" s="101">
        <v>24244.45</v>
      </c>
      <c r="CC1193" s="101">
        <v>1010.18541666667</v>
      </c>
      <c r="CD1193" s="101">
        <v>1014.4</v>
      </c>
      <c r="CE1193" s="101">
        <v>1005.71</v>
      </c>
      <c r="CF1193" s="101">
        <v>2.9390770204069199</v>
      </c>
      <c r="CG1193" s="101">
        <v>8.6381737318840308</v>
      </c>
      <c r="CH1193" s="101">
        <v>8.6899999999999409</v>
      </c>
      <c r="CI1193" s="101">
        <v>65.56</v>
      </c>
      <c r="CJ1193" s="101">
        <v>2.73166666666667</v>
      </c>
      <c r="CK1193" s="101">
        <v>3.93</v>
      </c>
      <c r="CL1193" s="101">
        <v>0.99</v>
      </c>
      <c r="CM1193" s="101">
        <v>0.91471386196742499</v>
      </c>
      <c r="CN1193" s="101">
        <v>0.83670144927536205</v>
      </c>
      <c r="CO1193" s="101">
        <v>2.94</v>
      </c>
      <c r="CP1193" s="101">
        <v>115.24</v>
      </c>
      <c r="CQ1193" s="101">
        <v>4.8016666666666703</v>
      </c>
      <c r="CR1193" s="101">
        <v>6.7</v>
      </c>
      <c r="CS1193" s="101">
        <v>1.84</v>
      </c>
      <c r="CT1193" s="101">
        <v>1.5997218961205499</v>
      </c>
      <c r="CU1193" s="101">
        <v>2.5591101449275402</v>
      </c>
      <c r="CV1193" s="101">
        <v>4.8600000000000003</v>
      </c>
      <c r="CW1193" s="101">
        <v>4314</v>
      </c>
      <c r="CX1193" s="101">
        <v>179.75</v>
      </c>
      <c r="CY1193" s="101">
        <v>205</v>
      </c>
      <c r="CZ1193" s="101">
        <v>154</v>
      </c>
      <c r="DA1193" s="101">
        <v>13.6676387070367</v>
      </c>
      <c r="DB1193" s="101">
        <v>186.804347826087</v>
      </c>
      <c r="DC1193" s="101">
        <v>51</v>
      </c>
      <c r="DD1193" s="101">
        <v>22.58</v>
      </c>
      <c r="DE1193" s="101">
        <v>0.94083333333333297</v>
      </c>
      <c r="DF1193" s="101">
        <v>1</v>
      </c>
      <c r="DG1193" s="101">
        <v>0.75</v>
      </c>
      <c r="DH1193" s="101">
        <v>8.3192634846803698E-2</v>
      </c>
      <c r="DI1193" s="101">
        <v>6.9210144927536197E-3</v>
      </c>
      <c r="DJ1193" s="101">
        <v>0.25</v>
      </c>
      <c r="DK1193" s="101">
        <v>32</v>
      </c>
      <c r="DL1193" s="101">
        <v>1.3333333333333299</v>
      </c>
      <c r="DM1193" s="101">
        <v>5</v>
      </c>
      <c r="DN1193" s="101">
        <v>0</v>
      </c>
      <c r="DO1193" s="101">
        <v>1.85722248595015</v>
      </c>
      <c r="DP1193" s="101">
        <v>3.4492753623188399</v>
      </c>
      <c r="DQ1193" s="101">
        <v>5</v>
      </c>
      <c r="DR1193" s="101">
        <v>356.08600000000001</v>
      </c>
      <c r="DS1193" s="101">
        <v>14.836916666666699</v>
      </c>
      <c r="DT1193" s="101">
        <v>16.088999999999999</v>
      </c>
      <c r="DU1193" s="101">
        <v>12.09</v>
      </c>
      <c r="DV1193" s="101">
        <v>1.1690897952147901</v>
      </c>
      <c r="DW1193" s="101">
        <v>1.3667709492753599</v>
      </c>
      <c r="DX1193" s="101">
        <v>3.9990000000000001</v>
      </c>
      <c r="DY1193" s="101">
        <f>AVERAGE(Total_Visitors_v3!B1186:B1192)</f>
        <v>2977.5714285714284</v>
      </c>
      <c r="DZ1193" s="101">
        <f t="shared" si="126"/>
        <v>2400</v>
      </c>
      <c r="EA1193" s="101">
        <f t="shared" si="127"/>
        <v>3998</v>
      </c>
    </row>
    <row r="1194" spans="1:131">
      <c r="A1194" s="106">
        <v>43197</v>
      </c>
      <c r="B1194" s="107">
        <v>2724</v>
      </c>
      <c r="C1194" s="101">
        <v>4478</v>
      </c>
      <c r="D1194" s="101">
        <v>60</v>
      </c>
      <c r="E1194" s="101">
        <v>6</v>
      </c>
      <c r="F1194" s="101">
        <v>1</v>
      </c>
      <c r="G1194" s="101">
        <v>4</v>
      </c>
      <c r="H1194" s="101" t="s">
        <v>24</v>
      </c>
      <c r="I1194" s="96">
        <v>0</v>
      </c>
      <c r="J1194" s="96">
        <v>1</v>
      </c>
      <c r="K1194" s="96">
        <v>0</v>
      </c>
      <c r="L1194" s="101">
        <v>0</v>
      </c>
      <c r="M1194" s="101">
        <v>10</v>
      </c>
      <c r="N1194" s="101">
        <v>18</v>
      </c>
      <c r="O1194" s="101">
        <v>8</v>
      </c>
      <c r="P1194" s="101">
        <v>0</v>
      </c>
      <c r="Q1194" s="101">
        <v>200</v>
      </c>
      <c r="R1194" s="101">
        <v>293</v>
      </c>
      <c r="S1194" s="101">
        <v>3237</v>
      </c>
      <c r="T1194" s="101">
        <v>0</v>
      </c>
      <c r="U1194" s="101">
        <v>341</v>
      </c>
      <c r="V1194" s="101">
        <v>399</v>
      </c>
      <c r="W1194" s="101">
        <v>8</v>
      </c>
      <c r="X1194" s="111">
        <f t="shared" si="128"/>
        <v>0</v>
      </c>
      <c r="Y1194" s="111">
        <f t="shared" si="129"/>
        <v>4.4662795891022775E-2</v>
      </c>
      <c r="Z1194" s="111">
        <f t="shared" si="130"/>
        <v>6.5430995980348364E-2</v>
      </c>
      <c r="AA1194" s="111">
        <f t="shared" si="131"/>
        <v>0.72286735149620363</v>
      </c>
      <c r="AB1194" s="111">
        <f t="shared" si="132"/>
        <v>0</v>
      </c>
      <c r="AC1194" s="111">
        <f t="shared" si="133"/>
        <v>7.6150066994193841E-2</v>
      </c>
      <c r="AD1194" s="111">
        <f t="shared" si="134"/>
        <v>8.9102277802590446E-2</v>
      </c>
      <c r="AE1194" s="111">
        <f t="shared" si="135"/>
        <v>1.786511835640911E-3</v>
      </c>
      <c r="AF1194" s="101">
        <v>506</v>
      </c>
      <c r="AG1194" s="101">
        <v>0</v>
      </c>
      <c r="AH1194" s="101">
        <v>9</v>
      </c>
      <c r="AI1194" s="101">
        <v>102</v>
      </c>
      <c r="AJ1194" s="101">
        <v>256</v>
      </c>
      <c r="AK1194" s="101">
        <v>2098</v>
      </c>
      <c r="AL1194" s="101">
        <v>304</v>
      </c>
      <c r="AM1194" s="101">
        <v>274</v>
      </c>
      <c r="AN1194" s="101">
        <v>22</v>
      </c>
      <c r="AO1194" s="101">
        <v>380</v>
      </c>
      <c r="AP1194" s="101">
        <v>85</v>
      </c>
      <c r="AQ1194" s="101">
        <v>0</v>
      </c>
      <c r="AR1194" s="110">
        <v>43</v>
      </c>
      <c r="AS1194" s="101">
        <v>0.3</v>
      </c>
      <c r="AT1194" s="101">
        <v>1.2500000000000001E-2</v>
      </c>
      <c r="AU1194" s="101">
        <v>0.09</v>
      </c>
      <c r="AV1194" s="101">
        <v>0</v>
      </c>
      <c r="AW1194" s="101">
        <v>2.5580223339270399E-2</v>
      </c>
      <c r="AX1194" s="101">
        <v>6.5434782608695698E-4</v>
      </c>
      <c r="AY1194" s="101">
        <v>0.09</v>
      </c>
      <c r="AZ1194" s="101">
        <v>1.79</v>
      </c>
      <c r="BA1194" s="101">
        <v>7.4583333333333293E-2</v>
      </c>
      <c r="BB1194" s="101">
        <v>0.51</v>
      </c>
      <c r="BC1194" s="101">
        <v>0</v>
      </c>
      <c r="BD1194" s="101">
        <v>0.14169714079735299</v>
      </c>
      <c r="BE1194" s="101">
        <v>2.00780797101449E-2</v>
      </c>
      <c r="BF1194" s="101">
        <v>0.51</v>
      </c>
      <c r="BG1194" s="101">
        <v>367.86</v>
      </c>
      <c r="BH1194" s="101">
        <v>15.327500000000001</v>
      </c>
      <c r="BI1194" s="101">
        <v>22.79</v>
      </c>
      <c r="BJ1194" s="101">
        <v>8.6199999999999992</v>
      </c>
      <c r="BK1194" s="101">
        <v>5.5822227534885398</v>
      </c>
      <c r="BL1194" s="101">
        <v>31.161210869565199</v>
      </c>
      <c r="BM1194" s="101">
        <v>14.17</v>
      </c>
      <c r="BN1194" s="101">
        <v>330.01</v>
      </c>
      <c r="BO1194" s="101">
        <v>13.7504166666667</v>
      </c>
      <c r="BP1194" s="101">
        <v>21.2</v>
      </c>
      <c r="BQ1194" s="101">
        <v>6.74</v>
      </c>
      <c r="BR1194" s="101">
        <v>5.94279576949865</v>
      </c>
      <c r="BS1194" s="101">
        <v>35.316821557970997</v>
      </c>
      <c r="BT1194" s="101">
        <v>14.46</v>
      </c>
      <c r="BU1194" s="101">
        <v>21.68</v>
      </c>
      <c r="BV1194" s="101">
        <v>0.90333333333333299</v>
      </c>
      <c r="BW1194" s="101">
        <v>0.96</v>
      </c>
      <c r="BX1194" s="101">
        <v>0.86</v>
      </c>
      <c r="BY1194" s="101">
        <v>3.2258017765277001E-2</v>
      </c>
      <c r="BZ1194" s="101">
        <v>1.0405797101449301E-3</v>
      </c>
      <c r="CA1194" s="101">
        <v>0.1</v>
      </c>
      <c r="CB1194" s="101">
        <v>24277.62</v>
      </c>
      <c r="CC1194" s="101">
        <v>1011.5675</v>
      </c>
      <c r="CD1194" s="101">
        <v>1016.24</v>
      </c>
      <c r="CE1194" s="101">
        <v>1006.87</v>
      </c>
      <c r="CF1194" s="101">
        <v>3.2059947245610201</v>
      </c>
      <c r="CG1194" s="101">
        <v>10.278402173913101</v>
      </c>
      <c r="CH1194" s="101">
        <v>9.3699999999999992</v>
      </c>
      <c r="CI1194" s="101">
        <v>67.150000000000006</v>
      </c>
      <c r="CJ1194" s="101">
        <v>2.7979166666666702</v>
      </c>
      <c r="CK1194" s="101">
        <v>4.8</v>
      </c>
      <c r="CL1194" s="101">
        <v>0.12</v>
      </c>
      <c r="CM1194" s="101">
        <v>1.74619332354365</v>
      </c>
      <c r="CN1194" s="101">
        <v>3.0491911231884101</v>
      </c>
      <c r="CO1194" s="101">
        <v>4.68</v>
      </c>
      <c r="CP1194" s="101">
        <v>108.76</v>
      </c>
      <c r="CQ1194" s="101">
        <v>4.5316666666666698</v>
      </c>
      <c r="CR1194" s="101">
        <v>7.75</v>
      </c>
      <c r="CS1194" s="101">
        <v>0.12</v>
      </c>
      <c r="CT1194" s="101">
        <v>2.79000337644593</v>
      </c>
      <c r="CU1194" s="101">
        <v>7.7841188405797102</v>
      </c>
      <c r="CV1194" s="101">
        <v>7.63</v>
      </c>
      <c r="CW1194" s="101">
        <v>4870</v>
      </c>
      <c r="CX1194" s="101">
        <v>202.916666666667</v>
      </c>
      <c r="CY1194" s="101">
        <v>359</v>
      </c>
      <c r="CZ1194" s="101">
        <v>2</v>
      </c>
      <c r="DA1194" s="101">
        <v>143.03052780458401</v>
      </c>
      <c r="DB1194" s="101">
        <v>20457.731884058001</v>
      </c>
      <c r="DC1194" s="101">
        <v>357</v>
      </c>
      <c r="DD1194" s="101">
        <v>23.78</v>
      </c>
      <c r="DE1194" s="101">
        <v>0.99083333333333301</v>
      </c>
      <c r="DF1194" s="101">
        <v>1</v>
      </c>
      <c r="DG1194" s="101">
        <v>0.88</v>
      </c>
      <c r="DH1194" s="101">
        <v>3.1195967781062699E-2</v>
      </c>
      <c r="DI1194" s="101">
        <v>9.7318840579709996E-4</v>
      </c>
      <c r="DJ1194" s="101">
        <v>0.12</v>
      </c>
      <c r="DK1194" s="101">
        <v>32</v>
      </c>
      <c r="DL1194" s="101">
        <v>1.3333333333333299</v>
      </c>
      <c r="DM1194" s="101">
        <v>5</v>
      </c>
      <c r="DN1194" s="101">
        <v>0</v>
      </c>
      <c r="DO1194" s="101">
        <v>1.85722248595015</v>
      </c>
      <c r="DP1194" s="101">
        <v>3.4492753623188399</v>
      </c>
      <c r="DQ1194" s="101">
        <v>5</v>
      </c>
      <c r="DR1194" s="101">
        <v>307.30500000000001</v>
      </c>
      <c r="DS1194" s="101">
        <v>12.804375</v>
      </c>
      <c r="DT1194" s="101">
        <v>16.088999999999999</v>
      </c>
      <c r="DU1194" s="101">
        <v>4.6909999999999998</v>
      </c>
      <c r="DV1194" s="101">
        <v>3.4508621457416999</v>
      </c>
      <c r="DW1194" s="101">
        <v>11.908449548913</v>
      </c>
      <c r="DX1194" s="101">
        <v>11.398</v>
      </c>
      <c r="DY1194" s="101">
        <f>AVERAGE(Total_Visitors_v3!B1187:B1193)</f>
        <v>2763</v>
      </c>
      <c r="DZ1194" s="101">
        <f t="shared" si="126"/>
        <v>2496</v>
      </c>
      <c r="EA1194" s="101">
        <f t="shared" si="127"/>
        <v>4642</v>
      </c>
    </row>
    <row r="1195" spans="1:131">
      <c r="A1195" s="106">
        <v>43198</v>
      </c>
      <c r="B1195" s="107">
        <v>1909</v>
      </c>
      <c r="C1195" s="101">
        <v>2589</v>
      </c>
      <c r="D1195" s="101">
        <v>73</v>
      </c>
      <c r="E1195" s="101">
        <v>7</v>
      </c>
      <c r="F1195" s="101">
        <v>1</v>
      </c>
      <c r="G1195" s="101">
        <v>4</v>
      </c>
      <c r="H1195" s="101" t="s">
        <v>24</v>
      </c>
      <c r="I1195" s="96">
        <v>0</v>
      </c>
      <c r="J1195" s="96">
        <v>1</v>
      </c>
      <c r="K1195" s="96">
        <v>0</v>
      </c>
      <c r="L1195" s="101">
        <v>0</v>
      </c>
      <c r="M1195" s="101">
        <v>10</v>
      </c>
      <c r="N1195" s="101">
        <v>18</v>
      </c>
      <c r="O1195" s="101">
        <v>8</v>
      </c>
      <c r="P1195" s="101">
        <v>0</v>
      </c>
      <c r="Q1195" s="101">
        <v>2</v>
      </c>
      <c r="R1195" s="101">
        <v>274</v>
      </c>
      <c r="S1195" s="101">
        <v>1955</v>
      </c>
      <c r="T1195" s="101">
        <v>0</v>
      </c>
      <c r="U1195" s="101">
        <v>116</v>
      </c>
      <c r="V1195" s="101">
        <v>242</v>
      </c>
      <c r="W1195" s="101">
        <v>0</v>
      </c>
      <c r="X1195" s="111">
        <f t="shared" si="128"/>
        <v>0</v>
      </c>
      <c r="Y1195" s="111">
        <f t="shared" si="129"/>
        <v>7.7249903437620702E-4</v>
      </c>
      <c r="Z1195" s="111">
        <f t="shared" si="130"/>
        <v>0.10583236770954037</v>
      </c>
      <c r="AA1195" s="111">
        <f t="shared" si="131"/>
        <v>0.75511780610274237</v>
      </c>
      <c r="AB1195" s="111">
        <f t="shared" si="132"/>
        <v>0</v>
      </c>
      <c r="AC1195" s="111">
        <f t="shared" si="133"/>
        <v>4.4804943993820005E-2</v>
      </c>
      <c r="AD1195" s="111">
        <f t="shared" si="134"/>
        <v>9.3472383159521055E-2</v>
      </c>
      <c r="AE1195" s="111">
        <f t="shared" si="135"/>
        <v>0</v>
      </c>
      <c r="AF1195" s="101">
        <v>290</v>
      </c>
      <c r="AG1195" s="101">
        <v>0</v>
      </c>
      <c r="AH1195" s="101">
        <v>0</v>
      </c>
      <c r="AI1195" s="101">
        <v>0</v>
      </c>
      <c r="AJ1195" s="101">
        <v>180</v>
      </c>
      <c r="AK1195" s="101">
        <v>1331</v>
      </c>
      <c r="AL1195" s="101">
        <v>131</v>
      </c>
      <c r="AM1195" s="101">
        <v>74</v>
      </c>
      <c r="AN1195" s="101">
        <v>25</v>
      </c>
      <c r="AO1195" s="101">
        <v>228</v>
      </c>
      <c r="AP1195" s="101">
        <v>0</v>
      </c>
      <c r="AQ1195" s="101">
        <v>0</v>
      </c>
      <c r="AR1195" s="110">
        <v>21</v>
      </c>
      <c r="AS1195" s="101">
        <v>0</v>
      </c>
      <c r="AT1195" s="101">
        <v>0</v>
      </c>
      <c r="AU1195" s="101">
        <v>0</v>
      </c>
      <c r="AV1195" s="101">
        <v>0</v>
      </c>
      <c r="AW1195" s="101">
        <v>0</v>
      </c>
      <c r="AX1195" s="101">
        <v>0</v>
      </c>
      <c r="AY1195" s="101">
        <v>0</v>
      </c>
      <c r="AZ1195" s="101">
        <v>0</v>
      </c>
      <c r="BA1195" s="101">
        <v>0</v>
      </c>
      <c r="BB1195" s="101">
        <v>0</v>
      </c>
      <c r="BC1195" s="101">
        <v>0</v>
      </c>
      <c r="BD1195" s="101">
        <v>0</v>
      </c>
      <c r="BE1195" s="101">
        <v>0</v>
      </c>
      <c r="BF1195" s="101">
        <v>0</v>
      </c>
      <c r="BG1195" s="101">
        <v>273</v>
      </c>
      <c r="BH1195" s="101">
        <v>11.375</v>
      </c>
      <c r="BI1195" s="101">
        <v>14.65</v>
      </c>
      <c r="BJ1195" s="101">
        <v>8.36</v>
      </c>
      <c r="BK1195" s="101">
        <v>2.5876848810236299</v>
      </c>
      <c r="BL1195" s="101">
        <v>6.6961130434782596</v>
      </c>
      <c r="BM1195" s="101">
        <v>6.29</v>
      </c>
      <c r="BN1195" s="101">
        <v>223.46</v>
      </c>
      <c r="BO1195" s="101">
        <v>9.3108333333333295</v>
      </c>
      <c r="BP1195" s="101">
        <v>13.24</v>
      </c>
      <c r="BQ1195" s="101">
        <v>6.24</v>
      </c>
      <c r="BR1195" s="101">
        <v>2.6513440671325301</v>
      </c>
      <c r="BS1195" s="101">
        <v>7.0296253623188401</v>
      </c>
      <c r="BT1195" s="101">
        <v>7</v>
      </c>
      <c r="BU1195" s="101">
        <v>20.93</v>
      </c>
      <c r="BV1195" s="101">
        <v>0.87208333333333299</v>
      </c>
      <c r="BW1195" s="101">
        <v>0.92</v>
      </c>
      <c r="BX1195" s="101">
        <v>0.83</v>
      </c>
      <c r="BY1195" s="101">
        <v>2.5703859745125901E-2</v>
      </c>
      <c r="BZ1195" s="101">
        <v>6.6068840579710305E-4</v>
      </c>
      <c r="CA1195" s="101">
        <v>9.0000000000000094E-2</v>
      </c>
      <c r="CB1195" s="101">
        <v>24314.15</v>
      </c>
      <c r="CC1195" s="101">
        <v>1013.08958333333</v>
      </c>
      <c r="CD1195" s="101">
        <v>1015.55</v>
      </c>
      <c r="CE1195" s="101">
        <v>1010.07</v>
      </c>
      <c r="CF1195" s="101">
        <v>2.0437550248132101</v>
      </c>
      <c r="CG1195" s="101">
        <v>4.1769346014492497</v>
      </c>
      <c r="CH1195" s="101">
        <v>5.4799999999999001</v>
      </c>
      <c r="CI1195" s="101">
        <v>35.659999999999997</v>
      </c>
      <c r="CJ1195" s="101">
        <v>1.48583333333333</v>
      </c>
      <c r="CK1195" s="101">
        <v>4.1100000000000003</v>
      </c>
      <c r="CL1195" s="101">
        <v>0.56000000000000005</v>
      </c>
      <c r="CM1195" s="101">
        <v>0.882284173222461</v>
      </c>
      <c r="CN1195" s="101">
        <v>0.77842536231884096</v>
      </c>
      <c r="CO1195" s="101">
        <v>3.55</v>
      </c>
      <c r="CP1195" s="101">
        <v>55.32</v>
      </c>
      <c r="CQ1195" s="101">
        <v>2.3050000000000002</v>
      </c>
      <c r="CR1195" s="101">
        <v>4.75</v>
      </c>
      <c r="CS1195" s="101">
        <v>1.22</v>
      </c>
      <c r="CT1195" s="101">
        <v>0.95340123402661803</v>
      </c>
      <c r="CU1195" s="101">
        <v>0.90897391304347797</v>
      </c>
      <c r="CV1195" s="101">
        <v>3.53</v>
      </c>
      <c r="CW1195" s="101">
        <v>1325</v>
      </c>
      <c r="CX1195" s="101">
        <v>55.2083333333333</v>
      </c>
      <c r="CY1195" s="101">
        <v>109</v>
      </c>
      <c r="CZ1195" s="101">
        <v>10</v>
      </c>
      <c r="DA1195" s="101">
        <v>33.948783888914697</v>
      </c>
      <c r="DB1195" s="101">
        <v>1152.5199275362299</v>
      </c>
      <c r="DC1195" s="101">
        <v>99</v>
      </c>
      <c r="DD1195" s="101">
        <v>24</v>
      </c>
      <c r="DE1195" s="101">
        <v>1</v>
      </c>
      <c r="DF1195" s="101">
        <v>1</v>
      </c>
      <c r="DG1195" s="101">
        <v>1</v>
      </c>
      <c r="DH1195" s="101">
        <v>0</v>
      </c>
      <c r="DI1195" s="101">
        <v>0</v>
      </c>
      <c r="DJ1195" s="101">
        <v>0</v>
      </c>
      <c r="DK1195" s="101">
        <v>32</v>
      </c>
      <c r="DL1195" s="101">
        <v>1.3333333333333299</v>
      </c>
      <c r="DM1195" s="101">
        <v>5</v>
      </c>
      <c r="DN1195" s="101">
        <v>0</v>
      </c>
      <c r="DO1195" s="101">
        <v>1.85722248595015</v>
      </c>
      <c r="DP1195" s="101">
        <v>3.4492753623188399</v>
      </c>
      <c r="DQ1195" s="101">
        <v>5</v>
      </c>
      <c r="DR1195" s="101">
        <v>325.39699999999999</v>
      </c>
      <c r="DS1195" s="101">
        <v>13.558208333333299</v>
      </c>
      <c r="DT1195" s="101">
        <v>16.088999999999999</v>
      </c>
      <c r="DU1195" s="101">
        <v>8.5370000000000008</v>
      </c>
      <c r="DV1195" s="101">
        <v>2.1592083086000602</v>
      </c>
      <c r="DW1195" s="101">
        <v>4.6621805199275403</v>
      </c>
      <c r="DX1195" s="101">
        <v>7.5519999999999996</v>
      </c>
      <c r="DY1195" s="101">
        <f>AVERAGE(Total_Visitors_v3!B1188:B1194)</f>
        <v>2489</v>
      </c>
      <c r="DZ1195" s="101">
        <f t="shared" si="126"/>
        <v>2724</v>
      </c>
      <c r="EA1195" s="101">
        <f t="shared" si="127"/>
        <v>2604</v>
      </c>
    </row>
    <row r="1196" spans="1:131">
      <c r="A1196" s="106">
        <v>43199</v>
      </c>
      <c r="B1196" s="107">
        <v>1314</v>
      </c>
      <c r="C1196" s="101">
        <v>2060</v>
      </c>
      <c r="D1196" s="101">
        <v>63</v>
      </c>
      <c r="E1196" s="101">
        <v>1</v>
      </c>
      <c r="F1196" s="101">
        <v>0</v>
      </c>
      <c r="G1196" s="101">
        <v>4</v>
      </c>
      <c r="H1196" s="101" t="s">
        <v>24</v>
      </c>
      <c r="I1196" s="96">
        <v>0</v>
      </c>
      <c r="J1196" s="96">
        <v>0</v>
      </c>
      <c r="K1196" s="96">
        <v>0</v>
      </c>
      <c r="L1196" s="101">
        <v>0</v>
      </c>
      <c r="M1196" s="101">
        <v>10</v>
      </c>
      <c r="N1196" s="101">
        <v>17</v>
      </c>
      <c r="O1196" s="101">
        <v>7</v>
      </c>
      <c r="P1196" s="101">
        <v>0</v>
      </c>
      <c r="Q1196" s="101">
        <v>386</v>
      </c>
      <c r="R1196" s="101">
        <v>146</v>
      </c>
      <c r="S1196" s="101">
        <v>1330</v>
      </c>
      <c r="T1196" s="101">
        <v>0</v>
      </c>
      <c r="U1196" s="101">
        <v>106</v>
      </c>
      <c r="V1196" s="101">
        <v>92</v>
      </c>
      <c r="W1196" s="101">
        <v>0</v>
      </c>
      <c r="X1196" s="111">
        <f t="shared" si="128"/>
        <v>0</v>
      </c>
      <c r="Y1196" s="111">
        <f t="shared" si="129"/>
        <v>0.18737864077669902</v>
      </c>
      <c r="Z1196" s="111">
        <f t="shared" si="130"/>
        <v>7.0873786407766995E-2</v>
      </c>
      <c r="AA1196" s="111">
        <f t="shared" si="131"/>
        <v>0.64563106796116509</v>
      </c>
      <c r="AB1196" s="111">
        <f t="shared" si="132"/>
        <v>0</v>
      </c>
      <c r="AC1196" s="111">
        <f t="shared" si="133"/>
        <v>5.145631067961165E-2</v>
      </c>
      <c r="AD1196" s="111">
        <f t="shared" si="134"/>
        <v>4.4660194174757278E-2</v>
      </c>
      <c r="AE1196" s="111">
        <f t="shared" si="135"/>
        <v>0</v>
      </c>
      <c r="AF1196" s="101">
        <v>163</v>
      </c>
      <c r="AG1196" s="101">
        <v>0</v>
      </c>
      <c r="AH1196" s="101">
        <v>0</v>
      </c>
      <c r="AI1196" s="101">
        <v>71</v>
      </c>
      <c r="AJ1196" s="101">
        <v>117</v>
      </c>
      <c r="AK1196" s="101">
        <v>864</v>
      </c>
      <c r="AL1196" s="101">
        <v>71</v>
      </c>
      <c r="AM1196" s="101">
        <v>89</v>
      </c>
      <c r="AN1196" s="101">
        <v>8</v>
      </c>
      <c r="AO1196" s="101">
        <v>86</v>
      </c>
      <c r="AP1196" s="101">
        <v>0</v>
      </c>
      <c r="AQ1196" s="101">
        <v>0</v>
      </c>
      <c r="AR1196" s="110">
        <v>35</v>
      </c>
      <c r="AS1196" s="101">
        <v>0.46</v>
      </c>
      <c r="AT1196" s="101">
        <v>1.91666666666667E-2</v>
      </c>
      <c r="AU1196" s="101">
        <v>0.11</v>
      </c>
      <c r="AV1196" s="101">
        <v>0</v>
      </c>
      <c r="AW1196" s="101">
        <v>3.3089689273728198E-2</v>
      </c>
      <c r="AX1196" s="101">
        <v>1.09492753623188E-3</v>
      </c>
      <c r="AY1196" s="101">
        <v>0.11</v>
      </c>
      <c r="AZ1196" s="101">
        <v>3.16</v>
      </c>
      <c r="BA1196" s="101">
        <v>0.13166666666666699</v>
      </c>
      <c r="BB1196" s="101">
        <v>0.6</v>
      </c>
      <c r="BC1196" s="101">
        <v>0</v>
      </c>
      <c r="BD1196" s="101">
        <v>0.21230959073683101</v>
      </c>
      <c r="BE1196" s="101">
        <v>4.5075362318840601E-2</v>
      </c>
      <c r="BF1196" s="101">
        <v>0.6</v>
      </c>
      <c r="BG1196" s="101">
        <v>363.32</v>
      </c>
      <c r="BH1196" s="101">
        <v>15.1383333333333</v>
      </c>
      <c r="BI1196" s="101">
        <v>17.12</v>
      </c>
      <c r="BJ1196" s="101">
        <v>13.23</v>
      </c>
      <c r="BK1196" s="101">
        <v>1.4258656155553999</v>
      </c>
      <c r="BL1196" s="101">
        <v>2.03309275362319</v>
      </c>
      <c r="BM1196" s="101">
        <v>3.89</v>
      </c>
      <c r="BN1196" s="101">
        <v>326.31</v>
      </c>
      <c r="BO1196" s="101">
        <v>13.59625</v>
      </c>
      <c r="BP1196" s="101">
        <v>14.73</v>
      </c>
      <c r="BQ1196" s="101">
        <v>12.57</v>
      </c>
      <c r="BR1196" s="101">
        <v>0.67170653853676598</v>
      </c>
      <c r="BS1196" s="101">
        <v>0.45118967391304399</v>
      </c>
      <c r="BT1196" s="101">
        <v>2.16</v>
      </c>
      <c r="BU1196" s="101">
        <v>21.76</v>
      </c>
      <c r="BV1196" s="101">
        <v>0.90666666666666695</v>
      </c>
      <c r="BW1196" s="101">
        <v>0.97</v>
      </c>
      <c r="BX1196" s="101">
        <v>0.82</v>
      </c>
      <c r="BY1196" s="101">
        <v>4.6407145876532802E-2</v>
      </c>
      <c r="BZ1196" s="101">
        <v>2.1536231884058E-3</v>
      </c>
      <c r="CA1196" s="101">
        <v>0.15</v>
      </c>
      <c r="CB1196" s="101">
        <v>24376.41</v>
      </c>
      <c r="CC1196" s="101">
        <v>1015.68375</v>
      </c>
      <c r="CD1196" s="101">
        <v>1020.99</v>
      </c>
      <c r="CE1196" s="101">
        <v>1010.95</v>
      </c>
      <c r="CF1196" s="101">
        <v>3.1752765199681301</v>
      </c>
      <c r="CG1196" s="101">
        <v>10.0823809782609</v>
      </c>
      <c r="CH1196" s="101">
        <v>10.039999999999999</v>
      </c>
      <c r="CI1196" s="101">
        <v>40.35</v>
      </c>
      <c r="CJ1196" s="101">
        <v>1.6812499999999999</v>
      </c>
      <c r="CK1196" s="101">
        <v>2.56</v>
      </c>
      <c r="CL1196" s="101">
        <v>0.61</v>
      </c>
      <c r="CM1196" s="101">
        <v>0.60121118694211595</v>
      </c>
      <c r="CN1196" s="101">
        <v>0.36145489130434799</v>
      </c>
      <c r="CO1196" s="101">
        <v>1.95</v>
      </c>
      <c r="CP1196" s="101">
        <v>61.86</v>
      </c>
      <c r="CQ1196" s="101">
        <v>2.5775000000000001</v>
      </c>
      <c r="CR1196" s="101">
        <v>4.26</v>
      </c>
      <c r="CS1196" s="101">
        <v>0.61</v>
      </c>
      <c r="CT1196" s="101">
        <v>1.04993271005916</v>
      </c>
      <c r="CU1196" s="101">
        <v>1.10235869565217</v>
      </c>
      <c r="CV1196" s="101">
        <v>3.65</v>
      </c>
      <c r="CW1196" s="101">
        <v>849</v>
      </c>
      <c r="CX1196" s="101">
        <v>35.375</v>
      </c>
      <c r="CY1196" s="101">
        <v>60</v>
      </c>
      <c r="CZ1196" s="101">
        <v>2</v>
      </c>
      <c r="DA1196" s="101">
        <v>18.1582715611084</v>
      </c>
      <c r="DB1196" s="101">
        <v>329.72282608695701</v>
      </c>
      <c r="DC1196" s="101">
        <v>58</v>
      </c>
      <c r="DD1196" s="101">
        <v>24</v>
      </c>
      <c r="DE1196" s="101">
        <v>1</v>
      </c>
      <c r="DF1196" s="101">
        <v>1</v>
      </c>
      <c r="DG1196" s="101">
        <v>1</v>
      </c>
      <c r="DH1196" s="101">
        <v>0</v>
      </c>
      <c r="DI1196" s="101">
        <v>0</v>
      </c>
      <c r="DJ1196" s="101">
        <v>0</v>
      </c>
      <c r="DK1196" s="101">
        <v>32</v>
      </c>
      <c r="DL1196" s="101">
        <v>1.3333333333333299</v>
      </c>
      <c r="DM1196" s="101">
        <v>5</v>
      </c>
      <c r="DN1196" s="101">
        <v>0</v>
      </c>
      <c r="DO1196" s="101">
        <v>1.85722248595015</v>
      </c>
      <c r="DP1196" s="101">
        <v>3.4492753623188399</v>
      </c>
      <c r="DQ1196" s="101">
        <v>5</v>
      </c>
      <c r="DR1196" s="101">
        <v>206.02500000000001</v>
      </c>
      <c r="DS1196" s="101">
        <v>8.5843749999999996</v>
      </c>
      <c r="DT1196" s="101">
        <v>16.088999999999999</v>
      </c>
      <c r="DU1196" s="101">
        <v>2.4089999999999998</v>
      </c>
      <c r="DV1196" s="101">
        <v>4.4653819624587703</v>
      </c>
      <c r="DW1196" s="101">
        <v>19.939636070652199</v>
      </c>
      <c r="DX1196" s="101">
        <v>13.68</v>
      </c>
      <c r="DY1196" s="101">
        <f>AVERAGE(Total_Visitors_v3!B1189:B1195)</f>
        <v>2389.7142857142858</v>
      </c>
      <c r="DZ1196" s="101">
        <f t="shared" si="126"/>
        <v>1909</v>
      </c>
      <c r="EA1196" s="101">
        <f t="shared" si="127"/>
        <v>2632</v>
      </c>
    </row>
    <row r="1197" spans="1:131">
      <c r="A1197" s="106">
        <v>43200</v>
      </c>
      <c r="B1197" s="107">
        <v>1568</v>
      </c>
      <c r="C1197" s="101">
        <v>2953</v>
      </c>
      <c r="D1197" s="101">
        <v>53</v>
      </c>
      <c r="E1197" s="101">
        <v>2</v>
      </c>
      <c r="F1197" s="101">
        <v>0</v>
      </c>
      <c r="G1197" s="101">
        <v>4</v>
      </c>
      <c r="H1197" s="101" t="s">
        <v>24</v>
      </c>
      <c r="I1197" s="96">
        <v>0</v>
      </c>
      <c r="J1197" s="96">
        <v>1</v>
      </c>
      <c r="K1197" s="96">
        <v>0</v>
      </c>
      <c r="L1197" s="101">
        <v>0</v>
      </c>
      <c r="M1197" s="101">
        <v>10</v>
      </c>
      <c r="N1197" s="101">
        <v>17</v>
      </c>
      <c r="O1197" s="101">
        <v>7</v>
      </c>
      <c r="P1197" s="101">
        <v>0</v>
      </c>
      <c r="Q1197" s="101">
        <v>953</v>
      </c>
      <c r="R1197" s="101">
        <v>722</v>
      </c>
      <c r="S1197" s="101">
        <v>969</v>
      </c>
      <c r="T1197" s="101">
        <v>0</v>
      </c>
      <c r="U1197" s="101">
        <v>51</v>
      </c>
      <c r="V1197" s="101">
        <v>76</v>
      </c>
      <c r="W1197" s="101">
        <v>182</v>
      </c>
      <c r="X1197" s="111">
        <f t="shared" si="128"/>
        <v>0</v>
      </c>
      <c r="Y1197" s="111">
        <f t="shared" si="129"/>
        <v>0.32272265492719271</v>
      </c>
      <c r="Z1197" s="111">
        <f t="shared" si="130"/>
        <v>0.24449712157128345</v>
      </c>
      <c r="AA1197" s="111">
        <f t="shared" si="131"/>
        <v>0.32814087368777517</v>
      </c>
      <c r="AB1197" s="111">
        <f t="shared" si="132"/>
        <v>0</v>
      </c>
      <c r="AC1197" s="111">
        <f t="shared" si="133"/>
        <v>1.7270572299356586E-2</v>
      </c>
      <c r="AD1197" s="111">
        <f t="shared" si="134"/>
        <v>2.5736539112766677E-2</v>
      </c>
      <c r="AE1197" s="111">
        <f t="shared" si="135"/>
        <v>6.1632238401625468E-2</v>
      </c>
      <c r="AF1197" s="101">
        <v>113</v>
      </c>
      <c r="AG1197" s="101">
        <v>0</v>
      </c>
      <c r="AH1197" s="101">
        <v>881</v>
      </c>
      <c r="AI1197" s="101">
        <v>72</v>
      </c>
      <c r="AJ1197" s="101">
        <v>707</v>
      </c>
      <c r="AK1197" s="101">
        <v>566</v>
      </c>
      <c r="AL1197" s="101">
        <v>60</v>
      </c>
      <c r="AM1197" s="101">
        <v>28</v>
      </c>
      <c r="AN1197" s="101">
        <v>21</v>
      </c>
      <c r="AO1197" s="101">
        <v>68</v>
      </c>
      <c r="AP1197" s="101">
        <v>0</v>
      </c>
      <c r="AQ1197" s="101">
        <v>182</v>
      </c>
      <c r="AR1197" s="110">
        <v>60</v>
      </c>
      <c r="AS1197" s="101">
        <v>0</v>
      </c>
      <c r="AT1197" s="101">
        <v>0</v>
      </c>
      <c r="AU1197" s="101">
        <v>0</v>
      </c>
      <c r="AV1197" s="101">
        <v>0</v>
      </c>
      <c r="AW1197" s="101">
        <v>0</v>
      </c>
      <c r="AX1197" s="101">
        <v>0</v>
      </c>
      <c r="AY1197" s="101">
        <v>0</v>
      </c>
      <c r="AZ1197" s="101">
        <v>0</v>
      </c>
      <c r="BA1197" s="101">
        <v>0</v>
      </c>
      <c r="BB1197" s="101">
        <v>0</v>
      </c>
      <c r="BC1197" s="101">
        <v>0</v>
      </c>
      <c r="BD1197" s="101">
        <v>0</v>
      </c>
      <c r="BE1197" s="101">
        <v>0</v>
      </c>
      <c r="BF1197" s="101">
        <v>0</v>
      </c>
      <c r="BG1197" s="101">
        <v>451.91</v>
      </c>
      <c r="BH1197" s="101">
        <v>18.8295833333333</v>
      </c>
      <c r="BI1197" s="101">
        <v>24.59</v>
      </c>
      <c r="BJ1197" s="101">
        <v>13.28</v>
      </c>
      <c r="BK1197" s="101">
        <v>3.89596500203755</v>
      </c>
      <c r="BL1197" s="101">
        <v>15.1785432971015</v>
      </c>
      <c r="BM1197" s="101">
        <v>11.31</v>
      </c>
      <c r="BN1197" s="101">
        <v>242.25</v>
      </c>
      <c r="BO1197" s="101">
        <v>10.09375</v>
      </c>
      <c r="BP1197" s="101">
        <v>13.3</v>
      </c>
      <c r="BQ1197" s="101">
        <v>6.81</v>
      </c>
      <c r="BR1197" s="101">
        <v>1.38123074450478</v>
      </c>
      <c r="BS1197" s="101">
        <v>1.9077983695652201</v>
      </c>
      <c r="BT1197" s="101">
        <v>6.49</v>
      </c>
      <c r="BU1197" s="101">
        <v>14.3</v>
      </c>
      <c r="BV1197" s="101">
        <v>0.59583333333333299</v>
      </c>
      <c r="BW1197" s="101">
        <v>0.85</v>
      </c>
      <c r="BX1197" s="101">
        <v>0.33</v>
      </c>
      <c r="BY1197" s="101">
        <v>0.17827474318582301</v>
      </c>
      <c r="BZ1197" s="101">
        <v>3.1781884057970999E-2</v>
      </c>
      <c r="CA1197" s="101">
        <v>0.52</v>
      </c>
      <c r="CB1197" s="101">
        <v>24554.720000000001</v>
      </c>
      <c r="CC1197" s="101">
        <v>1023.11333333333</v>
      </c>
      <c r="CD1197" s="101">
        <v>1025.51</v>
      </c>
      <c r="CE1197" s="101">
        <v>1020.94</v>
      </c>
      <c r="CF1197" s="101">
        <v>1.3624519669767601</v>
      </c>
      <c r="CG1197" s="101">
        <v>1.8562753623188399</v>
      </c>
      <c r="CH1197" s="101">
        <v>4.5699999999999399</v>
      </c>
      <c r="CI1197" s="101">
        <v>48.41</v>
      </c>
      <c r="CJ1197" s="101">
        <v>2.0170833333333298</v>
      </c>
      <c r="CK1197" s="101">
        <v>4.1399999999999997</v>
      </c>
      <c r="CL1197" s="101">
        <v>0.1</v>
      </c>
      <c r="CM1197" s="101">
        <v>1.25665006428121</v>
      </c>
      <c r="CN1197" s="101">
        <v>1.5791693840579699</v>
      </c>
      <c r="CO1197" s="101">
        <v>4.04</v>
      </c>
      <c r="CP1197" s="101">
        <v>74</v>
      </c>
      <c r="CQ1197" s="101">
        <v>3.0833333333333299</v>
      </c>
      <c r="CR1197" s="101">
        <v>6.58</v>
      </c>
      <c r="CS1197" s="101">
        <v>0.12</v>
      </c>
      <c r="CT1197" s="101">
        <v>2.0902458076101702</v>
      </c>
      <c r="CU1197" s="101">
        <v>4.36912753623188</v>
      </c>
      <c r="CV1197" s="101">
        <v>6.46</v>
      </c>
      <c r="CW1197" s="101">
        <v>1193</v>
      </c>
      <c r="CX1197" s="101">
        <v>49.7083333333333</v>
      </c>
      <c r="CY1197" s="101">
        <v>359</v>
      </c>
      <c r="CZ1197" s="101">
        <v>5</v>
      </c>
      <c r="DA1197" s="101">
        <v>95.7376302222888</v>
      </c>
      <c r="DB1197" s="101">
        <v>9165.69384057971</v>
      </c>
      <c r="DC1197" s="101">
        <v>354</v>
      </c>
      <c r="DD1197" s="101">
        <v>2.36</v>
      </c>
      <c r="DE1197" s="101">
        <v>9.83333333333333E-2</v>
      </c>
      <c r="DF1197" s="101">
        <v>0.96</v>
      </c>
      <c r="DG1197" s="101">
        <v>0</v>
      </c>
      <c r="DH1197" s="101">
        <v>0.23735254766708999</v>
      </c>
      <c r="DI1197" s="101">
        <v>5.6336231884058001E-2</v>
      </c>
      <c r="DJ1197" s="101">
        <v>0.96</v>
      </c>
      <c r="DK1197" s="101">
        <v>59</v>
      </c>
      <c r="DL1197" s="101">
        <v>2.4583333333333299</v>
      </c>
      <c r="DM1197" s="101">
        <v>10</v>
      </c>
      <c r="DN1197" s="101">
        <v>0</v>
      </c>
      <c r="DO1197" s="101">
        <v>3.6233441995490598</v>
      </c>
      <c r="DP1197" s="101">
        <v>13.1286231884058</v>
      </c>
      <c r="DQ1197" s="101">
        <v>10</v>
      </c>
      <c r="DR1197" s="101">
        <v>386.13600000000002</v>
      </c>
      <c r="DS1197" s="101">
        <v>16.088999999999999</v>
      </c>
      <c r="DT1197" s="101">
        <v>16.088999999999999</v>
      </c>
      <c r="DU1197" s="101">
        <v>16.088999999999999</v>
      </c>
      <c r="DV1197" s="101">
        <v>0</v>
      </c>
      <c r="DW1197" s="101">
        <v>0</v>
      </c>
      <c r="DX1197" s="101">
        <v>0</v>
      </c>
      <c r="DY1197" s="101">
        <f>AVERAGE(Total_Visitors_v3!B1190:B1196)</f>
        <v>2201.4285714285716</v>
      </c>
      <c r="DZ1197" s="101">
        <f t="shared" si="126"/>
        <v>1314</v>
      </c>
      <c r="EA1197" s="101">
        <f t="shared" si="127"/>
        <v>2359</v>
      </c>
    </row>
    <row r="1198" spans="1:131">
      <c r="A1198" s="106">
        <v>43201</v>
      </c>
      <c r="B1198" s="107">
        <v>1454</v>
      </c>
      <c r="C1198" s="101">
        <v>2387</v>
      </c>
      <c r="D1198" s="101">
        <v>60</v>
      </c>
      <c r="E1198" s="101">
        <v>3</v>
      </c>
      <c r="F1198" s="101">
        <v>0</v>
      </c>
      <c r="G1198" s="101">
        <v>4</v>
      </c>
      <c r="H1198" s="101" t="s">
        <v>24</v>
      </c>
      <c r="I1198" s="96">
        <v>0</v>
      </c>
      <c r="J1198" s="96">
        <v>1</v>
      </c>
      <c r="K1198" s="96">
        <v>0</v>
      </c>
      <c r="L1198" s="101">
        <v>0</v>
      </c>
      <c r="M1198" s="101">
        <v>10</v>
      </c>
      <c r="N1198" s="101">
        <v>17</v>
      </c>
      <c r="O1198" s="101">
        <v>7</v>
      </c>
      <c r="P1198" s="101">
        <v>0</v>
      </c>
      <c r="Q1198" s="101">
        <v>875</v>
      </c>
      <c r="R1198" s="101">
        <v>596</v>
      </c>
      <c r="S1198" s="101">
        <v>811</v>
      </c>
      <c r="T1198" s="101">
        <v>0</v>
      </c>
      <c r="U1198" s="101">
        <v>54</v>
      </c>
      <c r="V1198" s="101">
        <v>49</v>
      </c>
      <c r="W1198" s="101">
        <v>2</v>
      </c>
      <c r="X1198" s="111">
        <f t="shared" si="128"/>
        <v>0</v>
      </c>
      <c r="Y1198" s="111">
        <f t="shared" si="129"/>
        <v>0.36656891495601174</v>
      </c>
      <c r="Z1198" s="111">
        <f t="shared" si="130"/>
        <v>0.24968579807289484</v>
      </c>
      <c r="AA1198" s="111">
        <f t="shared" si="131"/>
        <v>0.33975701717637202</v>
      </c>
      <c r="AB1198" s="111">
        <f t="shared" si="132"/>
        <v>0</v>
      </c>
      <c r="AC1198" s="111">
        <f t="shared" si="133"/>
        <v>2.2622538751571011E-2</v>
      </c>
      <c r="AD1198" s="111">
        <f t="shared" si="134"/>
        <v>2.0527859237536656E-2</v>
      </c>
      <c r="AE1198" s="111">
        <f t="shared" si="135"/>
        <v>8.378718056137411E-4</v>
      </c>
      <c r="AF1198" s="101">
        <v>69</v>
      </c>
      <c r="AG1198" s="101">
        <v>0</v>
      </c>
      <c r="AH1198" s="101">
        <v>649</v>
      </c>
      <c r="AI1198" s="101">
        <v>226</v>
      </c>
      <c r="AJ1198" s="101">
        <v>575</v>
      </c>
      <c r="AK1198" s="101">
        <v>517</v>
      </c>
      <c r="AL1198" s="101">
        <v>42</v>
      </c>
      <c r="AM1198" s="101">
        <v>42</v>
      </c>
      <c r="AN1198" s="101">
        <v>5</v>
      </c>
      <c r="AO1198" s="101">
        <v>45</v>
      </c>
      <c r="AP1198" s="101">
        <v>0</v>
      </c>
      <c r="AQ1198" s="101">
        <v>1</v>
      </c>
      <c r="AR1198" s="110">
        <v>27</v>
      </c>
      <c r="AS1198" s="101">
        <v>0</v>
      </c>
      <c r="AT1198" s="101">
        <v>0</v>
      </c>
      <c r="AU1198" s="101">
        <v>0</v>
      </c>
      <c r="AV1198" s="101">
        <v>0</v>
      </c>
      <c r="AW1198" s="101">
        <v>0</v>
      </c>
      <c r="AX1198" s="101">
        <v>0</v>
      </c>
      <c r="AY1198" s="101">
        <v>0</v>
      </c>
      <c r="AZ1198" s="101">
        <v>0</v>
      </c>
      <c r="BA1198" s="101">
        <v>0</v>
      </c>
      <c r="BB1198" s="101">
        <v>0</v>
      </c>
      <c r="BC1198" s="101">
        <v>0</v>
      </c>
      <c r="BD1198" s="101">
        <v>0</v>
      </c>
      <c r="BE1198" s="101">
        <v>0</v>
      </c>
      <c r="BF1198" s="101">
        <v>0</v>
      </c>
      <c r="BG1198" s="101">
        <v>449.94</v>
      </c>
      <c r="BH1198" s="101">
        <v>18.747499999999999</v>
      </c>
      <c r="BI1198" s="101">
        <v>25.46</v>
      </c>
      <c r="BJ1198" s="101">
        <v>10.88</v>
      </c>
      <c r="BK1198" s="101">
        <v>5.0658638046197497</v>
      </c>
      <c r="BL1198" s="101">
        <v>25.662976086956501</v>
      </c>
      <c r="BM1198" s="101">
        <v>14.58</v>
      </c>
      <c r="BN1198" s="101">
        <v>297.64999999999998</v>
      </c>
      <c r="BO1198" s="101">
        <v>12.4020833333333</v>
      </c>
      <c r="BP1198" s="101">
        <v>14.8</v>
      </c>
      <c r="BQ1198" s="101">
        <v>8.44</v>
      </c>
      <c r="BR1198" s="101">
        <v>2.2595728322092099</v>
      </c>
      <c r="BS1198" s="101">
        <v>5.1056693840579701</v>
      </c>
      <c r="BT1198" s="101">
        <v>6.36</v>
      </c>
      <c r="BU1198" s="101">
        <v>16.43</v>
      </c>
      <c r="BV1198" s="101">
        <v>0.68458333333333299</v>
      </c>
      <c r="BW1198" s="101">
        <v>0.86</v>
      </c>
      <c r="BX1198" s="101">
        <v>0.47</v>
      </c>
      <c r="BY1198" s="101">
        <v>0.14279749013342599</v>
      </c>
      <c r="BZ1198" s="101">
        <v>2.0391123188405798E-2</v>
      </c>
      <c r="CA1198" s="101">
        <v>0.39</v>
      </c>
      <c r="CB1198" s="101">
        <v>24520.5</v>
      </c>
      <c r="CC1198" s="101">
        <v>1021.6875</v>
      </c>
      <c r="CD1198" s="101">
        <v>1024.0999999999999</v>
      </c>
      <c r="CE1198" s="101">
        <v>1017.96</v>
      </c>
      <c r="CF1198" s="101">
        <v>2.15879243620331</v>
      </c>
      <c r="CG1198" s="101">
        <v>4.6603847826086398</v>
      </c>
      <c r="CH1198" s="101">
        <v>6.13999999999987</v>
      </c>
      <c r="CI1198" s="101">
        <v>26.85</v>
      </c>
      <c r="CJ1198" s="101">
        <v>1.1187499999999999</v>
      </c>
      <c r="CK1198" s="101">
        <v>2.5</v>
      </c>
      <c r="CL1198" s="101">
        <v>0.01</v>
      </c>
      <c r="CM1198" s="101">
        <v>0.82837878596900205</v>
      </c>
      <c r="CN1198" s="101">
        <v>0.68621141304347799</v>
      </c>
      <c r="CO1198" s="101">
        <v>2.4900000000000002</v>
      </c>
      <c r="CP1198" s="101">
        <v>50.1</v>
      </c>
      <c r="CQ1198" s="101">
        <v>2.0874999999999999</v>
      </c>
      <c r="CR1198" s="101">
        <v>5.17</v>
      </c>
      <c r="CS1198" s="101">
        <v>0.02</v>
      </c>
      <c r="CT1198" s="101">
        <v>1.7741875054085501</v>
      </c>
      <c r="CU1198" s="101">
        <v>3.1477413043478299</v>
      </c>
      <c r="CV1198" s="101">
        <v>5.15</v>
      </c>
      <c r="CW1198" s="101">
        <v>2927</v>
      </c>
      <c r="CX1198" s="101">
        <v>121.958333333333</v>
      </c>
      <c r="CY1198" s="101">
        <v>164</v>
      </c>
      <c r="CZ1198" s="101">
        <v>0</v>
      </c>
      <c r="DA1198" s="101">
        <v>49.038121077795999</v>
      </c>
      <c r="DB1198" s="101">
        <v>2404.73731884058</v>
      </c>
      <c r="DC1198" s="101">
        <v>164</v>
      </c>
      <c r="DD1198" s="101">
        <v>0.42</v>
      </c>
      <c r="DE1198" s="101">
        <v>1.7500000000000002E-2</v>
      </c>
      <c r="DF1198" s="101">
        <v>0.1</v>
      </c>
      <c r="DG1198" s="101">
        <v>0</v>
      </c>
      <c r="DH1198" s="101">
        <v>3.6145839859248498E-2</v>
      </c>
      <c r="DI1198" s="101">
        <v>1.30652173913043E-3</v>
      </c>
      <c r="DJ1198" s="101">
        <v>0.1</v>
      </c>
      <c r="DK1198" s="101">
        <v>59</v>
      </c>
      <c r="DL1198" s="101">
        <v>2.4583333333333299</v>
      </c>
      <c r="DM1198" s="101">
        <v>10</v>
      </c>
      <c r="DN1198" s="101">
        <v>0</v>
      </c>
      <c r="DO1198" s="101">
        <v>3.6233441995490598</v>
      </c>
      <c r="DP1198" s="101">
        <v>13.1286231884058</v>
      </c>
      <c r="DQ1198" s="101">
        <v>10</v>
      </c>
      <c r="DR1198" s="101">
        <v>386.13600000000002</v>
      </c>
      <c r="DS1198" s="101">
        <v>16.088999999999999</v>
      </c>
      <c r="DT1198" s="101">
        <v>16.088999999999999</v>
      </c>
      <c r="DU1198" s="101">
        <v>16.088999999999999</v>
      </c>
      <c r="DV1198" s="101">
        <v>0</v>
      </c>
      <c r="DW1198" s="101">
        <v>0</v>
      </c>
      <c r="DX1198" s="101">
        <v>0</v>
      </c>
      <c r="DY1198" s="101">
        <f>AVERAGE(Total_Visitors_v3!B1191:B1197)</f>
        <v>2088.4285714285716</v>
      </c>
      <c r="DZ1198" s="101">
        <f t="shared" si="126"/>
        <v>1568</v>
      </c>
      <c r="EA1198" s="101">
        <f t="shared" si="127"/>
        <v>2208</v>
      </c>
    </row>
    <row r="1199" spans="1:131">
      <c r="A1199" s="106">
        <v>43202</v>
      </c>
      <c r="B1199" s="107">
        <v>1337</v>
      </c>
      <c r="C1199" s="101">
        <v>1905</v>
      </c>
      <c r="D1199" s="101">
        <v>70</v>
      </c>
      <c r="E1199" s="101">
        <v>4</v>
      </c>
      <c r="F1199" s="101">
        <v>0</v>
      </c>
      <c r="G1199" s="101">
        <v>4</v>
      </c>
      <c r="H1199" s="101" t="s">
        <v>24</v>
      </c>
      <c r="I1199" s="96">
        <v>0</v>
      </c>
      <c r="J1199" s="96">
        <v>1</v>
      </c>
      <c r="K1199" s="96">
        <v>0</v>
      </c>
      <c r="L1199" s="101">
        <v>0</v>
      </c>
      <c r="M1199" s="101">
        <v>10</v>
      </c>
      <c r="N1199" s="101">
        <v>17</v>
      </c>
      <c r="O1199" s="101">
        <v>7</v>
      </c>
      <c r="P1199" s="101">
        <v>0</v>
      </c>
      <c r="Q1199" s="101">
        <v>791</v>
      </c>
      <c r="R1199" s="101">
        <v>0</v>
      </c>
      <c r="S1199" s="101">
        <v>914</v>
      </c>
      <c r="T1199" s="101">
        <v>0</v>
      </c>
      <c r="U1199" s="101">
        <v>150</v>
      </c>
      <c r="V1199" s="101">
        <v>50</v>
      </c>
      <c r="W1199" s="101">
        <v>0</v>
      </c>
      <c r="X1199" s="111">
        <f t="shared" si="128"/>
        <v>0</v>
      </c>
      <c r="Y1199" s="111">
        <f t="shared" si="129"/>
        <v>0.41522309711286087</v>
      </c>
      <c r="Z1199" s="111">
        <f t="shared" si="130"/>
        <v>0</v>
      </c>
      <c r="AA1199" s="111">
        <f t="shared" si="131"/>
        <v>0.47979002624671918</v>
      </c>
      <c r="AB1199" s="111">
        <f t="shared" si="132"/>
        <v>0</v>
      </c>
      <c r="AC1199" s="111">
        <f t="shared" si="133"/>
        <v>7.874015748031496E-2</v>
      </c>
      <c r="AD1199" s="111">
        <f t="shared" si="134"/>
        <v>2.6246719160104987E-2</v>
      </c>
      <c r="AE1199" s="111">
        <f t="shared" si="135"/>
        <v>0</v>
      </c>
      <c r="AF1199" s="101">
        <v>157</v>
      </c>
      <c r="AG1199" s="101">
        <v>0</v>
      </c>
      <c r="AH1199" s="101">
        <v>320</v>
      </c>
      <c r="AI1199" s="101">
        <v>323</v>
      </c>
      <c r="AJ1199" s="101">
        <v>0</v>
      </c>
      <c r="AK1199" s="101">
        <v>635</v>
      </c>
      <c r="AL1199" s="101">
        <v>45</v>
      </c>
      <c r="AM1199" s="101">
        <v>130</v>
      </c>
      <c r="AN1199" s="101">
        <v>2</v>
      </c>
      <c r="AO1199" s="101">
        <v>37</v>
      </c>
      <c r="AP1199" s="101">
        <v>0</v>
      </c>
      <c r="AQ1199" s="101">
        <v>0</v>
      </c>
      <c r="AR1199" s="110">
        <v>30</v>
      </c>
      <c r="AS1199" s="101">
        <v>0</v>
      </c>
      <c r="AT1199" s="101">
        <v>0</v>
      </c>
      <c r="AU1199" s="101">
        <v>0</v>
      </c>
      <c r="AV1199" s="101">
        <v>0</v>
      </c>
      <c r="AW1199" s="101">
        <v>0</v>
      </c>
      <c r="AX1199" s="101">
        <v>0</v>
      </c>
      <c r="AY1199" s="101">
        <v>0</v>
      </c>
      <c r="AZ1199" s="101">
        <v>0</v>
      </c>
      <c r="BA1199" s="101">
        <v>0</v>
      </c>
      <c r="BB1199" s="101">
        <v>0</v>
      </c>
      <c r="BC1199" s="101">
        <v>0</v>
      </c>
      <c r="BD1199" s="101">
        <v>0</v>
      </c>
      <c r="BE1199" s="101">
        <v>0</v>
      </c>
      <c r="BF1199" s="101">
        <v>0</v>
      </c>
      <c r="BG1199" s="101">
        <v>526.87</v>
      </c>
      <c r="BH1199" s="101">
        <v>21.952916666666699</v>
      </c>
      <c r="BI1199" s="101">
        <v>26.41</v>
      </c>
      <c r="BJ1199" s="101">
        <v>16.93</v>
      </c>
      <c r="BK1199" s="101">
        <v>3.2832201573225799</v>
      </c>
      <c r="BL1199" s="101">
        <v>10.779534601449299</v>
      </c>
      <c r="BM1199" s="101">
        <v>9.48</v>
      </c>
      <c r="BN1199" s="101">
        <v>431.27</v>
      </c>
      <c r="BO1199" s="101">
        <v>17.969583333333301</v>
      </c>
      <c r="BP1199" s="101">
        <v>20.149999999999999</v>
      </c>
      <c r="BQ1199" s="101">
        <v>14.75</v>
      </c>
      <c r="BR1199" s="101">
        <v>1.7452929968711699</v>
      </c>
      <c r="BS1199" s="101">
        <v>3.04604764492754</v>
      </c>
      <c r="BT1199" s="101">
        <v>5.4</v>
      </c>
      <c r="BU1199" s="101">
        <v>18.96</v>
      </c>
      <c r="BV1199" s="101">
        <v>0.79</v>
      </c>
      <c r="BW1199" s="101">
        <v>0.9</v>
      </c>
      <c r="BX1199" s="101">
        <v>0.63</v>
      </c>
      <c r="BY1199" s="101">
        <v>0.100086918747396</v>
      </c>
      <c r="BZ1199" s="101">
        <v>1.0017391304347799E-2</v>
      </c>
      <c r="CA1199" s="101">
        <v>0.27</v>
      </c>
      <c r="CB1199" s="101">
        <v>24347.18</v>
      </c>
      <c r="CC1199" s="101">
        <v>1014.46583333333</v>
      </c>
      <c r="CD1199" s="101">
        <v>1017.36</v>
      </c>
      <c r="CE1199" s="101">
        <v>1011.27</v>
      </c>
      <c r="CF1199" s="101">
        <v>1.8556140825043299</v>
      </c>
      <c r="CG1199" s="101">
        <v>3.4433036231884002</v>
      </c>
      <c r="CH1199" s="101">
        <v>6.0900000000000301</v>
      </c>
      <c r="CI1199" s="101">
        <v>56.92</v>
      </c>
      <c r="CJ1199" s="101">
        <v>2.3716666666666701</v>
      </c>
      <c r="CK1199" s="101">
        <v>4.05</v>
      </c>
      <c r="CL1199" s="101">
        <v>0.57999999999999996</v>
      </c>
      <c r="CM1199" s="101">
        <v>1.2224873669362999</v>
      </c>
      <c r="CN1199" s="101">
        <v>1.49447536231884</v>
      </c>
      <c r="CO1199" s="101">
        <v>3.47</v>
      </c>
      <c r="CP1199" s="101">
        <v>106.24</v>
      </c>
      <c r="CQ1199" s="101">
        <v>4.4266666666666703</v>
      </c>
      <c r="CR1199" s="101">
        <v>7.8</v>
      </c>
      <c r="CS1199" s="101">
        <v>0.71</v>
      </c>
      <c r="CT1199" s="101">
        <v>2.5896661975035999</v>
      </c>
      <c r="CU1199" s="101">
        <v>6.70637101449275</v>
      </c>
      <c r="CV1199" s="101">
        <v>7.09</v>
      </c>
      <c r="CW1199" s="101">
        <v>3898</v>
      </c>
      <c r="CX1199" s="101">
        <v>162.416666666667</v>
      </c>
      <c r="CY1199" s="101">
        <v>183</v>
      </c>
      <c r="CZ1199" s="101">
        <v>147</v>
      </c>
      <c r="DA1199" s="101">
        <v>10.0819109069775</v>
      </c>
      <c r="DB1199" s="101">
        <v>101.644927536232</v>
      </c>
      <c r="DC1199" s="101">
        <v>36</v>
      </c>
      <c r="DD1199" s="101">
        <v>11</v>
      </c>
      <c r="DE1199" s="101">
        <v>0.45833333333333298</v>
      </c>
      <c r="DF1199" s="101">
        <v>0.82</v>
      </c>
      <c r="DG1199" s="101">
        <v>0</v>
      </c>
      <c r="DH1199" s="101">
        <v>0.247872103533546</v>
      </c>
      <c r="DI1199" s="101">
        <v>6.1440579710144903E-2</v>
      </c>
      <c r="DJ1199" s="101">
        <v>0.82</v>
      </c>
      <c r="DK1199" s="101">
        <v>49</v>
      </c>
      <c r="DL1199" s="101">
        <v>2.0416666666666701</v>
      </c>
      <c r="DM1199" s="101">
        <v>8</v>
      </c>
      <c r="DN1199" s="101">
        <v>0</v>
      </c>
      <c r="DO1199" s="101">
        <v>2.9411498293763598</v>
      </c>
      <c r="DP1199" s="101">
        <v>8.65036231884058</v>
      </c>
      <c r="DQ1199" s="101">
        <v>8</v>
      </c>
      <c r="DR1199" s="101">
        <v>383.49900000000002</v>
      </c>
      <c r="DS1199" s="101">
        <v>15.979125</v>
      </c>
      <c r="DT1199" s="101">
        <v>16.088999999999999</v>
      </c>
      <c r="DU1199" s="101">
        <v>14.209</v>
      </c>
      <c r="DV1199" s="101">
        <v>0.40741542867414698</v>
      </c>
      <c r="DW1199" s="101">
        <v>0.165987331521739</v>
      </c>
      <c r="DX1199" s="101">
        <v>1.88</v>
      </c>
      <c r="DY1199" s="101">
        <f>AVERAGE(Total_Visitors_v3!B1192:B1198)</f>
        <v>1980.7142857142858</v>
      </c>
      <c r="DZ1199" s="101">
        <f t="shared" si="126"/>
        <v>1454</v>
      </c>
      <c r="EA1199" s="101">
        <f t="shared" si="127"/>
        <v>2400</v>
      </c>
    </row>
    <row r="1200" spans="1:131">
      <c r="A1200" s="106">
        <v>43203</v>
      </c>
      <c r="B1200" s="107">
        <v>2704</v>
      </c>
      <c r="C1200" s="101">
        <v>4162</v>
      </c>
      <c r="D1200" s="101">
        <v>64</v>
      </c>
      <c r="E1200" s="101">
        <v>5</v>
      </c>
      <c r="F1200" s="101">
        <v>0</v>
      </c>
      <c r="G1200" s="101">
        <v>4</v>
      </c>
      <c r="H1200" s="101" t="s">
        <v>24</v>
      </c>
      <c r="I1200" s="96">
        <v>0</v>
      </c>
      <c r="J1200" s="96">
        <v>0</v>
      </c>
      <c r="K1200" s="96">
        <v>0</v>
      </c>
      <c r="L1200" s="101">
        <v>0</v>
      </c>
      <c r="M1200" s="101">
        <v>10</v>
      </c>
      <c r="N1200" s="101">
        <v>17</v>
      </c>
      <c r="O1200" s="101">
        <v>7</v>
      </c>
      <c r="P1200" s="101">
        <v>0</v>
      </c>
      <c r="Q1200" s="101">
        <v>1811</v>
      </c>
      <c r="R1200" s="101">
        <v>568</v>
      </c>
      <c r="S1200" s="101">
        <v>1438</v>
      </c>
      <c r="T1200" s="101">
        <v>0</v>
      </c>
      <c r="U1200" s="101">
        <v>218</v>
      </c>
      <c r="V1200" s="101">
        <v>127</v>
      </c>
      <c r="W1200" s="101">
        <v>0</v>
      </c>
      <c r="X1200" s="111">
        <f t="shared" si="128"/>
        <v>0</v>
      </c>
      <c r="Y1200" s="111">
        <f t="shared" si="129"/>
        <v>0.43512734262373859</v>
      </c>
      <c r="Z1200" s="111">
        <f t="shared" si="130"/>
        <v>0.13647284959154252</v>
      </c>
      <c r="AA1200" s="111">
        <f t="shared" si="131"/>
        <v>0.34550696780394041</v>
      </c>
      <c r="AB1200" s="111">
        <f t="shared" si="132"/>
        <v>0</v>
      </c>
      <c r="AC1200" s="111">
        <f t="shared" si="133"/>
        <v>5.2378664103796255E-2</v>
      </c>
      <c r="AD1200" s="111">
        <f t="shared" si="134"/>
        <v>3.0514175876982221E-2</v>
      </c>
      <c r="AE1200" s="111">
        <f t="shared" si="135"/>
        <v>0</v>
      </c>
      <c r="AF1200" s="101">
        <v>203</v>
      </c>
      <c r="AG1200" s="101">
        <v>0</v>
      </c>
      <c r="AH1200" s="101">
        <v>645</v>
      </c>
      <c r="AI1200" s="101">
        <v>1133</v>
      </c>
      <c r="AJ1200" s="101">
        <v>408</v>
      </c>
      <c r="AK1200" s="101">
        <v>899</v>
      </c>
      <c r="AL1200" s="101">
        <v>115</v>
      </c>
      <c r="AM1200" s="101">
        <v>121</v>
      </c>
      <c r="AN1200" s="101">
        <v>26</v>
      </c>
      <c r="AO1200" s="101">
        <v>112</v>
      </c>
      <c r="AP1200" s="101">
        <v>0</v>
      </c>
      <c r="AQ1200" s="101">
        <v>0</v>
      </c>
      <c r="AR1200" s="110">
        <v>44</v>
      </c>
      <c r="AS1200" s="101">
        <v>0</v>
      </c>
      <c r="AT1200" s="101">
        <v>0</v>
      </c>
      <c r="AU1200" s="101">
        <v>0</v>
      </c>
      <c r="AV1200" s="101">
        <v>0</v>
      </c>
      <c r="AW1200" s="101">
        <v>0</v>
      </c>
      <c r="AX1200" s="101">
        <v>0</v>
      </c>
      <c r="AY1200" s="101">
        <v>0</v>
      </c>
      <c r="AZ1200" s="101">
        <v>0</v>
      </c>
      <c r="BA1200" s="101">
        <v>0</v>
      </c>
      <c r="BB1200" s="101">
        <v>0</v>
      </c>
      <c r="BC1200" s="101">
        <v>0</v>
      </c>
      <c r="BD1200" s="101">
        <v>0</v>
      </c>
      <c r="BE1200" s="101">
        <v>0</v>
      </c>
      <c r="BF1200" s="101">
        <v>0</v>
      </c>
      <c r="BG1200" s="101">
        <v>587.23</v>
      </c>
      <c r="BH1200" s="101">
        <v>24.467916666666699</v>
      </c>
      <c r="BI1200" s="101">
        <v>26.99</v>
      </c>
      <c r="BJ1200" s="101">
        <v>22.19</v>
      </c>
      <c r="BK1200" s="101">
        <v>1.33652039840861</v>
      </c>
      <c r="BL1200" s="101">
        <v>1.7862867753623199</v>
      </c>
      <c r="BM1200" s="101">
        <v>4.8</v>
      </c>
      <c r="BN1200" s="101">
        <v>525.78</v>
      </c>
      <c r="BO1200" s="101">
        <v>21.907499999999999</v>
      </c>
      <c r="BP1200" s="101">
        <v>22.67</v>
      </c>
      <c r="BQ1200" s="101">
        <v>20.47</v>
      </c>
      <c r="BR1200" s="101">
        <v>0.635187408154681</v>
      </c>
      <c r="BS1200" s="101">
        <v>0.40346304347826101</v>
      </c>
      <c r="BT1200" s="101">
        <v>2.2000000000000002</v>
      </c>
      <c r="BU1200" s="101">
        <v>20.61</v>
      </c>
      <c r="BV1200" s="101">
        <v>0.85875000000000001</v>
      </c>
      <c r="BW1200" s="101">
        <v>0.9</v>
      </c>
      <c r="BX1200" s="101">
        <v>0.74</v>
      </c>
      <c r="BY1200" s="101">
        <v>5.49555156071906E-2</v>
      </c>
      <c r="BZ1200" s="101">
        <v>3.0201086956521701E-3</v>
      </c>
      <c r="CA1200" s="101">
        <v>0.16</v>
      </c>
      <c r="CB1200" s="101">
        <v>24179.84</v>
      </c>
      <c r="CC1200" s="101">
        <v>1007.49333333333</v>
      </c>
      <c r="CD1200" s="101">
        <v>1010.69</v>
      </c>
      <c r="CE1200" s="101">
        <v>1004.4</v>
      </c>
      <c r="CF1200" s="101">
        <v>1.8256497751346801</v>
      </c>
      <c r="CG1200" s="101">
        <v>3.3329971014493101</v>
      </c>
      <c r="CH1200" s="101">
        <v>6.29000000000008</v>
      </c>
      <c r="CI1200" s="101">
        <v>88.08</v>
      </c>
      <c r="CJ1200" s="101">
        <v>3.67</v>
      </c>
      <c r="CK1200" s="101">
        <v>4.8</v>
      </c>
      <c r="CL1200" s="101">
        <v>2.63</v>
      </c>
      <c r="CM1200" s="101">
        <v>0.60981821952903703</v>
      </c>
      <c r="CN1200" s="101">
        <v>0.37187826086956499</v>
      </c>
      <c r="CO1200" s="101">
        <v>2.17</v>
      </c>
      <c r="CP1200" s="101">
        <v>160.79</v>
      </c>
      <c r="CQ1200" s="101">
        <v>6.6995833333333303</v>
      </c>
      <c r="CR1200" s="101">
        <v>9.23</v>
      </c>
      <c r="CS1200" s="101">
        <v>4.88</v>
      </c>
      <c r="CT1200" s="101">
        <v>1.2748861131290401</v>
      </c>
      <c r="CU1200" s="101">
        <v>1.62533460144928</v>
      </c>
      <c r="CV1200" s="101">
        <v>4.3499999999999996</v>
      </c>
      <c r="CW1200" s="101">
        <v>4076</v>
      </c>
      <c r="CX1200" s="101">
        <v>169.833333333333</v>
      </c>
      <c r="CY1200" s="101">
        <v>181</v>
      </c>
      <c r="CZ1200" s="101">
        <v>151</v>
      </c>
      <c r="DA1200" s="101">
        <v>8.6208375799402504</v>
      </c>
      <c r="DB1200" s="101">
        <v>74.318840579710098</v>
      </c>
      <c r="DC1200" s="101">
        <v>30</v>
      </c>
      <c r="DD1200" s="101">
        <v>23.26</v>
      </c>
      <c r="DE1200" s="101">
        <v>0.96916666666666695</v>
      </c>
      <c r="DF1200" s="101">
        <v>1</v>
      </c>
      <c r="DG1200" s="101">
        <v>0.8</v>
      </c>
      <c r="DH1200" s="101">
        <v>5.6176481746806402E-2</v>
      </c>
      <c r="DI1200" s="101">
        <v>3.1557971014492701E-3</v>
      </c>
      <c r="DJ1200" s="101">
        <v>0.2</v>
      </c>
      <c r="DK1200" s="101">
        <v>35</v>
      </c>
      <c r="DL1200" s="101">
        <v>1.4583333333333299</v>
      </c>
      <c r="DM1200" s="101">
        <v>6</v>
      </c>
      <c r="DN1200" s="101">
        <v>0</v>
      </c>
      <c r="DO1200" s="101">
        <v>2.0637485241701601</v>
      </c>
      <c r="DP1200" s="101">
        <v>4.2590579710144896</v>
      </c>
      <c r="DQ1200" s="101">
        <v>6</v>
      </c>
      <c r="DR1200" s="101">
        <v>316.07900000000001</v>
      </c>
      <c r="DS1200" s="101">
        <v>13.1699583333333</v>
      </c>
      <c r="DT1200" s="101">
        <v>15.686999999999999</v>
      </c>
      <c r="DU1200" s="101">
        <v>9.8659999999999997</v>
      </c>
      <c r="DV1200" s="101">
        <v>1.6080311882971099</v>
      </c>
      <c r="DW1200" s="101">
        <v>2.58576430253623</v>
      </c>
      <c r="DX1200" s="101">
        <v>5.8209999999999997</v>
      </c>
      <c r="DY1200" s="101">
        <f>AVERAGE(Total_Visitors_v3!B1193:B1199)</f>
        <v>1828.8571428571429</v>
      </c>
      <c r="DZ1200" s="101">
        <f t="shared" si="126"/>
        <v>1337</v>
      </c>
      <c r="EA1200" s="101">
        <f t="shared" si="127"/>
        <v>2496</v>
      </c>
    </row>
    <row r="1201" spans="1:131">
      <c r="A1201" s="106">
        <v>43204</v>
      </c>
      <c r="B1201" s="107">
        <v>2435</v>
      </c>
      <c r="C1201" s="101">
        <v>3700</v>
      </c>
      <c r="D1201" s="101">
        <v>65</v>
      </c>
      <c r="E1201" s="101">
        <v>6</v>
      </c>
      <c r="F1201" s="101">
        <v>1</v>
      </c>
      <c r="G1201" s="101">
        <v>4</v>
      </c>
      <c r="H1201" s="101" t="s">
        <v>24</v>
      </c>
      <c r="I1201" s="96">
        <v>0</v>
      </c>
      <c r="J1201" s="96">
        <v>0</v>
      </c>
      <c r="K1201" s="96">
        <v>0</v>
      </c>
      <c r="L1201" s="101">
        <v>0</v>
      </c>
      <c r="M1201" s="101">
        <v>10</v>
      </c>
      <c r="N1201" s="101">
        <v>18</v>
      </c>
      <c r="O1201" s="101">
        <v>8</v>
      </c>
      <c r="P1201" s="101">
        <v>0</v>
      </c>
      <c r="Q1201" s="101">
        <v>504</v>
      </c>
      <c r="R1201" s="101">
        <v>233</v>
      </c>
      <c r="S1201" s="101">
        <v>2405</v>
      </c>
      <c r="T1201" s="101">
        <v>0</v>
      </c>
      <c r="U1201" s="101">
        <v>166</v>
      </c>
      <c r="V1201" s="101">
        <v>387</v>
      </c>
      <c r="W1201" s="101">
        <v>5</v>
      </c>
      <c r="X1201" s="111">
        <f t="shared" si="128"/>
        <v>0</v>
      </c>
      <c r="Y1201" s="111">
        <f t="shared" si="129"/>
        <v>0.13621621621621621</v>
      </c>
      <c r="Z1201" s="111">
        <f t="shared" si="130"/>
        <v>6.2972972972972968E-2</v>
      </c>
      <c r="AA1201" s="111">
        <f t="shared" si="131"/>
        <v>0.65</v>
      </c>
      <c r="AB1201" s="111">
        <f t="shared" si="132"/>
        <v>0</v>
      </c>
      <c r="AC1201" s="111">
        <f t="shared" si="133"/>
        <v>4.4864864864864865E-2</v>
      </c>
      <c r="AD1201" s="111">
        <f t="shared" si="134"/>
        <v>0.10459459459459459</v>
      </c>
      <c r="AE1201" s="111">
        <f t="shared" si="135"/>
        <v>1.3513513513513514E-3</v>
      </c>
      <c r="AF1201" s="101">
        <v>305</v>
      </c>
      <c r="AG1201" s="101">
        <v>0</v>
      </c>
      <c r="AH1201" s="101">
        <v>192</v>
      </c>
      <c r="AI1201" s="101">
        <v>49</v>
      </c>
      <c r="AJ1201" s="101">
        <v>208</v>
      </c>
      <c r="AK1201" s="101">
        <v>1613</v>
      </c>
      <c r="AL1201" s="101">
        <v>186</v>
      </c>
      <c r="AM1201" s="101">
        <v>93</v>
      </c>
      <c r="AN1201" s="101">
        <v>38</v>
      </c>
      <c r="AO1201" s="101">
        <v>370</v>
      </c>
      <c r="AP1201" s="101">
        <v>263</v>
      </c>
      <c r="AQ1201" s="101">
        <v>5</v>
      </c>
      <c r="AR1201" s="110">
        <v>44</v>
      </c>
      <c r="AS1201" s="101">
        <v>9.84</v>
      </c>
      <c r="AT1201" s="101">
        <v>0.41</v>
      </c>
      <c r="AU1201" s="101">
        <v>3.64</v>
      </c>
      <c r="AV1201" s="101">
        <v>0</v>
      </c>
      <c r="AW1201" s="101">
        <v>0.99354875594244596</v>
      </c>
      <c r="AX1201" s="101">
        <v>0.98713913043478196</v>
      </c>
      <c r="AY1201" s="101">
        <v>3.64</v>
      </c>
      <c r="AZ1201" s="101">
        <v>6.53</v>
      </c>
      <c r="BA1201" s="101">
        <v>0.27208333333333301</v>
      </c>
      <c r="BB1201" s="101">
        <v>1</v>
      </c>
      <c r="BC1201" s="101">
        <v>0</v>
      </c>
      <c r="BD1201" s="101">
        <v>0.368404068884987</v>
      </c>
      <c r="BE1201" s="101">
        <v>0.13572155797101401</v>
      </c>
      <c r="BF1201" s="101">
        <v>1</v>
      </c>
      <c r="BG1201" s="101">
        <v>368</v>
      </c>
      <c r="BH1201" s="101">
        <v>15.3333333333333</v>
      </c>
      <c r="BI1201" s="101">
        <v>21.9</v>
      </c>
      <c r="BJ1201" s="101">
        <v>9.8699999999999992</v>
      </c>
      <c r="BK1201" s="101">
        <v>2.5990895841941799</v>
      </c>
      <c r="BL1201" s="101">
        <v>6.7552666666666701</v>
      </c>
      <c r="BM1201" s="101">
        <v>12.03</v>
      </c>
      <c r="BN1201" s="101">
        <v>214.99</v>
      </c>
      <c r="BO1201" s="101">
        <v>8.9579166666666694</v>
      </c>
      <c r="BP1201" s="101">
        <v>19.91</v>
      </c>
      <c r="BQ1201" s="101">
        <v>4.09</v>
      </c>
      <c r="BR1201" s="101">
        <v>4.4015194798937403</v>
      </c>
      <c r="BS1201" s="101">
        <v>19.373373731884101</v>
      </c>
      <c r="BT1201" s="101">
        <v>15.82</v>
      </c>
      <c r="BU1201" s="101">
        <v>16.28</v>
      </c>
      <c r="BV1201" s="101">
        <v>0.67833333333333301</v>
      </c>
      <c r="BW1201" s="101">
        <v>0.92</v>
      </c>
      <c r="BX1201" s="101">
        <v>0.4</v>
      </c>
      <c r="BY1201" s="101">
        <v>0.17549102954075799</v>
      </c>
      <c r="BZ1201" s="101">
        <v>3.0797101449275398E-2</v>
      </c>
      <c r="CA1201" s="101">
        <v>0.52</v>
      </c>
      <c r="CB1201" s="101">
        <v>24326.32</v>
      </c>
      <c r="CC1201" s="101">
        <v>1013.59666666667</v>
      </c>
      <c r="CD1201" s="101">
        <v>1017.97</v>
      </c>
      <c r="CE1201" s="101">
        <v>1005.79</v>
      </c>
      <c r="CF1201" s="101">
        <v>3.19213934896151</v>
      </c>
      <c r="CG1201" s="101">
        <v>10.1897536231884</v>
      </c>
      <c r="CH1201" s="101">
        <v>12.180000000000099</v>
      </c>
      <c r="CI1201" s="101">
        <v>59.03</v>
      </c>
      <c r="CJ1201" s="101">
        <v>2.4595833333333301</v>
      </c>
      <c r="CK1201" s="101">
        <v>4.0999999999999996</v>
      </c>
      <c r="CL1201" s="101">
        <v>0.47</v>
      </c>
      <c r="CM1201" s="101">
        <v>1.16838230478937</v>
      </c>
      <c r="CN1201" s="101">
        <v>1.36511721014493</v>
      </c>
      <c r="CO1201" s="101">
        <v>3.63</v>
      </c>
      <c r="CP1201" s="101">
        <v>98.05</v>
      </c>
      <c r="CQ1201" s="101">
        <v>4.0854166666666698</v>
      </c>
      <c r="CR1201" s="101">
        <v>6.83</v>
      </c>
      <c r="CS1201" s="101">
        <v>0.47</v>
      </c>
      <c r="CT1201" s="101">
        <v>2.2352297404861199</v>
      </c>
      <c r="CU1201" s="101">
        <v>4.9962519927536304</v>
      </c>
      <c r="CV1201" s="101">
        <v>6.36</v>
      </c>
      <c r="CW1201" s="101">
        <v>7156</v>
      </c>
      <c r="CX1201" s="101">
        <v>298.16666666666703</v>
      </c>
      <c r="CY1201" s="101">
        <v>348</v>
      </c>
      <c r="CZ1201" s="101">
        <v>7</v>
      </c>
      <c r="DA1201" s="101">
        <v>90.076617950771606</v>
      </c>
      <c r="DB1201" s="101">
        <v>8113.7971014492796</v>
      </c>
      <c r="DC1201" s="101">
        <v>341</v>
      </c>
      <c r="DD1201" s="101">
        <v>12.66</v>
      </c>
      <c r="DE1201" s="101">
        <v>0.52749999999999997</v>
      </c>
      <c r="DF1201" s="101">
        <v>1</v>
      </c>
      <c r="DG1201" s="101">
        <v>0</v>
      </c>
      <c r="DH1201" s="101">
        <v>0.40161900613262402</v>
      </c>
      <c r="DI1201" s="101">
        <v>0.161297826086957</v>
      </c>
      <c r="DJ1201" s="101">
        <v>1</v>
      </c>
      <c r="DK1201" s="101">
        <v>40</v>
      </c>
      <c r="DL1201" s="101">
        <v>1.6666666666666701</v>
      </c>
      <c r="DM1201" s="101">
        <v>6</v>
      </c>
      <c r="DN1201" s="101">
        <v>0</v>
      </c>
      <c r="DO1201" s="101">
        <v>2.3529198635010902</v>
      </c>
      <c r="DP1201" s="101">
        <v>5.5362318840579698</v>
      </c>
      <c r="DQ1201" s="101">
        <v>6</v>
      </c>
      <c r="DR1201" s="101">
        <v>362.88</v>
      </c>
      <c r="DS1201" s="101">
        <v>15.12</v>
      </c>
      <c r="DT1201" s="101">
        <v>16.088999999999999</v>
      </c>
      <c r="DU1201" s="101">
        <v>6.66</v>
      </c>
      <c r="DV1201" s="101">
        <v>2.5045257990807102</v>
      </c>
      <c r="DW1201" s="101">
        <v>6.2726494782608704</v>
      </c>
      <c r="DX1201" s="101">
        <v>9.4290000000000003</v>
      </c>
      <c r="DY1201" s="101">
        <f>AVERAGE(Total_Visitors_v3!B1194:B1200)</f>
        <v>1858.5714285714287</v>
      </c>
      <c r="DZ1201" s="101">
        <f t="shared" si="126"/>
        <v>2704</v>
      </c>
      <c r="EA1201" s="101">
        <f t="shared" si="127"/>
        <v>2724</v>
      </c>
    </row>
    <row r="1202" spans="1:131">
      <c r="A1202" s="106">
        <v>43205</v>
      </c>
      <c r="B1202" s="107">
        <v>2426</v>
      </c>
      <c r="C1202" s="101">
        <v>3048</v>
      </c>
      <c r="D1202" s="101">
        <v>79</v>
      </c>
      <c r="E1202" s="101">
        <v>7</v>
      </c>
      <c r="F1202" s="101">
        <v>1</v>
      </c>
      <c r="G1202" s="101">
        <v>4</v>
      </c>
      <c r="H1202" s="101" t="s">
        <v>24</v>
      </c>
      <c r="I1202" s="96">
        <v>0</v>
      </c>
      <c r="J1202" s="96">
        <v>0</v>
      </c>
      <c r="K1202" s="96">
        <v>0</v>
      </c>
      <c r="L1202" s="101">
        <v>0</v>
      </c>
      <c r="M1202" s="101">
        <v>10</v>
      </c>
      <c r="N1202" s="101">
        <v>18</v>
      </c>
      <c r="O1202" s="101">
        <v>8</v>
      </c>
      <c r="P1202" s="101">
        <v>0</v>
      </c>
      <c r="Q1202" s="101">
        <v>21</v>
      </c>
      <c r="R1202" s="101">
        <v>403</v>
      </c>
      <c r="S1202" s="101">
        <v>2141</v>
      </c>
      <c r="T1202" s="101">
        <v>0</v>
      </c>
      <c r="U1202" s="101">
        <v>205</v>
      </c>
      <c r="V1202" s="101">
        <v>278</v>
      </c>
      <c r="W1202" s="101">
        <v>0</v>
      </c>
      <c r="X1202" s="111">
        <f t="shared" si="128"/>
        <v>0</v>
      </c>
      <c r="Y1202" s="111">
        <f t="shared" si="129"/>
        <v>6.889763779527559E-3</v>
      </c>
      <c r="Z1202" s="111">
        <f t="shared" si="130"/>
        <v>0.13221784776902887</v>
      </c>
      <c r="AA1202" s="111">
        <f t="shared" si="131"/>
        <v>0.70242782152230976</v>
      </c>
      <c r="AB1202" s="111">
        <f t="shared" si="132"/>
        <v>0</v>
      </c>
      <c r="AC1202" s="111">
        <f t="shared" si="133"/>
        <v>6.725721784776903E-2</v>
      </c>
      <c r="AD1202" s="111">
        <f t="shared" si="134"/>
        <v>9.1207349081364825E-2</v>
      </c>
      <c r="AE1202" s="111">
        <f t="shared" si="135"/>
        <v>0</v>
      </c>
      <c r="AF1202" s="101">
        <v>242</v>
      </c>
      <c r="AG1202" s="101">
        <v>0</v>
      </c>
      <c r="AH1202" s="101">
        <v>0</v>
      </c>
      <c r="AI1202" s="101">
        <v>19</v>
      </c>
      <c r="AJ1202" s="101">
        <v>188</v>
      </c>
      <c r="AK1202" s="101">
        <v>1520</v>
      </c>
      <c r="AL1202" s="101">
        <v>151</v>
      </c>
      <c r="AM1202" s="101">
        <v>168</v>
      </c>
      <c r="AN1202" s="101">
        <v>30</v>
      </c>
      <c r="AO1202" s="101">
        <v>261</v>
      </c>
      <c r="AP1202" s="101">
        <v>0</v>
      </c>
      <c r="AQ1202" s="101">
        <v>0</v>
      </c>
      <c r="AR1202" s="110">
        <v>57</v>
      </c>
      <c r="AS1202" s="101">
        <v>0</v>
      </c>
      <c r="AT1202" s="101">
        <v>0</v>
      </c>
      <c r="AU1202" s="101">
        <v>0</v>
      </c>
      <c r="AV1202" s="101">
        <v>0</v>
      </c>
      <c r="AW1202" s="101">
        <v>0</v>
      </c>
      <c r="AX1202" s="101">
        <v>0</v>
      </c>
      <c r="AY1202" s="101">
        <v>0</v>
      </c>
      <c r="AZ1202" s="101">
        <v>0</v>
      </c>
      <c r="BA1202" s="101">
        <v>0</v>
      </c>
      <c r="BB1202" s="101">
        <v>0</v>
      </c>
      <c r="BC1202" s="101">
        <v>0</v>
      </c>
      <c r="BD1202" s="101">
        <v>0</v>
      </c>
      <c r="BE1202" s="101">
        <v>0</v>
      </c>
      <c r="BF1202" s="101">
        <v>0</v>
      </c>
      <c r="BG1202" s="101">
        <v>339.8</v>
      </c>
      <c r="BH1202" s="101">
        <v>14.158333333333299</v>
      </c>
      <c r="BI1202" s="101">
        <v>20.57</v>
      </c>
      <c r="BJ1202" s="101">
        <v>8.91</v>
      </c>
      <c r="BK1202" s="101">
        <v>4.3316466059502803</v>
      </c>
      <c r="BL1202" s="101">
        <v>18.7631623188406</v>
      </c>
      <c r="BM1202" s="101">
        <v>11.66</v>
      </c>
      <c r="BN1202" s="101">
        <v>83.53</v>
      </c>
      <c r="BO1202" s="101">
        <v>3.4804166666666698</v>
      </c>
      <c r="BP1202" s="101">
        <v>6.04</v>
      </c>
      <c r="BQ1202" s="101">
        <v>1.27</v>
      </c>
      <c r="BR1202" s="101">
        <v>1.58587920798491</v>
      </c>
      <c r="BS1202" s="101">
        <v>2.5150128623188399</v>
      </c>
      <c r="BT1202" s="101">
        <v>4.7699999999999996</v>
      </c>
      <c r="BU1202" s="101">
        <v>12.45</v>
      </c>
      <c r="BV1202" s="101">
        <v>0.51875000000000004</v>
      </c>
      <c r="BW1202" s="101">
        <v>0.77</v>
      </c>
      <c r="BX1202" s="101">
        <v>0.28999999999999998</v>
      </c>
      <c r="BY1202" s="101">
        <v>0.17916017851413699</v>
      </c>
      <c r="BZ1202" s="101">
        <v>3.2098369565217402E-2</v>
      </c>
      <c r="CA1202" s="101">
        <v>0.48</v>
      </c>
      <c r="CB1202" s="101">
        <v>24502.6</v>
      </c>
      <c r="CC1202" s="101">
        <v>1020.94166666667</v>
      </c>
      <c r="CD1202" s="101">
        <v>1023.88</v>
      </c>
      <c r="CE1202" s="101">
        <v>1017.57</v>
      </c>
      <c r="CF1202" s="101">
        <v>1.92456582719022</v>
      </c>
      <c r="CG1202" s="101">
        <v>3.7039536231883901</v>
      </c>
      <c r="CH1202" s="101">
        <v>6.3099999999999499</v>
      </c>
      <c r="CI1202" s="101">
        <v>48.4</v>
      </c>
      <c r="CJ1202" s="101">
        <v>2.0166666666666702</v>
      </c>
      <c r="CK1202" s="101">
        <v>3.93</v>
      </c>
      <c r="CL1202" s="101">
        <v>0.08</v>
      </c>
      <c r="CM1202" s="101">
        <v>1.46389791360234</v>
      </c>
      <c r="CN1202" s="101">
        <v>2.1429971014492799</v>
      </c>
      <c r="CO1202" s="101">
        <v>3.85</v>
      </c>
      <c r="CP1202" s="101">
        <v>79.12</v>
      </c>
      <c r="CQ1202" s="101">
        <v>3.29666666666667</v>
      </c>
      <c r="CR1202" s="101">
        <v>6.65</v>
      </c>
      <c r="CS1202" s="101">
        <v>0.08</v>
      </c>
      <c r="CT1202" s="101">
        <v>2.72587068924642</v>
      </c>
      <c r="CU1202" s="101">
        <v>7.4303710144927502</v>
      </c>
      <c r="CV1202" s="101">
        <v>6.57</v>
      </c>
      <c r="CW1202" s="101">
        <v>7329</v>
      </c>
      <c r="CX1202" s="101">
        <v>305.375</v>
      </c>
      <c r="CY1202" s="101">
        <v>338</v>
      </c>
      <c r="CZ1202" s="101">
        <v>270</v>
      </c>
      <c r="DA1202" s="101">
        <v>18.3772366281483</v>
      </c>
      <c r="DB1202" s="101">
        <v>337.72282608695701</v>
      </c>
      <c r="DC1202" s="101">
        <v>68</v>
      </c>
      <c r="DD1202" s="101">
        <v>0</v>
      </c>
      <c r="DE1202" s="101">
        <v>0</v>
      </c>
      <c r="DF1202" s="101">
        <v>0</v>
      </c>
      <c r="DG1202" s="101">
        <v>0</v>
      </c>
      <c r="DH1202" s="101">
        <v>0</v>
      </c>
      <c r="DI1202" s="101">
        <v>0</v>
      </c>
      <c r="DJ1202" s="101">
        <v>0</v>
      </c>
      <c r="DK1202" s="101">
        <v>60</v>
      </c>
      <c r="DL1202" s="101">
        <v>2.5</v>
      </c>
      <c r="DM1202" s="101">
        <v>10</v>
      </c>
      <c r="DN1202" s="101">
        <v>0</v>
      </c>
      <c r="DO1202" s="101">
        <v>3.6712751013190501</v>
      </c>
      <c r="DP1202" s="101">
        <v>13.478260869565201</v>
      </c>
      <c r="DQ1202" s="101">
        <v>10</v>
      </c>
      <c r="DR1202" s="101">
        <v>386.13600000000002</v>
      </c>
      <c r="DS1202" s="101">
        <v>16.088999999999999</v>
      </c>
      <c r="DT1202" s="101">
        <v>16.088999999999999</v>
      </c>
      <c r="DU1202" s="101">
        <v>16.088999999999999</v>
      </c>
      <c r="DV1202" s="101">
        <v>0</v>
      </c>
      <c r="DW1202" s="101">
        <v>0</v>
      </c>
      <c r="DX1202" s="101">
        <v>0</v>
      </c>
      <c r="DY1202" s="101">
        <f>AVERAGE(Total_Visitors_v3!B1195:B1201)</f>
        <v>1817.2857142857142</v>
      </c>
      <c r="DZ1202" s="101">
        <f t="shared" si="126"/>
        <v>2435</v>
      </c>
      <c r="EA1202" s="101">
        <f t="shared" si="127"/>
        <v>1909</v>
      </c>
    </row>
    <row r="1203" spans="1:131">
      <c r="A1203" s="106">
        <v>43206</v>
      </c>
      <c r="B1203" s="107">
        <v>1515</v>
      </c>
      <c r="C1203" s="101">
        <v>2039</v>
      </c>
      <c r="D1203" s="101">
        <v>74</v>
      </c>
      <c r="E1203" s="101">
        <v>1</v>
      </c>
      <c r="F1203" s="101">
        <v>0</v>
      </c>
      <c r="G1203" s="101">
        <v>4</v>
      </c>
      <c r="H1203" s="101" t="s">
        <v>24</v>
      </c>
      <c r="I1203" s="96">
        <v>0</v>
      </c>
      <c r="J1203" s="96">
        <v>0</v>
      </c>
      <c r="K1203" s="96">
        <v>0</v>
      </c>
      <c r="L1203" s="101">
        <v>0</v>
      </c>
      <c r="M1203" s="101">
        <v>10</v>
      </c>
      <c r="N1203" s="101">
        <v>18</v>
      </c>
      <c r="O1203" s="101">
        <v>8</v>
      </c>
      <c r="P1203" s="101">
        <v>0</v>
      </c>
      <c r="Q1203" s="101">
        <v>202</v>
      </c>
      <c r="R1203" s="101">
        <v>284</v>
      </c>
      <c r="S1203" s="101">
        <v>1267</v>
      </c>
      <c r="T1203" s="101">
        <v>0</v>
      </c>
      <c r="U1203" s="101">
        <v>206</v>
      </c>
      <c r="V1203" s="101">
        <v>80</v>
      </c>
      <c r="W1203" s="101">
        <v>0</v>
      </c>
      <c r="X1203" s="111">
        <f t="shared" si="128"/>
        <v>0</v>
      </c>
      <c r="Y1203" s="111">
        <f t="shared" si="129"/>
        <v>9.9068170671897993E-2</v>
      </c>
      <c r="Z1203" s="111">
        <f t="shared" si="130"/>
        <v>0.13928396272682689</v>
      </c>
      <c r="AA1203" s="111">
        <f t="shared" si="131"/>
        <v>0.6213830308974988</v>
      </c>
      <c r="AB1203" s="111">
        <f t="shared" si="132"/>
        <v>0</v>
      </c>
      <c r="AC1203" s="111">
        <f t="shared" si="133"/>
        <v>0.10102991662579695</v>
      </c>
      <c r="AD1203" s="111">
        <f t="shared" si="134"/>
        <v>3.9234919077979401E-2</v>
      </c>
      <c r="AE1203" s="111">
        <f t="shared" si="135"/>
        <v>0</v>
      </c>
      <c r="AF1203" s="101">
        <v>111</v>
      </c>
      <c r="AG1203" s="101">
        <v>0</v>
      </c>
      <c r="AH1203" s="101">
        <v>68</v>
      </c>
      <c r="AI1203" s="101">
        <v>70</v>
      </c>
      <c r="AJ1203" s="101">
        <v>270</v>
      </c>
      <c r="AK1203" s="101">
        <v>764</v>
      </c>
      <c r="AL1203" s="101">
        <v>58</v>
      </c>
      <c r="AM1203" s="101">
        <v>106</v>
      </c>
      <c r="AN1203" s="101">
        <v>60</v>
      </c>
      <c r="AO1203" s="101">
        <v>70</v>
      </c>
      <c r="AP1203" s="101">
        <v>0</v>
      </c>
      <c r="AQ1203" s="101">
        <v>0</v>
      </c>
      <c r="AR1203" s="110">
        <v>32</v>
      </c>
      <c r="AS1203" s="101">
        <v>0</v>
      </c>
      <c r="AT1203" s="101">
        <v>0</v>
      </c>
      <c r="AU1203" s="101">
        <v>0</v>
      </c>
      <c r="AV1203" s="101">
        <v>0</v>
      </c>
      <c r="AW1203" s="101">
        <v>0</v>
      </c>
      <c r="AX1203" s="101">
        <v>0</v>
      </c>
      <c r="AY1203" s="101">
        <v>0</v>
      </c>
      <c r="AZ1203" s="101">
        <v>0</v>
      </c>
      <c r="BA1203" s="101">
        <v>0</v>
      </c>
      <c r="BB1203" s="101">
        <v>0</v>
      </c>
      <c r="BC1203" s="101">
        <v>0</v>
      </c>
      <c r="BD1203" s="101">
        <v>0</v>
      </c>
      <c r="BE1203" s="101">
        <v>0</v>
      </c>
      <c r="BF1203" s="101">
        <v>0</v>
      </c>
      <c r="BG1203" s="101">
        <v>415.92</v>
      </c>
      <c r="BH1203" s="101">
        <v>17.329999999999998</v>
      </c>
      <c r="BI1203" s="101">
        <v>24.68</v>
      </c>
      <c r="BJ1203" s="101">
        <v>8.26</v>
      </c>
      <c r="BK1203" s="101">
        <v>6.1738072250576401</v>
      </c>
      <c r="BL1203" s="101">
        <v>38.115895652173897</v>
      </c>
      <c r="BM1203" s="101">
        <v>16.420000000000002</v>
      </c>
      <c r="BN1203" s="101">
        <v>197.27</v>
      </c>
      <c r="BO1203" s="101">
        <v>8.2195833333333308</v>
      </c>
      <c r="BP1203" s="101">
        <v>13.13</v>
      </c>
      <c r="BQ1203" s="101">
        <v>5.32</v>
      </c>
      <c r="BR1203" s="101">
        <v>2.2275224669079599</v>
      </c>
      <c r="BS1203" s="101">
        <v>4.9618563405797103</v>
      </c>
      <c r="BT1203" s="101">
        <v>7.81</v>
      </c>
      <c r="BU1203" s="101">
        <v>14.14</v>
      </c>
      <c r="BV1203" s="101">
        <v>0.58916666666666695</v>
      </c>
      <c r="BW1203" s="101">
        <v>0.85</v>
      </c>
      <c r="BX1203" s="101">
        <v>0.32</v>
      </c>
      <c r="BY1203" s="101">
        <v>0.20282604812277299</v>
      </c>
      <c r="BZ1203" s="101">
        <v>4.1138405797101402E-2</v>
      </c>
      <c r="CA1203" s="101">
        <v>0.53</v>
      </c>
      <c r="CB1203" s="101">
        <v>24551.95</v>
      </c>
      <c r="CC1203" s="101">
        <v>1022.99791666667</v>
      </c>
      <c r="CD1203" s="101">
        <v>1025.8900000000001</v>
      </c>
      <c r="CE1203" s="101">
        <v>1020.12</v>
      </c>
      <c r="CF1203" s="101">
        <v>1.8432532185069701</v>
      </c>
      <c r="CG1203" s="101">
        <v>3.39758242753632</v>
      </c>
      <c r="CH1203" s="101">
        <v>5.7700000000000999</v>
      </c>
      <c r="CI1203" s="101">
        <v>30.41</v>
      </c>
      <c r="CJ1203" s="101">
        <v>1.26708333333333</v>
      </c>
      <c r="CK1203" s="101">
        <v>2.79</v>
      </c>
      <c r="CL1203" s="101">
        <v>0.02</v>
      </c>
      <c r="CM1203" s="101">
        <v>0.98894972469333098</v>
      </c>
      <c r="CN1203" s="101">
        <v>0.97802155797101498</v>
      </c>
      <c r="CO1203" s="101">
        <v>2.77</v>
      </c>
      <c r="CP1203" s="101">
        <v>53.28</v>
      </c>
      <c r="CQ1203" s="101">
        <v>2.2200000000000002</v>
      </c>
      <c r="CR1203" s="101">
        <v>5.2</v>
      </c>
      <c r="CS1203" s="101">
        <v>0.04</v>
      </c>
      <c r="CT1203" s="101">
        <v>1.83907112660051</v>
      </c>
      <c r="CU1203" s="101">
        <v>3.3821826086956501</v>
      </c>
      <c r="CV1203" s="101">
        <v>5.16</v>
      </c>
      <c r="CW1203" s="101">
        <v>4376</v>
      </c>
      <c r="CX1203" s="101">
        <v>182.333333333333</v>
      </c>
      <c r="CY1203" s="101">
        <v>194</v>
      </c>
      <c r="CZ1203" s="101">
        <v>167</v>
      </c>
      <c r="DA1203" s="101">
        <v>7.91622805802528</v>
      </c>
      <c r="DB1203" s="101">
        <v>62.6666666666667</v>
      </c>
      <c r="DC1203" s="101">
        <v>27</v>
      </c>
      <c r="DD1203" s="101">
        <v>0</v>
      </c>
      <c r="DE1203" s="101">
        <v>0</v>
      </c>
      <c r="DF1203" s="101">
        <v>0</v>
      </c>
      <c r="DG1203" s="101">
        <v>0</v>
      </c>
      <c r="DH1203" s="101">
        <v>0</v>
      </c>
      <c r="DI1203" s="101">
        <v>0</v>
      </c>
      <c r="DJ1203" s="101">
        <v>0</v>
      </c>
      <c r="DK1203" s="101">
        <v>60</v>
      </c>
      <c r="DL1203" s="101">
        <v>2.5</v>
      </c>
      <c r="DM1203" s="101">
        <v>10</v>
      </c>
      <c r="DN1203" s="101">
        <v>0</v>
      </c>
      <c r="DO1203" s="101">
        <v>3.6712751013190501</v>
      </c>
      <c r="DP1203" s="101">
        <v>13.478260869565201</v>
      </c>
      <c r="DQ1203" s="101">
        <v>10</v>
      </c>
      <c r="DR1203" s="101">
        <v>386.13600000000002</v>
      </c>
      <c r="DS1203" s="101">
        <v>16.088999999999999</v>
      </c>
      <c r="DT1203" s="101">
        <v>16.088999999999999</v>
      </c>
      <c r="DU1203" s="101">
        <v>16.088999999999999</v>
      </c>
      <c r="DV1203" s="101">
        <v>0</v>
      </c>
      <c r="DW1203" s="101">
        <v>0</v>
      </c>
      <c r="DX1203" s="101">
        <v>0</v>
      </c>
      <c r="DY1203" s="101">
        <f>AVERAGE(Total_Visitors_v3!B1196:B1202)</f>
        <v>1891.1428571428571</v>
      </c>
      <c r="DZ1203" s="101">
        <f t="shared" si="126"/>
        <v>2426</v>
      </c>
      <c r="EA1203" s="101">
        <f t="shared" si="127"/>
        <v>1314</v>
      </c>
    </row>
    <row r="1204" spans="1:131">
      <c r="A1204" s="106">
        <v>43207</v>
      </c>
      <c r="B1204" s="107">
        <v>2527</v>
      </c>
      <c r="C1204" s="101">
        <v>3859</v>
      </c>
      <c r="D1204" s="101">
        <v>65</v>
      </c>
      <c r="E1204" s="101">
        <v>2</v>
      </c>
      <c r="F1204" s="101">
        <v>0</v>
      </c>
      <c r="G1204" s="101">
        <v>4</v>
      </c>
      <c r="H1204" s="101" t="s">
        <v>24</v>
      </c>
      <c r="I1204" s="96">
        <v>0</v>
      </c>
      <c r="J1204" s="96">
        <v>0</v>
      </c>
      <c r="K1204" s="96">
        <v>0</v>
      </c>
      <c r="L1204" s="101">
        <v>0</v>
      </c>
      <c r="M1204" s="101">
        <v>10</v>
      </c>
      <c r="N1204" s="101">
        <v>18</v>
      </c>
      <c r="O1204" s="101">
        <v>8</v>
      </c>
      <c r="P1204" s="101">
        <v>0</v>
      </c>
      <c r="Q1204" s="101">
        <v>1503</v>
      </c>
      <c r="R1204" s="101">
        <v>640</v>
      </c>
      <c r="S1204" s="101">
        <v>1105</v>
      </c>
      <c r="T1204" s="101">
        <v>0</v>
      </c>
      <c r="U1204" s="101">
        <v>515</v>
      </c>
      <c r="V1204" s="101">
        <v>96</v>
      </c>
      <c r="W1204" s="101">
        <v>0</v>
      </c>
      <c r="X1204" s="111">
        <f t="shared" si="128"/>
        <v>0</v>
      </c>
      <c r="Y1204" s="111">
        <f t="shared" si="129"/>
        <v>0.38947913967349052</v>
      </c>
      <c r="Z1204" s="111">
        <f t="shared" si="130"/>
        <v>0.16584607411246438</v>
      </c>
      <c r="AA1204" s="111">
        <f t="shared" si="131"/>
        <v>0.28634361233480177</v>
      </c>
      <c r="AB1204" s="111">
        <f t="shared" si="132"/>
        <v>0</v>
      </c>
      <c r="AC1204" s="111">
        <f t="shared" si="133"/>
        <v>0.13345426276237368</v>
      </c>
      <c r="AD1204" s="111">
        <f t="shared" si="134"/>
        <v>2.4876911116869654E-2</v>
      </c>
      <c r="AE1204" s="111">
        <f t="shared" si="135"/>
        <v>0</v>
      </c>
      <c r="AF1204" s="101">
        <v>99</v>
      </c>
      <c r="AG1204" s="101">
        <v>0</v>
      </c>
      <c r="AH1204" s="101">
        <v>927</v>
      </c>
      <c r="AI1204" s="101">
        <v>195</v>
      </c>
      <c r="AJ1204" s="101">
        <v>582</v>
      </c>
      <c r="AK1204" s="101">
        <v>635</v>
      </c>
      <c r="AL1204" s="101">
        <v>69</v>
      </c>
      <c r="AM1204" s="101">
        <v>315</v>
      </c>
      <c r="AN1204" s="101">
        <v>130</v>
      </c>
      <c r="AO1204" s="101">
        <v>88</v>
      </c>
      <c r="AP1204" s="101">
        <v>0</v>
      </c>
      <c r="AQ1204" s="101">
        <v>0</v>
      </c>
      <c r="AR1204" s="110">
        <v>21</v>
      </c>
      <c r="AS1204" s="101">
        <v>0</v>
      </c>
      <c r="AT1204" s="101">
        <v>0</v>
      </c>
      <c r="AU1204" s="101">
        <v>0</v>
      </c>
      <c r="AV1204" s="101">
        <v>0</v>
      </c>
      <c r="AW1204" s="101">
        <v>0</v>
      </c>
      <c r="AX1204" s="101">
        <v>0</v>
      </c>
      <c r="AY1204" s="101">
        <v>0</v>
      </c>
      <c r="AZ1204" s="101">
        <v>0</v>
      </c>
      <c r="BA1204" s="101">
        <v>0</v>
      </c>
      <c r="BB1204" s="101">
        <v>0</v>
      </c>
      <c r="BC1204" s="101">
        <v>0</v>
      </c>
      <c r="BD1204" s="101">
        <v>0</v>
      </c>
      <c r="BE1204" s="101">
        <v>0</v>
      </c>
      <c r="BF1204" s="101">
        <v>0</v>
      </c>
      <c r="BG1204" s="101">
        <v>519.05999999999995</v>
      </c>
      <c r="BH1204" s="101">
        <v>21.627500000000001</v>
      </c>
      <c r="BI1204" s="101">
        <v>26.77</v>
      </c>
      <c r="BJ1204" s="101">
        <v>16.5</v>
      </c>
      <c r="BK1204" s="101">
        <v>3.6748466398051201</v>
      </c>
      <c r="BL1204" s="101">
        <v>13.504497826087</v>
      </c>
      <c r="BM1204" s="101">
        <v>10.27</v>
      </c>
      <c r="BN1204" s="101">
        <v>385.54</v>
      </c>
      <c r="BO1204" s="101">
        <v>16.064166666666701</v>
      </c>
      <c r="BP1204" s="101">
        <v>17.59</v>
      </c>
      <c r="BQ1204" s="101">
        <v>13.51</v>
      </c>
      <c r="BR1204" s="101">
        <v>1.3372454383241801</v>
      </c>
      <c r="BS1204" s="101">
        <v>1.78822536231884</v>
      </c>
      <c r="BT1204" s="101">
        <v>4.08</v>
      </c>
      <c r="BU1204" s="101">
        <v>17.32</v>
      </c>
      <c r="BV1204" s="101">
        <v>0.72166666666666701</v>
      </c>
      <c r="BW1204" s="101">
        <v>0.88</v>
      </c>
      <c r="BX1204" s="101">
        <v>0.51</v>
      </c>
      <c r="BY1204" s="101">
        <v>0.13412086264672399</v>
      </c>
      <c r="BZ1204" s="101">
        <v>1.7988405797101401E-2</v>
      </c>
      <c r="CA1204" s="101">
        <v>0.37</v>
      </c>
      <c r="CB1204" s="101">
        <v>24394.12</v>
      </c>
      <c r="CC1204" s="101">
        <v>1016.42166666667</v>
      </c>
      <c r="CD1204" s="101">
        <v>1019.64</v>
      </c>
      <c r="CE1204" s="101">
        <v>1013.46</v>
      </c>
      <c r="CF1204" s="101">
        <v>2.0006339574954799</v>
      </c>
      <c r="CG1204" s="101">
        <v>4.0025362318840303</v>
      </c>
      <c r="CH1204" s="101">
        <v>6.17999999999995</v>
      </c>
      <c r="CI1204" s="101">
        <v>66.28</v>
      </c>
      <c r="CJ1204" s="101">
        <v>2.7616666666666698</v>
      </c>
      <c r="CK1204" s="101">
        <v>4.2699999999999996</v>
      </c>
      <c r="CL1204" s="101">
        <v>0.66</v>
      </c>
      <c r="CM1204" s="101">
        <v>1.3063312938436999</v>
      </c>
      <c r="CN1204" s="101">
        <v>1.7065014492753601</v>
      </c>
      <c r="CO1204" s="101">
        <v>3.61</v>
      </c>
      <c r="CP1204" s="101">
        <v>120.22</v>
      </c>
      <c r="CQ1204" s="101">
        <v>5.0091666666666699</v>
      </c>
      <c r="CR1204" s="101">
        <v>7.99</v>
      </c>
      <c r="CS1204" s="101">
        <v>1.01</v>
      </c>
      <c r="CT1204" s="101">
        <v>2.5681306289860402</v>
      </c>
      <c r="CU1204" s="101">
        <v>6.59529492753623</v>
      </c>
      <c r="CV1204" s="101">
        <v>6.98</v>
      </c>
      <c r="CW1204" s="101">
        <v>4376</v>
      </c>
      <c r="CX1204" s="101">
        <v>182.333333333333</v>
      </c>
      <c r="CY1204" s="101">
        <v>194</v>
      </c>
      <c r="CZ1204" s="101">
        <v>167</v>
      </c>
      <c r="DA1204" s="101">
        <v>7.91622805802528</v>
      </c>
      <c r="DB1204" s="101">
        <v>62.6666666666667</v>
      </c>
      <c r="DC1204" s="101">
        <v>27</v>
      </c>
      <c r="DD1204" s="101">
        <v>1.47</v>
      </c>
      <c r="DE1204" s="101">
        <v>6.1249999999999999E-2</v>
      </c>
      <c r="DF1204" s="101">
        <v>0.75</v>
      </c>
      <c r="DG1204" s="101">
        <v>0</v>
      </c>
      <c r="DH1204" s="101">
        <v>0.16160371551906</v>
      </c>
      <c r="DI1204" s="101">
        <v>2.6115760869565199E-2</v>
      </c>
      <c r="DJ1204" s="101">
        <v>0.75</v>
      </c>
      <c r="DK1204" s="101">
        <v>60</v>
      </c>
      <c r="DL1204" s="101">
        <v>2.5</v>
      </c>
      <c r="DM1204" s="101">
        <v>10</v>
      </c>
      <c r="DN1204" s="101">
        <v>0</v>
      </c>
      <c r="DO1204" s="101">
        <v>3.6712751013190501</v>
      </c>
      <c r="DP1204" s="101">
        <v>13.478260869565201</v>
      </c>
      <c r="DQ1204" s="101">
        <v>10</v>
      </c>
      <c r="DR1204" s="101">
        <v>386.13600000000002</v>
      </c>
      <c r="DS1204" s="101">
        <v>16.088999999999999</v>
      </c>
      <c r="DT1204" s="101">
        <v>16.088999999999999</v>
      </c>
      <c r="DU1204" s="101">
        <v>16.088999999999999</v>
      </c>
      <c r="DV1204" s="101">
        <v>0</v>
      </c>
      <c r="DW1204" s="101">
        <v>0</v>
      </c>
      <c r="DX1204" s="101">
        <v>0</v>
      </c>
      <c r="DY1204" s="101">
        <f>AVERAGE(Total_Visitors_v3!B1197:B1203)</f>
        <v>1919.8571428571429</v>
      </c>
      <c r="DZ1204" s="101">
        <f t="shared" si="126"/>
        <v>1515</v>
      </c>
      <c r="EA1204" s="101">
        <f t="shared" si="127"/>
        <v>1568</v>
      </c>
    </row>
    <row r="1205" spans="1:131">
      <c r="A1205" s="106">
        <v>43208</v>
      </c>
      <c r="B1205" s="107">
        <v>2233</v>
      </c>
      <c r="C1205" s="101">
        <v>4512</v>
      </c>
      <c r="D1205" s="101">
        <v>49</v>
      </c>
      <c r="E1205" s="101">
        <v>3</v>
      </c>
      <c r="F1205" s="101">
        <v>0</v>
      </c>
      <c r="G1205" s="101">
        <v>4</v>
      </c>
      <c r="H1205" s="101" t="s">
        <v>24</v>
      </c>
      <c r="I1205" s="96">
        <v>0</v>
      </c>
      <c r="J1205" s="96">
        <v>1</v>
      </c>
      <c r="K1205" s="96">
        <v>0</v>
      </c>
      <c r="L1205" s="101">
        <v>0</v>
      </c>
      <c r="M1205" s="101">
        <v>10</v>
      </c>
      <c r="N1205" s="101">
        <v>18</v>
      </c>
      <c r="O1205" s="101">
        <v>8</v>
      </c>
      <c r="P1205" s="101">
        <v>0</v>
      </c>
      <c r="Q1205" s="101">
        <v>2282</v>
      </c>
      <c r="R1205" s="101">
        <v>478</v>
      </c>
      <c r="S1205" s="101">
        <v>1090</v>
      </c>
      <c r="T1205" s="101">
        <v>0</v>
      </c>
      <c r="U1205" s="101">
        <v>515</v>
      </c>
      <c r="V1205" s="101">
        <v>69</v>
      </c>
      <c r="W1205" s="101">
        <v>78</v>
      </c>
      <c r="X1205" s="111">
        <f t="shared" si="128"/>
        <v>0</v>
      </c>
      <c r="Y1205" s="111">
        <f t="shared" si="129"/>
        <v>0.50576241134751776</v>
      </c>
      <c r="Z1205" s="111">
        <f t="shared" si="130"/>
        <v>0.10593971631205673</v>
      </c>
      <c r="AA1205" s="111">
        <f t="shared" si="131"/>
        <v>0.24157801418439717</v>
      </c>
      <c r="AB1205" s="111">
        <f t="shared" si="132"/>
        <v>0</v>
      </c>
      <c r="AC1205" s="111">
        <f t="shared" si="133"/>
        <v>0.11414007092198582</v>
      </c>
      <c r="AD1205" s="111">
        <f t="shared" si="134"/>
        <v>1.5292553191489361E-2</v>
      </c>
      <c r="AE1205" s="111">
        <f t="shared" si="135"/>
        <v>1.7287234042553192E-2</v>
      </c>
      <c r="AF1205" s="101">
        <v>115</v>
      </c>
      <c r="AG1205" s="101">
        <v>0</v>
      </c>
      <c r="AH1205" s="101">
        <v>1651</v>
      </c>
      <c r="AI1205" s="101">
        <v>233</v>
      </c>
      <c r="AJ1205" s="101">
        <v>420</v>
      </c>
      <c r="AK1205" s="101">
        <v>709</v>
      </c>
      <c r="AL1205" s="101">
        <v>50</v>
      </c>
      <c r="AM1205" s="101">
        <v>421</v>
      </c>
      <c r="AN1205" s="101">
        <v>52</v>
      </c>
      <c r="AO1205" s="101">
        <v>65</v>
      </c>
      <c r="AP1205" s="101">
        <v>0</v>
      </c>
      <c r="AQ1205" s="101">
        <v>78</v>
      </c>
      <c r="AR1205" s="110">
        <v>41</v>
      </c>
      <c r="AS1205" s="101">
        <v>0</v>
      </c>
      <c r="AT1205" s="101">
        <v>0</v>
      </c>
      <c r="AU1205" s="101">
        <v>0</v>
      </c>
      <c r="AV1205" s="101">
        <v>0</v>
      </c>
      <c r="AW1205" s="101">
        <v>0</v>
      </c>
      <c r="AX1205" s="101">
        <v>0</v>
      </c>
      <c r="AY1205" s="101">
        <v>0</v>
      </c>
      <c r="AZ1205" s="101">
        <v>0</v>
      </c>
      <c r="BA1205" s="101">
        <v>0</v>
      </c>
      <c r="BB1205" s="101">
        <v>0</v>
      </c>
      <c r="BC1205" s="101">
        <v>0</v>
      </c>
      <c r="BD1205" s="101">
        <v>0</v>
      </c>
      <c r="BE1205" s="101">
        <v>0</v>
      </c>
      <c r="BF1205" s="101">
        <v>0</v>
      </c>
      <c r="BG1205" s="101">
        <v>563.74</v>
      </c>
      <c r="BH1205" s="101">
        <v>23.489166666666701</v>
      </c>
      <c r="BI1205" s="101">
        <v>27.92</v>
      </c>
      <c r="BJ1205" s="101">
        <v>20.62</v>
      </c>
      <c r="BK1205" s="101">
        <v>2.45626070820397</v>
      </c>
      <c r="BL1205" s="101">
        <v>6.0332166666666698</v>
      </c>
      <c r="BM1205" s="101">
        <v>7.3</v>
      </c>
      <c r="BN1205" s="101">
        <v>443.54</v>
      </c>
      <c r="BO1205" s="101">
        <v>18.480833333333301</v>
      </c>
      <c r="BP1205" s="101">
        <v>19.48</v>
      </c>
      <c r="BQ1205" s="101">
        <v>17.22</v>
      </c>
      <c r="BR1205" s="101">
        <v>0.78387508247649795</v>
      </c>
      <c r="BS1205" s="101">
        <v>0.61446014492753698</v>
      </c>
      <c r="BT1205" s="101">
        <v>2.2599999999999998</v>
      </c>
      <c r="BU1205" s="101">
        <v>17.809999999999999</v>
      </c>
      <c r="BV1205" s="101">
        <v>0.74208333333333298</v>
      </c>
      <c r="BW1205" s="101">
        <v>0.86</v>
      </c>
      <c r="BX1205" s="101">
        <v>0.56999999999999995</v>
      </c>
      <c r="BY1205" s="101">
        <v>9.4637944714105804E-2</v>
      </c>
      <c r="BZ1205" s="101">
        <v>8.9563405797101498E-3</v>
      </c>
      <c r="CA1205" s="101">
        <v>0.28999999999999998</v>
      </c>
      <c r="CB1205" s="101">
        <v>24380.99</v>
      </c>
      <c r="CC1205" s="101">
        <v>1015.87458333333</v>
      </c>
      <c r="CD1205" s="101">
        <v>1018.96</v>
      </c>
      <c r="CE1205" s="101">
        <v>1012.41</v>
      </c>
      <c r="CF1205" s="101">
        <v>1.91141872910438</v>
      </c>
      <c r="CG1205" s="101">
        <v>3.6535215579710001</v>
      </c>
      <c r="CH1205" s="101">
        <v>6.55000000000007</v>
      </c>
      <c r="CI1205" s="101">
        <v>37.020000000000003</v>
      </c>
      <c r="CJ1205" s="101">
        <v>1.5425</v>
      </c>
      <c r="CK1205" s="101">
        <v>3.13</v>
      </c>
      <c r="CL1205" s="101">
        <v>0.19</v>
      </c>
      <c r="CM1205" s="101">
        <v>0.90081726178533805</v>
      </c>
      <c r="CN1205" s="101">
        <v>0.81147173913043502</v>
      </c>
      <c r="CO1205" s="101">
        <v>2.94</v>
      </c>
      <c r="CP1205" s="101">
        <v>68.42</v>
      </c>
      <c r="CQ1205" s="101">
        <v>2.85083333333333</v>
      </c>
      <c r="CR1205" s="101">
        <v>5.62</v>
      </c>
      <c r="CS1205" s="101">
        <v>0.28000000000000003</v>
      </c>
      <c r="CT1205" s="101">
        <v>1.6949795860426899</v>
      </c>
      <c r="CU1205" s="101">
        <v>2.8729557971014499</v>
      </c>
      <c r="CV1205" s="101">
        <v>5.34</v>
      </c>
      <c r="CW1205" s="101">
        <v>4970</v>
      </c>
      <c r="CX1205" s="101">
        <v>207.083333333333</v>
      </c>
      <c r="CY1205" s="101">
        <v>250</v>
      </c>
      <c r="CZ1205" s="101">
        <v>164</v>
      </c>
      <c r="DA1205" s="101">
        <v>22.7154738806653</v>
      </c>
      <c r="DB1205" s="101">
        <v>515.99275362318804</v>
      </c>
      <c r="DC1205" s="101">
        <v>86</v>
      </c>
      <c r="DD1205" s="101">
        <v>20.239999999999998</v>
      </c>
      <c r="DE1205" s="101">
        <v>0.84333333333333305</v>
      </c>
      <c r="DF1205" s="101">
        <v>1</v>
      </c>
      <c r="DG1205" s="101">
        <v>0.45</v>
      </c>
      <c r="DH1205" s="101">
        <v>0.17447228923283201</v>
      </c>
      <c r="DI1205" s="101">
        <v>3.04405797101449E-2</v>
      </c>
      <c r="DJ1205" s="101">
        <v>0.55000000000000004</v>
      </c>
      <c r="DK1205" s="101">
        <v>41</v>
      </c>
      <c r="DL1205" s="101">
        <v>1.7083333333333299</v>
      </c>
      <c r="DM1205" s="101">
        <v>7</v>
      </c>
      <c r="DN1205" s="101">
        <v>0</v>
      </c>
      <c r="DO1205" s="101">
        <v>2.4223446540879401</v>
      </c>
      <c r="DP1205" s="101">
        <v>5.8677536231884098</v>
      </c>
      <c r="DQ1205" s="101">
        <v>7</v>
      </c>
      <c r="DR1205" s="101">
        <v>385.92599999999999</v>
      </c>
      <c r="DS1205" s="101">
        <v>16.080249999999999</v>
      </c>
      <c r="DT1205" s="101">
        <v>16.088999999999999</v>
      </c>
      <c r="DU1205" s="101">
        <v>15.879</v>
      </c>
      <c r="DV1205" s="101">
        <v>4.2866070498705403E-2</v>
      </c>
      <c r="DW1205" s="101">
        <v>1.83749999999999E-3</v>
      </c>
      <c r="DX1205" s="101">
        <v>0.20999999999999899</v>
      </c>
      <c r="DY1205" s="101">
        <f>AVERAGE(Total_Visitors_v3!B1198:B1204)</f>
        <v>2056.8571428571427</v>
      </c>
      <c r="DZ1205" s="101">
        <f t="shared" si="126"/>
        <v>2527</v>
      </c>
      <c r="EA1205" s="101">
        <f t="shared" si="127"/>
        <v>1454</v>
      </c>
    </row>
    <row r="1206" spans="1:131">
      <c r="A1206" s="106">
        <v>43209</v>
      </c>
      <c r="B1206" s="107">
        <v>1714</v>
      </c>
      <c r="C1206" s="101">
        <v>3276</v>
      </c>
      <c r="D1206" s="101">
        <v>52</v>
      </c>
      <c r="E1206" s="101">
        <v>4</v>
      </c>
      <c r="F1206" s="101">
        <v>0</v>
      </c>
      <c r="G1206" s="101">
        <v>4</v>
      </c>
      <c r="H1206" s="101" t="s">
        <v>24</v>
      </c>
      <c r="I1206" s="96">
        <v>0</v>
      </c>
      <c r="J1206" s="96">
        <v>0</v>
      </c>
      <c r="K1206" s="96">
        <v>0</v>
      </c>
      <c r="L1206" s="101">
        <v>0</v>
      </c>
      <c r="M1206" s="101">
        <v>10</v>
      </c>
      <c r="N1206" s="101">
        <v>18</v>
      </c>
      <c r="O1206" s="101">
        <v>8</v>
      </c>
      <c r="P1206" s="101">
        <v>0</v>
      </c>
      <c r="Q1206" s="101">
        <v>1024</v>
      </c>
      <c r="R1206" s="101">
        <v>553</v>
      </c>
      <c r="S1206" s="101">
        <v>1031</v>
      </c>
      <c r="T1206" s="101">
        <v>0</v>
      </c>
      <c r="U1206" s="101">
        <v>524</v>
      </c>
      <c r="V1206" s="101">
        <v>119</v>
      </c>
      <c r="W1206" s="101">
        <v>25</v>
      </c>
      <c r="X1206" s="111">
        <f t="shared" si="128"/>
        <v>0</v>
      </c>
      <c r="Y1206" s="111">
        <f t="shared" si="129"/>
        <v>0.31257631257631258</v>
      </c>
      <c r="Z1206" s="111">
        <f t="shared" si="130"/>
        <v>0.16880341880341881</v>
      </c>
      <c r="AA1206" s="111">
        <f t="shared" si="131"/>
        <v>0.31471306471306471</v>
      </c>
      <c r="AB1206" s="111">
        <f t="shared" si="132"/>
        <v>0</v>
      </c>
      <c r="AC1206" s="111">
        <f t="shared" si="133"/>
        <v>0.15995115995115994</v>
      </c>
      <c r="AD1206" s="111">
        <f t="shared" si="134"/>
        <v>3.6324786324786328E-2</v>
      </c>
      <c r="AE1206" s="111">
        <f t="shared" si="135"/>
        <v>7.631257631257631E-3</v>
      </c>
      <c r="AF1206" s="101">
        <v>99</v>
      </c>
      <c r="AG1206" s="101">
        <v>0</v>
      </c>
      <c r="AH1206" s="101">
        <v>72</v>
      </c>
      <c r="AI1206" s="101">
        <v>916</v>
      </c>
      <c r="AJ1206" s="101">
        <v>534</v>
      </c>
      <c r="AK1206" s="101">
        <v>676</v>
      </c>
      <c r="AL1206" s="101">
        <v>80</v>
      </c>
      <c r="AM1206" s="101">
        <v>70</v>
      </c>
      <c r="AN1206" s="101">
        <v>2</v>
      </c>
      <c r="AO1206" s="101">
        <v>102</v>
      </c>
      <c r="AP1206" s="101">
        <v>0</v>
      </c>
      <c r="AQ1206" s="101">
        <v>1</v>
      </c>
      <c r="AR1206" s="110">
        <v>29</v>
      </c>
      <c r="AS1206" s="101">
        <v>0</v>
      </c>
      <c r="AT1206" s="101">
        <v>0</v>
      </c>
      <c r="AU1206" s="101">
        <v>0</v>
      </c>
      <c r="AV1206" s="101">
        <v>0</v>
      </c>
      <c r="AW1206" s="101">
        <v>0</v>
      </c>
      <c r="AX1206" s="101">
        <v>0</v>
      </c>
      <c r="AY1206" s="101">
        <v>0</v>
      </c>
      <c r="AZ1206" s="101">
        <v>0</v>
      </c>
      <c r="BA1206" s="101">
        <v>0</v>
      </c>
      <c r="BB1206" s="101">
        <v>0</v>
      </c>
      <c r="BC1206" s="101">
        <v>0</v>
      </c>
      <c r="BD1206" s="101">
        <v>0</v>
      </c>
      <c r="BE1206" s="101">
        <v>0</v>
      </c>
      <c r="BF1206" s="101">
        <v>0</v>
      </c>
      <c r="BG1206" s="101">
        <v>500.4</v>
      </c>
      <c r="BH1206" s="101">
        <v>20.85</v>
      </c>
      <c r="BI1206" s="101">
        <v>24.35</v>
      </c>
      <c r="BJ1206" s="101">
        <v>16.66</v>
      </c>
      <c r="BK1206" s="101">
        <v>2.2601539001081101</v>
      </c>
      <c r="BL1206" s="101">
        <v>5.1082956521739096</v>
      </c>
      <c r="BM1206" s="101">
        <v>7.69</v>
      </c>
      <c r="BN1206" s="101">
        <v>191.02</v>
      </c>
      <c r="BO1206" s="101">
        <v>7.9591666666666701</v>
      </c>
      <c r="BP1206" s="101">
        <v>17.5</v>
      </c>
      <c r="BQ1206" s="101">
        <v>4.87</v>
      </c>
      <c r="BR1206" s="101">
        <v>3.1316614796603401</v>
      </c>
      <c r="BS1206" s="101">
        <v>9.8073036231884103</v>
      </c>
      <c r="BT1206" s="101">
        <v>12.63</v>
      </c>
      <c r="BU1206" s="101">
        <v>10.79</v>
      </c>
      <c r="BV1206" s="101">
        <v>0.449583333333333</v>
      </c>
      <c r="BW1206" s="101">
        <v>0.8</v>
      </c>
      <c r="BX1206" s="101">
        <v>0.32</v>
      </c>
      <c r="BY1206" s="101">
        <v>0.12939589290796399</v>
      </c>
      <c r="BZ1206" s="101">
        <v>1.6743297101449301E-2</v>
      </c>
      <c r="CA1206" s="101">
        <v>0.48</v>
      </c>
      <c r="CB1206" s="101">
        <v>24545.38</v>
      </c>
      <c r="CC1206" s="101">
        <v>1022.72416666667</v>
      </c>
      <c r="CD1206" s="101">
        <v>1025.06</v>
      </c>
      <c r="CE1206" s="101">
        <v>1018.76</v>
      </c>
      <c r="CF1206" s="101">
        <v>1.75113110443723</v>
      </c>
      <c r="CG1206" s="101">
        <v>3.0664601449275599</v>
      </c>
      <c r="CH1206" s="101">
        <v>6.2999999999999501</v>
      </c>
      <c r="CI1206" s="101">
        <v>54.05</v>
      </c>
      <c r="CJ1206" s="101">
        <v>2.2520833333333301</v>
      </c>
      <c r="CK1206" s="101">
        <v>3.58</v>
      </c>
      <c r="CL1206" s="101">
        <v>0.42</v>
      </c>
      <c r="CM1206" s="101">
        <v>1.0428513553116601</v>
      </c>
      <c r="CN1206" s="101">
        <v>1.08753894927536</v>
      </c>
      <c r="CO1206" s="101">
        <v>3.16</v>
      </c>
      <c r="CP1206" s="101">
        <v>90.58</v>
      </c>
      <c r="CQ1206" s="101">
        <v>3.77416666666667</v>
      </c>
      <c r="CR1206" s="101">
        <v>6.36</v>
      </c>
      <c r="CS1206" s="101">
        <v>0.67</v>
      </c>
      <c r="CT1206" s="101">
        <v>1.92962919769051</v>
      </c>
      <c r="CU1206" s="101">
        <v>3.7234688405797098</v>
      </c>
      <c r="CV1206" s="101">
        <v>5.69</v>
      </c>
      <c r="CW1206" s="101">
        <v>1374</v>
      </c>
      <c r="CX1206" s="101">
        <v>57.25</v>
      </c>
      <c r="CY1206" s="101">
        <v>353</v>
      </c>
      <c r="CZ1206" s="101">
        <v>12</v>
      </c>
      <c r="DA1206" s="101">
        <v>84.826805648460805</v>
      </c>
      <c r="DB1206" s="101">
        <v>7195.5869565217399</v>
      </c>
      <c r="DC1206" s="101">
        <v>341</v>
      </c>
      <c r="DD1206" s="101">
        <v>9.6199999999999992</v>
      </c>
      <c r="DE1206" s="101">
        <v>0.40083333333333299</v>
      </c>
      <c r="DF1206" s="101">
        <v>1</v>
      </c>
      <c r="DG1206" s="101">
        <v>0</v>
      </c>
      <c r="DH1206" s="101">
        <v>0.44031526913324698</v>
      </c>
      <c r="DI1206" s="101">
        <v>0.193877536231884</v>
      </c>
      <c r="DJ1206" s="101">
        <v>1</v>
      </c>
      <c r="DK1206" s="101">
        <v>56</v>
      </c>
      <c r="DL1206" s="101">
        <v>2.3333333333333299</v>
      </c>
      <c r="DM1206" s="101">
        <v>10</v>
      </c>
      <c r="DN1206" s="101">
        <v>0</v>
      </c>
      <c r="DO1206" s="101">
        <v>3.58337546318341</v>
      </c>
      <c r="DP1206" s="101">
        <v>12.840579710144899</v>
      </c>
      <c r="DQ1206" s="101">
        <v>10</v>
      </c>
      <c r="DR1206" s="101">
        <v>386.13600000000002</v>
      </c>
      <c r="DS1206" s="101">
        <v>16.088999999999999</v>
      </c>
      <c r="DT1206" s="101">
        <v>16.088999999999999</v>
      </c>
      <c r="DU1206" s="101">
        <v>16.088999999999999</v>
      </c>
      <c r="DV1206" s="101">
        <v>0</v>
      </c>
      <c r="DW1206" s="101">
        <v>0</v>
      </c>
      <c r="DX1206" s="101">
        <v>0</v>
      </c>
      <c r="DY1206" s="101">
        <f>AVERAGE(Total_Visitors_v3!B1199:B1205)</f>
        <v>2168.1428571428573</v>
      </c>
      <c r="DZ1206" s="101">
        <f t="shared" si="126"/>
        <v>2233</v>
      </c>
      <c r="EA1206" s="101">
        <f t="shared" si="127"/>
        <v>1337</v>
      </c>
    </row>
    <row r="1207" spans="1:131">
      <c r="A1207" s="106">
        <v>43210</v>
      </c>
      <c r="B1207" s="107">
        <v>2166</v>
      </c>
      <c r="C1207" s="101">
        <v>2967</v>
      </c>
      <c r="D1207" s="101">
        <v>73</v>
      </c>
      <c r="E1207" s="101">
        <v>5</v>
      </c>
      <c r="F1207" s="101">
        <v>0</v>
      </c>
      <c r="G1207" s="101">
        <v>4</v>
      </c>
      <c r="H1207" s="101" t="s">
        <v>24</v>
      </c>
      <c r="I1207" s="96">
        <v>0</v>
      </c>
      <c r="J1207" s="96">
        <v>1</v>
      </c>
      <c r="K1207" s="96">
        <v>0</v>
      </c>
      <c r="L1207" s="101">
        <v>0</v>
      </c>
      <c r="M1207" s="101">
        <v>10</v>
      </c>
      <c r="N1207" s="101">
        <v>18</v>
      </c>
      <c r="O1207" s="101">
        <v>8</v>
      </c>
      <c r="P1207" s="101">
        <v>0</v>
      </c>
      <c r="Q1207" s="101">
        <v>642</v>
      </c>
      <c r="R1207" s="101">
        <v>425</v>
      </c>
      <c r="S1207" s="101">
        <v>1561</v>
      </c>
      <c r="T1207" s="101">
        <v>0</v>
      </c>
      <c r="U1207" s="101">
        <v>193</v>
      </c>
      <c r="V1207" s="101">
        <v>144</v>
      </c>
      <c r="W1207" s="101">
        <v>2</v>
      </c>
      <c r="X1207" s="111">
        <f t="shared" si="128"/>
        <v>0</v>
      </c>
      <c r="Y1207" s="111">
        <f t="shared" si="129"/>
        <v>0.21638018200202225</v>
      </c>
      <c r="Z1207" s="111">
        <f t="shared" si="130"/>
        <v>0.14324233232221098</v>
      </c>
      <c r="AA1207" s="111">
        <f t="shared" si="131"/>
        <v>0.52612066059993257</v>
      </c>
      <c r="AB1207" s="111">
        <f t="shared" si="132"/>
        <v>0</v>
      </c>
      <c r="AC1207" s="111">
        <f t="shared" si="133"/>
        <v>6.5048870913380519E-2</v>
      </c>
      <c r="AD1207" s="111">
        <f t="shared" si="134"/>
        <v>4.8533872598584431E-2</v>
      </c>
      <c r="AE1207" s="111">
        <f t="shared" si="135"/>
        <v>6.740815638692282E-4</v>
      </c>
      <c r="AF1207" s="101">
        <v>218</v>
      </c>
      <c r="AG1207" s="101">
        <v>0</v>
      </c>
      <c r="AH1207" s="101">
        <v>0</v>
      </c>
      <c r="AI1207" s="101">
        <v>523</v>
      </c>
      <c r="AJ1207" s="101">
        <v>379</v>
      </c>
      <c r="AK1207" s="101">
        <v>980</v>
      </c>
      <c r="AL1207" s="101">
        <v>90</v>
      </c>
      <c r="AM1207" s="101">
        <v>174</v>
      </c>
      <c r="AN1207" s="101">
        <v>0</v>
      </c>
      <c r="AO1207" s="101">
        <v>132</v>
      </c>
      <c r="AP1207" s="101">
        <v>0</v>
      </c>
      <c r="AQ1207" s="101">
        <v>0</v>
      </c>
      <c r="AR1207" s="110">
        <v>47</v>
      </c>
      <c r="AS1207" s="101">
        <v>0</v>
      </c>
      <c r="AT1207" s="101">
        <v>0</v>
      </c>
      <c r="AU1207" s="101">
        <v>0</v>
      </c>
      <c r="AV1207" s="101">
        <v>0</v>
      </c>
      <c r="AW1207" s="101">
        <v>0</v>
      </c>
      <c r="AX1207" s="101">
        <v>0</v>
      </c>
      <c r="AY1207" s="101">
        <v>0</v>
      </c>
      <c r="AZ1207" s="101">
        <v>0</v>
      </c>
      <c r="BA1207" s="101">
        <v>0</v>
      </c>
      <c r="BB1207" s="101">
        <v>0</v>
      </c>
      <c r="BC1207" s="101">
        <v>0</v>
      </c>
      <c r="BD1207" s="101">
        <v>0</v>
      </c>
      <c r="BE1207" s="101">
        <v>0</v>
      </c>
      <c r="BF1207" s="101">
        <v>0</v>
      </c>
      <c r="BG1207" s="101">
        <v>395.61</v>
      </c>
      <c r="BH1207" s="101">
        <v>16.483750000000001</v>
      </c>
      <c r="BI1207" s="101">
        <v>18.670000000000002</v>
      </c>
      <c r="BJ1207" s="101">
        <v>13.03</v>
      </c>
      <c r="BK1207" s="101">
        <v>1.89877949929857</v>
      </c>
      <c r="BL1207" s="101">
        <v>3.6053635869565199</v>
      </c>
      <c r="BM1207" s="101">
        <v>5.64</v>
      </c>
      <c r="BN1207" s="101">
        <v>257.48</v>
      </c>
      <c r="BO1207" s="101">
        <v>10.7283333333333</v>
      </c>
      <c r="BP1207" s="101">
        <v>15.2</v>
      </c>
      <c r="BQ1207" s="101">
        <v>7.2</v>
      </c>
      <c r="BR1207" s="101">
        <v>2.5039059342427801</v>
      </c>
      <c r="BS1207" s="101">
        <v>6.2695449275362298</v>
      </c>
      <c r="BT1207" s="101">
        <v>8</v>
      </c>
      <c r="BU1207" s="101">
        <v>16.600000000000001</v>
      </c>
      <c r="BV1207" s="101">
        <v>0.69166666666666698</v>
      </c>
      <c r="BW1207" s="101">
        <v>0.84</v>
      </c>
      <c r="BX1207" s="101">
        <v>0.6</v>
      </c>
      <c r="BY1207" s="101">
        <v>6.9449178582594501E-2</v>
      </c>
      <c r="BZ1207" s="101">
        <v>4.8231884057970999E-3</v>
      </c>
      <c r="CA1207" s="101">
        <v>0.24</v>
      </c>
      <c r="CB1207" s="101">
        <v>24529.19</v>
      </c>
      <c r="CC1207" s="101">
        <v>1022.04958333333</v>
      </c>
      <c r="CD1207" s="101">
        <v>1025.21</v>
      </c>
      <c r="CE1207" s="101">
        <v>1018.53</v>
      </c>
      <c r="CF1207" s="101">
        <v>2.1599586935798198</v>
      </c>
      <c r="CG1207" s="101">
        <v>4.6654215579710598</v>
      </c>
      <c r="CH1207" s="101">
        <v>6.6800000000000601</v>
      </c>
      <c r="CI1207" s="101">
        <v>60.43</v>
      </c>
      <c r="CJ1207" s="101">
        <v>2.5179166666666699</v>
      </c>
      <c r="CK1207" s="101">
        <v>3.33</v>
      </c>
      <c r="CL1207" s="101">
        <v>1.29</v>
      </c>
      <c r="CM1207" s="101">
        <v>0.53625090790774799</v>
      </c>
      <c r="CN1207" s="101">
        <v>0.28756503623188401</v>
      </c>
      <c r="CO1207" s="101">
        <v>2.04</v>
      </c>
      <c r="CP1207" s="101">
        <v>96.58</v>
      </c>
      <c r="CQ1207" s="101">
        <v>4.0241666666666696</v>
      </c>
      <c r="CR1207" s="101">
        <v>5.22</v>
      </c>
      <c r="CS1207" s="101">
        <v>1.5</v>
      </c>
      <c r="CT1207" s="101">
        <v>0.97377756886426003</v>
      </c>
      <c r="CU1207" s="101">
        <v>0.94824275362318799</v>
      </c>
      <c r="CV1207" s="101">
        <v>3.72</v>
      </c>
      <c r="CW1207" s="101">
        <v>2084</v>
      </c>
      <c r="CX1207" s="101">
        <v>86.8333333333333</v>
      </c>
      <c r="CY1207" s="101">
        <v>111</v>
      </c>
      <c r="CZ1207" s="101">
        <v>45</v>
      </c>
      <c r="DA1207" s="101">
        <v>20.2520351455411</v>
      </c>
      <c r="DB1207" s="101">
        <v>410.14492753623199</v>
      </c>
      <c r="DC1207" s="101">
        <v>66</v>
      </c>
      <c r="DD1207" s="101">
        <v>6.92</v>
      </c>
      <c r="DE1207" s="101">
        <v>0.288333333333333</v>
      </c>
      <c r="DF1207" s="101">
        <v>0.7</v>
      </c>
      <c r="DG1207" s="101">
        <v>0</v>
      </c>
      <c r="DH1207" s="101">
        <v>0.202004448221937</v>
      </c>
      <c r="DI1207" s="101">
        <v>4.0805797101449298E-2</v>
      </c>
      <c r="DJ1207" s="101">
        <v>0.7</v>
      </c>
      <c r="DK1207" s="101">
        <v>55</v>
      </c>
      <c r="DL1207" s="101">
        <v>2.2916666666666701</v>
      </c>
      <c r="DM1207" s="101">
        <v>10</v>
      </c>
      <c r="DN1207" s="101">
        <v>0</v>
      </c>
      <c r="DO1207" s="101">
        <v>3.3424693639995202</v>
      </c>
      <c r="DP1207" s="101">
        <v>11.1721014492754</v>
      </c>
      <c r="DQ1207" s="101">
        <v>10</v>
      </c>
      <c r="DR1207" s="101">
        <v>384.94900000000001</v>
      </c>
      <c r="DS1207" s="101">
        <v>16.0395416666667</v>
      </c>
      <c r="DT1207" s="101">
        <v>16.088999999999999</v>
      </c>
      <c r="DU1207" s="101">
        <v>14.901999999999999</v>
      </c>
      <c r="DV1207" s="101">
        <v>0.242295360390303</v>
      </c>
      <c r="DW1207" s="101">
        <v>5.8707041666666598E-2</v>
      </c>
      <c r="DX1207" s="101">
        <v>1.1870000000000001</v>
      </c>
      <c r="DY1207" s="101">
        <f>AVERAGE(Total_Visitors_v3!B1200:B1206)</f>
        <v>2222</v>
      </c>
      <c r="DZ1207" s="101">
        <f t="shared" si="126"/>
        <v>1714</v>
      </c>
      <c r="EA1207" s="101">
        <f t="shared" si="127"/>
        <v>2704</v>
      </c>
    </row>
    <row r="1208" spans="1:131">
      <c r="A1208" s="106">
        <v>43211</v>
      </c>
      <c r="B1208" s="107">
        <v>3415</v>
      </c>
      <c r="C1208" s="101">
        <v>5476</v>
      </c>
      <c r="D1208" s="101">
        <v>62</v>
      </c>
      <c r="E1208" s="101">
        <v>6</v>
      </c>
      <c r="F1208" s="101">
        <v>1</v>
      </c>
      <c r="G1208" s="101">
        <v>4</v>
      </c>
      <c r="H1208" s="101" t="s">
        <v>24</v>
      </c>
      <c r="I1208" s="96">
        <v>0</v>
      </c>
      <c r="J1208" s="96">
        <v>1</v>
      </c>
      <c r="K1208" s="96">
        <v>0</v>
      </c>
      <c r="L1208" s="101">
        <v>0</v>
      </c>
      <c r="M1208" s="101">
        <v>9</v>
      </c>
      <c r="N1208" s="101">
        <v>18</v>
      </c>
      <c r="O1208" s="101">
        <v>9</v>
      </c>
      <c r="P1208" s="101">
        <v>0</v>
      </c>
      <c r="Q1208" s="101">
        <v>586</v>
      </c>
      <c r="R1208" s="101">
        <v>291</v>
      </c>
      <c r="S1208" s="101">
        <v>2959</v>
      </c>
      <c r="T1208" s="101">
        <v>0</v>
      </c>
      <c r="U1208" s="101">
        <v>1215</v>
      </c>
      <c r="V1208" s="101">
        <v>420</v>
      </c>
      <c r="W1208" s="101">
        <v>5</v>
      </c>
      <c r="X1208" s="111">
        <f t="shared" si="128"/>
        <v>0</v>
      </c>
      <c r="Y1208" s="111">
        <f t="shared" si="129"/>
        <v>0.10701241782322864</v>
      </c>
      <c r="Z1208" s="111">
        <f t="shared" si="130"/>
        <v>5.3140978816654492E-2</v>
      </c>
      <c r="AA1208" s="111">
        <f t="shared" si="131"/>
        <v>0.54035792549306061</v>
      </c>
      <c r="AB1208" s="111">
        <f t="shared" si="132"/>
        <v>0</v>
      </c>
      <c r="AC1208" s="111">
        <f t="shared" si="133"/>
        <v>0.22187728268809351</v>
      </c>
      <c r="AD1208" s="111">
        <f t="shared" si="134"/>
        <v>7.6698319941563189E-2</v>
      </c>
      <c r="AE1208" s="111">
        <f t="shared" si="135"/>
        <v>9.1307523739956177E-4</v>
      </c>
      <c r="AF1208" s="101">
        <v>366</v>
      </c>
      <c r="AG1208" s="101">
        <v>0</v>
      </c>
      <c r="AH1208" s="101">
        <v>41</v>
      </c>
      <c r="AI1208" s="101">
        <v>113</v>
      </c>
      <c r="AJ1208" s="101">
        <v>264</v>
      </c>
      <c r="AK1208" s="101">
        <v>2041</v>
      </c>
      <c r="AL1208" s="101">
        <v>330</v>
      </c>
      <c r="AM1208" s="101">
        <v>1001</v>
      </c>
      <c r="AN1208" s="101">
        <v>157</v>
      </c>
      <c r="AO1208" s="101">
        <v>398</v>
      </c>
      <c r="AP1208" s="101">
        <v>322</v>
      </c>
      <c r="AQ1208" s="101">
        <v>5</v>
      </c>
      <c r="AR1208" s="110">
        <v>37</v>
      </c>
      <c r="AS1208" s="101">
        <v>21.83</v>
      </c>
      <c r="AT1208" s="101">
        <v>0.90958333333333297</v>
      </c>
      <c r="AU1208" s="101">
        <v>14.82</v>
      </c>
      <c r="AV1208" s="101">
        <v>0</v>
      </c>
      <c r="AW1208" s="101">
        <v>3.2446430488564899</v>
      </c>
      <c r="AX1208" s="101">
        <v>10.527708514492801</v>
      </c>
      <c r="AY1208" s="101">
        <v>14.82</v>
      </c>
      <c r="AZ1208" s="101">
        <v>2.97</v>
      </c>
      <c r="BA1208" s="101">
        <v>0.12375</v>
      </c>
      <c r="BB1208" s="101">
        <v>1</v>
      </c>
      <c r="BC1208" s="101">
        <v>0</v>
      </c>
      <c r="BD1208" s="101">
        <v>0.307257327361597</v>
      </c>
      <c r="BE1208" s="101">
        <v>9.4407065217391298E-2</v>
      </c>
      <c r="BF1208" s="101">
        <v>1</v>
      </c>
      <c r="BG1208" s="101">
        <v>504.44</v>
      </c>
      <c r="BH1208" s="101">
        <v>21.018333333333299</v>
      </c>
      <c r="BI1208" s="101">
        <v>22.74</v>
      </c>
      <c r="BJ1208" s="101">
        <v>18.57</v>
      </c>
      <c r="BK1208" s="101">
        <v>1.44211398773578</v>
      </c>
      <c r="BL1208" s="101">
        <v>2.0796927536231902</v>
      </c>
      <c r="BM1208" s="101">
        <v>4.17</v>
      </c>
      <c r="BN1208" s="101">
        <v>448.46</v>
      </c>
      <c r="BO1208" s="101">
        <v>18.685833333333299</v>
      </c>
      <c r="BP1208" s="101">
        <v>20.329999999999998</v>
      </c>
      <c r="BQ1208" s="101">
        <v>15.74</v>
      </c>
      <c r="BR1208" s="101">
        <v>1.58392994099203</v>
      </c>
      <c r="BS1208" s="101">
        <v>2.50883405797101</v>
      </c>
      <c r="BT1208" s="101">
        <v>4.59</v>
      </c>
      <c r="BU1208" s="101">
        <v>20.79</v>
      </c>
      <c r="BV1208" s="101">
        <v>0.86624999999999996</v>
      </c>
      <c r="BW1208" s="101">
        <v>0.95</v>
      </c>
      <c r="BX1208" s="101">
        <v>0.83</v>
      </c>
      <c r="BY1208" s="101">
        <v>3.3337862011206698E-2</v>
      </c>
      <c r="BZ1208" s="101">
        <v>1.11141304347826E-3</v>
      </c>
      <c r="CA1208" s="101">
        <v>0.12</v>
      </c>
      <c r="CB1208" s="101">
        <v>24356.47</v>
      </c>
      <c r="CC1208" s="101">
        <v>1014.85291666667</v>
      </c>
      <c r="CD1208" s="101">
        <v>1017.54</v>
      </c>
      <c r="CE1208" s="101">
        <v>1011.32</v>
      </c>
      <c r="CF1208" s="101">
        <v>2.0278870544971301</v>
      </c>
      <c r="CG1208" s="101">
        <v>4.1123259057970598</v>
      </c>
      <c r="CH1208" s="101">
        <v>6.21999999999991</v>
      </c>
      <c r="CI1208" s="101">
        <v>66.930000000000007</v>
      </c>
      <c r="CJ1208" s="101">
        <v>2.7887499999999998</v>
      </c>
      <c r="CK1208" s="101">
        <v>3.39</v>
      </c>
      <c r="CL1208" s="101">
        <v>2.09</v>
      </c>
      <c r="CM1208" s="101">
        <v>0.37501666629631297</v>
      </c>
      <c r="CN1208" s="101">
        <v>0.1406375</v>
      </c>
      <c r="CO1208" s="101">
        <v>1.3</v>
      </c>
      <c r="CP1208" s="101">
        <v>110.88</v>
      </c>
      <c r="CQ1208" s="101">
        <v>4.62</v>
      </c>
      <c r="CR1208" s="101">
        <v>5.7</v>
      </c>
      <c r="CS1208" s="101">
        <v>3.85</v>
      </c>
      <c r="CT1208" s="101">
        <v>0.48442704839572198</v>
      </c>
      <c r="CU1208" s="101">
        <v>0.23466956521739099</v>
      </c>
      <c r="CV1208" s="101">
        <v>1.85</v>
      </c>
      <c r="CW1208" s="101">
        <v>3102</v>
      </c>
      <c r="CX1208" s="101">
        <v>129.25</v>
      </c>
      <c r="CY1208" s="101">
        <v>263</v>
      </c>
      <c r="CZ1208" s="101">
        <v>104</v>
      </c>
      <c r="DA1208" s="101">
        <v>33.1193493949961</v>
      </c>
      <c r="DB1208" s="101">
        <v>1096.8913043478301</v>
      </c>
      <c r="DC1208" s="101">
        <v>159</v>
      </c>
      <c r="DD1208" s="101">
        <v>23.75</v>
      </c>
      <c r="DE1208" s="101">
        <v>0.98958333333333304</v>
      </c>
      <c r="DF1208" s="101">
        <v>1</v>
      </c>
      <c r="DG1208" s="101">
        <v>0.85</v>
      </c>
      <c r="DH1208" s="101">
        <v>3.60530004379623E-2</v>
      </c>
      <c r="DI1208" s="101">
        <v>1.2998188405797099E-3</v>
      </c>
      <c r="DJ1208" s="101">
        <v>0.15</v>
      </c>
      <c r="DK1208" s="101">
        <v>35</v>
      </c>
      <c r="DL1208" s="101">
        <v>1.4583333333333299</v>
      </c>
      <c r="DM1208" s="101">
        <v>5</v>
      </c>
      <c r="DN1208" s="101">
        <v>0</v>
      </c>
      <c r="DO1208" s="101">
        <v>1.9776834640705201</v>
      </c>
      <c r="DP1208" s="101">
        <v>3.9112318840579698</v>
      </c>
      <c r="DQ1208" s="101">
        <v>5</v>
      </c>
      <c r="DR1208" s="101">
        <v>341.36599999999999</v>
      </c>
      <c r="DS1208" s="101">
        <v>14.2235833333333</v>
      </c>
      <c r="DT1208" s="101">
        <v>16.088999999999999</v>
      </c>
      <c r="DU1208" s="101">
        <v>3.508</v>
      </c>
      <c r="DV1208" s="101">
        <v>2.7154307035527698</v>
      </c>
      <c r="DW1208" s="101">
        <v>7.3735639057971003</v>
      </c>
      <c r="DX1208" s="101">
        <v>12.581</v>
      </c>
      <c r="DY1208" s="101">
        <f>AVERAGE(Total_Visitors_v3!B1201:B1207)</f>
        <v>2145.1428571428573</v>
      </c>
      <c r="DZ1208" s="101">
        <f t="shared" si="126"/>
        <v>2166</v>
      </c>
      <c r="EA1208" s="101">
        <f t="shared" si="127"/>
        <v>2435</v>
      </c>
    </row>
    <row r="1209" spans="1:131">
      <c r="A1209" s="106">
        <v>43212</v>
      </c>
      <c r="B1209" s="107">
        <v>3442</v>
      </c>
      <c r="C1209" s="101">
        <v>5207</v>
      </c>
      <c r="D1209" s="101">
        <v>66</v>
      </c>
      <c r="E1209" s="101">
        <v>7</v>
      </c>
      <c r="F1209" s="101">
        <v>1</v>
      </c>
      <c r="G1209" s="101">
        <v>4</v>
      </c>
      <c r="H1209" s="101" t="s">
        <v>24</v>
      </c>
      <c r="I1209" s="96">
        <v>0</v>
      </c>
      <c r="J1209" s="96">
        <v>1</v>
      </c>
      <c r="K1209" s="96">
        <v>0</v>
      </c>
      <c r="L1209" s="101">
        <v>0</v>
      </c>
      <c r="M1209" s="101">
        <v>9</v>
      </c>
      <c r="N1209" s="101">
        <v>18</v>
      </c>
      <c r="O1209" s="101">
        <v>9</v>
      </c>
      <c r="P1209" s="101">
        <v>0</v>
      </c>
      <c r="Q1209" s="101">
        <v>783</v>
      </c>
      <c r="R1209" s="101">
        <v>718</v>
      </c>
      <c r="S1209" s="101">
        <v>2635</v>
      </c>
      <c r="T1209" s="101">
        <v>0</v>
      </c>
      <c r="U1209" s="101">
        <v>746</v>
      </c>
      <c r="V1209" s="101">
        <v>325</v>
      </c>
      <c r="W1209" s="101">
        <v>0</v>
      </c>
      <c r="X1209" s="111">
        <f t="shared" si="128"/>
        <v>0</v>
      </c>
      <c r="Y1209" s="111">
        <f t="shared" si="129"/>
        <v>0.15037449587094295</v>
      </c>
      <c r="Z1209" s="111">
        <f t="shared" si="130"/>
        <v>0.13789130017284426</v>
      </c>
      <c r="AA1209" s="111">
        <f t="shared" si="131"/>
        <v>0.50604954868446317</v>
      </c>
      <c r="AB1209" s="111">
        <f t="shared" si="132"/>
        <v>0</v>
      </c>
      <c r="AC1209" s="111">
        <f t="shared" si="133"/>
        <v>0.14326867678125599</v>
      </c>
      <c r="AD1209" s="111">
        <f t="shared" si="134"/>
        <v>6.2415978490493566E-2</v>
      </c>
      <c r="AE1209" s="111">
        <f t="shared" si="135"/>
        <v>0</v>
      </c>
      <c r="AF1209" s="101">
        <v>264</v>
      </c>
      <c r="AG1209" s="101">
        <v>0</v>
      </c>
      <c r="AH1209" s="101">
        <v>30</v>
      </c>
      <c r="AI1209" s="101">
        <v>193</v>
      </c>
      <c r="AJ1209" s="101">
        <v>369</v>
      </c>
      <c r="AK1209" s="101">
        <v>1855</v>
      </c>
      <c r="AL1209" s="101">
        <v>256</v>
      </c>
      <c r="AM1209" s="101">
        <v>559</v>
      </c>
      <c r="AN1209" s="101">
        <v>87</v>
      </c>
      <c r="AO1209" s="101">
        <v>313</v>
      </c>
      <c r="AP1209" s="101">
        <v>49</v>
      </c>
      <c r="AQ1209" s="101">
        <v>0</v>
      </c>
      <c r="AR1209" s="110">
        <v>65</v>
      </c>
      <c r="AS1209" s="101">
        <v>2.2599999999999998</v>
      </c>
      <c r="AT1209" s="101">
        <v>9.4166666666666704E-2</v>
      </c>
      <c r="AU1209" s="101">
        <v>2.1800000000000002</v>
      </c>
      <c r="AV1209" s="101">
        <v>0</v>
      </c>
      <c r="AW1209" s="101">
        <v>0.444413797252522</v>
      </c>
      <c r="AX1209" s="101">
        <v>0.197503623188406</v>
      </c>
      <c r="AY1209" s="101">
        <v>2.1800000000000002</v>
      </c>
      <c r="AZ1209" s="101">
        <v>1.47</v>
      </c>
      <c r="BA1209" s="101">
        <v>6.1249999999999999E-2</v>
      </c>
      <c r="BB1209" s="101">
        <v>0.93</v>
      </c>
      <c r="BC1209" s="101">
        <v>0</v>
      </c>
      <c r="BD1209" s="101">
        <v>0.19674111216873599</v>
      </c>
      <c r="BE1209" s="101">
        <v>3.8707065217391298E-2</v>
      </c>
      <c r="BF1209" s="101">
        <v>0.93</v>
      </c>
      <c r="BG1209" s="101">
        <v>456.79</v>
      </c>
      <c r="BH1209" s="101">
        <v>19.032916666666701</v>
      </c>
      <c r="BI1209" s="101">
        <v>22.26</v>
      </c>
      <c r="BJ1209" s="101">
        <v>15.75</v>
      </c>
      <c r="BK1209" s="101">
        <v>2.0442867984930002</v>
      </c>
      <c r="BL1209" s="101">
        <v>4.17910851449275</v>
      </c>
      <c r="BM1209" s="101">
        <v>6.51</v>
      </c>
      <c r="BN1209" s="101">
        <v>348.16</v>
      </c>
      <c r="BO1209" s="101">
        <v>14.5066666666667</v>
      </c>
      <c r="BP1209" s="101">
        <v>19.43</v>
      </c>
      <c r="BQ1209" s="101">
        <v>11.28</v>
      </c>
      <c r="BR1209" s="101">
        <v>2.821126304012</v>
      </c>
      <c r="BS1209" s="101">
        <v>7.95875362318841</v>
      </c>
      <c r="BT1209" s="101">
        <v>8.15</v>
      </c>
      <c r="BU1209" s="101">
        <v>18.36</v>
      </c>
      <c r="BV1209" s="101">
        <v>0.76500000000000001</v>
      </c>
      <c r="BW1209" s="101">
        <v>0.96</v>
      </c>
      <c r="BX1209" s="101">
        <v>0.54</v>
      </c>
      <c r="BY1209" s="101">
        <v>0.15382090093747799</v>
      </c>
      <c r="BZ1209" s="101">
        <v>2.3660869565217402E-2</v>
      </c>
      <c r="CA1209" s="101">
        <v>0.42</v>
      </c>
      <c r="CB1209" s="101">
        <v>24367.68</v>
      </c>
      <c r="CC1209" s="101">
        <v>1015.32</v>
      </c>
      <c r="CD1209" s="101">
        <v>1017.27</v>
      </c>
      <c r="CE1209" s="101">
        <v>1012.49</v>
      </c>
      <c r="CF1209" s="101">
        <v>1.5377312480743599</v>
      </c>
      <c r="CG1209" s="101">
        <v>2.36461739130434</v>
      </c>
      <c r="CH1209" s="101">
        <v>4.7799999999999701</v>
      </c>
      <c r="CI1209" s="101">
        <v>54.76</v>
      </c>
      <c r="CJ1209" s="101">
        <v>2.2816666666666698</v>
      </c>
      <c r="CK1209" s="101">
        <v>3.51</v>
      </c>
      <c r="CL1209" s="101">
        <v>0.66</v>
      </c>
      <c r="CM1209" s="101">
        <v>1.11619176576922</v>
      </c>
      <c r="CN1209" s="101">
        <v>1.24588405797101</v>
      </c>
      <c r="CO1209" s="101">
        <v>2.85</v>
      </c>
      <c r="CP1209" s="101">
        <v>90.81</v>
      </c>
      <c r="CQ1209" s="101">
        <v>3.7837499999999999</v>
      </c>
      <c r="CR1209" s="101">
        <v>6.43</v>
      </c>
      <c r="CS1209" s="101">
        <v>0.75</v>
      </c>
      <c r="CT1209" s="101">
        <v>2.1119511121235699</v>
      </c>
      <c r="CU1209" s="101">
        <v>4.4603374999999996</v>
      </c>
      <c r="CV1209" s="101">
        <v>5.68</v>
      </c>
      <c r="CW1209" s="101">
        <v>7727</v>
      </c>
      <c r="CX1209" s="101">
        <v>321.95833333333297</v>
      </c>
      <c r="CY1209" s="101">
        <v>346</v>
      </c>
      <c r="CZ1209" s="101">
        <v>267</v>
      </c>
      <c r="DA1209" s="101">
        <v>20.670245716270902</v>
      </c>
      <c r="DB1209" s="101">
        <v>427.25905797101501</v>
      </c>
      <c r="DC1209" s="101">
        <v>79</v>
      </c>
      <c r="DD1209" s="101">
        <v>11.08</v>
      </c>
      <c r="DE1209" s="101">
        <v>0.461666666666667</v>
      </c>
      <c r="DF1209" s="101">
        <v>1</v>
      </c>
      <c r="DG1209" s="101">
        <v>0</v>
      </c>
      <c r="DH1209" s="101">
        <v>0.456476740363355</v>
      </c>
      <c r="DI1209" s="101">
        <v>0.208371014492754</v>
      </c>
      <c r="DJ1209" s="101">
        <v>1</v>
      </c>
      <c r="DK1209" s="101">
        <v>49</v>
      </c>
      <c r="DL1209" s="101">
        <v>2.0416666666666701</v>
      </c>
      <c r="DM1209" s="101">
        <v>10</v>
      </c>
      <c r="DN1209" s="101">
        <v>0</v>
      </c>
      <c r="DO1209" s="101">
        <v>3.0994973879600201</v>
      </c>
      <c r="DP1209" s="101">
        <v>9.6068840579710102</v>
      </c>
      <c r="DQ1209" s="101">
        <v>10</v>
      </c>
      <c r="DR1209" s="101">
        <v>367.21300000000002</v>
      </c>
      <c r="DS1209" s="101">
        <v>15.3005416666667</v>
      </c>
      <c r="DT1209" s="101">
        <v>16.088999999999999</v>
      </c>
      <c r="DU1209" s="101">
        <v>7.1310000000000002</v>
      </c>
      <c r="DV1209" s="101">
        <v>1.9712033618682201</v>
      </c>
      <c r="DW1209" s="101">
        <v>3.8856426938405799</v>
      </c>
      <c r="DX1209" s="101">
        <v>8.9580000000000002</v>
      </c>
      <c r="DY1209" s="101">
        <f>AVERAGE(Total_Visitors_v3!B1202:B1208)</f>
        <v>2285.1428571428573</v>
      </c>
      <c r="DZ1209" s="101">
        <f t="shared" si="126"/>
        <v>3415</v>
      </c>
      <c r="EA1209" s="101">
        <f t="shared" si="127"/>
        <v>2426</v>
      </c>
    </row>
    <row r="1210" spans="1:131">
      <c r="A1210" s="106">
        <v>43213</v>
      </c>
      <c r="B1210" s="107">
        <v>1680</v>
      </c>
      <c r="C1210" s="101">
        <v>2172</v>
      </c>
      <c r="D1210" s="101">
        <v>77</v>
      </c>
      <c r="E1210" s="101">
        <v>1</v>
      </c>
      <c r="F1210" s="101">
        <v>0</v>
      </c>
      <c r="G1210" s="101">
        <v>4</v>
      </c>
      <c r="H1210" s="101" t="s">
        <v>24</v>
      </c>
      <c r="I1210" s="96">
        <v>0</v>
      </c>
      <c r="J1210" s="96">
        <v>0</v>
      </c>
      <c r="K1210" s="96">
        <v>0</v>
      </c>
      <c r="L1210" s="101">
        <v>0</v>
      </c>
      <c r="M1210" s="101">
        <v>10</v>
      </c>
      <c r="N1210" s="101">
        <v>18</v>
      </c>
      <c r="O1210" s="101">
        <v>8</v>
      </c>
      <c r="P1210" s="101">
        <v>0</v>
      </c>
      <c r="Q1210" s="101">
        <v>289</v>
      </c>
      <c r="R1210" s="101">
        <v>257</v>
      </c>
      <c r="S1210" s="101">
        <v>1302</v>
      </c>
      <c r="T1210" s="101">
        <v>0</v>
      </c>
      <c r="U1210" s="101">
        <v>200</v>
      </c>
      <c r="V1210" s="101">
        <v>124</v>
      </c>
      <c r="W1210" s="101">
        <v>0</v>
      </c>
      <c r="X1210" s="111">
        <f t="shared" si="128"/>
        <v>0</v>
      </c>
      <c r="Y1210" s="111">
        <f t="shared" si="129"/>
        <v>0.13305709023941067</v>
      </c>
      <c r="Z1210" s="111">
        <f t="shared" si="130"/>
        <v>0.11832412523020258</v>
      </c>
      <c r="AA1210" s="111">
        <f t="shared" si="131"/>
        <v>0.59944751381215466</v>
      </c>
      <c r="AB1210" s="111">
        <f t="shared" si="132"/>
        <v>0</v>
      </c>
      <c r="AC1210" s="111">
        <f t="shared" si="133"/>
        <v>9.2081031307550645E-2</v>
      </c>
      <c r="AD1210" s="111">
        <f t="shared" si="134"/>
        <v>5.70902394106814E-2</v>
      </c>
      <c r="AE1210" s="111">
        <f t="shared" si="135"/>
        <v>0</v>
      </c>
      <c r="AF1210" s="101">
        <v>100</v>
      </c>
      <c r="AG1210" s="101">
        <v>0</v>
      </c>
      <c r="AH1210" s="101">
        <v>124</v>
      </c>
      <c r="AI1210" s="101">
        <v>165</v>
      </c>
      <c r="AJ1210" s="101">
        <v>235</v>
      </c>
      <c r="AK1210" s="101">
        <v>855</v>
      </c>
      <c r="AL1210" s="101">
        <v>80</v>
      </c>
      <c r="AM1210" s="101">
        <v>160</v>
      </c>
      <c r="AN1210" s="101">
        <v>5</v>
      </c>
      <c r="AO1210" s="101">
        <v>114</v>
      </c>
      <c r="AP1210" s="101">
        <v>0</v>
      </c>
      <c r="AQ1210" s="101">
        <v>0</v>
      </c>
      <c r="AR1210" s="110">
        <v>73</v>
      </c>
      <c r="AS1210" s="101">
        <v>0</v>
      </c>
      <c r="AT1210" s="101">
        <v>0</v>
      </c>
      <c r="AU1210" s="101">
        <v>0</v>
      </c>
      <c r="AV1210" s="101">
        <v>0</v>
      </c>
      <c r="AW1210" s="101">
        <v>0</v>
      </c>
      <c r="AX1210" s="101">
        <v>0</v>
      </c>
      <c r="AY1210" s="101">
        <v>0</v>
      </c>
      <c r="AZ1210" s="101">
        <v>0</v>
      </c>
      <c r="BA1210" s="101">
        <v>0</v>
      </c>
      <c r="BB1210" s="101">
        <v>0</v>
      </c>
      <c r="BC1210" s="101">
        <v>0</v>
      </c>
      <c r="BD1210" s="101">
        <v>0</v>
      </c>
      <c r="BE1210" s="101">
        <v>0</v>
      </c>
      <c r="BF1210" s="101">
        <v>0</v>
      </c>
      <c r="BG1210" s="101">
        <v>474.5</v>
      </c>
      <c r="BH1210" s="101">
        <v>19.7708333333333</v>
      </c>
      <c r="BI1210" s="101">
        <v>26.08</v>
      </c>
      <c r="BJ1210" s="101">
        <v>12.32</v>
      </c>
      <c r="BK1210" s="101">
        <v>4.8404382811500897</v>
      </c>
      <c r="BL1210" s="101">
        <v>23.429842753623198</v>
      </c>
      <c r="BM1210" s="101">
        <v>13.76</v>
      </c>
      <c r="BN1210" s="101">
        <v>276.47000000000003</v>
      </c>
      <c r="BO1210" s="101">
        <v>11.5195833333333</v>
      </c>
      <c r="BP1210" s="101">
        <v>13.41</v>
      </c>
      <c r="BQ1210" s="101">
        <v>10.06</v>
      </c>
      <c r="BR1210" s="101">
        <v>0.90098728054847999</v>
      </c>
      <c r="BS1210" s="101">
        <v>0.81177807971014504</v>
      </c>
      <c r="BT1210" s="101">
        <v>3.35</v>
      </c>
      <c r="BU1210" s="101">
        <v>14.77</v>
      </c>
      <c r="BV1210" s="101">
        <v>0.61541666666666694</v>
      </c>
      <c r="BW1210" s="101">
        <v>0.86</v>
      </c>
      <c r="BX1210" s="101">
        <v>0.39</v>
      </c>
      <c r="BY1210" s="101">
        <v>0.17295335301416001</v>
      </c>
      <c r="BZ1210" s="101">
        <v>2.9912862318840602E-2</v>
      </c>
      <c r="CA1210" s="101">
        <v>0.47</v>
      </c>
      <c r="CB1210" s="101">
        <v>24402.85</v>
      </c>
      <c r="CC1210" s="101">
        <v>1016.78541666667</v>
      </c>
      <c r="CD1210" s="101">
        <v>1018.88</v>
      </c>
      <c r="CE1210" s="101">
        <v>1014.46</v>
      </c>
      <c r="CF1210" s="101">
        <v>1.36751434033229</v>
      </c>
      <c r="CG1210" s="101">
        <v>1.8700954710144599</v>
      </c>
      <c r="CH1210" s="101">
        <v>4.41999999999996</v>
      </c>
      <c r="CI1210" s="101">
        <v>30.28</v>
      </c>
      <c r="CJ1210" s="101">
        <v>1.26166666666667</v>
      </c>
      <c r="CK1210" s="101">
        <v>3.06</v>
      </c>
      <c r="CL1210" s="101">
        <v>0.09</v>
      </c>
      <c r="CM1210" s="101">
        <v>1.08983711055195</v>
      </c>
      <c r="CN1210" s="101">
        <v>1.18774492753623</v>
      </c>
      <c r="CO1210" s="101">
        <v>2.97</v>
      </c>
      <c r="CP1210" s="101">
        <v>56.33</v>
      </c>
      <c r="CQ1210" s="101">
        <v>2.3470833333333299</v>
      </c>
      <c r="CR1210" s="101">
        <v>5.67</v>
      </c>
      <c r="CS1210" s="101">
        <v>0.09</v>
      </c>
      <c r="CT1210" s="101">
        <v>2.2933258157316998</v>
      </c>
      <c r="CU1210" s="101">
        <v>5.2593432971014504</v>
      </c>
      <c r="CV1210" s="101">
        <v>5.58</v>
      </c>
      <c r="CW1210" s="101">
        <v>5826</v>
      </c>
      <c r="CX1210" s="101">
        <v>242.75</v>
      </c>
      <c r="CY1210" s="101">
        <v>354</v>
      </c>
      <c r="CZ1210" s="101">
        <v>0</v>
      </c>
      <c r="DA1210" s="101">
        <v>126.768961363645</v>
      </c>
      <c r="DB1210" s="101">
        <v>16070.369565217399</v>
      </c>
      <c r="DC1210" s="101">
        <v>354</v>
      </c>
      <c r="DD1210" s="101">
        <v>0.1</v>
      </c>
      <c r="DE1210" s="101">
        <v>4.1666666666666701E-3</v>
      </c>
      <c r="DF1210" s="101">
        <v>0.1</v>
      </c>
      <c r="DG1210" s="101">
        <v>0</v>
      </c>
      <c r="DH1210" s="101">
        <v>2.04124145231931E-2</v>
      </c>
      <c r="DI1210" s="101">
        <v>4.1666666666666599E-4</v>
      </c>
      <c r="DJ1210" s="101">
        <v>0.1</v>
      </c>
      <c r="DK1210" s="101">
        <v>62</v>
      </c>
      <c r="DL1210" s="101">
        <v>2.5833333333333299</v>
      </c>
      <c r="DM1210" s="101">
        <v>11</v>
      </c>
      <c r="DN1210" s="101">
        <v>0</v>
      </c>
      <c r="DO1210" s="101">
        <v>3.8325456027425702</v>
      </c>
      <c r="DP1210" s="101">
        <v>14.688405797101399</v>
      </c>
      <c r="DQ1210" s="101">
        <v>11</v>
      </c>
      <c r="DR1210" s="101">
        <v>386.13600000000002</v>
      </c>
      <c r="DS1210" s="101">
        <v>16.088999999999999</v>
      </c>
      <c r="DT1210" s="101">
        <v>16.088999999999999</v>
      </c>
      <c r="DU1210" s="101">
        <v>16.088999999999999</v>
      </c>
      <c r="DV1210" s="101">
        <v>0</v>
      </c>
      <c r="DW1210" s="101">
        <v>0</v>
      </c>
      <c r="DX1210" s="101">
        <v>0</v>
      </c>
      <c r="DY1210" s="101">
        <f>AVERAGE(Total_Visitors_v3!B1203:B1209)</f>
        <v>2430.2857142857142</v>
      </c>
      <c r="DZ1210" s="101">
        <f t="shared" si="126"/>
        <v>3442</v>
      </c>
      <c r="EA1210" s="101">
        <f t="shared" si="127"/>
        <v>1515</v>
      </c>
    </row>
    <row r="1211" spans="1:131">
      <c r="A1211" s="106">
        <v>43214</v>
      </c>
      <c r="B1211" s="107">
        <v>1382</v>
      </c>
      <c r="C1211" s="101">
        <v>2279</v>
      </c>
      <c r="D1211" s="101">
        <v>60</v>
      </c>
      <c r="E1211" s="101">
        <v>2</v>
      </c>
      <c r="F1211" s="101">
        <v>0</v>
      </c>
      <c r="G1211" s="101">
        <v>4</v>
      </c>
      <c r="H1211" s="101" t="s">
        <v>24</v>
      </c>
      <c r="I1211" s="96">
        <v>0</v>
      </c>
      <c r="J1211" s="96">
        <v>0</v>
      </c>
      <c r="K1211" s="96">
        <v>0</v>
      </c>
      <c r="L1211" s="101">
        <v>0</v>
      </c>
      <c r="M1211" s="101">
        <v>10</v>
      </c>
      <c r="N1211" s="101">
        <v>18</v>
      </c>
      <c r="O1211" s="101">
        <v>8</v>
      </c>
      <c r="P1211" s="101">
        <v>0</v>
      </c>
      <c r="Q1211" s="101">
        <v>969</v>
      </c>
      <c r="R1211" s="101">
        <v>224</v>
      </c>
      <c r="S1211" s="101">
        <v>926</v>
      </c>
      <c r="T1211" s="101">
        <v>0</v>
      </c>
      <c r="U1211" s="101">
        <v>123</v>
      </c>
      <c r="V1211" s="101">
        <v>37</v>
      </c>
      <c r="W1211" s="101">
        <v>0</v>
      </c>
      <c r="X1211" s="111">
        <f t="shared" si="128"/>
        <v>0</v>
      </c>
      <c r="Y1211" s="111">
        <f t="shared" si="129"/>
        <v>0.4251864853005704</v>
      </c>
      <c r="Z1211" s="111">
        <f t="shared" si="130"/>
        <v>9.8288723124177274E-2</v>
      </c>
      <c r="AA1211" s="111">
        <f t="shared" si="131"/>
        <v>0.40631856077226852</v>
      </c>
      <c r="AB1211" s="111">
        <f t="shared" si="132"/>
        <v>0</v>
      </c>
      <c r="AC1211" s="111">
        <f t="shared" si="133"/>
        <v>5.3971039929793768E-2</v>
      </c>
      <c r="AD1211" s="111">
        <f t="shared" si="134"/>
        <v>1.6235190873189996E-2</v>
      </c>
      <c r="AE1211" s="111">
        <f t="shared" si="135"/>
        <v>0</v>
      </c>
      <c r="AF1211" s="101">
        <v>103</v>
      </c>
      <c r="AG1211" s="101">
        <v>0</v>
      </c>
      <c r="AH1211" s="101">
        <v>564</v>
      </c>
      <c r="AI1211" s="101">
        <v>273</v>
      </c>
      <c r="AJ1211" s="101">
        <v>202</v>
      </c>
      <c r="AK1211" s="101">
        <v>628</v>
      </c>
      <c r="AL1211" s="101">
        <v>46</v>
      </c>
      <c r="AM1211" s="101">
        <v>111</v>
      </c>
      <c r="AN1211" s="101">
        <v>2</v>
      </c>
      <c r="AO1211" s="101">
        <v>33</v>
      </c>
      <c r="AP1211" s="101">
        <v>0</v>
      </c>
      <c r="AQ1211" s="101">
        <v>0</v>
      </c>
      <c r="AR1211" s="110">
        <v>44</v>
      </c>
      <c r="AS1211" s="101">
        <v>0</v>
      </c>
      <c r="AT1211" s="101">
        <v>0</v>
      </c>
      <c r="AU1211" s="101">
        <v>0</v>
      </c>
      <c r="AV1211" s="101">
        <v>0</v>
      </c>
      <c r="AW1211" s="101">
        <v>0</v>
      </c>
      <c r="AX1211" s="101">
        <v>0</v>
      </c>
      <c r="AY1211" s="101">
        <v>0</v>
      </c>
      <c r="AZ1211" s="101">
        <v>0</v>
      </c>
      <c r="BA1211" s="101">
        <v>0</v>
      </c>
      <c r="BB1211" s="101">
        <v>0</v>
      </c>
      <c r="BC1211" s="101">
        <v>0</v>
      </c>
      <c r="BD1211" s="101">
        <v>0</v>
      </c>
      <c r="BE1211" s="101">
        <v>0</v>
      </c>
      <c r="BF1211" s="101">
        <v>0</v>
      </c>
      <c r="BG1211" s="101">
        <v>532.66999999999996</v>
      </c>
      <c r="BH1211" s="101">
        <v>22.194583333333298</v>
      </c>
      <c r="BI1211" s="101">
        <v>28.84</v>
      </c>
      <c r="BJ1211" s="101">
        <v>14.79</v>
      </c>
      <c r="BK1211" s="101">
        <v>4.9245101095277102</v>
      </c>
      <c r="BL1211" s="101">
        <v>24.250799818840601</v>
      </c>
      <c r="BM1211" s="101">
        <v>14.05</v>
      </c>
      <c r="BN1211" s="101">
        <v>357.46</v>
      </c>
      <c r="BO1211" s="101">
        <v>14.894166666666701</v>
      </c>
      <c r="BP1211" s="101">
        <v>16.66</v>
      </c>
      <c r="BQ1211" s="101">
        <v>12.8</v>
      </c>
      <c r="BR1211" s="101">
        <v>1.2929034284749601</v>
      </c>
      <c r="BS1211" s="101">
        <v>1.6715992753623199</v>
      </c>
      <c r="BT1211" s="101">
        <v>3.86</v>
      </c>
      <c r="BU1211" s="101">
        <v>15.78</v>
      </c>
      <c r="BV1211" s="101">
        <v>0.65749999999999997</v>
      </c>
      <c r="BW1211" s="101">
        <v>0.88</v>
      </c>
      <c r="BX1211" s="101">
        <v>0.43</v>
      </c>
      <c r="BY1211" s="101">
        <v>0.16790913691895901</v>
      </c>
      <c r="BZ1211" s="101">
        <v>2.8193478260869601E-2</v>
      </c>
      <c r="CA1211" s="101">
        <v>0.45</v>
      </c>
      <c r="CB1211" s="101">
        <v>24415.77</v>
      </c>
      <c r="CC1211" s="101">
        <v>1017.32375</v>
      </c>
      <c r="CD1211" s="101">
        <v>1019.3</v>
      </c>
      <c r="CE1211" s="101">
        <v>1015.24</v>
      </c>
      <c r="CF1211" s="101">
        <v>1.2174306961794601</v>
      </c>
      <c r="CG1211" s="101">
        <v>1.4821375000000001</v>
      </c>
      <c r="CH1211" s="101">
        <v>4.0599999999999499</v>
      </c>
      <c r="CI1211" s="101">
        <v>18.38</v>
      </c>
      <c r="CJ1211" s="101">
        <v>0.76583333333333303</v>
      </c>
      <c r="CK1211" s="101">
        <v>1.7</v>
      </c>
      <c r="CL1211" s="101">
        <v>0.03</v>
      </c>
      <c r="CM1211" s="101">
        <v>0.58237830724849604</v>
      </c>
      <c r="CN1211" s="101">
        <v>0.33916449275362298</v>
      </c>
      <c r="CO1211" s="101">
        <v>1.67</v>
      </c>
      <c r="CP1211" s="101">
        <v>33.68</v>
      </c>
      <c r="CQ1211" s="101">
        <v>1.40333333333333</v>
      </c>
      <c r="CR1211" s="101">
        <v>3.26</v>
      </c>
      <c r="CS1211" s="101">
        <v>0.03</v>
      </c>
      <c r="CT1211" s="101">
        <v>1.2117958884904301</v>
      </c>
      <c r="CU1211" s="101">
        <v>1.46844927536232</v>
      </c>
      <c r="CV1211" s="101">
        <v>3.23</v>
      </c>
      <c r="CW1211" s="101">
        <v>5447</v>
      </c>
      <c r="CX1211" s="101">
        <v>226.958333333333</v>
      </c>
      <c r="CY1211" s="101">
        <v>354</v>
      </c>
      <c r="CZ1211" s="101">
        <v>0</v>
      </c>
      <c r="DA1211" s="101">
        <v>78.818161208137099</v>
      </c>
      <c r="DB1211" s="101">
        <v>6212.3025362318804</v>
      </c>
      <c r="DC1211" s="101">
        <v>354</v>
      </c>
      <c r="DD1211" s="101">
        <v>1</v>
      </c>
      <c r="DE1211" s="101">
        <v>4.1666666666666699E-2</v>
      </c>
      <c r="DF1211" s="101">
        <v>0.14000000000000001</v>
      </c>
      <c r="DG1211" s="101">
        <v>0</v>
      </c>
      <c r="DH1211" s="101">
        <v>4.2901977928120401E-2</v>
      </c>
      <c r="DI1211" s="101">
        <v>1.84057971014493E-3</v>
      </c>
      <c r="DJ1211" s="101">
        <v>0.14000000000000001</v>
      </c>
      <c r="DK1211" s="101">
        <v>60</v>
      </c>
      <c r="DL1211" s="101">
        <v>2.5</v>
      </c>
      <c r="DM1211" s="101">
        <v>10</v>
      </c>
      <c r="DN1211" s="101">
        <v>0</v>
      </c>
      <c r="DO1211" s="101">
        <v>3.6712751013190501</v>
      </c>
      <c r="DP1211" s="101">
        <v>13.478260869565201</v>
      </c>
      <c r="DQ1211" s="101">
        <v>10</v>
      </c>
      <c r="DR1211" s="101">
        <v>386.13600000000002</v>
      </c>
      <c r="DS1211" s="101">
        <v>16.088999999999999</v>
      </c>
      <c r="DT1211" s="101">
        <v>16.088999999999999</v>
      </c>
      <c r="DU1211" s="101">
        <v>16.088999999999999</v>
      </c>
      <c r="DV1211" s="101">
        <v>0</v>
      </c>
      <c r="DW1211" s="101">
        <v>0</v>
      </c>
      <c r="DX1211" s="101">
        <v>0</v>
      </c>
      <c r="DY1211" s="101">
        <f>AVERAGE(Total_Visitors_v3!B1204:B1210)</f>
        <v>2453.8571428571427</v>
      </c>
      <c r="DZ1211" s="101">
        <f t="shared" si="126"/>
        <v>1680</v>
      </c>
      <c r="EA1211" s="101">
        <f t="shared" si="127"/>
        <v>2527</v>
      </c>
    </row>
    <row r="1212" spans="1:131">
      <c r="A1212" s="106">
        <v>43215</v>
      </c>
      <c r="B1212" s="107">
        <v>1507</v>
      </c>
      <c r="C1212" s="101">
        <v>2324</v>
      </c>
      <c r="D1212" s="101">
        <v>64</v>
      </c>
      <c r="E1212" s="101">
        <v>3</v>
      </c>
      <c r="F1212" s="101">
        <v>0</v>
      </c>
      <c r="G1212" s="101">
        <v>4</v>
      </c>
      <c r="H1212" s="101" t="s">
        <v>24</v>
      </c>
      <c r="I1212" s="96">
        <v>0</v>
      </c>
      <c r="J1212" s="96">
        <v>0</v>
      </c>
      <c r="K1212" s="96">
        <v>0</v>
      </c>
      <c r="L1212" s="101">
        <v>0</v>
      </c>
      <c r="M1212" s="101">
        <v>10</v>
      </c>
      <c r="N1212" s="101">
        <v>18</v>
      </c>
      <c r="O1212" s="101">
        <v>8</v>
      </c>
      <c r="P1212" s="101">
        <v>0</v>
      </c>
      <c r="Q1212" s="101">
        <v>972</v>
      </c>
      <c r="R1212" s="101">
        <v>278</v>
      </c>
      <c r="S1212" s="101">
        <v>917</v>
      </c>
      <c r="T1212" s="101">
        <v>0</v>
      </c>
      <c r="U1212" s="101">
        <v>90</v>
      </c>
      <c r="V1212" s="101">
        <v>65</v>
      </c>
      <c r="W1212" s="101">
        <v>2</v>
      </c>
      <c r="X1212" s="111">
        <f t="shared" si="128"/>
        <v>0</v>
      </c>
      <c r="Y1212" s="111">
        <f t="shared" si="129"/>
        <v>0.41824440619621345</v>
      </c>
      <c r="Z1212" s="111">
        <f t="shared" si="130"/>
        <v>0.11962134251290878</v>
      </c>
      <c r="AA1212" s="111">
        <f t="shared" si="131"/>
        <v>0.39457831325301207</v>
      </c>
      <c r="AB1212" s="111">
        <f t="shared" si="132"/>
        <v>0</v>
      </c>
      <c r="AC1212" s="111">
        <f t="shared" si="133"/>
        <v>3.8726333907056799E-2</v>
      </c>
      <c r="AD1212" s="111">
        <f t="shared" si="134"/>
        <v>2.7969018932874356E-2</v>
      </c>
      <c r="AE1212" s="111">
        <f t="shared" si="135"/>
        <v>8.6058519793459555E-4</v>
      </c>
      <c r="AF1212" s="101">
        <v>116</v>
      </c>
      <c r="AG1212" s="101">
        <v>0</v>
      </c>
      <c r="AH1212" s="101">
        <v>674</v>
      </c>
      <c r="AI1212" s="101">
        <v>202</v>
      </c>
      <c r="AJ1212" s="101">
        <v>253</v>
      </c>
      <c r="AK1212" s="101">
        <v>661</v>
      </c>
      <c r="AL1212" s="101">
        <v>64</v>
      </c>
      <c r="AM1212" s="101">
        <v>65</v>
      </c>
      <c r="AN1212" s="101">
        <v>11</v>
      </c>
      <c r="AO1212" s="101">
        <v>59</v>
      </c>
      <c r="AP1212" s="101">
        <v>0</v>
      </c>
      <c r="AQ1212" s="101">
        <v>0</v>
      </c>
      <c r="AR1212" s="110">
        <v>53</v>
      </c>
      <c r="AS1212" s="101">
        <v>0</v>
      </c>
      <c r="AT1212" s="101">
        <v>0</v>
      </c>
      <c r="AU1212" s="101">
        <v>0</v>
      </c>
      <c r="AV1212" s="101">
        <v>0</v>
      </c>
      <c r="AW1212" s="101">
        <v>0</v>
      </c>
      <c r="AX1212" s="101">
        <v>0</v>
      </c>
      <c r="AY1212" s="101">
        <v>0</v>
      </c>
      <c r="AZ1212" s="101">
        <v>0</v>
      </c>
      <c r="BA1212" s="101">
        <v>0</v>
      </c>
      <c r="BB1212" s="101">
        <v>0</v>
      </c>
      <c r="BC1212" s="101">
        <v>0</v>
      </c>
      <c r="BD1212" s="101">
        <v>0</v>
      </c>
      <c r="BE1212" s="101">
        <v>0</v>
      </c>
      <c r="BF1212" s="101">
        <v>0</v>
      </c>
      <c r="BG1212" s="101">
        <v>546.4</v>
      </c>
      <c r="BH1212" s="101">
        <v>22.766666666666701</v>
      </c>
      <c r="BI1212" s="101">
        <v>28.98</v>
      </c>
      <c r="BJ1212" s="101">
        <v>17.36</v>
      </c>
      <c r="BK1212" s="101">
        <v>4.0795744307748398</v>
      </c>
      <c r="BL1212" s="101">
        <v>16.642927536231898</v>
      </c>
      <c r="BM1212" s="101">
        <v>11.62</v>
      </c>
      <c r="BN1212" s="101">
        <v>402.85</v>
      </c>
      <c r="BO1212" s="101">
        <v>16.785416666666698</v>
      </c>
      <c r="BP1212" s="101">
        <v>19.420000000000002</v>
      </c>
      <c r="BQ1212" s="101">
        <v>12.82</v>
      </c>
      <c r="BR1212" s="101">
        <v>1.4990344114351299</v>
      </c>
      <c r="BS1212" s="101">
        <v>2.24710416666667</v>
      </c>
      <c r="BT1212" s="101">
        <v>6.6</v>
      </c>
      <c r="BU1212" s="101">
        <v>16.95</v>
      </c>
      <c r="BV1212" s="101">
        <v>0.70625000000000004</v>
      </c>
      <c r="BW1212" s="101">
        <v>0.91</v>
      </c>
      <c r="BX1212" s="101">
        <v>0.51</v>
      </c>
      <c r="BY1212" s="101">
        <v>0.14481810179910401</v>
      </c>
      <c r="BZ1212" s="101">
        <v>2.09722826086957E-2</v>
      </c>
      <c r="CA1212" s="101">
        <v>0.4</v>
      </c>
      <c r="CB1212" s="101">
        <v>24399.82</v>
      </c>
      <c r="CC1212" s="101">
        <v>1016.65916666667</v>
      </c>
      <c r="CD1212" s="101">
        <v>1018.51</v>
      </c>
      <c r="CE1212" s="101">
        <v>1014.61</v>
      </c>
      <c r="CF1212" s="101">
        <v>1.27959204323153</v>
      </c>
      <c r="CG1212" s="101">
        <v>1.6373557971014401</v>
      </c>
      <c r="CH1212" s="101">
        <v>3.8999999999999799</v>
      </c>
      <c r="CI1212" s="101">
        <v>31.76</v>
      </c>
      <c r="CJ1212" s="101">
        <v>1.3233333333333299</v>
      </c>
      <c r="CK1212" s="101">
        <v>2.99</v>
      </c>
      <c r="CL1212" s="101">
        <v>0.06</v>
      </c>
      <c r="CM1212" s="101">
        <v>0.94639667511391201</v>
      </c>
      <c r="CN1212" s="101">
        <v>0.89566666666666706</v>
      </c>
      <c r="CO1212" s="101">
        <v>2.93</v>
      </c>
      <c r="CP1212" s="101">
        <v>56.07</v>
      </c>
      <c r="CQ1212" s="101">
        <v>2.3362500000000002</v>
      </c>
      <c r="CR1212" s="101">
        <v>4.71</v>
      </c>
      <c r="CS1212" s="101">
        <v>0.06</v>
      </c>
      <c r="CT1212" s="101">
        <v>1.6967252666341699</v>
      </c>
      <c r="CU1212" s="101">
        <v>2.8788766304347799</v>
      </c>
      <c r="CV1212" s="101">
        <v>4.6500000000000004</v>
      </c>
      <c r="CW1212" s="101">
        <v>5447</v>
      </c>
      <c r="CX1212" s="101">
        <v>226.958333333333</v>
      </c>
      <c r="CY1212" s="101">
        <v>354</v>
      </c>
      <c r="CZ1212" s="101">
        <v>0</v>
      </c>
      <c r="DA1212" s="101">
        <v>78.818161208137099</v>
      </c>
      <c r="DB1212" s="101">
        <v>6212.3025362318804</v>
      </c>
      <c r="DC1212" s="101">
        <v>354</v>
      </c>
      <c r="DD1212" s="101">
        <v>9.18</v>
      </c>
      <c r="DE1212" s="101">
        <v>0.38250000000000001</v>
      </c>
      <c r="DF1212" s="101">
        <v>0.97</v>
      </c>
      <c r="DG1212" s="101">
        <v>0</v>
      </c>
      <c r="DH1212" s="101">
        <v>0.35069186276373099</v>
      </c>
      <c r="DI1212" s="101">
        <v>0.122984782608696</v>
      </c>
      <c r="DJ1212" s="101">
        <v>0.97</v>
      </c>
      <c r="DK1212" s="101">
        <v>57</v>
      </c>
      <c r="DL1212" s="101">
        <v>2.375</v>
      </c>
      <c r="DM1212" s="101">
        <v>10</v>
      </c>
      <c r="DN1212" s="101">
        <v>0</v>
      </c>
      <c r="DO1212" s="101">
        <v>3.3855511400271499</v>
      </c>
      <c r="DP1212" s="101">
        <v>11.461956521739101</v>
      </c>
      <c r="DQ1212" s="101">
        <v>10</v>
      </c>
      <c r="DR1212" s="101">
        <v>379.25200000000001</v>
      </c>
      <c r="DS1212" s="101">
        <v>15.8021666666667</v>
      </c>
      <c r="DT1212" s="101">
        <v>16.088999999999999</v>
      </c>
      <c r="DU1212" s="101">
        <v>11.262</v>
      </c>
      <c r="DV1212" s="101">
        <v>1.0118467260911801</v>
      </c>
      <c r="DW1212" s="101">
        <v>1.0238337971014499</v>
      </c>
      <c r="DX1212" s="101">
        <v>4.827</v>
      </c>
      <c r="DY1212" s="101">
        <f>AVERAGE(Total_Visitors_v3!B1205:B1211)</f>
        <v>2290.2857142857142</v>
      </c>
      <c r="DZ1212" s="101">
        <f t="shared" si="126"/>
        <v>1382</v>
      </c>
      <c r="EA1212" s="101">
        <f t="shared" si="127"/>
        <v>2233</v>
      </c>
    </row>
    <row r="1213" spans="1:131">
      <c r="A1213" s="106">
        <v>43216</v>
      </c>
      <c r="B1213" s="107">
        <v>1627</v>
      </c>
      <c r="C1213" s="101">
        <v>2488</v>
      </c>
      <c r="D1213" s="101">
        <v>65</v>
      </c>
      <c r="E1213" s="101">
        <v>4</v>
      </c>
      <c r="F1213" s="101">
        <v>0</v>
      </c>
      <c r="G1213" s="101">
        <v>4</v>
      </c>
      <c r="H1213" s="101" t="s">
        <v>24</v>
      </c>
      <c r="I1213" s="96">
        <v>0</v>
      </c>
      <c r="J1213" s="96">
        <v>0</v>
      </c>
      <c r="K1213" s="96">
        <v>0</v>
      </c>
      <c r="L1213" s="101">
        <v>0</v>
      </c>
      <c r="M1213" s="101">
        <v>10</v>
      </c>
      <c r="N1213" s="101">
        <v>18</v>
      </c>
      <c r="O1213" s="101">
        <v>8</v>
      </c>
      <c r="P1213" s="101">
        <v>0</v>
      </c>
      <c r="Q1213" s="101">
        <v>811</v>
      </c>
      <c r="R1213" s="101">
        <v>282</v>
      </c>
      <c r="S1213" s="101">
        <v>1143</v>
      </c>
      <c r="T1213" s="101">
        <v>0</v>
      </c>
      <c r="U1213" s="101">
        <v>103</v>
      </c>
      <c r="V1213" s="101">
        <v>52</v>
      </c>
      <c r="W1213" s="101">
        <v>97</v>
      </c>
      <c r="X1213" s="111">
        <f t="shared" si="128"/>
        <v>0</v>
      </c>
      <c r="Y1213" s="111">
        <f t="shared" si="129"/>
        <v>0.32596463022508038</v>
      </c>
      <c r="Z1213" s="111">
        <f t="shared" si="130"/>
        <v>0.11334405144694534</v>
      </c>
      <c r="AA1213" s="111">
        <f t="shared" si="131"/>
        <v>0.45940514469453375</v>
      </c>
      <c r="AB1213" s="111">
        <f t="shared" si="132"/>
        <v>0</v>
      </c>
      <c r="AC1213" s="111">
        <f t="shared" si="133"/>
        <v>4.1398713826366562E-2</v>
      </c>
      <c r="AD1213" s="111">
        <f t="shared" si="134"/>
        <v>2.0900321543408359E-2</v>
      </c>
      <c r="AE1213" s="111">
        <f t="shared" si="135"/>
        <v>3.8987138263665594E-2</v>
      </c>
      <c r="AF1213" s="101">
        <v>133</v>
      </c>
      <c r="AG1213" s="101">
        <v>0</v>
      </c>
      <c r="AH1213" s="101">
        <v>101</v>
      </c>
      <c r="AI1213" s="101">
        <v>601</v>
      </c>
      <c r="AJ1213" s="101">
        <v>161</v>
      </c>
      <c r="AK1213" s="101">
        <v>724</v>
      </c>
      <c r="AL1213" s="101">
        <v>67</v>
      </c>
      <c r="AM1213" s="101">
        <v>90</v>
      </c>
      <c r="AN1213" s="101">
        <v>7</v>
      </c>
      <c r="AO1213" s="101">
        <v>43</v>
      </c>
      <c r="AP1213" s="101">
        <v>0</v>
      </c>
      <c r="AQ1213" s="101">
        <v>97</v>
      </c>
      <c r="AR1213" s="110">
        <v>61</v>
      </c>
      <c r="AS1213" s="101">
        <v>0</v>
      </c>
      <c r="AT1213" s="101">
        <v>0</v>
      </c>
      <c r="AU1213" s="101">
        <v>0</v>
      </c>
      <c r="AV1213" s="101">
        <v>0</v>
      </c>
      <c r="AW1213" s="101">
        <v>0</v>
      </c>
      <c r="AX1213" s="101">
        <v>0</v>
      </c>
      <c r="AY1213" s="101">
        <v>0</v>
      </c>
      <c r="AZ1213" s="101">
        <v>0</v>
      </c>
      <c r="BA1213" s="101">
        <v>0</v>
      </c>
      <c r="BB1213" s="101">
        <v>0</v>
      </c>
      <c r="BC1213" s="101">
        <v>0</v>
      </c>
      <c r="BD1213" s="101">
        <v>0</v>
      </c>
      <c r="BE1213" s="101">
        <v>0</v>
      </c>
      <c r="BF1213" s="101">
        <v>0</v>
      </c>
      <c r="BG1213" s="101">
        <v>451.9</v>
      </c>
      <c r="BH1213" s="101">
        <v>18.829166666666701</v>
      </c>
      <c r="BI1213" s="101">
        <v>24.55</v>
      </c>
      <c r="BJ1213" s="101">
        <v>13.82</v>
      </c>
      <c r="BK1213" s="101">
        <v>3.5504818003325598</v>
      </c>
      <c r="BL1213" s="101">
        <v>12.6059210144928</v>
      </c>
      <c r="BM1213" s="101">
        <v>10.73</v>
      </c>
      <c r="BN1213" s="101">
        <v>254.45</v>
      </c>
      <c r="BO1213" s="101">
        <v>10.602083333333301</v>
      </c>
      <c r="BP1213" s="101">
        <v>12.76</v>
      </c>
      <c r="BQ1213" s="101">
        <v>9.08</v>
      </c>
      <c r="BR1213" s="101">
        <v>1.4388702668856299</v>
      </c>
      <c r="BS1213" s="101">
        <v>2.0703476449275402</v>
      </c>
      <c r="BT1213" s="101">
        <v>3.68</v>
      </c>
      <c r="BU1213" s="101">
        <v>14.62</v>
      </c>
      <c r="BV1213" s="101">
        <v>0.60916666666666697</v>
      </c>
      <c r="BW1213" s="101">
        <v>0.8</v>
      </c>
      <c r="BX1213" s="101">
        <v>0.37</v>
      </c>
      <c r="BY1213" s="101">
        <v>0.15299663726530999</v>
      </c>
      <c r="BZ1213" s="101">
        <v>2.3407971014492799E-2</v>
      </c>
      <c r="CA1213" s="101">
        <v>0.43</v>
      </c>
      <c r="CB1213" s="101">
        <v>24377.23</v>
      </c>
      <c r="CC1213" s="101">
        <v>1015.71791666667</v>
      </c>
      <c r="CD1213" s="101">
        <v>1017.89</v>
      </c>
      <c r="CE1213" s="101">
        <v>1013.09</v>
      </c>
      <c r="CF1213" s="101">
        <v>1.5465472881528</v>
      </c>
      <c r="CG1213" s="101">
        <v>2.3918085144927699</v>
      </c>
      <c r="CH1213" s="101">
        <v>4.7999999999999501</v>
      </c>
      <c r="CI1213" s="101">
        <v>40.06</v>
      </c>
      <c r="CJ1213" s="101">
        <v>1.66916666666667</v>
      </c>
      <c r="CK1213" s="101">
        <v>3.26</v>
      </c>
      <c r="CL1213" s="101">
        <v>0.03</v>
      </c>
      <c r="CM1213" s="101">
        <v>1.05034949325023</v>
      </c>
      <c r="CN1213" s="101">
        <v>1.10323405797101</v>
      </c>
      <c r="CO1213" s="101">
        <v>3.23</v>
      </c>
      <c r="CP1213" s="101">
        <v>77.790000000000006</v>
      </c>
      <c r="CQ1213" s="101">
        <v>3.24125</v>
      </c>
      <c r="CR1213" s="101">
        <v>6.07</v>
      </c>
      <c r="CS1213" s="101">
        <v>0.05</v>
      </c>
      <c r="CT1213" s="101">
        <v>1.9008563573569499</v>
      </c>
      <c r="CU1213" s="101">
        <v>3.6132548913043498</v>
      </c>
      <c r="CV1213" s="101">
        <v>6.02</v>
      </c>
      <c r="CW1213" s="101">
        <v>5883</v>
      </c>
      <c r="CX1213" s="101">
        <v>245.125</v>
      </c>
      <c r="CY1213" s="101">
        <v>354</v>
      </c>
      <c r="CZ1213" s="101">
        <v>0</v>
      </c>
      <c r="DA1213" s="101">
        <v>134.76269400561901</v>
      </c>
      <c r="DB1213" s="101">
        <v>18160.983695652201</v>
      </c>
      <c r="DC1213" s="101">
        <v>354</v>
      </c>
      <c r="DD1213" s="101">
        <v>5.97</v>
      </c>
      <c r="DE1213" s="101">
        <v>0.24875</v>
      </c>
      <c r="DF1213" s="101">
        <v>0.96</v>
      </c>
      <c r="DG1213" s="101">
        <v>0</v>
      </c>
      <c r="DH1213" s="101">
        <v>0.33547257388061902</v>
      </c>
      <c r="DI1213" s="101">
        <v>0.112541847826087</v>
      </c>
      <c r="DJ1213" s="101">
        <v>0.96</v>
      </c>
      <c r="DK1213" s="101">
        <v>64</v>
      </c>
      <c r="DL1213" s="101">
        <v>2.6666666666666701</v>
      </c>
      <c r="DM1213" s="101">
        <v>11</v>
      </c>
      <c r="DN1213" s="101">
        <v>0</v>
      </c>
      <c r="DO1213" s="101">
        <v>3.8860583211478299</v>
      </c>
      <c r="DP1213" s="101">
        <v>15.101449275362301</v>
      </c>
      <c r="DQ1213" s="101">
        <v>11</v>
      </c>
      <c r="DR1213" s="101">
        <v>386.13600000000002</v>
      </c>
      <c r="DS1213" s="101">
        <v>16.088999999999999</v>
      </c>
      <c r="DT1213" s="101">
        <v>16.088999999999999</v>
      </c>
      <c r="DU1213" s="101">
        <v>16.088999999999999</v>
      </c>
      <c r="DV1213" s="101">
        <v>0</v>
      </c>
      <c r="DW1213" s="101">
        <v>0</v>
      </c>
      <c r="DX1213" s="101">
        <v>0</v>
      </c>
      <c r="DY1213" s="101">
        <f>AVERAGE(Total_Visitors_v3!B1206:B1212)</f>
        <v>2186.5714285714284</v>
      </c>
      <c r="DZ1213" s="101">
        <f t="shared" si="126"/>
        <v>1507</v>
      </c>
      <c r="EA1213" s="101">
        <f t="shared" si="127"/>
        <v>1714</v>
      </c>
    </row>
    <row r="1214" spans="1:131">
      <c r="A1214" s="106">
        <v>43217</v>
      </c>
      <c r="B1214" s="107">
        <v>2270</v>
      </c>
      <c r="C1214" s="101">
        <v>3289</v>
      </c>
      <c r="D1214" s="101">
        <v>69</v>
      </c>
      <c r="E1214" s="101">
        <v>5</v>
      </c>
      <c r="F1214" s="101">
        <v>0</v>
      </c>
      <c r="G1214" s="101">
        <v>4</v>
      </c>
      <c r="H1214" s="101" t="s">
        <v>24</v>
      </c>
      <c r="I1214" s="96">
        <v>0</v>
      </c>
      <c r="J1214" s="96">
        <v>0</v>
      </c>
      <c r="K1214" s="96">
        <v>0</v>
      </c>
      <c r="L1214" s="101">
        <v>0</v>
      </c>
      <c r="M1214" s="101">
        <v>10</v>
      </c>
      <c r="N1214" s="101">
        <v>18</v>
      </c>
      <c r="O1214" s="101">
        <v>8</v>
      </c>
      <c r="P1214" s="101">
        <v>0</v>
      </c>
      <c r="Q1214" s="101">
        <v>656</v>
      </c>
      <c r="R1214" s="101">
        <v>597</v>
      </c>
      <c r="S1214" s="101">
        <v>1651</v>
      </c>
      <c r="T1214" s="101">
        <v>0</v>
      </c>
      <c r="U1214" s="101">
        <v>241</v>
      </c>
      <c r="V1214" s="101">
        <v>144</v>
      </c>
      <c r="W1214" s="101">
        <v>0</v>
      </c>
      <c r="X1214" s="111">
        <f t="shared" si="128"/>
        <v>0</v>
      </c>
      <c r="Y1214" s="111">
        <f t="shared" si="129"/>
        <v>0.19945272119185162</v>
      </c>
      <c r="Z1214" s="111">
        <f t="shared" si="130"/>
        <v>0.18151413803587715</v>
      </c>
      <c r="AA1214" s="111">
        <f t="shared" si="131"/>
        <v>0.50197628458498023</v>
      </c>
      <c r="AB1214" s="111">
        <f t="shared" si="132"/>
        <v>0</v>
      </c>
      <c r="AC1214" s="111">
        <f t="shared" si="133"/>
        <v>7.3274551535421104E-2</v>
      </c>
      <c r="AD1214" s="111">
        <f t="shared" si="134"/>
        <v>4.3782304651869872E-2</v>
      </c>
      <c r="AE1214" s="111">
        <f t="shared" si="135"/>
        <v>0</v>
      </c>
      <c r="AF1214" s="101">
        <v>169</v>
      </c>
      <c r="AG1214" s="101">
        <v>0</v>
      </c>
      <c r="AH1214" s="101">
        <v>89</v>
      </c>
      <c r="AI1214" s="101">
        <v>512</v>
      </c>
      <c r="AJ1214" s="101">
        <v>493</v>
      </c>
      <c r="AK1214" s="101">
        <v>1081</v>
      </c>
      <c r="AL1214" s="101">
        <v>113</v>
      </c>
      <c r="AM1214" s="101">
        <v>151</v>
      </c>
      <c r="AN1214" s="101">
        <v>61</v>
      </c>
      <c r="AO1214" s="101">
        <v>131</v>
      </c>
      <c r="AP1214" s="101">
        <v>0</v>
      </c>
      <c r="AQ1214" s="101">
        <v>0</v>
      </c>
      <c r="AR1214" s="110">
        <v>32</v>
      </c>
      <c r="AS1214" s="101">
        <v>0</v>
      </c>
      <c r="AT1214" s="101">
        <v>0</v>
      </c>
      <c r="AU1214" s="101">
        <v>0</v>
      </c>
      <c r="AV1214" s="101">
        <v>0</v>
      </c>
      <c r="AW1214" s="101">
        <v>0</v>
      </c>
      <c r="AX1214" s="101">
        <v>0</v>
      </c>
      <c r="AY1214" s="101">
        <v>0</v>
      </c>
      <c r="AZ1214" s="101">
        <v>0</v>
      </c>
      <c r="BA1214" s="101">
        <v>0</v>
      </c>
      <c r="BB1214" s="101">
        <v>0</v>
      </c>
      <c r="BC1214" s="101">
        <v>0</v>
      </c>
      <c r="BD1214" s="101">
        <v>0</v>
      </c>
      <c r="BE1214" s="101">
        <v>0</v>
      </c>
      <c r="BF1214" s="101">
        <v>0</v>
      </c>
      <c r="BG1214" s="101">
        <v>484.17</v>
      </c>
      <c r="BH1214" s="101">
        <v>20.173749999999998</v>
      </c>
      <c r="BI1214" s="101">
        <v>25.86</v>
      </c>
      <c r="BJ1214" s="101">
        <v>14.48</v>
      </c>
      <c r="BK1214" s="101">
        <v>3.9265305102375199</v>
      </c>
      <c r="BL1214" s="101">
        <v>15.417641847826101</v>
      </c>
      <c r="BM1214" s="101">
        <v>11.38</v>
      </c>
      <c r="BN1214" s="101">
        <v>299.22000000000003</v>
      </c>
      <c r="BO1214" s="101">
        <v>12.467499999999999</v>
      </c>
      <c r="BP1214" s="101">
        <v>14.32</v>
      </c>
      <c r="BQ1214" s="101">
        <v>10.94</v>
      </c>
      <c r="BR1214" s="101">
        <v>1.02801306877161</v>
      </c>
      <c r="BS1214" s="101">
        <v>1.0568108695652201</v>
      </c>
      <c r="BT1214" s="101">
        <v>3.38</v>
      </c>
      <c r="BU1214" s="101">
        <v>15.23</v>
      </c>
      <c r="BV1214" s="101">
        <v>0.63458333333333306</v>
      </c>
      <c r="BW1214" s="101">
        <v>0.82</v>
      </c>
      <c r="BX1214" s="101">
        <v>0.4</v>
      </c>
      <c r="BY1214" s="101">
        <v>0.16094771407717101</v>
      </c>
      <c r="BZ1214" s="101">
        <v>2.59041666666667E-2</v>
      </c>
      <c r="CA1214" s="101">
        <v>0.42</v>
      </c>
      <c r="CB1214" s="101">
        <v>24413.86</v>
      </c>
      <c r="CC1214" s="101">
        <v>1017.24416666667</v>
      </c>
      <c r="CD1214" s="101">
        <v>1019.89</v>
      </c>
      <c r="CE1214" s="101">
        <v>1015.29</v>
      </c>
      <c r="CF1214" s="101">
        <v>1.4891635138608801</v>
      </c>
      <c r="CG1214" s="101">
        <v>2.21760797101448</v>
      </c>
      <c r="CH1214" s="101">
        <v>4.6000000000000201</v>
      </c>
      <c r="CI1214" s="101">
        <v>22.53</v>
      </c>
      <c r="CJ1214" s="101">
        <v>0.93874999999999997</v>
      </c>
      <c r="CK1214" s="101">
        <v>2.21</v>
      </c>
      <c r="CL1214" s="101">
        <v>0.15</v>
      </c>
      <c r="CM1214" s="101">
        <v>0.68052609124820895</v>
      </c>
      <c r="CN1214" s="101">
        <v>0.46311576086956502</v>
      </c>
      <c r="CO1214" s="101">
        <v>2.06</v>
      </c>
      <c r="CP1214" s="101">
        <v>44.12</v>
      </c>
      <c r="CQ1214" s="101">
        <v>1.83833333333333</v>
      </c>
      <c r="CR1214" s="101">
        <v>4.5599999999999996</v>
      </c>
      <c r="CS1214" s="101">
        <v>0.15</v>
      </c>
      <c r="CT1214" s="101">
        <v>1.5513463063799899</v>
      </c>
      <c r="CU1214" s="101">
        <v>2.4066753623188402</v>
      </c>
      <c r="CV1214" s="101">
        <v>4.41</v>
      </c>
      <c r="CW1214" s="101">
        <v>4695</v>
      </c>
      <c r="CX1214" s="101">
        <v>195.625</v>
      </c>
      <c r="CY1214" s="101">
        <v>358</v>
      </c>
      <c r="CZ1214" s="101">
        <v>3</v>
      </c>
      <c r="DA1214" s="101">
        <v>140.20352054749901</v>
      </c>
      <c r="DB1214" s="101">
        <v>19657.027173913</v>
      </c>
      <c r="DC1214" s="101">
        <v>355</v>
      </c>
      <c r="DD1214" s="101">
        <v>2.39</v>
      </c>
      <c r="DE1214" s="101">
        <v>9.9583333333333302E-2</v>
      </c>
      <c r="DF1214" s="101">
        <v>0.3</v>
      </c>
      <c r="DG1214" s="101">
        <v>0</v>
      </c>
      <c r="DH1214" s="101">
        <v>6.7080689028808496E-2</v>
      </c>
      <c r="DI1214" s="101">
        <v>4.4998188405797101E-3</v>
      </c>
      <c r="DJ1214" s="101">
        <v>0.3</v>
      </c>
      <c r="DK1214" s="101">
        <v>62</v>
      </c>
      <c r="DL1214" s="101">
        <v>2.5833333333333299</v>
      </c>
      <c r="DM1214" s="101">
        <v>10</v>
      </c>
      <c r="DN1214" s="101">
        <v>0</v>
      </c>
      <c r="DO1214" s="101">
        <v>3.729047747274</v>
      </c>
      <c r="DP1214" s="101">
        <v>13.9057971014493</v>
      </c>
      <c r="DQ1214" s="101">
        <v>10</v>
      </c>
      <c r="DR1214" s="101">
        <v>386.13600000000002</v>
      </c>
      <c r="DS1214" s="101">
        <v>16.088999999999999</v>
      </c>
      <c r="DT1214" s="101">
        <v>16.088999999999999</v>
      </c>
      <c r="DU1214" s="101">
        <v>16.088999999999999</v>
      </c>
      <c r="DV1214" s="101">
        <v>0</v>
      </c>
      <c r="DW1214" s="101">
        <v>0</v>
      </c>
      <c r="DX1214" s="101">
        <v>0</v>
      </c>
      <c r="DY1214" s="101">
        <f>AVERAGE(Total_Visitors_v3!B1207:B1213)</f>
        <v>2174.1428571428573</v>
      </c>
      <c r="DZ1214" s="101">
        <f t="shared" si="126"/>
        <v>1627</v>
      </c>
      <c r="EA1214" s="101">
        <f t="shared" si="127"/>
        <v>2166</v>
      </c>
    </row>
    <row r="1215" spans="1:131">
      <c r="A1215" s="106">
        <v>43218</v>
      </c>
      <c r="B1215" s="107">
        <v>3136</v>
      </c>
      <c r="C1215" s="101">
        <v>4476</v>
      </c>
      <c r="D1215" s="101">
        <v>70</v>
      </c>
      <c r="E1215" s="101">
        <v>6</v>
      </c>
      <c r="F1215" s="101">
        <v>1</v>
      </c>
      <c r="G1215" s="101">
        <v>4</v>
      </c>
      <c r="H1215" s="101" t="s">
        <v>24</v>
      </c>
      <c r="I1215" s="96">
        <v>0</v>
      </c>
      <c r="J1215" s="96">
        <v>0</v>
      </c>
      <c r="K1215" s="96">
        <v>0</v>
      </c>
      <c r="L1215" s="101">
        <v>0</v>
      </c>
      <c r="M1215" s="101">
        <v>10</v>
      </c>
      <c r="N1215" s="101">
        <v>18</v>
      </c>
      <c r="O1215" s="101">
        <v>8</v>
      </c>
      <c r="P1215" s="101">
        <v>0</v>
      </c>
      <c r="Q1215" s="101">
        <v>222</v>
      </c>
      <c r="R1215" s="101">
        <v>183</v>
      </c>
      <c r="S1215" s="101">
        <v>3050</v>
      </c>
      <c r="T1215" s="101">
        <v>0</v>
      </c>
      <c r="U1215" s="101">
        <v>628</v>
      </c>
      <c r="V1215" s="101">
        <v>328</v>
      </c>
      <c r="W1215" s="101">
        <v>65</v>
      </c>
      <c r="X1215" s="111">
        <f t="shared" si="128"/>
        <v>0</v>
      </c>
      <c r="Y1215" s="111">
        <f t="shared" si="129"/>
        <v>4.9597855227882036E-2</v>
      </c>
      <c r="Z1215" s="111">
        <f t="shared" si="130"/>
        <v>4.0884718498659517E-2</v>
      </c>
      <c r="AA1215" s="111">
        <f t="shared" si="131"/>
        <v>0.6814119749776586</v>
      </c>
      <c r="AB1215" s="111">
        <f t="shared" si="132"/>
        <v>0</v>
      </c>
      <c r="AC1215" s="111">
        <f t="shared" si="133"/>
        <v>0.14030384271671134</v>
      </c>
      <c r="AD1215" s="111">
        <f t="shared" si="134"/>
        <v>7.3279714030384274E-2</v>
      </c>
      <c r="AE1215" s="111">
        <f t="shared" si="135"/>
        <v>1.4521894548704201E-2</v>
      </c>
      <c r="AF1215" s="101">
        <v>347</v>
      </c>
      <c r="AG1215" s="101">
        <v>0</v>
      </c>
      <c r="AH1215" s="101">
        <v>23</v>
      </c>
      <c r="AI1215" s="101">
        <v>199</v>
      </c>
      <c r="AJ1215" s="101">
        <v>169</v>
      </c>
      <c r="AK1215" s="101">
        <v>2086</v>
      </c>
      <c r="AL1215" s="101">
        <v>283</v>
      </c>
      <c r="AM1215" s="101">
        <v>310</v>
      </c>
      <c r="AN1215" s="101">
        <v>44</v>
      </c>
      <c r="AO1215" s="101">
        <v>312</v>
      </c>
      <c r="AP1215" s="101">
        <v>0</v>
      </c>
      <c r="AQ1215" s="101">
        <v>62</v>
      </c>
      <c r="AR1215" s="110">
        <v>52</v>
      </c>
      <c r="AS1215" s="101">
        <v>0</v>
      </c>
      <c r="AT1215" s="101">
        <v>0</v>
      </c>
      <c r="AU1215" s="101">
        <v>0</v>
      </c>
      <c r="AV1215" s="101">
        <v>0</v>
      </c>
      <c r="AW1215" s="101">
        <v>0</v>
      </c>
      <c r="AX1215" s="101">
        <v>0</v>
      </c>
      <c r="AY1215" s="101">
        <v>0</v>
      </c>
      <c r="AZ1215" s="101">
        <v>0</v>
      </c>
      <c r="BA1215" s="101">
        <v>0</v>
      </c>
      <c r="BB1215" s="101">
        <v>0</v>
      </c>
      <c r="BC1215" s="101">
        <v>0</v>
      </c>
      <c r="BD1215" s="101">
        <v>0</v>
      </c>
      <c r="BE1215" s="101">
        <v>0</v>
      </c>
      <c r="BF1215" s="101">
        <v>0</v>
      </c>
      <c r="BG1215" s="101">
        <v>513.99</v>
      </c>
      <c r="BH1215" s="101">
        <v>21.416250000000002</v>
      </c>
      <c r="BI1215" s="101">
        <v>27.55</v>
      </c>
      <c r="BJ1215" s="101">
        <v>15.45</v>
      </c>
      <c r="BK1215" s="101">
        <v>4.3276570752393901</v>
      </c>
      <c r="BL1215" s="101">
        <v>18.728615760869602</v>
      </c>
      <c r="BM1215" s="101">
        <v>12.1</v>
      </c>
      <c r="BN1215" s="101">
        <v>352.32</v>
      </c>
      <c r="BO1215" s="101">
        <v>14.68</v>
      </c>
      <c r="BP1215" s="101">
        <v>16.89</v>
      </c>
      <c r="BQ1215" s="101">
        <v>13.17</v>
      </c>
      <c r="BR1215" s="101">
        <v>1.10299197836966</v>
      </c>
      <c r="BS1215" s="101">
        <v>1.21659130434783</v>
      </c>
      <c r="BT1215" s="101">
        <v>3.72</v>
      </c>
      <c r="BU1215" s="101">
        <v>16.32</v>
      </c>
      <c r="BV1215" s="101">
        <v>0.68</v>
      </c>
      <c r="BW1215" s="101">
        <v>0.88</v>
      </c>
      <c r="BX1215" s="101">
        <v>0.41</v>
      </c>
      <c r="BY1215" s="101">
        <v>0.17515210780794299</v>
      </c>
      <c r="BZ1215" s="101">
        <v>3.06782608695652E-2</v>
      </c>
      <c r="CA1215" s="101">
        <v>0.47</v>
      </c>
      <c r="CB1215" s="101">
        <v>24432.93</v>
      </c>
      <c r="CC1215" s="101">
        <v>1018.0387500000001</v>
      </c>
      <c r="CD1215" s="101">
        <v>1019.89</v>
      </c>
      <c r="CE1215" s="101">
        <v>1016.71</v>
      </c>
      <c r="CF1215" s="101">
        <v>0.99807777208513104</v>
      </c>
      <c r="CG1215" s="101">
        <v>0.99615923913041804</v>
      </c>
      <c r="CH1215" s="101">
        <v>3.17999999999995</v>
      </c>
      <c r="CI1215" s="101">
        <v>18.940000000000001</v>
      </c>
      <c r="CJ1215" s="101">
        <v>0.78916666666666702</v>
      </c>
      <c r="CK1215" s="101">
        <v>2.23</v>
      </c>
      <c r="CL1215" s="101">
        <v>0.05</v>
      </c>
      <c r="CM1215" s="101">
        <v>0.69222964690770905</v>
      </c>
      <c r="CN1215" s="101">
        <v>0.47918188405797102</v>
      </c>
      <c r="CO1215" s="101">
        <v>2.1800000000000002</v>
      </c>
      <c r="CP1215" s="101">
        <v>39.79</v>
      </c>
      <c r="CQ1215" s="101">
        <v>1.65791666666667</v>
      </c>
      <c r="CR1215" s="101">
        <v>4.9000000000000004</v>
      </c>
      <c r="CS1215" s="101">
        <v>0.05</v>
      </c>
      <c r="CT1215" s="101">
        <v>1.4731273423118101</v>
      </c>
      <c r="CU1215" s="101">
        <v>2.1701041666666701</v>
      </c>
      <c r="CV1215" s="101">
        <v>4.8499999999999996</v>
      </c>
      <c r="CW1215" s="101">
        <v>4842</v>
      </c>
      <c r="CX1215" s="101">
        <v>201.75</v>
      </c>
      <c r="CY1215" s="101">
        <v>278</v>
      </c>
      <c r="CZ1215" s="101">
        <v>86</v>
      </c>
      <c r="DA1215" s="101">
        <v>55.275004178711001</v>
      </c>
      <c r="DB1215" s="101">
        <v>3055.3260869565202</v>
      </c>
      <c r="DC1215" s="101">
        <v>192</v>
      </c>
      <c r="DD1215" s="101">
        <v>3.99</v>
      </c>
      <c r="DE1215" s="101">
        <v>0.16625000000000001</v>
      </c>
      <c r="DF1215" s="101">
        <v>0.54</v>
      </c>
      <c r="DG1215" s="101">
        <v>0</v>
      </c>
      <c r="DH1215" s="101">
        <v>0.14657873681730399</v>
      </c>
      <c r="DI1215" s="101">
        <v>2.14853260869565E-2</v>
      </c>
      <c r="DJ1215" s="101">
        <v>0.54</v>
      </c>
      <c r="DK1215" s="101">
        <v>59</v>
      </c>
      <c r="DL1215" s="101">
        <v>2.4583333333333299</v>
      </c>
      <c r="DM1215" s="101">
        <v>9</v>
      </c>
      <c r="DN1215" s="101">
        <v>0</v>
      </c>
      <c r="DO1215" s="101">
        <v>3.4638401241681298</v>
      </c>
      <c r="DP1215" s="101">
        <v>11.9981884057971</v>
      </c>
      <c r="DQ1215" s="101">
        <v>9</v>
      </c>
      <c r="DR1215" s="101">
        <v>384.73899999999998</v>
      </c>
      <c r="DS1215" s="101">
        <v>16.030791666666701</v>
      </c>
      <c r="DT1215" s="101">
        <v>16.088999999999999</v>
      </c>
      <c r="DU1215" s="101">
        <v>15.25</v>
      </c>
      <c r="DV1215" s="101">
        <v>0.20151253692073801</v>
      </c>
      <c r="DW1215" s="101">
        <v>4.0607302536231703E-2</v>
      </c>
      <c r="DX1215" s="101">
        <v>0.83899999999999897</v>
      </c>
      <c r="DY1215" s="101">
        <f>AVERAGE(Total_Visitors_v3!B1208:B1214)</f>
        <v>2189</v>
      </c>
      <c r="DZ1215" s="101">
        <f t="shared" si="126"/>
        <v>2270</v>
      </c>
      <c r="EA1215" s="101">
        <f t="shared" si="127"/>
        <v>3415</v>
      </c>
    </row>
    <row r="1216" spans="1:131">
      <c r="A1216" s="106">
        <v>43219</v>
      </c>
      <c r="B1216" s="107">
        <v>2766</v>
      </c>
      <c r="C1216" s="101">
        <v>3193</v>
      </c>
      <c r="D1216" s="101">
        <v>86</v>
      </c>
      <c r="E1216" s="101">
        <v>7</v>
      </c>
      <c r="F1216" s="101">
        <v>1</v>
      </c>
      <c r="G1216" s="101">
        <v>4</v>
      </c>
      <c r="H1216" s="101" t="s">
        <v>24</v>
      </c>
      <c r="I1216" s="96">
        <v>0</v>
      </c>
      <c r="J1216" s="96">
        <v>0</v>
      </c>
      <c r="K1216" s="96">
        <v>0</v>
      </c>
      <c r="L1216" s="101">
        <v>0</v>
      </c>
      <c r="M1216" s="101">
        <v>10</v>
      </c>
      <c r="N1216" s="101">
        <v>17</v>
      </c>
      <c r="O1216" s="101">
        <v>7</v>
      </c>
      <c r="P1216" s="101">
        <v>0</v>
      </c>
      <c r="Q1216" s="101">
        <v>3</v>
      </c>
      <c r="R1216" s="101">
        <v>159</v>
      </c>
      <c r="S1216" s="101">
        <v>2468</v>
      </c>
      <c r="T1216" s="101">
        <v>0</v>
      </c>
      <c r="U1216" s="101">
        <v>276</v>
      </c>
      <c r="V1216" s="101">
        <v>285</v>
      </c>
      <c r="W1216" s="101">
        <v>2</v>
      </c>
      <c r="X1216" s="111">
        <f t="shared" si="128"/>
        <v>0</v>
      </c>
      <c r="Y1216" s="111">
        <f t="shared" si="129"/>
        <v>9.395552771688068E-4</v>
      </c>
      <c r="Z1216" s="111">
        <f t="shared" si="130"/>
        <v>4.9796429689946756E-2</v>
      </c>
      <c r="AA1216" s="111">
        <f t="shared" si="131"/>
        <v>0.77294080801753839</v>
      </c>
      <c r="AB1216" s="111">
        <f t="shared" si="132"/>
        <v>0</v>
      </c>
      <c r="AC1216" s="111">
        <f t="shared" si="133"/>
        <v>8.6439085499530222E-2</v>
      </c>
      <c r="AD1216" s="111">
        <f t="shared" si="134"/>
        <v>8.9257751331036639E-2</v>
      </c>
      <c r="AE1216" s="111">
        <f t="shared" si="135"/>
        <v>6.2637018477920453E-4</v>
      </c>
      <c r="AF1216" s="101">
        <v>293</v>
      </c>
      <c r="AG1216" s="101">
        <v>0</v>
      </c>
      <c r="AH1216" s="101">
        <v>3</v>
      </c>
      <c r="AI1216" s="101">
        <v>0</v>
      </c>
      <c r="AJ1216" s="101">
        <v>147</v>
      </c>
      <c r="AK1216" s="101">
        <v>1819</v>
      </c>
      <c r="AL1216" s="101">
        <v>183</v>
      </c>
      <c r="AM1216" s="101">
        <v>242</v>
      </c>
      <c r="AN1216" s="101">
        <v>5</v>
      </c>
      <c r="AO1216" s="101">
        <v>260</v>
      </c>
      <c r="AP1216" s="101">
        <v>0</v>
      </c>
      <c r="AQ1216" s="101">
        <v>0</v>
      </c>
      <c r="AR1216" s="110">
        <v>45</v>
      </c>
      <c r="AS1216" s="101">
        <v>0</v>
      </c>
      <c r="AT1216" s="101">
        <v>0</v>
      </c>
      <c r="AU1216" s="101">
        <v>0</v>
      </c>
      <c r="AV1216" s="101">
        <v>0</v>
      </c>
      <c r="AW1216" s="101">
        <v>0</v>
      </c>
      <c r="AX1216" s="101">
        <v>0</v>
      </c>
      <c r="AY1216" s="101">
        <v>0</v>
      </c>
      <c r="AZ1216" s="101">
        <v>0</v>
      </c>
      <c r="BA1216" s="101">
        <v>0</v>
      </c>
      <c r="BB1216" s="101">
        <v>0</v>
      </c>
      <c r="BC1216" s="101">
        <v>0</v>
      </c>
      <c r="BD1216" s="101">
        <v>0</v>
      </c>
      <c r="BE1216" s="101">
        <v>0</v>
      </c>
      <c r="BF1216" s="101">
        <v>0</v>
      </c>
      <c r="BG1216" s="101">
        <v>510.51</v>
      </c>
      <c r="BH1216" s="101">
        <v>21.271249999999998</v>
      </c>
      <c r="BI1216" s="101">
        <v>26.52</v>
      </c>
      <c r="BJ1216" s="101">
        <v>15.56</v>
      </c>
      <c r="BK1216" s="101">
        <v>3.8733642410026801</v>
      </c>
      <c r="BL1216" s="101">
        <v>15.002950543478301</v>
      </c>
      <c r="BM1216" s="101">
        <v>10.96</v>
      </c>
      <c r="BN1216" s="101">
        <v>368.6</v>
      </c>
      <c r="BO1216" s="101">
        <v>15.358333333333301</v>
      </c>
      <c r="BP1216" s="101">
        <v>17.41</v>
      </c>
      <c r="BQ1216" s="101">
        <v>13.89</v>
      </c>
      <c r="BR1216" s="101">
        <v>0.90584894924075499</v>
      </c>
      <c r="BS1216" s="101">
        <v>0.82056231884057895</v>
      </c>
      <c r="BT1216" s="101">
        <v>3.52</v>
      </c>
      <c r="BU1216" s="101">
        <v>16.96</v>
      </c>
      <c r="BV1216" s="101">
        <v>0.706666666666667</v>
      </c>
      <c r="BW1216" s="101">
        <v>0.9</v>
      </c>
      <c r="BX1216" s="101">
        <v>0.5</v>
      </c>
      <c r="BY1216" s="101">
        <v>0.144903766166637</v>
      </c>
      <c r="BZ1216" s="101">
        <v>2.0997101449275399E-2</v>
      </c>
      <c r="CA1216" s="101">
        <v>0.4</v>
      </c>
      <c r="CB1216" s="101">
        <v>24479.88</v>
      </c>
      <c r="CC1216" s="101">
        <v>1019.995</v>
      </c>
      <c r="CD1216" s="101">
        <v>1021.62</v>
      </c>
      <c r="CE1216" s="101">
        <v>1018.49</v>
      </c>
      <c r="CF1216" s="101">
        <v>0.89442719099991697</v>
      </c>
      <c r="CG1216" s="101">
        <v>0.80000000000000204</v>
      </c>
      <c r="CH1216" s="101">
        <v>3.13</v>
      </c>
      <c r="CI1216" s="101">
        <v>25.09</v>
      </c>
      <c r="CJ1216" s="101">
        <v>1.04541666666667</v>
      </c>
      <c r="CK1216" s="101">
        <v>2.65</v>
      </c>
      <c r="CL1216" s="101">
        <v>0</v>
      </c>
      <c r="CM1216" s="101">
        <v>1.0128821518929001</v>
      </c>
      <c r="CN1216" s="101">
        <v>1.02593025362319</v>
      </c>
      <c r="CO1216" s="101">
        <v>2.65</v>
      </c>
      <c r="CP1216" s="101">
        <v>49.55</v>
      </c>
      <c r="CQ1216" s="101">
        <v>2.0645833333333301</v>
      </c>
      <c r="CR1216" s="101">
        <v>5.04</v>
      </c>
      <c r="CS1216" s="101">
        <v>0</v>
      </c>
      <c r="CT1216" s="101">
        <v>2.0076786923918002</v>
      </c>
      <c r="CU1216" s="101">
        <v>4.03077373188406</v>
      </c>
      <c r="CV1216" s="101">
        <v>5.04</v>
      </c>
      <c r="CW1216" s="101">
        <v>3360</v>
      </c>
      <c r="CX1216" s="101">
        <v>140</v>
      </c>
      <c r="CY1216" s="101">
        <v>180</v>
      </c>
      <c r="CZ1216" s="101">
        <v>108</v>
      </c>
      <c r="DA1216" s="101">
        <v>17.310464289355298</v>
      </c>
      <c r="DB1216" s="101">
        <v>299.65217391304299</v>
      </c>
      <c r="DC1216" s="101">
        <v>72</v>
      </c>
      <c r="DD1216" s="101">
        <v>4.66</v>
      </c>
      <c r="DE1216" s="101">
        <v>0.19416666666666699</v>
      </c>
      <c r="DF1216" s="101">
        <v>0.42</v>
      </c>
      <c r="DG1216" s="101">
        <v>0</v>
      </c>
      <c r="DH1216" s="101">
        <v>0.17751709450241601</v>
      </c>
      <c r="DI1216" s="101">
        <v>3.1512318840579701E-2</v>
      </c>
      <c r="DJ1216" s="101">
        <v>0.42</v>
      </c>
      <c r="DK1216" s="101">
        <v>53</v>
      </c>
      <c r="DL1216" s="101">
        <v>2.2083333333333299</v>
      </c>
      <c r="DM1216" s="101">
        <v>9</v>
      </c>
      <c r="DN1216" s="101">
        <v>0</v>
      </c>
      <c r="DO1216" s="101">
        <v>3.0783841987903799</v>
      </c>
      <c r="DP1216" s="101">
        <v>9.4764492753623202</v>
      </c>
      <c r="DQ1216" s="101">
        <v>9</v>
      </c>
      <c r="DR1216" s="101">
        <v>378.63400000000001</v>
      </c>
      <c r="DS1216" s="101">
        <v>15.7764166666667</v>
      </c>
      <c r="DT1216" s="101">
        <v>16.088999999999999</v>
      </c>
      <c r="DU1216" s="101">
        <v>13.539</v>
      </c>
      <c r="DV1216" s="101">
        <v>0.72295257627055398</v>
      </c>
      <c r="DW1216" s="101">
        <v>0.52266042753623099</v>
      </c>
      <c r="DX1216" s="101">
        <v>2.5499999999999998</v>
      </c>
      <c r="DY1216" s="101">
        <f>AVERAGE(Total_Visitors_v3!B1209:B1215)</f>
        <v>2149.1428571428573</v>
      </c>
      <c r="DZ1216" s="101">
        <f t="shared" si="126"/>
        <v>3136</v>
      </c>
      <c r="EA1216" s="101">
        <f t="shared" si="127"/>
        <v>3442</v>
      </c>
    </row>
    <row r="1217" spans="1:131">
      <c r="A1217" s="106">
        <v>43220</v>
      </c>
      <c r="B1217" s="107">
        <v>1759</v>
      </c>
      <c r="C1217" s="101">
        <v>2327</v>
      </c>
      <c r="D1217" s="101">
        <v>75</v>
      </c>
      <c r="E1217" s="101">
        <v>1</v>
      </c>
      <c r="F1217" s="101">
        <v>0</v>
      </c>
      <c r="G1217" s="101">
        <v>4</v>
      </c>
      <c r="H1217" s="101" t="s">
        <v>24</v>
      </c>
      <c r="I1217" s="96">
        <v>0</v>
      </c>
      <c r="J1217" s="96">
        <v>1</v>
      </c>
      <c r="K1217" s="96">
        <v>0</v>
      </c>
      <c r="L1217" s="101">
        <v>0</v>
      </c>
      <c r="M1217" s="101">
        <v>10</v>
      </c>
      <c r="N1217" s="101">
        <v>17</v>
      </c>
      <c r="O1217" s="101">
        <v>7</v>
      </c>
      <c r="P1217" s="101">
        <v>0</v>
      </c>
      <c r="Q1217" s="101">
        <v>467</v>
      </c>
      <c r="R1217" s="101">
        <v>223</v>
      </c>
      <c r="S1217" s="101">
        <v>1362</v>
      </c>
      <c r="T1217" s="101">
        <v>0</v>
      </c>
      <c r="U1217" s="101">
        <v>185</v>
      </c>
      <c r="V1217" s="101">
        <v>90</v>
      </c>
      <c r="W1217" s="101">
        <v>0</v>
      </c>
      <c r="X1217" s="111">
        <f t="shared" si="128"/>
        <v>0</v>
      </c>
      <c r="Y1217" s="111">
        <f t="shared" si="129"/>
        <v>0.20068758057584873</v>
      </c>
      <c r="Z1217" s="111">
        <f t="shared" si="130"/>
        <v>9.583154275891706E-2</v>
      </c>
      <c r="AA1217" s="111">
        <f t="shared" si="131"/>
        <v>0.58530296519123337</v>
      </c>
      <c r="AB1217" s="111">
        <f t="shared" si="132"/>
        <v>0</v>
      </c>
      <c r="AC1217" s="111">
        <f t="shared" si="133"/>
        <v>7.9501504082509666E-2</v>
      </c>
      <c r="AD1217" s="111">
        <f t="shared" si="134"/>
        <v>3.867640739149119E-2</v>
      </c>
      <c r="AE1217" s="111">
        <f t="shared" si="135"/>
        <v>0</v>
      </c>
      <c r="AF1217" s="101">
        <v>113</v>
      </c>
      <c r="AG1217" s="101">
        <v>0</v>
      </c>
      <c r="AH1217" s="101">
        <v>338</v>
      </c>
      <c r="AI1217" s="101">
        <v>129</v>
      </c>
      <c r="AJ1217" s="101">
        <v>214</v>
      </c>
      <c r="AK1217" s="101">
        <v>934</v>
      </c>
      <c r="AL1217" s="101">
        <v>86</v>
      </c>
      <c r="AM1217" s="101">
        <v>90</v>
      </c>
      <c r="AN1217" s="101">
        <v>61</v>
      </c>
      <c r="AO1217" s="101">
        <v>82</v>
      </c>
      <c r="AP1217" s="101">
        <v>0</v>
      </c>
      <c r="AQ1217" s="101">
        <v>0</v>
      </c>
      <c r="AR1217" s="110">
        <v>52</v>
      </c>
      <c r="AS1217" s="101">
        <v>0</v>
      </c>
      <c r="AT1217" s="101">
        <v>0</v>
      </c>
      <c r="AU1217" s="101">
        <v>0</v>
      </c>
      <c r="AV1217" s="101">
        <v>0</v>
      </c>
      <c r="AW1217" s="101">
        <v>0</v>
      </c>
      <c r="AX1217" s="101">
        <v>0</v>
      </c>
      <c r="AY1217" s="101">
        <v>0</v>
      </c>
      <c r="AZ1217" s="101">
        <v>0</v>
      </c>
      <c r="BA1217" s="101">
        <v>0</v>
      </c>
      <c r="BB1217" s="101">
        <v>0</v>
      </c>
      <c r="BC1217" s="101">
        <v>0</v>
      </c>
      <c r="BD1217" s="101">
        <v>0</v>
      </c>
      <c r="BE1217" s="101">
        <v>0</v>
      </c>
      <c r="BF1217" s="101">
        <v>0</v>
      </c>
      <c r="BG1217" s="101">
        <v>523.63</v>
      </c>
      <c r="BH1217" s="101">
        <v>21.817916666666701</v>
      </c>
      <c r="BI1217" s="101">
        <v>25.49</v>
      </c>
      <c r="BJ1217" s="101">
        <v>16.77</v>
      </c>
      <c r="BK1217" s="101">
        <v>3.03302973675794</v>
      </c>
      <c r="BL1217" s="101">
        <v>9.1992693840579705</v>
      </c>
      <c r="BM1217" s="101">
        <v>8.7200000000000006</v>
      </c>
      <c r="BN1217" s="101">
        <v>428.51</v>
      </c>
      <c r="BO1217" s="101">
        <v>17.854583333333299</v>
      </c>
      <c r="BP1217" s="101">
        <v>19.309999999999999</v>
      </c>
      <c r="BQ1217" s="101">
        <v>14.74</v>
      </c>
      <c r="BR1217" s="101">
        <v>1.6200804573865399</v>
      </c>
      <c r="BS1217" s="101">
        <v>2.6246606884057999</v>
      </c>
      <c r="BT1217" s="101">
        <v>4.57</v>
      </c>
      <c r="BU1217" s="101">
        <v>18.91</v>
      </c>
      <c r="BV1217" s="101">
        <v>0.78791666666666704</v>
      </c>
      <c r="BW1217" s="101">
        <v>0.9</v>
      </c>
      <c r="BX1217" s="101">
        <v>0.64</v>
      </c>
      <c r="BY1217" s="101">
        <v>8.5718404835462406E-2</v>
      </c>
      <c r="BZ1217" s="101">
        <v>7.3476449275362296E-3</v>
      </c>
      <c r="CA1217" s="101">
        <v>0.26</v>
      </c>
      <c r="CB1217" s="101">
        <v>24454.67</v>
      </c>
      <c r="CC1217" s="101">
        <v>1018.94458333333</v>
      </c>
      <c r="CD1217" s="101">
        <v>1020.62</v>
      </c>
      <c r="CE1217" s="101">
        <v>1016.99</v>
      </c>
      <c r="CF1217" s="101">
        <v>1.2501129659099699</v>
      </c>
      <c r="CG1217" s="101">
        <v>1.5627824275362301</v>
      </c>
      <c r="CH1217" s="101">
        <v>3.63</v>
      </c>
      <c r="CI1217" s="101">
        <v>50.02</v>
      </c>
      <c r="CJ1217" s="101">
        <v>2.0841666666666701</v>
      </c>
      <c r="CK1217" s="101">
        <v>3.7</v>
      </c>
      <c r="CL1217" s="101">
        <v>0.05</v>
      </c>
      <c r="CM1217" s="101">
        <v>1.3069011361653</v>
      </c>
      <c r="CN1217" s="101">
        <v>1.70799057971014</v>
      </c>
      <c r="CO1217" s="101">
        <v>3.65</v>
      </c>
      <c r="CP1217" s="101">
        <v>90.7</v>
      </c>
      <c r="CQ1217" s="101">
        <v>3.7791666666666699</v>
      </c>
      <c r="CR1217" s="101">
        <v>6.54</v>
      </c>
      <c r="CS1217" s="101">
        <v>0.06</v>
      </c>
      <c r="CT1217" s="101">
        <v>2.4302082871310802</v>
      </c>
      <c r="CU1217" s="101">
        <v>5.9059123188405804</v>
      </c>
      <c r="CV1217" s="101">
        <v>6.48</v>
      </c>
      <c r="CW1217" s="101">
        <v>3360</v>
      </c>
      <c r="CX1217" s="101">
        <v>140</v>
      </c>
      <c r="CY1217" s="101">
        <v>180</v>
      </c>
      <c r="CZ1217" s="101">
        <v>108</v>
      </c>
      <c r="DA1217" s="101">
        <v>17.310464289355298</v>
      </c>
      <c r="DB1217" s="101">
        <v>299.65217391304299</v>
      </c>
      <c r="DC1217" s="101">
        <v>72</v>
      </c>
      <c r="DD1217" s="101">
        <v>13.88</v>
      </c>
      <c r="DE1217" s="101">
        <v>0.57833333333333303</v>
      </c>
      <c r="DF1217" s="101">
        <v>1</v>
      </c>
      <c r="DG1217" s="101">
        <v>0</v>
      </c>
      <c r="DH1217" s="101">
        <v>0.31784145167960298</v>
      </c>
      <c r="DI1217" s="101">
        <v>0.10102318840579699</v>
      </c>
      <c r="DJ1217" s="101">
        <v>1</v>
      </c>
      <c r="DK1217" s="101">
        <v>38</v>
      </c>
      <c r="DL1217" s="101">
        <v>1.5833333333333299</v>
      </c>
      <c r="DM1217" s="101">
        <v>6</v>
      </c>
      <c r="DN1217" s="101">
        <v>0</v>
      </c>
      <c r="DO1217" s="101">
        <v>2.0624313778658898</v>
      </c>
      <c r="DP1217" s="101">
        <v>4.2536231884057996</v>
      </c>
      <c r="DQ1217" s="101">
        <v>6</v>
      </c>
      <c r="DR1217" s="101">
        <v>376.66800000000001</v>
      </c>
      <c r="DS1217" s="101">
        <v>15.6945</v>
      </c>
      <c r="DT1217" s="101">
        <v>16.088999999999999</v>
      </c>
      <c r="DU1217" s="101">
        <v>11.798</v>
      </c>
      <c r="DV1217" s="101">
        <v>1.04351779635248</v>
      </c>
      <c r="DW1217" s="101">
        <v>1.0889293913043501</v>
      </c>
      <c r="DX1217" s="101">
        <v>4.2910000000000004</v>
      </c>
      <c r="DY1217" s="101">
        <f>AVERAGE(Total_Visitors_v3!B1210:B1216)</f>
        <v>2052.5714285714284</v>
      </c>
      <c r="DZ1217" s="101">
        <f t="shared" si="126"/>
        <v>2766</v>
      </c>
      <c r="EA1217" s="101">
        <f t="shared" si="127"/>
        <v>1680</v>
      </c>
    </row>
    <row r="1218" spans="1:131">
      <c r="A1218" s="106">
        <v>43221</v>
      </c>
      <c r="B1218" s="107">
        <v>1262</v>
      </c>
      <c r="C1218" s="101">
        <v>1669</v>
      </c>
      <c r="D1218" s="101">
        <v>75</v>
      </c>
      <c r="E1218" s="101">
        <v>2</v>
      </c>
      <c r="F1218" s="101">
        <v>0</v>
      </c>
      <c r="G1218" s="101">
        <v>5</v>
      </c>
      <c r="H1218" s="101" t="s">
        <v>24</v>
      </c>
      <c r="I1218" s="96">
        <v>0</v>
      </c>
      <c r="J1218" s="96">
        <v>1</v>
      </c>
      <c r="K1218" s="96">
        <v>0</v>
      </c>
      <c r="L1218" s="101">
        <v>0</v>
      </c>
      <c r="M1218" s="101">
        <v>10</v>
      </c>
      <c r="N1218" s="101">
        <v>17</v>
      </c>
      <c r="O1218" s="101">
        <v>7</v>
      </c>
      <c r="P1218" s="101">
        <v>0</v>
      </c>
      <c r="Q1218" s="101">
        <v>202</v>
      </c>
      <c r="R1218" s="101">
        <v>209</v>
      </c>
      <c r="S1218" s="101">
        <v>983</v>
      </c>
      <c r="T1218" s="101">
        <v>0</v>
      </c>
      <c r="U1218" s="101">
        <v>195</v>
      </c>
      <c r="V1218" s="101">
        <v>80</v>
      </c>
      <c r="W1218" s="101">
        <v>0</v>
      </c>
      <c r="X1218" s="111">
        <f t="shared" si="128"/>
        <v>0</v>
      </c>
      <c r="Y1218" s="111">
        <f t="shared" si="129"/>
        <v>0.12103055721989216</v>
      </c>
      <c r="Z1218" s="111">
        <f t="shared" si="130"/>
        <v>0.12522468544038345</v>
      </c>
      <c r="AA1218" s="111">
        <f t="shared" si="131"/>
        <v>0.5889754343918514</v>
      </c>
      <c r="AB1218" s="111">
        <f t="shared" si="132"/>
        <v>0</v>
      </c>
      <c r="AC1218" s="111">
        <f t="shared" si="133"/>
        <v>0.11683642899940083</v>
      </c>
      <c r="AD1218" s="111">
        <f t="shared" si="134"/>
        <v>4.7932893948472138E-2</v>
      </c>
      <c r="AE1218" s="111">
        <f t="shared" si="135"/>
        <v>0</v>
      </c>
      <c r="AF1218" s="101">
        <v>59</v>
      </c>
      <c r="AG1218" s="101">
        <v>0</v>
      </c>
      <c r="AH1218" s="101">
        <v>97</v>
      </c>
      <c r="AI1218" s="101">
        <v>105</v>
      </c>
      <c r="AJ1218" s="101">
        <v>198</v>
      </c>
      <c r="AK1218" s="101">
        <v>683</v>
      </c>
      <c r="AL1218" s="101">
        <v>36</v>
      </c>
      <c r="AM1218" s="101">
        <v>133</v>
      </c>
      <c r="AN1218" s="101">
        <v>16</v>
      </c>
      <c r="AO1218" s="101">
        <v>78</v>
      </c>
      <c r="AP1218" s="101">
        <v>0</v>
      </c>
      <c r="AQ1218" s="101">
        <v>0</v>
      </c>
      <c r="AR1218" s="110">
        <v>44</v>
      </c>
      <c r="AS1218" s="101">
        <v>0</v>
      </c>
      <c r="AT1218" s="101">
        <v>0</v>
      </c>
      <c r="AU1218" s="101">
        <v>0</v>
      </c>
      <c r="AV1218" s="101">
        <v>0</v>
      </c>
      <c r="AW1218" s="101">
        <v>0</v>
      </c>
      <c r="AX1218" s="101">
        <v>0</v>
      </c>
      <c r="AY1218" s="101">
        <v>0</v>
      </c>
      <c r="AZ1218" s="101">
        <v>0</v>
      </c>
      <c r="BA1218" s="101">
        <v>0</v>
      </c>
      <c r="BB1218" s="101">
        <v>0</v>
      </c>
      <c r="BC1218" s="101">
        <v>0</v>
      </c>
      <c r="BD1218" s="101">
        <v>0</v>
      </c>
      <c r="BE1218" s="101">
        <v>0</v>
      </c>
      <c r="BF1218" s="101">
        <v>0</v>
      </c>
      <c r="BG1218" s="101">
        <v>566.91</v>
      </c>
      <c r="BH1218" s="101">
        <v>23.62125</v>
      </c>
      <c r="BI1218" s="101">
        <v>25.39</v>
      </c>
      <c r="BJ1218" s="101">
        <v>21.71</v>
      </c>
      <c r="BK1218" s="101">
        <v>1.27551630637404</v>
      </c>
      <c r="BL1218" s="101">
        <v>1.62694184782609</v>
      </c>
      <c r="BM1218" s="101">
        <v>3.68</v>
      </c>
      <c r="BN1218" s="101">
        <v>495.59</v>
      </c>
      <c r="BO1218" s="101">
        <v>20.6495833333333</v>
      </c>
      <c r="BP1218" s="101">
        <v>21.35</v>
      </c>
      <c r="BQ1218" s="101">
        <v>19.010000000000002</v>
      </c>
      <c r="BR1218" s="101">
        <v>0.70917882191255199</v>
      </c>
      <c r="BS1218" s="101">
        <v>0.50293460144927504</v>
      </c>
      <c r="BT1218" s="101">
        <v>2.34</v>
      </c>
      <c r="BU1218" s="101">
        <v>20.07</v>
      </c>
      <c r="BV1218" s="101">
        <v>0.83625000000000005</v>
      </c>
      <c r="BW1218" s="101">
        <v>0.89</v>
      </c>
      <c r="BX1218" s="101">
        <v>0.77</v>
      </c>
      <c r="BY1218" s="101">
        <v>3.48677626119775E-2</v>
      </c>
      <c r="BZ1218" s="101">
        <v>1.2157608695652199E-3</v>
      </c>
      <c r="CA1218" s="101">
        <v>0.12</v>
      </c>
      <c r="CB1218" s="101">
        <v>24399.48</v>
      </c>
      <c r="CC1218" s="101">
        <v>1016.645</v>
      </c>
      <c r="CD1218" s="101">
        <v>1017.6</v>
      </c>
      <c r="CE1218" s="101">
        <v>1015.42</v>
      </c>
      <c r="CF1218" s="101">
        <v>0.70647317558848999</v>
      </c>
      <c r="CG1218" s="101">
        <v>0.49910434782608498</v>
      </c>
      <c r="CH1218" s="101">
        <v>2.1800000000000601</v>
      </c>
      <c r="CI1218" s="101">
        <v>60.48</v>
      </c>
      <c r="CJ1218" s="101">
        <v>2.52</v>
      </c>
      <c r="CK1218" s="101">
        <v>3.53</v>
      </c>
      <c r="CL1218" s="101">
        <v>0.76</v>
      </c>
      <c r="CM1218" s="101">
        <v>0.95908017527665301</v>
      </c>
      <c r="CN1218" s="101">
        <v>0.919834782608695</v>
      </c>
      <c r="CO1218" s="101">
        <v>2.77</v>
      </c>
      <c r="CP1218" s="101">
        <v>109.78</v>
      </c>
      <c r="CQ1218" s="101">
        <v>4.5741666666666703</v>
      </c>
      <c r="CR1218" s="101">
        <v>6.46</v>
      </c>
      <c r="CS1218" s="101">
        <v>1.41</v>
      </c>
      <c r="CT1218" s="101">
        <v>1.7648793939990099</v>
      </c>
      <c r="CU1218" s="101">
        <v>3.1147992753623202</v>
      </c>
      <c r="CV1218" s="101">
        <v>5.05</v>
      </c>
      <c r="CW1218" s="101">
        <v>3295</v>
      </c>
      <c r="CX1218" s="101">
        <v>137.291666666667</v>
      </c>
      <c r="CY1218" s="101">
        <v>155</v>
      </c>
      <c r="CZ1218" s="101">
        <v>124</v>
      </c>
      <c r="DA1218" s="101">
        <v>7.7430426929552398</v>
      </c>
      <c r="DB1218" s="101">
        <v>59.954710144927503</v>
      </c>
      <c r="DC1218" s="101">
        <v>31</v>
      </c>
      <c r="DD1218" s="101">
        <v>21.25</v>
      </c>
      <c r="DE1218" s="101">
        <v>0.88541666666666696</v>
      </c>
      <c r="DF1218" s="101">
        <v>1</v>
      </c>
      <c r="DG1218" s="101">
        <v>0.55000000000000004</v>
      </c>
      <c r="DH1218" s="101">
        <v>0.12812966145638399</v>
      </c>
      <c r="DI1218" s="101">
        <v>1.6417210144927499E-2</v>
      </c>
      <c r="DJ1218" s="101">
        <v>0.45</v>
      </c>
      <c r="DK1218" s="101">
        <v>38</v>
      </c>
      <c r="DL1218" s="101">
        <v>1.5833333333333299</v>
      </c>
      <c r="DM1218" s="101">
        <v>6</v>
      </c>
      <c r="DN1218" s="101">
        <v>0</v>
      </c>
      <c r="DO1218" s="101">
        <v>2.0624313778658898</v>
      </c>
      <c r="DP1218" s="101">
        <v>4.2536231884057996</v>
      </c>
      <c r="DQ1218" s="101">
        <v>6</v>
      </c>
      <c r="DR1218" s="101">
        <v>381.03899999999999</v>
      </c>
      <c r="DS1218" s="101">
        <v>15.876625000000001</v>
      </c>
      <c r="DT1218" s="101">
        <v>16.088999999999999</v>
      </c>
      <c r="DU1218" s="101">
        <v>13.923999999999999</v>
      </c>
      <c r="DV1218" s="101">
        <v>0.594818774922245</v>
      </c>
      <c r="DW1218" s="101">
        <v>0.35380937499999998</v>
      </c>
      <c r="DX1218" s="101">
        <v>2.165</v>
      </c>
      <c r="DY1218" s="101">
        <f>AVERAGE(Total_Visitors_v3!B1211:B1217)</f>
        <v>2063.8571428571427</v>
      </c>
      <c r="DZ1218" s="101">
        <f t="shared" si="126"/>
        <v>1759</v>
      </c>
      <c r="EA1218" s="101">
        <f t="shared" si="127"/>
        <v>1382</v>
      </c>
    </row>
    <row r="1219" spans="1:131">
      <c r="A1219" s="106">
        <v>43222</v>
      </c>
      <c r="B1219" s="107">
        <v>1543</v>
      </c>
      <c r="C1219" s="101">
        <v>2115</v>
      </c>
      <c r="D1219" s="101">
        <v>72</v>
      </c>
      <c r="E1219" s="101">
        <v>3</v>
      </c>
      <c r="F1219" s="101">
        <v>0</v>
      </c>
      <c r="G1219" s="101">
        <v>5</v>
      </c>
      <c r="H1219" s="101" t="s">
        <v>24</v>
      </c>
      <c r="I1219" s="96">
        <v>0</v>
      </c>
      <c r="J1219" s="96">
        <v>1</v>
      </c>
      <c r="K1219" s="96">
        <v>0</v>
      </c>
      <c r="L1219" s="101">
        <v>0</v>
      </c>
      <c r="M1219" s="101">
        <v>10</v>
      </c>
      <c r="N1219" s="101">
        <v>17</v>
      </c>
      <c r="O1219" s="101">
        <v>7</v>
      </c>
      <c r="P1219" s="101">
        <v>0</v>
      </c>
      <c r="Q1219" s="101">
        <v>800</v>
      </c>
      <c r="R1219" s="101">
        <v>168</v>
      </c>
      <c r="S1219" s="101">
        <v>920</v>
      </c>
      <c r="T1219" s="101">
        <v>0</v>
      </c>
      <c r="U1219" s="101">
        <v>133</v>
      </c>
      <c r="V1219" s="101">
        <v>70</v>
      </c>
      <c r="W1219" s="101">
        <v>24</v>
      </c>
      <c r="X1219" s="111">
        <f t="shared" si="128"/>
        <v>0</v>
      </c>
      <c r="Y1219" s="111">
        <f t="shared" si="129"/>
        <v>0.37825059101654845</v>
      </c>
      <c r="Z1219" s="111">
        <f t="shared" si="130"/>
        <v>7.9432624113475181E-2</v>
      </c>
      <c r="AA1219" s="111">
        <f t="shared" si="131"/>
        <v>0.43498817966903075</v>
      </c>
      <c r="AB1219" s="111">
        <f t="shared" si="132"/>
        <v>0</v>
      </c>
      <c r="AC1219" s="111">
        <f t="shared" si="133"/>
        <v>6.2884160756501176E-2</v>
      </c>
      <c r="AD1219" s="111">
        <f t="shared" si="134"/>
        <v>3.309692671394799E-2</v>
      </c>
      <c r="AE1219" s="111">
        <f t="shared" si="135"/>
        <v>1.1347517730496455E-2</v>
      </c>
      <c r="AF1219" s="101">
        <v>67</v>
      </c>
      <c r="AG1219" s="101">
        <v>0</v>
      </c>
      <c r="AH1219" s="101">
        <v>536</v>
      </c>
      <c r="AI1219" s="101">
        <v>264</v>
      </c>
      <c r="AJ1219" s="101">
        <v>158</v>
      </c>
      <c r="AK1219" s="101">
        <v>631</v>
      </c>
      <c r="AL1219" s="101">
        <v>61</v>
      </c>
      <c r="AM1219" s="101">
        <v>118</v>
      </c>
      <c r="AN1219" s="101">
        <v>6</v>
      </c>
      <c r="AO1219" s="101">
        <v>66</v>
      </c>
      <c r="AP1219" s="101">
        <v>0</v>
      </c>
      <c r="AQ1219" s="101">
        <v>24</v>
      </c>
      <c r="AR1219" s="110">
        <v>30</v>
      </c>
      <c r="AS1219" s="101">
        <v>0</v>
      </c>
      <c r="AT1219" s="101">
        <v>0</v>
      </c>
      <c r="AU1219" s="101">
        <v>0</v>
      </c>
      <c r="AV1219" s="101">
        <v>0</v>
      </c>
      <c r="AW1219" s="101">
        <v>0</v>
      </c>
      <c r="AX1219" s="101">
        <v>0</v>
      </c>
      <c r="AY1219" s="101">
        <v>0</v>
      </c>
      <c r="AZ1219" s="101">
        <v>0</v>
      </c>
      <c r="BA1219" s="101">
        <v>0</v>
      </c>
      <c r="BB1219" s="101">
        <v>0</v>
      </c>
      <c r="BC1219" s="101">
        <v>0</v>
      </c>
      <c r="BD1219" s="101">
        <v>0</v>
      </c>
      <c r="BE1219" s="101">
        <v>0</v>
      </c>
      <c r="BF1219" s="101">
        <v>0</v>
      </c>
      <c r="BG1219" s="101">
        <v>612.28</v>
      </c>
      <c r="BH1219" s="101">
        <v>25.511666666666699</v>
      </c>
      <c r="BI1219" s="101">
        <v>28.96</v>
      </c>
      <c r="BJ1219" s="101">
        <v>23.44</v>
      </c>
      <c r="BK1219" s="101">
        <v>1.9955268818615</v>
      </c>
      <c r="BL1219" s="101">
        <v>3.98212753623188</v>
      </c>
      <c r="BM1219" s="101">
        <v>5.52</v>
      </c>
      <c r="BN1219" s="101">
        <v>530.63</v>
      </c>
      <c r="BO1219" s="101">
        <v>22.109583333333301</v>
      </c>
      <c r="BP1219" s="101">
        <v>23.03</v>
      </c>
      <c r="BQ1219" s="101">
        <v>21.26</v>
      </c>
      <c r="BR1219" s="101">
        <v>0.51626989206158003</v>
      </c>
      <c r="BS1219" s="101">
        <v>0.26653460144927499</v>
      </c>
      <c r="BT1219" s="101">
        <v>1.77</v>
      </c>
      <c r="BU1219" s="101">
        <v>19.63</v>
      </c>
      <c r="BV1219" s="101">
        <v>0.81791666666666696</v>
      </c>
      <c r="BW1219" s="101">
        <v>0.9</v>
      </c>
      <c r="BX1219" s="101">
        <v>0.69</v>
      </c>
      <c r="BY1219" s="101">
        <v>7.0954925475793199E-2</v>
      </c>
      <c r="BZ1219" s="101">
        <v>5.0346014492753596E-3</v>
      </c>
      <c r="CA1219" s="101">
        <v>0.21</v>
      </c>
      <c r="CB1219" s="101">
        <v>24414.74</v>
      </c>
      <c r="CC1219" s="101">
        <v>1017.28083333333</v>
      </c>
      <c r="CD1219" s="101">
        <v>1018.91</v>
      </c>
      <c r="CE1219" s="101">
        <v>1016.29</v>
      </c>
      <c r="CF1219" s="101">
        <v>0.82434646930115496</v>
      </c>
      <c r="CG1219" s="101">
        <v>0.67954710144928099</v>
      </c>
      <c r="CH1219" s="101">
        <v>2.62</v>
      </c>
      <c r="CI1219" s="101">
        <v>66.209999999999994</v>
      </c>
      <c r="CJ1219" s="101">
        <v>2.75875</v>
      </c>
      <c r="CK1219" s="101">
        <v>3.76</v>
      </c>
      <c r="CL1219" s="101">
        <v>0.84</v>
      </c>
      <c r="CM1219" s="101">
        <v>0.85645027013679598</v>
      </c>
      <c r="CN1219" s="101">
        <v>0.73350706521739095</v>
      </c>
      <c r="CO1219" s="101">
        <v>2.92</v>
      </c>
      <c r="CP1219" s="101">
        <v>130.01</v>
      </c>
      <c r="CQ1219" s="101">
        <v>5.4170833333333297</v>
      </c>
      <c r="CR1219" s="101">
        <v>7.47</v>
      </c>
      <c r="CS1219" s="101">
        <v>1.85</v>
      </c>
      <c r="CT1219" s="101">
        <v>1.5904456011272201</v>
      </c>
      <c r="CU1219" s="101">
        <v>2.5295172101449301</v>
      </c>
      <c r="CV1219" s="101">
        <v>5.62</v>
      </c>
      <c r="CW1219" s="101">
        <v>3594</v>
      </c>
      <c r="CX1219" s="101">
        <v>149.75</v>
      </c>
      <c r="CY1219" s="101">
        <v>161</v>
      </c>
      <c r="CZ1219" s="101">
        <v>135</v>
      </c>
      <c r="DA1219" s="101">
        <v>7.2426874666197198</v>
      </c>
      <c r="DB1219" s="101">
        <v>52.456521739130402</v>
      </c>
      <c r="DC1219" s="101">
        <v>26</v>
      </c>
      <c r="DD1219" s="101">
        <v>21.11</v>
      </c>
      <c r="DE1219" s="101">
        <v>0.87958333333333305</v>
      </c>
      <c r="DF1219" s="101">
        <v>1</v>
      </c>
      <c r="DG1219" s="101">
        <v>0.39</v>
      </c>
      <c r="DH1219" s="101">
        <v>0.15284203743014299</v>
      </c>
      <c r="DI1219" s="101">
        <v>2.3360688405797098E-2</v>
      </c>
      <c r="DJ1219" s="101">
        <v>0.61</v>
      </c>
      <c r="DK1219" s="101">
        <v>44</v>
      </c>
      <c r="DL1219" s="101">
        <v>1.8333333333333299</v>
      </c>
      <c r="DM1219" s="101">
        <v>8</v>
      </c>
      <c r="DN1219" s="101">
        <v>0</v>
      </c>
      <c r="DO1219" s="101">
        <v>2.51373041110421</v>
      </c>
      <c r="DP1219" s="101">
        <v>6.3188405797101499</v>
      </c>
      <c r="DQ1219" s="101">
        <v>8</v>
      </c>
      <c r="DR1219" s="101">
        <v>361.06299999999999</v>
      </c>
      <c r="DS1219" s="101">
        <v>15.0442916666667</v>
      </c>
      <c r="DT1219" s="101">
        <v>16.088999999999999</v>
      </c>
      <c r="DU1219" s="101">
        <v>10.996</v>
      </c>
      <c r="DV1219" s="101">
        <v>1.3781499091541001</v>
      </c>
      <c r="DW1219" s="101">
        <v>1.89929717210145</v>
      </c>
      <c r="DX1219" s="101">
        <v>5.093</v>
      </c>
      <c r="DY1219" s="101">
        <f>AVERAGE(Total_Visitors_v3!B1212:B1218)</f>
        <v>2046.7142857142858</v>
      </c>
      <c r="DZ1219" s="101">
        <f t="shared" si="126"/>
        <v>1262</v>
      </c>
      <c r="EA1219" s="101">
        <f t="shared" si="127"/>
        <v>1507</v>
      </c>
    </row>
    <row r="1220" spans="1:131">
      <c r="A1220" s="106">
        <v>43223</v>
      </c>
      <c r="B1220" s="107">
        <v>1109</v>
      </c>
      <c r="C1220" s="101">
        <v>1599</v>
      </c>
      <c r="D1220" s="101">
        <v>69</v>
      </c>
      <c r="E1220" s="101">
        <v>4</v>
      </c>
      <c r="F1220" s="101">
        <v>0</v>
      </c>
      <c r="G1220" s="101">
        <v>5</v>
      </c>
      <c r="H1220" s="101" t="s">
        <v>24</v>
      </c>
      <c r="I1220" s="96">
        <v>0</v>
      </c>
      <c r="J1220" s="96">
        <v>1</v>
      </c>
      <c r="K1220" s="96">
        <v>0</v>
      </c>
      <c r="L1220" s="101">
        <v>0</v>
      </c>
      <c r="M1220" s="101">
        <v>10</v>
      </c>
      <c r="N1220" s="101">
        <v>17</v>
      </c>
      <c r="O1220" s="101">
        <v>7</v>
      </c>
      <c r="P1220" s="101">
        <v>0</v>
      </c>
      <c r="Q1220" s="101">
        <v>201</v>
      </c>
      <c r="R1220" s="101">
        <v>136</v>
      </c>
      <c r="S1220" s="101">
        <v>1040</v>
      </c>
      <c r="T1220" s="101">
        <v>0</v>
      </c>
      <c r="U1220" s="101">
        <v>148</v>
      </c>
      <c r="V1220" s="101">
        <v>74</v>
      </c>
      <c r="W1220" s="101">
        <v>0</v>
      </c>
      <c r="X1220" s="111">
        <f t="shared" si="128"/>
        <v>0</v>
      </c>
      <c r="Y1220" s="111">
        <f t="shared" si="129"/>
        <v>0.12570356472795496</v>
      </c>
      <c r="Z1220" s="111">
        <f t="shared" si="130"/>
        <v>8.5053158223889938E-2</v>
      </c>
      <c r="AA1220" s="111">
        <f t="shared" si="131"/>
        <v>0.65040650406504064</v>
      </c>
      <c r="AB1220" s="111">
        <f t="shared" si="132"/>
        <v>0</v>
      </c>
      <c r="AC1220" s="111">
        <f t="shared" si="133"/>
        <v>9.2557848655409627E-2</v>
      </c>
      <c r="AD1220" s="111">
        <f t="shared" si="134"/>
        <v>4.6278924327704814E-2</v>
      </c>
      <c r="AE1220" s="111">
        <f t="shared" si="135"/>
        <v>0</v>
      </c>
      <c r="AF1220" s="101">
        <v>125</v>
      </c>
      <c r="AG1220" s="101">
        <v>0</v>
      </c>
      <c r="AH1220" s="101">
        <v>0</v>
      </c>
      <c r="AI1220" s="101">
        <v>116</v>
      </c>
      <c r="AJ1220" s="101">
        <v>115</v>
      </c>
      <c r="AK1220" s="101">
        <v>698</v>
      </c>
      <c r="AL1220" s="101">
        <v>67</v>
      </c>
      <c r="AM1220" s="101">
        <v>127</v>
      </c>
      <c r="AN1220" s="101">
        <v>4</v>
      </c>
      <c r="AO1220" s="101">
        <v>62</v>
      </c>
      <c r="AP1220" s="101">
        <v>0</v>
      </c>
      <c r="AQ1220" s="101">
        <v>0</v>
      </c>
      <c r="AR1220" s="110">
        <v>50</v>
      </c>
      <c r="AS1220" s="101">
        <v>0</v>
      </c>
      <c r="AT1220" s="101">
        <v>0</v>
      </c>
      <c r="AU1220" s="101">
        <v>0</v>
      </c>
      <c r="AV1220" s="101">
        <v>0</v>
      </c>
      <c r="AW1220" s="101">
        <v>0</v>
      </c>
      <c r="AX1220" s="101">
        <v>0</v>
      </c>
      <c r="AY1220" s="101">
        <v>0</v>
      </c>
      <c r="AZ1220" s="101">
        <v>0</v>
      </c>
      <c r="BA1220" s="101">
        <v>0</v>
      </c>
      <c r="BB1220" s="101">
        <v>0</v>
      </c>
      <c r="BC1220" s="101">
        <v>0</v>
      </c>
      <c r="BD1220" s="101">
        <v>0</v>
      </c>
      <c r="BE1220" s="101">
        <v>0</v>
      </c>
      <c r="BF1220" s="101">
        <v>0</v>
      </c>
      <c r="BG1220" s="101">
        <v>608.61</v>
      </c>
      <c r="BH1220" s="101">
        <v>25.358750000000001</v>
      </c>
      <c r="BI1220" s="101">
        <v>27.99</v>
      </c>
      <c r="BJ1220" s="101">
        <v>23.75</v>
      </c>
      <c r="BK1220" s="101">
        <v>1.6052287186349601</v>
      </c>
      <c r="BL1220" s="101">
        <v>2.5767592391304301</v>
      </c>
      <c r="BM1220" s="101">
        <v>4.24</v>
      </c>
      <c r="BN1220" s="101">
        <v>526.16999999999996</v>
      </c>
      <c r="BO1220" s="101">
        <v>21.923749999999998</v>
      </c>
      <c r="BP1220" s="101">
        <v>22.21</v>
      </c>
      <c r="BQ1220" s="101">
        <v>21.57</v>
      </c>
      <c r="BR1220" s="101">
        <v>0.18731077408135499</v>
      </c>
      <c r="BS1220" s="101">
        <v>3.5085326086956498E-2</v>
      </c>
      <c r="BT1220" s="101">
        <v>0.64000000000000101</v>
      </c>
      <c r="BU1220" s="101">
        <v>19.600000000000001</v>
      </c>
      <c r="BV1220" s="101">
        <v>0.81666666666666698</v>
      </c>
      <c r="BW1220" s="101">
        <v>0.88</v>
      </c>
      <c r="BX1220" s="101">
        <v>0.7</v>
      </c>
      <c r="BY1220" s="101">
        <v>6.76092781558391E-2</v>
      </c>
      <c r="BZ1220" s="101">
        <v>4.5710144927536304E-3</v>
      </c>
      <c r="CA1220" s="101">
        <v>0.18</v>
      </c>
      <c r="CB1220" s="101">
        <v>24414.01</v>
      </c>
      <c r="CC1220" s="101">
        <v>1017.25041666667</v>
      </c>
      <c r="CD1220" s="101">
        <v>1018.42</v>
      </c>
      <c r="CE1220" s="101">
        <v>1016.5</v>
      </c>
      <c r="CF1220" s="101">
        <v>0.56197229675387605</v>
      </c>
      <c r="CG1220" s="101">
        <v>0.31581286231882699</v>
      </c>
      <c r="CH1220" s="101">
        <v>1.91999999999996</v>
      </c>
      <c r="CI1220" s="101">
        <v>64.400000000000006</v>
      </c>
      <c r="CJ1220" s="101">
        <v>2.68333333333333</v>
      </c>
      <c r="CK1220" s="101">
        <v>3.59</v>
      </c>
      <c r="CL1220" s="101">
        <v>1.65</v>
      </c>
      <c r="CM1220" s="101">
        <v>0.48218404087584898</v>
      </c>
      <c r="CN1220" s="101">
        <v>0.23250144927536201</v>
      </c>
      <c r="CO1220" s="101">
        <v>1.94</v>
      </c>
      <c r="CP1220" s="101">
        <v>128.44999999999999</v>
      </c>
      <c r="CQ1220" s="101">
        <v>5.3520833333333302</v>
      </c>
      <c r="CR1220" s="101">
        <v>6.81</v>
      </c>
      <c r="CS1220" s="101">
        <v>3.14</v>
      </c>
      <c r="CT1220" s="101">
        <v>0.98304752048730204</v>
      </c>
      <c r="CU1220" s="101">
        <v>0.96638242753623205</v>
      </c>
      <c r="CV1220" s="101">
        <v>3.67</v>
      </c>
      <c r="CW1220" s="101">
        <v>3597</v>
      </c>
      <c r="CX1220" s="101">
        <v>149.875</v>
      </c>
      <c r="CY1220" s="101">
        <v>168</v>
      </c>
      <c r="CZ1220" s="101">
        <v>128</v>
      </c>
      <c r="DA1220" s="101">
        <v>12.3016877597804</v>
      </c>
      <c r="DB1220" s="101">
        <v>151.33152173913001</v>
      </c>
      <c r="DC1220" s="101">
        <v>40</v>
      </c>
      <c r="DD1220" s="101">
        <v>21.21</v>
      </c>
      <c r="DE1220" s="101">
        <v>0.88375000000000004</v>
      </c>
      <c r="DF1220" s="101">
        <v>1</v>
      </c>
      <c r="DG1220" s="101">
        <v>0.57999999999999996</v>
      </c>
      <c r="DH1220" s="101">
        <v>0.13269161698235199</v>
      </c>
      <c r="DI1220" s="101">
        <v>1.7607065217391301E-2</v>
      </c>
      <c r="DJ1220" s="101">
        <v>0.42</v>
      </c>
      <c r="DK1220" s="101">
        <v>42</v>
      </c>
      <c r="DL1220" s="101">
        <v>1.75</v>
      </c>
      <c r="DM1220" s="101">
        <v>6</v>
      </c>
      <c r="DN1220" s="101">
        <v>0</v>
      </c>
      <c r="DO1220" s="101">
        <v>2.32659482468712</v>
      </c>
      <c r="DP1220" s="101">
        <v>5.4130434782608701</v>
      </c>
      <c r="DQ1220" s="101">
        <v>6</v>
      </c>
      <c r="DR1220" s="101">
        <v>344.745</v>
      </c>
      <c r="DS1220" s="101">
        <v>14.364375000000001</v>
      </c>
      <c r="DT1220" s="101">
        <v>15.816000000000001</v>
      </c>
      <c r="DU1220" s="101">
        <v>11.791</v>
      </c>
      <c r="DV1220" s="101">
        <v>1.05623720213497</v>
      </c>
      <c r="DW1220" s="101">
        <v>1.11563702717391</v>
      </c>
      <c r="DX1220" s="101">
        <v>4.0250000000000004</v>
      </c>
      <c r="DY1220" s="101">
        <f>AVERAGE(Total_Visitors_v3!B1213:B1219)</f>
        <v>2051.8571428571427</v>
      </c>
      <c r="DZ1220" s="101">
        <f t="shared" ref="DZ1220:DZ1283" si="136">B1219</f>
        <v>1543</v>
      </c>
      <c r="EA1220" s="101">
        <f t="shared" si="127"/>
        <v>1627</v>
      </c>
    </row>
    <row r="1221" spans="1:131">
      <c r="A1221" s="106">
        <v>43224</v>
      </c>
      <c r="B1221" s="107">
        <v>2202</v>
      </c>
      <c r="C1221" s="101">
        <v>3799</v>
      </c>
      <c r="D1221" s="101">
        <v>57</v>
      </c>
      <c r="E1221" s="101">
        <v>5</v>
      </c>
      <c r="F1221" s="101">
        <v>0</v>
      </c>
      <c r="G1221" s="101">
        <v>5</v>
      </c>
      <c r="H1221" s="101" t="s">
        <v>24</v>
      </c>
      <c r="I1221" s="96">
        <v>0</v>
      </c>
      <c r="J1221" s="96">
        <v>0</v>
      </c>
      <c r="K1221" s="96">
        <v>0</v>
      </c>
      <c r="L1221" s="101">
        <v>0</v>
      </c>
      <c r="M1221" s="101">
        <v>10</v>
      </c>
      <c r="N1221" s="101">
        <v>17</v>
      </c>
      <c r="O1221" s="101">
        <v>7</v>
      </c>
      <c r="P1221" s="101">
        <v>0</v>
      </c>
      <c r="Q1221" s="101">
        <v>849</v>
      </c>
      <c r="R1221" s="101">
        <v>573</v>
      </c>
      <c r="S1221" s="101">
        <v>1502</v>
      </c>
      <c r="T1221" s="101">
        <v>0</v>
      </c>
      <c r="U1221" s="101">
        <v>146</v>
      </c>
      <c r="V1221" s="101">
        <v>114</v>
      </c>
      <c r="W1221" s="101">
        <v>615</v>
      </c>
      <c r="X1221" s="111">
        <f t="shared" si="128"/>
        <v>0</v>
      </c>
      <c r="Y1221" s="111">
        <f t="shared" si="129"/>
        <v>0.22347986312187418</v>
      </c>
      <c r="Z1221" s="111">
        <f t="shared" si="130"/>
        <v>0.15082916556988682</v>
      </c>
      <c r="AA1221" s="111">
        <f t="shared" si="131"/>
        <v>0.39536720189523561</v>
      </c>
      <c r="AB1221" s="111">
        <f t="shared" si="132"/>
        <v>0</v>
      </c>
      <c r="AC1221" s="111">
        <f t="shared" si="133"/>
        <v>3.8431166096341139E-2</v>
      </c>
      <c r="AD1221" s="111">
        <f t="shared" si="134"/>
        <v>3.0007896814951304E-2</v>
      </c>
      <c r="AE1221" s="111">
        <f t="shared" si="135"/>
        <v>0.16188470650171097</v>
      </c>
      <c r="AF1221" s="101">
        <v>109</v>
      </c>
      <c r="AG1221" s="101">
        <v>0</v>
      </c>
      <c r="AH1221" s="101">
        <v>269</v>
      </c>
      <c r="AI1221" s="101">
        <v>580</v>
      </c>
      <c r="AJ1221" s="101">
        <v>455</v>
      </c>
      <c r="AK1221" s="101">
        <v>1038</v>
      </c>
      <c r="AL1221" s="101">
        <v>82</v>
      </c>
      <c r="AM1221" s="101">
        <v>114</v>
      </c>
      <c r="AN1221" s="101">
        <v>3</v>
      </c>
      <c r="AO1221" s="101">
        <v>105</v>
      </c>
      <c r="AP1221" s="101">
        <v>0</v>
      </c>
      <c r="AQ1221" s="101">
        <v>551</v>
      </c>
      <c r="AR1221" s="110">
        <v>29</v>
      </c>
      <c r="AS1221" s="101">
        <v>0</v>
      </c>
      <c r="AT1221" s="101">
        <v>0</v>
      </c>
      <c r="AU1221" s="101">
        <v>0</v>
      </c>
      <c r="AV1221" s="101">
        <v>0</v>
      </c>
      <c r="AW1221" s="101">
        <v>0</v>
      </c>
      <c r="AX1221" s="101">
        <v>0</v>
      </c>
      <c r="AY1221" s="101">
        <v>0</v>
      </c>
      <c r="AZ1221" s="101">
        <v>0</v>
      </c>
      <c r="BA1221" s="101">
        <v>0</v>
      </c>
      <c r="BB1221" s="101">
        <v>0</v>
      </c>
      <c r="BC1221" s="101">
        <v>0</v>
      </c>
      <c r="BD1221" s="101">
        <v>0</v>
      </c>
      <c r="BE1221" s="101">
        <v>0</v>
      </c>
      <c r="BF1221" s="101">
        <v>0</v>
      </c>
      <c r="BG1221" s="101">
        <v>585.02</v>
      </c>
      <c r="BH1221" s="101">
        <v>24.375833333333301</v>
      </c>
      <c r="BI1221" s="101">
        <v>27.46</v>
      </c>
      <c r="BJ1221" s="101">
        <v>21.08</v>
      </c>
      <c r="BK1221" s="101">
        <v>1.88255357719628</v>
      </c>
      <c r="BL1221" s="101">
        <v>3.5440079710144898</v>
      </c>
      <c r="BM1221" s="101">
        <v>6.38</v>
      </c>
      <c r="BN1221" s="101">
        <v>513.20000000000005</v>
      </c>
      <c r="BO1221" s="101">
        <v>21.383333333333301</v>
      </c>
      <c r="BP1221" s="101">
        <v>22.51</v>
      </c>
      <c r="BQ1221" s="101">
        <v>19.149999999999999</v>
      </c>
      <c r="BR1221" s="101">
        <v>1.09059483835624</v>
      </c>
      <c r="BS1221" s="101">
        <v>1.1893971014492799</v>
      </c>
      <c r="BT1221" s="101">
        <v>3.36</v>
      </c>
      <c r="BU1221" s="101">
        <v>20.079999999999998</v>
      </c>
      <c r="BV1221" s="101">
        <v>0.836666666666667</v>
      </c>
      <c r="BW1221" s="101">
        <v>0.9</v>
      </c>
      <c r="BX1221" s="101">
        <v>0.72</v>
      </c>
      <c r="BY1221" s="101">
        <v>5.8359207512176499E-2</v>
      </c>
      <c r="BZ1221" s="101">
        <v>3.4057971014492799E-3</v>
      </c>
      <c r="CA1221" s="101">
        <v>0.18</v>
      </c>
      <c r="CB1221" s="101">
        <v>24439.53</v>
      </c>
      <c r="CC1221" s="101">
        <v>1018.31375</v>
      </c>
      <c r="CD1221" s="101">
        <v>1019.69</v>
      </c>
      <c r="CE1221" s="101">
        <v>1016.81</v>
      </c>
      <c r="CF1221" s="101">
        <v>0.911991669012293</v>
      </c>
      <c r="CG1221" s="101">
        <v>0.83172880434782803</v>
      </c>
      <c r="CH1221" s="101">
        <v>2.88000000000011</v>
      </c>
      <c r="CI1221" s="101">
        <v>31.03</v>
      </c>
      <c r="CJ1221" s="101">
        <v>1.29291666666667</v>
      </c>
      <c r="CK1221" s="101">
        <v>2.4900000000000002</v>
      </c>
      <c r="CL1221" s="101">
        <v>0.3</v>
      </c>
      <c r="CM1221" s="101">
        <v>0.58805855347817204</v>
      </c>
      <c r="CN1221" s="101">
        <v>0.34581286231884101</v>
      </c>
      <c r="CO1221" s="101">
        <v>2.19</v>
      </c>
      <c r="CP1221" s="101">
        <v>62.83</v>
      </c>
      <c r="CQ1221" s="101">
        <v>2.61791666666667</v>
      </c>
      <c r="CR1221" s="101">
        <v>4.57</v>
      </c>
      <c r="CS1221" s="101">
        <v>0.41</v>
      </c>
      <c r="CT1221" s="101">
        <v>1.12377848338102</v>
      </c>
      <c r="CU1221" s="101">
        <v>1.26287807971015</v>
      </c>
      <c r="CV1221" s="101">
        <v>4.16</v>
      </c>
      <c r="CW1221" s="101">
        <v>2846</v>
      </c>
      <c r="CX1221" s="101">
        <v>118.583333333333</v>
      </c>
      <c r="CY1221" s="101">
        <v>163</v>
      </c>
      <c r="CZ1221" s="101">
        <v>22</v>
      </c>
      <c r="DA1221" s="101">
        <v>46.027323328145201</v>
      </c>
      <c r="DB1221" s="101">
        <v>2118.5144927536198</v>
      </c>
      <c r="DC1221" s="101">
        <v>141</v>
      </c>
      <c r="DD1221" s="101">
        <v>21.45</v>
      </c>
      <c r="DE1221" s="101">
        <v>0.89375000000000004</v>
      </c>
      <c r="DF1221" s="101">
        <v>1</v>
      </c>
      <c r="DG1221" s="101">
        <v>0.63</v>
      </c>
      <c r="DH1221" s="101">
        <v>0.11393409612960299</v>
      </c>
      <c r="DI1221" s="101">
        <v>1.2980978260869599E-2</v>
      </c>
      <c r="DJ1221" s="101">
        <v>0.37</v>
      </c>
      <c r="DK1221" s="101">
        <v>41</v>
      </c>
      <c r="DL1221" s="101">
        <v>1.7083333333333299</v>
      </c>
      <c r="DM1221" s="101">
        <v>7</v>
      </c>
      <c r="DN1221" s="101">
        <v>0</v>
      </c>
      <c r="DO1221" s="101">
        <v>2.2932636069615899</v>
      </c>
      <c r="DP1221" s="101">
        <v>5.2590579710144896</v>
      </c>
      <c r="DQ1221" s="101">
        <v>7</v>
      </c>
      <c r="DR1221" s="101">
        <v>352.24700000000001</v>
      </c>
      <c r="DS1221" s="101">
        <v>14.6769583333333</v>
      </c>
      <c r="DT1221" s="101">
        <v>16.088999999999999</v>
      </c>
      <c r="DU1221" s="101">
        <v>10.92</v>
      </c>
      <c r="DV1221" s="101">
        <v>1.6999434128476301</v>
      </c>
      <c r="DW1221" s="101">
        <v>2.8898076068840601</v>
      </c>
      <c r="DX1221" s="101">
        <v>5.1689999999999996</v>
      </c>
      <c r="DY1221" s="101">
        <f>AVERAGE(Total_Visitors_v3!B1214:B1220)</f>
        <v>1977.8571428571429</v>
      </c>
      <c r="DZ1221" s="101">
        <f t="shared" si="136"/>
        <v>1109</v>
      </c>
      <c r="EA1221" s="101">
        <f t="shared" si="127"/>
        <v>2270</v>
      </c>
    </row>
    <row r="1222" spans="1:131">
      <c r="A1222" s="106">
        <v>43225</v>
      </c>
      <c r="B1222" s="107">
        <v>2639</v>
      </c>
      <c r="C1222" s="101">
        <v>3334</v>
      </c>
      <c r="D1222" s="101">
        <v>79</v>
      </c>
      <c r="E1222" s="101">
        <v>6</v>
      </c>
      <c r="F1222" s="101">
        <v>1</v>
      </c>
      <c r="G1222" s="101">
        <v>5</v>
      </c>
      <c r="H1222" s="101" t="s">
        <v>24</v>
      </c>
      <c r="I1222" s="96">
        <v>0</v>
      </c>
      <c r="J1222" s="96">
        <v>0</v>
      </c>
      <c r="K1222" s="96">
        <v>0</v>
      </c>
      <c r="L1222" s="101">
        <v>0</v>
      </c>
      <c r="M1222" s="101">
        <v>10</v>
      </c>
      <c r="N1222" s="101">
        <v>17</v>
      </c>
      <c r="O1222" s="101">
        <v>7</v>
      </c>
      <c r="P1222" s="101">
        <v>0</v>
      </c>
      <c r="Q1222" s="101">
        <v>181</v>
      </c>
      <c r="R1222" s="101">
        <v>216</v>
      </c>
      <c r="S1222" s="101">
        <v>2406</v>
      </c>
      <c r="T1222" s="101">
        <v>0</v>
      </c>
      <c r="U1222" s="101">
        <v>220</v>
      </c>
      <c r="V1222" s="101">
        <v>308</v>
      </c>
      <c r="W1222" s="101">
        <v>3</v>
      </c>
      <c r="X1222" s="111">
        <f t="shared" si="128"/>
        <v>0</v>
      </c>
      <c r="Y1222" s="111">
        <f t="shared" si="129"/>
        <v>5.4289142171565684E-2</v>
      </c>
      <c r="Z1222" s="111">
        <f t="shared" si="130"/>
        <v>6.47870425914817E-2</v>
      </c>
      <c r="AA1222" s="111">
        <f t="shared" si="131"/>
        <v>0.72165566886622678</v>
      </c>
      <c r="AB1222" s="111">
        <f t="shared" si="132"/>
        <v>0</v>
      </c>
      <c r="AC1222" s="111">
        <f t="shared" si="133"/>
        <v>6.5986802639472111E-2</v>
      </c>
      <c r="AD1222" s="111">
        <f t="shared" si="134"/>
        <v>9.2381523695260953E-2</v>
      </c>
      <c r="AE1222" s="111">
        <f t="shared" si="135"/>
        <v>8.9982003599280147E-4</v>
      </c>
      <c r="AF1222" s="101">
        <v>305</v>
      </c>
      <c r="AG1222" s="101">
        <v>0</v>
      </c>
      <c r="AH1222" s="101">
        <v>46</v>
      </c>
      <c r="AI1222" s="101">
        <v>135</v>
      </c>
      <c r="AJ1222" s="101">
        <v>205</v>
      </c>
      <c r="AK1222" s="101">
        <v>1699</v>
      </c>
      <c r="AL1222" s="101">
        <v>225</v>
      </c>
      <c r="AM1222" s="101">
        <v>147</v>
      </c>
      <c r="AN1222" s="101">
        <v>6</v>
      </c>
      <c r="AO1222" s="101">
        <v>278</v>
      </c>
      <c r="AP1222" s="101">
        <v>0</v>
      </c>
      <c r="AQ1222" s="101">
        <v>3</v>
      </c>
      <c r="AR1222" s="110">
        <v>62</v>
      </c>
      <c r="AS1222" s="101">
        <v>0.19</v>
      </c>
      <c r="AT1222" s="101">
        <v>7.9166666666666708E-3</v>
      </c>
      <c r="AU1222" s="101">
        <v>0.08</v>
      </c>
      <c r="AV1222" s="101">
        <v>0</v>
      </c>
      <c r="AW1222" s="101">
        <v>2.3027236551275601E-2</v>
      </c>
      <c r="AX1222" s="101">
        <v>5.3025362318840502E-4</v>
      </c>
      <c r="AY1222" s="101">
        <v>0.08</v>
      </c>
      <c r="AZ1222" s="101">
        <v>0.5</v>
      </c>
      <c r="BA1222" s="101">
        <v>2.0833333333333301E-2</v>
      </c>
      <c r="BB1222" s="101">
        <v>0.22</v>
      </c>
      <c r="BC1222" s="101">
        <v>0</v>
      </c>
      <c r="BD1222" s="101">
        <v>6.2548531881889205E-2</v>
      </c>
      <c r="BE1222" s="101">
        <v>3.9123188405797097E-3</v>
      </c>
      <c r="BF1222" s="101">
        <v>0.22</v>
      </c>
      <c r="BG1222" s="101">
        <v>554.17999999999995</v>
      </c>
      <c r="BH1222" s="101">
        <v>23.0908333333333</v>
      </c>
      <c r="BI1222" s="101">
        <v>27.49</v>
      </c>
      <c r="BJ1222" s="101">
        <v>19.89</v>
      </c>
      <c r="BK1222" s="101">
        <v>2.9516832584088402</v>
      </c>
      <c r="BL1222" s="101">
        <v>8.7124340579710093</v>
      </c>
      <c r="BM1222" s="101">
        <v>7.6</v>
      </c>
      <c r="BN1222" s="101">
        <v>431.58</v>
      </c>
      <c r="BO1222" s="101">
        <v>17.982500000000002</v>
      </c>
      <c r="BP1222" s="101">
        <v>19.940000000000001</v>
      </c>
      <c r="BQ1222" s="101">
        <v>16.37</v>
      </c>
      <c r="BR1222" s="101">
        <v>1.11565247043271</v>
      </c>
      <c r="BS1222" s="101">
        <v>1.2446804347826099</v>
      </c>
      <c r="BT1222" s="101">
        <v>3.57</v>
      </c>
      <c r="BU1222" s="101">
        <v>17.86</v>
      </c>
      <c r="BV1222" s="101">
        <v>0.74416666666666698</v>
      </c>
      <c r="BW1222" s="101">
        <v>0.91</v>
      </c>
      <c r="BX1222" s="101">
        <v>0.53</v>
      </c>
      <c r="BY1222" s="101">
        <v>0.14095687489338801</v>
      </c>
      <c r="BZ1222" s="101">
        <v>1.9868840579710102E-2</v>
      </c>
      <c r="CA1222" s="101">
        <v>0.38</v>
      </c>
      <c r="CB1222" s="101">
        <v>24449.63</v>
      </c>
      <c r="CC1222" s="101">
        <v>1018.73458333333</v>
      </c>
      <c r="CD1222" s="101">
        <v>1020.41</v>
      </c>
      <c r="CE1222" s="101">
        <v>1016.99</v>
      </c>
      <c r="CF1222" s="101">
        <v>1.02106074071618</v>
      </c>
      <c r="CG1222" s="101">
        <v>1.0425650362318799</v>
      </c>
      <c r="CH1222" s="101">
        <v>3.41999999999996</v>
      </c>
      <c r="CI1222" s="101">
        <v>29.27</v>
      </c>
      <c r="CJ1222" s="101">
        <v>1.2195833333333299</v>
      </c>
      <c r="CK1222" s="101">
        <v>2.37</v>
      </c>
      <c r="CL1222" s="101">
        <v>0.05</v>
      </c>
      <c r="CM1222" s="101">
        <v>0.74082491721797195</v>
      </c>
      <c r="CN1222" s="101">
        <v>0.54882155797101495</v>
      </c>
      <c r="CO1222" s="101">
        <v>2.3199999999999998</v>
      </c>
      <c r="CP1222" s="101">
        <v>50.06</v>
      </c>
      <c r="CQ1222" s="101">
        <v>2.0858333333333299</v>
      </c>
      <c r="CR1222" s="101">
        <v>4.4000000000000004</v>
      </c>
      <c r="CS1222" s="101">
        <v>0.12</v>
      </c>
      <c r="CT1222" s="101">
        <v>1.4374703525613199</v>
      </c>
      <c r="CU1222" s="101">
        <v>2.06632101449275</v>
      </c>
      <c r="CV1222" s="101">
        <v>4.28</v>
      </c>
      <c r="CW1222" s="101">
        <v>3642</v>
      </c>
      <c r="CX1222" s="101">
        <v>151.75</v>
      </c>
      <c r="CY1222" s="101">
        <v>359</v>
      </c>
      <c r="CZ1222" s="101">
        <v>0</v>
      </c>
      <c r="DA1222" s="101">
        <v>172.675430643233</v>
      </c>
      <c r="DB1222" s="101">
        <v>29816.804347826099</v>
      </c>
      <c r="DC1222" s="101">
        <v>359</v>
      </c>
      <c r="DD1222" s="101">
        <v>15.46</v>
      </c>
      <c r="DE1222" s="101">
        <v>0.644166666666667</v>
      </c>
      <c r="DF1222" s="101">
        <v>1</v>
      </c>
      <c r="DG1222" s="101">
        <v>0.09</v>
      </c>
      <c r="DH1222" s="101">
        <v>0.30776779313754299</v>
      </c>
      <c r="DI1222" s="101">
        <v>9.4721014492753705E-2</v>
      </c>
      <c r="DJ1222" s="101">
        <v>0.91</v>
      </c>
      <c r="DK1222" s="101">
        <v>49</v>
      </c>
      <c r="DL1222" s="101">
        <v>2.0416666666666701</v>
      </c>
      <c r="DM1222" s="101">
        <v>9</v>
      </c>
      <c r="DN1222" s="101">
        <v>0</v>
      </c>
      <c r="DO1222" s="101">
        <v>2.8814121940263999</v>
      </c>
      <c r="DP1222" s="101">
        <v>8.3025362318840603</v>
      </c>
      <c r="DQ1222" s="101">
        <v>9</v>
      </c>
      <c r="DR1222" s="101">
        <v>383.69099999999997</v>
      </c>
      <c r="DS1222" s="101">
        <v>15.987125000000001</v>
      </c>
      <c r="DT1222" s="101">
        <v>16.088999999999999</v>
      </c>
      <c r="DU1222" s="101">
        <v>14.603999999999999</v>
      </c>
      <c r="DV1222" s="101">
        <v>0.32693654649607801</v>
      </c>
      <c r="DW1222" s="101">
        <v>0.106887505434782</v>
      </c>
      <c r="DX1222" s="101">
        <v>1.4850000000000001</v>
      </c>
      <c r="DY1222" s="101">
        <f>AVERAGE(Total_Visitors_v3!B1215:B1221)</f>
        <v>1968.1428571428571</v>
      </c>
      <c r="DZ1222" s="101">
        <f t="shared" si="136"/>
        <v>2202</v>
      </c>
      <c r="EA1222" s="101">
        <f t="shared" si="127"/>
        <v>3136</v>
      </c>
    </row>
    <row r="1223" spans="1:131">
      <c r="A1223" s="106">
        <v>43226</v>
      </c>
      <c r="B1223" s="107">
        <v>2239</v>
      </c>
      <c r="C1223" s="101">
        <v>2295</v>
      </c>
      <c r="D1223" s="101">
        <v>97</v>
      </c>
      <c r="E1223" s="101">
        <v>7</v>
      </c>
      <c r="F1223" s="101">
        <v>1</v>
      </c>
      <c r="G1223" s="101">
        <v>5</v>
      </c>
      <c r="H1223" s="101" t="s">
        <v>24</v>
      </c>
      <c r="I1223" s="96">
        <v>0</v>
      </c>
      <c r="J1223" s="96">
        <v>0</v>
      </c>
      <c r="K1223" s="96">
        <v>0</v>
      </c>
      <c r="L1223" s="101">
        <v>0</v>
      </c>
      <c r="M1223" s="101">
        <v>10</v>
      </c>
      <c r="N1223" s="101">
        <v>17</v>
      </c>
      <c r="O1223" s="101">
        <v>7</v>
      </c>
      <c r="P1223" s="101">
        <v>0</v>
      </c>
      <c r="Q1223" s="101">
        <v>0</v>
      </c>
      <c r="R1223" s="101">
        <v>160</v>
      </c>
      <c r="S1223" s="101">
        <v>1781</v>
      </c>
      <c r="T1223" s="101">
        <v>0</v>
      </c>
      <c r="U1223" s="101">
        <v>95</v>
      </c>
      <c r="V1223" s="101">
        <v>259</v>
      </c>
      <c r="W1223" s="101">
        <v>0</v>
      </c>
      <c r="X1223" s="111">
        <f t="shared" si="128"/>
        <v>0</v>
      </c>
      <c r="Y1223" s="111">
        <f t="shared" si="129"/>
        <v>0</v>
      </c>
      <c r="Z1223" s="111">
        <f t="shared" si="130"/>
        <v>6.9716775599128547E-2</v>
      </c>
      <c r="AA1223" s="111">
        <f t="shared" si="131"/>
        <v>0.77603485838779962</v>
      </c>
      <c r="AB1223" s="111">
        <f t="shared" si="132"/>
        <v>0</v>
      </c>
      <c r="AC1223" s="111">
        <f t="shared" si="133"/>
        <v>4.1394335511982572E-2</v>
      </c>
      <c r="AD1223" s="111">
        <f t="shared" si="134"/>
        <v>0.11285403050108933</v>
      </c>
      <c r="AE1223" s="111">
        <f t="shared" si="135"/>
        <v>0</v>
      </c>
      <c r="AF1223" s="101">
        <v>171</v>
      </c>
      <c r="AG1223" s="101">
        <v>0</v>
      </c>
      <c r="AH1223" s="101">
        <v>0</v>
      </c>
      <c r="AI1223" s="101">
        <v>0</v>
      </c>
      <c r="AJ1223" s="101">
        <v>147</v>
      </c>
      <c r="AK1223" s="101">
        <v>1318</v>
      </c>
      <c r="AL1223" s="101">
        <v>186</v>
      </c>
      <c r="AM1223" s="101">
        <v>72</v>
      </c>
      <c r="AN1223" s="101">
        <v>3</v>
      </c>
      <c r="AO1223" s="101">
        <v>244</v>
      </c>
      <c r="AP1223" s="101">
        <v>0</v>
      </c>
      <c r="AQ1223" s="101">
        <v>0</v>
      </c>
      <c r="AR1223" s="110">
        <v>28</v>
      </c>
      <c r="AS1223" s="101">
        <v>0</v>
      </c>
      <c r="AT1223" s="101">
        <v>0</v>
      </c>
      <c r="AU1223" s="101">
        <v>0</v>
      </c>
      <c r="AV1223" s="101">
        <v>0</v>
      </c>
      <c r="AW1223" s="101">
        <v>0</v>
      </c>
      <c r="AX1223" s="101">
        <v>0</v>
      </c>
      <c r="AY1223" s="101">
        <v>0</v>
      </c>
      <c r="AZ1223" s="101">
        <v>0</v>
      </c>
      <c r="BA1223" s="101">
        <v>0</v>
      </c>
      <c r="BB1223" s="101">
        <v>0</v>
      </c>
      <c r="BC1223" s="101">
        <v>0</v>
      </c>
      <c r="BD1223" s="101">
        <v>0</v>
      </c>
      <c r="BE1223" s="101">
        <v>0</v>
      </c>
      <c r="BF1223" s="101">
        <v>0</v>
      </c>
      <c r="BG1223" s="101">
        <v>581.82000000000005</v>
      </c>
      <c r="BH1223" s="101">
        <v>24.2425</v>
      </c>
      <c r="BI1223" s="101">
        <v>29.76</v>
      </c>
      <c r="BJ1223" s="101">
        <v>18.22</v>
      </c>
      <c r="BK1223" s="101">
        <v>4.1957341172444096</v>
      </c>
      <c r="BL1223" s="101">
        <v>17.604184782608701</v>
      </c>
      <c r="BM1223" s="101">
        <v>11.54</v>
      </c>
      <c r="BN1223" s="101">
        <v>380.09</v>
      </c>
      <c r="BO1223" s="101">
        <v>15.8370833333333</v>
      </c>
      <c r="BP1223" s="101">
        <v>17.940000000000001</v>
      </c>
      <c r="BQ1223" s="101">
        <v>14.04</v>
      </c>
      <c r="BR1223" s="101">
        <v>1.13061537367418</v>
      </c>
      <c r="BS1223" s="101">
        <v>1.27829112318841</v>
      </c>
      <c r="BT1223" s="101">
        <v>3.9</v>
      </c>
      <c r="BU1223" s="101">
        <v>14.93</v>
      </c>
      <c r="BV1223" s="101">
        <v>0.62208333333333299</v>
      </c>
      <c r="BW1223" s="101">
        <v>0.86</v>
      </c>
      <c r="BX1223" s="101">
        <v>0.38</v>
      </c>
      <c r="BY1223" s="101">
        <v>0.180313233898238</v>
      </c>
      <c r="BZ1223" s="101">
        <v>3.2512862318840603E-2</v>
      </c>
      <c r="CA1223" s="101">
        <v>0.48</v>
      </c>
      <c r="CB1223" s="101">
        <v>24467.19</v>
      </c>
      <c r="CC1223" s="101">
        <v>1019.4662499999999</v>
      </c>
      <c r="CD1223" s="101">
        <v>1020.78</v>
      </c>
      <c r="CE1223" s="101">
        <v>1018.12</v>
      </c>
      <c r="CF1223" s="101">
        <v>0.83508298207814302</v>
      </c>
      <c r="CG1223" s="101">
        <v>0.69736358695652401</v>
      </c>
      <c r="CH1223" s="101">
        <v>2.6599999999999699</v>
      </c>
      <c r="CI1223" s="101">
        <v>15.38</v>
      </c>
      <c r="CJ1223" s="101">
        <v>0.64083333333333303</v>
      </c>
      <c r="CK1223" s="101">
        <v>1.7</v>
      </c>
      <c r="CL1223" s="101">
        <v>0.01</v>
      </c>
      <c r="CM1223" s="101">
        <v>0.50040780470981105</v>
      </c>
      <c r="CN1223" s="101">
        <v>0.25040797101449302</v>
      </c>
      <c r="CO1223" s="101">
        <v>1.69</v>
      </c>
      <c r="CP1223" s="101">
        <v>32.89</v>
      </c>
      <c r="CQ1223" s="101">
        <v>1.3704166666666699</v>
      </c>
      <c r="CR1223" s="101">
        <v>3.71</v>
      </c>
      <c r="CS1223" s="101">
        <v>0.01</v>
      </c>
      <c r="CT1223" s="101">
        <v>1.24581204237539</v>
      </c>
      <c r="CU1223" s="101">
        <v>1.55204764492754</v>
      </c>
      <c r="CV1223" s="101">
        <v>3.7</v>
      </c>
      <c r="CW1223" s="101">
        <v>3835</v>
      </c>
      <c r="CX1223" s="101">
        <v>159.791666666667</v>
      </c>
      <c r="CY1223" s="101">
        <v>359</v>
      </c>
      <c r="CZ1223" s="101">
        <v>14</v>
      </c>
      <c r="DA1223" s="101">
        <v>126.83093134140201</v>
      </c>
      <c r="DB1223" s="101">
        <v>16086.0851449275</v>
      </c>
      <c r="DC1223" s="101">
        <v>345</v>
      </c>
      <c r="DD1223" s="101">
        <v>3.16</v>
      </c>
      <c r="DE1223" s="101">
        <v>0.13166666666666699</v>
      </c>
      <c r="DF1223" s="101">
        <v>0.68</v>
      </c>
      <c r="DG1223" s="101">
        <v>0</v>
      </c>
      <c r="DH1223" s="101">
        <v>0.17856107630448001</v>
      </c>
      <c r="DI1223" s="101">
        <v>3.1884057971014498E-2</v>
      </c>
      <c r="DJ1223" s="101">
        <v>0.68</v>
      </c>
      <c r="DK1223" s="101">
        <v>62</v>
      </c>
      <c r="DL1223" s="101">
        <v>2.5833333333333299</v>
      </c>
      <c r="DM1223" s="101">
        <v>10</v>
      </c>
      <c r="DN1223" s="101">
        <v>0</v>
      </c>
      <c r="DO1223" s="101">
        <v>3.5985101587071902</v>
      </c>
      <c r="DP1223" s="101">
        <v>12.949275362318801</v>
      </c>
      <c r="DQ1223" s="101">
        <v>10</v>
      </c>
      <c r="DR1223" s="101">
        <v>386.13600000000002</v>
      </c>
      <c r="DS1223" s="101">
        <v>16.088999999999999</v>
      </c>
      <c r="DT1223" s="101">
        <v>16.088999999999999</v>
      </c>
      <c r="DU1223" s="101">
        <v>16.088999999999999</v>
      </c>
      <c r="DV1223" s="101">
        <v>0</v>
      </c>
      <c r="DW1223" s="101">
        <v>0</v>
      </c>
      <c r="DX1223" s="101">
        <v>0</v>
      </c>
      <c r="DY1223" s="101">
        <f>AVERAGE(Total_Visitors_v3!B1216:B1222)</f>
        <v>1897.1428571428571</v>
      </c>
      <c r="DZ1223" s="101">
        <f t="shared" si="136"/>
        <v>2639</v>
      </c>
      <c r="EA1223" s="101">
        <f t="shared" si="127"/>
        <v>2766</v>
      </c>
    </row>
    <row r="1224" spans="1:131">
      <c r="A1224" s="106">
        <v>43227</v>
      </c>
      <c r="B1224" s="107">
        <v>1115</v>
      </c>
      <c r="C1224" s="101">
        <v>1802</v>
      </c>
      <c r="D1224" s="101">
        <v>61</v>
      </c>
      <c r="E1224" s="101">
        <v>1</v>
      </c>
      <c r="F1224" s="101">
        <v>0</v>
      </c>
      <c r="G1224" s="101">
        <v>5</v>
      </c>
      <c r="H1224" s="101" t="s">
        <v>24</v>
      </c>
      <c r="I1224" s="96">
        <v>0</v>
      </c>
      <c r="J1224" s="96">
        <v>0</v>
      </c>
      <c r="K1224" s="96">
        <v>0</v>
      </c>
      <c r="L1224" s="101">
        <v>0</v>
      </c>
      <c r="M1224" s="101">
        <v>10</v>
      </c>
      <c r="N1224" s="101">
        <v>17</v>
      </c>
      <c r="O1224" s="101">
        <v>7</v>
      </c>
      <c r="P1224" s="101">
        <v>0</v>
      </c>
      <c r="Q1224" s="101">
        <v>300</v>
      </c>
      <c r="R1224" s="101">
        <v>118</v>
      </c>
      <c r="S1224" s="101">
        <v>1241</v>
      </c>
      <c r="T1224" s="101">
        <v>0</v>
      </c>
      <c r="U1224" s="101">
        <v>76</v>
      </c>
      <c r="V1224" s="101">
        <v>67</v>
      </c>
      <c r="W1224" s="101">
        <v>0</v>
      </c>
      <c r="X1224" s="111">
        <f t="shared" si="128"/>
        <v>0</v>
      </c>
      <c r="Y1224" s="111">
        <f t="shared" si="129"/>
        <v>0.16648168701442842</v>
      </c>
      <c r="Z1224" s="111">
        <f t="shared" si="130"/>
        <v>6.5482796892341849E-2</v>
      </c>
      <c r="AA1224" s="111">
        <f t="shared" si="131"/>
        <v>0.68867924528301883</v>
      </c>
      <c r="AB1224" s="111">
        <f t="shared" si="132"/>
        <v>0</v>
      </c>
      <c r="AC1224" s="111">
        <f t="shared" si="133"/>
        <v>4.2175360710321866E-2</v>
      </c>
      <c r="AD1224" s="111">
        <f t="shared" si="134"/>
        <v>3.7180910099889011E-2</v>
      </c>
      <c r="AE1224" s="111">
        <f t="shared" si="135"/>
        <v>0</v>
      </c>
      <c r="AF1224" s="101">
        <v>83</v>
      </c>
      <c r="AG1224" s="101">
        <v>0</v>
      </c>
      <c r="AH1224" s="101">
        <v>161</v>
      </c>
      <c r="AI1224" s="101">
        <v>29</v>
      </c>
      <c r="AJ1224" s="101">
        <v>109</v>
      </c>
      <c r="AK1224" s="101">
        <v>850</v>
      </c>
      <c r="AL1224" s="101">
        <v>72</v>
      </c>
      <c r="AM1224" s="101">
        <v>72</v>
      </c>
      <c r="AN1224" s="101">
        <v>1</v>
      </c>
      <c r="AO1224" s="101">
        <v>57</v>
      </c>
      <c r="AP1224" s="101">
        <v>0</v>
      </c>
      <c r="AQ1224" s="101">
        <v>0</v>
      </c>
      <c r="AR1224" s="110">
        <v>34</v>
      </c>
      <c r="AS1224" s="101">
        <v>0</v>
      </c>
      <c r="AT1224" s="101">
        <v>0</v>
      </c>
      <c r="AU1224" s="101">
        <v>0</v>
      </c>
      <c r="AV1224" s="101">
        <v>0</v>
      </c>
      <c r="AW1224" s="101">
        <v>0</v>
      </c>
      <c r="AX1224" s="101">
        <v>0</v>
      </c>
      <c r="AY1224" s="101">
        <v>0</v>
      </c>
      <c r="AZ1224" s="101">
        <v>0</v>
      </c>
      <c r="BA1224" s="101">
        <v>0</v>
      </c>
      <c r="BB1224" s="101">
        <v>0</v>
      </c>
      <c r="BC1224" s="101">
        <v>0</v>
      </c>
      <c r="BD1224" s="101">
        <v>0</v>
      </c>
      <c r="BE1224" s="101">
        <v>0</v>
      </c>
      <c r="BF1224" s="101">
        <v>0</v>
      </c>
      <c r="BG1224" s="101">
        <v>608.72</v>
      </c>
      <c r="BH1224" s="101">
        <v>25.363333333333301</v>
      </c>
      <c r="BI1224" s="101">
        <v>31.8</v>
      </c>
      <c r="BJ1224" s="101">
        <v>18.8</v>
      </c>
      <c r="BK1224" s="101">
        <v>4.6752657833461804</v>
      </c>
      <c r="BL1224" s="101">
        <v>21.858110144927501</v>
      </c>
      <c r="BM1224" s="101">
        <v>13</v>
      </c>
      <c r="BN1224" s="101">
        <v>405.34</v>
      </c>
      <c r="BO1224" s="101">
        <v>16.8891666666667</v>
      </c>
      <c r="BP1224" s="101">
        <v>18.399999999999999</v>
      </c>
      <c r="BQ1224" s="101">
        <v>15.67</v>
      </c>
      <c r="BR1224" s="101">
        <v>0.98156891568136195</v>
      </c>
      <c r="BS1224" s="101">
        <v>0.96347753623188404</v>
      </c>
      <c r="BT1224" s="101">
        <v>2.73</v>
      </c>
      <c r="BU1224" s="101">
        <v>14.97</v>
      </c>
      <c r="BV1224" s="101">
        <v>0.62375000000000003</v>
      </c>
      <c r="BW1224" s="101">
        <v>0.85</v>
      </c>
      <c r="BX1224" s="101">
        <v>0.38</v>
      </c>
      <c r="BY1224" s="101">
        <v>0.180381540075474</v>
      </c>
      <c r="BZ1224" s="101">
        <v>3.2537499999999997E-2</v>
      </c>
      <c r="CA1224" s="101">
        <v>0.47</v>
      </c>
      <c r="CB1224" s="101">
        <v>24478.959999999999</v>
      </c>
      <c r="CC1224" s="101">
        <v>1019.95666666667</v>
      </c>
      <c r="CD1224" s="101">
        <v>1022.09</v>
      </c>
      <c r="CE1224" s="101">
        <v>1018.12</v>
      </c>
      <c r="CF1224" s="101">
        <v>1.2370324471744301</v>
      </c>
      <c r="CG1224" s="101">
        <v>1.53024927536235</v>
      </c>
      <c r="CH1224" s="101">
        <v>3.9700000000000299</v>
      </c>
      <c r="CI1224" s="101">
        <v>22.52</v>
      </c>
      <c r="CJ1224" s="101">
        <v>0.93833333333333302</v>
      </c>
      <c r="CK1224" s="101">
        <v>2.19</v>
      </c>
      <c r="CL1224" s="101">
        <v>0.28000000000000003</v>
      </c>
      <c r="CM1224" s="101">
        <v>0.602788207572449</v>
      </c>
      <c r="CN1224" s="101">
        <v>0.36335362318840603</v>
      </c>
      <c r="CO1224" s="101">
        <v>1.91</v>
      </c>
      <c r="CP1224" s="101">
        <v>43.29</v>
      </c>
      <c r="CQ1224" s="101">
        <v>1.80375</v>
      </c>
      <c r="CR1224" s="101">
        <v>4.2699999999999996</v>
      </c>
      <c r="CS1224" s="101">
        <v>0.28000000000000003</v>
      </c>
      <c r="CT1224" s="101">
        <v>1.2529610580714301</v>
      </c>
      <c r="CU1224" s="101">
        <v>1.5699114130434799</v>
      </c>
      <c r="CV1224" s="101">
        <v>3.99</v>
      </c>
      <c r="CW1224" s="101">
        <v>5847</v>
      </c>
      <c r="CX1224" s="101">
        <v>243.625</v>
      </c>
      <c r="CY1224" s="101">
        <v>352</v>
      </c>
      <c r="CZ1224" s="101">
        <v>153</v>
      </c>
      <c r="DA1224" s="101">
        <v>66.257608258779698</v>
      </c>
      <c r="DB1224" s="101">
        <v>4390.0706521739103</v>
      </c>
      <c r="DC1224" s="101">
        <v>199</v>
      </c>
      <c r="DD1224" s="101">
        <v>1.01</v>
      </c>
      <c r="DE1224" s="101">
        <v>4.2083333333333299E-2</v>
      </c>
      <c r="DF1224" s="101">
        <v>0.17</v>
      </c>
      <c r="DG1224" s="101">
        <v>0</v>
      </c>
      <c r="DH1224" s="101">
        <v>6.5936673615949404E-2</v>
      </c>
      <c r="DI1224" s="101">
        <v>4.3476449275362296E-3</v>
      </c>
      <c r="DJ1224" s="101">
        <v>0.17</v>
      </c>
      <c r="DK1224" s="101">
        <v>67</v>
      </c>
      <c r="DL1224" s="101">
        <v>2.7916666666666701</v>
      </c>
      <c r="DM1224" s="101">
        <v>11</v>
      </c>
      <c r="DN1224" s="101">
        <v>0</v>
      </c>
      <c r="DO1224" s="101">
        <v>4.0430204665266798</v>
      </c>
      <c r="DP1224" s="101">
        <v>16.3460144927536</v>
      </c>
      <c r="DQ1224" s="101">
        <v>11</v>
      </c>
      <c r="DR1224" s="101">
        <v>386.13600000000002</v>
      </c>
      <c r="DS1224" s="101">
        <v>16.088999999999999</v>
      </c>
      <c r="DT1224" s="101">
        <v>16.088999999999999</v>
      </c>
      <c r="DU1224" s="101">
        <v>16.088999999999999</v>
      </c>
      <c r="DV1224" s="101">
        <v>0</v>
      </c>
      <c r="DW1224" s="101">
        <v>0</v>
      </c>
      <c r="DX1224" s="101">
        <v>0</v>
      </c>
      <c r="DY1224" s="101">
        <f>AVERAGE(Total_Visitors_v3!B1217:B1223)</f>
        <v>1821.8571428571429</v>
      </c>
      <c r="DZ1224" s="101">
        <f t="shared" si="136"/>
        <v>2239</v>
      </c>
      <c r="EA1224" s="101">
        <f t="shared" si="127"/>
        <v>1759</v>
      </c>
    </row>
    <row r="1225" spans="1:131">
      <c r="A1225" s="106">
        <v>43228</v>
      </c>
      <c r="B1225" s="107">
        <v>1073</v>
      </c>
      <c r="C1225" s="101">
        <v>1571</v>
      </c>
      <c r="D1225" s="101">
        <v>68</v>
      </c>
      <c r="E1225" s="101">
        <v>2</v>
      </c>
      <c r="F1225" s="101">
        <v>0</v>
      </c>
      <c r="G1225" s="101">
        <v>5</v>
      </c>
      <c r="H1225" s="101" t="s">
        <v>24</v>
      </c>
      <c r="I1225" s="96">
        <v>0</v>
      </c>
      <c r="J1225" s="96">
        <v>0</v>
      </c>
      <c r="K1225" s="96">
        <v>0</v>
      </c>
      <c r="L1225" s="101">
        <v>0</v>
      </c>
      <c r="M1225" s="101">
        <v>10</v>
      </c>
      <c r="N1225" s="101">
        <v>17</v>
      </c>
      <c r="O1225" s="101">
        <v>7</v>
      </c>
      <c r="P1225" s="101">
        <v>0</v>
      </c>
      <c r="Q1225" s="101">
        <v>327</v>
      </c>
      <c r="R1225" s="101">
        <v>79</v>
      </c>
      <c r="S1225" s="101">
        <v>917</v>
      </c>
      <c r="T1225" s="101">
        <v>0</v>
      </c>
      <c r="U1225" s="101">
        <v>81</v>
      </c>
      <c r="V1225" s="101">
        <v>75</v>
      </c>
      <c r="W1225" s="101">
        <v>92</v>
      </c>
      <c r="X1225" s="111">
        <f t="shared" si="128"/>
        <v>0</v>
      </c>
      <c r="Y1225" s="111">
        <f t="shared" si="129"/>
        <v>0.20814767663908337</v>
      </c>
      <c r="Z1225" s="111">
        <f t="shared" si="130"/>
        <v>5.0286441756842777E-2</v>
      </c>
      <c r="AA1225" s="111">
        <f t="shared" si="131"/>
        <v>0.5837046467218332</v>
      </c>
      <c r="AB1225" s="111">
        <f t="shared" si="132"/>
        <v>0</v>
      </c>
      <c r="AC1225" s="111">
        <f t="shared" si="133"/>
        <v>5.1559516231699555E-2</v>
      </c>
      <c r="AD1225" s="111">
        <f t="shared" si="134"/>
        <v>4.7740292807129214E-2</v>
      </c>
      <c r="AE1225" s="111">
        <f t="shared" si="135"/>
        <v>5.8561425843411841E-2</v>
      </c>
      <c r="AF1225" s="101">
        <v>55</v>
      </c>
      <c r="AG1225" s="101">
        <v>0</v>
      </c>
      <c r="AH1225" s="101">
        <v>224</v>
      </c>
      <c r="AI1225" s="101">
        <v>43</v>
      </c>
      <c r="AJ1225" s="101">
        <v>69</v>
      </c>
      <c r="AK1225" s="101">
        <v>624</v>
      </c>
      <c r="AL1225" s="101">
        <v>66</v>
      </c>
      <c r="AM1225" s="101">
        <v>53</v>
      </c>
      <c r="AN1225" s="101">
        <v>16</v>
      </c>
      <c r="AO1225" s="101">
        <v>72</v>
      </c>
      <c r="AP1225" s="101">
        <v>0</v>
      </c>
      <c r="AQ1225" s="101">
        <v>92</v>
      </c>
      <c r="AR1225" s="110">
        <v>38</v>
      </c>
      <c r="AS1225" s="101">
        <v>0</v>
      </c>
      <c r="AT1225" s="101">
        <v>0</v>
      </c>
      <c r="AU1225" s="101">
        <v>0</v>
      </c>
      <c r="AV1225" s="101">
        <v>0</v>
      </c>
      <c r="AW1225" s="101">
        <v>0</v>
      </c>
      <c r="AX1225" s="101">
        <v>0</v>
      </c>
      <c r="AY1225" s="101">
        <v>0</v>
      </c>
      <c r="AZ1225" s="101">
        <v>0</v>
      </c>
      <c r="BA1225" s="101">
        <v>0</v>
      </c>
      <c r="BB1225" s="101">
        <v>0</v>
      </c>
      <c r="BC1225" s="101">
        <v>0</v>
      </c>
      <c r="BD1225" s="101">
        <v>0</v>
      </c>
      <c r="BE1225" s="101">
        <v>0</v>
      </c>
      <c r="BF1225" s="101">
        <v>0</v>
      </c>
      <c r="BG1225" s="101">
        <v>610.80999999999995</v>
      </c>
      <c r="BH1225" s="101">
        <v>25.450416666666701</v>
      </c>
      <c r="BI1225" s="101">
        <v>32.049999999999997</v>
      </c>
      <c r="BJ1225" s="101">
        <v>19.59</v>
      </c>
      <c r="BK1225" s="101">
        <v>4.4820923677177396</v>
      </c>
      <c r="BL1225" s="101">
        <v>20.0891519927536</v>
      </c>
      <c r="BM1225" s="101">
        <v>12.46</v>
      </c>
      <c r="BN1225" s="101">
        <v>407.58</v>
      </c>
      <c r="BO1225" s="101">
        <v>16.982500000000002</v>
      </c>
      <c r="BP1225" s="101">
        <v>19.809999999999999</v>
      </c>
      <c r="BQ1225" s="101">
        <v>14.09</v>
      </c>
      <c r="BR1225" s="101">
        <v>1.54375107815488</v>
      </c>
      <c r="BS1225" s="101">
        <v>2.3831673913043501</v>
      </c>
      <c r="BT1225" s="101">
        <v>5.72</v>
      </c>
      <c r="BU1225" s="101">
        <v>15.11</v>
      </c>
      <c r="BV1225" s="101">
        <v>0.62958333333333305</v>
      </c>
      <c r="BW1225" s="101">
        <v>0.87</v>
      </c>
      <c r="BX1225" s="101">
        <v>0.35</v>
      </c>
      <c r="BY1225" s="101">
        <v>0.19933539938825601</v>
      </c>
      <c r="BZ1225" s="101">
        <v>3.9734601449275403E-2</v>
      </c>
      <c r="CA1225" s="101">
        <v>0.52</v>
      </c>
      <c r="CB1225" s="101">
        <v>24441.77</v>
      </c>
      <c r="CC1225" s="101">
        <v>1018.40708333333</v>
      </c>
      <c r="CD1225" s="101">
        <v>1020.01</v>
      </c>
      <c r="CE1225" s="101">
        <v>1016.99</v>
      </c>
      <c r="CF1225" s="101">
        <v>0.92872740965756595</v>
      </c>
      <c r="CG1225" s="101">
        <v>0.86253460144925298</v>
      </c>
      <c r="CH1225" s="101">
        <v>3.01999999999998</v>
      </c>
      <c r="CI1225" s="101">
        <v>27.33</v>
      </c>
      <c r="CJ1225" s="101">
        <v>1.1387499999999999</v>
      </c>
      <c r="CK1225" s="101">
        <v>2.5099999999999998</v>
      </c>
      <c r="CL1225" s="101">
        <v>7.0000000000000007E-2</v>
      </c>
      <c r="CM1225" s="101">
        <v>0.80491054053284095</v>
      </c>
      <c r="CN1225" s="101">
        <v>0.64788097826086899</v>
      </c>
      <c r="CO1225" s="101">
        <v>2.44</v>
      </c>
      <c r="CP1225" s="101">
        <v>56.41</v>
      </c>
      <c r="CQ1225" s="101">
        <v>2.3504166666666699</v>
      </c>
      <c r="CR1225" s="101">
        <v>5.12</v>
      </c>
      <c r="CS1225" s="101">
        <v>0.13</v>
      </c>
      <c r="CT1225" s="101">
        <v>1.6950964552949901</v>
      </c>
      <c r="CU1225" s="101">
        <v>2.8733519927536202</v>
      </c>
      <c r="CV1225" s="101">
        <v>4.99</v>
      </c>
      <c r="CW1225" s="101">
        <v>5152</v>
      </c>
      <c r="CX1225" s="101">
        <v>214.666666666667</v>
      </c>
      <c r="CY1225" s="101">
        <v>270</v>
      </c>
      <c r="CZ1225" s="101">
        <v>178</v>
      </c>
      <c r="DA1225" s="101">
        <v>29.8615161190375</v>
      </c>
      <c r="DB1225" s="101">
        <v>891.71014492753602</v>
      </c>
      <c r="DC1225" s="101">
        <v>92</v>
      </c>
      <c r="DD1225" s="101">
        <v>1.85</v>
      </c>
      <c r="DE1225" s="101">
        <v>7.7083333333333295E-2</v>
      </c>
      <c r="DF1225" s="101">
        <v>0.44</v>
      </c>
      <c r="DG1225" s="101">
        <v>0</v>
      </c>
      <c r="DH1225" s="101">
        <v>0.12256246558802</v>
      </c>
      <c r="DI1225" s="101">
        <v>1.5021557971014499E-2</v>
      </c>
      <c r="DJ1225" s="101">
        <v>0.44</v>
      </c>
      <c r="DK1225" s="101">
        <v>66</v>
      </c>
      <c r="DL1225" s="101">
        <v>2.75</v>
      </c>
      <c r="DM1225" s="101">
        <v>11</v>
      </c>
      <c r="DN1225" s="101">
        <v>0</v>
      </c>
      <c r="DO1225" s="101">
        <v>3.95902930571097</v>
      </c>
      <c r="DP1225" s="101">
        <v>15.673913043478301</v>
      </c>
      <c r="DQ1225" s="101">
        <v>11</v>
      </c>
      <c r="DR1225" s="101">
        <v>380.09899999999999</v>
      </c>
      <c r="DS1225" s="101">
        <v>15.8374583333333</v>
      </c>
      <c r="DT1225" s="101">
        <v>16.088999999999999</v>
      </c>
      <c r="DU1225" s="101">
        <v>13.132</v>
      </c>
      <c r="DV1225" s="101">
        <v>0.67474323484642296</v>
      </c>
      <c r="DW1225" s="101">
        <v>0.455278432971015</v>
      </c>
      <c r="DX1225" s="101">
        <v>2.9569999999999999</v>
      </c>
      <c r="DY1225" s="101">
        <f>AVERAGE(Total_Visitors_v3!B1218:B1224)</f>
        <v>1729.8571428571429</v>
      </c>
      <c r="DZ1225" s="101">
        <f t="shared" si="136"/>
        <v>1115</v>
      </c>
      <c r="EA1225" s="101">
        <f t="shared" si="127"/>
        <v>1262</v>
      </c>
    </row>
    <row r="1226" spans="1:131">
      <c r="A1226" s="106">
        <v>43229</v>
      </c>
      <c r="B1226" s="107">
        <v>1508</v>
      </c>
      <c r="C1226" s="101">
        <v>2234</v>
      </c>
      <c r="D1226" s="101">
        <v>67</v>
      </c>
      <c r="E1226" s="101">
        <v>3</v>
      </c>
      <c r="F1226" s="101">
        <v>0</v>
      </c>
      <c r="G1226" s="101">
        <v>5</v>
      </c>
      <c r="H1226" s="101" t="s">
        <v>24</v>
      </c>
      <c r="I1226" s="96">
        <v>0</v>
      </c>
      <c r="J1226" s="96">
        <v>0</v>
      </c>
      <c r="K1226" s="96">
        <v>0</v>
      </c>
      <c r="L1226" s="101">
        <v>0</v>
      </c>
      <c r="M1226" s="101">
        <v>10</v>
      </c>
      <c r="N1226" s="101">
        <v>17</v>
      </c>
      <c r="O1226" s="101">
        <v>7</v>
      </c>
      <c r="P1226" s="101">
        <v>0</v>
      </c>
      <c r="Q1226" s="101">
        <v>1078</v>
      </c>
      <c r="R1226" s="101">
        <v>190</v>
      </c>
      <c r="S1226" s="101">
        <v>827</v>
      </c>
      <c r="T1226" s="101">
        <v>0</v>
      </c>
      <c r="U1226" s="101">
        <v>89</v>
      </c>
      <c r="V1226" s="101">
        <v>50</v>
      </c>
      <c r="W1226" s="101">
        <v>0</v>
      </c>
      <c r="X1226" s="111">
        <f t="shared" si="128"/>
        <v>0</v>
      </c>
      <c r="Y1226" s="111">
        <f t="shared" si="129"/>
        <v>0.48254252461951658</v>
      </c>
      <c r="Z1226" s="111">
        <f t="shared" si="130"/>
        <v>8.5049239033124446E-2</v>
      </c>
      <c r="AA1226" s="111">
        <f t="shared" si="131"/>
        <v>0.37018800358102061</v>
      </c>
      <c r="AB1226" s="111">
        <f t="shared" si="132"/>
        <v>0</v>
      </c>
      <c r="AC1226" s="111">
        <f t="shared" si="133"/>
        <v>3.9838854073410923E-2</v>
      </c>
      <c r="AD1226" s="111">
        <f t="shared" si="134"/>
        <v>2.2381378692927483E-2</v>
      </c>
      <c r="AE1226" s="111">
        <f t="shared" si="135"/>
        <v>0</v>
      </c>
      <c r="AF1226" s="101">
        <v>65</v>
      </c>
      <c r="AG1226" s="101">
        <v>0</v>
      </c>
      <c r="AH1226" s="101">
        <v>782</v>
      </c>
      <c r="AI1226" s="101">
        <v>230</v>
      </c>
      <c r="AJ1226" s="101">
        <v>173</v>
      </c>
      <c r="AK1226" s="101">
        <v>542</v>
      </c>
      <c r="AL1226" s="101">
        <v>56</v>
      </c>
      <c r="AM1226" s="101">
        <v>68</v>
      </c>
      <c r="AN1226" s="101">
        <v>2</v>
      </c>
      <c r="AO1226" s="101">
        <v>47</v>
      </c>
      <c r="AP1226" s="101">
        <v>0</v>
      </c>
      <c r="AQ1226" s="101">
        <v>0</v>
      </c>
      <c r="AR1226" s="110">
        <v>29</v>
      </c>
      <c r="AS1226" s="101">
        <v>0</v>
      </c>
      <c r="AT1226" s="101">
        <v>0</v>
      </c>
      <c r="AU1226" s="101">
        <v>0</v>
      </c>
      <c r="AV1226" s="101">
        <v>0</v>
      </c>
      <c r="AW1226" s="101">
        <v>0</v>
      </c>
      <c r="AX1226" s="101">
        <v>0</v>
      </c>
      <c r="AY1226" s="101">
        <v>0</v>
      </c>
      <c r="AZ1226" s="101">
        <v>0</v>
      </c>
      <c r="BA1226" s="101">
        <v>0</v>
      </c>
      <c r="BB1226" s="101">
        <v>0</v>
      </c>
      <c r="BC1226" s="101">
        <v>0</v>
      </c>
      <c r="BD1226" s="101">
        <v>0</v>
      </c>
      <c r="BE1226" s="101">
        <v>0</v>
      </c>
      <c r="BF1226" s="101">
        <v>0</v>
      </c>
      <c r="BG1226" s="101">
        <v>595.04</v>
      </c>
      <c r="BH1226" s="101">
        <v>24.793333333333301</v>
      </c>
      <c r="BI1226" s="101">
        <v>31.05</v>
      </c>
      <c r="BJ1226" s="101">
        <v>18.440000000000001</v>
      </c>
      <c r="BK1226" s="101">
        <v>4.3856273822831602</v>
      </c>
      <c r="BL1226" s="101">
        <v>19.2337275362319</v>
      </c>
      <c r="BM1226" s="101">
        <v>12.61</v>
      </c>
      <c r="BN1226" s="101">
        <v>420.23</v>
      </c>
      <c r="BO1226" s="101">
        <v>17.5095833333333</v>
      </c>
      <c r="BP1226" s="101">
        <v>20.93</v>
      </c>
      <c r="BQ1226" s="101">
        <v>14.12</v>
      </c>
      <c r="BR1226" s="101">
        <v>1.7958805014149199</v>
      </c>
      <c r="BS1226" s="101">
        <v>3.22518677536232</v>
      </c>
      <c r="BT1226" s="101">
        <v>6.81</v>
      </c>
      <c r="BU1226" s="101">
        <v>16.21</v>
      </c>
      <c r="BV1226" s="101">
        <v>0.675416666666667</v>
      </c>
      <c r="BW1226" s="101">
        <v>0.93</v>
      </c>
      <c r="BX1226" s="101">
        <v>0.36</v>
      </c>
      <c r="BY1226" s="101">
        <v>0.205743173940689</v>
      </c>
      <c r="BZ1226" s="101">
        <v>4.2330253623188402E-2</v>
      </c>
      <c r="CA1226" s="101">
        <v>0.56999999999999995</v>
      </c>
      <c r="CB1226" s="101">
        <v>24415.79</v>
      </c>
      <c r="CC1226" s="101">
        <v>1017.32458333333</v>
      </c>
      <c r="CD1226" s="101">
        <v>1018.49</v>
      </c>
      <c r="CE1226" s="101">
        <v>1016.19</v>
      </c>
      <c r="CF1226" s="101">
        <v>0.70472923672957899</v>
      </c>
      <c r="CG1226" s="101">
        <v>0.49664329710145499</v>
      </c>
      <c r="CH1226" s="101">
        <v>2.2999999999999501</v>
      </c>
      <c r="CI1226" s="101">
        <v>26.4</v>
      </c>
      <c r="CJ1226" s="101">
        <v>1.1000000000000001</v>
      </c>
      <c r="CK1226" s="101">
        <v>2.5099999999999998</v>
      </c>
      <c r="CL1226" s="101">
        <v>0.01</v>
      </c>
      <c r="CM1226" s="101">
        <v>0.89036875604388199</v>
      </c>
      <c r="CN1226" s="101">
        <v>0.79275652173913003</v>
      </c>
      <c r="CO1226" s="101">
        <v>2.5</v>
      </c>
      <c r="CP1226" s="101">
        <v>57.22</v>
      </c>
      <c r="CQ1226" s="101">
        <v>2.3841666666666699</v>
      </c>
      <c r="CR1226" s="101">
        <v>5.58</v>
      </c>
      <c r="CS1226" s="101">
        <v>0.06</v>
      </c>
      <c r="CT1226" s="101">
        <v>2.0211467185662202</v>
      </c>
      <c r="CU1226" s="101">
        <v>4.0850340579710096</v>
      </c>
      <c r="CV1226" s="101">
        <v>5.52</v>
      </c>
      <c r="CW1226" s="101">
        <v>4516</v>
      </c>
      <c r="CX1226" s="101">
        <v>188.166666666667</v>
      </c>
      <c r="CY1226" s="101">
        <v>270</v>
      </c>
      <c r="CZ1226" s="101">
        <v>162</v>
      </c>
      <c r="DA1226" s="101">
        <v>25.853545155383401</v>
      </c>
      <c r="DB1226" s="101">
        <v>668.40579710144902</v>
      </c>
      <c r="DC1226" s="101">
        <v>108</v>
      </c>
      <c r="DD1226" s="101">
        <v>1.73</v>
      </c>
      <c r="DE1226" s="101">
        <v>7.2083333333333305E-2</v>
      </c>
      <c r="DF1226" s="101">
        <v>0.31</v>
      </c>
      <c r="DG1226" s="101">
        <v>0</v>
      </c>
      <c r="DH1226" s="101">
        <v>9.6773117299609898E-2</v>
      </c>
      <c r="DI1226" s="101">
        <v>9.3650362318840608E-3</v>
      </c>
      <c r="DJ1226" s="101">
        <v>0.31</v>
      </c>
      <c r="DK1226" s="101">
        <v>65</v>
      </c>
      <c r="DL1226" s="101">
        <v>2.7083333333333299</v>
      </c>
      <c r="DM1226" s="101">
        <v>10</v>
      </c>
      <c r="DN1226" s="101">
        <v>0</v>
      </c>
      <c r="DO1226" s="101">
        <v>3.8162030602552401</v>
      </c>
      <c r="DP1226" s="101">
        <v>14.563405797101399</v>
      </c>
      <c r="DQ1226" s="101">
        <v>10</v>
      </c>
      <c r="DR1226" s="101">
        <v>380.33199999999999</v>
      </c>
      <c r="DS1226" s="101">
        <v>15.8471666666667</v>
      </c>
      <c r="DT1226" s="101">
        <v>16.088999999999999</v>
      </c>
      <c r="DU1226" s="101">
        <v>11.228999999999999</v>
      </c>
      <c r="DV1226" s="101">
        <v>1.0023263230959301</v>
      </c>
      <c r="DW1226" s="101">
        <v>1.00465805797101</v>
      </c>
      <c r="DX1226" s="101">
        <v>4.8600000000000003</v>
      </c>
      <c r="DY1226" s="101">
        <f>AVERAGE(Total_Visitors_v3!B1219:B1225)</f>
        <v>1702.8571428571429</v>
      </c>
      <c r="DZ1226" s="101">
        <f t="shared" si="136"/>
        <v>1073</v>
      </c>
      <c r="EA1226" s="101">
        <f t="shared" ref="EA1226:EA1289" si="137">B1219</f>
        <v>1543</v>
      </c>
    </row>
    <row r="1227" spans="1:131">
      <c r="A1227" s="106">
        <v>43230</v>
      </c>
      <c r="B1227" s="107">
        <v>1248</v>
      </c>
      <c r="C1227" s="101">
        <v>1971</v>
      </c>
      <c r="D1227" s="101">
        <v>63</v>
      </c>
      <c r="E1227" s="101">
        <v>4</v>
      </c>
      <c r="F1227" s="101">
        <v>0</v>
      </c>
      <c r="G1227" s="101">
        <v>5</v>
      </c>
      <c r="H1227" s="101" t="s">
        <v>24</v>
      </c>
      <c r="I1227" s="96">
        <v>0</v>
      </c>
      <c r="J1227" s="96">
        <v>0</v>
      </c>
      <c r="K1227" s="96">
        <v>0</v>
      </c>
      <c r="L1227" s="101">
        <v>0</v>
      </c>
      <c r="M1227" s="101">
        <v>10</v>
      </c>
      <c r="N1227" s="101">
        <v>17</v>
      </c>
      <c r="O1227" s="101">
        <v>7</v>
      </c>
      <c r="P1227" s="101">
        <v>0</v>
      </c>
      <c r="Q1227" s="101">
        <v>378</v>
      </c>
      <c r="R1227" s="101">
        <v>194</v>
      </c>
      <c r="S1227" s="101">
        <v>1258</v>
      </c>
      <c r="T1227" s="101">
        <v>0</v>
      </c>
      <c r="U1227" s="101">
        <v>51</v>
      </c>
      <c r="V1227" s="101">
        <v>44</v>
      </c>
      <c r="W1227" s="101">
        <v>46</v>
      </c>
      <c r="X1227" s="111">
        <f t="shared" si="128"/>
        <v>0</v>
      </c>
      <c r="Y1227" s="111">
        <f t="shared" si="129"/>
        <v>0.19178082191780821</v>
      </c>
      <c r="Z1227" s="111">
        <f t="shared" si="130"/>
        <v>9.8427194317605271E-2</v>
      </c>
      <c r="AA1227" s="111">
        <f t="shared" si="131"/>
        <v>0.63825469304921356</v>
      </c>
      <c r="AB1227" s="111">
        <f t="shared" si="132"/>
        <v>0</v>
      </c>
      <c r="AC1227" s="111">
        <f t="shared" si="133"/>
        <v>2.5875190258751901E-2</v>
      </c>
      <c r="AD1227" s="111">
        <f t="shared" si="134"/>
        <v>2.2323693556570268E-2</v>
      </c>
      <c r="AE1227" s="111">
        <f t="shared" si="135"/>
        <v>2.3338406900050734E-2</v>
      </c>
      <c r="AF1227" s="101">
        <v>74</v>
      </c>
      <c r="AG1227" s="101">
        <v>0</v>
      </c>
      <c r="AH1227" s="101">
        <v>91</v>
      </c>
      <c r="AI1227" s="101">
        <v>234</v>
      </c>
      <c r="AJ1227" s="101">
        <v>139</v>
      </c>
      <c r="AK1227" s="101">
        <v>890</v>
      </c>
      <c r="AL1227" s="101">
        <v>67</v>
      </c>
      <c r="AM1227" s="101">
        <v>45</v>
      </c>
      <c r="AN1227" s="101">
        <v>2</v>
      </c>
      <c r="AO1227" s="101">
        <v>33</v>
      </c>
      <c r="AP1227" s="101">
        <v>0</v>
      </c>
      <c r="AQ1227" s="101">
        <v>46</v>
      </c>
      <c r="AR1227" s="110">
        <v>47</v>
      </c>
      <c r="AS1227" s="101">
        <v>0</v>
      </c>
      <c r="AT1227" s="101">
        <v>0</v>
      </c>
      <c r="AU1227" s="101">
        <v>0</v>
      </c>
      <c r="AV1227" s="101">
        <v>0</v>
      </c>
      <c r="AW1227" s="101">
        <v>0</v>
      </c>
      <c r="AX1227" s="101">
        <v>0</v>
      </c>
      <c r="AY1227" s="101">
        <v>0</v>
      </c>
      <c r="AZ1227" s="101">
        <v>0</v>
      </c>
      <c r="BA1227" s="101">
        <v>0</v>
      </c>
      <c r="BB1227" s="101">
        <v>0</v>
      </c>
      <c r="BC1227" s="101">
        <v>0</v>
      </c>
      <c r="BD1227" s="101">
        <v>0</v>
      </c>
      <c r="BE1227" s="101">
        <v>0</v>
      </c>
      <c r="BF1227" s="101">
        <v>0</v>
      </c>
      <c r="BG1227" s="101">
        <v>601.58000000000004</v>
      </c>
      <c r="BH1227" s="101">
        <v>25.065833333333298</v>
      </c>
      <c r="BI1227" s="101">
        <v>29.8</v>
      </c>
      <c r="BJ1227" s="101">
        <v>19.100000000000001</v>
      </c>
      <c r="BK1227" s="101">
        <v>3.6744960218365699</v>
      </c>
      <c r="BL1227" s="101">
        <v>13.501921014492799</v>
      </c>
      <c r="BM1227" s="101">
        <v>10.7</v>
      </c>
      <c r="BN1227" s="101">
        <v>447.22</v>
      </c>
      <c r="BO1227" s="101">
        <v>18.634166666666701</v>
      </c>
      <c r="BP1227" s="101">
        <v>21.04</v>
      </c>
      <c r="BQ1227" s="101">
        <v>16.670000000000002</v>
      </c>
      <c r="BR1227" s="101">
        <v>1.3588227534753401</v>
      </c>
      <c r="BS1227" s="101">
        <v>1.84639927536232</v>
      </c>
      <c r="BT1227" s="101">
        <v>4.37</v>
      </c>
      <c r="BU1227" s="101">
        <v>16.75</v>
      </c>
      <c r="BV1227" s="101">
        <v>0.69791666666666696</v>
      </c>
      <c r="BW1227" s="101">
        <v>0.92</v>
      </c>
      <c r="BX1227" s="101">
        <v>0.47</v>
      </c>
      <c r="BY1227" s="101">
        <v>0.17029333175606101</v>
      </c>
      <c r="BZ1227" s="101">
        <v>2.89998188405797E-2</v>
      </c>
      <c r="CA1227" s="101">
        <v>0.45</v>
      </c>
      <c r="CB1227" s="101">
        <v>24418.15</v>
      </c>
      <c r="CC1227" s="101">
        <v>1017.4229166666699</v>
      </c>
      <c r="CD1227" s="101">
        <v>1018.99</v>
      </c>
      <c r="CE1227" s="101">
        <v>1016.29</v>
      </c>
      <c r="CF1227" s="101">
        <v>0.84765394480585199</v>
      </c>
      <c r="CG1227" s="101">
        <v>0.71851721014492298</v>
      </c>
      <c r="CH1227" s="101">
        <v>2.7000000000000499</v>
      </c>
      <c r="CI1227" s="101">
        <v>35.25</v>
      </c>
      <c r="CJ1227" s="101">
        <v>1.46875</v>
      </c>
      <c r="CK1227" s="101">
        <v>2.97</v>
      </c>
      <c r="CL1227" s="101">
        <v>0.1</v>
      </c>
      <c r="CM1227" s="101">
        <v>1.06500586852843</v>
      </c>
      <c r="CN1227" s="101">
        <v>1.1342375</v>
      </c>
      <c r="CO1227" s="101">
        <v>2.87</v>
      </c>
      <c r="CP1227" s="101">
        <v>71.63</v>
      </c>
      <c r="CQ1227" s="101">
        <v>2.98458333333333</v>
      </c>
      <c r="CR1227" s="101">
        <v>6.03</v>
      </c>
      <c r="CS1227" s="101">
        <v>0.24</v>
      </c>
      <c r="CT1227" s="101">
        <v>2.18190180141419</v>
      </c>
      <c r="CU1227" s="101">
        <v>4.7606954710145004</v>
      </c>
      <c r="CV1227" s="101">
        <v>5.79</v>
      </c>
      <c r="CW1227" s="101">
        <v>3854</v>
      </c>
      <c r="CX1227" s="101">
        <v>160.583333333333</v>
      </c>
      <c r="CY1227" s="101">
        <v>186</v>
      </c>
      <c r="CZ1227" s="101">
        <v>146</v>
      </c>
      <c r="DA1227" s="101">
        <v>11.791362596581401</v>
      </c>
      <c r="DB1227" s="101">
        <v>139.036231884058</v>
      </c>
      <c r="DC1227" s="101">
        <v>40</v>
      </c>
      <c r="DD1227" s="101">
        <v>3.96</v>
      </c>
      <c r="DE1227" s="101">
        <v>0.16500000000000001</v>
      </c>
      <c r="DF1227" s="101">
        <v>0.53</v>
      </c>
      <c r="DG1227" s="101">
        <v>0</v>
      </c>
      <c r="DH1227" s="101">
        <v>0.169603117280622</v>
      </c>
      <c r="DI1227" s="101">
        <v>2.8765217391304401E-2</v>
      </c>
      <c r="DJ1227" s="101">
        <v>0.53</v>
      </c>
      <c r="DK1227" s="101">
        <v>58</v>
      </c>
      <c r="DL1227" s="101">
        <v>2.4166666666666701</v>
      </c>
      <c r="DM1227" s="101">
        <v>9</v>
      </c>
      <c r="DN1227" s="101">
        <v>0</v>
      </c>
      <c r="DO1227" s="101">
        <v>3.2958032163009499</v>
      </c>
      <c r="DP1227" s="101">
        <v>10.8623188405797</v>
      </c>
      <c r="DQ1227" s="101">
        <v>9</v>
      </c>
      <c r="DR1227" s="101">
        <v>378.16899999999998</v>
      </c>
      <c r="DS1227" s="101">
        <v>15.7570416666667</v>
      </c>
      <c r="DT1227" s="101">
        <v>16.088999999999999</v>
      </c>
      <c r="DU1227" s="101">
        <v>12.420999999999999</v>
      </c>
      <c r="DV1227" s="101">
        <v>0.96212005393734701</v>
      </c>
      <c r="DW1227" s="101">
        <v>0.92567499818840404</v>
      </c>
      <c r="DX1227" s="101">
        <v>3.6680000000000001</v>
      </c>
      <c r="DY1227" s="101">
        <f>AVERAGE(Total_Visitors_v3!B1220:B1226)</f>
        <v>1697.8571428571429</v>
      </c>
      <c r="DZ1227" s="101">
        <f t="shared" si="136"/>
        <v>1508</v>
      </c>
      <c r="EA1227" s="101">
        <f t="shared" si="137"/>
        <v>1109</v>
      </c>
    </row>
    <row r="1228" spans="1:131">
      <c r="A1228" s="106">
        <v>43231</v>
      </c>
      <c r="B1228" s="107">
        <v>1766</v>
      </c>
      <c r="C1228" s="101">
        <v>2500</v>
      </c>
      <c r="D1228" s="101">
        <v>70</v>
      </c>
      <c r="E1228" s="101">
        <v>5</v>
      </c>
      <c r="F1228" s="101">
        <v>0</v>
      </c>
      <c r="G1228" s="101">
        <v>5</v>
      </c>
      <c r="H1228" s="101" t="s">
        <v>24</v>
      </c>
      <c r="I1228" s="96">
        <v>0</v>
      </c>
      <c r="J1228" s="96">
        <v>0</v>
      </c>
      <c r="K1228" s="96">
        <v>0</v>
      </c>
      <c r="L1228" s="101">
        <v>0</v>
      </c>
      <c r="M1228" s="101">
        <v>10</v>
      </c>
      <c r="N1228" s="101">
        <v>17</v>
      </c>
      <c r="O1228" s="101">
        <v>7</v>
      </c>
      <c r="P1228" s="101">
        <v>0</v>
      </c>
      <c r="Q1228" s="101">
        <v>425</v>
      </c>
      <c r="R1228" s="101">
        <v>137</v>
      </c>
      <c r="S1228" s="101">
        <v>1494</v>
      </c>
      <c r="T1228" s="101">
        <v>0</v>
      </c>
      <c r="U1228" s="101">
        <v>280</v>
      </c>
      <c r="V1228" s="101">
        <v>128</v>
      </c>
      <c r="W1228" s="101">
        <v>36</v>
      </c>
      <c r="X1228" s="111">
        <f t="shared" si="128"/>
        <v>0</v>
      </c>
      <c r="Y1228" s="111">
        <f t="shared" si="129"/>
        <v>0.17</v>
      </c>
      <c r="Z1228" s="111">
        <f t="shared" si="130"/>
        <v>5.4800000000000001E-2</v>
      </c>
      <c r="AA1228" s="111">
        <f t="shared" si="131"/>
        <v>0.59760000000000002</v>
      </c>
      <c r="AB1228" s="111">
        <f t="shared" si="132"/>
        <v>0</v>
      </c>
      <c r="AC1228" s="111">
        <f t="shared" si="133"/>
        <v>0.112</v>
      </c>
      <c r="AD1228" s="111">
        <f t="shared" si="134"/>
        <v>5.1200000000000002E-2</v>
      </c>
      <c r="AE1228" s="111">
        <f t="shared" si="135"/>
        <v>1.44E-2</v>
      </c>
      <c r="AF1228" s="101">
        <v>112</v>
      </c>
      <c r="AG1228" s="101">
        <v>0</v>
      </c>
      <c r="AH1228" s="101">
        <v>0</v>
      </c>
      <c r="AI1228" s="101">
        <v>369</v>
      </c>
      <c r="AJ1228" s="101">
        <v>110</v>
      </c>
      <c r="AK1228" s="101">
        <v>1073</v>
      </c>
      <c r="AL1228" s="101">
        <v>149</v>
      </c>
      <c r="AM1228" s="101">
        <v>138</v>
      </c>
      <c r="AN1228" s="101">
        <v>52</v>
      </c>
      <c r="AO1228" s="101">
        <v>122</v>
      </c>
      <c r="AP1228" s="101">
        <v>0</v>
      </c>
      <c r="AQ1228" s="101">
        <v>36</v>
      </c>
      <c r="AR1228" s="110">
        <v>30</v>
      </c>
      <c r="AS1228" s="101">
        <v>0</v>
      </c>
      <c r="AT1228" s="101">
        <v>0</v>
      </c>
      <c r="AU1228" s="101">
        <v>0</v>
      </c>
      <c r="AV1228" s="101">
        <v>0</v>
      </c>
      <c r="AW1228" s="101">
        <v>0</v>
      </c>
      <c r="AX1228" s="101">
        <v>0</v>
      </c>
      <c r="AY1228" s="101">
        <v>0</v>
      </c>
      <c r="AZ1228" s="101">
        <v>0</v>
      </c>
      <c r="BA1228" s="101">
        <v>0</v>
      </c>
      <c r="BB1228" s="101">
        <v>0</v>
      </c>
      <c r="BC1228" s="101">
        <v>0</v>
      </c>
      <c r="BD1228" s="101">
        <v>0</v>
      </c>
      <c r="BE1228" s="101">
        <v>0</v>
      </c>
      <c r="BF1228" s="101">
        <v>0</v>
      </c>
      <c r="BG1228" s="101">
        <v>629.19000000000005</v>
      </c>
      <c r="BH1228" s="101">
        <v>26.216249999999999</v>
      </c>
      <c r="BI1228" s="101">
        <v>29.77</v>
      </c>
      <c r="BJ1228" s="101">
        <v>22.89</v>
      </c>
      <c r="BK1228" s="101">
        <v>2.4858080874890698</v>
      </c>
      <c r="BL1228" s="101">
        <v>6.1792418478260904</v>
      </c>
      <c r="BM1228" s="101">
        <v>6.88</v>
      </c>
      <c r="BN1228" s="101">
        <v>512.98</v>
      </c>
      <c r="BO1228" s="101">
        <v>21.374166666666699</v>
      </c>
      <c r="BP1228" s="101">
        <v>22.1</v>
      </c>
      <c r="BQ1228" s="101">
        <v>20.64</v>
      </c>
      <c r="BR1228" s="101">
        <v>0.54927554395622402</v>
      </c>
      <c r="BS1228" s="101">
        <v>0.30170362318840599</v>
      </c>
      <c r="BT1228" s="101">
        <v>1.46</v>
      </c>
      <c r="BU1228" s="101">
        <v>18.14</v>
      </c>
      <c r="BV1228" s="101">
        <v>0.75583333333333302</v>
      </c>
      <c r="BW1228" s="101">
        <v>0.88</v>
      </c>
      <c r="BX1228" s="101">
        <v>0.59</v>
      </c>
      <c r="BY1228" s="101">
        <v>0.109302797078919</v>
      </c>
      <c r="BZ1228" s="101">
        <v>1.19471014492754E-2</v>
      </c>
      <c r="CA1228" s="101">
        <v>0.28999999999999998</v>
      </c>
      <c r="CB1228" s="101">
        <v>24376.400000000001</v>
      </c>
      <c r="CC1228" s="101">
        <v>1015.68333333333</v>
      </c>
      <c r="CD1228" s="101">
        <v>1017.31</v>
      </c>
      <c r="CE1228" s="101">
        <v>1014.11</v>
      </c>
      <c r="CF1228" s="101">
        <v>0.97077587377387597</v>
      </c>
      <c r="CG1228" s="101">
        <v>0.94240579710143302</v>
      </c>
      <c r="CH1228" s="101">
        <v>3.19999999999993</v>
      </c>
      <c r="CI1228" s="101">
        <v>53.07</v>
      </c>
      <c r="CJ1228" s="101">
        <v>2.2112500000000002</v>
      </c>
      <c r="CK1228" s="101">
        <v>3.37</v>
      </c>
      <c r="CL1228" s="101">
        <v>0.56999999999999995</v>
      </c>
      <c r="CM1228" s="101">
        <v>0.95245820403563297</v>
      </c>
      <c r="CN1228" s="101">
        <v>0.90717663043478303</v>
      </c>
      <c r="CO1228" s="101">
        <v>2.8</v>
      </c>
      <c r="CP1228" s="101">
        <v>104.22</v>
      </c>
      <c r="CQ1228" s="101">
        <v>4.3425000000000002</v>
      </c>
      <c r="CR1228" s="101">
        <v>6.46</v>
      </c>
      <c r="CS1228" s="101">
        <v>1.4</v>
      </c>
      <c r="CT1228" s="101">
        <v>1.7874155498445501</v>
      </c>
      <c r="CU1228" s="101">
        <v>3.19485434782609</v>
      </c>
      <c r="CV1228" s="101">
        <v>5.0599999999999996</v>
      </c>
      <c r="CW1228" s="101">
        <v>3714</v>
      </c>
      <c r="CX1228" s="101">
        <v>154.75</v>
      </c>
      <c r="CY1228" s="101">
        <v>173</v>
      </c>
      <c r="CZ1228" s="101">
        <v>139</v>
      </c>
      <c r="DA1228" s="101">
        <v>9.4466465179333703</v>
      </c>
      <c r="DB1228" s="101">
        <v>89.239130434782595</v>
      </c>
      <c r="DC1228" s="101">
        <v>34</v>
      </c>
      <c r="DD1228" s="101">
        <v>10.97</v>
      </c>
      <c r="DE1228" s="101">
        <v>0.45708333333333301</v>
      </c>
      <c r="DF1228" s="101">
        <v>0.75</v>
      </c>
      <c r="DG1228" s="101">
        <v>0.16</v>
      </c>
      <c r="DH1228" s="101">
        <v>0.14220252448889401</v>
      </c>
      <c r="DI1228" s="101">
        <v>2.0221557971014499E-2</v>
      </c>
      <c r="DJ1228" s="101">
        <v>0.59</v>
      </c>
      <c r="DK1228" s="101">
        <v>51</v>
      </c>
      <c r="DL1228" s="101">
        <v>2.125</v>
      </c>
      <c r="DM1228" s="101">
        <v>8</v>
      </c>
      <c r="DN1228" s="101">
        <v>0</v>
      </c>
      <c r="DO1228" s="101">
        <v>2.9089442280214199</v>
      </c>
      <c r="DP1228" s="101">
        <v>8.4619565217391308</v>
      </c>
      <c r="DQ1228" s="101">
        <v>8</v>
      </c>
      <c r="DR1228" s="101">
        <v>384.37299999999999</v>
      </c>
      <c r="DS1228" s="101">
        <v>16.015541666666699</v>
      </c>
      <c r="DT1228" s="101">
        <v>16.088999999999999</v>
      </c>
      <c r="DU1228" s="101">
        <v>14.746</v>
      </c>
      <c r="DV1228" s="101">
        <v>0.27680961581165697</v>
      </c>
      <c r="DW1228" s="101">
        <v>7.6623563405796902E-2</v>
      </c>
      <c r="DX1228" s="101">
        <v>1.343</v>
      </c>
      <c r="DY1228" s="101">
        <f>AVERAGE(Total_Visitors_v3!B1221:B1227)</f>
        <v>1717.7142857142858</v>
      </c>
      <c r="DZ1228" s="101">
        <f t="shared" si="136"/>
        <v>1248</v>
      </c>
      <c r="EA1228" s="101">
        <f t="shared" si="137"/>
        <v>2202</v>
      </c>
    </row>
    <row r="1229" spans="1:131">
      <c r="A1229" s="106">
        <v>43232</v>
      </c>
      <c r="B1229" s="107">
        <v>2637</v>
      </c>
      <c r="C1229" s="101">
        <v>4269</v>
      </c>
      <c r="D1229" s="101">
        <v>61</v>
      </c>
      <c r="E1229" s="101">
        <v>6</v>
      </c>
      <c r="F1229" s="101">
        <v>1</v>
      </c>
      <c r="G1229" s="101">
        <v>5</v>
      </c>
      <c r="H1229" s="101" t="s">
        <v>24</v>
      </c>
      <c r="I1229" s="96">
        <v>0</v>
      </c>
      <c r="J1229" s="96">
        <v>0</v>
      </c>
      <c r="K1229" s="96">
        <v>0</v>
      </c>
      <c r="L1229" s="101">
        <v>0</v>
      </c>
      <c r="M1229" s="101">
        <v>10</v>
      </c>
      <c r="N1229" s="101">
        <v>17</v>
      </c>
      <c r="O1229" s="101">
        <v>7</v>
      </c>
      <c r="P1229" s="101">
        <v>0</v>
      </c>
      <c r="Q1229" s="101">
        <v>335</v>
      </c>
      <c r="R1229" s="101">
        <v>272</v>
      </c>
      <c r="S1229" s="101">
        <v>2864</v>
      </c>
      <c r="T1229" s="101">
        <v>0</v>
      </c>
      <c r="U1229" s="101">
        <v>202</v>
      </c>
      <c r="V1229" s="101">
        <v>439</v>
      </c>
      <c r="W1229" s="101">
        <v>157</v>
      </c>
      <c r="X1229" s="111">
        <f t="shared" si="128"/>
        <v>0</v>
      </c>
      <c r="Y1229" s="111">
        <f t="shared" si="129"/>
        <v>7.847271023658936E-2</v>
      </c>
      <c r="Z1229" s="111">
        <f t="shared" si="130"/>
        <v>6.3715155774185989E-2</v>
      </c>
      <c r="AA1229" s="111">
        <f t="shared" si="131"/>
        <v>0.67088311079878193</v>
      </c>
      <c r="AB1229" s="111">
        <f t="shared" si="132"/>
        <v>0</v>
      </c>
      <c r="AC1229" s="111">
        <f t="shared" si="133"/>
        <v>4.7317873038182245E-2</v>
      </c>
      <c r="AD1229" s="111">
        <f t="shared" si="134"/>
        <v>0.10283438744436636</v>
      </c>
      <c r="AE1229" s="111">
        <f t="shared" si="135"/>
        <v>3.6776762707894123E-2</v>
      </c>
      <c r="AF1229" s="101">
        <v>279</v>
      </c>
      <c r="AG1229" s="101">
        <v>256</v>
      </c>
      <c r="AH1229" s="101">
        <v>0</v>
      </c>
      <c r="AI1229" s="101">
        <v>79</v>
      </c>
      <c r="AJ1229" s="101">
        <v>250</v>
      </c>
      <c r="AK1229" s="101">
        <v>2080</v>
      </c>
      <c r="AL1229" s="101">
        <v>344</v>
      </c>
      <c r="AM1229" s="101">
        <v>102</v>
      </c>
      <c r="AN1229" s="101">
        <v>36</v>
      </c>
      <c r="AO1229" s="101">
        <v>419</v>
      </c>
      <c r="AP1229" s="101">
        <v>256</v>
      </c>
      <c r="AQ1229" s="101">
        <v>157</v>
      </c>
      <c r="AR1229" s="110">
        <v>31</v>
      </c>
      <c r="AS1229" s="101">
        <v>0</v>
      </c>
      <c r="AT1229" s="101">
        <v>0</v>
      </c>
      <c r="AU1229" s="101">
        <v>0</v>
      </c>
      <c r="AV1229" s="101">
        <v>0</v>
      </c>
      <c r="AW1229" s="101">
        <v>0</v>
      </c>
      <c r="AX1229" s="101">
        <v>0</v>
      </c>
      <c r="AY1229" s="101">
        <v>0</v>
      </c>
      <c r="AZ1229" s="101">
        <v>0</v>
      </c>
      <c r="BA1229" s="101">
        <v>0</v>
      </c>
      <c r="BB1229" s="101">
        <v>0</v>
      </c>
      <c r="BC1229" s="101">
        <v>0</v>
      </c>
      <c r="BD1229" s="101">
        <v>0</v>
      </c>
      <c r="BE1229" s="101">
        <v>0</v>
      </c>
      <c r="BF1229" s="101">
        <v>0</v>
      </c>
      <c r="BG1229" s="101">
        <v>637.74</v>
      </c>
      <c r="BH1229" s="101">
        <v>26.572500000000002</v>
      </c>
      <c r="BI1229" s="101">
        <v>30.37</v>
      </c>
      <c r="BJ1229" s="101">
        <v>23.63</v>
      </c>
      <c r="BK1229" s="101">
        <v>2.38307300696427</v>
      </c>
      <c r="BL1229" s="101">
        <v>5.67903695652174</v>
      </c>
      <c r="BM1229" s="101">
        <v>6.74</v>
      </c>
      <c r="BN1229" s="101">
        <v>537.58000000000004</v>
      </c>
      <c r="BO1229" s="101">
        <v>22.399166666666702</v>
      </c>
      <c r="BP1229" s="101">
        <v>22.97</v>
      </c>
      <c r="BQ1229" s="101">
        <v>21.66</v>
      </c>
      <c r="BR1229" s="101">
        <v>0.38612812321330803</v>
      </c>
      <c r="BS1229" s="101">
        <v>0.14909492753623199</v>
      </c>
      <c r="BT1229" s="101">
        <v>1.31</v>
      </c>
      <c r="BU1229" s="101">
        <v>18.86</v>
      </c>
      <c r="BV1229" s="101">
        <v>0.78583333333333305</v>
      </c>
      <c r="BW1229" s="101">
        <v>0.89</v>
      </c>
      <c r="BX1229" s="101">
        <v>0.64</v>
      </c>
      <c r="BY1229" s="101">
        <v>9.4035916665859101E-2</v>
      </c>
      <c r="BZ1229" s="101">
        <v>8.8427536231884003E-3</v>
      </c>
      <c r="CA1229" s="101">
        <v>0.25</v>
      </c>
      <c r="CB1229" s="101">
        <v>24382.13</v>
      </c>
      <c r="CC1229" s="101">
        <v>1015.92208333333</v>
      </c>
      <c r="CD1229" s="101">
        <v>1017.2</v>
      </c>
      <c r="CE1229" s="101">
        <v>1014.9</v>
      </c>
      <c r="CF1229" s="101">
        <v>0.75255494767849795</v>
      </c>
      <c r="CG1229" s="101">
        <v>0.56633894927538697</v>
      </c>
      <c r="CH1229" s="101">
        <v>2.30000000000007</v>
      </c>
      <c r="CI1229" s="101">
        <v>43.11</v>
      </c>
      <c r="CJ1229" s="101">
        <v>1.7962499999999999</v>
      </c>
      <c r="CK1229" s="101">
        <v>2.99</v>
      </c>
      <c r="CL1229" s="101">
        <v>0.56999999999999995</v>
      </c>
      <c r="CM1229" s="101">
        <v>0.82693679112840202</v>
      </c>
      <c r="CN1229" s="101">
        <v>0.68382445652173895</v>
      </c>
      <c r="CO1229" s="101">
        <v>2.42</v>
      </c>
      <c r="CP1229" s="101">
        <v>85.02</v>
      </c>
      <c r="CQ1229" s="101">
        <v>3.5425</v>
      </c>
      <c r="CR1229" s="101">
        <v>5.93</v>
      </c>
      <c r="CS1229" s="101">
        <v>1.0900000000000001</v>
      </c>
      <c r="CT1229" s="101">
        <v>1.6656745597896501</v>
      </c>
      <c r="CU1229" s="101">
        <v>2.7744717391304299</v>
      </c>
      <c r="CV1229" s="101">
        <v>4.84</v>
      </c>
      <c r="CW1229" s="101">
        <v>3538</v>
      </c>
      <c r="CX1229" s="101">
        <v>147.416666666667</v>
      </c>
      <c r="CY1229" s="101">
        <v>164</v>
      </c>
      <c r="CZ1229" s="101">
        <v>126</v>
      </c>
      <c r="DA1229" s="101">
        <v>10.882441648448401</v>
      </c>
      <c r="DB1229" s="101">
        <v>118.42753623188401</v>
      </c>
      <c r="DC1229" s="101">
        <v>38</v>
      </c>
      <c r="DD1229" s="101">
        <v>13.08</v>
      </c>
      <c r="DE1229" s="101">
        <v>0.54500000000000004</v>
      </c>
      <c r="DF1229" s="101">
        <v>0.75</v>
      </c>
      <c r="DG1229" s="101">
        <v>0.12</v>
      </c>
      <c r="DH1229" s="101">
        <v>0.179927521639904</v>
      </c>
      <c r="DI1229" s="101">
        <v>3.2373913043478302E-2</v>
      </c>
      <c r="DJ1229" s="101">
        <v>0.63</v>
      </c>
      <c r="DK1229" s="101">
        <v>44</v>
      </c>
      <c r="DL1229" s="101">
        <v>1.8333333333333299</v>
      </c>
      <c r="DM1229" s="101">
        <v>6</v>
      </c>
      <c r="DN1229" s="101">
        <v>0</v>
      </c>
      <c r="DO1229" s="101">
        <v>2.4257077258017898</v>
      </c>
      <c r="DP1229" s="101">
        <v>5.8840579710144896</v>
      </c>
      <c r="DQ1229" s="101">
        <v>6</v>
      </c>
      <c r="DR1229" s="101">
        <v>383.1</v>
      </c>
      <c r="DS1229" s="101">
        <v>15.9625</v>
      </c>
      <c r="DT1229" s="101">
        <v>16.088999999999999</v>
      </c>
      <c r="DU1229" s="101">
        <v>14.997999999999999</v>
      </c>
      <c r="DV1229" s="101">
        <v>0.28159051367420801</v>
      </c>
      <c r="DW1229" s="101">
        <v>7.9293217391304197E-2</v>
      </c>
      <c r="DX1229" s="101">
        <v>1.091</v>
      </c>
      <c r="DY1229" s="101">
        <f>AVERAGE(Total_Visitors_v3!B1222:B1228)</f>
        <v>1655.4285714285713</v>
      </c>
      <c r="DZ1229" s="101">
        <f t="shared" si="136"/>
        <v>1766</v>
      </c>
      <c r="EA1229" s="101">
        <f t="shared" si="137"/>
        <v>2639</v>
      </c>
    </row>
    <row r="1230" spans="1:131">
      <c r="A1230" s="106">
        <v>43233</v>
      </c>
      <c r="B1230" s="107">
        <v>2684</v>
      </c>
      <c r="C1230" s="101">
        <v>2862</v>
      </c>
      <c r="D1230" s="101">
        <v>93</v>
      </c>
      <c r="E1230" s="101">
        <v>7</v>
      </c>
      <c r="F1230" s="101">
        <v>1</v>
      </c>
      <c r="G1230" s="101">
        <v>5</v>
      </c>
      <c r="H1230" s="101" t="s">
        <v>24</v>
      </c>
      <c r="I1230" s="96">
        <v>0</v>
      </c>
      <c r="J1230" s="96">
        <v>0</v>
      </c>
      <c r="K1230" s="96">
        <v>0</v>
      </c>
      <c r="L1230" s="101">
        <v>0</v>
      </c>
      <c r="M1230" s="101">
        <v>10</v>
      </c>
      <c r="N1230" s="101">
        <v>17</v>
      </c>
      <c r="O1230" s="101">
        <v>7</v>
      </c>
      <c r="P1230" s="101">
        <v>0</v>
      </c>
      <c r="Q1230" s="101">
        <v>21</v>
      </c>
      <c r="R1230" s="101">
        <v>354</v>
      </c>
      <c r="S1230" s="101">
        <v>2112</v>
      </c>
      <c r="T1230" s="101">
        <v>0</v>
      </c>
      <c r="U1230" s="101">
        <v>147</v>
      </c>
      <c r="V1230" s="101">
        <v>227</v>
      </c>
      <c r="W1230" s="101">
        <v>1</v>
      </c>
      <c r="X1230" s="111">
        <f t="shared" si="128"/>
        <v>0</v>
      </c>
      <c r="Y1230" s="111">
        <f t="shared" si="129"/>
        <v>7.3375262054507341E-3</v>
      </c>
      <c r="Z1230" s="111">
        <f t="shared" si="130"/>
        <v>0.12368972746331237</v>
      </c>
      <c r="AA1230" s="111">
        <f t="shared" si="131"/>
        <v>0.73794549266247378</v>
      </c>
      <c r="AB1230" s="111">
        <f t="shared" si="132"/>
        <v>0</v>
      </c>
      <c r="AC1230" s="111">
        <f t="shared" si="133"/>
        <v>5.1362683438155136E-2</v>
      </c>
      <c r="AD1230" s="111">
        <f t="shared" si="134"/>
        <v>7.9315164220824602E-2</v>
      </c>
      <c r="AE1230" s="111">
        <f t="shared" si="135"/>
        <v>3.4940600978336826E-4</v>
      </c>
      <c r="AF1230" s="101">
        <v>190</v>
      </c>
      <c r="AG1230" s="101">
        <v>0</v>
      </c>
      <c r="AH1230" s="101">
        <v>0</v>
      </c>
      <c r="AI1230" s="101">
        <v>21</v>
      </c>
      <c r="AJ1230" s="101">
        <v>148</v>
      </c>
      <c r="AK1230" s="101">
        <v>1561</v>
      </c>
      <c r="AL1230" s="101">
        <v>204</v>
      </c>
      <c r="AM1230" s="101">
        <v>117</v>
      </c>
      <c r="AN1230" s="101">
        <v>7</v>
      </c>
      <c r="AO1230" s="101">
        <v>212</v>
      </c>
      <c r="AP1230" s="101">
        <v>0</v>
      </c>
      <c r="AQ1230" s="101">
        <v>1</v>
      </c>
      <c r="AR1230" s="110">
        <v>21</v>
      </c>
      <c r="AS1230" s="101">
        <v>0</v>
      </c>
      <c r="AT1230" s="101">
        <v>0</v>
      </c>
      <c r="AU1230" s="101">
        <v>0</v>
      </c>
      <c r="AV1230" s="101">
        <v>0</v>
      </c>
      <c r="AW1230" s="101">
        <v>0</v>
      </c>
      <c r="AX1230" s="101">
        <v>0</v>
      </c>
      <c r="AY1230" s="101">
        <v>0</v>
      </c>
      <c r="AZ1230" s="101">
        <v>0</v>
      </c>
      <c r="BA1230" s="101">
        <v>0</v>
      </c>
      <c r="BB1230" s="101">
        <v>0</v>
      </c>
      <c r="BC1230" s="101">
        <v>0</v>
      </c>
      <c r="BD1230" s="101">
        <v>0</v>
      </c>
      <c r="BE1230" s="101">
        <v>0</v>
      </c>
      <c r="BF1230" s="101">
        <v>0</v>
      </c>
      <c r="BG1230" s="101">
        <v>644.22</v>
      </c>
      <c r="BH1230" s="101">
        <v>26.842500000000001</v>
      </c>
      <c r="BI1230" s="101">
        <v>30.98</v>
      </c>
      <c r="BJ1230" s="101">
        <v>23.56</v>
      </c>
      <c r="BK1230" s="101">
        <v>2.7417009160452701</v>
      </c>
      <c r="BL1230" s="101">
        <v>7.5169239130434802</v>
      </c>
      <c r="BM1230" s="101">
        <v>7.42</v>
      </c>
      <c r="BN1230" s="101">
        <v>542.70000000000005</v>
      </c>
      <c r="BO1230" s="101">
        <v>22.612500000000001</v>
      </c>
      <c r="BP1230" s="101">
        <v>23.55</v>
      </c>
      <c r="BQ1230" s="101">
        <v>21.87</v>
      </c>
      <c r="BR1230" s="101">
        <v>0.43954769242147501</v>
      </c>
      <c r="BS1230" s="101">
        <v>0.19320217391304301</v>
      </c>
      <c r="BT1230" s="101">
        <v>1.68</v>
      </c>
      <c r="BU1230" s="101">
        <v>18.850000000000001</v>
      </c>
      <c r="BV1230" s="101">
        <v>0.78541666666666698</v>
      </c>
      <c r="BW1230" s="101">
        <v>0.91</v>
      </c>
      <c r="BX1230" s="101">
        <v>0.62</v>
      </c>
      <c r="BY1230" s="101">
        <v>0.109146059566255</v>
      </c>
      <c r="BZ1230" s="101">
        <v>1.19128623188406E-2</v>
      </c>
      <c r="CA1230" s="101">
        <v>0.28999999999999998</v>
      </c>
      <c r="CB1230" s="101">
        <v>24388.75</v>
      </c>
      <c r="CC1230" s="101">
        <v>1016.19791666667</v>
      </c>
      <c r="CD1230" s="101">
        <v>1017.78</v>
      </c>
      <c r="CE1230" s="101">
        <v>1014.51</v>
      </c>
      <c r="CF1230" s="101">
        <v>0.94869236854995698</v>
      </c>
      <c r="CG1230" s="101">
        <v>0.90001721014492797</v>
      </c>
      <c r="CH1230" s="101">
        <v>3.26999999999998</v>
      </c>
      <c r="CI1230" s="101">
        <v>36.090000000000003</v>
      </c>
      <c r="CJ1230" s="101">
        <v>1.5037499999999999</v>
      </c>
      <c r="CK1230" s="101">
        <v>3.03</v>
      </c>
      <c r="CL1230" s="101">
        <v>0.23</v>
      </c>
      <c r="CM1230" s="101">
        <v>0.99658901956275003</v>
      </c>
      <c r="CN1230" s="101">
        <v>0.99318967391304402</v>
      </c>
      <c r="CO1230" s="101">
        <v>2.8</v>
      </c>
      <c r="CP1230" s="101">
        <v>67.97</v>
      </c>
      <c r="CQ1230" s="101">
        <v>2.8320833333333302</v>
      </c>
      <c r="CR1230" s="101">
        <v>5.57</v>
      </c>
      <c r="CS1230" s="101">
        <v>0.4</v>
      </c>
      <c r="CT1230" s="101">
        <v>1.86176162292054</v>
      </c>
      <c r="CU1230" s="101">
        <v>3.46615634057971</v>
      </c>
      <c r="CV1230" s="101">
        <v>5.17</v>
      </c>
      <c r="CW1230" s="101">
        <v>3462</v>
      </c>
      <c r="CX1230" s="101">
        <v>144.25</v>
      </c>
      <c r="CY1230" s="101">
        <v>161</v>
      </c>
      <c r="CZ1230" s="101">
        <v>126</v>
      </c>
      <c r="DA1230" s="101">
        <v>11.755664684479299</v>
      </c>
      <c r="DB1230" s="101">
        <v>138.195652173913</v>
      </c>
      <c r="DC1230" s="101">
        <v>35</v>
      </c>
      <c r="DD1230" s="101">
        <v>10.25</v>
      </c>
      <c r="DE1230" s="101">
        <v>0.42708333333333298</v>
      </c>
      <c r="DF1230" s="101">
        <v>0.64</v>
      </c>
      <c r="DG1230" s="101">
        <v>0.16</v>
      </c>
      <c r="DH1230" s="101">
        <v>0.116785912144241</v>
      </c>
      <c r="DI1230" s="101">
        <v>1.36389492753623E-2</v>
      </c>
      <c r="DJ1230" s="101">
        <v>0.48</v>
      </c>
      <c r="DK1230" s="101">
        <v>50</v>
      </c>
      <c r="DL1230" s="101">
        <v>2.0833333333333299</v>
      </c>
      <c r="DM1230" s="101">
        <v>8</v>
      </c>
      <c r="DN1230" s="101">
        <v>0</v>
      </c>
      <c r="DO1230" s="101">
        <v>2.8424830949237898</v>
      </c>
      <c r="DP1230" s="101">
        <v>8.0797101449275299</v>
      </c>
      <c r="DQ1230" s="101">
        <v>8</v>
      </c>
      <c r="DR1230" s="101">
        <v>383.34800000000001</v>
      </c>
      <c r="DS1230" s="101">
        <v>15.9728333333333</v>
      </c>
      <c r="DT1230" s="101">
        <v>16.088999999999999</v>
      </c>
      <c r="DU1230" s="101">
        <v>14.398999999999999</v>
      </c>
      <c r="DV1230" s="101">
        <v>0.37762135010877101</v>
      </c>
      <c r="DW1230" s="101">
        <v>0.142597884057971</v>
      </c>
      <c r="DX1230" s="101">
        <v>1.69</v>
      </c>
      <c r="DY1230" s="101">
        <f>AVERAGE(Total_Visitors_v3!B1223:B1229)</f>
        <v>1655.1428571428571</v>
      </c>
      <c r="DZ1230" s="101">
        <f t="shared" si="136"/>
        <v>2637</v>
      </c>
      <c r="EA1230" s="101">
        <f t="shared" si="137"/>
        <v>2239</v>
      </c>
    </row>
    <row r="1231" spans="1:131">
      <c r="A1231" s="106">
        <v>43234</v>
      </c>
      <c r="B1231" s="107">
        <v>2089</v>
      </c>
      <c r="C1231" s="101">
        <v>4144</v>
      </c>
      <c r="D1231" s="101">
        <v>50</v>
      </c>
      <c r="E1231" s="101">
        <v>1</v>
      </c>
      <c r="F1231" s="101">
        <v>0</v>
      </c>
      <c r="G1231" s="101">
        <v>5</v>
      </c>
      <c r="H1231" s="101" t="s">
        <v>24</v>
      </c>
      <c r="I1231" s="96">
        <v>0</v>
      </c>
      <c r="J1231" s="96">
        <v>0</v>
      </c>
      <c r="K1231" s="96">
        <v>0</v>
      </c>
      <c r="L1231" s="101">
        <v>0</v>
      </c>
      <c r="M1231" s="101">
        <v>10</v>
      </c>
      <c r="N1231" s="101">
        <v>17</v>
      </c>
      <c r="O1231" s="101">
        <v>7</v>
      </c>
      <c r="P1231" s="101">
        <v>0</v>
      </c>
      <c r="Q1231" s="101">
        <v>1579</v>
      </c>
      <c r="R1231" s="101">
        <v>878</v>
      </c>
      <c r="S1231" s="101">
        <v>1492</v>
      </c>
      <c r="T1231" s="101">
        <v>0</v>
      </c>
      <c r="U1231" s="101">
        <v>109</v>
      </c>
      <c r="V1231" s="101">
        <v>86</v>
      </c>
      <c r="W1231" s="101">
        <v>0</v>
      </c>
      <c r="X1231" s="111">
        <f t="shared" si="128"/>
        <v>0</v>
      </c>
      <c r="Y1231" s="111">
        <f t="shared" si="129"/>
        <v>0.38103281853281851</v>
      </c>
      <c r="Z1231" s="111">
        <f t="shared" si="130"/>
        <v>0.21187258687258687</v>
      </c>
      <c r="AA1231" s="111">
        <f t="shared" si="131"/>
        <v>0.36003861003861004</v>
      </c>
      <c r="AB1231" s="111">
        <f t="shared" si="132"/>
        <v>0</v>
      </c>
      <c r="AC1231" s="111">
        <f t="shared" si="133"/>
        <v>2.6303088803088803E-2</v>
      </c>
      <c r="AD1231" s="111">
        <f t="shared" si="134"/>
        <v>2.0752895752895753E-2</v>
      </c>
      <c r="AE1231" s="111">
        <f t="shared" si="135"/>
        <v>0</v>
      </c>
      <c r="AF1231" s="101">
        <v>101</v>
      </c>
      <c r="AG1231" s="101">
        <v>0</v>
      </c>
      <c r="AH1231" s="101">
        <v>1141</v>
      </c>
      <c r="AI1231" s="101">
        <v>238</v>
      </c>
      <c r="AJ1231" s="101">
        <v>853</v>
      </c>
      <c r="AK1231" s="101">
        <v>1042</v>
      </c>
      <c r="AL1231" s="101">
        <v>95</v>
      </c>
      <c r="AM1231" s="101">
        <v>90</v>
      </c>
      <c r="AN1231" s="101">
        <v>8</v>
      </c>
      <c r="AO1231" s="101">
        <v>80</v>
      </c>
      <c r="AP1231" s="101">
        <v>0</v>
      </c>
      <c r="AQ1231" s="101">
        <v>0</v>
      </c>
      <c r="AR1231" s="110">
        <v>31</v>
      </c>
      <c r="AS1231" s="101">
        <v>0</v>
      </c>
      <c r="AT1231" s="101">
        <v>0</v>
      </c>
      <c r="AU1231" s="101">
        <v>0</v>
      </c>
      <c r="AV1231" s="101">
        <v>0</v>
      </c>
      <c r="AW1231" s="101">
        <v>0</v>
      </c>
      <c r="AX1231" s="101">
        <v>0</v>
      </c>
      <c r="AY1231" s="101">
        <v>0</v>
      </c>
      <c r="AZ1231" s="101">
        <v>0</v>
      </c>
      <c r="BA1231" s="101">
        <v>0</v>
      </c>
      <c r="BB1231" s="101">
        <v>0</v>
      </c>
      <c r="BC1231" s="101">
        <v>0</v>
      </c>
      <c r="BD1231" s="101">
        <v>0</v>
      </c>
      <c r="BE1231" s="101">
        <v>0</v>
      </c>
      <c r="BF1231" s="101">
        <v>0</v>
      </c>
      <c r="BG1231" s="101">
        <v>637.64</v>
      </c>
      <c r="BH1231" s="101">
        <v>26.5683333333333</v>
      </c>
      <c r="BI1231" s="101">
        <v>31.51</v>
      </c>
      <c r="BJ1231" s="101">
        <v>22.98</v>
      </c>
      <c r="BK1231" s="101">
        <v>3.00946718766349</v>
      </c>
      <c r="BL1231" s="101">
        <v>9.05689275362319</v>
      </c>
      <c r="BM1231" s="101">
        <v>8.5299999999999994</v>
      </c>
      <c r="BN1231" s="101">
        <v>510.52</v>
      </c>
      <c r="BO1231" s="101">
        <v>21.2716666666667</v>
      </c>
      <c r="BP1231" s="101">
        <v>22.94</v>
      </c>
      <c r="BQ1231" s="101">
        <v>19.670000000000002</v>
      </c>
      <c r="BR1231" s="101">
        <v>0.79492229134385295</v>
      </c>
      <c r="BS1231" s="101">
        <v>0.63190144927536196</v>
      </c>
      <c r="BT1231" s="101">
        <v>3.27</v>
      </c>
      <c r="BU1231" s="101">
        <v>17.82</v>
      </c>
      <c r="BV1231" s="101">
        <v>0.74250000000000005</v>
      </c>
      <c r="BW1231" s="101">
        <v>0.91</v>
      </c>
      <c r="BX1231" s="101">
        <v>0.5</v>
      </c>
      <c r="BY1231" s="101">
        <v>0.14638395017748801</v>
      </c>
      <c r="BZ1231" s="101">
        <v>2.1428260869565199E-2</v>
      </c>
      <c r="CA1231" s="101">
        <v>0.41</v>
      </c>
      <c r="CB1231" s="101">
        <v>24361.14</v>
      </c>
      <c r="CC1231" s="101">
        <v>1015.0475</v>
      </c>
      <c r="CD1231" s="101">
        <v>1017.1</v>
      </c>
      <c r="CE1231" s="101">
        <v>1013.2</v>
      </c>
      <c r="CF1231" s="101">
        <v>1.23282725613861</v>
      </c>
      <c r="CG1231" s="101">
        <v>1.5198630434782501</v>
      </c>
      <c r="CH1231" s="101">
        <v>3.8999999999999799</v>
      </c>
      <c r="CI1231" s="101">
        <v>25.72</v>
      </c>
      <c r="CJ1231" s="101">
        <v>1.0716666666666701</v>
      </c>
      <c r="CK1231" s="101">
        <v>2.4</v>
      </c>
      <c r="CL1231" s="101">
        <v>0.19</v>
      </c>
      <c r="CM1231" s="101">
        <v>0.73753801179368395</v>
      </c>
      <c r="CN1231" s="101">
        <v>0.54396231884057999</v>
      </c>
      <c r="CO1231" s="101">
        <v>2.21</v>
      </c>
      <c r="CP1231" s="101">
        <v>54.78</v>
      </c>
      <c r="CQ1231" s="101">
        <v>2.2825000000000002</v>
      </c>
      <c r="CR1231" s="101">
        <v>4.79</v>
      </c>
      <c r="CS1231" s="101">
        <v>0.2</v>
      </c>
      <c r="CT1231" s="101">
        <v>1.6383933009798499</v>
      </c>
      <c r="CU1231" s="101">
        <v>2.6843326086956498</v>
      </c>
      <c r="CV1231" s="101">
        <v>4.59</v>
      </c>
      <c r="CW1231" s="101">
        <v>3936</v>
      </c>
      <c r="CX1231" s="101">
        <v>164</v>
      </c>
      <c r="CY1231" s="101">
        <v>199</v>
      </c>
      <c r="CZ1231" s="101">
        <v>150</v>
      </c>
      <c r="DA1231" s="101">
        <v>14.3829609335975</v>
      </c>
      <c r="DB1231" s="101">
        <v>206.869565217391</v>
      </c>
      <c r="DC1231" s="101">
        <v>49</v>
      </c>
      <c r="DD1231" s="101">
        <v>6.94</v>
      </c>
      <c r="DE1231" s="101">
        <v>0.28916666666666702</v>
      </c>
      <c r="DF1231" s="101">
        <v>0.65</v>
      </c>
      <c r="DG1231" s="101">
        <v>0</v>
      </c>
      <c r="DH1231" s="101">
        <v>0.15709085343165</v>
      </c>
      <c r="DI1231" s="101">
        <v>2.4677536231884099E-2</v>
      </c>
      <c r="DJ1231" s="101">
        <v>0.65</v>
      </c>
      <c r="DK1231" s="101">
        <v>54</v>
      </c>
      <c r="DL1231" s="101">
        <v>2.25</v>
      </c>
      <c r="DM1231" s="101">
        <v>9</v>
      </c>
      <c r="DN1231" s="101">
        <v>0</v>
      </c>
      <c r="DO1231" s="101">
        <v>3.0822070014844898</v>
      </c>
      <c r="DP1231" s="101">
        <v>9.5</v>
      </c>
      <c r="DQ1231" s="101">
        <v>9</v>
      </c>
      <c r="DR1231" s="101">
        <v>384.274</v>
      </c>
      <c r="DS1231" s="101">
        <v>16.011416666666701</v>
      </c>
      <c r="DT1231" s="101">
        <v>16.088999999999999</v>
      </c>
      <c r="DU1231" s="101">
        <v>15.146000000000001</v>
      </c>
      <c r="DV1231" s="101">
        <v>0.225592344278571</v>
      </c>
      <c r="DW1231" s="101">
        <v>5.0891905797101303E-2</v>
      </c>
      <c r="DX1231" s="101">
        <v>0.94299999999999795</v>
      </c>
      <c r="DY1231" s="101">
        <f>AVERAGE(Total_Visitors_v3!B1224:B1230)</f>
        <v>1718.7142857142858</v>
      </c>
      <c r="DZ1231" s="101">
        <f t="shared" si="136"/>
        <v>2684</v>
      </c>
      <c r="EA1231" s="101">
        <f t="shared" si="137"/>
        <v>1115</v>
      </c>
    </row>
    <row r="1232" spans="1:131">
      <c r="A1232" s="106">
        <v>43235</v>
      </c>
      <c r="B1232" s="107">
        <v>1693</v>
      </c>
      <c r="C1232" s="101">
        <v>2941</v>
      </c>
      <c r="D1232" s="101">
        <v>57</v>
      </c>
      <c r="E1232" s="101">
        <v>2</v>
      </c>
      <c r="F1232" s="101">
        <v>0</v>
      </c>
      <c r="G1232" s="101">
        <v>5</v>
      </c>
      <c r="H1232" s="101" t="s">
        <v>24</v>
      </c>
      <c r="I1232" s="96">
        <v>0</v>
      </c>
      <c r="J1232" s="96">
        <v>0</v>
      </c>
      <c r="K1232" s="96">
        <v>0</v>
      </c>
      <c r="L1232" s="101">
        <v>0</v>
      </c>
      <c r="M1232" s="101">
        <v>10</v>
      </c>
      <c r="N1232" s="101">
        <v>17</v>
      </c>
      <c r="O1232" s="101">
        <v>7</v>
      </c>
      <c r="P1232" s="101">
        <v>0</v>
      </c>
      <c r="Q1232" s="101">
        <v>849</v>
      </c>
      <c r="R1232" s="101">
        <v>613</v>
      </c>
      <c r="S1232" s="101">
        <v>1158</v>
      </c>
      <c r="T1232" s="101">
        <v>0</v>
      </c>
      <c r="U1232" s="101">
        <v>257</v>
      </c>
      <c r="V1232" s="101">
        <v>64</v>
      </c>
      <c r="W1232" s="101">
        <v>0</v>
      </c>
      <c r="X1232" s="111">
        <f t="shared" si="128"/>
        <v>0</v>
      </c>
      <c r="Y1232" s="111">
        <f t="shared" si="129"/>
        <v>0.28867732063923834</v>
      </c>
      <c r="Z1232" s="111">
        <f t="shared" si="130"/>
        <v>0.20843250595035703</v>
      </c>
      <c r="AA1232" s="111">
        <f t="shared" si="131"/>
        <v>0.39374362461747703</v>
      </c>
      <c r="AB1232" s="111">
        <f t="shared" si="132"/>
        <v>0</v>
      </c>
      <c r="AC1232" s="111">
        <f t="shared" si="133"/>
        <v>8.7385243114586869E-2</v>
      </c>
      <c r="AD1232" s="111">
        <f t="shared" si="134"/>
        <v>2.1761305678340701E-2</v>
      </c>
      <c r="AE1232" s="111">
        <f t="shared" si="135"/>
        <v>0</v>
      </c>
      <c r="AF1232" s="101">
        <v>75</v>
      </c>
      <c r="AG1232" s="101">
        <v>0</v>
      </c>
      <c r="AH1232" s="101">
        <v>382</v>
      </c>
      <c r="AI1232" s="101">
        <v>462</v>
      </c>
      <c r="AJ1232" s="101">
        <v>601</v>
      </c>
      <c r="AK1232" s="101">
        <v>836</v>
      </c>
      <c r="AL1232" s="101">
        <v>76</v>
      </c>
      <c r="AM1232" s="101">
        <v>100</v>
      </c>
      <c r="AN1232" s="101">
        <v>9</v>
      </c>
      <c r="AO1232" s="101">
        <v>57</v>
      </c>
      <c r="AP1232" s="101">
        <v>0</v>
      </c>
      <c r="AQ1232" s="101">
        <v>0</v>
      </c>
      <c r="AR1232" s="110">
        <v>25</v>
      </c>
      <c r="AS1232" s="101">
        <v>0</v>
      </c>
      <c r="AT1232" s="101">
        <v>0</v>
      </c>
      <c r="AU1232" s="101">
        <v>0</v>
      </c>
      <c r="AV1232" s="101">
        <v>0</v>
      </c>
      <c r="AW1232" s="101">
        <v>0</v>
      </c>
      <c r="AX1232" s="101">
        <v>0</v>
      </c>
      <c r="AY1232" s="101">
        <v>0</v>
      </c>
      <c r="AZ1232" s="101">
        <v>0</v>
      </c>
      <c r="BA1232" s="101">
        <v>0</v>
      </c>
      <c r="BB1232" s="101">
        <v>0</v>
      </c>
      <c r="BC1232" s="101">
        <v>0</v>
      </c>
      <c r="BD1232" s="101">
        <v>0</v>
      </c>
      <c r="BE1232" s="101">
        <v>0</v>
      </c>
      <c r="BF1232" s="101">
        <v>0</v>
      </c>
      <c r="BG1232" s="101">
        <v>638.55999999999995</v>
      </c>
      <c r="BH1232" s="101">
        <v>26.606666666666701</v>
      </c>
      <c r="BI1232" s="101">
        <v>32.28</v>
      </c>
      <c r="BJ1232" s="101">
        <v>20.99</v>
      </c>
      <c r="BK1232" s="101">
        <v>3.9881440236810901</v>
      </c>
      <c r="BL1232" s="101">
        <v>15.9052927536232</v>
      </c>
      <c r="BM1232" s="101">
        <v>11.29</v>
      </c>
      <c r="BN1232" s="101">
        <v>481.83</v>
      </c>
      <c r="BO1232" s="101">
        <v>20.076250000000002</v>
      </c>
      <c r="BP1232" s="101">
        <v>22.29</v>
      </c>
      <c r="BQ1232" s="101">
        <v>18.559999999999999</v>
      </c>
      <c r="BR1232" s="101">
        <v>0.87555603450905295</v>
      </c>
      <c r="BS1232" s="101">
        <v>0.76659836956521799</v>
      </c>
      <c r="BT1232" s="101">
        <v>3.73</v>
      </c>
      <c r="BU1232" s="101">
        <v>16.77</v>
      </c>
      <c r="BV1232" s="101">
        <v>0.69874999999999998</v>
      </c>
      <c r="BW1232" s="101">
        <v>0.91</v>
      </c>
      <c r="BX1232" s="101">
        <v>0.48</v>
      </c>
      <c r="BY1232" s="101">
        <v>0.171548256615525</v>
      </c>
      <c r="BZ1232" s="101">
        <v>2.9428804347826101E-2</v>
      </c>
      <c r="CA1232" s="101">
        <v>0.43</v>
      </c>
      <c r="CB1232" s="101">
        <v>24336.560000000001</v>
      </c>
      <c r="CC1232" s="101">
        <v>1014.02333333333</v>
      </c>
      <c r="CD1232" s="101">
        <v>1015.99</v>
      </c>
      <c r="CE1232" s="101">
        <v>1012.29</v>
      </c>
      <c r="CF1232" s="101">
        <v>1.07782658388424</v>
      </c>
      <c r="CG1232" s="101">
        <v>1.16171014492756</v>
      </c>
      <c r="CH1232" s="101">
        <v>3.7000000000000499</v>
      </c>
      <c r="CI1232" s="101">
        <v>19.690000000000001</v>
      </c>
      <c r="CJ1232" s="101">
        <v>0.82041666666666702</v>
      </c>
      <c r="CK1232" s="101">
        <v>2.64</v>
      </c>
      <c r="CL1232" s="101">
        <v>0.01</v>
      </c>
      <c r="CM1232" s="101">
        <v>0.81355088115733998</v>
      </c>
      <c r="CN1232" s="101">
        <v>0.66186503623188397</v>
      </c>
      <c r="CO1232" s="101">
        <v>2.63</v>
      </c>
      <c r="CP1232" s="101">
        <v>39.92</v>
      </c>
      <c r="CQ1232" s="101">
        <v>1.66333333333333</v>
      </c>
      <c r="CR1232" s="101">
        <v>5.0199999999999996</v>
      </c>
      <c r="CS1232" s="101">
        <v>0.02</v>
      </c>
      <c r="CT1232" s="101">
        <v>1.55577093056973</v>
      </c>
      <c r="CU1232" s="101">
        <v>2.4204231884057998</v>
      </c>
      <c r="CV1232" s="101">
        <v>5</v>
      </c>
      <c r="CW1232" s="101">
        <v>5815</v>
      </c>
      <c r="CX1232" s="101">
        <v>242.291666666667</v>
      </c>
      <c r="CY1232" s="101">
        <v>303</v>
      </c>
      <c r="CZ1232" s="101">
        <v>202</v>
      </c>
      <c r="DA1232" s="101">
        <v>32.700856479498398</v>
      </c>
      <c r="DB1232" s="101">
        <v>1069.3460144927501</v>
      </c>
      <c r="DC1232" s="101">
        <v>101</v>
      </c>
      <c r="DD1232" s="101">
        <v>3.54</v>
      </c>
      <c r="DE1232" s="101">
        <v>0.14749999999999999</v>
      </c>
      <c r="DF1232" s="101">
        <v>0.44</v>
      </c>
      <c r="DG1232" s="101">
        <v>0</v>
      </c>
      <c r="DH1232" s="101">
        <v>9.5473647627522598E-2</v>
      </c>
      <c r="DI1232" s="101">
        <v>9.1152173913043501E-3</v>
      </c>
      <c r="DJ1232" s="101">
        <v>0.44</v>
      </c>
      <c r="DK1232" s="101">
        <v>63</v>
      </c>
      <c r="DL1232" s="101">
        <v>2.625</v>
      </c>
      <c r="DM1232" s="101">
        <v>10</v>
      </c>
      <c r="DN1232" s="101">
        <v>0</v>
      </c>
      <c r="DO1232" s="101">
        <v>3.6926778312245698</v>
      </c>
      <c r="DP1232" s="101">
        <v>13.6358695652174</v>
      </c>
      <c r="DQ1232" s="101">
        <v>10</v>
      </c>
      <c r="DR1232" s="101">
        <v>374.17599999999999</v>
      </c>
      <c r="DS1232" s="101">
        <v>15.590666666666699</v>
      </c>
      <c r="DT1232" s="101">
        <v>16.088999999999999</v>
      </c>
      <c r="DU1232" s="101">
        <v>11.319000000000001</v>
      </c>
      <c r="DV1232" s="101">
        <v>1.1890090746963</v>
      </c>
      <c r="DW1232" s="101">
        <v>1.4137425797101399</v>
      </c>
      <c r="DX1232" s="101">
        <v>4.7699999999999996</v>
      </c>
      <c r="DY1232" s="101">
        <f>AVERAGE(Total_Visitors_v3!B1225:B1231)</f>
        <v>1857.8571428571429</v>
      </c>
      <c r="DZ1232" s="101">
        <f t="shared" si="136"/>
        <v>2089</v>
      </c>
      <c r="EA1232" s="101">
        <f t="shared" si="137"/>
        <v>1073</v>
      </c>
    </row>
    <row r="1233" spans="1:131">
      <c r="A1233" s="106">
        <v>43236</v>
      </c>
      <c r="B1233" s="107">
        <v>1727</v>
      </c>
      <c r="C1233" s="101">
        <v>2421</v>
      </c>
      <c r="D1233" s="101">
        <v>71</v>
      </c>
      <c r="E1233" s="101">
        <v>3</v>
      </c>
      <c r="F1233" s="101">
        <v>0</v>
      </c>
      <c r="G1233" s="101">
        <v>5</v>
      </c>
      <c r="H1233" s="101" t="s">
        <v>24</v>
      </c>
      <c r="I1233" s="96">
        <v>0</v>
      </c>
      <c r="J1233" s="96">
        <v>0</v>
      </c>
      <c r="K1233" s="96">
        <v>0</v>
      </c>
      <c r="L1233" s="101">
        <v>0</v>
      </c>
      <c r="M1233" s="101">
        <v>10</v>
      </c>
      <c r="N1233" s="101">
        <v>17</v>
      </c>
      <c r="O1233" s="101">
        <v>7</v>
      </c>
      <c r="P1233" s="101">
        <v>0</v>
      </c>
      <c r="Q1233" s="101">
        <v>924</v>
      </c>
      <c r="R1233" s="101">
        <v>181</v>
      </c>
      <c r="S1233" s="101">
        <v>1082</v>
      </c>
      <c r="T1233" s="101">
        <v>0</v>
      </c>
      <c r="U1233" s="101">
        <v>169</v>
      </c>
      <c r="V1233" s="101">
        <v>63</v>
      </c>
      <c r="W1233" s="101">
        <v>2</v>
      </c>
      <c r="X1233" s="111">
        <f t="shared" si="128"/>
        <v>0</v>
      </c>
      <c r="Y1233" s="111">
        <f t="shared" si="129"/>
        <v>0.38166047087980176</v>
      </c>
      <c r="Z1233" s="111">
        <f t="shared" si="130"/>
        <v>7.4762494836844273E-2</v>
      </c>
      <c r="AA1233" s="111">
        <f t="shared" si="131"/>
        <v>0.44692275919041718</v>
      </c>
      <c r="AB1233" s="111">
        <f t="shared" si="132"/>
        <v>0</v>
      </c>
      <c r="AC1233" s="111">
        <f t="shared" si="133"/>
        <v>6.9805865344898799E-2</v>
      </c>
      <c r="AD1233" s="111">
        <f t="shared" si="134"/>
        <v>2.6022304832713755E-2</v>
      </c>
      <c r="AE1233" s="111">
        <f t="shared" si="135"/>
        <v>8.2610491532424622E-4</v>
      </c>
      <c r="AF1233" s="101">
        <v>122</v>
      </c>
      <c r="AG1233" s="101">
        <v>0</v>
      </c>
      <c r="AH1233" s="101">
        <v>788</v>
      </c>
      <c r="AI1233" s="101">
        <v>45</v>
      </c>
      <c r="AJ1233" s="101">
        <v>162</v>
      </c>
      <c r="AK1233" s="101">
        <v>762</v>
      </c>
      <c r="AL1233" s="101">
        <v>90</v>
      </c>
      <c r="AM1233" s="101">
        <v>149</v>
      </c>
      <c r="AN1233" s="101">
        <v>11</v>
      </c>
      <c r="AO1233" s="101">
        <v>55</v>
      </c>
      <c r="AP1233" s="101">
        <v>0</v>
      </c>
      <c r="AQ1233" s="101">
        <v>2</v>
      </c>
      <c r="AR1233" s="110">
        <v>47</v>
      </c>
      <c r="AS1233" s="101">
        <v>0</v>
      </c>
      <c r="AT1233" s="101">
        <v>0</v>
      </c>
      <c r="AU1233" s="101">
        <v>0</v>
      </c>
      <c r="AV1233" s="101">
        <v>0</v>
      </c>
      <c r="AW1233" s="101">
        <v>0</v>
      </c>
      <c r="AX1233" s="101">
        <v>0</v>
      </c>
      <c r="AY1233" s="101">
        <v>0</v>
      </c>
      <c r="AZ1233" s="101">
        <v>0</v>
      </c>
      <c r="BA1233" s="101">
        <v>0</v>
      </c>
      <c r="BB1233" s="101">
        <v>0</v>
      </c>
      <c r="BC1233" s="101">
        <v>0</v>
      </c>
      <c r="BD1233" s="101">
        <v>0</v>
      </c>
      <c r="BE1233" s="101">
        <v>0</v>
      </c>
      <c r="BF1233" s="101">
        <v>0</v>
      </c>
      <c r="BG1233" s="101">
        <v>656.46</v>
      </c>
      <c r="BH1233" s="101">
        <v>27.352499999999999</v>
      </c>
      <c r="BI1233" s="101">
        <v>33.549999999999997</v>
      </c>
      <c r="BJ1233" s="101">
        <v>21.59</v>
      </c>
      <c r="BK1233" s="101">
        <v>4.3302316937710303</v>
      </c>
      <c r="BL1233" s="101">
        <v>18.7509065217391</v>
      </c>
      <c r="BM1233" s="101">
        <v>11.96</v>
      </c>
      <c r="BN1233" s="101">
        <v>471.18</v>
      </c>
      <c r="BO1233" s="101">
        <v>19.6325</v>
      </c>
      <c r="BP1233" s="101">
        <v>21.97</v>
      </c>
      <c r="BQ1233" s="101">
        <v>17.61</v>
      </c>
      <c r="BR1233" s="101">
        <v>1.07257613492814</v>
      </c>
      <c r="BS1233" s="101">
        <v>1.1504195652173901</v>
      </c>
      <c r="BT1233" s="101">
        <v>4.3600000000000003</v>
      </c>
      <c r="BU1233" s="101">
        <v>15.76</v>
      </c>
      <c r="BV1233" s="101">
        <v>0.65666666666666695</v>
      </c>
      <c r="BW1233" s="101">
        <v>0.91</v>
      </c>
      <c r="BX1233" s="101">
        <v>0.42</v>
      </c>
      <c r="BY1233" s="101">
        <v>0.18733059980469899</v>
      </c>
      <c r="BZ1233" s="101">
        <v>3.5092753623188401E-2</v>
      </c>
      <c r="CA1233" s="101">
        <v>0.49</v>
      </c>
      <c r="CB1233" s="101">
        <v>24308.51</v>
      </c>
      <c r="CC1233" s="101">
        <v>1012.85458333333</v>
      </c>
      <c r="CD1233" s="101">
        <v>1015.09</v>
      </c>
      <c r="CE1233" s="101">
        <v>1010.7</v>
      </c>
      <c r="CF1233" s="101">
        <v>1.3262827397644501</v>
      </c>
      <c r="CG1233" s="101">
        <v>1.7590259057970901</v>
      </c>
      <c r="CH1233" s="101">
        <v>4.3899999999999899</v>
      </c>
      <c r="CI1233" s="101">
        <v>31.84</v>
      </c>
      <c r="CJ1233" s="101">
        <v>1.32666666666667</v>
      </c>
      <c r="CK1233" s="101">
        <v>2.2400000000000002</v>
      </c>
      <c r="CL1233" s="101">
        <v>0.09</v>
      </c>
      <c r="CM1233" s="101">
        <v>0.72376231185242801</v>
      </c>
      <c r="CN1233" s="101">
        <v>0.52383188405797099</v>
      </c>
      <c r="CO1233" s="101">
        <v>2.15</v>
      </c>
      <c r="CP1233" s="101">
        <v>60.66</v>
      </c>
      <c r="CQ1233" s="101">
        <v>2.5274999999999999</v>
      </c>
      <c r="CR1233" s="101">
        <v>4.42</v>
      </c>
      <c r="CS1233" s="101">
        <v>0.09</v>
      </c>
      <c r="CT1233" s="101">
        <v>1.4993339100790899</v>
      </c>
      <c r="CU1233" s="101">
        <v>2.24800217391304</v>
      </c>
      <c r="CV1233" s="101">
        <v>4.33</v>
      </c>
      <c r="CW1233" s="101">
        <v>5815</v>
      </c>
      <c r="CX1233" s="101">
        <v>242.291666666667</v>
      </c>
      <c r="CY1233" s="101">
        <v>303</v>
      </c>
      <c r="CZ1233" s="101">
        <v>202</v>
      </c>
      <c r="DA1233" s="101">
        <v>32.700856479498398</v>
      </c>
      <c r="DB1233" s="101">
        <v>1069.3460144927501</v>
      </c>
      <c r="DC1233" s="101">
        <v>101</v>
      </c>
      <c r="DD1233" s="101">
        <v>0.62</v>
      </c>
      <c r="DE1233" s="101">
        <v>2.5833333333333298E-2</v>
      </c>
      <c r="DF1233" s="101">
        <v>0.1</v>
      </c>
      <c r="DG1233" s="101">
        <v>0</v>
      </c>
      <c r="DH1233" s="101">
        <v>3.8551678096523503E-2</v>
      </c>
      <c r="DI1233" s="101">
        <v>1.48623188405797E-3</v>
      </c>
      <c r="DJ1233" s="101">
        <v>0.1</v>
      </c>
      <c r="DK1233" s="101">
        <v>69</v>
      </c>
      <c r="DL1233" s="101">
        <v>2.875</v>
      </c>
      <c r="DM1233" s="101">
        <v>11</v>
      </c>
      <c r="DN1233" s="101">
        <v>0</v>
      </c>
      <c r="DO1233" s="101">
        <v>4.0250573854942404</v>
      </c>
      <c r="DP1233" s="101">
        <v>16.201086956521699</v>
      </c>
      <c r="DQ1233" s="101">
        <v>11</v>
      </c>
      <c r="DR1233" s="101">
        <v>380.35399999999998</v>
      </c>
      <c r="DS1233" s="101">
        <v>15.8480833333333</v>
      </c>
      <c r="DT1233" s="101">
        <v>16.088999999999999</v>
      </c>
      <c r="DU1233" s="101">
        <v>12.478999999999999</v>
      </c>
      <c r="DV1233" s="101">
        <v>0.75875131497152204</v>
      </c>
      <c r="DW1233" s="101">
        <v>0.57570355797101402</v>
      </c>
      <c r="DX1233" s="101">
        <v>3.61</v>
      </c>
      <c r="DY1233" s="101">
        <f>AVERAGE(Total_Visitors_v3!B1226:B1232)</f>
        <v>1946.4285714285713</v>
      </c>
      <c r="DZ1233" s="101">
        <f t="shared" si="136"/>
        <v>1693</v>
      </c>
      <c r="EA1233" s="101">
        <f t="shared" si="137"/>
        <v>1508</v>
      </c>
    </row>
    <row r="1234" spans="1:131">
      <c r="A1234" s="106">
        <v>43237</v>
      </c>
      <c r="B1234" s="107">
        <v>1786</v>
      </c>
      <c r="C1234" s="101">
        <v>2847</v>
      </c>
      <c r="D1234" s="101">
        <v>62</v>
      </c>
      <c r="E1234" s="101">
        <v>4</v>
      </c>
      <c r="F1234" s="101">
        <v>0</v>
      </c>
      <c r="G1234" s="101">
        <v>5</v>
      </c>
      <c r="H1234" s="101" t="s">
        <v>24</v>
      </c>
      <c r="I1234" s="96">
        <v>0</v>
      </c>
      <c r="J1234" s="96">
        <v>0</v>
      </c>
      <c r="K1234" s="96">
        <v>0</v>
      </c>
      <c r="L1234" s="101">
        <v>0</v>
      </c>
      <c r="M1234" s="101">
        <v>10</v>
      </c>
      <c r="N1234" s="101">
        <v>17</v>
      </c>
      <c r="O1234" s="101">
        <v>7</v>
      </c>
      <c r="P1234" s="101">
        <v>0</v>
      </c>
      <c r="Q1234" s="101">
        <v>562</v>
      </c>
      <c r="R1234" s="101">
        <v>347</v>
      </c>
      <c r="S1234" s="101">
        <v>1378</v>
      </c>
      <c r="T1234" s="101">
        <v>0</v>
      </c>
      <c r="U1234" s="101">
        <v>204</v>
      </c>
      <c r="V1234" s="101">
        <v>62</v>
      </c>
      <c r="W1234" s="101">
        <v>294</v>
      </c>
      <c r="X1234" s="111">
        <f t="shared" si="128"/>
        <v>0</v>
      </c>
      <c r="Y1234" s="111">
        <f t="shared" si="129"/>
        <v>0.1974007727432385</v>
      </c>
      <c r="Z1234" s="111">
        <f t="shared" si="130"/>
        <v>0.12188268352651914</v>
      </c>
      <c r="AA1234" s="111">
        <f t="shared" si="131"/>
        <v>0.48401826484018262</v>
      </c>
      <c r="AB1234" s="111">
        <f t="shared" si="132"/>
        <v>0</v>
      </c>
      <c r="AC1234" s="111">
        <f t="shared" si="133"/>
        <v>7.1654373024236037E-2</v>
      </c>
      <c r="AD1234" s="111">
        <f t="shared" si="134"/>
        <v>2.1777309448542326E-2</v>
      </c>
      <c r="AE1234" s="111">
        <f t="shared" si="135"/>
        <v>0.10326659641728135</v>
      </c>
      <c r="AF1234" s="101">
        <v>104</v>
      </c>
      <c r="AG1234" s="101">
        <v>0</v>
      </c>
      <c r="AH1234" s="101">
        <v>28</v>
      </c>
      <c r="AI1234" s="101">
        <v>534</v>
      </c>
      <c r="AJ1234" s="101">
        <v>232</v>
      </c>
      <c r="AK1234" s="101">
        <v>945</v>
      </c>
      <c r="AL1234" s="101">
        <v>143</v>
      </c>
      <c r="AM1234" s="101">
        <v>142</v>
      </c>
      <c r="AN1234" s="101">
        <v>6</v>
      </c>
      <c r="AO1234" s="101">
        <v>53</v>
      </c>
      <c r="AP1234" s="101">
        <v>0</v>
      </c>
      <c r="AQ1234" s="101">
        <v>294</v>
      </c>
      <c r="AR1234" s="110">
        <v>38</v>
      </c>
      <c r="AS1234" s="101">
        <v>0</v>
      </c>
      <c r="AT1234" s="101">
        <v>0</v>
      </c>
      <c r="AU1234" s="101">
        <v>0</v>
      </c>
      <c r="AV1234" s="101">
        <v>0</v>
      </c>
      <c r="AW1234" s="101">
        <v>0</v>
      </c>
      <c r="AX1234" s="101">
        <v>0</v>
      </c>
      <c r="AY1234" s="101">
        <v>0</v>
      </c>
      <c r="AZ1234" s="101">
        <v>0</v>
      </c>
      <c r="BA1234" s="101">
        <v>0</v>
      </c>
      <c r="BB1234" s="101">
        <v>0</v>
      </c>
      <c r="BC1234" s="101">
        <v>0</v>
      </c>
      <c r="BD1234" s="101">
        <v>0</v>
      </c>
      <c r="BE1234" s="101">
        <v>0</v>
      </c>
      <c r="BF1234" s="101">
        <v>0</v>
      </c>
      <c r="BG1234" s="101">
        <v>671.23</v>
      </c>
      <c r="BH1234" s="101">
        <v>27.967916666666699</v>
      </c>
      <c r="BI1234" s="101">
        <v>34.5</v>
      </c>
      <c r="BJ1234" s="101">
        <v>22.3</v>
      </c>
      <c r="BK1234" s="101">
        <v>4.5038485756909701</v>
      </c>
      <c r="BL1234" s="101">
        <v>20.284651992753599</v>
      </c>
      <c r="BM1234" s="101">
        <v>12.2</v>
      </c>
      <c r="BN1234" s="101">
        <v>504.52</v>
      </c>
      <c r="BO1234" s="101">
        <v>21.0216666666667</v>
      </c>
      <c r="BP1234" s="101">
        <v>22.92</v>
      </c>
      <c r="BQ1234" s="101">
        <v>19.95</v>
      </c>
      <c r="BR1234" s="101">
        <v>0.85540565849175398</v>
      </c>
      <c r="BS1234" s="101">
        <v>0.73171884057971104</v>
      </c>
      <c r="BT1234" s="101">
        <v>2.97</v>
      </c>
      <c r="BU1234" s="101">
        <v>16.5</v>
      </c>
      <c r="BV1234" s="101">
        <v>0.6875</v>
      </c>
      <c r="BW1234" s="101">
        <v>0.9</v>
      </c>
      <c r="BX1234" s="101">
        <v>0.43</v>
      </c>
      <c r="BY1234" s="101">
        <v>0.18252456654188901</v>
      </c>
      <c r="BZ1234" s="101">
        <v>3.33152173913044E-2</v>
      </c>
      <c r="CA1234" s="101">
        <v>0.47</v>
      </c>
      <c r="CB1234" s="101">
        <v>24281.23</v>
      </c>
      <c r="CC1234" s="101">
        <v>1011.71791666667</v>
      </c>
      <c r="CD1234" s="101">
        <v>1013.8</v>
      </c>
      <c r="CE1234" s="101">
        <v>1009.1</v>
      </c>
      <c r="CF1234" s="101">
        <v>1.3766657235846</v>
      </c>
      <c r="CG1234" s="101">
        <v>1.89520851449272</v>
      </c>
      <c r="CH1234" s="101">
        <v>4.69999999999993</v>
      </c>
      <c r="CI1234" s="101">
        <v>32.4</v>
      </c>
      <c r="CJ1234" s="101">
        <v>1.35</v>
      </c>
      <c r="CK1234" s="101">
        <v>2.7</v>
      </c>
      <c r="CL1234" s="101">
        <v>0.48</v>
      </c>
      <c r="CM1234" s="101">
        <v>0.64480532957124204</v>
      </c>
      <c r="CN1234" s="101">
        <v>0.41577391304347799</v>
      </c>
      <c r="CO1234" s="101">
        <v>2.2200000000000002</v>
      </c>
      <c r="CP1234" s="101">
        <v>64.41</v>
      </c>
      <c r="CQ1234" s="101">
        <v>2.6837499999999999</v>
      </c>
      <c r="CR1234" s="101">
        <v>4.8499999999999996</v>
      </c>
      <c r="CS1234" s="101">
        <v>0.97</v>
      </c>
      <c r="CT1234" s="101">
        <v>1.2925465679946599</v>
      </c>
      <c r="CU1234" s="101">
        <v>1.67067663043478</v>
      </c>
      <c r="CV1234" s="101">
        <v>3.88</v>
      </c>
      <c r="CW1234" s="101">
        <v>5506</v>
      </c>
      <c r="CX1234" s="101">
        <v>229.416666666667</v>
      </c>
      <c r="CY1234" s="101">
        <v>268</v>
      </c>
      <c r="CZ1234" s="101">
        <v>198</v>
      </c>
      <c r="DA1234" s="101">
        <v>19.562423310957701</v>
      </c>
      <c r="DB1234" s="101">
        <v>382.68840579710098</v>
      </c>
      <c r="DC1234" s="101">
        <v>70</v>
      </c>
      <c r="DD1234" s="101">
        <v>1.39</v>
      </c>
      <c r="DE1234" s="101">
        <v>5.79166666666667E-2</v>
      </c>
      <c r="DF1234" s="101">
        <v>0.27</v>
      </c>
      <c r="DG1234" s="101">
        <v>0</v>
      </c>
      <c r="DH1234" s="101">
        <v>6.5073815388951697E-2</v>
      </c>
      <c r="DI1234" s="101">
        <v>4.2346014492753601E-3</v>
      </c>
      <c r="DJ1234" s="101">
        <v>0.27</v>
      </c>
      <c r="DK1234" s="101">
        <v>69</v>
      </c>
      <c r="DL1234" s="101">
        <v>2.875</v>
      </c>
      <c r="DM1234" s="101">
        <v>11</v>
      </c>
      <c r="DN1234" s="101">
        <v>0</v>
      </c>
      <c r="DO1234" s="101">
        <v>3.9925201804504802</v>
      </c>
      <c r="DP1234" s="101">
        <v>15.9402173913043</v>
      </c>
      <c r="DQ1234" s="101">
        <v>11</v>
      </c>
      <c r="DR1234" s="101">
        <v>375.15899999999999</v>
      </c>
      <c r="DS1234" s="101">
        <v>15.631625</v>
      </c>
      <c r="DT1234" s="101">
        <v>16.088999999999999</v>
      </c>
      <c r="DU1234" s="101">
        <v>12.673</v>
      </c>
      <c r="DV1234" s="101">
        <v>0.97150858988348199</v>
      </c>
      <c r="DW1234" s="101">
        <v>0.94382894021739105</v>
      </c>
      <c r="DX1234" s="101">
        <v>3.4159999999999999</v>
      </c>
      <c r="DY1234" s="101">
        <f>AVERAGE(Total_Visitors_v3!B1227:B1233)</f>
        <v>1977.7142857142858</v>
      </c>
      <c r="DZ1234" s="101">
        <f t="shared" si="136"/>
        <v>1727</v>
      </c>
      <c r="EA1234" s="101">
        <f t="shared" si="137"/>
        <v>1248</v>
      </c>
    </row>
    <row r="1235" spans="1:131">
      <c r="A1235" s="106">
        <v>43238</v>
      </c>
      <c r="B1235" s="107">
        <v>2108</v>
      </c>
      <c r="C1235" s="101">
        <v>3538</v>
      </c>
      <c r="D1235" s="101">
        <v>59</v>
      </c>
      <c r="E1235" s="101">
        <v>5</v>
      </c>
      <c r="F1235" s="101">
        <v>0</v>
      </c>
      <c r="G1235" s="101">
        <v>5</v>
      </c>
      <c r="H1235" s="101" t="s">
        <v>24</v>
      </c>
      <c r="I1235" s="96">
        <v>0</v>
      </c>
      <c r="J1235" s="96">
        <v>0</v>
      </c>
      <c r="K1235" s="96">
        <v>0</v>
      </c>
      <c r="L1235" s="101">
        <v>0</v>
      </c>
      <c r="M1235" s="101">
        <v>10</v>
      </c>
      <c r="N1235" s="101">
        <v>18</v>
      </c>
      <c r="O1235" s="101">
        <v>8</v>
      </c>
      <c r="P1235" s="101">
        <v>0</v>
      </c>
      <c r="Q1235" s="101">
        <v>1079</v>
      </c>
      <c r="R1235" s="101">
        <v>373</v>
      </c>
      <c r="S1235" s="101">
        <v>1787</v>
      </c>
      <c r="T1235" s="101">
        <v>0</v>
      </c>
      <c r="U1235" s="101">
        <v>153</v>
      </c>
      <c r="V1235" s="101">
        <v>146</v>
      </c>
      <c r="W1235" s="101">
        <v>0</v>
      </c>
      <c r="X1235" s="111">
        <f t="shared" si="128"/>
        <v>0</v>
      </c>
      <c r="Y1235" s="111">
        <f t="shared" si="129"/>
        <v>0.30497456189937816</v>
      </c>
      <c r="Z1235" s="111">
        <f t="shared" si="130"/>
        <v>0.10542679479932165</v>
      </c>
      <c r="AA1235" s="111">
        <f t="shared" si="131"/>
        <v>0.50508762012436403</v>
      </c>
      <c r="AB1235" s="111">
        <f t="shared" si="132"/>
        <v>0</v>
      </c>
      <c r="AC1235" s="111">
        <f t="shared" si="133"/>
        <v>4.3244771057094407E-2</v>
      </c>
      <c r="AD1235" s="111">
        <f t="shared" si="134"/>
        <v>4.1266252119841716E-2</v>
      </c>
      <c r="AE1235" s="111">
        <f t="shared" si="135"/>
        <v>0</v>
      </c>
      <c r="AF1235" s="101">
        <v>189</v>
      </c>
      <c r="AG1235" s="101">
        <v>0</v>
      </c>
      <c r="AH1235" s="101">
        <v>207</v>
      </c>
      <c r="AI1235" s="101">
        <v>797</v>
      </c>
      <c r="AJ1235" s="101">
        <v>327</v>
      </c>
      <c r="AK1235" s="101">
        <v>1169</v>
      </c>
      <c r="AL1235" s="101">
        <v>160</v>
      </c>
      <c r="AM1235" s="101">
        <v>102</v>
      </c>
      <c r="AN1235" s="101">
        <v>26</v>
      </c>
      <c r="AO1235" s="101">
        <v>138</v>
      </c>
      <c r="AP1235" s="101">
        <v>5</v>
      </c>
      <c r="AQ1235" s="101">
        <v>0</v>
      </c>
      <c r="AR1235" s="110">
        <v>57</v>
      </c>
      <c r="AS1235" s="101">
        <v>0</v>
      </c>
      <c r="AT1235" s="101">
        <v>0</v>
      </c>
      <c r="AU1235" s="101">
        <v>0</v>
      </c>
      <c r="AV1235" s="101">
        <v>0</v>
      </c>
      <c r="AW1235" s="101">
        <v>0</v>
      </c>
      <c r="AX1235" s="101">
        <v>0</v>
      </c>
      <c r="AY1235" s="101">
        <v>0</v>
      </c>
      <c r="AZ1235" s="101">
        <v>0</v>
      </c>
      <c r="BA1235" s="101">
        <v>0</v>
      </c>
      <c r="BB1235" s="101">
        <v>0</v>
      </c>
      <c r="BC1235" s="101">
        <v>0</v>
      </c>
      <c r="BD1235" s="101">
        <v>0</v>
      </c>
      <c r="BE1235" s="101">
        <v>0</v>
      </c>
      <c r="BF1235" s="101">
        <v>0</v>
      </c>
      <c r="BG1235" s="101">
        <v>652.82000000000005</v>
      </c>
      <c r="BH1235" s="101">
        <v>27.2008333333333</v>
      </c>
      <c r="BI1235" s="101">
        <v>32.35</v>
      </c>
      <c r="BJ1235" s="101">
        <v>23.14</v>
      </c>
      <c r="BK1235" s="101">
        <v>3.30330521785663</v>
      </c>
      <c r="BL1235" s="101">
        <v>10.911825362318799</v>
      </c>
      <c r="BM1235" s="101">
        <v>9.2100000000000009</v>
      </c>
      <c r="BN1235" s="101">
        <v>535.78</v>
      </c>
      <c r="BO1235" s="101">
        <v>22.324166666666699</v>
      </c>
      <c r="BP1235" s="101">
        <v>23.4</v>
      </c>
      <c r="BQ1235" s="101">
        <v>21.77</v>
      </c>
      <c r="BR1235" s="101">
        <v>0.41256268737549801</v>
      </c>
      <c r="BS1235" s="101">
        <v>0.170207971014493</v>
      </c>
      <c r="BT1235" s="101">
        <v>1.63</v>
      </c>
      <c r="BU1235" s="101">
        <v>18.27</v>
      </c>
      <c r="BV1235" s="101">
        <v>0.76124999999999998</v>
      </c>
      <c r="BW1235" s="101">
        <v>0.92</v>
      </c>
      <c r="BX1235" s="101">
        <v>0.56000000000000005</v>
      </c>
      <c r="BY1235" s="101">
        <v>0.136964371755704</v>
      </c>
      <c r="BZ1235" s="101">
        <v>1.8759239130434799E-2</v>
      </c>
      <c r="CA1235" s="101">
        <v>0.36</v>
      </c>
      <c r="CB1235" s="101">
        <v>24257.599999999999</v>
      </c>
      <c r="CC1235" s="101">
        <v>1010.7333333333301</v>
      </c>
      <c r="CD1235" s="101">
        <v>1012.21</v>
      </c>
      <c r="CE1235" s="101">
        <v>1009.51</v>
      </c>
      <c r="CF1235" s="101">
        <v>0.78481050976136002</v>
      </c>
      <c r="CG1235" s="101">
        <v>0.61592753623188601</v>
      </c>
      <c r="CH1235" s="101">
        <v>2.7000000000000499</v>
      </c>
      <c r="CI1235" s="101">
        <v>39.770000000000003</v>
      </c>
      <c r="CJ1235" s="101">
        <v>1.6570833333333299</v>
      </c>
      <c r="CK1235" s="101">
        <v>3.28</v>
      </c>
      <c r="CL1235" s="101">
        <v>0.48</v>
      </c>
      <c r="CM1235" s="101">
        <v>1.05604050962594</v>
      </c>
      <c r="CN1235" s="101">
        <v>1.1152215579710101</v>
      </c>
      <c r="CO1235" s="101">
        <v>2.8</v>
      </c>
      <c r="CP1235" s="101">
        <v>81.12</v>
      </c>
      <c r="CQ1235" s="101">
        <v>3.38</v>
      </c>
      <c r="CR1235" s="101">
        <v>6.87</v>
      </c>
      <c r="CS1235" s="101">
        <v>0.8</v>
      </c>
      <c r="CT1235" s="101">
        <v>2.1283714942160099</v>
      </c>
      <c r="CU1235" s="101">
        <v>4.5299652173913003</v>
      </c>
      <c r="CV1235" s="101">
        <v>6.07</v>
      </c>
      <c r="CW1235" s="101">
        <v>4649</v>
      </c>
      <c r="CX1235" s="101">
        <v>193.708333333333</v>
      </c>
      <c r="CY1235" s="101">
        <v>239</v>
      </c>
      <c r="CZ1235" s="101">
        <v>148</v>
      </c>
      <c r="DA1235" s="101">
        <v>25.266370787147601</v>
      </c>
      <c r="DB1235" s="101">
        <v>638.38949275362302</v>
      </c>
      <c r="DC1235" s="101">
        <v>91</v>
      </c>
      <c r="DD1235" s="101">
        <v>7.65</v>
      </c>
      <c r="DE1235" s="101">
        <v>0.31874999999999998</v>
      </c>
      <c r="DF1235" s="101">
        <v>0.75</v>
      </c>
      <c r="DG1235" s="101">
        <v>0</v>
      </c>
      <c r="DH1235" s="101">
        <v>0.25081280911746001</v>
      </c>
      <c r="DI1235" s="101">
        <v>6.2907065217391298E-2</v>
      </c>
      <c r="DJ1235" s="101">
        <v>0.75</v>
      </c>
      <c r="DK1235" s="101">
        <v>59</v>
      </c>
      <c r="DL1235" s="101">
        <v>2.4583333333333299</v>
      </c>
      <c r="DM1235" s="101">
        <v>9</v>
      </c>
      <c r="DN1235" s="101">
        <v>0</v>
      </c>
      <c r="DO1235" s="101">
        <v>3.3489669616383102</v>
      </c>
      <c r="DP1235" s="101">
        <v>11.215579710144899</v>
      </c>
      <c r="DQ1235" s="101">
        <v>9</v>
      </c>
      <c r="DR1235" s="101">
        <v>343.17099999999999</v>
      </c>
      <c r="DS1235" s="101">
        <v>14.2987916666667</v>
      </c>
      <c r="DT1235" s="101">
        <v>16.088999999999999</v>
      </c>
      <c r="DU1235" s="101">
        <v>6.1509999999999998</v>
      </c>
      <c r="DV1235" s="101">
        <v>2.88931475220663</v>
      </c>
      <c r="DW1235" s="101">
        <v>8.3481397373188404</v>
      </c>
      <c r="DX1235" s="101">
        <v>9.9380000000000006</v>
      </c>
      <c r="DY1235" s="101">
        <f>AVERAGE(Total_Visitors_v3!B1228:B1234)</f>
        <v>2054.5714285714284</v>
      </c>
      <c r="DZ1235" s="101">
        <f t="shared" si="136"/>
        <v>1786</v>
      </c>
      <c r="EA1235" s="101">
        <f t="shared" si="137"/>
        <v>1766</v>
      </c>
    </row>
    <row r="1236" spans="1:131">
      <c r="A1236" s="106">
        <v>43239</v>
      </c>
      <c r="B1236" s="107">
        <v>3197</v>
      </c>
      <c r="C1236" s="101">
        <v>4191</v>
      </c>
      <c r="D1236" s="101">
        <v>76</v>
      </c>
      <c r="E1236" s="101">
        <v>6</v>
      </c>
      <c r="F1236" s="101">
        <v>1</v>
      </c>
      <c r="G1236" s="101">
        <v>5</v>
      </c>
      <c r="H1236" s="101" t="s">
        <v>24</v>
      </c>
      <c r="I1236" s="96">
        <v>0</v>
      </c>
      <c r="J1236" s="96">
        <v>0</v>
      </c>
      <c r="K1236" s="96">
        <v>0</v>
      </c>
      <c r="L1236" s="101">
        <v>0</v>
      </c>
      <c r="M1236" s="101">
        <v>10</v>
      </c>
      <c r="N1236" s="101">
        <v>18</v>
      </c>
      <c r="O1236" s="101">
        <v>8</v>
      </c>
      <c r="P1236" s="101">
        <v>0</v>
      </c>
      <c r="Q1236" s="101">
        <v>363</v>
      </c>
      <c r="R1236" s="101">
        <v>316</v>
      </c>
      <c r="S1236" s="101">
        <v>2873</v>
      </c>
      <c r="T1236" s="101">
        <v>0</v>
      </c>
      <c r="U1236" s="101">
        <v>348</v>
      </c>
      <c r="V1236" s="101">
        <v>288</v>
      </c>
      <c r="W1236" s="101">
        <v>3</v>
      </c>
      <c r="X1236" s="111">
        <f t="shared" si="128"/>
        <v>0</v>
      </c>
      <c r="Y1236" s="111">
        <f t="shared" si="129"/>
        <v>8.6614173228346455E-2</v>
      </c>
      <c r="Z1236" s="111">
        <f t="shared" si="130"/>
        <v>7.5399665950847058E-2</v>
      </c>
      <c r="AA1236" s="111">
        <f t="shared" si="131"/>
        <v>0.68551658315437847</v>
      </c>
      <c r="AB1236" s="111">
        <f t="shared" si="132"/>
        <v>0</v>
      </c>
      <c r="AC1236" s="111">
        <f t="shared" si="133"/>
        <v>8.3035075161059416E-2</v>
      </c>
      <c r="AD1236" s="111">
        <f t="shared" si="134"/>
        <v>6.8718682891911242E-2</v>
      </c>
      <c r="AE1236" s="111">
        <f t="shared" si="135"/>
        <v>7.158196134574087E-4</v>
      </c>
      <c r="AF1236" s="101">
        <v>362</v>
      </c>
      <c r="AG1236" s="101">
        <v>0</v>
      </c>
      <c r="AH1236" s="101">
        <v>0</v>
      </c>
      <c r="AI1236" s="101">
        <v>341</v>
      </c>
      <c r="AJ1236" s="101">
        <v>295</v>
      </c>
      <c r="AK1236" s="101">
        <v>2016</v>
      </c>
      <c r="AL1236" s="101">
        <v>435</v>
      </c>
      <c r="AM1236" s="101">
        <v>252</v>
      </c>
      <c r="AN1236" s="101">
        <v>32</v>
      </c>
      <c r="AO1236" s="101">
        <v>276</v>
      </c>
      <c r="AP1236" s="101">
        <v>17</v>
      </c>
      <c r="AQ1236" s="101">
        <v>2</v>
      </c>
      <c r="AR1236" s="110">
        <v>62</v>
      </c>
      <c r="AS1236" s="101">
        <v>0</v>
      </c>
      <c r="AT1236" s="101">
        <v>0</v>
      </c>
      <c r="AU1236" s="101">
        <v>0</v>
      </c>
      <c r="AV1236" s="101">
        <v>0</v>
      </c>
      <c r="AW1236" s="101">
        <v>0</v>
      </c>
      <c r="AX1236" s="101">
        <v>0</v>
      </c>
      <c r="AY1236" s="101">
        <v>0</v>
      </c>
      <c r="AZ1236" s="101">
        <v>0</v>
      </c>
      <c r="BA1236" s="101">
        <v>0</v>
      </c>
      <c r="BB1236" s="101">
        <v>0</v>
      </c>
      <c r="BC1236" s="101">
        <v>0</v>
      </c>
      <c r="BD1236" s="101">
        <v>0</v>
      </c>
      <c r="BE1236" s="101">
        <v>0</v>
      </c>
      <c r="BF1236" s="101">
        <v>0</v>
      </c>
      <c r="BG1236" s="101">
        <v>655.92</v>
      </c>
      <c r="BH1236" s="101">
        <v>27.33</v>
      </c>
      <c r="BI1236" s="101">
        <v>31.14</v>
      </c>
      <c r="BJ1236" s="101">
        <v>24.26</v>
      </c>
      <c r="BK1236" s="101">
        <v>2.3442232420773501</v>
      </c>
      <c r="BL1236" s="101">
        <v>5.4953826086956497</v>
      </c>
      <c r="BM1236" s="101">
        <v>6.88</v>
      </c>
      <c r="BN1236" s="101">
        <v>531.27</v>
      </c>
      <c r="BO1236" s="101">
        <v>22.13625</v>
      </c>
      <c r="BP1236" s="101">
        <v>23.33</v>
      </c>
      <c r="BQ1236" s="101">
        <v>20.27</v>
      </c>
      <c r="BR1236" s="101">
        <v>0.83857442437591101</v>
      </c>
      <c r="BS1236" s="101">
        <v>0.70320706521739096</v>
      </c>
      <c r="BT1236" s="101">
        <v>3.06</v>
      </c>
      <c r="BU1236" s="101">
        <v>17.87</v>
      </c>
      <c r="BV1236" s="101">
        <v>0.74458333333333304</v>
      </c>
      <c r="BW1236" s="101">
        <v>0.89</v>
      </c>
      <c r="BX1236" s="101">
        <v>0.54</v>
      </c>
      <c r="BY1236" s="101">
        <v>0.12707338402488599</v>
      </c>
      <c r="BZ1236" s="101">
        <v>1.61476449275362E-2</v>
      </c>
      <c r="CA1236" s="101">
        <v>0.35</v>
      </c>
      <c r="CB1236" s="101">
        <v>24307.96</v>
      </c>
      <c r="CC1236" s="101">
        <v>1012.83166666667</v>
      </c>
      <c r="CD1236" s="101">
        <v>1014.99</v>
      </c>
      <c r="CE1236" s="101">
        <v>1011.21</v>
      </c>
      <c r="CF1236" s="101">
        <v>1.0440084401902201</v>
      </c>
      <c r="CG1236" s="101">
        <v>1.0899536231884099</v>
      </c>
      <c r="CH1236" s="101">
        <v>3.7799999999999701</v>
      </c>
      <c r="CI1236" s="101">
        <v>94.36</v>
      </c>
      <c r="CJ1236" s="101">
        <v>3.9316666666666702</v>
      </c>
      <c r="CK1236" s="101">
        <v>7.06</v>
      </c>
      <c r="CL1236" s="101">
        <v>0.57999999999999996</v>
      </c>
      <c r="CM1236" s="101">
        <v>2.25966458970596</v>
      </c>
      <c r="CN1236" s="101">
        <v>5.1060840579710103</v>
      </c>
      <c r="CO1236" s="101">
        <v>6.48</v>
      </c>
      <c r="CP1236" s="101">
        <v>110.75</v>
      </c>
      <c r="CQ1236" s="101">
        <v>4.6145833333333304</v>
      </c>
      <c r="CR1236" s="101">
        <v>8.75</v>
      </c>
      <c r="CS1236" s="101">
        <v>1.2</v>
      </c>
      <c r="CT1236" s="101">
        <v>2.1455656579917601</v>
      </c>
      <c r="CU1236" s="101">
        <v>4.6034519927536204</v>
      </c>
      <c r="CV1236" s="101">
        <v>7.55</v>
      </c>
      <c r="CW1236" s="101">
        <v>3727</v>
      </c>
      <c r="CX1236" s="101">
        <v>155.291666666667</v>
      </c>
      <c r="CY1236" s="101">
        <v>173</v>
      </c>
      <c r="CZ1236" s="101">
        <v>130</v>
      </c>
      <c r="DA1236" s="101">
        <v>13.086598411008699</v>
      </c>
      <c r="DB1236" s="101">
        <v>171.25905797101399</v>
      </c>
      <c r="DC1236" s="101">
        <v>43</v>
      </c>
      <c r="DD1236" s="101">
        <v>8.5299999999999994</v>
      </c>
      <c r="DE1236" s="101">
        <v>0.35541666666666699</v>
      </c>
      <c r="DF1236" s="101">
        <v>0.75</v>
      </c>
      <c r="DG1236" s="101">
        <v>0.08</v>
      </c>
      <c r="DH1236" s="101">
        <v>0.17729805822195399</v>
      </c>
      <c r="DI1236" s="101">
        <v>3.1434601449275297E-2</v>
      </c>
      <c r="DJ1236" s="101">
        <v>0.67</v>
      </c>
      <c r="DK1236" s="101">
        <v>52</v>
      </c>
      <c r="DL1236" s="101">
        <v>2.1666666666666701</v>
      </c>
      <c r="DM1236" s="101">
        <v>9</v>
      </c>
      <c r="DN1236" s="101">
        <v>0</v>
      </c>
      <c r="DO1236" s="101">
        <v>3.01686083128843</v>
      </c>
      <c r="DP1236" s="101">
        <v>9.1014492753623308</v>
      </c>
      <c r="DQ1236" s="101">
        <v>9</v>
      </c>
      <c r="DR1236" s="101">
        <v>366.589</v>
      </c>
      <c r="DS1236" s="101">
        <v>15.2745416666667</v>
      </c>
      <c r="DT1236" s="101">
        <v>16.088999999999999</v>
      </c>
      <c r="DU1236" s="101">
        <v>10.956</v>
      </c>
      <c r="DV1236" s="101">
        <v>1.4346523887162601</v>
      </c>
      <c r="DW1236" s="101">
        <v>2.0582274764492698</v>
      </c>
      <c r="DX1236" s="101">
        <v>5.133</v>
      </c>
      <c r="DY1236" s="101">
        <f>AVERAGE(Total_Visitors_v3!B1229:B1235)</f>
        <v>2103.4285714285716</v>
      </c>
      <c r="DZ1236" s="101">
        <f t="shared" si="136"/>
        <v>2108</v>
      </c>
      <c r="EA1236" s="101">
        <f t="shared" si="137"/>
        <v>2637</v>
      </c>
    </row>
    <row r="1237" spans="1:131">
      <c r="A1237" s="106">
        <v>43240</v>
      </c>
      <c r="B1237" s="107">
        <v>2522</v>
      </c>
      <c r="C1237" s="101">
        <v>2847</v>
      </c>
      <c r="D1237" s="101">
        <v>88</v>
      </c>
      <c r="E1237" s="101">
        <v>7</v>
      </c>
      <c r="F1237" s="101">
        <v>1</v>
      </c>
      <c r="G1237" s="101">
        <v>5</v>
      </c>
      <c r="H1237" s="101" t="s">
        <v>24</v>
      </c>
      <c r="I1237" s="96">
        <v>0</v>
      </c>
      <c r="J1237" s="96">
        <v>0</v>
      </c>
      <c r="K1237" s="96">
        <v>0</v>
      </c>
      <c r="L1237" s="101">
        <v>0</v>
      </c>
      <c r="M1237" s="101">
        <v>10</v>
      </c>
      <c r="N1237" s="101">
        <v>17</v>
      </c>
      <c r="O1237" s="101">
        <v>7</v>
      </c>
      <c r="P1237" s="101">
        <v>0</v>
      </c>
      <c r="Q1237" s="101">
        <v>104</v>
      </c>
      <c r="R1237" s="101">
        <v>163</v>
      </c>
      <c r="S1237" s="101">
        <v>2241</v>
      </c>
      <c r="T1237" s="101">
        <v>0</v>
      </c>
      <c r="U1237" s="101">
        <v>126</v>
      </c>
      <c r="V1237" s="101">
        <v>213</v>
      </c>
      <c r="W1237" s="101">
        <v>0</v>
      </c>
      <c r="X1237" s="111">
        <f t="shared" si="128"/>
        <v>0</v>
      </c>
      <c r="Y1237" s="111">
        <f t="shared" si="129"/>
        <v>3.6529680365296802E-2</v>
      </c>
      <c r="Z1237" s="111">
        <f t="shared" si="130"/>
        <v>5.7253249034070954E-2</v>
      </c>
      <c r="AA1237" s="111">
        <f t="shared" si="131"/>
        <v>0.78714436248682829</v>
      </c>
      <c r="AB1237" s="111">
        <f t="shared" si="132"/>
        <v>0</v>
      </c>
      <c r="AC1237" s="111">
        <f t="shared" si="133"/>
        <v>4.4257112750263436E-2</v>
      </c>
      <c r="AD1237" s="111">
        <f t="shared" si="134"/>
        <v>7.4815595363540571E-2</v>
      </c>
      <c r="AE1237" s="111">
        <f t="shared" si="135"/>
        <v>0</v>
      </c>
      <c r="AF1237" s="101">
        <v>226</v>
      </c>
      <c r="AG1237" s="101">
        <v>0</v>
      </c>
      <c r="AH1237" s="101">
        <v>0</v>
      </c>
      <c r="AI1237" s="101">
        <v>104</v>
      </c>
      <c r="AJ1237" s="101">
        <v>128</v>
      </c>
      <c r="AK1237" s="101">
        <v>1666</v>
      </c>
      <c r="AL1237" s="101">
        <v>303</v>
      </c>
      <c r="AM1237" s="101">
        <v>101</v>
      </c>
      <c r="AN1237" s="101">
        <v>12</v>
      </c>
      <c r="AO1237" s="101">
        <v>202</v>
      </c>
      <c r="AP1237" s="101">
        <v>0</v>
      </c>
      <c r="AQ1237" s="101">
        <v>0</v>
      </c>
      <c r="AR1237" s="110">
        <v>33</v>
      </c>
      <c r="AS1237" s="101">
        <v>1.6</v>
      </c>
      <c r="AT1237" s="101">
        <v>6.6666666666666693E-2</v>
      </c>
      <c r="AU1237" s="101">
        <v>0.85</v>
      </c>
      <c r="AV1237" s="101">
        <v>0</v>
      </c>
      <c r="AW1237" s="101">
        <v>0.20116328359486099</v>
      </c>
      <c r="AX1237" s="101">
        <v>4.0466666666666699E-2</v>
      </c>
      <c r="AY1237" s="101">
        <v>0.85</v>
      </c>
      <c r="AZ1237" s="101">
        <v>1.1399999999999999</v>
      </c>
      <c r="BA1237" s="101">
        <v>4.7500000000000001E-2</v>
      </c>
      <c r="BB1237" s="101">
        <v>0.61</v>
      </c>
      <c r="BC1237" s="101">
        <v>0</v>
      </c>
      <c r="BD1237" s="101">
        <v>0.140441849330882</v>
      </c>
      <c r="BE1237" s="101">
        <v>1.97239130434783E-2</v>
      </c>
      <c r="BF1237" s="101">
        <v>0.61</v>
      </c>
      <c r="BG1237" s="101">
        <v>630.80999999999995</v>
      </c>
      <c r="BH1237" s="101">
        <v>26.283750000000001</v>
      </c>
      <c r="BI1237" s="101">
        <v>30.18</v>
      </c>
      <c r="BJ1237" s="101">
        <v>21.59</v>
      </c>
      <c r="BK1237" s="101">
        <v>2.8381497532264102</v>
      </c>
      <c r="BL1237" s="101">
        <v>8.05509402173913</v>
      </c>
      <c r="BM1237" s="101">
        <v>8.59</v>
      </c>
      <c r="BN1237" s="101">
        <v>531.23</v>
      </c>
      <c r="BO1237" s="101">
        <v>22.1345833333333</v>
      </c>
      <c r="BP1237" s="101">
        <v>23.6</v>
      </c>
      <c r="BQ1237" s="101">
        <v>20.100000000000001</v>
      </c>
      <c r="BR1237" s="101">
        <v>1.0470911225106301</v>
      </c>
      <c r="BS1237" s="101">
        <v>1.0963998188405799</v>
      </c>
      <c r="BT1237" s="101">
        <v>3.5</v>
      </c>
      <c r="BU1237" s="101">
        <v>18.95</v>
      </c>
      <c r="BV1237" s="101">
        <v>0.78958333333333297</v>
      </c>
      <c r="BW1237" s="101">
        <v>0.93</v>
      </c>
      <c r="BX1237" s="101">
        <v>0.59</v>
      </c>
      <c r="BY1237" s="101">
        <v>0.120270679019801</v>
      </c>
      <c r="BZ1237" s="101">
        <v>1.4465036231884099E-2</v>
      </c>
      <c r="CA1237" s="101">
        <v>0.34</v>
      </c>
      <c r="CB1237" s="101">
        <v>24374.71</v>
      </c>
      <c r="CC1237" s="101">
        <v>1015.61291666667</v>
      </c>
      <c r="CD1237" s="101">
        <v>1016.88</v>
      </c>
      <c r="CE1237" s="101">
        <v>1014.7</v>
      </c>
      <c r="CF1237" s="101">
        <v>0.62982729977052598</v>
      </c>
      <c r="CG1237" s="101">
        <v>0.39668242753623201</v>
      </c>
      <c r="CH1237" s="101">
        <v>2.17999999999995</v>
      </c>
      <c r="CI1237" s="101">
        <v>97.32</v>
      </c>
      <c r="CJ1237" s="101">
        <v>4.0549999999999997</v>
      </c>
      <c r="CK1237" s="101">
        <v>6.53</v>
      </c>
      <c r="CL1237" s="101">
        <v>1.52</v>
      </c>
      <c r="CM1237" s="101">
        <v>1.5584217211235101</v>
      </c>
      <c r="CN1237" s="101">
        <v>2.4286782608695701</v>
      </c>
      <c r="CO1237" s="101">
        <v>5.01</v>
      </c>
      <c r="CP1237" s="101">
        <v>120.47</v>
      </c>
      <c r="CQ1237" s="101">
        <v>5.0195833333333297</v>
      </c>
      <c r="CR1237" s="101">
        <v>8.61</v>
      </c>
      <c r="CS1237" s="101">
        <v>2.0299999999999998</v>
      </c>
      <c r="CT1237" s="101">
        <v>2.0514013856209501</v>
      </c>
      <c r="CU1237" s="101">
        <v>4.2082476449275399</v>
      </c>
      <c r="CV1237" s="101">
        <v>6.58</v>
      </c>
      <c r="CW1237" s="101">
        <v>3190</v>
      </c>
      <c r="CX1237" s="101">
        <v>132.916666666667</v>
      </c>
      <c r="CY1237" s="101">
        <v>160</v>
      </c>
      <c r="CZ1237" s="101">
        <v>20</v>
      </c>
      <c r="DA1237" s="101">
        <v>35.495151740786397</v>
      </c>
      <c r="DB1237" s="101">
        <v>1259.9057971014499</v>
      </c>
      <c r="DC1237" s="101">
        <v>140</v>
      </c>
      <c r="DD1237" s="101">
        <v>13.91</v>
      </c>
      <c r="DE1237" s="101">
        <v>0.57958333333333301</v>
      </c>
      <c r="DF1237" s="101">
        <v>0.91</v>
      </c>
      <c r="DG1237" s="101">
        <v>0.15</v>
      </c>
      <c r="DH1237" s="101">
        <v>0.22113303425897199</v>
      </c>
      <c r="DI1237" s="101">
        <v>4.8899818840579701E-2</v>
      </c>
      <c r="DJ1237" s="101">
        <v>0.76</v>
      </c>
      <c r="DK1237" s="101">
        <v>44</v>
      </c>
      <c r="DL1237" s="101">
        <v>1.8333333333333299</v>
      </c>
      <c r="DM1237" s="101">
        <v>6</v>
      </c>
      <c r="DN1237" s="101">
        <v>0</v>
      </c>
      <c r="DO1237" s="101">
        <v>2.4257077258017898</v>
      </c>
      <c r="DP1237" s="101">
        <v>5.8840579710144896</v>
      </c>
      <c r="DQ1237" s="101">
        <v>6</v>
      </c>
      <c r="DR1237" s="101">
        <v>385.06900000000002</v>
      </c>
      <c r="DS1237" s="101">
        <v>16.044541666666699</v>
      </c>
      <c r="DT1237" s="101">
        <v>16.088999999999999</v>
      </c>
      <c r="DU1237" s="101">
        <v>15.022</v>
      </c>
      <c r="DV1237" s="101">
        <v>0.21780046296246999</v>
      </c>
      <c r="DW1237" s="101">
        <v>4.7437041666666499E-2</v>
      </c>
      <c r="DX1237" s="101">
        <v>1.0669999999999999</v>
      </c>
      <c r="DY1237" s="101">
        <f>AVERAGE(Total_Visitors_v3!B1230:B1236)</f>
        <v>2183.4285714285716</v>
      </c>
      <c r="DZ1237" s="101">
        <f t="shared" si="136"/>
        <v>3197</v>
      </c>
      <c r="EA1237" s="101">
        <f t="shared" si="137"/>
        <v>2684</v>
      </c>
    </row>
    <row r="1238" spans="1:131">
      <c r="A1238" s="106">
        <v>43241</v>
      </c>
      <c r="B1238" s="107">
        <v>2647</v>
      </c>
      <c r="C1238" s="101">
        <v>5031</v>
      </c>
      <c r="D1238" s="101">
        <v>52</v>
      </c>
      <c r="E1238" s="101">
        <v>1</v>
      </c>
      <c r="F1238" s="101">
        <v>0</v>
      </c>
      <c r="G1238" s="101">
        <v>5</v>
      </c>
      <c r="H1238" s="101" t="s">
        <v>24</v>
      </c>
      <c r="I1238" s="96">
        <v>0</v>
      </c>
      <c r="J1238" s="96">
        <v>0</v>
      </c>
      <c r="K1238" s="96">
        <v>0</v>
      </c>
      <c r="L1238" s="101">
        <v>0</v>
      </c>
      <c r="M1238" s="101">
        <v>10</v>
      </c>
      <c r="N1238" s="101">
        <v>17</v>
      </c>
      <c r="O1238" s="101">
        <v>7</v>
      </c>
      <c r="P1238" s="101">
        <v>0</v>
      </c>
      <c r="Q1238" s="101">
        <v>2307</v>
      </c>
      <c r="R1238" s="101">
        <v>1065</v>
      </c>
      <c r="S1238" s="101">
        <v>1403</v>
      </c>
      <c r="T1238" s="101">
        <v>0</v>
      </c>
      <c r="U1238" s="101">
        <v>128</v>
      </c>
      <c r="V1238" s="101">
        <v>128</v>
      </c>
      <c r="W1238" s="101">
        <v>0</v>
      </c>
      <c r="X1238" s="111">
        <f t="shared" si="128"/>
        <v>0</v>
      </c>
      <c r="Y1238" s="111">
        <f t="shared" si="129"/>
        <v>0.45855694692903998</v>
      </c>
      <c r="Z1238" s="111">
        <f t="shared" si="130"/>
        <v>0.21168753726893261</v>
      </c>
      <c r="AA1238" s="111">
        <f t="shared" si="131"/>
        <v>0.27887099980123237</v>
      </c>
      <c r="AB1238" s="111">
        <f t="shared" si="132"/>
        <v>0</v>
      </c>
      <c r="AC1238" s="111">
        <f t="shared" si="133"/>
        <v>2.5442258000397535E-2</v>
      </c>
      <c r="AD1238" s="111">
        <f t="shared" si="134"/>
        <v>2.5442258000397535E-2</v>
      </c>
      <c r="AE1238" s="111">
        <f t="shared" si="135"/>
        <v>0</v>
      </c>
      <c r="AF1238" s="101">
        <v>176</v>
      </c>
      <c r="AG1238" s="101">
        <v>0</v>
      </c>
      <c r="AH1238" s="101">
        <v>1661</v>
      </c>
      <c r="AI1238" s="101">
        <v>447</v>
      </c>
      <c r="AJ1238" s="101">
        <v>1056</v>
      </c>
      <c r="AK1238" s="101">
        <v>926</v>
      </c>
      <c r="AL1238" s="101">
        <v>194</v>
      </c>
      <c r="AM1238" s="101">
        <v>77</v>
      </c>
      <c r="AN1238" s="101">
        <v>11</v>
      </c>
      <c r="AO1238" s="101">
        <v>123</v>
      </c>
      <c r="AP1238" s="101">
        <v>0</v>
      </c>
      <c r="AQ1238" s="101">
        <v>0</v>
      </c>
      <c r="AR1238" s="110">
        <v>58</v>
      </c>
      <c r="AS1238" s="101">
        <v>3.87</v>
      </c>
      <c r="AT1238" s="101">
        <v>0.16125</v>
      </c>
      <c r="AU1238" s="101">
        <v>1.5</v>
      </c>
      <c r="AV1238" s="101">
        <v>0</v>
      </c>
      <c r="AW1238" s="101">
        <v>0.40937186772781098</v>
      </c>
      <c r="AX1238" s="101">
        <v>0.167585326086957</v>
      </c>
      <c r="AY1238" s="101">
        <v>1.5</v>
      </c>
      <c r="AZ1238" s="101">
        <v>1.44</v>
      </c>
      <c r="BA1238" s="101">
        <v>0.06</v>
      </c>
      <c r="BB1238" s="101">
        <v>0.38</v>
      </c>
      <c r="BC1238" s="101">
        <v>0</v>
      </c>
      <c r="BD1238" s="101">
        <v>0.124446601085522</v>
      </c>
      <c r="BE1238" s="101">
        <v>1.5486956521739099E-2</v>
      </c>
      <c r="BF1238" s="101">
        <v>0.38</v>
      </c>
      <c r="BG1238" s="101">
        <v>596.66999999999996</v>
      </c>
      <c r="BH1238" s="101">
        <v>24.861249999999998</v>
      </c>
      <c r="BI1238" s="101">
        <v>28.98</v>
      </c>
      <c r="BJ1238" s="101">
        <v>22.39</v>
      </c>
      <c r="BK1238" s="101">
        <v>2.3672058607050901</v>
      </c>
      <c r="BL1238" s="101">
        <v>5.6036635869565199</v>
      </c>
      <c r="BM1238" s="101">
        <v>6.59</v>
      </c>
      <c r="BN1238" s="101">
        <v>531.04</v>
      </c>
      <c r="BO1238" s="101">
        <v>22.126666666666701</v>
      </c>
      <c r="BP1238" s="101">
        <v>23.45</v>
      </c>
      <c r="BQ1238" s="101">
        <v>21.1</v>
      </c>
      <c r="BR1238" s="101">
        <v>0.62467150787723902</v>
      </c>
      <c r="BS1238" s="101">
        <v>0.39021449275362302</v>
      </c>
      <c r="BT1238" s="101">
        <v>2.35</v>
      </c>
      <c r="BU1238" s="101">
        <v>20.52</v>
      </c>
      <c r="BV1238" s="101">
        <v>0.85499999999999998</v>
      </c>
      <c r="BW1238" s="101">
        <v>0.96</v>
      </c>
      <c r="BX1238" s="101">
        <v>0.66</v>
      </c>
      <c r="BY1238" s="101">
        <v>0.101809711674792</v>
      </c>
      <c r="BZ1238" s="101">
        <v>1.03652173913044E-2</v>
      </c>
      <c r="CA1238" s="101">
        <v>0.3</v>
      </c>
      <c r="CB1238" s="101">
        <v>24362.69</v>
      </c>
      <c r="CC1238" s="101">
        <v>1015.11208333333</v>
      </c>
      <c r="CD1238" s="101">
        <v>1016.6</v>
      </c>
      <c r="CE1238" s="101">
        <v>1013.89</v>
      </c>
      <c r="CF1238" s="101">
        <v>0.72608526967607501</v>
      </c>
      <c r="CG1238" s="101">
        <v>0.52719981884057898</v>
      </c>
      <c r="CH1238" s="101">
        <v>2.7100000000000399</v>
      </c>
      <c r="CI1238" s="101">
        <v>64.16</v>
      </c>
      <c r="CJ1238" s="101">
        <v>2.6733333333333298</v>
      </c>
      <c r="CK1238" s="101">
        <v>4.54</v>
      </c>
      <c r="CL1238" s="101">
        <v>0.82</v>
      </c>
      <c r="CM1238" s="101">
        <v>0.98970204856185695</v>
      </c>
      <c r="CN1238" s="101">
        <v>0.97951014492753596</v>
      </c>
      <c r="CO1238" s="101">
        <v>3.72</v>
      </c>
      <c r="CP1238" s="101">
        <v>72.58</v>
      </c>
      <c r="CQ1238" s="101">
        <v>3.02416666666667</v>
      </c>
      <c r="CR1238" s="101">
        <v>5.56</v>
      </c>
      <c r="CS1238" s="101">
        <v>1.1499999999999999</v>
      </c>
      <c r="CT1238" s="101">
        <v>1.1625680594071099</v>
      </c>
      <c r="CU1238" s="101">
        <v>1.3515644927536199</v>
      </c>
      <c r="CV1238" s="101">
        <v>4.41</v>
      </c>
      <c r="CW1238" s="101">
        <v>3009</v>
      </c>
      <c r="CX1238" s="101">
        <v>125.375</v>
      </c>
      <c r="CY1238" s="101">
        <v>285</v>
      </c>
      <c r="CZ1238" s="101">
        <v>6</v>
      </c>
      <c r="DA1238" s="101">
        <v>59.2443814984209</v>
      </c>
      <c r="DB1238" s="101">
        <v>3509.89673913043</v>
      </c>
      <c r="DC1238" s="101">
        <v>279</v>
      </c>
      <c r="DD1238" s="101">
        <v>11.83</v>
      </c>
      <c r="DE1238" s="101">
        <v>0.492916666666667</v>
      </c>
      <c r="DF1238" s="101">
        <v>0.86</v>
      </c>
      <c r="DG1238" s="101">
        <v>0</v>
      </c>
      <c r="DH1238" s="101">
        <v>0.26433639909036</v>
      </c>
      <c r="DI1238" s="101">
        <v>6.9873731884058002E-2</v>
      </c>
      <c r="DJ1238" s="101">
        <v>0.86</v>
      </c>
      <c r="DK1238" s="101">
        <v>50</v>
      </c>
      <c r="DL1238" s="101">
        <v>2.0833333333333299</v>
      </c>
      <c r="DM1238" s="101">
        <v>8</v>
      </c>
      <c r="DN1238" s="101">
        <v>0</v>
      </c>
      <c r="DO1238" s="101">
        <v>2.87291197018039</v>
      </c>
      <c r="DP1238" s="101">
        <v>8.2536231884057898</v>
      </c>
      <c r="DQ1238" s="101">
        <v>8</v>
      </c>
      <c r="DR1238" s="101">
        <v>367.91899999999998</v>
      </c>
      <c r="DS1238" s="101">
        <v>15.3299583333333</v>
      </c>
      <c r="DT1238" s="101">
        <v>16.088999999999999</v>
      </c>
      <c r="DU1238" s="101">
        <v>9.57</v>
      </c>
      <c r="DV1238" s="101">
        <v>1.54829248105261</v>
      </c>
      <c r="DW1238" s="101">
        <v>2.39720960688406</v>
      </c>
      <c r="DX1238" s="101">
        <v>6.5190000000000001</v>
      </c>
      <c r="DY1238" s="101">
        <f>AVERAGE(Total_Visitors_v3!B1231:B1237)</f>
        <v>2160.2857142857142</v>
      </c>
      <c r="DZ1238" s="101">
        <f t="shared" si="136"/>
        <v>2522</v>
      </c>
      <c r="EA1238" s="101">
        <f t="shared" si="137"/>
        <v>2089</v>
      </c>
    </row>
    <row r="1239" spans="1:131">
      <c r="A1239" s="106">
        <v>43242</v>
      </c>
      <c r="B1239" s="107">
        <v>2658</v>
      </c>
      <c r="C1239" s="101">
        <v>5197</v>
      </c>
      <c r="D1239" s="101">
        <v>51</v>
      </c>
      <c r="E1239" s="101">
        <v>2</v>
      </c>
      <c r="F1239" s="101">
        <v>0</v>
      </c>
      <c r="G1239" s="101">
        <v>5</v>
      </c>
      <c r="H1239" s="101" t="s">
        <v>24</v>
      </c>
      <c r="I1239" s="96">
        <v>0</v>
      </c>
      <c r="J1239" s="96">
        <v>1</v>
      </c>
      <c r="K1239" s="96">
        <v>0</v>
      </c>
      <c r="L1239" s="101">
        <v>0</v>
      </c>
      <c r="M1239" s="101">
        <v>10</v>
      </c>
      <c r="N1239" s="101">
        <v>17</v>
      </c>
      <c r="O1239" s="101">
        <v>7</v>
      </c>
      <c r="P1239" s="101">
        <v>0</v>
      </c>
      <c r="Q1239" s="101">
        <v>2614</v>
      </c>
      <c r="R1239" s="101">
        <v>1178</v>
      </c>
      <c r="S1239" s="101">
        <v>1136</v>
      </c>
      <c r="T1239" s="101">
        <v>0</v>
      </c>
      <c r="U1239" s="101">
        <v>190</v>
      </c>
      <c r="V1239" s="101">
        <v>79</v>
      </c>
      <c r="W1239" s="101">
        <v>0</v>
      </c>
      <c r="X1239" s="111">
        <f t="shared" si="128"/>
        <v>0</v>
      </c>
      <c r="Y1239" s="111">
        <f t="shared" si="129"/>
        <v>0.50298248989801808</v>
      </c>
      <c r="Z1239" s="111">
        <f t="shared" si="130"/>
        <v>0.22666923224937463</v>
      </c>
      <c r="AA1239" s="111">
        <f t="shared" si="131"/>
        <v>0.21858764671926112</v>
      </c>
      <c r="AB1239" s="111">
        <f t="shared" si="132"/>
        <v>0</v>
      </c>
      <c r="AC1239" s="111">
        <f t="shared" si="133"/>
        <v>3.6559553588608816E-2</v>
      </c>
      <c r="AD1239" s="111">
        <f t="shared" si="134"/>
        <v>1.5201077544737349E-2</v>
      </c>
      <c r="AE1239" s="111">
        <f t="shared" si="135"/>
        <v>0</v>
      </c>
      <c r="AF1239" s="101">
        <v>81</v>
      </c>
      <c r="AG1239" s="101">
        <v>0</v>
      </c>
      <c r="AH1239" s="101">
        <v>1866</v>
      </c>
      <c r="AI1239" s="101">
        <v>664</v>
      </c>
      <c r="AJ1239" s="101">
        <v>1060</v>
      </c>
      <c r="AK1239" s="101">
        <v>794</v>
      </c>
      <c r="AL1239" s="101">
        <v>89</v>
      </c>
      <c r="AM1239" s="101">
        <v>32</v>
      </c>
      <c r="AN1239" s="101">
        <v>45</v>
      </c>
      <c r="AO1239" s="101">
        <v>74</v>
      </c>
      <c r="AP1239" s="101">
        <v>0</v>
      </c>
      <c r="AQ1239" s="101">
        <v>0</v>
      </c>
      <c r="AR1239" s="110">
        <v>41</v>
      </c>
      <c r="AS1239" s="101">
        <v>0.09</v>
      </c>
      <c r="AT1239" s="101">
        <v>3.7499999999999999E-3</v>
      </c>
      <c r="AU1239" s="101">
        <v>0.09</v>
      </c>
      <c r="AV1239" s="101">
        <v>0</v>
      </c>
      <c r="AW1239" s="101">
        <v>1.8371173070873801E-2</v>
      </c>
      <c r="AX1239" s="101">
        <v>3.3750000000000002E-4</v>
      </c>
      <c r="AY1239" s="101">
        <v>0.09</v>
      </c>
      <c r="AZ1239" s="101">
        <v>0.03</v>
      </c>
      <c r="BA1239" s="101">
        <v>1.25E-3</v>
      </c>
      <c r="BB1239" s="101">
        <v>0.03</v>
      </c>
      <c r="BC1239" s="101">
        <v>0</v>
      </c>
      <c r="BD1239" s="101">
        <v>6.1237243569579498E-3</v>
      </c>
      <c r="BE1239" s="102">
        <v>3.7499999999999997E-5</v>
      </c>
      <c r="BF1239" s="101">
        <v>0.03</v>
      </c>
      <c r="BG1239" s="101">
        <v>625.95000000000005</v>
      </c>
      <c r="BH1239" s="101">
        <v>26.081250000000001</v>
      </c>
      <c r="BI1239" s="101">
        <v>29.73</v>
      </c>
      <c r="BJ1239" s="101">
        <v>21.91</v>
      </c>
      <c r="BK1239" s="101">
        <v>2.7126247717246001</v>
      </c>
      <c r="BL1239" s="101">
        <v>7.3583331521739099</v>
      </c>
      <c r="BM1239" s="101">
        <v>7.82</v>
      </c>
      <c r="BN1239" s="101">
        <v>525.16</v>
      </c>
      <c r="BO1239" s="101">
        <v>21.8816666666667</v>
      </c>
      <c r="BP1239" s="101">
        <v>23.25</v>
      </c>
      <c r="BQ1239" s="101">
        <v>20.61</v>
      </c>
      <c r="BR1239" s="101">
        <v>0.74189338661390503</v>
      </c>
      <c r="BS1239" s="101">
        <v>0.55040579710144899</v>
      </c>
      <c r="BT1239" s="101">
        <v>2.64</v>
      </c>
      <c r="BU1239" s="101">
        <v>18.920000000000002</v>
      </c>
      <c r="BV1239" s="101">
        <v>0.788333333333333</v>
      </c>
      <c r="BW1239" s="101">
        <v>0.97</v>
      </c>
      <c r="BX1239" s="101">
        <v>0.57999999999999996</v>
      </c>
      <c r="BY1239" s="101">
        <v>0.129502951675835</v>
      </c>
      <c r="BZ1239" s="101">
        <v>1.6771014492753599E-2</v>
      </c>
      <c r="CA1239" s="101">
        <v>0.39</v>
      </c>
      <c r="CB1239" s="101">
        <v>24365.46</v>
      </c>
      <c r="CC1239" s="101">
        <v>1015.2275</v>
      </c>
      <c r="CD1239" s="101">
        <v>1016.94</v>
      </c>
      <c r="CE1239" s="101">
        <v>1013.5</v>
      </c>
      <c r="CF1239" s="101">
        <v>1.00874545416788</v>
      </c>
      <c r="CG1239" s="101">
        <v>1.0175673913043599</v>
      </c>
      <c r="CH1239" s="101">
        <v>3.4400000000000501</v>
      </c>
      <c r="CI1239" s="101">
        <v>58.92</v>
      </c>
      <c r="CJ1239" s="101">
        <v>2.4550000000000001</v>
      </c>
      <c r="CK1239" s="101">
        <v>4.51</v>
      </c>
      <c r="CL1239" s="101">
        <v>0.77</v>
      </c>
      <c r="CM1239" s="101">
        <v>1.1986151429335301</v>
      </c>
      <c r="CN1239" s="101">
        <v>1.4366782608695701</v>
      </c>
      <c r="CO1239" s="101">
        <v>3.74</v>
      </c>
      <c r="CP1239" s="101">
        <v>82.99</v>
      </c>
      <c r="CQ1239" s="101">
        <v>3.4579166666666699</v>
      </c>
      <c r="CR1239" s="101">
        <v>6.41</v>
      </c>
      <c r="CS1239" s="101">
        <v>1.38</v>
      </c>
      <c r="CT1239" s="101">
        <v>1.39808247304988</v>
      </c>
      <c r="CU1239" s="101">
        <v>1.9546346014492799</v>
      </c>
      <c r="CV1239" s="101">
        <v>5.03</v>
      </c>
      <c r="CW1239" s="101">
        <v>2936</v>
      </c>
      <c r="CX1239" s="101">
        <v>122.333333333333</v>
      </c>
      <c r="CY1239" s="101">
        <v>161</v>
      </c>
      <c r="CZ1239" s="101">
        <v>83</v>
      </c>
      <c r="DA1239" s="101">
        <v>27.054962844046798</v>
      </c>
      <c r="DB1239" s="101">
        <v>731.97101449275306</v>
      </c>
      <c r="DC1239" s="101">
        <v>78</v>
      </c>
      <c r="DD1239" s="101">
        <v>10.43</v>
      </c>
      <c r="DE1239" s="101">
        <v>0.43458333333333299</v>
      </c>
      <c r="DF1239" s="101">
        <v>0.75</v>
      </c>
      <c r="DG1239" s="101">
        <v>0</v>
      </c>
      <c r="DH1239" s="101">
        <v>0.23108400818875299</v>
      </c>
      <c r="DI1239" s="101">
        <v>5.3399818840579698E-2</v>
      </c>
      <c r="DJ1239" s="101">
        <v>0.75</v>
      </c>
      <c r="DK1239" s="101">
        <v>47</v>
      </c>
      <c r="DL1239" s="101">
        <v>1.9583333333333299</v>
      </c>
      <c r="DM1239" s="101">
        <v>7</v>
      </c>
      <c r="DN1239" s="101">
        <v>0</v>
      </c>
      <c r="DO1239" s="101">
        <v>2.54488688852026</v>
      </c>
      <c r="DP1239" s="101">
        <v>6.4764492753623202</v>
      </c>
      <c r="DQ1239" s="101">
        <v>7</v>
      </c>
      <c r="DR1239" s="101">
        <v>368.173</v>
      </c>
      <c r="DS1239" s="101">
        <v>15.3405416666667</v>
      </c>
      <c r="DT1239" s="101">
        <v>16.088999999999999</v>
      </c>
      <c r="DU1239" s="101">
        <v>9.8420000000000005</v>
      </c>
      <c r="DV1239" s="101">
        <v>1.4566913665285599</v>
      </c>
      <c r="DW1239" s="101">
        <v>2.1219497373188401</v>
      </c>
      <c r="DX1239" s="101">
        <v>6.2469999999999999</v>
      </c>
      <c r="DY1239" s="101">
        <f>AVERAGE(Total_Visitors_v3!B1232:B1238)</f>
        <v>2240</v>
      </c>
      <c r="DZ1239" s="101">
        <f t="shared" si="136"/>
        <v>2647</v>
      </c>
      <c r="EA1239" s="101">
        <f t="shared" si="137"/>
        <v>1693</v>
      </c>
    </row>
    <row r="1240" spans="1:131">
      <c r="A1240" s="106">
        <v>43243</v>
      </c>
      <c r="B1240" s="107">
        <v>1553</v>
      </c>
      <c r="C1240" s="101">
        <v>4533</v>
      </c>
      <c r="D1240" s="101">
        <v>34</v>
      </c>
      <c r="E1240" s="101">
        <v>3</v>
      </c>
      <c r="F1240" s="101">
        <v>0</v>
      </c>
      <c r="G1240" s="101">
        <v>5</v>
      </c>
      <c r="H1240" s="101" t="s">
        <v>24</v>
      </c>
      <c r="I1240" s="96">
        <v>0</v>
      </c>
      <c r="J1240" s="96">
        <v>1</v>
      </c>
      <c r="K1240" s="96">
        <v>0</v>
      </c>
      <c r="L1240" s="101">
        <v>0</v>
      </c>
      <c r="M1240" s="101">
        <v>10</v>
      </c>
      <c r="N1240" s="101">
        <v>17</v>
      </c>
      <c r="O1240" s="101">
        <v>7</v>
      </c>
      <c r="P1240" s="101">
        <v>0</v>
      </c>
      <c r="Q1240" s="101">
        <v>2955</v>
      </c>
      <c r="R1240" s="101">
        <v>577</v>
      </c>
      <c r="S1240" s="101">
        <v>852</v>
      </c>
      <c r="T1240" s="101">
        <v>0</v>
      </c>
      <c r="U1240" s="101">
        <v>105</v>
      </c>
      <c r="V1240" s="101">
        <v>43</v>
      </c>
      <c r="W1240" s="101">
        <v>1</v>
      </c>
      <c r="X1240" s="111">
        <f t="shared" si="128"/>
        <v>0</v>
      </c>
      <c r="Y1240" s="111">
        <f t="shared" si="129"/>
        <v>0.65188616810059563</v>
      </c>
      <c r="Z1240" s="111">
        <f t="shared" si="130"/>
        <v>0.12728877123317892</v>
      </c>
      <c r="AA1240" s="111">
        <f t="shared" si="131"/>
        <v>0.18795499669093316</v>
      </c>
      <c r="AB1240" s="111">
        <f t="shared" si="132"/>
        <v>0</v>
      </c>
      <c r="AC1240" s="111">
        <f t="shared" si="133"/>
        <v>2.3163467902051621E-2</v>
      </c>
      <c r="AD1240" s="111">
        <f t="shared" si="134"/>
        <v>9.4859916170306636E-3</v>
      </c>
      <c r="AE1240" s="111">
        <f t="shared" si="135"/>
        <v>2.2060445621001543E-4</v>
      </c>
      <c r="AF1240" s="101">
        <v>58</v>
      </c>
      <c r="AG1240" s="101">
        <v>0</v>
      </c>
      <c r="AH1240" s="101">
        <v>2215</v>
      </c>
      <c r="AI1240" s="101">
        <v>705</v>
      </c>
      <c r="AJ1240" s="101">
        <v>564</v>
      </c>
      <c r="AK1240" s="101">
        <v>552</v>
      </c>
      <c r="AL1240" s="101">
        <v>80</v>
      </c>
      <c r="AM1240" s="101">
        <v>70</v>
      </c>
      <c r="AN1240" s="101">
        <v>3</v>
      </c>
      <c r="AO1240" s="101">
        <v>41</v>
      </c>
      <c r="AP1240" s="101">
        <v>0</v>
      </c>
      <c r="AQ1240" s="101">
        <v>1</v>
      </c>
      <c r="AR1240" s="110">
        <v>40</v>
      </c>
      <c r="AS1240" s="101">
        <v>0.23</v>
      </c>
      <c r="AT1240" s="101">
        <v>9.5833333333333309E-3</v>
      </c>
      <c r="AU1240" s="101">
        <v>0.14000000000000001</v>
      </c>
      <c r="AV1240" s="101">
        <v>0</v>
      </c>
      <c r="AW1240" s="101">
        <v>3.3294361275651801E-2</v>
      </c>
      <c r="AX1240" s="101">
        <v>1.1085144927536199E-3</v>
      </c>
      <c r="AY1240" s="101">
        <v>0.14000000000000001</v>
      </c>
      <c r="AZ1240" s="101">
        <v>0.38</v>
      </c>
      <c r="BA1240" s="101">
        <v>1.58333333333333E-2</v>
      </c>
      <c r="BB1240" s="101">
        <v>0.24</v>
      </c>
      <c r="BC1240" s="101">
        <v>0</v>
      </c>
      <c r="BD1240" s="101">
        <v>5.5632072909715398E-2</v>
      </c>
      <c r="BE1240" s="101">
        <v>3.09492753623189E-3</v>
      </c>
      <c r="BF1240" s="101">
        <v>0.24</v>
      </c>
      <c r="BG1240" s="101">
        <v>608.65</v>
      </c>
      <c r="BH1240" s="101">
        <v>25.360416666666701</v>
      </c>
      <c r="BI1240" s="101">
        <v>27.29</v>
      </c>
      <c r="BJ1240" s="101">
        <v>23.94</v>
      </c>
      <c r="BK1240" s="101">
        <v>0.94174435359933595</v>
      </c>
      <c r="BL1240" s="101">
        <v>0.88688242753623103</v>
      </c>
      <c r="BM1240" s="101">
        <v>3.35</v>
      </c>
      <c r="BN1240" s="101">
        <v>527.23</v>
      </c>
      <c r="BO1240" s="101">
        <v>21.967916666666699</v>
      </c>
      <c r="BP1240" s="101">
        <v>23.94</v>
      </c>
      <c r="BQ1240" s="101">
        <v>20.5</v>
      </c>
      <c r="BR1240" s="101">
        <v>0.83581243561951901</v>
      </c>
      <c r="BS1240" s="101">
        <v>0.69858242753623201</v>
      </c>
      <c r="BT1240" s="101">
        <v>3.44</v>
      </c>
      <c r="BU1240" s="101">
        <v>19.61</v>
      </c>
      <c r="BV1240" s="101">
        <v>0.81708333333333305</v>
      </c>
      <c r="BW1240" s="101">
        <v>0.9</v>
      </c>
      <c r="BX1240" s="101">
        <v>0.73</v>
      </c>
      <c r="BY1240" s="101">
        <v>4.7865678605925902E-2</v>
      </c>
      <c r="BZ1240" s="101">
        <v>2.2911231884058E-3</v>
      </c>
      <c r="CA1240" s="101">
        <v>0.17</v>
      </c>
      <c r="CB1240" s="101">
        <v>24398.32</v>
      </c>
      <c r="CC1240" s="101">
        <v>1016.59666666667</v>
      </c>
      <c r="CD1240" s="101">
        <v>1018.32</v>
      </c>
      <c r="CE1240" s="101">
        <v>1014.99</v>
      </c>
      <c r="CF1240" s="101">
        <v>1.0138590360240101</v>
      </c>
      <c r="CG1240" s="101">
        <v>1.0279101449275401</v>
      </c>
      <c r="CH1240" s="101">
        <v>3.33000000000004</v>
      </c>
      <c r="CI1240" s="101">
        <v>58.97</v>
      </c>
      <c r="CJ1240" s="101">
        <v>2.4570833333333302</v>
      </c>
      <c r="CK1240" s="101">
        <v>4.05</v>
      </c>
      <c r="CL1240" s="101">
        <v>0.77</v>
      </c>
      <c r="CM1240" s="101">
        <v>0.96892355855291301</v>
      </c>
      <c r="CN1240" s="101">
        <v>0.93881286231883998</v>
      </c>
      <c r="CO1240" s="101">
        <v>3.28</v>
      </c>
      <c r="CP1240" s="101">
        <v>69.319999999999993</v>
      </c>
      <c r="CQ1240" s="101">
        <v>2.8883333333333301</v>
      </c>
      <c r="CR1240" s="101">
        <v>5.3</v>
      </c>
      <c r="CS1240" s="101">
        <v>1.31</v>
      </c>
      <c r="CT1240" s="101">
        <v>0.91922777925002197</v>
      </c>
      <c r="CU1240" s="101">
        <v>0.84497971014492801</v>
      </c>
      <c r="CV1240" s="101">
        <v>3.99</v>
      </c>
      <c r="CW1240" s="101">
        <v>2700</v>
      </c>
      <c r="CX1240" s="101">
        <v>112.5</v>
      </c>
      <c r="CY1240" s="101">
        <v>155</v>
      </c>
      <c r="CZ1240" s="101">
        <v>31</v>
      </c>
      <c r="DA1240" s="101">
        <v>27.4352993818896</v>
      </c>
      <c r="DB1240" s="101">
        <v>752.695652173913</v>
      </c>
      <c r="DC1240" s="101">
        <v>124</v>
      </c>
      <c r="DD1240" s="101">
        <v>11.2</v>
      </c>
      <c r="DE1240" s="101">
        <v>0.46666666666666701</v>
      </c>
      <c r="DF1240" s="101">
        <v>0.87</v>
      </c>
      <c r="DG1240" s="101">
        <v>0.1</v>
      </c>
      <c r="DH1240" s="101">
        <v>0.23573505147252399</v>
      </c>
      <c r="DI1240" s="101">
        <v>5.5571014492753597E-2</v>
      </c>
      <c r="DJ1240" s="101">
        <v>0.77</v>
      </c>
      <c r="DK1240" s="101">
        <v>46</v>
      </c>
      <c r="DL1240" s="101">
        <v>1.9166666666666701</v>
      </c>
      <c r="DM1240" s="101">
        <v>6</v>
      </c>
      <c r="DN1240" s="101">
        <v>0</v>
      </c>
      <c r="DO1240" s="101">
        <v>2.4301845817651899</v>
      </c>
      <c r="DP1240" s="101">
        <v>5.9057971014492701</v>
      </c>
      <c r="DQ1240" s="101">
        <v>6</v>
      </c>
      <c r="DR1240" s="101">
        <v>377.67</v>
      </c>
      <c r="DS1240" s="101">
        <v>15.73625</v>
      </c>
      <c r="DT1240" s="101">
        <v>16.088999999999999</v>
      </c>
      <c r="DU1240" s="101">
        <v>7.6230000000000002</v>
      </c>
      <c r="DV1240" s="101">
        <v>1.7281150135335299</v>
      </c>
      <c r="DW1240" s="101">
        <v>2.9863814999999998</v>
      </c>
      <c r="DX1240" s="101">
        <v>8.4659999999999993</v>
      </c>
      <c r="DY1240" s="101">
        <f>AVERAGE(Total_Visitors_v3!B1233:B1239)</f>
        <v>2377.8571428571427</v>
      </c>
      <c r="DZ1240" s="101">
        <f t="shared" si="136"/>
        <v>2658</v>
      </c>
      <c r="EA1240" s="101">
        <f t="shared" si="137"/>
        <v>1727</v>
      </c>
    </row>
    <row r="1241" spans="1:131">
      <c r="A1241" s="106">
        <v>43244</v>
      </c>
      <c r="B1241" s="107">
        <v>1480</v>
      </c>
      <c r="C1241" s="101">
        <v>2203</v>
      </c>
      <c r="D1241" s="101">
        <v>67</v>
      </c>
      <c r="E1241" s="101">
        <v>4</v>
      </c>
      <c r="F1241" s="101">
        <v>0</v>
      </c>
      <c r="G1241" s="101">
        <v>5</v>
      </c>
      <c r="H1241" s="101" t="s">
        <v>24</v>
      </c>
      <c r="I1241" s="96">
        <v>0</v>
      </c>
      <c r="J1241" s="96">
        <v>1</v>
      </c>
      <c r="K1241" s="96">
        <v>0</v>
      </c>
      <c r="L1241" s="101">
        <v>0</v>
      </c>
      <c r="M1241" s="101">
        <v>10</v>
      </c>
      <c r="N1241" s="101">
        <v>17</v>
      </c>
      <c r="O1241" s="101">
        <v>7</v>
      </c>
      <c r="P1241" s="101">
        <v>0</v>
      </c>
      <c r="Q1241" s="101">
        <v>409</v>
      </c>
      <c r="R1241" s="101">
        <v>218</v>
      </c>
      <c r="S1241" s="101">
        <v>1288</v>
      </c>
      <c r="T1241" s="101">
        <v>0</v>
      </c>
      <c r="U1241" s="101">
        <v>191</v>
      </c>
      <c r="V1241" s="101">
        <v>72</v>
      </c>
      <c r="W1241" s="101">
        <v>25</v>
      </c>
      <c r="X1241" s="111">
        <f t="shared" si="128"/>
        <v>0</v>
      </c>
      <c r="Y1241" s="111">
        <f t="shared" si="129"/>
        <v>0.18565592374035406</v>
      </c>
      <c r="Z1241" s="111">
        <f t="shared" si="130"/>
        <v>9.8955969133000449E-2</v>
      </c>
      <c r="AA1241" s="111">
        <f t="shared" si="131"/>
        <v>0.58465728551974583</v>
      </c>
      <c r="AB1241" s="111">
        <f t="shared" si="132"/>
        <v>0</v>
      </c>
      <c r="AC1241" s="111">
        <f t="shared" si="133"/>
        <v>8.6699954607353608E-2</v>
      </c>
      <c r="AD1241" s="111">
        <f t="shared" si="134"/>
        <v>3.2682705401724924E-2</v>
      </c>
      <c r="AE1241" s="111">
        <f t="shared" si="135"/>
        <v>1.1348161597821153E-2</v>
      </c>
      <c r="AF1241" s="101">
        <v>236</v>
      </c>
      <c r="AG1241" s="101">
        <v>0</v>
      </c>
      <c r="AH1241" s="101">
        <v>68</v>
      </c>
      <c r="AI1241" s="101">
        <v>168</v>
      </c>
      <c r="AJ1241" s="101">
        <v>200</v>
      </c>
      <c r="AK1241" s="101">
        <v>838</v>
      </c>
      <c r="AL1241" s="101">
        <v>137</v>
      </c>
      <c r="AM1241" s="101">
        <v>136</v>
      </c>
      <c r="AN1241" s="101">
        <v>40</v>
      </c>
      <c r="AO1241" s="101">
        <v>69</v>
      </c>
      <c r="AP1241" s="101">
        <v>0</v>
      </c>
      <c r="AQ1241" s="101">
        <v>2</v>
      </c>
      <c r="AR1241" s="110">
        <v>45</v>
      </c>
      <c r="AS1241" s="101">
        <v>0.02</v>
      </c>
      <c r="AT1241" s="101">
        <v>8.3333333333333295E-4</v>
      </c>
      <c r="AU1241" s="101">
        <v>0.02</v>
      </c>
      <c r="AV1241" s="101">
        <v>0</v>
      </c>
      <c r="AW1241" s="101">
        <v>4.0824829046386298E-3</v>
      </c>
      <c r="AX1241" s="102">
        <v>1.6666666666666701E-5</v>
      </c>
      <c r="AY1241" s="101">
        <v>0.02</v>
      </c>
      <c r="AZ1241" s="101">
        <v>0.15</v>
      </c>
      <c r="BA1241" s="101">
        <v>6.2500000000000003E-3</v>
      </c>
      <c r="BB1241" s="101">
        <v>0.15</v>
      </c>
      <c r="BC1241" s="101">
        <v>0</v>
      </c>
      <c r="BD1241" s="101">
        <v>3.0618621784789701E-2</v>
      </c>
      <c r="BE1241" s="101">
        <v>9.3749999999999899E-4</v>
      </c>
      <c r="BF1241" s="101">
        <v>0.15</v>
      </c>
      <c r="BG1241" s="101">
        <v>633.41999999999996</v>
      </c>
      <c r="BH1241" s="101">
        <v>26.392499999999998</v>
      </c>
      <c r="BI1241" s="101">
        <v>29.81</v>
      </c>
      <c r="BJ1241" s="101">
        <v>23.19</v>
      </c>
      <c r="BK1241" s="101">
        <v>2.2818151622738001</v>
      </c>
      <c r="BL1241" s="101">
        <v>5.2066804347826103</v>
      </c>
      <c r="BM1241" s="101">
        <v>6.62</v>
      </c>
      <c r="BN1241" s="101">
        <v>528.88</v>
      </c>
      <c r="BO1241" s="101">
        <v>22.036666666666701</v>
      </c>
      <c r="BP1241" s="101">
        <v>23.11</v>
      </c>
      <c r="BQ1241" s="101">
        <v>20.98</v>
      </c>
      <c r="BR1241" s="101">
        <v>0.53123864011724797</v>
      </c>
      <c r="BS1241" s="101">
        <v>0.28221449275362298</v>
      </c>
      <c r="BT1241" s="101">
        <v>2.13</v>
      </c>
      <c r="BU1241" s="101">
        <v>18.7</v>
      </c>
      <c r="BV1241" s="101">
        <v>0.77916666666666701</v>
      </c>
      <c r="BW1241" s="101">
        <v>0.96</v>
      </c>
      <c r="BX1241" s="101">
        <v>0.62</v>
      </c>
      <c r="BY1241" s="101">
        <v>0.115379022532606</v>
      </c>
      <c r="BZ1241" s="101">
        <v>1.33123188405797E-2</v>
      </c>
      <c r="CA1241" s="101">
        <v>0.34</v>
      </c>
      <c r="CB1241" s="101">
        <v>24409.360000000001</v>
      </c>
      <c r="CC1241" s="101">
        <v>1017.05666666667</v>
      </c>
      <c r="CD1241" s="101">
        <v>1018.42</v>
      </c>
      <c r="CE1241" s="101">
        <v>1015.72</v>
      </c>
      <c r="CF1241" s="101">
        <v>0.83365964625684696</v>
      </c>
      <c r="CG1241" s="101">
        <v>0.69498840579709098</v>
      </c>
      <c r="CH1241" s="101">
        <v>2.69999999999993</v>
      </c>
      <c r="CI1241" s="101">
        <v>70.489999999999995</v>
      </c>
      <c r="CJ1241" s="101">
        <v>2.9370833333333302</v>
      </c>
      <c r="CK1241" s="101">
        <v>5.56</v>
      </c>
      <c r="CL1241" s="101">
        <v>1.1200000000000001</v>
      </c>
      <c r="CM1241" s="101">
        <v>1.3186603187446999</v>
      </c>
      <c r="CN1241" s="101">
        <v>1.73886503623188</v>
      </c>
      <c r="CO1241" s="101">
        <v>4.4400000000000004</v>
      </c>
      <c r="CP1241" s="101">
        <v>79.75</v>
      </c>
      <c r="CQ1241" s="101">
        <v>3.3229166666666701</v>
      </c>
      <c r="CR1241" s="101">
        <v>5.56</v>
      </c>
      <c r="CS1241" s="101">
        <v>1.82</v>
      </c>
      <c r="CT1241" s="101">
        <v>1.0649820540095101</v>
      </c>
      <c r="CU1241" s="101">
        <v>1.13418677536232</v>
      </c>
      <c r="CV1241" s="101">
        <v>3.74</v>
      </c>
      <c r="CW1241" s="101">
        <v>2696</v>
      </c>
      <c r="CX1241" s="101">
        <v>112.333333333333</v>
      </c>
      <c r="CY1241" s="101">
        <v>162</v>
      </c>
      <c r="CZ1241" s="101">
        <v>43</v>
      </c>
      <c r="DA1241" s="101">
        <v>31.176449677485</v>
      </c>
      <c r="DB1241" s="101">
        <v>971.97101449275306</v>
      </c>
      <c r="DC1241" s="101">
        <v>119</v>
      </c>
      <c r="DD1241" s="101">
        <v>9.11</v>
      </c>
      <c r="DE1241" s="101">
        <v>0.379583333333333</v>
      </c>
      <c r="DF1241" s="101">
        <v>0.78</v>
      </c>
      <c r="DG1241" s="101">
        <v>0</v>
      </c>
      <c r="DH1241" s="101">
        <v>0.281725724877887</v>
      </c>
      <c r="DI1241" s="101">
        <v>7.9369384057971004E-2</v>
      </c>
      <c r="DJ1241" s="101">
        <v>0.78</v>
      </c>
      <c r="DK1241" s="101">
        <v>50</v>
      </c>
      <c r="DL1241" s="101">
        <v>2.0833333333333299</v>
      </c>
      <c r="DM1241" s="101">
        <v>7</v>
      </c>
      <c r="DN1241" s="101">
        <v>0</v>
      </c>
      <c r="DO1241" s="101">
        <v>2.7173623186859901</v>
      </c>
      <c r="DP1241" s="101">
        <v>7.3840579710144896</v>
      </c>
      <c r="DQ1241" s="101">
        <v>7</v>
      </c>
      <c r="DR1241" s="101">
        <v>383.28100000000001</v>
      </c>
      <c r="DS1241" s="101">
        <v>15.970041666666701</v>
      </c>
      <c r="DT1241" s="101">
        <v>16.088999999999999</v>
      </c>
      <c r="DU1241" s="101">
        <v>13.234</v>
      </c>
      <c r="DV1241" s="101">
        <v>0.58277443463716405</v>
      </c>
      <c r="DW1241" s="101">
        <v>0.33962604166666699</v>
      </c>
      <c r="DX1241" s="101">
        <v>2.855</v>
      </c>
      <c r="DY1241" s="101">
        <f>AVERAGE(Total_Visitors_v3!B1234:B1240)</f>
        <v>2353</v>
      </c>
      <c r="DZ1241" s="101">
        <f t="shared" si="136"/>
        <v>1553</v>
      </c>
      <c r="EA1241" s="101">
        <f t="shared" si="137"/>
        <v>1786</v>
      </c>
    </row>
    <row r="1242" spans="1:131">
      <c r="A1242" s="106">
        <v>43245</v>
      </c>
      <c r="B1242" s="107">
        <v>2548</v>
      </c>
      <c r="C1242" s="101">
        <v>4512</v>
      </c>
      <c r="D1242" s="101">
        <v>56</v>
      </c>
      <c r="E1242" s="101">
        <v>5</v>
      </c>
      <c r="F1242" s="101">
        <v>0</v>
      </c>
      <c r="G1242" s="101">
        <v>5</v>
      </c>
      <c r="H1242" s="101" t="s">
        <v>24</v>
      </c>
      <c r="I1242" s="96">
        <v>0</v>
      </c>
      <c r="J1242" s="96">
        <v>1</v>
      </c>
      <c r="K1242" s="96">
        <v>0</v>
      </c>
      <c r="L1242" s="101">
        <v>0</v>
      </c>
      <c r="M1242" s="101">
        <v>9</v>
      </c>
      <c r="N1242" s="101">
        <v>18</v>
      </c>
      <c r="O1242" s="101">
        <v>9</v>
      </c>
      <c r="P1242" s="101">
        <v>0</v>
      </c>
      <c r="Q1242" s="101">
        <v>1195</v>
      </c>
      <c r="R1242" s="101">
        <v>630</v>
      </c>
      <c r="S1242" s="101">
        <v>2274</v>
      </c>
      <c r="T1242" s="101">
        <v>0</v>
      </c>
      <c r="U1242" s="101">
        <v>221</v>
      </c>
      <c r="V1242" s="101">
        <v>191</v>
      </c>
      <c r="W1242" s="101">
        <v>1</v>
      </c>
      <c r="X1242" s="111">
        <f t="shared" ref="X1242:X1305" si="138">P1242/$C1242</f>
        <v>0</v>
      </c>
      <c r="Y1242" s="111">
        <f t="shared" ref="Y1242:Y1305" si="139">Q1242/$C1242</f>
        <v>0.26484929078014185</v>
      </c>
      <c r="Z1242" s="111">
        <f t="shared" ref="Z1242:Z1305" si="140">R1242/$C1242</f>
        <v>0.13962765957446807</v>
      </c>
      <c r="AA1242" s="111">
        <f t="shared" ref="AA1242:AA1305" si="141">S1242/$C1242</f>
        <v>0.50398936170212771</v>
      </c>
      <c r="AB1242" s="111">
        <f t="shared" ref="AB1242:AB1305" si="142">T1242/$C1242</f>
        <v>0</v>
      </c>
      <c r="AC1242" s="111">
        <f t="shared" ref="AC1242:AC1305" si="143">U1242/$C1242</f>
        <v>4.8980496453900707E-2</v>
      </c>
      <c r="AD1242" s="111">
        <f t="shared" ref="AD1242:AD1305" si="144">V1242/$C1242</f>
        <v>4.2331560283687945E-2</v>
      </c>
      <c r="AE1242" s="111">
        <f t="shared" ref="AE1242:AE1305" si="145">W1242/$C1242</f>
        <v>2.2163120567375886E-4</v>
      </c>
      <c r="AF1242" s="101">
        <v>294</v>
      </c>
      <c r="AG1242" s="101">
        <v>0</v>
      </c>
      <c r="AH1242" s="101">
        <v>228</v>
      </c>
      <c r="AI1242" s="101">
        <v>950</v>
      </c>
      <c r="AJ1242" s="101">
        <v>475</v>
      </c>
      <c r="AK1242" s="101">
        <v>1295</v>
      </c>
      <c r="AL1242" s="101">
        <v>276</v>
      </c>
      <c r="AM1242" s="101">
        <v>183</v>
      </c>
      <c r="AN1242" s="101">
        <v>20</v>
      </c>
      <c r="AO1242" s="101">
        <v>181</v>
      </c>
      <c r="AP1242" s="101">
        <v>0</v>
      </c>
      <c r="AQ1242" s="101">
        <v>0</v>
      </c>
      <c r="AR1242" s="110">
        <v>42</v>
      </c>
      <c r="AS1242" s="101">
        <v>0.16</v>
      </c>
      <c r="AT1242" s="101">
        <v>6.6666666666666697E-3</v>
      </c>
      <c r="AU1242" s="101">
        <v>0.16</v>
      </c>
      <c r="AV1242" s="101">
        <v>0</v>
      </c>
      <c r="AW1242" s="101">
        <v>3.2659863237109003E-2</v>
      </c>
      <c r="AX1242" s="101">
        <v>1.06666666666667E-3</v>
      </c>
      <c r="AY1242" s="101">
        <v>0.16</v>
      </c>
      <c r="AZ1242" s="101">
        <v>0.03</v>
      </c>
      <c r="BA1242" s="101">
        <v>1.25E-3</v>
      </c>
      <c r="BB1242" s="101">
        <v>0.03</v>
      </c>
      <c r="BC1242" s="101">
        <v>0</v>
      </c>
      <c r="BD1242" s="101">
        <v>6.1237243569579498E-3</v>
      </c>
      <c r="BE1242" s="102">
        <v>3.7499999999999997E-5</v>
      </c>
      <c r="BF1242" s="101">
        <v>0.03</v>
      </c>
      <c r="BG1242" s="101">
        <v>647.33000000000004</v>
      </c>
      <c r="BH1242" s="101">
        <v>26.972083333333298</v>
      </c>
      <c r="BI1242" s="101">
        <v>29.83</v>
      </c>
      <c r="BJ1242" s="101">
        <v>23.42</v>
      </c>
      <c r="BK1242" s="101">
        <v>2.2871892360382602</v>
      </c>
      <c r="BL1242" s="101">
        <v>5.2312346014492803</v>
      </c>
      <c r="BM1242" s="101">
        <v>6.41</v>
      </c>
      <c r="BN1242" s="101">
        <v>544.30999999999995</v>
      </c>
      <c r="BO1242" s="101">
        <v>22.679583333333301</v>
      </c>
      <c r="BP1242" s="101">
        <v>24.08</v>
      </c>
      <c r="BQ1242" s="101">
        <v>21.64</v>
      </c>
      <c r="BR1242" s="101">
        <v>0.58785889438720296</v>
      </c>
      <c r="BS1242" s="101">
        <v>0.34557807971014498</v>
      </c>
      <c r="BT1242" s="101">
        <v>2.44</v>
      </c>
      <c r="BU1242" s="101">
        <v>18.78</v>
      </c>
      <c r="BV1242" s="101">
        <v>0.78249999999999997</v>
      </c>
      <c r="BW1242" s="101">
        <v>0.92</v>
      </c>
      <c r="BX1242" s="101">
        <v>0.64</v>
      </c>
      <c r="BY1242" s="101">
        <v>0.103682206766639</v>
      </c>
      <c r="BZ1242" s="101">
        <v>1.0749999999999999E-2</v>
      </c>
      <c r="CA1242" s="101">
        <v>0.28000000000000003</v>
      </c>
      <c r="CB1242" s="101">
        <v>24333.73</v>
      </c>
      <c r="CC1242" s="101">
        <v>1013.90541666667</v>
      </c>
      <c r="CD1242" s="101">
        <v>1016.4</v>
      </c>
      <c r="CE1242" s="101">
        <v>1011.79</v>
      </c>
      <c r="CF1242" s="101">
        <v>1.50647292986161</v>
      </c>
      <c r="CG1242" s="101">
        <v>2.2694606884058102</v>
      </c>
      <c r="CH1242" s="101">
        <v>4.6100000000000101</v>
      </c>
      <c r="CI1242" s="101">
        <v>54.17</v>
      </c>
      <c r="CJ1242" s="101">
        <v>2.25708333333333</v>
      </c>
      <c r="CK1242" s="101">
        <v>4.1399999999999997</v>
      </c>
      <c r="CL1242" s="101">
        <v>0.49</v>
      </c>
      <c r="CM1242" s="101">
        <v>1.1235327791378</v>
      </c>
      <c r="CN1242" s="101">
        <v>1.2623259057970999</v>
      </c>
      <c r="CO1242" s="101">
        <v>3.65</v>
      </c>
      <c r="CP1242" s="101">
        <v>62.44</v>
      </c>
      <c r="CQ1242" s="101">
        <v>2.6016666666666701</v>
      </c>
      <c r="CR1242" s="101">
        <v>5.22</v>
      </c>
      <c r="CS1242" s="101">
        <v>0.56000000000000005</v>
      </c>
      <c r="CT1242" s="101">
        <v>1.23192908698606</v>
      </c>
      <c r="CU1242" s="101">
        <v>1.5176492753623201</v>
      </c>
      <c r="CV1242" s="101">
        <v>4.66</v>
      </c>
      <c r="CW1242" s="101">
        <v>4100</v>
      </c>
      <c r="CX1242" s="101">
        <v>170.833333333333</v>
      </c>
      <c r="CY1242" s="101">
        <v>219</v>
      </c>
      <c r="CZ1242" s="101">
        <v>121</v>
      </c>
      <c r="DA1242" s="101">
        <v>26.290462259098899</v>
      </c>
      <c r="DB1242" s="101">
        <v>691.18840579710195</v>
      </c>
      <c r="DC1242" s="101">
        <v>98</v>
      </c>
      <c r="DD1242" s="101">
        <v>10</v>
      </c>
      <c r="DE1242" s="101">
        <v>0.41666666666666702</v>
      </c>
      <c r="DF1242" s="101">
        <v>0.75</v>
      </c>
      <c r="DG1242" s="101">
        <v>0</v>
      </c>
      <c r="DH1242" s="101">
        <v>0.23812066116858099</v>
      </c>
      <c r="DI1242" s="101">
        <v>5.6701449275362303E-2</v>
      </c>
      <c r="DJ1242" s="101">
        <v>0.75</v>
      </c>
      <c r="DK1242" s="101">
        <v>46</v>
      </c>
      <c r="DL1242" s="101">
        <v>1.9166666666666701</v>
      </c>
      <c r="DM1242" s="101">
        <v>6</v>
      </c>
      <c r="DN1242" s="101">
        <v>0</v>
      </c>
      <c r="DO1242" s="101">
        <v>2.4657068246098399</v>
      </c>
      <c r="DP1242" s="101">
        <v>6.0797101449275397</v>
      </c>
      <c r="DQ1242" s="101">
        <v>6</v>
      </c>
      <c r="DR1242" s="101">
        <v>386.13600000000002</v>
      </c>
      <c r="DS1242" s="101">
        <v>16.088999999999999</v>
      </c>
      <c r="DT1242" s="101">
        <v>16.088999999999999</v>
      </c>
      <c r="DU1242" s="101">
        <v>16.088999999999999</v>
      </c>
      <c r="DV1242" s="101">
        <v>0</v>
      </c>
      <c r="DW1242" s="101">
        <v>0</v>
      </c>
      <c r="DX1242" s="101">
        <v>0</v>
      </c>
      <c r="DY1242" s="101">
        <f>AVERAGE(Total_Visitors_v3!B1235:B1241)</f>
        <v>2309.2857142857142</v>
      </c>
      <c r="DZ1242" s="101">
        <f t="shared" si="136"/>
        <v>1480</v>
      </c>
      <c r="EA1242" s="101">
        <f t="shared" si="137"/>
        <v>2108</v>
      </c>
    </row>
    <row r="1243" spans="1:131">
      <c r="A1243" s="106">
        <v>43246</v>
      </c>
      <c r="B1243" s="107">
        <v>3260</v>
      </c>
      <c r="C1243" s="101">
        <v>6465</v>
      </c>
      <c r="D1243" s="101">
        <v>50</v>
      </c>
      <c r="E1243" s="101">
        <v>6</v>
      </c>
      <c r="F1243" s="101">
        <v>1</v>
      </c>
      <c r="G1243" s="101">
        <v>5</v>
      </c>
      <c r="H1243" s="101" t="s">
        <v>24</v>
      </c>
      <c r="I1243" s="96">
        <v>0</v>
      </c>
      <c r="J1243" s="96">
        <v>1</v>
      </c>
      <c r="K1243" s="96">
        <v>0</v>
      </c>
      <c r="L1243" s="101">
        <v>0</v>
      </c>
      <c r="M1243" s="101">
        <v>9</v>
      </c>
      <c r="N1243" s="101">
        <v>18</v>
      </c>
      <c r="O1243" s="101">
        <v>9</v>
      </c>
      <c r="P1243" s="101">
        <v>0</v>
      </c>
      <c r="Q1243" s="101">
        <v>538</v>
      </c>
      <c r="R1243" s="101">
        <v>323</v>
      </c>
      <c r="S1243" s="101">
        <v>4685</v>
      </c>
      <c r="T1243" s="101">
        <v>0</v>
      </c>
      <c r="U1243" s="101">
        <v>425</v>
      </c>
      <c r="V1243" s="101">
        <v>494</v>
      </c>
      <c r="W1243" s="101">
        <v>0</v>
      </c>
      <c r="X1243" s="111">
        <f t="shared" si="138"/>
        <v>0</v>
      </c>
      <c r="Y1243" s="111">
        <f t="shared" si="139"/>
        <v>8.3217324052590871E-2</v>
      </c>
      <c r="Z1243" s="111">
        <f t="shared" si="140"/>
        <v>4.9961330239752515E-2</v>
      </c>
      <c r="AA1243" s="111">
        <f t="shared" si="141"/>
        <v>0.7246713070378964</v>
      </c>
      <c r="AB1243" s="111">
        <f t="shared" si="142"/>
        <v>0</v>
      </c>
      <c r="AC1243" s="111">
        <f t="shared" si="143"/>
        <v>6.5738592420726993E-2</v>
      </c>
      <c r="AD1243" s="111">
        <f t="shared" si="144"/>
        <v>7.641144624903326E-2</v>
      </c>
      <c r="AE1243" s="111">
        <f t="shared" si="145"/>
        <v>0</v>
      </c>
      <c r="AF1243" s="101">
        <v>778</v>
      </c>
      <c r="AG1243" s="101">
        <v>0</v>
      </c>
      <c r="AH1243" s="101">
        <v>3</v>
      </c>
      <c r="AI1243" s="101">
        <v>64</v>
      </c>
      <c r="AJ1243" s="101">
        <v>252</v>
      </c>
      <c r="AK1243" s="101">
        <v>2976</v>
      </c>
      <c r="AL1243" s="101">
        <v>868</v>
      </c>
      <c r="AM1243" s="101">
        <v>340</v>
      </c>
      <c r="AN1243" s="101">
        <v>26</v>
      </c>
      <c r="AO1243" s="101">
        <v>476</v>
      </c>
      <c r="AP1243" s="101">
        <v>469</v>
      </c>
      <c r="AQ1243" s="101">
        <v>0</v>
      </c>
      <c r="AR1243" s="110">
        <v>54</v>
      </c>
      <c r="AS1243" s="101">
        <v>0.3</v>
      </c>
      <c r="AT1243" s="101">
        <v>1.2500000000000001E-2</v>
      </c>
      <c r="AU1243" s="101">
        <v>0.3</v>
      </c>
      <c r="AV1243" s="101">
        <v>0</v>
      </c>
      <c r="AW1243" s="101">
        <v>6.1237243569579401E-2</v>
      </c>
      <c r="AX1243" s="101">
        <v>3.7499999999999999E-3</v>
      </c>
      <c r="AY1243" s="101">
        <v>0.3</v>
      </c>
      <c r="AZ1243" s="101">
        <v>0.39</v>
      </c>
      <c r="BA1243" s="101">
        <v>1.6250000000000001E-2</v>
      </c>
      <c r="BB1243" s="101">
        <v>0.39</v>
      </c>
      <c r="BC1243" s="101">
        <v>0</v>
      </c>
      <c r="BD1243" s="101">
        <v>7.9608416640453303E-2</v>
      </c>
      <c r="BE1243" s="101">
        <v>6.3375000000000003E-3</v>
      </c>
      <c r="BF1243" s="101">
        <v>0.39</v>
      </c>
      <c r="BG1243" s="101">
        <v>650.1</v>
      </c>
      <c r="BH1243" s="101">
        <v>27.087499999999999</v>
      </c>
      <c r="BI1243" s="101">
        <v>31.99</v>
      </c>
      <c r="BJ1243" s="101">
        <v>21.84</v>
      </c>
      <c r="BK1243" s="101">
        <v>3.4482058977160102</v>
      </c>
      <c r="BL1243" s="101">
        <v>11.890123913043499</v>
      </c>
      <c r="BM1243" s="101">
        <v>10.15</v>
      </c>
      <c r="BN1243" s="101">
        <v>531.12</v>
      </c>
      <c r="BO1243" s="101">
        <v>22.13</v>
      </c>
      <c r="BP1243" s="101">
        <v>23.33</v>
      </c>
      <c r="BQ1243" s="101">
        <v>19.899999999999999</v>
      </c>
      <c r="BR1243" s="101">
        <v>1.1660710695023799</v>
      </c>
      <c r="BS1243" s="101">
        <v>1.3597217391304399</v>
      </c>
      <c r="BT1243" s="101">
        <v>3.43</v>
      </c>
      <c r="BU1243" s="101">
        <v>18.22</v>
      </c>
      <c r="BV1243" s="101">
        <v>0.75916666666666699</v>
      </c>
      <c r="BW1243" s="101">
        <v>0.91</v>
      </c>
      <c r="BX1243" s="101">
        <v>0.55000000000000004</v>
      </c>
      <c r="BY1243" s="101">
        <v>0.140833440528216</v>
      </c>
      <c r="BZ1243" s="101">
        <v>1.98340579710145E-2</v>
      </c>
      <c r="CA1243" s="101">
        <v>0.36</v>
      </c>
      <c r="CB1243" s="101">
        <v>24249.39</v>
      </c>
      <c r="CC1243" s="101">
        <v>1010.39125</v>
      </c>
      <c r="CD1243" s="101">
        <v>1012.29</v>
      </c>
      <c r="CE1243" s="101">
        <v>1007.89</v>
      </c>
      <c r="CF1243" s="101">
        <v>1.3213475088448301</v>
      </c>
      <c r="CG1243" s="101">
        <v>1.7459592391304299</v>
      </c>
      <c r="CH1243" s="101">
        <v>4.3999999999999799</v>
      </c>
      <c r="CI1243" s="101">
        <v>63.41</v>
      </c>
      <c r="CJ1243" s="101">
        <v>2.6420833333333298</v>
      </c>
      <c r="CK1243" s="101">
        <v>4.7300000000000004</v>
      </c>
      <c r="CL1243" s="101">
        <v>0.9</v>
      </c>
      <c r="CM1243" s="101">
        <v>1.00668193313119</v>
      </c>
      <c r="CN1243" s="101">
        <v>1.01340851449275</v>
      </c>
      <c r="CO1243" s="101">
        <v>3.83</v>
      </c>
      <c r="CP1243" s="101">
        <v>83.6</v>
      </c>
      <c r="CQ1243" s="101">
        <v>3.4833333333333298</v>
      </c>
      <c r="CR1243" s="101">
        <v>6.26</v>
      </c>
      <c r="CS1243" s="101">
        <v>1.49</v>
      </c>
      <c r="CT1243" s="101">
        <v>1.46493705656938</v>
      </c>
      <c r="CU1243" s="101">
        <v>2.1460405797101498</v>
      </c>
      <c r="CV1243" s="101">
        <v>4.7699999999999996</v>
      </c>
      <c r="CW1243" s="101">
        <v>4682</v>
      </c>
      <c r="CX1243" s="101">
        <v>195.083333333333</v>
      </c>
      <c r="CY1243" s="101">
        <v>282</v>
      </c>
      <c r="CZ1243" s="101">
        <v>9</v>
      </c>
      <c r="DA1243" s="101">
        <v>61.321615925464201</v>
      </c>
      <c r="DB1243" s="101">
        <v>3760.34057971014</v>
      </c>
      <c r="DC1243" s="101">
        <v>273</v>
      </c>
      <c r="DD1243" s="101">
        <v>13.1</v>
      </c>
      <c r="DE1243" s="101">
        <v>0.54583333333333295</v>
      </c>
      <c r="DF1243" s="101">
        <v>0.75</v>
      </c>
      <c r="DG1243" s="101">
        <v>0.02</v>
      </c>
      <c r="DH1243" s="101">
        <v>0.21661259079922801</v>
      </c>
      <c r="DI1243" s="101">
        <v>4.6921014492753599E-2</v>
      </c>
      <c r="DJ1243" s="101">
        <v>0.73</v>
      </c>
      <c r="DK1243" s="101">
        <v>47</v>
      </c>
      <c r="DL1243" s="101">
        <v>1.9583333333333299</v>
      </c>
      <c r="DM1243" s="101">
        <v>7</v>
      </c>
      <c r="DN1243" s="101">
        <v>0</v>
      </c>
      <c r="DO1243" s="101">
        <v>2.54488688852026</v>
      </c>
      <c r="DP1243" s="101">
        <v>6.4764492753623202</v>
      </c>
      <c r="DQ1243" s="101">
        <v>7</v>
      </c>
      <c r="DR1243" s="101">
        <v>380.76600000000002</v>
      </c>
      <c r="DS1243" s="101">
        <v>15.86525</v>
      </c>
      <c r="DT1243" s="101">
        <v>16.088999999999999</v>
      </c>
      <c r="DU1243" s="101">
        <v>13.394</v>
      </c>
      <c r="DV1243" s="101">
        <v>0.62951660198434201</v>
      </c>
      <c r="DW1243" s="101">
        <v>0.39629115217391198</v>
      </c>
      <c r="DX1243" s="101">
        <v>2.6949999999999998</v>
      </c>
      <c r="DY1243" s="101">
        <f>AVERAGE(Total_Visitors_v3!B1236:B1242)</f>
        <v>2372.1428571428573</v>
      </c>
      <c r="DZ1243" s="101">
        <f t="shared" si="136"/>
        <v>2548</v>
      </c>
      <c r="EA1243" s="101">
        <f t="shared" si="137"/>
        <v>3197</v>
      </c>
    </row>
    <row r="1244" spans="1:131">
      <c r="A1244" s="106">
        <v>43247</v>
      </c>
      <c r="B1244" s="107">
        <v>4209</v>
      </c>
      <c r="C1244" s="101">
        <v>7048</v>
      </c>
      <c r="D1244" s="101">
        <v>59</v>
      </c>
      <c r="E1244" s="101">
        <v>7</v>
      </c>
      <c r="F1244" s="101">
        <v>1</v>
      </c>
      <c r="G1244" s="101">
        <v>5</v>
      </c>
      <c r="H1244" s="101" t="s">
        <v>24</v>
      </c>
      <c r="I1244" s="96">
        <v>0</v>
      </c>
      <c r="J1244" s="96">
        <v>1</v>
      </c>
      <c r="K1244" s="96">
        <v>0</v>
      </c>
      <c r="L1244" s="101">
        <v>0</v>
      </c>
      <c r="M1244" s="101">
        <v>9</v>
      </c>
      <c r="N1244" s="101">
        <v>18</v>
      </c>
      <c r="O1244" s="101">
        <v>9</v>
      </c>
      <c r="P1244" s="101">
        <v>0</v>
      </c>
      <c r="Q1244" s="101">
        <v>51</v>
      </c>
      <c r="R1244" s="101">
        <v>708</v>
      </c>
      <c r="S1244" s="101">
        <v>5417</v>
      </c>
      <c r="T1244" s="101">
        <v>0</v>
      </c>
      <c r="U1244" s="101">
        <v>215</v>
      </c>
      <c r="V1244" s="101">
        <v>647</v>
      </c>
      <c r="W1244" s="101">
        <v>10</v>
      </c>
      <c r="X1244" s="111">
        <f t="shared" si="138"/>
        <v>0</v>
      </c>
      <c r="Y1244" s="111">
        <f t="shared" si="139"/>
        <v>7.2360953461975026E-3</v>
      </c>
      <c r="Z1244" s="111">
        <f t="shared" si="140"/>
        <v>0.10045402951191827</v>
      </c>
      <c r="AA1244" s="111">
        <f t="shared" si="141"/>
        <v>0.76858683314415432</v>
      </c>
      <c r="AB1244" s="111">
        <f t="shared" si="142"/>
        <v>0</v>
      </c>
      <c r="AC1244" s="111">
        <f t="shared" si="143"/>
        <v>3.050510783200908E-2</v>
      </c>
      <c r="AD1244" s="111">
        <f t="shared" si="144"/>
        <v>9.1799091940976157E-2</v>
      </c>
      <c r="AE1244" s="111">
        <f t="shared" si="145"/>
        <v>1.4188422247446084E-3</v>
      </c>
      <c r="AF1244" s="101">
        <v>884</v>
      </c>
      <c r="AG1244" s="101">
        <v>0</v>
      </c>
      <c r="AH1244" s="101">
        <v>4</v>
      </c>
      <c r="AI1244" s="101">
        <v>12</v>
      </c>
      <c r="AJ1244" s="101">
        <v>364</v>
      </c>
      <c r="AK1244" s="101">
        <v>3527</v>
      </c>
      <c r="AL1244" s="101">
        <v>1095</v>
      </c>
      <c r="AM1244" s="101">
        <v>114</v>
      </c>
      <c r="AN1244" s="101">
        <v>54</v>
      </c>
      <c r="AO1244" s="101">
        <v>618</v>
      </c>
      <c r="AP1244" s="101">
        <v>0</v>
      </c>
      <c r="AQ1244" s="101">
        <v>10</v>
      </c>
      <c r="AR1244" s="110">
        <v>61</v>
      </c>
      <c r="AS1244" s="101">
        <v>0</v>
      </c>
      <c r="AT1244" s="101">
        <v>0</v>
      </c>
      <c r="AU1244" s="101">
        <v>0</v>
      </c>
      <c r="AV1244" s="101">
        <v>0</v>
      </c>
      <c r="AW1244" s="101">
        <v>0</v>
      </c>
      <c r="AX1244" s="101">
        <v>0</v>
      </c>
      <c r="AY1244" s="101">
        <v>0</v>
      </c>
      <c r="AZ1244" s="101">
        <v>0</v>
      </c>
      <c r="BA1244" s="101">
        <v>0</v>
      </c>
      <c r="BB1244" s="101">
        <v>0</v>
      </c>
      <c r="BC1244" s="101">
        <v>0</v>
      </c>
      <c r="BD1244" s="101">
        <v>0</v>
      </c>
      <c r="BE1244" s="101">
        <v>0</v>
      </c>
      <c r="BF1244" s="101">
        <v>0</v>
      </c>
      <c r="BG1244" s="101">
        <v>643.74</v>
      </c>
      <c r="BH1244" s="101">
        <v>26.822500000000002</v>
      </c>
      <c r="BI1244" s="101">
        <v>31.78</v>
      </c>
      <c r="BJ1244" s="101">
        <v>21.89</v>
      </c>
      <c r="BK1244" s="101">
        <v>3.4728377695932</v>
      </c>
      <c r="BL1244" s="101">
        <v>12.060602173913001</v>
      </c>
      <c r="BM1244" s="101">
        <v>9.89</v>
      </c>
      <c r="BN1244" s="101">
        <v>533.01</v>
      </c>
      <c r="BO1244" s="101">
        <v>22.208749999999998</v>
      </c>
      <c r="BP1244" s="101">
        <v>23.89</v>
      </c>
      <c r="BQ1244" s="101">
        <v>20.2</v>
      </c>
      <c r="BR1244" s="101">
        <v>1.1404930760516401</v>
      </c>
      <c r="BS1244" s="101">
        <v>1.30072445652174</v>
      </c>
      <c r="BT1244" s="101">
        <v>3.69</v>
      </c>
      <c r="BU1244" s="101">
        <v>18.510000000000002</v>
      </c>
      <c r="BV1244" s="101">
        <v>0.77124999999999999</v>
      </c>
      <c r="BW1244" s="101">
        <v>0.92</v>
      </c>
      <c r="BX1244" s="101">
        <v>0.55000000000000004</v>
      </c>
      <c r="BY1244" s="101">
        <v>0.13221565058974499</v>
      </c>
      <c r="BZ1244" s="101">
        <v>1.7480978260869601E-2</v>
      </c>
      <c r="CA1244" s="101">
        <v>0.37</v>
      </c>
      <c r="CB1244" s="101">
        <v>24233.58</v>
      </c>
      <c r="CC1244" s="101">
        <v>1009.7325</v>
      </c>
      <c r="CD1244" s="101">
        <v>1010.9</v>
      </c>
      <c r="CE1244" s="101">
        <v>1008.7</v>
      </c>
      <c r="CF1244" s="101">
        <v>0.76273107688893804</v>
      </c>
      <c r="CG1244" s="101">
        <v>0.58175869565215899</v>
      </c>
      <c r="CH1244" s="101">
        <v>2.19999999999993</v>
      </c>
      <c r="CI1244" s="101">
        <v>46.74</v>
      </c>
      <c r="CJ1244" s="101">
        <v>1.9475</v>
      </c>
      <c r="CK1244" s="101">
        <v>5.01</v>
      </c>
      <c r="CL1244" s="101">
        <v>0.37</v>
      </c>
      <c r="CM1244" s="101">
        <v>1.20555327366822</v>
      </c>
      <c r="CN1244" s="101">
        <v>1.45335869565217</v>
      </c>
      <c r="CO1244" s="101">
        <v>4.6399999999999997</v>
      </c>
      <c r="CP1244" s="101">
        <v>51.5</v>
      </c>
      <c r="CQ1244" s="101">
        <v>2.1458333333333299</v>
      </c>
      <c r="CR1244" s="101">
        <v>5.01</v>
      </c>
      <c r="CS1244" s="101">
        <v>0.83</v>
      </c>
      <c r="CT1244" s="101">
        <v>1.15633572929343</v>
      </c>
      <c r="CU1244" s="101">
        <v>1.33711231884058</v>
      </c>
      <c r="CV1244" s="101">
        <v>4.18</v>
      </c>
      <c r="CW1244" s="101">
        <v>4708</v>
      </c>
      <c r="CX1244" s="101">
        <v>196.166666666667</v>
      </c>
      <c r="CY1244" s="101">
        <v>279</v>
      </c>
      <c r="CZ1244" s="101">
        <v>110</v>
      </c>
      <c r="DA1244" s="101">
        <v>54.750554229211197</v>
      </c>
      <c r="DB1244" s="101">
        <v>2997.6231884058002</v>
      </c>
      <c r="DC1244" s="101">
        <v>169</v>
      </c>
      <c r="DD1244" s="101">
        <v>7.81</v>
      </c>
      <c r="DE1244" s="101">
        <v>0.32541666666666702</v>
      </c>
      <c r="DF1244" s="101">
        <v>0.87</v>
      </c>
      <c r="DG1244" s="101">
        <v>0</v>
      </c>
      <c r="DH1244" s="101">
        <v>0.287930836602589</v>
      </c>
      <c r="DI1244" s="101">
        <v>8.2904166666666695E-2</v>
      </c>
      <c r="DJ1244" s="101">
        <v>0.87</v>
      </c>
      <c r="DK1244" s="101">
        <v>51</v>
      </c>
      <c r="DL1244" s="101">
        <v>2.125</v>
      </c>
      <c r="DM1244" s="101">
        <v>8</v>
      </c>
      <c r="DN1244" s="101">
        <v>0</v>
      </c>
      <c r="DO1244" s="101">
        <v>2.81783913510057</v>
      </c>
      <c r="DP1244" s="101">
        <v>7.9402173913043503</v>
      </c>
      <c r="DQ1244" s="101">
        <v>8</v>
      </c>
      <c r="DR1244" s="101">
        <v>385.53</v>
      </c>
      <c r="DS1244" s="101">
        <v>16.063749999999999</v>
      </c>
      <c r="DT1244" s="101">
        <v>16.088999999999999</v>
      </c>
      <c r="DU1244" s="101">
        <v>15.483000000000001</v>
      </c>
      <c r="DV1244" s="101">
        <v>0.12369923201055</v>
      </c>
      <c r="DW1244" s="101">
        <v>1.53014999999999E-2</v>
      </c>
      <c r="DX1244" s="101">
        <v>0.60599999999999798</v>
      </c>
      <c r="DY1244" s="101">
        <f>AVERAGE(Total_Visitors_v3!B1237:B1243)</f>
        <v>2381.1428571428573</v>
      </c>
      <c r="DZ1244" s="101">
        <f t="shared" si="136"/>
        <v>3260</v>
      </c>
      <c r="EA1244" s="101">
        <f t="shared" si="137"/>
        <v>2522</v>
      </c>
    </row>
    <row r="1245" spans="1:131">
      <c r="A1245" s="106">
        <v>43248</v>
      </c>
      <c r="B1245" s="107">
        <v>3749</v>
      </c>
      <c r="C1245" s="101">
        <v>4335</v>
      </c>
      <c r="D1245" s="101">
        <v>86</v>
      </c>
      <c r="E1245" s="101">
        <v>1</v>
      </c>
      <c r="F1245" s="101">
        <v>0</v>
      </c>
      <c r="G1245" s="101">
        <v>5</v>
      </c>
      <c r="H1245" s="101" t="s">
        <v>24</v>
      </c>
      <c r="I1245" s="96">
        <v>1</v>
      </c>
      <c r="J1245" s="96">
        <v>0</v>
      </c>
      <c r="K1245" s="96">
        <v>0</v>
      </c>
      <c r="L1245" s="101">
        <v>0</v>
      </c>
      <c r="M1245" s="101">
        <v>10</v>
      </c>
      <c r="N1245" s="101">
        <v>17</v>
      </c>
      <c r="O1245" s="101">
        <v>7</v>
      </c>
      <c r="P1245" s="101">
        <v>0</v>
      </c>
      <c r="Q1245" s="101">
        <v>49</v>
      </c>
      <c r="R1245" s="101">
        <v>262</v>
      </c>
      <c r="S1245" s="101">
        <v>3396</v>
      </c>
      <c r="T1245" s="101">
        <v>0</v>
      </c>
      <c r="U1245" s="101">
        <v>126</v>
      </c>
      <c r="V1245" s="101">
        <v>498</v>
      </c>
      <c r="W1245" s="101">
        <v>4</v>
      </c>
      <c r="X1245" s="111">
        <f t="shared" si="138"/>
        <v>0</v>
      </c>
      <c r="Y1245" s="111">
        <f t="shared" si="139"/>
        <v>1.1303344867358709E-2</v>
      </c>
      <c r="Z1245" s="111">
        <f t="shared" si="140"/>
        <v>6.0438292964244522E-2</v>
      </c>
      <c r="AA1245" s="111">
        <f t="shared" si="141"/>
        <v>0.78339100346020762</v>
      </c>
      <c r="AB1245" s="111">
        <f t="shared" si="142"/>
        <v>0</v>
      </c>
      <c r="AC1245" s="111">
        <f t="shared" si="143"/>
        <v>2.9065743944636679E-2</v>
      </c>
      <c r="AD1245" s="111">
        <f t="shared" si="144"/>
        <v>0.11487889273356401</v>
      </c>
      <c r="AE1245" s="111">
        <f t="shared" si="145"/>
        <v>9.2272202998846598E-4</v>
      </c>
      <c r="AF1245" s="101">
        <v>526</v>
      </c>
      <c r="AG1245" s="101">
        <v>0</v>
      </c>
      <c r="AH1245" s="101">
        <v>0</v>
      </c>
      <c r="AI1245" s="101">
        <v>49</v>
      </c>
      <c r="AJ1245" s="101">
        <v>250</v>
      </c>
      <c r="AK1245" s="101">
        <v>2271</v>
      </c>
      <c r="AL1245" s="101">
        <v>694</v>
      </c>
      <c r="AM1245" s="101">
        <v>110</v>
      </c>
      <c r="AN1245" s="101">
        <v>9</v>
      </c>
      <c r="AO1245" s="101">
        <v>473</v>
      </c>
      <c r="AP1245" s="101">
        <v>0</v>
      </c>
      <c r="AQ1245" s="101">
        <v>4</v>
      </c>
      <c r="AR1245" s="110">
        <v>68</v>
      </c>
      <c r="AS1245" s="101">
        <v>0</v>
      </c>
      <c r="AT1245" s="101">
        <v>0</v>
      </c>
      <c r="AU1245" s="101">
        <v>0</v>
      </c>
      <c r="AV1245" s="101">
        <v>0</v>
      </c>
      <c r="AW1245" s="101">
        <v>0</v>
      </c>
      <c r="AX1245" s="101">
        <v>0</v>
      </c>
      <c r="AY1245" s="101">
        <v>0</v>
      </c>
      <c r="AZ1245" s="101">
        <v>0</v>
      </c>
      <c r="BA1245" s="101">
        <v>0</v>
      </c>
      <c r="BB1245" s="101">
        <v>0</v>
      </c>
      <c r="BC1245" s="101">
        <v>0</v>
      </c>
      <c r="BD1245" s="101">
        <v>0</v>
      </c>
      <c r="BE1245" s="101">
        <v>0</v>
      </c>
      <c r="BF1245" s="101">
        <v>0</v>
      </c>
      <c r="BG1245" s="101">
        <v>685.83</v>
      </c>
      <c r="BH1245" s="101">
        <v>28.576250000000002</v>
      </c>
      <c r="BI1245" s="101">
        <v>32.57</v>
      </c>
      <c r="BJ1245" s="101">
        <v>23.78</v>
      </c>
      <c r="BK1245" s="101">
        <v>3.1361147556920801</v>
      </c>
      <c r="BL1245" s="101">
        <v>9.8352157608695698</v>
      </c>
      <c r="BM1245" s="101">
        <v>8.7899999999999991</v>
      </c>
      <c r="BN1245" s="101">
        <v>531.51</v>
      </c>
      <c r="BO1245" s="101">
        <v>22.146249999999998</v>
      </c>
      <c r="BP1245" s="101">
        <v>23.98</v>
      </c>
      <c r="BQ1245" s="101">
        <v>19.809999999999999</v>
      </c>
      <c r="BR1245" s="101">
        <v>1.2247051552889401</v>
      </c>
      <c r="BS1245" s="101">
        <v>1.4999027173913</v>
      </c>
      <c r="BT1245" s="101">
        <v>4.17</v>
      </c>
      <c r="BU1245" s="101">
        <v>16.829999999999998</v>
      </c>
      <c r="BV1245" s="101">
        <v>0.70125000000000004</v>
      </c>
      <c r="BW1245" s="101">
        <v>0.91</v>
      </c>
      <c r="BX1245" s="101">
        <v>0.47</v>
      </c>
      <c r="BY1245" s="101">
        <v>0.15987257153881901</v>
      </c>
      <c r="BZ1245" s="101">
        <v>2.5559239130434799E-2</v>
      </c>
      <c r="CA1245" s="101">
        <v>0.44</v>
      </c>
      <c r="CB1245" s="101">
        <v>24221.16</v>
      </c>
      <c r="CC1245" s="101">
        <v>1009.215</v>
      </c>
      <c r="CD1245" s="101">
        <v>1011</v>
      </c>
      <c r="CE1245" s="101">
        <v>1007.6</v>
      </c>
      <c r="CF1245" s="101">
        <v>1.1251666543228001</v>
      </c>
      <c r="CG1245" s="101">
        <v>1.26599999999997</v>
      </c>
      <c r="CH1245" s="101">
        <v>3.3999999999999799</v>
      </c>
      <c r="CI1245" s="101">
        <v>38.619999999999997</v>
      </c>
      <c r="CJ1245" s="101">
        <v>1.60916666666667</v>
      </c>
      <c r="CK1245" s="101">
        <v>3.75</v>
      </c>
      <c r="CL1245" s="101">
        <v>0.03</v>
      </c>
      <c r="CM1245" s="101">
        <v>1.28467866618946</v>
      </c>
      <c r="CN1245" s="101">
        <v>1.65039927536232</v>
      </c>
      <c r="CO1245" s="101">
        <v>3.72</v>
      </c>
      <c r="CP1245" s="101">
        <v>49.47</v>
      </c>
      <c r="CQ1245" s="101">
        <v>2.0612499999999998</v>
      </c>
      <c r="CR1245" s="101">
        <v>3.9</v>
      </c>
      <c r="CS1245" s="101">
        <v>0.03</v>
      </c>
      <c r="CT1245" s="101">
        <v>1.3850076518388501</v>
      </c>
      <c r="CU1245" s="101">
        <v>1.9182461956521699</v>
      </c>
      <c r="CV1245" s="101">
        <v>3.87</v>
      </c>
      <c r="CW1245" s="101">
        <v>4180</v>
      </c>
      <c r="CX1245" s="101">
        <v>174.166666666667</v>
      </c>
      <c r="CY1245" s="101">
        <v>358</v>
      </c>
      <c r="CZ1245" s="101">
        <v>0</v>
      </c>
      <c r="DA1245" s="101">
        <v>120.818464852337</v>
      </c>
      <c r="DB1245" s="101">
        <v>14597.1014492754</v>
      </c>
      <c r="DC1245" s="101">
        <v>358</v>
      </c>
      <c r="DD1245" s="101">
        <v>5.98</v>
      </c>
      <c r="DE1245" s="101">
        <v>0.24916666666666701</v>
      </c>
      <c r="DF1245" s="101">
        <v>0.75</v>
      </c>
      <c r="DG1245" s="101">
        <v>0</v>
      </c>
      <c r="DH1245" s="101">
        <v>0.28630960236393899</v>
      </c>
      <c r="DI1245" s="101">
        <v>8.1973188405797107E-2</v>
      </c>
      <c r="DJ1245" s="101">
        <v>0.75</v>
      </c>
      <c r="DK1245" s="101">
        <v>51</v>
      </c>
      <c r="DL1245" s="101">
        <v>2.125</v>
      </c>
      <c r="DM1245" s="101">
        <v>8</v>
      </c>
      <c r="DN1245" s="101">
        <v>0</v>
      </c>
      <c r="DO1245" s="101">
        <v>2.7868089901939999</v>
      </c>
      <c r="DP1245" s="101">
        <v>7.7663043478260896</v>
      </c>
      <c r="DQ1245" s="101">
        <v>8</v>
      </c>
      <c r="DR1245" s="101">
        <v>385.37</v>
      </c>
      <c r="DS1245" s="101">
        <v>16.057083333333299</v>
      </c>
      <c r="DT1245" s="101">
        <v>16.088999999999999</v>
      </c>
      <c r="DU1245" s="101">
        <v>15.323</v>
      </c>
      <c r="DV1245" s="101">
        <v>0.15635909524765901</v>
      </c>
      <c r="DW1245" s="101">
        <v>2.4448166666666601E-2</v>
      </c>
      <c r="DX1245" s="101">
        <v>0.76599999999999802</v>
      </c>
      <c r="DY1245" s="101">
        <f>AVERAGE(Total_Visitors_v3!B1238:B1244)</f>
        <v>2622.1428571428573</v>
      </c>
      <c r="DZ1245" s="101">
        <f t="shared" si="136"/>
        <v>4209</v>
      </c>
      <c r="EA1245" s="101">
        <f t="shared" si="137"/>
        <v>2647</v>
      </c>
    </row>
    <row r="1246" spans="1:131">
      <c r="A1246" s="106">
        <v>43249</v>
      </c>
      <c r="B1246" s="107">
        <v>2504</v>
      </c>
      <c r="C1246" s="101">
        <v>4370</v>
      </c>
      <c r="D1246" s="101">
        <v>57</v>
      </c>
      <c r="E1246" s="101">
        <v>2</v>
      </c>
      <c r="F1246" s="101">
        <v>0</v>
      </c>
      <c r="G1246" s="101">
        <v>5</v>
      </c>
      <c r="H1246" s="101" t="s">
        <v>24</v>
      </c>
      <c r="I1246" s="96">
        <v>0</v>
      </c>
      <c r="J1246" s="96">
        <v>0</v>
      </c>
      <c r="K1246" s="96">
        <v>0</v>
      </c>
      <c r="L1246" s="101">
        <v>0</v>
      </c>
      <c r="M1246" s="101">
        <v>10</v>
      </c>
      <c r="N1246" s="101">
        <v>17</v>
      </c>
      <c r="O1246" s="101">
        <v>7</v>
      </c>
      <c r="P1246" s="101">
        <v>0</v>
      </c>
      <c r="Q1246" s="101">
        <v>1479</v>
      </c>
      <c r="R1246" s="101">
        <v>821</v>
      </c>
      <c r="S1246" s="101">
        <v>1782</v>
      </c>
      <c r="T1246" s="101">
        <v>0</v>
      </c>
      <c r="U1246" s="101">
        <v>173</v>
      </c>
      <c r="V1246" s="101">
        <v>115</v>
      </c>
      <c r="W1246" s="101">
        <v>0</v>
      </c>
      <c r="X1246" s="111">
        <f t="shared" si="138"/>
        <v>0</v>
      </c>
      <c r="Y1246" s="111">
        <f t="shared" si="139"/>
        <v>0.33844393592677346</v>
      </c>
      <c r="Z1246" s="111">
        <f t="shared" si="140"/>
        <v>0.18787185354691074</v>
      </c>
      <c r="AA1246" s="111">
        <f t="shared" si="141"/>
        <v>0.40778032036613271</v>
      </c>
      <c r="AB1246" s="111">
        <f t="shared" si="142"/>
        <v>0</v>
      </c>
      <c r="AC1246" s="111">
        <f t="shared" si="143"/>
        <v>3.9588100686498859E-2</v>
      </c>
      <c r="AD1246" s="111">
        <f t="shared" si="144"/>
        <v>2.6315789473684209E-2</v>
      </c>
      <c r="AE1246" s="111">
        <f t="shared" si="145"/>
        <v>0</v>
      </c>
      <c r="AF1246" s="101">
        <v>249</v>
      </c>
      <c r="AG1246" s="101">
        <v>0</v>
      </c>
      <c r="AH1246" s="101">
        <v>964</v>
      </c>
      <c r="AI1246" s="101">
        <v>515</v>
      </c>
      <c r="AJ1246" s="101">
        <v>808</v>
      </c>
      <c r="AK1246" s="101">
        <v>1103</v>
      </c>
      <c r="AL1246" s="101">
        <v>188</v>
      </c>
      <c r="AM1246" s="101">
        <v>125</v>
      </c>
      <c r="AN1246" s="101">
        <v>8</v>
      </c>
      <c r="AO1246" s="101">
        <v>112</v>
      </c>
      <c r="AP1246" s="101">
        <v>0</v>
      </c>
      <c r="AQ1246" s="101">
        <v>0</v>
      </c>
      <c r="AR1246" s="110">
        <v>59</v>
      </c>
      <c r="AS1246" s="101">
        <v>0</v>
      </c>
      <c r="AT1246" s="101">
        <v>0</v>
      </c>
      <c r="AU1246" s="101">
        <v>0</v>
      </c>
      <c r="AV1246" s="101">
        <v>0</v>
      </c>
      <c r="AW1246" s="101">
        <v>0</v>
      </c>
      <c r="AX1246" s="101">
        <v>0</v>
      </c>
      <c r="AY1246" s="101">
        <v>0</v>
      </c>
      <c r="AZ1246" s="101">
        <v>0</v>
      </c>
      <c r="BA1246" s="101">
        <v>0</v>
      </c>
      <c r="BB1246" s="101">
        <v>0</v>
      </c>
      <c r="BC1246" s="101">
        <v>0</v>
      </c>
      <c r="BD1246" s="101">
        <v>0</v>
      </c>
      <c r="BE1246" s="101">
        <v>0</v>
      </c>
      <c r="BF1246" s="101">
        <v>0</v>
      </c>
      <c r="BG1246" s="101">
        <v>691.92</v>
      </c>
      <c r="BH1246" s="101">
        <v>28.83</v>
      </c>
      <c r="BI1246" s="101">
        <v>32.97</v>
      </c>
      <c r="BJ1246" s="101">
        <v>24.97</v>
      </c>
      <c r="BK1246" s="101">
        <v>2.9467166695213098</v>
      </c>
      <c r="BL1246" s="101">
        <v>8.6831391304347907</v>
      </c>
      <c r="BM1246" s="101">
        <v>8</v>
      </c>
      <c r="BN1246" s="101">
        <v>534.78</v>
      </c>
      <c r="BO1246" s="101">
        <v>22.282499999999999</v>
      </c>
      <c r="BP1246" s="101">
        <v>24.1</v>
      </c>
      <c r="BQ1246" s="101">
        <v>20.87</v>
      </c>
      <c r="BR1246" s="101">
        <v>0.86645830828724801</v>
      </c>
      <c r="BS1246" s="101">
        <v>0.75075000000000003</v>
      </c>
      <c r="BT1246" s="101">
        <v>3.23</v>
      </c>
      <c r="BU1246" s="101">
        <v>16.62</v>
      </c>
      <c r="BV1246" s="101">
        <v>0.6925</v>
      </c>
      <c r="BW1246" s="101">
        <v>0.89</v>
      </c>
      <c r="BX1246" s="101">
        <v>0.49</v>
      </c>
      <c r="BY1246" s="101">
        <v>0.143534573929223</v>
      </c>
      <c r="BZ1246" s="101">
        <v>2.06021739130435E-2</v>
      </c>
      <c r="CA1246" s="101">
        <v>0.4</v>
      </c>
      <c r="CB1246" s="101">
        <v>24196.73</v>
      </c>
      <c r="CC1246" s="101">
        <v>1008.1970833333301</v>
      </c>
      <c r="CD1246" s="101">
        <v>1009.51</v>
      </c>
      <c r="CE1246" s="101">
        <v>1007</v>
      </c>
      <c r="CF1246" s="101">
        <v>0.77945063801464998</v>
      </c>
      <c r="CG1246" s="101">
        <v>0.60754329710144395</v>
      </c>
      <c r="CH1246" s="101">
        <v>2.50999999999999</v>
      </c>
      <c r="CI1246" s="101">
        <v>77.61</v>
      </c>
      <c r="CJ1246" s="101">
        <v>3.2337500000000001</v>
      </c>
      <c r="CK1246" s="101">
        <v>5.81</v>
      </c>
      <c r="CL1246" s="101">
        <v>1.93</v>
      </c>
      <c r="CM1246" s="101">
        <v>1.1238436085691501</v>
      </c>
      <c r="CN1246" s="101">
        <v>1.2630244565217399</v>
      </c>
      <c r="CO1246" s="101">
        <v>3.88</v>
      </c>
      <c r="CP1246" s="101">
        <v>92.98</v>
      </c>
      <c r="CQ1246" s="101">
        <v>3.8741666666666701</v>
      </c>
      <c r="CR1246" s="101">
        <v>5.81</v>
      </c>
      <c r="CS1246" s="101">
        <v>2.35</v>
      </c>
      <c r="CT1246" s="101">
        <v>1.1223419484610599</v>
      </c>
      <c r="CU1246" s="101">
        <v>1.2596514492753601</v>
      </c>
      <c r="CV1246" s="101">
        <v>3.46</v>
      </c>
      <c r="CW1246" s="101">
        <v>5209</v>
      </c>
      <c r="CX1246" s="101">
        <v>217.041666666667</v>
      </c>
      <c r="CY1246" s="101">
        <v>273</v>
      </c>
      <c r="CZ1246" s="101">
        <v>156</v>
      </c>
      <c r="DA1246" s="101">
        <v>40.3047943708359</v>
      </c>
      <c r="DB1246" s="101">
        <v>1624.47644927536</v>
      </c>
      <c r="DC1246" s="101">
        <v>117</v>
      </c>
      <c r="DD1246" s="101">
        <v>3.39</v>
      </c>
      <c r="DE1246" s="101">
        <v>0.14124999999999999</v>
      </c>
      <c r="DF1246" s="101">
        <v>0.57999999999999996</v>
      </c>
      <c r="DG1246" s="101">
        <v>0</v>
      </c>
      <c r="DH1246" s="101">
        <v>0.191953628911188</v>
      </c>
      <c r="DI1246" s="101">
        <v>3.6846195652173903E-2</v>
      </c>
      <c r="DJ1246" s="101">
        <v>0.57999999999999996</v>
      </c>
      <c r="DK1246" s="101">
        <v>57</v>
      </c>
      <c r="DL1246" s="101">
        <v>2.375</v>
      </c>
      <c r="DM1246" s="101">
        <v>8</v>
      </c>
      <c r="DN1246" s="101">
        <v>0</v>
      </c>
      <c r="DO1246" s="101">
        <v>3.1041697062527698</v>
      </c>
      <c r="DP1246" s="101">
        <v>9.6358695652173907</v>
      </c>
      <c r="DQ1246" s="101">
        <v>8</v>
      </c>
      <c r="DR1246" s="101">
        <v>386.13600000000002</v>
      </c>
      <c r="DS1246" s="101">
        <v>16.088999999999999</v>
      </c>
      <c r="DT1246" s="101">
        <v>16.088999999999999</v>
      </c>
      <c r="DU1246" s="101">
        <v>16.088999999999999</v>
      </c>
      <c r="DV1246" s="101">
        <v>0</v>
      </c>
      <c r="DW1246" s="101">
        <v>0</v>
      </c>
      <c r="DX1246" s="101">
        <v>0</v>
      </c>
      <c r="DY1246" s="101">
        <f>AVERAGE(Total_Visitors_v3!B1239:B1245)</f>
        <v>2779.5714285714284</v>
      </c>
      <c r="DZ1246" s="101">
        <f t="shared" si="136"/>
        <v>3749</v>
      </c>
      <c r="EA1246" s="101">
        <f t="shared" si="137"/>
        <v>2658</v>
      </c>
    </row>
    <row r="1247" spans="1:131">
      <c r="A1247" s="106">
        <v>43250</v>
      </c>
      <c r="B1247" s="107">
        <v>1616</v>
      </c>
      <c r="C1247" s="101">
        <v>2219</v>
      </c>
      <c r="D1247" s="101">
        <v>72</v>
      </c>
      <c r="E1247" s="101">
        <v>3</v>
      </c>
      <c r="F1247" s="101">
        <v>0</v>
      </c>
      <c r="G1247" s="101">
        <v>5</v>
      </c>
      <c r="H1247" s="101" t="s">
        <v>24</v>
      </c>
      <c r="I1247" s="96">
        <v>0</v>
      </c>
      <c r="J1247" s="96">
        <v>0</v>
      </c>
      <c r="K1247" s="96">
        <v>0</v>
      </c>
      <c r="L1247" s="101">
        <v>0</v>
      </c>
      <c r="M1247" s="101">
        <v>10</v>
      </c>
      <c r="N1247" s="101">
        <v>17</v>
      </c>
      <c r="O1247" s="101">
        <v>7</v>
      </c>
      <c r="P1247" s="101">
        <v>0</v>
      </c>
      <c r="Q1247" s="101">
        <v>421</v>
      </c>
      <c r="R1247" s="101">
        <v>262</v>
      </c>
      <c r="S1247" s="101">
        <v>1283</v>
      </c>
      <c r="T1247" s="101">
        <v>0</v>
      </c>
      <c r="U1247" s="101">
        <v>142</v>
      </c>
      <c r="V1247" s="101">
        <v>110</v>
      </c>
      <c r="W1247" s="101">
        <v>1</v>
      </c>
      <c r="X1247" s="111">
        <f t="shared" si="138"/>
        <v>0</v>
      </c>
      <c r="Y1247" s="111">
        <f t="shared" si="139"/>
        <v>0.1897251013970257</v>
      </c>
      <c r="Z1247" s="111">
        <f t="shared" si="140"/>
        <v>0.11807120324470483</v>
      </c>
      <c r="AA1247" s="111">
        <f t="shared" si="141"/>
        <v>0.57818837314105453</v>
      </c>
      <c r="AB1247" s="111">
        <f t="shared" si="142"/>
        <v>0</v>
      </c>
      <c r="AC1247" s="111">
        <f t="shared" si="143"/>
        <v>6.3992789544840015E-2</v>
      </c>
      <c r="AD1247" s="111">
        <f t="shared" si="144"/>
        <v>4.9571879224876068E-2</v>
      </c>
      <c r="AE1247" s="111">
        <f t="shared" si="145"/>
        <v>4.5065344749887338E-4</v>
      </c>
      <c r="AF1247" s="101">
        <v>164</v>
      </c>
      <c r="AG1247" s="101">
        <v>0</v>
      </c>
      <c r="AH1247" s="101">
        <v>156</v>
      </c>
      <c r="AI1247" s="101">
        <v>265</v>
      </c>
      <c r="AJ1247" s="101">
        <v>243</v>
      </c>
      <c r="AK1247" s="101">
        <v>805</v>
      </c>
      <c r="AL1247" s="101">
        <v>159</v>
      </c>
      <c r="AM1247" s="101">
        <v>69</v>
      </c>
      <c r="AN1247" s="101">
        <v>9</v>
      </c>
      <c r="AO1247" s="101">
        <v>103</v>
      </c>
      <c r="AP1247" s="101">
        <v>0</v>
      </c>
      <c r="AQ1247" s="101">
        <v>0</v>
      </c>
      <c r="AR1247" s="110">
        <v>49</v>
      </c>
      <c r="AS1247" s="101">
        <v>0</v>
      </c>
      <c r="AT1247" s="101">
        <v>0</v>
      </c>
      <c r="AU1247" s="101">
        <v>0</v>
      </c>
      <c r="AV1247" s="101">
        <v>0</v>
      </c>
      <c r="AW1247" s="101">
        <v>0</v>
      </c>
      <c r="AX1247" s="101">
        <v>0</v>
      </c>
      <c r="AY1247" s="101">
        <v>0</v>
      </c>
      <c r="AZ1247" s="101">
        <v>0</v>
      </c>
      <c r="BA1247" s="101">
        <v>0</v>
      </c>
      <c r="BB1247" s="101">
        <v>0</v>
      </c>
      <c r="BC1247" s="101">
        <v>0</v>
      </c>
      <c r="BD1247" s="101">
        <v>0</v>
      </c>
      <c r="BE1247" s="101">
        <v>0</v>
      </c>
      <c r="BF1247" s="101">
        <v>0</v>
      </c>
      <c r="BG1247" s="101">
        <v>682.69</v>
      </c>
      <c r="BH1247" s="101">
        <v>28.445416666666699</v>
      </c>
      <c r="BI1247" s="101">
        <v>32.18</v>
      </c>
      <c r="BJ1247" s="101">
        <v>24.94</v>
      </c>
      <c r="BK1247" s="101">
        <v>2.6205674446356202</v>
      </c>
      <c r="BL1247" s="101">
        <v>6.8673737318840598</v>
      </c>
      <c r="BM1247" s="101">
        <v>7.24</v>
      </c>
      <c r="BN1247" s="101">
        <v>536.78</v>
      </c>
      <c r="BO1247" s="101">
        <v>22.365833333333299</v>
      </c>
      <c r="BP1247" s="101">
        <v>23.15</v>
      </c>
      <c r="BQ1247" s="101">
        <v>21.69</v>
      </c>
      <c r="BR1247" s="101">
        <v>0.44468764481293599</v>
      </c>
      <c r="BS1247" s="101">
        <v>0.19774710144927601</v>
      </c>
      <c r="BT1247" s="101">
        <v>1.46</v>
      </c>
      <c r="BU1247" s="101">
        <v>16.98</v>
      </c>
      <c r="BV1247" s="101">
        <v>0.70750000000000002</v>
      </c>
      <c r="BW1247" s="101">
        <v>0.87</v>
      </c>
      <c r="BX1247" s="101">
        <v>0.55000000000000004</v>
      </c>
      <c r="BY1247" s="101">
        <v>0.121126954599027</v>
      </c>
      <c r="BZ1247" s="101">
        <v>1.46717391304348E-2</v>
      </c>
      <c r="CA1247" s="101">
        <v>0.32</v>
      </c>
      <c r="CB1247" s="101">
        <v>24235.63</v>
      </c>
      <c r="CC1247" s="101">
        <v>1009.81791666667</v>
      </c>
      <c r="CD1247" s="101">
        <v>1011.39</v>
      </c>
      <c r="CE1247" s="101">
        <v>1008.4</v>
      </c>
      <c r="CF1247" s="101">
        <v>0.92537644122326301</v>
      </c>
      <c r="CG1247" s="101">
        <v>0.85632155797103204</v>
      </c>
      <c r="CH1247" s="101">
        <v>2.99000000000001</v>
      </c>
      <c r="CI1247" s="101">
        <v>88.43</v>
      </c>
      <c r="CJ1247" s="101">
        <v>3.6845833333333302</v>
      </c>
      <c r="CK1247" s="101">
        <v>5.36</v>
      </c>
      <c r="CL1247" s="101">
        <v>1.69</v>
      </c>
      <c r="CM1247" s="101">
        <v>1.3375284772804801</v>
      </c>
      <c r="CN1247" s="101">
        <v>1.78898242753623</v>
      </c>
      <c r="CO1247" s="101">
        <v>3.67</v>
      </c>
      <c r="CP1247" s="101">
        <v>111.77</v>
      </c>
      <c r="CQ1247" s="101">
        <v>4.6570833333333299</v>
      </c>
      <c r="CR1247" s="101">
        <v>6.8</v>
      </c>
      <c r="CS1247" s="101">
        <v>2.99</v>
      </c>
      <c r="CT1247" s="101">
        <v>1.0632946303891899</v>
      </c>
      <c r="CU1247" s="101">
        <v>1.1305954710144901</v>
      </c>
      <c r="CV1247" s="101">
        <v>3.81</v>
      </c>
      <c r="CW1247" s="101">
        <v>4313</v>
      </c>
      <c r="CX1247" s="101">
        <v>179.708333333333</v>
      </c>
      <c r="CY1247" s="101">
        <v>213</v>
      </c>
      <c r="CZ1247" s="101">
        <v>160</v>
      </c>
      <c r="DA1247" s="101">
        <v>15.540911412662799</v>
      </c>
      <c r="DB1247" s="101">
        <v>241.51992753623199</v>
      </c>
      <c r="DC1247" s="101">
        <v>53</v>
      </c>
      <c r="DD1247" s="101">
        <v>7.79</v>
      </c>
      <c r="DE1247" s="101">
        <v>0.324583333333333</v>
      </c>
      <c r="DF1247" s="101">
        <v>0.75</v>
      </c>
      <c r="DG1247" s="101">
        <v>0</v>
      </c>
      <c r="DH1247" s="101">
        <v>0.21725519289669401</v>
      </c>
      <c r="DI1247" s="101">
        <v>4.7199818840579701E-2</v>
      </c>
      <c r="DJ1247" s="101">
        <v>0.75</v>
      </c>
      <c r="DK1247" s="101">
        <v>49</v>
      </c>
      <c r="DL1247" s="101">
        <v>2.0416666666666701</v>
      </c>
      <c r="DM1247" s="101">
        <v>7</v>
      </c>
      <c r="DN1247" s="101">
        <v>0</v>
      </c>
      <c r="DO1247" s="101">
        <v>2.62892219056745</v>
      </c>
      <c r="DP1247" s="101">
        <v>6.9112318840579698</v>
      </c>
      <c r="DQ1247" s="101">
        <v>7</v>
      </c>
      <c r="DR1247" s="101">
        <v>386.13600000000002</v>
      </c>
      <c r="DS1247" s="101">
        <v>16.088999999999999</v>
      </c>
      <c r="DT1247" s="101">
        <v>16.088999999999999</v>
      </c>
      <c r="DU1247" s="101">
        <v>16.088999999999999</v>
      </c>
      <c r="DV1247" s="101">
        <v>0</v>
      </c>
      <c r="DW1247" s="101">
        <v>0</v>
      </c>
      <c r="DX1247" s="101">
        <v>0</v>
      </c>
      <c r="DY1247" s="101">
        <f>AVERAGE(Total_Visitors_v3!B1240:B1246)</f>
        <v>2757.5714285714284</v>
      </c>
      <c r="DZ1247" s="101">
        <f t="shared" si="136"/>
        <v>2504</v>
      </c>
      <c r="EA1247" s="101">
        <f t="shared" si="137"/>
        <v>1553</v>
      </c>
    </row>
    <row r="1248" spans="1:131">
      <c r="A1248" s="106">
        <v>43251</v>
      </c>
      <c r="B1248" s="107">
        <v>1429</v>
      </c>
      <c r="C1248" s="101">
        <v>2128</v>
      </c>
      <c r="D1248" s="101">
        <v>67</v>
      </c>
      <c r="E1248" s="101">
        <v>4</v>
      </c>
      <c r="F1248" s="101">
        <v>0</v>
      </c>
      <c r="G1248" s="101">
        <v>5</v>
      </c>
      <c r="H1248" s="101" t="s">
        <v>24</v>
      </c>
      <c r="I1248" s="96">
        <v>0</v>
      </c>
      <c r="J1248" s="96">
        <v>0</v>
      </c>
      <c r="K1248" s="96">
        <v>0</v>
      </c>
      <c r="L1248" s="101">
        <v>0</v>
      </c>
      <c r="M1248" s="101">
        <v>10</v>
      </c>
      <c r="N1248" s="101">
        <v>17</v>
      </c>
      <c r="O1248" s="101">
        <v>7</v>
      </c>
      <c r="P1248" s="101">
        <v>0</v>
      </c>
      <c r="Q1248" s="101">
        <v>179</v>
      </c>
      <c r="R1248" s="101">
        <v>113</v>
      </c>
      <c r="S1248" s="101">
        <v>1484</v>
      </c>
      <c r="T1248" s="101">
        <v>2</v>
      </c>
      <c r="U1248" s="101">
        <v>252</v>
      </c>
      <c r="V1248" s="101">
        <v>98</v>
      </c>
      <c r="W1248" s="101">
        <v>0</v>
      </c>
      <c r="X1248" s="111">
        <f t="shared" si="138"/>
        <v>0</v>
      </c>
      <c r="Y1248" s="111">
        <f t="shared" si="139"/>
        <v>8.4116541353383464E-2</v>
      </c>
      <c r="Z1248" s="111">
        <f t="shared" si="140"/>
        <v>5.3101503759398497E-2</v>
      </c>
      <c r="AA1248" s="111">
        <f t="shared" si="141"/>
        <v>0.69736842105263153</v>
      </c>
      <c r="AB1248" s="111">
        <f t="shared" si="142"/>
        <v>9.3984962406015032E-4</v>
      </c>
      <c r="AC1248" s="111">
        <f t="shared" si="143"/>
        <v>0.11842105263157894</v>
      </c>
      <c r="AD1248" s="111">
        <f t="shared" si="144"/>
        <v>4.6052631578947366E-2</v>
      </c>
      <c r="AE1248" s="111">
        <f t="shared" si="145"/>
        <v>0</v>
      </c>
      <c r="AF1248" s="101">
        <v>267</v>
      </c>
      <c r="AG1248" s="101">
        <v>0</v>
      </c>
      <c r="AH1248" s="101">
        <v>0</v>
      </c>
      <c r="AI1248" s="101">
        <v>142</v>
      </c>
      <c r="AJ1248" s="101">
        <v>102</v>
      </c>
      <c r="AK1248" s="101">
        <v>801</v>
      </c>
      <c r="AL1248" s="101">
        <v>149</v>
      </c>
      <c r="AM1248" s="101">
        <v>95</v>
      </c>
      <c r="AN1248" s="101">
        <v>27</v>
      </c>
      <c r="AO1248" s="101">
        <v>94</v>
      </c>
      <c r="AP1248" s="101">
        <v>0</v>
      </c>
      <c r="AQ1248" s="101">
        <v>0</v>
      </c>
      <c r="AR1248" s="110">
        <v>43</v>
      </c>
      <c r="AS1248" s="101">
        <v>0</v>
      </c>
      <c r="AT1248" s="101">
        <v>0</v>
      </c>
      <c r="AU1248" s="101">
        <v>0</v>
      </c>
      <c r="AV1248" s="101">
        <v>0</v>
      </c>
      <c r="AW1248" s="101">
        <v>0</v>
      </c>
      <c r="AX1248" s="101">
        <v>0</v>
      </c>
      <c r="AY1248" s="101">
        <v>0</v>
      </c>
      <c r="AZ1248" s="101">
        <v>0</v>
      </c>
      <c r="BA1248" s="101">
        <v>0</v>
      </c>
      <c r="BB1248" s="101">
        <v>0</v>
      </c>
      <c r="BC1248" s="101">
        <v>0</v>
      </c>
      <c r="BD1248" s="101">
        <v>0</v>
      </c>
      <c r="BE1248" s="101">
        <v>0</v>
      </c>
      <c r="BF1248" s="101">
        <v>0</v>
      </c>
      <c r="BG1248" s="101">
        <v>689.37</v>
      </c>
      <c r="BH1248" s="101">
        <v>28.723749999999999</v>
      </c>
      <c r="BI1248" s="101">
        <v>32.159999999999997</v>
      </c>
      <c r="BJ1248" s="101">
        <v>25.39</v>
      </c>
      <c r="BK1248" s="101">
        <v>2.2897480637948302</v>
      </c>
      <c r="BL1248" s="101">
        <v>5.2429461956521699</v>
      </c>
      <c r="BM1248" s="101">
        <v>6.77</v>
      </c>
      <c r="BN1248" s="101">
        <v>561.70000000000005</v>
      </c>
      <c r="BO1248" s="101">
        <v>23.404166666666701</v>
      </c>
      <c r="BP1248" s="101">
        <v>24.8</v>
      </c>
      <c r="BQ1248" s="101">
        <v>22.52</v>
      </c>
      <c r="BR1248" s="101">
        <v>0.69800907348448404</v>
      </c>
      <c r="BS1248" s="101">
        <v>0.48721666666666802</v>
      </c>
      <c r="BT1248" s="101">
        <v>2.2799999999999998</v>
      </c>
      <c r="BU1248" s="101">
        <v>17.71</v>
      </c>
      <c r="BV1248" s="101">
        <v>0.737916666666667</v>
      </c>
      <c r="BW1248" s="101">
        <v>0.88</v>
      </c>
      <c r="BX1248" s="101">
        <v>0.56999999999999995</v>
      </c>
      <c r="BY1248" s="101">
        <v>0.10287092658390801</v>
      </c>
      <c r="BZ1248" s="101">
        <v>1.0582427536231899E-2</v>
      </c>
      <c r="CA1248" s="101">
        <v>0.31</v>
      </c>
      <c r="CB1248" s="101">
        <v>24281.41</v>
      </c>
      <c r="CC1248" s="101">
        <v>1011.72541666667</v>
      </c>
      <c r="CD1248" s="101">
        <v>1013</v>
      </c>
      <c r="CE1248" s="101">
        <v>1010.42</v>
      </c>
      <c r="CF1248" s="101">
        <v>0.77974900736889197</v>
      </c>
      <c r="CG1248" s="101">
        <v>0.60800851449277205</v>
      </c>
      <c r="CH1248" s="101">
        <v>2.58000000000004</v>
      </c>
      <c r="CI1248" s="101">
        <v>106.26</v>
      </c>
      <c r="CJ1248" s="101">
        <v>4.4275000000000002</v>
      </c>
      <c r="CK1248" s="101">
        <v>6.27</v>
      </c>
      <c r="CL1248" s="101">
        <v>2.31</v>
      </c>
      <c r="CM1248" s="101">
        <v>1.3743812837213301</v>
      </c>
      <c r="CN1248" s="101">
        <v>1.8889239130434801</v>
      </c>
      <c r="CO1248" s="101">
        <v>3.96</v>
      </c>
      <c r="CP1248" s="101">
        <v>123.91</v>
      </c>
      <c r="CQ1248" s="101">
        <v>5.1629166666666704</v>
      </c>
      <c r="CR1248" s="101">
        <v>8.7100000000000009</v>
      </c>
      <c r="CS1248" s="101">
        <v>3.19</v>
      </c>
      <c r="CT1248" s="101">
        <v>1.2571205163999299</v>
      </c>
      <c r="CU1248" s="101">
        <v>1.58035199275362</v>
      </c>
      <c r="CV1248" s="101">
        <v>5.52</v>
      </c>
      <c r="CW1248" s="101">
        <v>4058</v>
      </c>
      <c r="CX1248" s="101">
        <v>169.083333333333</v>
      </c>
      <c r="CY1248" s="101">
        <v>178</v>
      </c>
      <c r="CZ1248" s="101">
        <v>158</v>
      </c>
      <c r="DA1248" s="101">
        <v>6.2130064602704502</v>
      </c>
      <c r="DB1248" s="101">
        <v>38.601449275362299</v>
      </c>
      <c r="DC1248" s="101">
        <v>20</v>
      </c>
      <c r="DD1248" s="101">
        <v>10.86</v>
      </c>
      <c r="DE1248" s="101">
        <v>0.45250000000000001</v>
      </c>
      <c r="DF1248" s="101">
        <v>0.75</v>
      </c>
      <c r="DG1248" s="101">
        <v>0.11</v>
      </c>
      <c r="DH1248" s="101">
        <v>0.25174607634781898</v>
      </c>
      <c r="DI1248" s="101">
        <v>6.3376086956521693E-2</v>
      </c>
      <c r="DJ1248" s="101">
        <v>0.64</v>
      </c>
      <c r="DK1248" s="101">
        <v>46</v>
      </c>
      <c r="DL1248" s="101">
        <v>1.9166666666666701</v>
      </c>
      <c r="DM1248" s="101">
        <v>6</v>
      </c>
      <c r="DN1248" s="101">
        <v>0</v>
      </c>
      <c r="DO1248" s="101">
        <v>2.4657068246098399</v>
      </c>
      <c r="DP1248" s="101">
        <v>6.0797101449275397</v>
      </c>
      <c r="DQ1248" s="101">
        <v>6</v>
      </c>
      <c r="DR1248" s="101">
        <v>381.41500000000002</v>
      </c>
      <c r="DS1248" s="101">
        <v>15.892291666666701</v>
      </c>
      <c r="DT1248" s="101">
        <v>16.088999999999999</v>
      </c>
      <c r="DU1248" s="101">
        <v>14.644</v>
      </c>
      <c r="DV1248" s="101">
        <v>0.48590377282881297</v>
      </c>
      <c r="DW1248" s="101">
        <v>0.23610247644927501</v>
      </c>
      <c r="DX1248" s="101">
        <v>1.4450000000000001</v>
      </c>
      <c r="DY1248" s="101">
        <f>AVERAGE(Total_Visitors_v3!B1241:B1247)</f>
        <v>2766.5714285714284</v>
      </c>
      <c r="DZ1248" s="101">
        <f t="shared" si="136"/>
        <v>1616</v>
      </c>
      <c r="EA1248" s="101">
        <f t="shared" si="137"/>
        <v>1480</v>
      </c>
    </row>
    <row r="1249" spans="1:131">
      <c r="A1249" s="106">
        <v>43252</v>
      </c>
      <c r="B1249" s="107">
        <v>2235</v>
      </c>
      <c r="C1249" s="101">
        <v>3475</v>
      </c>
      <c r="D1249" s="101">
        <v>64</v>
      </c>
      <c r="E1249" s="101">
        <v>5</v>
      </c>
      <c r="F1249" s="101">
        <v>0</v>
      </c>
      <c r="G1249" s="101">
        <v>6</v>
      </c>
      <c r="H1249" s="101" t="s">
        <v>28</v>
      </c>
      <c r="I1249" s="96">
        <v>0</v>
      </c>
      <c r="J1249" s="96">
        <v>0</v>
      </c>
      <c r="K1249" s="96">
        <v>0</v>
      </c>
      <c r="L1249" s="101">
        <v>0</v>
      </c>
      <c r="M1249" s="101">
        <v>10</v>
      </c>
      <c r="N1249" s="101">
        <v>17</v>
      </c>
      <c r="O1249" s="101">
        <v>7</v>
      </c>
      <c r="P1249" s="101">
        <v>0</v>
      </c>
      <c r="Q1249" s="101">
        <v>511</v>
      </c>
      <c r="R1249" s="101">
        <v>320</v>
      </c>
      <c r="S1249" s="101">
        <v>2174</v>
      </c>
      <c r="T1249" s="101">
        <v>0</v>
      </c>
      <c r="U1249" s="101">
        <v>248</v>
      </c>
      <c r="V1249" s="101">
        <v>221</v>
      </c>
      <c r="W1249" s="101">
        <v>1</v>
      </c>
      <c r="X1249" s="111">
        <f t="shared" si="138"/>
        <v>0</v>
      </c>
      <c r="Y1249" s="111">
        <f t="shared" si="139"/>
        <v>0.14705035971223021</v>
      </c>
      <c r="Z1249" s="111">
        <f t="shared" si="140"/>
        <v>9.2086330935251801E-2</v>
      </c>
      <c r="AA1249" s="111">
        <f t="shared" si="141"/>
        <v>0.6256115107913669</v>
      </c>
      <c r="AB1249" s="111">
        <f t="shared" si="142"/>
        <v>0</v>
      </c>
      <c r="AC1249" s="111">
        <f t="shared" si="143"/>
        <v>7.1366906474820149E-2</v>
      </c>
      <c r="AD1249" s="111">
        <f t="shared" si="144"/>
        <v>6.3597122302158277E-2</v>
      </c>
      <c r="AE1249" s="111">
        <f t="shared" si="145"/>
        <v>2.8776978417266187E-4</v>
      </c>
      <c r="AF1249" s="101">
        <v>364</v>
      </c>
      <c r="AG1249" s="101">
        <v>0</v>
      </c>
      <c r="AH1249" s="101">
        <v>260</v>
      </c>
      <c r="AI1249" s="101">
        <v>248</v>
      </c>
      <c r="AJ1249" s="101">
        <v>283</v>
      </c>
      <c r="AK1249" s="101">
        <v>1213</v>
      </c>
      <c r="AL1249" s="101">
        <v>235</v>
      </c>
      <c r="AM1249" s="101">
        <v>195</v>
      </c>
      <c r="AN1249" s="101">
        <v>14</v>
      </c>
      <c r="AO1249" s="101">
        <v>216</v>
      </c>
      <c r="AP1249" s="101">
        <v>0</v>
      </c>
      <c r="AQ1249" s="101">
        <v>0</v>
      </c>
      <c r="AR1249" s="110">
        <v>26</v>
      </c>
      <c r="AS1249" s="101">
        <v>0</v>
      </c>
      <c r="AT1249" s="101">
        <v>0</v>
      </c>
      <c r="AU1249" s="101">
        <v>0</v>
      </c>
      <c r="AV1249" s="101">
        <v>0</v>
      </c>
      <c r="AW1249" s="101">
        <v>0</v>
      </c>
      <c r="AX1249" s="101">
        <v>0</v>
      </c>
      <c r="AY1249" s="101">
        <v>0</v>
      </c>
      <c r="AZ1249" s="101">
        <v>0</v>
      </c>
      <c r="BA1249" s="101">
        <v>0</v>
      </c>
      <c r="BB1249" s="101">
        <v>0</v>
      </c>
      <c r="BC1249" s="101">
        <v>0</v>
      </c>
      <c r="BD1249" s="101">
        <v>0</v>
      </c>
      <c r="BE1249" s="101">
        <v>0</v>
      </c>
      <c r="BF1249" s="101">
        <v>0</v>
      </c>
      <c r="BG1249" s="101">
        <v>703.69</v>
      </c>
      <c r="BH1249" s="101">
        <v>29.320416666666699</v>
      </c>
      <c r="BI1249" s="101">
        <v>33.090000000000003</v>
      </c>
      <c r="BJ1249" s="101">
        <v>26.37</v>
      </c>
      <c r="BK1249" s="101">
        <v>2.4590002902676198</v>
      </c>
      <c r="BL1249" s="101">
        <v>6.0466824275362301</v>
      </c>
      <c r="BM1249" s="101">
        <v>6.72</v>
      </c>
      <c r="BN1249" s="101">
        <v>563.98</v>
      </c>
      <c r="BO1249" s="101">
        <v>23.499166666666699</v>
      </c>
      <c r="BP1249" s="101">
        <v>24.58</v>
      </c>
      <c r="BQ1249" s="101">
        <v>21.48</v>
      </c>
      <c r="BR1249" s="101">
        <v>0.76327621455810102</v>
      </c>
      <c r="BS1249" s="101">
        <v>0.58259057971014405</v>
      </c>
      <c r="BT1249" s="101">
        <v>3.1</v>
      </c>
      <c r="BU1249" s="101">
        <v>17.29</v>
      </c>
      <c r="BV1249" s="101">
        <v>0.72041666666666704</v>
      </c>
      <c r="BW1249" s="101">
        <v>0.88</v>
      </c>
      <c r="BX1249" s="101">
        <v>0.51</v>
      </c>
      <c r="BY1249" s="101">
        <v>0.12688506153436499</v>
      </c>
      <c r="BZ1249" s="101">
        <v>1.6099818840579701E-2</v>
      </c>
      <c r="CA1249" s="101">
        <v>0.37</v>
      </c>
      <c r="CB1249" s="101">
        <v>24309.86</v>
      </c>
      <c r="CC1249" s="101">
        <v>1012.9108333333299</v>
      </c>
      <c r="CD1249" s="101">
        <v>1014.2</v>
      </c>
      <c r="CE1249" s="101">
        <v>1011.5</v>
      </c>
      <c r="CF1249" s="101">
        <v>0.84089970795606095</v>
      </c>
      <c r="CG1249" s="101">
        <v>0.707112318840589</v>
      </c>
      <c r="CH1249" s="101">
        <v>2.7000000000000499</v>
      </c>
      <c r="CI1249" s="101">
        <v>93.16</v>
      </c>
      <c r="CJ1249" s="101">
        <v>3.8816666666666699</v>
      </c>
      <c r="CK1249" s="101">
        <v>5.85</v>
      </c>
      <c r="CL1249" s="101">
        <v>1.4</v>
      </c>
      <c r="CM1249" s="101">
        <v>1.3706985418952</v>
      </c>
      <c r="CN1249" s="101">
        <v>1.8788144927536199</v>
      </c>
      <c r="CO1249" s="101">
        <v>4.45</v>
      </c>
      <c r="CP1249" s="101">
        <v>113.56</v>
      </c>
      <c r="CQ1249" s="101">
        <v>4.73166666666667</v>
      </c>
      <c r="CR1249" s="101">
        <v>8.2100000000000009</v>
      </c>
      <c r="CS1249" s="101">
        <v>2.42</v>
      </c>
      <c r="CT1249" s="101">
        <v>1.2348866051327301</v>
      </c>
      <c r="CU1249" s="101">
        <v>1.5249449275362299</v>
      </c>
      <c r="CV1249" s="101">
        <v>5.79</v>
      </c>
      <c r="CW1249" s="101">
        <v>4343</v>
      </c>
      <c r="CX1249" s="101">
        <v>180.958333333333</v>
      </c>
      <c r="CY1249" s="101">
        <v>195</v>
      </c>
      <c r="CZ1249" s="101">
        <v>168</v>
      </c>
      <c r="DA1249" s="101">
        <v>6.6035508673721104</v>
      </c>
      <c r="DB1249" s="101">
        <v>43.606884057971001</v>
      </c>
      <c r="DC1249" s="101">
        <v>27</v>
      </c>
      <c r="DD1249" s="101">
        <v>8.2799999999999994</v>
      </c>
      <c r="DE1249" s="101">
        <v>0.34499999999999997</v>
      </c>
      <c r="DF1249" s="101">
        <v>0.75</v>
      </c>
      <c r="DG1249" s="101">
        <v>0</v>
      </c>
      <c r="DH1249" s="101">
        <v>0.25275869227731601</v>
      </c>
      <c r="DI1249" s="101">
        <v>6.3886956521739105E-2</v>
      </c>
      <c r="DJ1249" s="101">
        <v>0.75</v>
      </c>
      <c r="DK1249" s="101">
        <v>51</v>
      </c>
      <c r="DL1249" s="101">
        <v>2.125</v>
      </c>
      <c r="DM1249" s="101">
        <v>7</v>
      </c>
      <c r="DN1249" s="101">
        <v>0</v>
      </c>
      <c r="DO1249" s="101">
        <v>2.7076782931379499</v>
      </c>
      <c r="DP1249" s="101">
        <v>7.3315217391304301</v>
      </c>
      <c r="DQ1249" s="101">
        <v>7</v>
      </c>
      <c r="DR1249" s="101">
        <v>356.39800000000002</v>
      </c>
      <c r="DS1249" s="101">
        <v>14.849916666666701</v>
      </c>
      <c r="DT1249" s="101">
        <v>16.088999999999999</v>
      </c>
      <c r="DU1249" s="101">
        <v>11.269</v>
      </c>
      <c r="DV1249" s="101">
        <v>1.7644044177215601</v>
      </c>
      <c r="DW1249" s="101">
        <v>3.1131229492753598</v>
      </c>
      <c r="DX1249" s="101">
        <v>4.82</v>
      </c>
      <c r="DY1249" s="101">
        <f>AVERAGE(Total_Visitors_v3!B1242:B1248)</f>
        <v>2759.2857142857142</v>
      </c>
      <c r="DZ1249" s="101">
        <f t="shared" si="136"/>
        <v>1429</v>
      </c>
      <c r="EA1249" s="101">
        <f t="shared" si="137"/>
        <v>2548</v>
      </c>
    </row>
    <row r="1250" spans="1:131">
      <c r="A1250" s="106">
        <v>43253</v>
      </c>
      <c r="B1250" s="107">
        <v>3296</v>
      </c>
      <c r="C1250" s="101">
        <v>4410</v>
      </c>
      <c r="D1250" s="101">
        <v>74</v>
      </c>
      <c r="E1250" s="101">
        <v>6</v>
      </c>
      <c r="F1250" s="101">
        <v>1</v>
      </c>
      <c r="G1250" s="101">
        <v>6</v>
      </c>
      <c r="H1250" s="101" t="s">
        <v>28</v>
      </c>
      <c r="I1250" s="96">
        <v>0</v>
      </c>
      <c r="J1250" s="96">
        <v>0</v>
      </c>
      <c r="K1250" s="96">
        <v>0</v>
      </c>
      <c r="L1250" s="101">
        <v>0</v>
      </c>
      <c r="M1250" s="101">
        <v>9</v>
      </c>
      <c r="N1250" s="101">
        <v>18</v>
      </c>
      <c r="O1250" s="101">
        <v>9</v>
      </c>
      <c r="P1250" s="101">
        <v>0</v>
      </c>
      <c r="Q1250" s="101">
        <v>434</v>
      </c>
      <c r="R1250" s="101">
        <v>235</v>
      </c>
      <c r="S1250" s="101">
        <v>3132</v>
      </c>
      <c r="T1250" s="101">
        <v>0</v>
      </c>
      <c r="U1250" s="101">
        <v>275</v>
      </c>
      <c r="V1250" s="101">
        <v>334</v>
      </c>
      <c r="W1250" s="101">
        <v>0</v>
      </c>
      <c r="X1250" s="111">
        <f t="shared" si="138"/>
        <v>0</v>
      </c>
      <c r="Y1250" s="111">
        <f t="shared" si="139"/>
        <v>9.841269841269841E-2</v>
      </c>
      <c r="Z1250" s="111">
        <f t="shared" si="140"/>
        <v>5.328798185941043E-2</v>
      </c>
      <c r="AA1250" s="111">
        <f t="shared" si="141"/>
        <v>0.71020408163265303</v>
      </c>
      <c r="AB1250" s="111">
        <f t="shared" si="142"/>
        <v>0</v>
      </c>
      <c r="AC1250" s="111">
        <f t="shared" si="143"/>
        <v>6.2358276643990927E-2</v>
      </c>
      <c r="AD1250" s="111">
        <f t="shared" si="144"/>
        <v>7.573696145124717E-2</v>
      </c>
      <c r="AE1250" s="111">
        <f t="shared" si="145"/>
        <v>0</v>
      </c>
      <c r="AF1250" s="101">
        <v>433</v>
      </c>
      <c r="AG1250" s="101">
        <v>0</v>
      </c>
      <c r="AH1250" s="101">
        <v>107</v>
      </c>
      <c r="AI1250" s="101">
        <v>101</v>
      </c>
      <c r="AJ1250" s="101">
        <v>199</v>
      </c>
      <c r="AK1250" s="101">
        <v>2190</v>
      </c>
      <c r="AL1250" s="101">
        <v>445</v>
      </c>
      <c r="AM1250" s="101">
        <v>193</v>
      </c>
      <c r="AN1250" s="101">
        <v>32</v>
      </c>
      <c r="AO1250" s="101">
        <v>326</v>
      </c>
      <c r="AP1250" s="101">
        <v>221</v>
      </c>
      <c r="AQ1250" s="101">
        <v>0</v>
      </c>
      <c r="AR1250" s="110">
        <v>43</v>
      </c>
      <c r="AS1250" s="101">
        <v>0</v>
      </c>
      <c r="AT1250" s="101">
        <v>0</v>
      </c>
      <c r="AU1250" s="101">
        <v>0</v>
      </c>
      <c r="AV1250" s="101">
        <v>0</v>
      </c>
      <c r="AW1250" s="101">
        <v>0</v>
      </c>
      <c r="AX1250" s="101">
        <v>0</v>
      </c>
      <c r="AY1250" s="101">
        <v>0</v>
      </c>
      <c r="AZ1250" s="101">
        <v>0</v>
      </c>
      <c r="BA1250" s="101">
        <v>0</v>
      </c>
      <c r="BB1250" s="101">
        <v>0</v>
      </c>
      <c r="BC1250" s="101">
        <v>0</v>
      </c>
      <c r="BD1250" s="101">
        <v>0</v>
      </c>
      <c r="BE1250" s="101">
        <v>0</v>
      </c>
      <c r="BF1250" s="101">
        <v>0</v>
      </c>
      <c r="BG1250" s="101">
        <v>696.82</v>
      </c>
      <c r="BH1250" s="101">
        <v>29.0341666666667</v>
      </c>
      <c r="BI1250" s="101">
        <v>33.22</v>
      </c>
      <c r="BJ1250" s="101">
        <v>25.48</v>
      </c>
      <c r="BK1250" s="101">
        <v>2.9445467897626401</v>
      </c>
      <c r="BL1250" s="101">
        <v>8.6703557971014504</v>
      </c>
      <c r="BM1250" s="101">
        <v>7.74</v>
      </c>
      <c r="BN1250" s="101">
        <v>563.15</v>
      </c>
      <c r="BO1250" s="101">
        <v>23.464583333333302</v>
      </c>
      <c r="BP1250" s="101">
        <v>24.63</v>
      </c>
      <c r="BQ1250" s="101">
        <v>22.24</v>
      </c>
      <c r="BR1250" s="101">
        <v>0.65572382287366804</v>
      </c>
      <c r="BS1250" s="101">
        <v>0.42997373188405802</v>
      </c>
      <c r="BT1250" s="101">
        <v>2.39</v>
      </c>
      <c r="BU1250" s="101">
        <v>17.61</v>
      </c>
      <c r="BV1250" s="101">
        <v>0.73375000000000001</v>
      </c>
      <c r="BW1250" s="101">
        <v>0.91</v>
      </c>
      <c r="BX1250" s="101">
        <v>0.53</v>
      </c>
      <c r="BY1250" s="101">
        <v>0.14144633334728501</v>
      </c>
      <c r="BZ1250" s="101">
        <v>2.00070652173913E-2</v>
      </c>
      <c r="CA1250" s="101">
        <v>0.38</v>
      </c>
      <c r="CB1250" s="101">
        <v>24317.54</v>
      </c>
      <c r="CC1250" s="101">
        <v>1013.23083333333</v>
      </c>
      <c r="CD1250" s="101">
        <v>1015.19</v>
      </c>
      <c r="CE1250" s="101">
        <v>1011.9</v>
      </c>
      <c r="CF1250" s="101">
        <v>0.91360688276299096</v>
      </c>
      <c r="CG1250" s="101">
        <v>0.83467753623190999</v>
      </c>
      <c r="CH1250" s="101">
        <v>3.29000000000008</v>
      </c>
      <c r="CI1250" s="101">
        <v>90.71</v>
      </c>
      <c r="CJ1250" s="101">
        <v>3.77958333333333</v>
      </c>
      <c r="CK1250" s="101">
        <v>6.73</v>
      </c>
      <c r="CL1250" s="101">
        <v>2.09</v>
      </c>
      <c r="CM1250" s="101">
        <v>1.3299083955595301</v>
      </c>
      <c r="CN1250" s="101">
        <v>1.76865634057971</v>
      </c>
      <c r="CO1250" s="101">
        <v>4.6399999999999997</v>
      </c>
      <c r="CP1250" s="101">
        <v>118.77</v>
      </c>
      <c r="CQ1250" s="101">
        <v>4.9487500000000004</v>
      </c>
      <c r="CR1250" s="101">
        <v>9.09</v>
      </c>
      <c r="CS1250" s="101">
        <v>3.25</v>
      </c>
      <c r="CT1250" s="101">
        <v>1.65929611189701</v>
      </c>
      <c r="CU1250" s="101">
        <v>2.7532635869565198</v>
      </c>
      <c r="CV1250" s="101">
        <v>5.84</v>
      </c>
      <c r="CW1250" s="101">
        <v>4770</v>
      </c>
      <c r="CX1250" s="101">
        <v>198.75</v>
      </c>
      <c r="CY1250" s="101">
        <v>215</v>
      </c>
      <c r="CZ1250" s="101">
        <v>184</v>
      </c>
      <c r="DA1250" s="101">
        <v>10.674023730941199</v>
      </c>
      <c r="DB1250" s="101">
        <v>113.934782608696</v>
      </c>
      <c r="DC1250" s="101">
        <v>31</v>
      </c>
      <c r="DD1250" s="101">
        <v>7.91</v>
      </c>
      <c r="DE1250" s="101">
        <v>0.32958333333333301</v>
      </c>
      <c r="DF1250" s="101">
        <v>0.75</v>
      </c>
      <c r="DG1250" s="101">
        <v>0</v>
      </c>
      <c r="DH1250" s="101">
        <v>0.30687030494652101</v>
      </c>
      <c r="DI1250" s="101">
        <v>9.4169384057970998E-2</v>
      </c>
      <c r="DJ1250" s="101">
        <v>0.75</v>
      </c>
      <c r="DK1250" s="101">
        <v>51</v>
      </c>
      <c r="DL1250" s="101">
        <v>2.125</v>
      </c>
      <c r="DM1250" s="101">
        <v>8</v>
      </c>
      <c r="DN1250" s="101">
        <v>0</v>
      </c>
      <c r="DO1250" s="101">
        <v>2.7868089901939999</v>
      </c>
      <c r="DP1250" s="101">
        <v>7.7663043478260896</v>
      </c>
      <c r="DQ1250" s="101">
        <v>8</v>
      </c>
      <c r="DR1250" s="101">
        <v>368.11099999999999</v>
      </c>
      <c r="DS1250" s="101">
        <v>15.337958333333299</v>
      </c>
      <c r="DT1250" s="101">
        <v>16.088999999999999</v>
      </c>
      <c r="DU1250" s="101">
        <v>12.433999999999999</v>
      </c>
      <c r="DV1250" s="101">
        <v>1.2567184831992</v>
      </c>
      <c r="DW1250" s="101">
        <v>1.5793413460144901</v>
      </c>
      <c r="DX1250" s="101">
        <v>3.6549999999999998</v>
      </c>
      <c r="DY1250" s="101">
        <f>AVERAGE(Total_Visitors_v3!B1243:B1249)</f>
        <v>2714.5714285714284</v>
      </c>
      <c r="DZ1250" s="101">
        <f t="shared" si="136"/>
        <v>2235</v>
      </c>
      <c r="EA1250" s="101">
        <f t="shared" si="137"/>
        <v>3260</v>
      </c>
    </row>
    <row r="1251" spans="1:131">
      <c r="A1251" s="106">
        <v>43254</v>
      </c>
      <c r="B1251" s="107">
        <v>3072</v>
      </c>
      <c r="C1251" s="101">
        <v>3574</v>
      </c>
      <c r="D1251" s="101">
        <v>85</v>
      </c>
      <c r="E1251" s="101">
        <v>7</v>
      </c>
      <c r="F1251" s="101">
        <v>1</v>
      </c>
      <c r="G1251" s="101">
        <v>6</v>
      </c>
      <c r="H1251" s="101" t="s">
        <v>28</v>
      </c>
      <c r="I1251" s="96">
        <v>0</v>
      </c>
      <c r="J1251" s="96">
        <v>0</v>
      </c>
      <c r="K1251" s="96">
        <v>0</v>
      </c>
      <c r="L1251" s="101">
        <v>0</v>
      </c>
      <c r="M1251" s="101">
        <v>9</v>
      </c>
      <c r="N1251" s="101">
        <v>18</v>
      </c>
      <c r="O1251" s="101">
        <v>9</v>
      </c>
      <c r="P1251" s="101">
        <v>0</v>
      </c>
      <c r="Q1251" s="101">
        <v>118</v>
      </c>
      <c r="R1251" s="101">
        <v>388</v>
      </c>
      <c r="S1251" s="101">
        <v>2568</v>
      </c>
      <c r="T1251" s="101">
        <v>0</v>
      </c>
      <c r="U1251" s="101">
        <v>229</v>
      </c>
      <c r="V1251" s="101">
        <v>271</v>
      </c>
      <c r="W1251" s="101">
        <v>0</v>
      </c>
      <c r="X1251" s="111">
        <f t="shared" si="138"/>
        <v>0</v>
      </c>
      <c r="Y1251" s="111">
        <f t="shared" si="139"/>
        <v>3.301622831561276E-2</v>
      </c>
      <c r="Z1251" s="111">
        <f t="shared" si="140"/>
        <v>0.10856183547845551</v>
      </c>
      <c r="AA1251" s="111">
        <f t="shared" si="141"/>
        <v>0.7185226636821489</v>
      </c>
      <c r="AB1251" s="111">
        <f t="shared" si="142"/>
        <v>0</v>
      </c>
      <c r="AC1251" s="111">
        <f t="shared" si="143"/>
        <v>6.4073866815892555E-2</v>
      </c>
      <c r="AD1251" s="111">
        <f t="shared" si="144"/>
        <v>7.5825405707890314E-2</v>
      </c>
      <c r="AE1251" s="111">
        <f t="shared" si="145"/>
        <v>0</v>
      </c>
      <c r="AF1251" s="101">
        <v>388</v>
      </c>
      <c r="AG1251" s="101">
        <v>0</v>
      </c>
      <c r="AH1251" s="101">
        <v>69</v>
      </c>
      <c r="AI1251" s="101">
        <v>45</v>
      </c>
      <c r="AJ1251" s="101">
        <v>197</v>
      </c>
      <c r="AK1251" s="101">
        <v>1696</v>
      </c>
      <c r="AL1251" s="101">
        <v>307</v>
      </c>
      <c r="AM1251" s="101">
        <v>202</v>
      </c>
      <c r="AN1251" s="101">
        <v>7</v>
      </c>
      <c r="AO1251" s="101">
        <v>249</v>
      </c>
      <c r="AP1251" s="101">
        <v>0</v>
      </c>
      <c r="AQ1251" s="101">
        <v>0</v>
      </c>
      <c r="AR1251" s="110">
        <v>40</v>
      </c>
      <c r="AS1251" s="101">
        <v>0</v>
      </c>
      <c r="AT1251" s="101">
        <v>0</v>
      </c>
      <c r="AU1251" s="101">
        <v>0</v>
      </c>
      <c r="AV1251" s="101">
        <v>0</v>
      </c>
      <c r="AW1251" s="101">
        <v>0</v>
      </c>
      <c r="AX1251" s="101">
        <v>0</v>
      </c>
      <c r="AY1251" s="101">
        <v>0</v>
      </c>
      <c r="AZ1251" s="101">
        <v>0</v>
      </c>
      <c r="BA1251" s="101">
        <v>0</v>
      </c>
      <c r="BB1251" s="101">
        <v>0</v>
      </c>
      <c r="BC1251" s="101">
        <v>0</v>
      </c>
      <c r="BD1251" s="101">
        <v>0</v>
      </c>
      <c r="BE1251" s="101">
        <v>0</v>
      </c>
      <c r="BF1251" s="101">
        <v>0</v>
      </c>
      <c r="BG1251" s="101">
        <v>695.87</v>
      </c>
      <c r="BH1251" s="101">
        <v>28.994583333333299</v>
      </c>
      <c r="BI1251" s="101">
        <v>33.85</v>
      </c>
      <c r="BJ1251" s="101">
        <v>24.83</v>
      </c>
      <c r="BK1251" s="101">
        <v>3.2947230261192799</v>
      </c>
      <c r="BL1251" s="101">
        <v>10.8551998188406</v>
      </c>
      <c r="BM1251" s="101">
        <v>9.02</v>
      </c>
      <c r="BN1251" s="101">
        <v>544.09</v>
      </c>
      <c r="BO1251" s="101">
        <v>22.6704166666667</v>
      </c>
      <c r="BP1251" s="101">
        <v>23.76</v>
      </c>
      <c r="BQ1251" s="101">
        <v>21.3</v>
      </c>
      <c r="BR1251" s="101">
        <v>0.80727388362835395</v>
      </c>
      <c r="BS1251" s="101">
        <v>0.65169112318840605</v>
      </c>
      <c r="BT1251" s="101">
        <v>2.46</v>
      </c>
      <c r="BU1251" s="101">
        <v>16.96</v>
      </c>
      <c r="BV1251" s="101">
        <v>0.706666666666667</v>
      </c>
      <c r="BW1251" s="101">
        <v>0.9</v>
      </c>
      <c r="BX1251" s="101">
        <v>0.48</v>
      </c>
      <c r="BY1251" s="101">
        <v>0.152105988981558</v>
      </c>
      <c r="BZ1251" s="101">
        <v>2.3136231884058001E-2</v>
      </c>
      <c r="CA1251" s="101">
        <v>0.42</v>
      </c>
      <c r="CB1251" s="101">
        <v>24379.13</v>
      </c>
      <c r="CC1251" s="101">
        <v>1015.79708333333</v>
      </c>
      <c r="CD1251" s="101">
        <v>1018.49</v>
      </c>
      <c r="CE1251" s="101">
        <v>1013.71</v>
      </c>
      <c r="CF1251" s="101">
        <v>1.34667215973194</v>
      </c>
      <c r="CG1251" s="101">
        <v>1.8135259057970901</v>
      </c>
      <c r="CH1251" s="101">
        <v>4.7799999999999701</v>
      </c>
      <c r="CI1251" s="101">
        <v>72.069999999999993</v>
      </c>
      <c r="CJ1251" s="101">
        <v>3.0029166666666698</v>
      </c>
      <c r="CK1251" s="101">
        <v>5.12</v>
      </c>
      <c r="CL1251" s="101">
        <v>1.1299999999999999</v>
      </c>
      <c r="CM1251" s="101">
        <v>1.0475830533295101</v>
      </c>
      <c r="CN1251" s="101">
        <v>1.0974302536231899</v>
      </c>
      <c r="CO1251" s="101">
        <v>3.99</v>
      </c>
      <c r="CP1251" s="101">
        <v>86.79</v>
      </c>
      <c r="CQ1251" s="101">
        <v>3.61625</v>
      </c>
      <c r="CR1251" s="101">
        <v>6.91</v>
      </c>
      <c r="CS1251" s="101">
        <v>1.96</v>
      </c>
      <c r="CT1251" s="101">
        <v>1.13489632738548</v>
      </c>
      <c r="CU1251" s="101">
        <v>1.2879896739130401</v>
      </c>
      <c r="CV1251" s="101">
        <v>4.95</v>
      </c>
      <c r="CW1251" s="101">
        <v>5325</v>
      </c>
      <c r="CX1251" s="101">
        <v>221.875</v>
      </c>
      <c r="CY1251" s="101">
        <v>302</v>
      </c>
      <c r="CZ1251" s="101">
        <v>79</v>
      </c>
      <c r="DA1251" s="101">
        <v>50.368479187406201</v>
      </c>
      <c r="DB1251" s="101">
        <v>2536.9836956521699</v>
      </c>
      <c r="DC1251" s="101">
        <v>223</v>
      </c>
      <c r="DD1251" s="101">
        <v>8.25</v>
      </c>
      <c r="DE1251" s="101">
        <v>0.34375</v>
      </c>
      <c r="DF1251" s="101">
        <v>1</v>
      </c>
      <c r="DG1251" s="101">
        <v>0</v>
      </c>
      <c r="DH1251" s="101">
        <v>0.27175456477906801</v>
      </c>
      <c r="DI1251" s="101">
        <v>7.3850543478260894E-2</v>
      </c>
      <c r="DJ1251" s="101">
        <v>1</v>
      </c>
      <c r="DK1251" s="101">
        <v>57</v>
      </c>
      <c r="DL1251" s="101">
        <v>2.375</v>
      </c>
      <c r="DM1251" s="101">
        <v>10</v>
      </c>
      <c r="DN1251" s="101">
        <v>0</v>
      </c>
      <c r="DO1251" s="101">
        <v>3.3207188849770901</v>
      </c>
      <c r="DP1251" s="101">
        <v>11.0271739130435</v>
      </c>
      <c r="DQ1251" s="101">
        <v>10</v>
      </c>
      <c r="DR1251" s="101">
        <v>383.28</v>
      </c>
      <c r="DS1251" s="101">
        <v>15.97</v>
      </c>
      <c r="DT1251" s="101">
        <v>16.088999999999999</v>
      </c>
      <c r="DU1251" s="101">
        <v>15.087999999999999</v>
      </c>
      <c r="DV1251" s="101">
        <v>0.29106446320210599</v>
      </c>
      <c r="DW1251" s="101">
        <v>8.4718521739130206E-2</v>
      </c>
      <c r="DX1251" s="101">
        <v>1.0009999999999999</v>
      </c>
      <c r="DY1251" s="101">
        <f>AVERAGE(Total_Visitors_v3!B1244:B1250)</f>
        <v>2719.7142857142858</v>
      </c>
      <c r="DZ1251" s="101">
        <f t="shared" si="136"/>
        <v>3296</v>
      </c>
      <c r="EA1251" s="101">
        <f t="shared" si="137"/>
        <v>4209</v>
      </c>
    </row>
    <row r="1252" spans="1:131">
      <c r="A1252" s="106">
        <v>43255</v>
      </c>
      <c r="B1252" s="107">
        <v>2175</v>
      </c>
      <c r="C1252" s="101">
        <v>2867</v>
      </c>
      <c r="D1252" s="101">
        <v>75</v>
      </c>
      <c r="E1252" s="101">
        <v>1</v>
      </c>
      <c r="F1252" s="101">
        <v>0</v>
      </c>
      <c r="G1252" s="101">
        <v>6</v>
      </c>
      <c r="H1252" s="101" t="s">
        <v>28</v>
      </c>
      <c r="I1252" s="96">
        <v>0</v>
      </c>
      <c r="J1252" s="96">
        <v>0</v>
      </c>
      <c r="K1252" s="96">
        <v>0</v>
      </c>
      <c r="L1252" s="101">
        <v>0</v>
      </c>
      <c r="M1252" s="101">
        <v>10</v>
      </c>
      <c r="N1252" s="101">
        <v>17</v>
      </c>
      <c r="O1252" s="101">
        <v>7</v>
      </c>
      <c r="P1252" s="101">
        <v>0</v>
      </c>
      <c r="Q1252" s="101">
        <v>162</v>
      </c>
      <c r="R1252" s="101">
        <v>162</v>
      </c>
      <c r="S1252" s="101">
        <v>1983</v>
      </c>
      <c r="T1252" s="101">
        <v>0</v>
      </c>
      <c r="U1252" s="101">
        <v>377</v>
      </c>
      <c r="V1252" s="101">
        <v>183</v>
      </c>
      <c r="W1252" s="101">
        <v>0</v>
      </c>
      <c r="X1252" s="111">
        <f t="shared" si="138"/>
        <v>0</v>
      </c>
      <c r="Y1252" s="111">
        <f t="shared" si="139"/>
        <v>5.6505057551447503E-2</v>
      </c>
      <c r="Z1252" s="111">
        <f t="shared" si="140"/>
        <v>5.6505057551447503E-2</v>
      </c>
      <c r="AA1252" s="111">
        <f t="shared" si="141"/>
        <v>0.69166376002790375</v>
      </c>
      <c r="AB1252" s="111">
        <f t="shared" si="142"/>
        <v>0</v>
      </c>
      <c r="AC1252" s="111">
        <f t="shared" si="143"/>
        <v>0.13149633763515869</v>
      </c>
      <c r="AD1252" s="111">
        <f t="shared" si="144"/>
        <v>6.3829787234042548E-2</v>
      </c>
      <c r="AE1252" s="111">
        <f t="shared" si="145"/>
        <v>0</v>
      </c>
      <c r="AF1252" s="101">
        <v>352</v>
      </c>
      <c r="AG1252" s="101">
        <v>0</v>
      </c>
      <c r="AH1252" s="101">
        <v>0</v>
      </c>
      <c r="AI1252" s="101">
        <v>21</v>
      </c>
      <c r="AJ1252" s="101">
        <v>142</v>
      </c>
      <c r="AK1252" s="101">
        <v>1161</v>
      </c>
      <c r="AL1252" s="101">
        <v>233</v>
      </c>
      <c r="AM1252" s="101">
        <v>111</v>
      </c>
      <c r="AN1252" s="101">
        <v>19</v>
      </c>
      <c r="AO1252" s="101">
        <v>175</v>
      </c>
      <c r="AP1252" s="101">
        <v>1</v>
      </c>
      <c r="AQ1252" s="101">
        <v>0</v>
      </c>
      <c r="AR1252" s="110">
        <v>29</v>
      </c>
      <c r="AS1252" s="101">
        <v>0</v>
      </c>
      <c r="AT1252" s="101">
        <v>0</v>
      </c>
      <c r="AU1252" s="101">
        <v>0</v>
      </c>
      <c r="AV1252" s="101">
        <v>0</v>
      </c>
      <c r="AW1252" s="101">
        <v>0</v>
      </c>
      <c r="AX1252" s="101">
        <v>0</v>
      </c>
      <c r="AY1252" s="101">
        <v>0</v>
      </c>
      <c r="AZ1252" s="101">
        <v>0</v>
      </c>
      <c r="BA1252" s="101">
        <v>0</v>
      </c>
      <c r="BB1252" s="101">
        <v>0</v>
      </c>
      <c r="BC1252" s="101">
        <v>0</v>
      </c>
      <c r="BD1252" s="101">
        <v>0</v>
      </c>
      <c r="BE1252" s="101">
        <v>0</v>
      </c>
      <c r="BF1252" s="101">
        <v>0</v>
      </c>
      <c r="BG1252" s="101">
        <v>682.37</v>
      </c>
      <c r="BH1252" s="101">
        <v>28.432083333333299</v>
      </c>
      <c r="BI1252" s="101">
        <v>32.200000000000003</v>
      </c>
      <c r="BJ1252" s="101">
        <v>24.9</v>
      </c>
      <c r="BK1252" s="101">
        <v>2.60377481689593</v>
      </c>
      <c r="BL1252" s="101">
        <v>6.7796432971014502</v>
      </c>
      <c r="BM1252" s="101">
        <v>7.3</v>
      </c>
      <c r="BN1252" s="101">
        <v>542.77</v>
      </c>
      <c r="BO1252" s="101">
        <v>22.6154166666667</v>
      </c>
      <c r="BP1252" s="101">
        <v>23.8</v>
      </c>
      <c r="BQ1252" s="101">
        <v>21.82</v>
      </c>
      <c r="BR1252" s="101">
        <v>0.59819277950279104</v>
      </c>
      <c r="BS1252" s="101">
        <v>0.35783460144927498</v>
      </c>
      <c r="BT1252" s="101">
        <v>1.98</v>
      </c>
      <c r="BU1252" s="101">
        <v>17.190000000000001</v>
      </c>
      <c r="BV1252" s="101">
        <v>0.71625000000000005</v>
      </c>
      <c r="BW1252" s="101">
        <v>0.85</v>
      </c>
      <c r="BX1252" s="101">
        <v>0.56000000000000005</v>
      </c>
      <c r="BY1252" s="101">
        <v>0.10516291708789199</v>
      </c>
      <c r="BZ1252" s="101">
        <v>1.10592391304348E-2</v>
      </c>
      <c r="CA1252" s="101">
        <v>0.28999999999999998</v>
      </c>
      <c r="CB1252" s="101">
        <v>24360.69</v>
      </c>
      <c r="CC1252" s="101">
        <v>1015.0287499999999</v>
      </c>
      <c r="CD1252" s="101">
        <v>1017.38</v>
      </c>
      <c r="CE1252" s="101">
        <v>1012.8</v>
      </c>
      <c r="CF1252" s="101">
        <v>1.7767931848527401</v>
      </c>
      <c r="CG1252" s="101">
        <v>3.1569940217391501</v>
      </c>
      <c r="CH1252" s="101">
        <v>4.58000000000004</v>
      </c>
      <c r="CI1252" s="101">
        <v>66.28</v>
      </c>
      <c r="CJ1252" s="101">
        <v>2.7616666666666698</v>
      </c>
      <c r="CK1252" s="101">
        <v>4.87</v>
      </c>
      <c r="CL1252" s="101">
        <v>0.89</v>
      </c>
      <c r="CM1252" s="101">
        <v>1.24057022886801</v>
      </c>
      <c r="CN1252" s="101">
        <v>1.53901449275362</v>
      </c>
      <c r="CO1252" s="101">
        <v>3.98</v>
      </c>
      <c r="CP1252" s="101">
        <v>77.900000000000006</v>
      </c>
      <c r="CQ1252" s="101">
        <v>3.24583333333333</v>
      </c>
      <c r="CR1252" s="101">
        <v>5.86</v>
      </c>
      <c r="CS1252" s="101">
        <v>1.29</v>
      </c>
      <c r="CT1252" s="101">
        <v>1.34654765222407</v>
      </c>
      <c r="CU1252" s="101">
        <v>1.81319057971014</v>
      </c>
      <c r="CV1252" s="101">
        <v>4.57</v>
      </c>
      <c r="CW1252" s="101">
        <v>4676</v>
      </c>
      <c r="CX1252" s="101">
        <v>194.833333333333</v>
      </c>
      <c r="CY1252" s="101">
        <v>328</v>
      </c>
      <c r="CZ1252" s="101">
        <v>39</v>
      </c>
      <c r="DA1252" s="101">
        <v>74.380728375185896</v>
      </c>
      <c r="DB1252" s="101">
        <v>5532.4927536231899</v>
      </c>
      <c r="DC1252" s="101">
        <v>289</v>
      </c>
      <c r="DD1252" s="101">
        <v>13.65</v>
      </c>
      <c r="DE1252" s="101">
        <v>0.56874999999999998</v>
      </c>
      <c r="DF1252" s="101">
        <v>1</v>
      </c>
      <c r="DG1252" s="101">
        <v>7.0000000000000007E-2</v>
      </c>
      <c r="DH1252" s="101">
        <v>0.27516497028067599</v>
      </c>
      <c r="DI1252" s="101">
        <v>7.5715760869565205E-2</v>
      </c>
      <c r="DJ1252" s="101">
        <v>0.93</v>
      </c>
      <c r="DK1252" s="101">
        <v>48</v>
      </c>
      <c r="DL1252" s="101">
        <v>2</v>
      </c>
      <c r="DM1252" s="101">
        <v>7</v>
      </c>
      <c r="DN1252" s="101">
        <v>0</v>
      </c>
      <c r="DO1252" s="101">
        <v>2.6209855431480902</v>
      </c>
      <c r="DP1252" s="101">
        <v>6.86956521739131</v>
      </c>
      <c r="DQ1252" s="101">
        <v>7</v>
      </c>
      <c r="DR1252" s="101">
        <v>386.13600000000002</v>
      </c>
      <c r="DS1252" s="101">
        <v>16.088999999999999</v>
      </c>
      <c r="DT1252" s="101">
        <v>16.088999999999999</v>
      </c>
      <c r="DU1252" s="101">
        <v>16.088999999999999</v>
      </c>
      <c r="DV1252" s="101">
        <v>0</v>
      </c>
      <c r="DW1252" s="101">
        <v>0</v>
      </c>
      <c r="DX1252" s="101">
        <v>0</v>
      </c>
      <c r="DY1252" s="101">
        <f>AVERAGE(Total_Visitors_v3!B1245:B1251)</f>
        <v>2557.2857142857142</v>
      </c>
      <c r="DZ1252" s="101">
        <f t="shared" si="136"/>
        <v>3072</v>
      </c>
      <c r="EA1252" s="101">
        <f t="shared" si="137"/>
        <v>3749</v>
      </c>
    </row>
    <row r="1253" spans="1:131">
      <c r="A1253" s="106">
        <v>43256</v>
      </c>
      <c r="B1253" s="107">
        <v>1879</v>
      </c>
      <c r="C1253" s="101">
        <v>2342</v>
      </c>
      <c r="D1253" s="101">
        <v>80</v>
      </c>
      <c r="E1253" s="101">
        <v>2</v>
      </c>
      <c r="F1253" s="101">
        <v>0</v>
      </c>
      <c r="G1253" s="101">
        <v>6</v>
      </c>
      <c r="H1253" s="101" t="s">
        <v>28</v>
      </c>
      <c r="I1253" s="96">
        <v>0</v>
      </c>
      <c r="J1253" s="96">
        <v>0</v>
      </c>
      <c r="K1253" s="96">
        <v>0</v>
      </c>
      <c r="L1253" s="101">
        <v>0</v>
      </c>
      <c r="M1253" s="101">
        <v>10</v>
      </c>
      <c r="N1253" s="101">
        <v>17</v>
      </c>
      <c r="O1253" s="101">
        <v>7</v>
      </c>
      <c r="P1253" s="101">
        <v>0</v>
      </c>
      <c r="Q1253" s="101">
        <v>126</v>
      </c>
      <c r="R1253" s="101">
        <v>180</v>
      </c>
      <c r="S1253" s="101">
        <v>1744</v>
      </c>
      <c r="T1253" s="101">
        <v>0</v>
      </c>
      <c r="U1253" s="101">
        <v>142</v>
      </c>
      <c r="V1253" s="101">
        <v>149</v>
      </c>
      <c r="W1253" s="101">
        <v>1</v>
      </c>
      <c r="X1253" s="111">
        <f t="shared" si="138"/>
        <v>0</v>
      </c>
      <c r="Y1253" s="111">
        <f t="shared" si="139"/>
        <v>5.3800170794192997E-2</v>
      </c>
      <c r="Z1253" s="111">
        <f t="shared" si="140"/>
        <v>7.6857386848847145E-2</v>
      </c>
      <c r="AA1253" s="111">
        <f t="shared" si="141"/>
        <v>0.74466268146883008</v>
      </c>
      <c r="AB1253" s="111">
        <f t="shared" si="142"/>
        <v>0</v>
      </c>
      <c r="AC1253" s="111">
        <f t="shared" si="143"/>
        <v>6.0631938514090523E-2</v>
      </c>
      <c r="AD1253" s="111">
        <f t="shared" si="144"/>
        <v>6.3620836891545685E-2</v>
      </c>
      <c r="AE1253" s="111">
        <f t="shared" si="145"/>
        <v>4.2698548249359521E-4</v>
      </c>
      <c r="AF1253" s="101">
        <v>308</v>
      </c>
      <c r="AG1253" s="101">
        <v>0</v>
      </c>
      <c r="AH1253" s="101">
        <v>47</v>
      </c>
      <c r="AI1253" s="101">
        <v>78</v>
      </c>
      <c r="AJ1253" s="101">
        <v>163</v>
      </c>
      <c r="AK1253" s="101">
        <v>955</v>
      </c>
      <c r="AL1253" s="101">
        <v>134</v>
      </c>
      <c r="AM1253" s="101">
        <v>46</v>
      </c>
      <c r="AN1253" s="101">
        <v>50</v>
      </c>
      <c r="AO1253" s="101">
        <v>141</v>
      </c>
      <c r="AP1253" s="101">
        <v>0</v>
      </c>
      <c r="AQ1253" s="101">
        <v>0</v>
      </c>
      <c r="AR1253" s="110">
        <v>31</v>
      </c>
      <c r="AS1253" s="101">
        <v>0</v>
      </c>
      <c r="AT1253" s="101">
        <v>0</v>
      </c>
      <c r="AU1253" s="101">
        <v>0</v>
      </c>
      <c r="AV1253" s="101">
        <v>0</v>
      </c>
      <c r="AW1253" s="101">
        <v>0</v>
      </c>
      <c r="AX1253" s="101">
        <v>0</v>
      </c>
      <c r="AY1253" s="101">
        <v>0</v>
      </c>
      <c r="AZ1253" s="101">
        <v>0</v>
      </c>
      <c r="BA1253" s="101">
        <v>0</v>
      </c>
      <c r="BB1253" s="101">
        <v>0</v>
      </c>
      <c r="BC1253" s="101">
        <v>0</v>
      </c>
      <c r="BD1253" s="101">
        <v>0</v>
      </c>
      <c r="BE1253" s="101">
        <v>0</v>
      </c>
      <c r="BF1253" s="101">
        <v>0</v>
      </c>
      <c r="BG1253" s="101">
        <v>696.55</v>
      </c>
      <c r="BH1253" s="101">
        <v>29.022916666666699</v>
      </c>
      <c r="BI1253" s="101">
        <v>34.049999999999997</v>
      </c>
      <c r="BJ1253" s="101">
        <v>25.32</v>
      </c>
      <c r="BK1253" s="101">
        <v>3.00216368230687</v>
      </c>
      <c r="BL1253" s="101">
        <v>9.0129867753623198</v>
      </c>
      <c r="BM1253" s="101">
        <v>8.73</v>
      </c>
      <c r="BN1253" s="101">
        <v>548.85</v>
      </c>
      <c r="BO1253" s="101">
        <v>22.868749999999999</v>
      </c>
      <c r="BP1253" s="101">
        <v>24.06</v>
      </c>
      <c r="BQ1253" s="101">
        <v>20.6</v>
      </c>
      <c r="BR1253" s="101">
        <v>1.04086215309191</v>
      </c>
      <c r="BS1253" s="101">
        <v>1.08339402173913</v>
      </c>
      <c r="BT1253" s="101">
        <v>3.46</v>
      </c>
      <c r="BU1253" s="101">
        <v>17.09</v>
      </c>
      <c r="BV1253" s="101">
        <v>0.71208333333333296</v>
      </c>
      <c r="BW1253" s="101">
        <v>0.9</v>
      </c>
      <c r="BX1253" s="101">
        <v>0.45</v>
      </c>
      <c r="BY1253" s="101">
        <v>0.15277090454455799</v>
      </c>
      <c r="BZ1253" s="101">
        <v>2.33389492753623E-2</v>
      </c>
      <c r="CA1253" s="101">
        <v>0.45</v>
      </c>
      <c r="CB1253" s="101">
        <v>24280.28</v>
      </c>
      <c r="CC1253" s="101">
        <v>1011.67833333333</v>
      </c>
      <c r="CD1253" s="101">
        <v>1013.29</v>
      </c>
      <c r="CE1253" s="101">
        <v>1009.31</v>
      </c>
      <c r="CF1253" s="101">
        <v>1.3841640599753799</v>
      </c>
      <c r="CG1253" s="101">
        <v>1.91591014492753</v>
      </c>
      <c r="CH1253" s="101">
        <v>3.98000000000002</v>
      </c>
      <c r="CI1253" s="101">
        <v>81.540000000000006</v>
      </c>
      <c r="CJ1253" s="101">
        <v>3.3975</v>
      </c>
      <c r="CK1253" s="101">
        <v>5.1100000000000003</v>
      </c>
      <c r="CL1253" s="101">
        <v>1.89</v>
      </c>
      <c r="CM1253" s="101">
        <v>1.0388005206675299</v>
      </c>
      <c r="CN1253" s="101">
        <v>1.07910652173913</v>
      </c>
      <c r="CO1253" s="101">
        <v>3.22</v>
      </c>
      <c r="CP1253" s="101">
        <v>96.65</v>
      </c>
      <c r="CQ1253" s="101">
        <v>4.02708333333333</v>
      </c>
      <c r="CR1253" s="101">
        <v>5.1100000000000003</v>
      </c>
      <c r="CS1253" s="101">
        <v>2.78</v>
      </c>
      <c r="CT1253" s="101">
        <v>0.67012963811792303</v>
      </c>
      <c r="CU1253" s="101">
        <v>0.44907373188405802</v>
      </c>
      <c r="CV1253" s="101">
        <v>2.33</v>
      </c>
      <c r="CW1253" s="101">
        <v>4996</v>
      </c>
      <c r="CX1253" s="101">
        <v>208.166666666667</v>
      </c>
      <c r="CY1253" s="101">
        <v>243</v>
      </c>
      <c r="CZ1253" s="101">
        <v>173</v>
      </c>
      <c r="DA1253" s="101">
        <v>21.554111212131399</v>
      </c>
      <c r="DB1253" s="101">
        <v>464.57971014492801</v>
      </c>
      <c r="DC1253" s="101">
        <v>70</v>
      </c>
      <c r="DD1253" s="101">
        <v>7.62</v>
      </c>
      <c r="DE1253" s="101">
        <v>0.3175</v>
      </c>
      <c r="DF1253" s="101">
        <v>0.61</v>
      </c>
      <c r="DG1253" s="101">
        <v>7.0000000000000007E-2</v>
      </c>
      <c r="DH1253" s="101">
        <v>0.163208322464693</v>
      </c>
      <c r="DI1253" s="101">
        <v>2.66369565217391E-2</v>
      </c>
      <c r="DJ1253" s="101">
        <v>0.54</v>
      </c>
      <c r="DK1253" s="101">
        <v>55</v>
      </c>
      <c r="DL1253" s="101">
        <v>2.2916666666666701</v>
      </c>
      <c r="DM1253" s="101">
        <v>8</v>
      </c>
      <c r="DN1253" s="101">
        <v>0</v>
      </c>
      <c r="DO1253" s="101">
        <v>3.0428700220375</v>
      </c>
      <c r="DP1253" s="101">
        <v>9.2590579710144905</v>
      </c>
      <c r="DQ1253" s="101">
        <v>8</v>
      </c>
      <c r="DR1253" s="101">
        <v>379.74900000000002</v>
      </c>
      <c r="DS1253" s="101">
        <v>15.822875</v>
      </c>
      <c r="DT1253" s="101">
        <v>16.088999999999999</v>
      </c>
      <c r="DU1253" s="101">
        <v>12.433999999999999</v>
      </c>
      <c r="DV1253" s="101">
        <v>0.80516103236773595</v>
      </c>
      <c r="DW1253" s="101">
        <v>0.64828428804347804</v>
      </c>
      <c r="DX1253" s="101">
        <v>3.6549999999999998</v>
      </c>
      <c r="DY1253" s="101">
        <f>AVERAGE(Total_Visitors_v3!B1246:B1252)</f>
        <v>2332.4285714285716</v>
      </c>
      <c r="DZ1253" s="101">
        <f t="shared" si="136"/>
        <v>2175</v>
      </c>
      <c r="EA1253" s="101">
        <f t="shared" si="137"/>
        <v>2504</v>
      </c>
    </row>
    <row r="1254" spans="1:131">
      <c r="A1254" s="106">
        <v>43257</v>
      </c>
      <c r="B1254" s="107">
        <v>1783</v>
      </c>
      <c r="C1254" s="101">
        <v>2436</v>
      </c>
      <c r="D1254" s="101">
        <v>73</v>
      </c>
      <c r="E1254" s="101">
        <v>3</v>
      </c>
      <c r="F1254" s="101">
        <v>0</v>
      </c>
      <c r="G1254" s="101">
        <v>6</v>
      </c>
      <c r="H1254" s="101" t="s">
        <v>28</v>
      </c>
      <c r="I1254" s="96">
        <v>0</v>
      </c>
      <c r="J1254" s="96">
        <v>0</v>
      </c>
      <c r="K1254" s="96">
        <v>0</v>
      </c>
      <c r="L1254" s="101">
        <v>0</v>
      </c>
      <c r="M1254" s="101">
        <v>10</v>
      </c>
      <c r="N1254" s="101">
        <v>17</v>
      </c>
      <c r="O1254" s="101">
        <v>7</v>
      </c>
      <c r="P1254" s="101">
        <v>0</v>
      </c>
      <c r="Q1254" s="101">
        <v>277</v>
      </c>
      <c r="R1254" s="101">
        <v>252</v>
      </c>
      <c r="S1254" s="101">
        <v>1521</v>
      </c>
      <c r="T1254" s="101">
        <v>0</v>
      </c>
      <c r="U1254" s="101">
        <v>240</v>
      </c>
      <c r="V1254" s="101">
        <v>146</v>
      </c>
      <c r="W1254" s="101">
        <v>0</v>
      </c>
      <c r="X1254" s="111">
        <f t="shared" si="138"/>
        <v>0</v>
      </c>
      <c r="Y1254" s="111">
        <f t="shared" si="139"/>
        <v>0.11371100164203612</v>
      </c>
      <c r="Z1254" s="111">
        <f t="shared" si="140"/>
        <v>0.10344827586206896</v>
      </c>
      <c r="AA1254" s="111">
        <f t="shared" si="141"/>
        <v>0.62438423645320196</v>
      </c>
      <c r="AB1254" s="111">
        <f t="shared" si="142"/>
        <v>0</v>
      </c>
      <c r="AC1254" s="111">
        <f t="shared" si="143"/>
        <v>9.8522167487684734E-2</v>
      </c>
      <c r="AD1254" s="111">
        <f t="shared" si="144"/>
        <v>5.9934318555008213E-2</v>
      </c>
      <c r="AE1254" s="111">
        <f t="shared" si="145"/>
        <v>0</v>
      </c>
      <c r="AF1254" s="101">
        <v>431</v>
      </c>
      <c r="AG1254" s="101">
        <v>0</v>
      </c>
      <c r="AH1254" s="101">
        <v>0</v>
      </c>
      <c r="AI1254" s="101">
        <v>132</v>
      </c>
      <c r="AJ1254" s="101">
        <v>227</v>
      </c>
      <c r="AK1254" s="101">
        <v>769</v>
      </c>
      <c r="AL1254" s="101">
        <v>108</v>
      </c>
      <c r="AM1254" s="101">
        <v>209</v>
      </c>
      <c r="AN1254" s="101">
        <v>10</v>
      </c>
      <c r="AO1254" s="101">
        <v>131</v>
      </c>
      <c r="AP1254" s="101">
        <v>0</v>
      </c>
      <c r="AQ1254" s="101">
        <v>0</v>
      </c>
      <c r="AR1254" s="110">
        <v>33</v>
      </c>
      <c r="AS1254" s="101">
        <v>0</v>
      </c>
      <c r="AT1254" s="101">
        <v>0</v>
      </c>
      <c r="AU1254" s="101">
        <v>0</v>
      </c>
      <c r="AV1254" s="101">
        <v>0</v>
      </c>
      <c r="AW1254" s="101">
        <v>0</v>
      </c>
      <c r="AX1254" s="101">
        <v>0</v>
      </c>
      <c r="AY1254" s="101">
        <v>0</v>
      </c>
      <c r="AZ1254" s="101">
        <v>0</v>
      </c>
      <c r="BA1254" s="101">
        <v>0</v>
      </c>
      <c r="BB1254" s="101">
        <v>0</v>
      </c>
      <c r="BC1254" s="101">
        <v>0</v>
      </c>
      <c r="BD1254" s="101">
        <v>0</v>
      </c>
      <c r="BE1254" s="101">
        <v>0</v>
      </c>
      <c r="BF1254" s="101">
        <v>0</v>
      </c>
      <c r="BG1254" s="101">
        <v>689.87</v>
      </c>
      <c r="BH1254" s="101">
        <v>28.744583333333299</v>
      </c>
      <c r="BI1254" s="101">
        <v>33.14</v>
      </c>
      <c r="BJ1254" s="101">
        <v>24.98</v>
      </c>
      <c r="BK1254" s="101">
        <v>2.6115745361699001</v>
      </c>
      <c r="BL1254" s="101">
        <v>6.8203215579710204</v>
      </c>
      <c r="BM1254" s="101">
        <v>8.16</v>
      </c>
      <c r="BN1254" s="101">
        <v>557.44000000000005</v>
      </c>
      <c r="BO1254" s="101">
        <v>23.226666666666699</v>
      </c>
      <c r="BP1254" s="101">
        <v>24.06</v>
      </c>
      <c r="BQ1254" s="101">
        <v>21.22</v>
      </c>
      <c r="BR1254" s="101">
        <v>0.73624586315611495</v>
      </c>
      <c r="BS1254" s="101">
        <v>0.54205797101449305</v>
      </c>
      <c r="BT1254" s="101">
        <v>2.84</v>
      </c>
      <c r="BU1254" s="101">
        <v>17.61</v>
      </c>
      <c r="BV1254" s="101">
        <v>0.73375000000000001</v>
      </c>
      <c r="BW1254" s="101">
        <v>0.91</v>
      </c>
      <c r="BX1254" s="101">
        <v>0.51</v>
      </c>
      <c r="BY1254" s="101">
        <v>0.12970912273907001</v>
      </c>
      <c r="BZ1254" s="101">
        <v>1.6824456521739101E-2</v>
      </c>
      <c r="CA1254" s="101">
        <v>0.4</v>
      </c>
      <c r="CB1254" s="101">
        <v>24274.54</v>
      </c>
      <c r="CC1254" s="101">
        <v>1011.43916666667</v>
      </c>
      <c r="CD1254" s="101">
        <v>1012.71</v>
      </c>
      <c r="CE1254" s="101">
        <v>1010.1</v>
      </c>
      <c r="CF1254" s="101">
        <v>0.79422872987717696</v>
      </c>
      <c r="CG1254" s="101">
        <v>0.63079927536231395</v>
      </c>
      <c r="CH1254" s="101">
        <v>2.6100000000000101</v>
      </c>
      <c r="CI1254" s="101">
        <v>65.02</v>
      </c>
      <c r="CJ1254" s="101">
        <v>2.7091666666666701</v>
      </c>
      <c r="CK1254" s="101">
        <v>5.12</v>
      </c>
      <c r="CL1254" s="101">
        <v>0.94</v>
      </c>
      <c r="CM1254" s="101">
        <v>1.30531327796173</v>
      </c>
      <c r="CN1254" s="101">
        <v>1.7038427536231899</v>
      </c>
      <c r="CO1254" s="101">
        <v>4.18</v>
      </c>
      <c r="CP1254" s="101">
        <v>79.739999999999995</v>
      </c>
      <c r="CQ1254" s="101">
        <v>3.3224999999999998</v>
      </c>
      <c r="CR1254" s="101">
        <v>5.6</v>
      </c>
      <c r="CS1254" s="101">
        <v>1.68</v>
      </c>
      <c r="CT1254" s="101">
        <v>1.1351852942026299</v>
      </c>
      <c r="CU1254" s="101">
        <v>1.28864565217391</v>
      </c>
      <c r="CV1254" s="101">
        <v>3.92</v>
      </c>
      <c r="CW1254" s="101">
        <v>4312</v>
      </c>
      <c r="CX1254" s="101">
        <v>179.666666666667</v>
      </c>
      <c r="CY1254" s="101">
        <v>217</v>
      </c>
      <c r="CZ1254" s="101">
        <v>128</v>
      </c>
      <c r="DA1254" s="101">
        <v>21.7528941935803</v>
      </c>
      <c r="DB1254" s="101">
        <v>473.18840579710201</v>
      </c>
      <c r="DC1254" s="101">
        <v>89</v>
      </c>
      <c r="DD1254" s="101">
        <v>9.82</v>
      </c>
      <c r="DE1254" s="101">
        <v>0.40916666666666701</v>
      </c>
      <c r="DF1254" s="101">
        <v>0.83</v>
      </c>
      <c r="DG1254" s="101">
        <v>0</v>
      </c>
      <c r="DH1254" s="101">
        <v>0.25612355487599903</v>
      </c>
      <c r="DI1254" s="101">
        <v>6.5599275362318799E-2</v>
      </c>
      <c r="DJ1254" s="101">
        <v>0.83</v>
      </c>
      <c r="DK1254" s="101">
        <v>54</v>
      </c>
      <c r="DL1254" s="101">
        <v>2.25</v>
      </c>
      <c r="DM1254" s="101">
        <v>8</v>
      </c>
      <c r="DN1254" s="101">
        <v>0</v>
      </c>
      <c r="DO1254" s="101">
        <v>3.0538642662243101</v>
      </c>
      <c r="DP1254" s="101">
        <v>9.3260869565217401</v>
      </c>
      <c r="DQ1254" s="101">
        <v>8</v>
      </c>
      <c r="DR1254" s="101">
        <v>382.81400000000002</v>
      </c>
      <c r="DS1254" s="101">
        <v>15.9505833333333</v>
      </c>
      <c r="DT1254" s="101">
        <v>16.088999999999999</v>
      </c>
      <c r="DU1254" s="101">
        <v>14.023</v>
      </c>
      <c r="DV1254" s="101">
        <v>0.48391841898390697</v>
      </c>
      <c r="DW1254" s="101">
        <v>0.23417703623188399</v>
      </c>
      <c r="DX1254" s="101">
        <v>2.0659999999999998</v>
      </c>
      <c r="DY1254" s="101">
        <f>AVERAGE(Total_Visitors_v3!B1247:B1253)</f>
        <v>2243.1428571428573</v>
      </c>
      <c r="DZ1254" s="101">
        <f t="shared" si="136"/>
        <v>1879</v>
      </c>
      <c r="EA1254" s="101">
        <f t="shared" si="137"/>
        <v>1616</v>
      </c>
    </row>
    <row r="1255" spans="1:131">
      <c r="A1255" s="106">
        <v>43258</v>
      </c>
      <c r="B1255" s="107">
        <v>2048</v>
      </c>
      <c r="C1255" s="101">
        <v>2853</v>
      </c>
      <c r="D1255" s="101">
        <v>71</v>
      </c>
      <c r="E1255" s="101">
        <v>4</v>
      </c>
      <c r="F1255" s="101">
        <v>0</v>
      </c>
      <c r="G1255" s="101">
        <v>6</v>
      </c>
      <c r="H1255" s="101" t="s">
        <v>28</v>
      </c>
      <c r="I1255" s="96">
        <v>0</v>
      </c>
      <c r="J1255" s="96">
        <v>0</v>
      </c>
      <c r="K1255" s="96">
        <v>0</v>
      </c>
      <c r="L1255" s="101">
        <v>0</v>
      </c>
      <c r="M1255" s="101">
        <v>10</v>
      </c>
      <c r="N1255" s="101">
        <v>17</v>
      </c>
      <c r="O1255" s="101">
        <v>7</v>
      </c>
      <c r="P1255" s="101">
        <v>0</v>
      </c>
      <c r="Q1255" s="101">
        <v>473</v>
      </c>
      <c r="R1255" s="101">
        <v>446</v>
      </c>
      <c r="S1255" s="101">
        <v>1552</v>
      </c>
      <c r="T1255" s="101">
        <v>0</v>
      </c>
      <c r="U1255" s="101">
        <v>231</v>
      </c>
      <c r="V1255" s="101">
        <v>151</v>
      </c>
      <c r="W1255" s="101">
        <v>0</v>
      </c>
      <c r="X1255" s="111">
        <f t="shared" si="138"/>
        <v>0</v>
      </c>
      <c r="Y1255" s="111">
        <f t="shared" si="139"/>
        <v>0.16579039607430773</v>
      </c>
      <c r="Z1255" s="111">
        <f t="shared" si="140"/>
        <v>0.1563266736768314</v>
      </c>
      <c r="AA1255" s="111">
        <f t="shared" si="141"/>
        <v>0.54398878373641779</v>
      </c>
      <c r="AB1255" s="111">
        <f t="shared" si="142"/>
        <v>0</v>
      </c>
      <c r="AC1255" s="111">
        <f t="shared" si="143"/>
        <v>8.0967402733964244E-2</v>
      </c>
      <c r="AD1255" s="111">
        <f t="shared" si="144"/>
        <v>5.2926743778478794E-2</v>
      </c>
      <c r="AE1255" s="111">
        <f t="shared" si="145"/>
        <v>0</v>
      </c>
      <c r="AF1255" s="101">
        <v>273</v>
      </c>
      <c r="AG1255" s="101">
        <v>0</v>
      </c>
      <c r="AH1255" s="101">
        <v>252</v>
      </c>
      <c r="AI1255" s="101">
        <v>220</v>
      </c>
      <c r="AJ1255" s="101">
        <v>301</v>
      </c>
      <c r="AK1255" s="101">
        <v>949</v>
      </c>
      <c r="AL1255" s="101">
        <v>110</v>
      </c>
      <c r="AM1255" s="101">
        <v>157</v>
      </c>
      <c r="AN1255" s="101">
        <v>35</v>
      </c>
      <c r="AO1255" s="101">
        <v>141</v>
      </c>
      <c r="AP1255" s="101">
        <v>0</v>
      </c>
      <c r="AQ1255" s="101">
        <v>0</v>
      </c>
      <c r="AR1255" s="110">
        <v>40</v>
      </c>
      <c r="AS1255" s="101">
        <v>0</v>
      </c>
      <c r="AT1255" s="101">
        <v>0</v>
      </c>
      <c r="AU1255" s="101">
        <v>0</v>
      </c>
      <c r="AV1255" s="101">
        <v>0</v>
      </c>
      <c r="AW1255" s="101">
        <v>0</v>
      </c>
      <c r="AX1255" s="101">
        <v>0</v>
      </c>
      <c r="AY1255" s="101">
        <v>0</v>
      </c>
      <c r="AZ1255" s="101">
        <v>0</v>
      </c>
      <c r="BA1255" s="101">
        <v>0</v>
      </c>
      <c r="BB1255" s="101">
        <v>0</v>
      </c>
      <c r="BC1255" s="101">
        <v>0</v>
      </c>
      <c r="BD1255" s="101">
        <v>0</v>
      </c>
      <c r="BE1255" s="101">
        <v>0</v>
      </c>
      <c r="BF1255" s="101">
        <v>0</v>
      </c>
      <c r="BG1255" s="101">
        <v>694.68</v>
      </c>
      <c r="BH1255" s="101">
        <v>28.945</v>
      </c>
      <c r="BI1255" s="101">
        <v>32.590000000000003</v>
      </c>
      <c r="BJ1255" s="101">
        <v>25.88</v>
      </c>
      <c r="BK1255" s="101">
        <v>2.5304012398792799</v>
      </c>
      <c r="BL1255" s="101">
        <v>6.4029304347826104</v>
      </c>
      <c r="BM1255" s="101">
        <v>6.71</v>
      </c>
      <c r="BN1255" s="101">
        <v>543.27</v>
      </c>
      <c r="BO1255" s="101">
        <v>22.63625</v>
      </c>
      <c r="BP1255" s="101">
        <v>24.33</v>
      </c>
      <c r="BQ1255" s="101">
        <v>20.97</v>
      </c>
      <c r="BR1255" s="101">
        <v>1.04022912400816</v>
      </c>
      <c r="BS1255" s="101">
        <v>1.08207663043478</v>
      </c>
      <c r="BT1255" s="101">
        <v>3.36</v>
      </c>
      <c r="BU1255" s="101">
        <v>16.809999999999999</v>
      </c>
      <c r="BV1255" s="101">
        <v>0.70041666666666702</v>
      </c>
      <c r="BW1255" s="101">
        <v>0.87</v>
      </c>
      <c r="BX1255" s="101">
        <v>0.5</v>
      </c>
      <c r="BY1255" s="101">
        <v>0.13826499971043801</v>
      </c>
      <c r="BZ1255" s="101">
        <v>1.91172101449275E-2</v>
      </c>
      <c r="CA1255" s="101">
        <v>0.37</v>
      </c>
      <c r="CB1255" s="101">
        <v>24353.47</v>
      </c>
      <c r="CC1255" s="101">
        <v>1014.72791666667</v>
      </c>
      <c r="CD1255" s="101">
        <v>1016.29</v>
      </c>
      <c r="CE1255" s="101">
        <v>1011.87</v>
      </c>
      <c r="CF1255" s="101">
        <v>1.3419939064420301</v>
      </c>
      <c r="CG1255" s="101">
        <v>1.8009476449275299</v>
      </c>
      <c r="CH1255" s="101">
        <v>4.41999999999996</v>
      </c>
      <c r="CI1255" s="101">
        <v>72.36</v>
      </c>
      <c r="CJ1255" s="101">
        <v>3.0150000000000001</v>
      </c>
      <c r="CK1255" s="101">
        <v>4.83</v>
      </c>
      <c r="CL1255" s="101">
        <v>0.72</v>
      </c>
      <c r="CM1255" s="101">
        <v>1.18083610761336</v>
      </c>
      <c r="CN1255" s="101">
        <v>1.39437391304348</v>
      </c>
      <c r="CO1255" s="101">
        <v>4.1100000000000003</v>
      </c>
      <c r="CP1255" s="101">
        <v>87.88</v>
      </c>
      <c r="CQ1255" s="101">
        <v>3.6616666666666702</v>
      </c>
      <c r="CR1255" s="101">
        <v>6.54</v>
      </c>
      <c r="CS1255" s="101">
        <v>1.3</v>
      </c>
      <c r="CT1255" s="101">
        <v>1.31412614928396</v>
      </c>
      <c r="CU1255" s="101">
        <v>1.7269275362318799</v>
      </c>
      <c r="CV1255" s="101">
        <v>5.24</v>
      </c>
      <c r="CW1255" s="101">
        <v>3688</v>
      </c>
      <c r="CX1255" s="101">
        <v>153.666666666667</v>
      </c>
      <c r="CY1255" s="101">
        <v>179</v>
      </c>
      <c r="CZ1255" s="101">
        <v>62</v>
      </c>
      <c r="DA1255" s="101">
        <v>22.7417766631612</v>
      </c>
      <c r="DB1255" s="101">
        <v>517.18840579710104</v>
      </c>
      <c r="DC1255" s="101">
        <v>117</v>
      </c>
      <c r="DD1255" s="101">
        <v>6.38</v>
      </c>
      <c r="DE1255" s="101">
        <v>0.26583333333333298</v>
      </c>
      <c r="DF1255" s="101">
        <v>0.75</v>
      </c>
      <c r="DG1255" s="101">
        <v>0</v>
      </c>
      <c r="DH1255" s="101">
        <v>0.22877588552358699</v>
      </c>
      <c r="DI1255" s="101">
        <v>5.23384057971015E-2</v>
      </c>
      <c r="DJ1255" s="101">
        <v>0.75</v>
      </c>
      <c r="DK1255" s="101">
        <v>54</v>
      </c>
      <c r="DL1255" s="101">
        <v>2.25</v>
      </c>
      <c r="DM1255" s="101">
        <v>8</v>
      </c>
      <c r="DN1255" s="101">
        <v>0</v>
      </c>
      <c r="DO1255" s="101">
        <v>2.9672121302810401</v>
      </c>
      <c r="DP1255" s="101">
        <v>8.8043478260869605</v>
      </c>
      <c r="DQ1255" s="101">
        <v>8</v>
      </c>
      <c r="DR1255" s="101">
        <v>380.40800000000002</v>
      </c>
      <c r="DS1255" s="101">
        <v>15.8503333333333</v>
      </c>
      <c r="DT1255" s="101">
        <v>16.088999999999999</v>
      </c>
      <c r="DU1255" s="101">
        <v>13.225</v>
      </c>
      <c r="DV1255" s="101">
        <v>0.80859269408493595</v>
      </c>
      <c r="DW1255" s="101">
        <v>0.65382214492753499</v>
      </c>
      <c r="DX1255" s="101">
        <v>2.8639999999999999</v>
      </c>
      <c r="DY1255" s="101">
        <f>AVERAGE(Total_Visitors_v3!B1248:B1254)</f>
        <v>2267</v>
      </c>
      <c r="DZ1255" s="101">
        <f t="shared" si="136"/>
        <v>1783</v>
      </c>
      <c r="EA1255" s="101">
        <f t="shared" si="137"/>
        <v>1429</v>
      </c>
    </row>
    <row r="1256" spans="1:131">
      <c r="A1256" s="106">
        <v>43259</v>
      </c>
      <c r="B1256" s="107">
        <v>2300</v>
      </c>
      <c r="C1256" s="101">
        <v>3658</v>
      </c>
      <c r="D1256" s="101">
        <v>62</v>
      </c>
      <c r="E1256" s="101">
        <v>5</v>
      </c>
      <c r="F1256" s="101">
        <v>0</v>
      </c>
      <c r="G1256" s="101">
        <v>6</v>
      </c>
      <c r="H1256" s="101" t="s">
        <v>28</v>
      </c>
      <c r="I1256" s="96">
        <v>0</v>
      </c>
      <c r="J1256" s="96">
        <v>0</v>
      </c>
      <c r="K1256" s="96">
        <v>0</v>
      </c>
      <c r="L1256" s="101">
        <v>0</v>
      </c>
      <c r="M1256" s="101">
        <v>10</v>
      </c>
      <c r="N1256" s="101">
        <v>17</v>
      </c>
      <c r="O1256" s="101">
        <v>7</v>
      </c>
      <c r="P1256" s="101">
        <v>0</v>
      </c>
      <c r="Q1256" s="101">
        <v>353</v>
      </c>
      <c r="R1256" s="101">
        <v>257</v>
      </c>
      <c r="S1256" s="101">
        <v>2463</v>
      </c>
      <c r="T1256" s="101">
        <v>0</v>
      </c>
      <c r="U1256" s="101">
        <v>358</v>
      </c>
      <c r="V1256" s="101">
        <v>223</v>
      </c>
      <c r="W1256" s="101">
        <v>4</v>
      </c>
      <c r="X1256" s="111">
        <f t="shared" si="138"/>
        <v>0</v>
      </c>
      <c r="Y1256" s="111">
        <f t="shared" si="139"/>
        <v>9.6500820120284311E-2</v>
      </c>
      <c r="Z1256" s="111">
        <f t="shared" si="140"/>
        <v>7.0256971022416626E-2</v>
      </c>
      <c r="AA1256" s="111">
        <f t="shared" si="141"/>
        <v>0.67331875341716785</v>
      </c>
      <c r="AB1256" s="111">
        <f t="shared" si="142"/>
        <v>0</v>
      </c>
      <c r="AC1256" s="111">
        <f t="shared" si="143"/>
        <v>9.7867687260798253E-2</v>
      </c>
      <c r="AD1256" s="111">
        <f t="shared" si="144"/>
        <v>6.0962274466921818E-2</v>
      </c>
      <c r="AE1256" s="111">
        <f t="shared" si="145"/>
        <v>1.0934937124111536E-3</v>
      </c>
      <c r="AF1256" s="101">
        <v>445</v>
      </c>
      <c r="AG1256" s="101">
        <v>0</v>
      </c>
      <c r="AH1256" s="101">
        <v>125</v>
      </c>
      <c r="AI1256" s="101">
        <v>59</v>
      </c>
      <c r="AJ1256" s="101">
        <v>236</v>
      </c>
      <c r="AK1256" s="101">
        <v>1224</v>
      </c>
      <c r="AL1256" s="101">
        <v>216</v>
      </c>
      <c r="AM1256" s="101">
        <v>159</v>
      </c>
      <c r="AN1256" s="101">
        <v>10</v>
      </c>
      <c r="AO1256" s="101">
        <v>209</v>
      </c>
      <c r="AP1256" s="101">
        <v>162</v>
      </c>
      <c r="AQ1256" s="101">
        <v>4</v>
      </c>
      <c r="AR1256" s="110">
        <v>37</v>
      </c>
      <c r="AS1256" s="101">
        <v>0</v>
      </c>
      <c r="AT1256" s="101">
        <v>0</v>
      </c>
      <c r="AU1256" s="101">
        <v>0</v>
      </c>
      <c r="AV1256" s="101">
        <v>0</v>
      </c>
      <c r="AW1256" s="101">
        <v>0</v>
      </c>
      <c r="AX1256" s="101">
        <v>0</v>
      </c>
      <c r="AY1256" s="101">
        <v>0</v>
      </c>
      <c r="AZ1256" s="101">
        <v>0</v>
      </c>
      <c r="BA1256" s="101">
        <v>0</v>
      </c>
      <c r="BB1256" s="101">
        <v>0</v>
      </c>
      <c r="BC1256" s="101">
        <v>0</v>
      </c>
      <c r="BD1256" s="101">
        <v>0</v>
      </c>
      <c r="BE1256" s="101">
        <v>0</v>
      </c>
      <c r="BF1256" s="101">
        <v>0</v>
      </c>
      <c r="BG1256" s="101">
        <v>691.3</v>
      </c>
      <c r="BH1256" s="101">
        <v>28.804166666666699</v>
      </c>
      <c r="BI1256" s="101">
        <v>32.57</v>
      </c>
      <c r="BJ1256" s="101">
        <v>24.93</v>
      </c>
      <c r="BK1256" s="101">
        <v>2.7367068700819299</v>
      </c>
      <c r="BL1256" s="101">
        <v>7.4895644927536198</v>
      </c>
      <c r="BM1256" s="101">
        <v>7.64</v>
      </c>
      <c r="BN1256" s="101">
        <v>535.13</v>
      </c>
      <c r="BO1256" s="101">
        <v>22.297083333333301</v>
      </c>
      <c r="BP1256" s="101">
        <v>23.77</v>
      </c>
      <c r="BQ1256" s="101">
        <v>20.61</v>
      </c>
      <c r="BR1256" s="101">
        <v>0.91662651427212505</v>
      </c>
      <c r="BS1256" s="101">
        <v>0.84020416666666597</v>
      </c>
      <c r="BT1256" s="101">
        <v>3.16</v>
      </c>
      <c r="BU1256" s="101">
        <v>16.63</v>
      </c>
      <c r="BV1256" s="101">
        <v>0.69291666666666696</v>
      </c>
      <c r="BW1256" s="101">
        <v>0.88</v>
      </c>
      <c r="BX1256" s="101">
        <v>0.5</v>
      </c>
      <c r="BY1256" s="101">
        <v>0.13687440027001199</v>
      </c>
      <c r="BZ1256" s="101">
        <v>1.8734601449275402E-2</v>
      </c>
      <c r="CA1256" s="101">
        <v>0.38</v>
      </c>
      <c r="CB1256" s="101">
        <v>24416.18</v>
      </c>
      <c r="CC1256" s="101">
        <v>1017.34083333333</v>
      </c>
      <c r="CD1256" s="101">
        <v>1018.8</v>
      </c>
      <c r="CE1256" s="101">
        <v>1015.52</v>
      </c>
      <c r="CF1256" s="101">
        <v>0.88423839332606902</v>
      </c>
      <c r="CG1256" s="101">
        <v>0.78187753623186795</v>
      </c>
      <c r="CH1256" s="101">
        <v>3.2799999999999701</v>
      </c>
      <c r="CI1256" s="101">
        <v>69.44</v>
      </c>
      <c r="CJ1256" s="101">
        <v>2.89333333333333</v>
      </c>
      <c r="CK1256" s="101">
        <v>5.43</v>
      </c>
      <c r="CL1256" s="101">
        <v>0.28000000000000003</v>
      </c>
      <c r="CM1256" s="101">
        <v>1.44606412350053</v>
      </c>
      <c r="CN1256" s="101">
        <v>2.0911014492753601</v>
      </c>
      <c r="CO1256" s="101">
        <v>5.15</v>
      </c>
      <c r="CP1256" s="101">
        <v>86.71</v>
      </c>
      <c r="CQ1256" s="101">
        <v>3.6129166666666701</v>
      </c>
      <c r="CR1256" s="101">
        <v>5.71</v>
      </c>
      <c r="CS1256" s="101">
        <v>0.5</v>
      </c>
      <c r="CT1256" s="101">
        <v>1.3537692281878799</v>
      </c>
      <c r="CU1256" s="101">
        <v>1.83269112318841</v>
      </c>
      <c r="CV1256" s="101">
        <v>5.21</v>
      </c>
      <c r="CW1256" s="101">
        <v>3482</v>
      </c>
      <c r="CX1256" s="101">
        <v>145.083333333333</v>
      </c>
      <c r="CY1256" s="101">
        <v>207</v>
      </c>
      <c r="CZ1256" s="101">
        <v>17</v>
      </c>
      <c r="DA1256" s="101">
        <v>34.687319656144297</v>
      </c>
      <c r="DB1256" s="101">
        <v>1203.2101449275401</v>
      </c>
      <c r="DC1256" s="101">
        <v>190</v>
      </c>
      <c r="DD1256" s="101">
        <v>8.31</v>
      </c>
      <c r="DE1256" s="101">
        <v>0.34625</v>
      </c>
      <c r="DF1256" s="101">
        <v>0.71</v>
      </c>
      <c r="DG1256" s="101">
        <v>0</v>
      </c>
      <c r="DH1256" s="101">
        <v>0.192078165701181</v>
      </c>
      <c r="DI1256" s="101">
        <v>3.6894021739130402E-2</v>
      </c>
      <c r="DJ1256" s="101">
        <v>0.71</v>
      </c>
      <c r="DK1256" s="101">
        <v>57</v>
      </c>
      <c r="DL1256" s="101">
        <v>2.375</v>
      </c>
      <c r="DM1256" s="101">
        <v>9</v>
      </c>
      <c r="DN1256" s="101">
        <v>0</v>
      </c>
      <c r="DO1256" s="101">
        <v>3.2007132357321999</v>
      </c>
      <c r="DP1256" s="101">
        <v>10.244565217391299</v>
      </c>
      <c r="DQ1256" s="101">
        <v>9</v>
      </c>
      <c r="DR1256" s="101">
        <v>386.13600000000002</v>
      </c>
      <c r="DS1256" s="101">
        <v>16.088999999999999</v>
      </c>
      <c r="DT1256" s="101">
        <v>16.088999999999999</v>
      </c>
      <c r="DU1256" s="101">
        <v>16.088999999999999</v>
      </c>
      <c r="DV1256" s="101">
        <v>0</v>
      </c>
      <c r="DW1256" s="101">
        <v>0</v>
      </c>
      <c r="DX1256" s="101">
        <v>0</v>
      </c>
      <c r="DY1256" s="101">
        <f>AVERAGE(Total_Visitors_v3!B1249:B1255)</f>
        <v>2355.4285714285716</v>
      </c>
      <c r="DZ1256" s="101">
        <f t="shared" si="136"/>
        <v>2048</v>
      </c>
      <c r="EA1256" s="101">
        <f t="shared" si="137"/>
        <v>2235</v>
      </c>
    </row>
    <row r="1257" spans="1:131">
      <c r="A1257" s="106">
        <v>43260</v>
      </c>
      <c r="B1257" s="107">
        <v>1761</v>
      </c>
      <c r="C1257" s="101">
        <v>4538</v>
      </c>
      <c r="D1257" s="101">
        <v>38</v>
      </c>
      <c r="E1257" s="101">
        <v>6</v>
      </c>
      <c r="F1257" s="101">
        <v>1</v>
      </c>
      <c r="G1257" s="101">
        <v>6</v>
      </c>
      <c r="H1257" s="101" t="s">
        <v>28</v>
      </c>
      <c r="I1257" s="96">
        <v>0</v>
      </c>
      <c r="J1257" s="96">
        <v>0</v>
      </c>
      <c r="K1257" s="96">
        <v>0</v>
      </c>
      <c r="L1257" s="101">
        <v>0</v>
      </c>
      <c r="M1257" s="101">
        <v>9</v>
      </c>
      <c r="N1257" s="101">
        <v>18</v>
      </c>
      <c r="O1257" s="101">
        <v>9</v>
      </c>
      <c r="P1257" s="101">
        <v>0</v>
      </c>
      <c r="Q1257" s="101">
        <v>23</v>
      </c>
      <c r="R1257" s="101">
        <v>434</v>
      </c>
      <c r="S1257" s="101">
        <v>3304</v>
      </c>
      <c r="T1257" s="101">
        <v>0</v>
      </c>
      <c r="U1257" s="101">
        <v>338</v>
      </c>
      <c r="V1257" s="101">
        <v>439</v>
      </c>
      <c r="W1257" s="101">
        <v>0</v>
      </c>
      <c r="X1257" s="111">
        <f t="shared" si="138"/>
        <v>0</v>
      </c>
      <c r="Y1257" s="111">
        <f t="shared" si="139"/>
        <v>5.0683120317320408E-3</v>
      </c>
      <c r="Z1257" s="111">
        <f t="shared" si="140"/>
        <v>9.563684442485676E-2</v>
      </c>
      <c r="AA1257" s="111">
        <f t="shared" si="141"/>
        <v>0.72807404142794185</v>
      </c>
      <c r="AB1257" s="111">
        <f t="shared" si="142"/>
        <v>0</v>
      </c>
      <c r="AC1257" s="111">
        <f t="shared" si="143"/>
        <v>7.4482150727192595E-2</v>
      </c>
      <c r="AD1257" s="111">
        <f t="shared" si="144"/>
        <v>9.6738651388276781E-2</v>
      </c>
      <c r="AE1257" s="111">
        <f t="shared" si="145"/>
        <v>0</v>
      </c>
      <c r="AF1257" s="101">
        <v>474</v>
      </c>
      <c r="AG1257" s="101">
        <v>0</v>
      </c>
      <c r="AH1257" s="101">
        <v>0</v>
      </c>
      <c r="AI1257" s="101">
        <v>0</v>
      </c>
      <c r="AJ1257" s="101">
        <v>342</v>
      </c>
      <c r="AK1257" s="101">
        <v>2216</v>
      </c>
      <c r="AL1257" s="101">
        <v>384</v>
      </c>
      <c r="AM1257" s="101">
        <v>256</v>
      </c>
      <c r="AN1257" s="101">
        <v>38</v>
      </c>
      <c r="AO1257" s="101">
        <v>425</v>
      </c>
      <c r="AP1257" s="101">
        <v>0</v>
      </c>
      <c r="AQ1257" s="101">
        <v>0</v>
      </c>
      <c r="AR1257" s="110">
        <v>39</v>
      </c>
      <c r="AS1257" s="101">
        <v>0</v>
      </c>
      <c r="AT1257" s="101">
        <v>0</v>
      </c>
      <c r="AU1257" s="101">
        <v>0</v>
      </c>
      <c r="AV1257" s="101">
        <v>0</v>
      </c>
      <c r="AW1257" s="101">
        <v>0</v>
      </c>
      <c r="AX1257" s="101">
        <v>0</v>
      </c>
      <c r="AY1257" s="101">
        <v>0</v>
      </c>
      <c r="AZ1257" s="101">
        <v>0</v>
      </c>
      <c r="BA1257" s="101">
        <v>0</v>
      </c>
      <c r="BB1257" s="101">
        <v>0</v>
      </c>
      <c r="BC1257" s="101">
        <v>0</v>
      </c>
      <c r="BD1257" s="101">
        <v>0</v>
      </c>
      <c r="BE1257" s="101">
        <v>0</v>
      </c>
      <c r="BF1257" s="101">
        <v>0</v>
      </c>
      <c r="BG1257" s="101">
        <v>676.2</v>
      </c>
      <c r="BH1257" s="101">
        <v>28.175000000000001</v>
      </c>
      <c r="BI1257" s="101">
        <v>30.66</v>
      </c>
      <c r="BJ1257" s="101">
        <v>25.51</v>
      </c>
      <c r="BK1257" s="101">
        <v>1.6851551341306701</v>
      </c>
      <c r="BL1257" s="101">
        <v>2.8397478260869602</v>
      </c>
      <c r="BM1257" s="101">
        <v>5.15</v>
      </c>
      <c r="BN1257" s="101">
        <v>554</v>
      </c>
      <c r="BO1257" s="101">
        <v>23.0833333333333</v>
      </c>
      <c r="BP1257" s="101">
        <v>24.86</v>
      </c>
      <c r="BQ1257" s="101">
        <v>21.04</v>
      </c>
      <c r="BR1257" s="101">
        <v>0.91753292402325604</v>
      </c>
      <c r="BS1257" s="101">
        <v>0.84186666666666699</v>
      </c>
      <c r="BT1257" s="101">
        <v>3.82</v>
      </c>
      <c r="BU1257" s="101">
        <v>17.920000000000002</v>
      </c>
      <c r="BV1257" s="101">
        <v>0.74666666666666703</v>
      </c>
      <c r="BW1257" s="101">
        <v>0.88</v>
      </c>
      <c r="BX1257" s="101">
        <v>0.61</v>
      </c>
      <c r="BY1257" s="101">
        <v>9.7653632211290406E-2</v>
      </c>
      <c r="BZ1257" s="101">
        <v>9.5362318840579701E-3</v>
      </c>
      <c r="CA1257" s="101">
        <v>0.27</v>
      </c>
      <c r="CB1257" s="101">
        <v>24411.79</v>
      </c>
      <c r="CC1257" s="101">
        <v>1017.15791666667</v>
      </c>
      <c r="CD1257" s="101">
        <v>1018.8</v>
      </c>
      <c r="CE1257" s="101">
        <v>1015.29</v>
      </c>
      <c r="CF1257" s="101">
        <v>1.12244290710493</v>
      </c>
      <c r="CG1257" s="101">
        <v>1.2598780797101601</v>
      </c>
      <c r="CH1257" s="101">
        <v>3.50999999999999</v>
      </c>
      <c r="CI1257" s="101">
        <v>65.569999999999993</v>
      </c>
      <c r="CJ1257" s="101">
        <v>2.7320833333333301</v>
      </c>
      <c r="CK1257" s="101">
        <v>4.05</v>
      </c>
      <c r="CL1257" s="101">
        <v>1.19</v>
      </c>
      <c r="CM1257" s="101">
        <v>0.83929048278456797</v>
      </c>
      <c r="CN1257" s="101">
        <v>0.70440851449275399</v>
      </c>
      <c r="CO1257" s="101">
        <v>2.86</v>
      </c>
      <c r="CP1257" s="101">
        <v>79.77</v>
      </c>
      <c r="CQ1257" s="101">
        <v>3.32375</v>
      </c>
      <c r="CR1257" s="101">
        <v>4.8099999999999996</v>
      </c>
      <c r="CS1257" s="101">
        <v>2.12</v>
      </c>
      <c r="CT1257" s="101">
        <v>0.63165629412920699</v>
      </c>
      <c r="CU1257" s="101">
        <v>0.39898967391304402</v>
      </c>
      <c r="CV1257" s="101">
        <v>2.69</v>
      </c>
      <c r="CW1257" s="101">
        <v>4138</v>
      </c>
      <c r="CX1257" s="101">
        <v>172.416666666667</v>
      </c>
      <c r="CY1257" s="101">
        <v>195</v>
      </c>
      <c r="CZ1257" s="101">
        <v>147</v>
      </c>
      <c r="DA1257" s="101">
        <v>10.834392367411001</v>
      </c>
      <c r="DB1257" s="101">
        <v>117.384057971014</v>
      </c>
      <c r="DC1257" s="101">
        <v>48</v>
      </c>
      <c r="DD1257" s="101">
        <v>8.82</v>
      </c>
      <c r="DE1257" s="101">
        <v>0.36749999999999999</v>
      </c>
      <c r="DF1257" s="101">
        <v>0.75</v>
      </c>
      <c r="DG1257" s="101">
        <v>0</v>
      </c>
      <c r="DH1257" s="101">
        <v>0.24267082732537601</v>
      </c>
      <c r="DI1257" s="101">
        <v>5.8889130434782597E-2</v>
      </c>
      <c r="DJ1257" s="101">
        <v>0.75</v>
      </c>
      <c r="DK1257" s="101">
        <v>50</v>
      </c>
      <c r="DL1257" s="101">
        <v>2.0833333333333299</v>
      </c>
      <c r="DM1257" s="101">
        <v>8</v>
      </c>
      <c r="DN1257" s="101">
        <v>0</v>
      </c>
      <c r="DO1257" s="101">
        <v>2.7173623186859901</v>
      </c>
      <c r="DP1257" s="101">
        <v>7.3840579710144896</v>
      </c>
      <c r="DQ1257" s="101">
        <v>8</v>
      </c>
      <c r="DR1257" s="101">
        <v>383.53899999999999</v>
      </c>
      <c r="DS1257" s="101">
        <v>15.9807916666667</v>
      </c>
      <c r="DT1257" s="101">
        <v>16.088999999999999</v>
      </c>
      <c r="DU1257" s="101">
        <v>14.29</v>
      </c>
      <c r="DV1257" s="101">
        <v>0.395198791932525</v>
      </c>
      <c r="DW1257" s="101">
        <v>0.15618208514492701</v>
      </c>
      <c r="DX1257" s="101">
        <v>1.7989999999999999</v>
      </c>
      <c r="DY1257" s="101">
        <f>AVERAGE(Total_Visitors_v3!B1250:B1256)</f>
        <v>2364.7142857142858</v>
      </c>
      <c r="DZ1257" s="101">
        <f t="shared" si="136"/>
        <v>2300</v>
      </c>
      <c r="EA1257" s="101">
        <f t="shared" si="137"/>
        <v>3296</v>
      </c>
    </row>
    <row r="1258" spans="1:131">
      <c r="A1258" s="106">
        <v>43261</v>
      </c>
      <c r="B1258" s="107">
        <v>3531</v>
      </c>
      <c r="C1258" s="101">
        <v>3814</v>
      </c>
      <c r="D1258" s="101">
        <v>92</v>
      </c>
      <c r="E1258" s="101">
        <v>7</v>
      </c>
      <c r="F1258" s="101">
        <v>1</v>
      </c>
      <c r="G1258" s="101">
        <v>6</v>
      </c>
      <c r="H1258" s="101" t="s">
        <v>28</v>
      </c>
      <c r="I1258" s="96">
        <v>0</v>
      </c>
      <c r="J1258" s="96">
        <v>0</v>
      </c>
      <c r="K1258" s="96">
        <v>0</v>
      </c>
      <c r="L1258" s="101">
        <v>0</v>
      </c>
      <c r="M1258" s="101">
        <v>9</v>
      </c>
      <c r="N1258" s="101">
        <v>18</v>
      </c>
      <c r="O1258" s="101">
        <v>9</v>
      </c>
      <c r="P1258" s="101">
        <v>0</v>
      </c>
      <c r="Q1258" s="101">
        <v>11</v>
      </c>
      <c r="R1258" s="101">
        <v>228</v>
      </c>
      <c r="S1258" s="101">
        <v>2859</v>
      </c>
      <c r="T1258" s="101">
        <v>0</v>
      </c>
      <c r="U1258" s="101">
        <v>324</v>
      </c>
      <c r="V1258" s="101">
        <v>392</v>
      </c>
      <c r="W1258" s="101">
        <v>0</v>
      </c>
      <c r="X1258" s="111">
        <f t="shared" si="138"/>
        <v>0</v>
      </c>
      <c r="Y1258" s="111">
        <f t="shared" si="139"/>
        <v>2.8841111693759833E-3</v>
      </c>
      <c r="Z1258" s="111">
        <f t="shared" si="140"/>
        <v>5.9779758783429469E-2</v>
      </c>
      <c r="AA1258" s="111">
        <f t="shared" si="141"/>
        <v>0.7496067121132669</v>
      </c>
      <c r="AB1258" s="111">
        <f t="shared" si="142"/>
        <v>0</v>
      </c>
      <c r="AC1258" s="111">
        <f t="shared" si="143"/>
        <v>8.4950183534347148E-2</v>
      </c>
      <c r="AD1258" s="111">
        <f t="shared" si="144"/>
        <v>0.10277923439958049</v>
      </c>
      <c r="AE1258" s="111">
        <f t="shared" si="145"/>
        <v>0</v>
      </c>
      <c r="AF1258" s="101">
        <v>449</v>
      </c>
      <c r="AG1258" s="101">
        <v>0</v>
      </c>
      <c r="AH1258" s="101">
        <v>0</v>
      </c>
      <c r="AI1258" s="101">
        <v>11</v>
      </c>
      <c r="AJ1258" s="101">
        <v>219</v>
      </c>
      <c r="AK1258" s="101">
        <v>1899</v>
      </c>
      <c r="AL1258" s="101">
        <v>334</v>
      </c>
      <c r="AM1258" s="101">
        <v>253</v>
      </c>
      <c r="AN1258" s="101">
        <v>29</v>
      </c>
      <c r="AO1258" s="101">
        <v>373</v>
      </c>
      <c r="AP1258" s="101">
        <v>0</v>
      </c>
      <c r="AQ1258" s="101">
        <v>0</v>
      </c>
      <c r="AR1258" s="110">
        <v>64</v>
      </c>
      <c r="AS1258" s="101">
        <v>0</v>
      </c>
      <c r="AT1258" s="101">
        <v>0</v>
      </c>
      <c r="AU1258" s="101">
        <v>0</v>
      </c>
      <c r="AV1258" s="101">
        <v>0</v>
      </c>
      <c r="AW1258" s="101">
        <v>0</v>
      </c>
      <c r="AX1258" s="101">
        <v>0</v>
      </c>
      <c r="AY1258" s="101">
        <v>0</v>
      </c>
      <c r="AZ1258" s="101">
        <v>0</v>
      </c>
      <c r="BA1258" s="101">
        <v>0</v>
      </c>
      <c r="BB1258" s="101">
        <v>0</v>
      </c>
      <c r="BC1258" s="101">
        <v>0</v>
      </c>
      <c r="BD1258" s="101">
        <v>0</v>
      </c>
      <c r="BE1258" s="101">
        <v>0</v>
      </c>
      <c r="BF1258" s="101">
        <v>0</v>
      </c>
      <c r="BG1258" s="101">
        <v>703.65</v>
      </c>
      <c r="BH1258" s="101">
        <v>29.318750000000001</v>
      </c>
      <c r="BI1258" s="101">
        <v>32.99</v>
      </c>
      <c r="BJ1258" s="101">
        <v>26.84</v>
      </c>
      <c r="BK1258" s="101">
        <v>2.1580754560286</v>
      </c>
      <c r="BL1258" s="101">
        <v>4.6572896739130396</v>
      </c>
      <c r="BM1258" s="101">
        <v>6.15</v>
      </c>
      <c r="BN1258" s="101">
        <v>566.48</v>
      </c>
      <c r="BO1258" s="101">
        <v>23.6033333333333</v>
      </c>
      <c r="BP1258" s="101">
        <v>25.34</v>
      </c>
      <c r="BQ1258" s="101">
        <v>21.43</v>
      </c>
      <c r="BR1258" s="101">
        <v>1.2097777973002199</v>
      </c>
      <c r="BS1258" s="101">
        <v>1.46356231884058</v>
      </c>
      <c r="BT1258" s="101">
        <v>3.91</v>
      </c>
      <c r="BU1258" s="101">
        <v>17.43</v>
      </c>
      <c r="BV1258" s="101">
        <v>0.72624999999999995</v>
      </c>
      <c r="BW1258" s="101">
        <v>0.89</v>
      </c>
      <c r="BX1258" s="101">
        <v>0.51</v>
      </c>
      <c r="BY1258" s="101">
        <v>0.13354082586951799</v>
      </c>
      <c r="BZ1258" s="101">
        <v>1.7833152173913E-2</v>
      </c>
      <c r="CA1258" s="101">
        <v>0.38</v>
      </c>
      <c r="CB1258" s="101">
        <v>24332.33</v>
      </c>
      <c r="CC1258" s="101">
        <v>1013.84708333333</v>
      </c>
      <c r="CD1258" s="101">
        <v>1015.72</v>
      </c>
      <c r="CE1258" s="101">
        <v>1012.01</v>
      </c>
      <c r="CF1258" s="101">
        <v>1.30199338529899</v>
      </c>
      <c r="CG1258" s="101">
        <v>1.69518677536233</v>
      </c>
      <c r="CH1258" s="101">
        <v>3.7100000000000399</v>
      </c>
      <c r="CI1258" s="101">
        <v>110.01</v>
      </c>
      <c r="CJ1258" s="101">
        <v>4.5837500000000002</v>
      </c>
      <c r="CK1258" s="101">
        <v>6.53</v>
      </c>
      <c r="CL1258" s="101">
        <v>2.2999999999999998</v>
      </c>
      <c r="CM1258" s="101">
        <v>1.35205419398716</v>
      </c>
      <c r="CN1258" s="101">
        <v>1.8280505434782599</v>
      </c>
      <c r="CO1258" s="101">
        <v>4.2300000000000004</v>
      </c>
      <c r="CP1258" s="101">
        <v>125.34</v>
      </c>
      <c r="CQ1258" s="101">
        <v>5.2225000000000001</v>
      </c>
      <c r="CR1258" s="101">
        <v>7.84</v>
      </c>
      <c r="CS1258" s="101">
        <v>2.82</v>
      </c>
      <c r="CT1258" s="101">
        <v>1.50448387798954</v>
      </c>
      <c r="CU1258" s="101">
        <v>2.26347173913044</v>
      </c>
      <c r="CV1258" s="101">
        <v>5.0199999999999996</v>
      </c>
      <c r="CW1258" s="101">
        <v>4387</v>
      </c>
      <c r="CX1258" s="101">
        <v>182.791666666667</v>
      </c>
      <c r="CY1258" s="101">
        <v>203</v>
      </c>
      <c r="CZ1258" s="101">
        <v>165</v>
      </c>
      <c r="DA1258" s="101">
        <v>11.901695774923899</v>
      </c>
      <c r="DB1258" s="101">
        <v>141.65036231884099</v>
      </c>
      <c r="DC1258" s="101">
        <v>38</v>
      </c>
      <c r="DD1258" s="101">
        <v>10.53</v>
      </c>
      <c r="DE1258" s="101">
        <v>0.43874999999999997</v>
      </c>
      <c r="DF1258" s="101">
        <v>0.75</v>
      </c>
      <c r="DG1258" s="101">
        <v>0.1</v>
      </c>
      <c r="DH1258" s="101">
        <v>0.161684408110637</v>
      </c>
      <c r="DI1258" s="101">
        <v>2.6141847826087E-2</v>
      </c>
      <c r="DJ1258" s="101">
        <v>0.65</v>
      </c>
      <c r="DK1258" s="101">
        <v>51</v>
      </c>
      <c r="DL1258" s="101">
        <v>2.125</v>
      </c>
      <c r="DM1258" s="101">
        <v>8</v>
      </c>
      <c r="DN1258" s="101">
        <v>0</v>
      </c>
      <c r="DO1258" s="101">
        <v>2.8023670119320898</v>
      </c>
      <c r="DP1258" s="101">
        <v>7.8532608695652204</v>
      </c>
      <c r="DQ1258" s="101">
        <v>8</v>
      </c>
      <c r="DR1258" s="101">
        <v>341.815</v>
      </c>
      <c r="DS1258" s="101">
        <v>14.2422916666667</v>
      </c>
      <c r="DT1258" s="101">
        <v>16.088999999999999</v>
      </c>
      <c r="DU1258" s="101">
        <v>10.727</v>
      </c>
      <c r="DV1258" s="101">
        <v>1.46029974526276</v>
      </c>
      <c r="DW1258" s="101">
        <v>2.1324753460144898</v>
      </c>
      <c r="DX1258" s="101">
        <v>5.3620000000000001</v>
      </c>
      <c r="DY1258" s="101">
        <f>AVERAGE(Total_Visitors_v3!B1251:B1257)</f>
        <v>2145.4285714285716</v>
      </c>
      <c r="DZ1258" s="101">
        <f t="shared" si="136"/>
        <v>1761</v>
      </c>
      <c r="EA1258" s="101">
        <f t="shared" si="137"/>
        <v>3072</v>
      </c>
    </row>
    <row r="1259" spans="1:131">
      <c r="A1259" s="106">
        <v>43262</v>
      </c>
      <c r="B1259" s="107">
        <v>2436</v>
      </c>
      <c r="C1259" s="101">
        <v>3503</v>
      </c>
      <c r="D1259" s="101">
        <v>69</v>
      </c>
      <c r="E1259" s="101">
        <v>1</v>
      </c>
      <c r="F1259" s="101">
        <v>0</v>
      </c>
      <c r="G1259" s="101">
        <v>6</v>
      </c>
      <c r="H1259" s="101" t="s">
        <v>28</v>
      </c>
      <c r="I1259" s="96">
        <v>0</v>
      </c>
      <c r="J1259" s="96">
        <v>0</v>
      </c>
      <c r="K1259" s="96">
        <v>0</v>
      </c>
      <c r="L1259" s="101">
        <v>0</v>
      </c>
      <c r="M1259" s="101">
        <v>10</v>
      </c>
      <c r="N1259" s="101">
        <v>18</v>
      </c>
      <c r="O1259" s="101">
        <v>8</v>
      </c>
      <c r="P1259" s="101">
        <v>0</v>
      </c>
      <c r="Q1259" s="101">
        <v>697</v>
      </c>
      <c r="R1259" s="101">
        <v>340</v>
      </c>
      <c r="S1259" s="101">
        <v>2067</v>
      </c>
      <c r="T1259" s="101">
        <v>0</v>
      </c>
      <c r="U1259" s="101">
        <v>204</v>
      </c>
      <c r="V1259" s="101">
        <v>195</v>
      </c>
      <c r="W1259" s="101">
        <v>0</v>
      </c>
      <c r="X1259" s="111">
        <f t="shared" si="138"/>
        <v>0</v>
      </c>
      <c r="Y1259" s="111">
        <f t="shared" si="139"/>
        <v>0.19897230944904368</v>
      </c>
      <c r="Z1259" s="111">
        <f t="shared" si="140"/>
        <v>9.7059663145874969E-2</v>
      </c>
      <c r="AA1259" s="111">
        <f t="shared" si="141"/>
        <v>0.59006565800742217</v>
      </c>
      <c r="AB1259" s="111">
        <f t="shared" si="142"/>
        <v>0</v>
      </c>
      <c r="AC1259" s="111">
        <f t="shared" si="143"/>
        <v>5.8235797887524976E-2</v>
      </c>
      <c r="AD1259" s="111">
        <f t="shared" si="144"/>
        <v>5.5666571510134169E-2</v>
      </c>
      <c r="AE1259" s="111">
        <f t="shared" si="145"/>
        <v>0</v>
      </c>
      <c r="AF1259" s="101">
        <v>379</v>
      </c>
      <c r="AG1259" s="101">
        <v>0</v>
      </c>
      <c r="AH1259" s="101">
        <v>72</v>
      </c>
      <c r="AI1259" s="101">
        <v>54</v>
      </c>
      <c r="AJ1259" s="101">
        <v>322</v>
      </c>
      <c r="AK1259" s="101">
        <v>1238</v>
      </c>
      <c r="AL1259" s="101">
        <v>167</v>
      </c>
      <c r="AM1259" s="101">
        <v>172</v>
      </c>
      <c r="AN1259" s="101">
        <v>19</v>
      </c>
      <c r="AO1259" s="101">
        <v>188</v>
      </c>
      <c r="AP1259" s="101">
        <v>0</v>
      </c>
      <c r="AQ1259" s="101">
        <v>0</v>
      </c>
      <c r="AR1259" s="110">
        <v>33</v>
      </c>
      <c r="AS1259" s="101">
        <v>0</v>
      </c>
      <c r="AT1259" s="101">
        <v>0</v>
      </c>
      <c r="AU1259" s="101">
        <v>0</v>
      </c>
      <c r="AV1259" s="101">
        <v>0</v>
      </c>
      <c r="AW1259" s="101">
        <v>0</v>
      </c>
      <c r="AX1259" s="101">
        <v>0</v>
      </c>
      <c r="AY1259" s="101">
        <v>0</v>
      </c>
      <c r="AZ1259" s="101">
        <v>0</v>
      </c>
      <c r="BA1259" s="101">
        <v>0</v>
      </c>
      <c r="BB1259" s="101">
        <v>0</v>
      </c>
      <c r="BC1259" s="101">
        <v>0</v>
      </c>
      <c r="BD1259" s="101">
        <v>0</v>
      </c>
      <c r="BE1259" s="101">
        <v>0</v>
      </c>
      <c r="BF1259" s="101">
        <v>0</v>
      </c>
      <c r="BG1259" s="101">
        <v>704.46</v>
      </c>
      <c r="BH1259" s="101">
        <v>29.352499999999999</v>
      </c>
      <c r="BI1259" s="101">
        <v>32.33</v>
      </c>
      <c r="BJ1259" s="101">
        <v>26.95</v>
      </c>
      <c r="BK1259" s="101">
        <v>1.79280748984719</v>
      </c>
      <c r="BL1259" s="101">
        <v>3.2141586956521699</v>
      </c>
      <c r="BM1259" s="101">
        <v>5.38</v>
      </c>
      <c r="BN1259" s="101">
        <v>571.58000000000004</v>
      </c>
      <c r="BO1259" s="101">
        <v>23.815833333333298</v>
      </c>
      <c r="BP1259" s="101">
        <v>25.54</v>
      </c>
      <c r="BQ1259" s="101">
        <v>21.6</v>
      </c>
      <c r="BR1259" s="101">
        <v>1.10661220836847</v>
      </c>
      <c r="BS1259" s="101">
        <v>1.22459057971014</v>
      </c>
      <c r="BT1259" s="101">
        <v>3.94</v>
      </c>
      <c r="BU1259" s="101">
        <v>17.54</v>
      </c>
      <c r="BV1259" s="101">
        <v>0.730833333333333</v>
      </c>
      <c r="BW1259" s="101">
        <v>0.92</v>
      </c>
      <c r="BX1259" s="101">
        <v>0.54</v>
      </c>
      <c r="BY1259" s="101">
        <v>0.115905383701597</v>
      </c>
      <c r="BZ1259" s="101">
        <v>1.3434057971014501E-2</v>
      </c>
      <c r="CA1259" s="101">
        <v>0.38</v>
      </c>
      <c r="CB1259" s="101">
        <v>24292.560000000001</v>
      </c>
      <c r="CC1259" s="101">
        <v>1012.19</v>
      </c>
      <c r="CD1259" s="101">
        <v>1013.41</v>
      </c>
      <c r="CE1259" s="101">
        <v>1010.6</v>
      </c>
      <c r="CF1259" s="101">
        <v>0.78278210639164802</v>
      </c>
      <c r="CG1259" s="101">
        <v>0.612747826086946</v>
      </c>
      <c r="CH1259" s="101">
        <v>2.8099999999999499</v>
      </c>
      <c r="CI1259" s="101">
        <v>117.75</v>
      </c>
      <c r="CJ1259" s="101">
        <v>4.90625</v>
      </c>
      <c r="CK1259" s="101">
        <v>7.15</v>
      </c>
      <c r="CL1259" s="101">
        <v>2.97</v>
      </c>
      <c r="CM1259" s="101">
        <v>1.2849828708044599</v>
      </c>
      <c r="CN1259" s="101">
        <v>1.65118097826087</v>
      </c>
      <c r="CO1259" s="101">
        <v>4.18</v>
      </c>
      <c r="CP1259" s="101">
        <v>143.86000000000001</v>
      </c>
      <c r="CQ1259" s="101">
        <v>5.9941666666666702</v>
      </c>
      <c r="CR1259" s="101">
        <v>9.2100000000000009</v>
      </c>
      <c r="CS1259" s="101">
        <v>3.31</v>
      </c>
      <c r="CT1259" s="101">
        <v>1.6351117942544899</v>
      </c>
      <c r="CU1259" s="101">
        <v>2.67359057971015</v>
      </c>
      <c r="CV1259" s="101">
        <v>5.9</v>
      </c>
      <c r="CW1259" s="101">
        <v>4253</v>
      </c>
      <c r="CX1259" s="101">
        <v>177.208333333333</v>
      </c>
      <c r="CY1259" s="101">
        <v>189</v>
      </c>
      <c r="CZ1259" s="101">
        <v>155</v>
      </c>
      <c r="DA1259" s="101">
        <v>11.1393511897029</v>
      </c>
      <c r="DB1259" s="101">
        <v>124.08514492753601</v>
      </c>
      <c r="DC1259" s="101">
        <v>34</v>
      </c>
      <c r="DD1259" s="101">
        <v>11.95</v>
      </c>
      <c r="DE1259" s="101">
        <v>0.49791666666666701</v>
      </c>
      <c r="DF1259" s="101">
        <v>0.75</v>
      </c>
      <c r="DG1259" s="101">
        <v>0.03</v>
      </c>
      <c r="DH1259" s="101">
        <v>0.18817150287106099</v>
      </c>
      <c r="DI1259" s="101">
        <v>3.5408514492753597E-2</v>
      </c>
      <c r="DJ1259" s="101">
        <v>0.72</v>
      </c>
      <c r="DK1259" s="101">
        <v>53</v>
      </c>
      <c r="DL1259" s="101">
        <v>2.2083333333333299</v>
      </c>
      <c r="DM1259" s="101">
        <v>8</v>
      </c>
      <c r="DN1259" s="101">
        <v>0</v>
      </c>
      <c r="DO1259" s="101">
        <v>2.84343892628912</v>
      </c>
      <c r="DP1259" s="101">
        <v>8.0851449275362306</v>
      </c>
      <c r="DQ1259" s="101">
        <v>8</v>
      </c>
      <c r="DR1259" s="101">
        <v>364.53399999999999</v>
      </c>
      <c r="DS1259" s="101">
        <v>15.188916666666699</v>
      </c>
      <c r="DT1259" s="101">
        <v>16.088999999999999</v>
      </c>
      <c r="DU1259" s="101">
        <v>11.976000000000001</v>
      </c>
      <c r="DV1259" s="101">
        <v>1.2925411747429201</v>
      </c>
      <c r="DW1259" s="101">
        <v>1.6706626884058</v>
      </c>
      <c r="DX1259" s="101">
        <v>4.1130000000000004</v>
      </c>
      <c r="DY1259" s="101">
        <f>AVERAGE(Total_Visitors_v3!B1252:B1258)</f>
        <v>2211</v>
      </c>
      <c r="DZ1259" s="101">
        <f t="shared" si="136"/>
        <v>3531</v>
      </c>
      <c r="EA1259" s="101">
        <f t="shared" si="137"/>
        <v>2175</v>
      </c>
    </row>
    <row r="1260" spans="1:131">
      <c r="A1260" s="106">
        <v>43263</v>
      </c>
      <c r="B1260" s="107">
        <v>1986</v>
      </c>
      <c r="C1260" s="101">
        <v>2491</v>
      </c>
      <c r="D1260" s="101">
        <v>79</v>
      </c>
      <c r="E1260" s="101">
        <v>2</v>
      </c>
      <c r="F1260" s="101">
        <v>0</v>
      </c>
      <c r="G1260" s="101">
        <v>6</v>
      </c>
      <c r="H1260" s="101" t="s">
        <v>28</v>
      </c>
      <c r="I1260" s="96">
        <v>0</v>
      </c>
      <c r="J1260" s="96">
        <v>0</v>
      </c>
      <c r="K1260" s="96">
        <v>0</v>
      </c>
      <c r="L1260" s="101">
        <v>0</v>
      </c>
      <c r="M1260" s="101">
        <v>10</v>
      </c>
      <c r="N1260" s="101">
        <v>18</v>
      </c>
      <c r="O1260" s="101">
        <v>8</v>
      </c>
      <c r="P1260" s="101">
        <v>0</v>
      </c>
      <c r="Q1260" s="101">
        <v>157</v>
      </c>
      <c r="R1260" s="101">
        <v>243</v>
      </c>
      <c r="S1260" s="101">
        <v>1661</v>
      </c>
      <c r="T1260" s="101">
        <v>0</v>
      </c>
      <c r="U1260" s="101">
        <v>196</v>
      </c>
      <c r="V1260" s="101">
        <v>165</v>
      </c>
      <c r="W1260" s="101">
        <v>69</v>
      </c>
      <c r="X1260" s="111">
        <f t="shared" si="138"/>
        <v>0</v>
      </c>
      <c r="Y1260" s="111">
        <f t="shared" si="139"/>
        <v>6.3026896828582896E-2</v>
      </c>
      <c r="Z1260" s="111">
        <f t="shared" si="140"/>
        <v>9.7551184263348051E-2</v>
      </c>
      <c r="AA1260" s="111">
        <f t="shared" si="141"/>
        <v>0.66680048173424322</v>
      </c>
      <c r="AB1260" s="111">
        <f t="shared" si="142"/>
        <v>0</v>
      </c>
      <c r="AC1260" s="111">
        <f t="shared" si="143"/>
        <v>7.8683259735046168E-2</v>
      </c>
      <c r="AD1260" s="111">
        <f t="shared" si="144"/>
        <v>6.623845845042152E-2</v>
      </c>
      <c r="AE1260" s="111">
        <f t="shared" si="145"/>
        <v>2.7699718988358088E-2</v>
      </c>
      <c r="AF1260" s="101">
        <v>350</v>
      </c>
      <c r="AG1260" s="101">
        <v>0</v>
      </c>
      <c r="AH1260" s="101">
        <v>7</v>
      </c>
      <c r="AI1260" s="101">
        <v>150</v>
      </c>
      <c r="AJ1260" s="101">
        <v>224</v>
      </c>
      <c r="AK1260" s="101">
        <v>877</v>
      </c>
      <c r="AL1260" s="101">
        <v>96</v>
      </c>
      <c r="AM1260" s="101">
        <v>119</v>
      </c>
      <c r="AN1260" s="101">
        <v>64</v>
      </c>
      <c r="AO1260" s="101">
        <v>154</v>
      </c>
      <c r="AP1260" s="101">
        <v>0</v>
      </c>
      <c r="AQ1260" s="101">
        <v>69</v>
      </c>
      <c r="AR1260" s="110">
        <v>40</v>
      </c>
      <c r="AS1260" s="101">
        <v>0</v>
      </c>
      <c r="AT1260" s="101">
        <v>0</v>
      </c>
      <c r="AU1260" s="101">
        <v>0</v>
      </c>
      <c r="AV1260" s="101">
        <v>0</v>
      </c>
      <c r="AW1260" s="101">
        <v>0</v>
      </c>
      <c r="AX1260" s="101">
        <v>0</v>
      </c>
      <c r="AY1260" s="101">
        <v>0</v>
      </c>
      <c r="AZ1260" s="101">
        <v>0</v>
      </c>
      <c r="BA1260" s="101">
        <v>0</v>
      </c>
      <c r="BB1260" s="101">
        <v>0</v>
      </c>
      <c r="BC1260" s="101">
        <v>0</v>
      </c>
      <c r="BD1260" s="101">
        <v>0</v>
      </c>
      <c r="BE1260" s="101">
        <v>0</v>
      </c>
      <c r="BF1260" s="101">
        <v>0</v>
      </c>
      <c r="BG1260" s="101">
        <v>709.36</v>
      </c>
      <c r="BH1260" s="101">
        <v>29.5566666666667</v>
      </c>
      <c r="BI1260" s="101">
        <v>32.950000000000003</v>
      </c>
      <c r="BJ1260" s="101">
        <v>26.4</v>
      </c>
      <c r="BK1260" s="101">
        <v>2.2521326446893299</v>
      </c>
      <c r="BL1260" s="101">
        <v>5.07210144927536</v>
      </c>
      <c r="BM1260" s="101">
        <v>6.55</v>
      </c>
      <c r="BN1260" s="101">
        <v>562.9</v>
      </c>
      <c r="BO1260" s="101">
        <v>23.454166666666701</v>
      </c>
      <c r="BP1260" s="101">
        <v>24.96</v>
      </c>
      <c r="BQ1260" s="101">
        <v>21.3</v>
      </c>
      <c r="BR1260" s="101">
        <v>1.03301549576604</v>
      </c>
      <c r="BS1260" s="101">
        <v>1.0671210144927501</v>
      </c>
      <c r="BT1260" s="101">
        <v>3.66</v>
      </c>
      <c r="BU1260" s="101">
        <v>17.02</v>
      </c>
      <c r="BV1260" s="101">
        <v>0.70916666666666694</v>
      </c>
      <c r="BW1260" s="101">
        <v>0.9</v>
      </c>
      <c r="BX1260" s="101">
        <v>0.5</v>
      </c>
      <c r="BY1260" s="101">
        <v>0.12981313213755499</v>
      </c>
      <c r="BZ1260" s="101">
        <v>1.68514492753623E-2</v>
      </c>
      <c r="CA1260" s="101">
        <v>0.4</v>
      </c>
      <c r="CB1260" s="101">
        <v>24348.86</v>
      </c>
      <c r="CC1260" s="101">
        <v>1014.5358333333299</v>
      </c>
      <c r="CD1260" s="101">
        <v>1015.99</v>
      </c>
      <c r="CE1260" s="101">
        <v>1013</v>
      </c>
      <c r="CF1260" s="101">
        <v>1.0297991221029701</v>
      </c>
      <c r="CG1260" s="101">
        <v>1.06048623188404</v>
      </c>
      <c r="CH1260" s="101">
        <v>2.99000000000001</v>
      </c>
      <c r="CI1260" s="101">
        <v>98.27</v>
      </c>
      <c r="CJ1260" s="101">
        <v>4.0945833333333299</v>
      </c>
      <c r="CK1260" s="101">
        <v>5.9</v>
      </c>
      <c r="CL1260" s="101">
        <v>2.48</v>
      </c>
      <c r="CM1260" s="101">
        <v>1.18426267344291</v>
      </c>
      <c r="CN1260" s="101">
        <v>1.4024780797101499</v>
      </c>
      <c r="CO1260" s="101">
        <v>3.42</v>
      </c>
      <c r="CP1260" s="101">
        <v>115.17</v>
      </c>
      <c r="CQ1260" s="101">
        <v>4.7987500000000001</v>
      </c>
      <c r="CR1260" s="101">
        <v>7.26</v>
      </c>
      <c r="CS1260" s="101">
        <v>3.04</v>
      </c>
      <c r="CT1260" s="101">
        <v>1.0915139565719301</v>
      </c>
      <c r="CU1260" s="101">
        <v>1.1914027173913</v>
      </c>
      <c r="CV1260" s="101">
        <v>4.22</v>
      </c>
      <c r="CW1260" s="101">
        <v>4071</v>
      </c>
      <c r="CX1260" s="101">
        <v>169.625</v>
      </c>
      <c r="CY1260" s="101">
        <v>183</v>
      </c>
      <c r="CZ1260" s="101">
        <v>155</v>
      </c>
      <c r="DA1260" s="101">
        <v>6.7360967926537398</v>
      </c>
      <c r="DB1260" s="101">
        <v>45.375</v>
      </c>
      <c r="DC1260" s="101">
        <v>28</v>
      </c>
      <c r="DD1260" s="101">
        <v>7.43</v>
      </c>
      <c r="DE1260" s="101">
        <v>0.30958333333333299</v>
      </c>
      <c r="DF1260" s="101">
        <v>0.75</v>
      </c>
      <c r="DG1260" s="101">
        <v>0</v>
      </c>
      <c r="DH1260" s="101">
        <v>0.23018856479486299</v>
      </c>
      <c r="DI1260" s="101">
        <v>5.29867753623188E-2</v>
      </c>
      <c r="DJ1260" s="101">
        <v>0.75</v>
      </c>
      <c r="DK1260" s="101">
        <v>53</v>
      </c>
      <c r="DL1260" s="101">
        <v>2.2083333333333299</v>
      </c>
      <c r="DM1260" s="101">
        <v>8</v>
      </c>
      <c r="DN1260" s="101">
        <v>0</v>
      </c>
      <c r="DO1260" s="101">
        <v>2.9039578189933701</v>
      </c>
      <c r="DP1260" s="101">
        <v>8.4329710144927503</v>
      </c>
      <c r="DQ1260" s="101">
        <v>8</v>
      </c>
      <c r="DR1260" s="101">
        <v>381.31299999999999</v>
      </c>
      <c r="DS1260" s="101">
        <v>15.8880416666667</v>
      </c>
      <c r="DT1260" s="101">
        <v>16.088999999999999</v>
      </c>
      <c r="DU1260" s="101">
        <v>13.58</v>
      </c>
      <c r="DV1260" s="101">
        <v>0.58267236518040499</v>
      </c>
      <c r="DW1260" s="101">
        <v>0.339507085144927</v>
      </c>
      <c r="DX1260" s="101">
        <v>2.5089999999999999</v>
      </c>
      <c r="DY1260" s="101">
        <f>AVERAGE(Total_Visitors_v3!B1253:B1259)</f>
        <v>2248.2857142857142</v>
      </c>
      <c r="DZ1260" s="101">
        <f t="shared" si="136"/>
        <v>2436</v>
      </c>
      <c r="EA1260" s="101">
        <f t="shared" si="137"/>
        <v>1879</v>
      </c>
    </row>
    <row r="1261" spans="1:131">
      <c r="A1261" s="106">
        <v>43264</v>
      </c>
      <c r="B1261" s="107">
        <v>1841</v>
      </c>
      <c r="C1261" s="101">
        <v>2262</v>
      </c>
      <c r="D1261" s="101">
        <v>81</v>
      </c>
      <c r="E1261" s="101">
        <v>3</v>
      </c>
      <c r="F1261" s="101">
        <v>0</v>
      </c>
      <c r="G1261" s="101">
        <v>6</v>
      </c>
      <c r="H1261" s="101" t="s">
        <v>28</v>
      </c>
      <c r="I1261" s="96">
        <v>0</v>
      </c>
      <c r="J1261" s="96">
        <v>0</v>
      </c>
      <c r="K1261" s="96">
        <v>0</v>
      </c>
      <c r="L1261" s="101">
        <v>0</v>
      </c>
      <c r="M1261" s="101">
        <v>10</v>
      </c>
      <c r="N1261" s="101">
        <v>18</v>
      </c>
      <c r="O1261" s="101">
        <v>8</v>
      </c>
      <c r="P1261" s="101">
        <v>0</v>
      </c>
      <c r="Q1261" s="101">
        <v>93</v>
      </c>
      <c r="R1261" s="101">
        <v>178</v>
      </c>
      <c r="S1261" s="101">
        <v>1582</v>
      </c>
      <c r="T1261" s="101">
        <v>0</v>
      </c>
      <c r="U1261" s="101">
        <v>196</v>
      </c>
      <c r="V1261" s="101">
        <v>192</v>
      </c>
      <c r="W1261" s="101">
        <v>21</v>
      </c>
      <c r="X1261" s="111">
        <f t="shared" si="138"/>
        <v>0</v>
      </c>
      <c r="Y1261" s="111">
        <f t="shared" si="139"/>
        <v>4.1114058355437667E-2</v>
      </c>
      <c r="Z1261" s="111">
        <f t="shared" si="140"/>
        <v>7.8691423519009721E-2</v>
      </c>
      <c r="AA1261" s="111">
        <f t="shared" si="141"/>
        <v>0.69938107869142352</v>
      </c>
      <c r="AB1261" s="111">
        <f t="shared" si="142"/>
        <v>0</v>
      </c>
      <c r="AC1261" s="111">
        <f t="shared" si="143"/>
        <v>8.6648983200707339E-2</v>
      </c>
      <c r="AD1261" s="111">
        <f t="shared" si="144"/>
        <v>8.4880636604774531E-2</v>
      </c>
      <c r="AE1261" s="111">
        <f t="shared" si="145"/>
        <v>9.2838196286472146E-3</v>
      </c>
      <c r="AF1261" s="101">
        <v>311</v>
      </c>
      <c r="AG1261" s="101">
        <v>0</v>
      </c>
      <c r="AH1261" s="101">
        <v>0</v>
      </c>
      <c r="AI1261" s="101">
        <v>92</v>
      </c>
      <c r="AJ1261" s="101">
        <v>158</v>
      </c>
      <c r="AK1261" s="101">
        <v>892</v>
      </c>
      <c r="AL1261" s="101">
        <v>110</v>
      </c>
      <c r="AM1261" s="101">
        <v>153</v>
      </c>
      <c r="AN1261" s="101">
        <v>13</v>
      </c>
      <c r="AO1261" s="101">
        <v>187</v>
      </c>
      <c r="AP1261" s="101">
        <v>0</v>
      </c>
      <c r="AQ1261" s="101">
        <v>20</v>
      </c>
      <c r="AR1261" s="110">
        <v>40</v>
      </c>
      <c r="AS1261" s="101">
        <v>0</v>
      </c>
      <c r="AT1261" s="101">
        <v>0</v>
      </c>
      <c r="AU1261" s="101">
        <v>0</v>
      </c>
      <c r="AV1261" s="101">
        <v>0</v>
      </c>
      <c r="AW1261" s="101">
        <v>0</v>
      </c>
      <c r="AX1261" s="101">
        <v>0</v>
      </c>
      <c r="AY1261" s="101">
        <v>0</v>
      </c>
      <c r="AZ1261" s="101">
        <v>0</v>
      </c>
      <c r="BA1261" s="101">
        <v>0</v>
      </c>
      <c r="BB1261" s="101">
        <v>0</v>
      </c>
      <c r="BC1261" s="101">
        <v>0</v>
      </c>
      <c r="BD1261" s="101">
        <v>0</v>
      </c>
      <c r="BE1261" s="101">
        <v>0</v>
      </c>
      <c r="BF1261" s="101">
        <v>0</v>
      </c>
      <c r="BG1261" s="101">
        <v>707.4</v>
      </c>
      <c r="BH1261" s="101">
        <v>29.475000000000001</v>
      </c>
      <c r="BI1261" s="101">
        <v>33.49</v>
      </c>
      <c r="BJ1261" s="101">
        <v>25.64</v>
      </c>
      <c r="BK1261" s="101">
        <v>2.7635169778665198</v>
      </c>
      <c r="BL1261" s="101">
        <v>7.6370260869565296</v>
      </c>
      <c r="BM1261" s="101">
        <v>7.85</v>
      </c>
      <c r="BN1261" s="101">
        <v>550.78</v>
      </c>
      <c r="BO1261" s="101">
        <v>22.949166666666699</v>
      </c>
      <c r="BP1261" s="101">
        <v>24.31</v>
      </c>
      <c r="BQ1261" s="101">
        <v>20.76</v>
      </c>
      <c r="BR1261" s="101">
        <v>1.1327800226478899</v>
      </c>
      <c r="BS1261" s="101">
        <v>1.2831905797101399</v>
      </c>
      <c r="BT1261" s="101">
        <v>3.55</v>
      </c>
      <c r="BU1261" s="101">
        <v>16.75</v>
      </c>
      <c r="BV1261" s="101">
        <v>0.69791666666666696</v>
      </c>
      <c r="BW1261" s="101">
        <v>0.91</v>
      </c>
      <c r="BX1261" s="101">
        <v>0.47</v>
      </c>
      <c r="BY1261" s="101">
        <v>0.15139867228947099</v>
      </c>
      <c r="BZ1261" s="101">
        <v>2.29215579710145E-2</v>
      </c>
      <c r="CA1261" s="101">
        <v>0.44</v>
      </c>
      <c r="CB1261" s="101">
        <v>24397.68</v>
      </c>
      <c r="CC1261" s="101">
        <v>1016.57</v>
      </c>
      <c r="CD1261" s="101">
        <v>1018.3</v>
      </c>
      <c r="CE1261" s="101">
        <v>1014.99</v>
      </c>
      <c r="CF1261" s="101">
        <v>1.0446301613073601</v>
      </c>
      <c r="CG1261" s="101">
        <v>1.0912521739130501</v>
      </c>
      <c r="CH1261" s="101">
        <v>3.3099999999999499</v>
      </c>
      <c r="CI1261" s="101">
        <v>77.819999999999993</v>
      </c>
      <c r="CJ1261" s="101">
        <v>3.2425000000000002</v>
      </c>
      <c r="CK1261" s="101">
        <v>5.43</v>
      </c>
      <c r="CL1261" s="101">
        <v>1.19</v>
      </c>
      <c r="CM1261" s="101">
        <v>1.1250439604937601</v>
      </c>
      <c r="CN1261" s="101">
        <v>1.2657239130434801</v>
      </c>
      <c r="CO1261" s="101">
        <v>4.24</v>
      </c>
      <c r="CP1261" s="101">
        <v>99.97</v>
      </c>
      <c r="CQ1261" s="101">
        <v>4.1654166666666699</v>
      </c>
      <c r="CR1261" s="101">
        <v>6.78</v>
      </c>
      <c r="CS1261" s="101">
        <v>2.74</v>
      </c>
      <c r="CT1261" s="101">
        <v>0.90075320736576303</v>
      </c>
      <c r="CU1261" s="101">
        <v>0.81135634057970996</v>
      </c>
      <c r="CV1261" s="101">
        <v>4.04</v>
      </c>
      <c r="CW1261" s="101">
        <v>3874</v>
      </c>
      <c r="CX1261" s="101">
        <v>161.416666666667</v>
      </c>
      <c r="CY1261" s="101">
        <v>182</v>
      </c>
      <c r="CZ1261" s="101">
        <v>141</v>
      </c>
      <c r="DA1261" s="101">
        <v>9.7397288894804301</v>
      </c>
      <c r="DB1261" s="101">
        <v>94.862318840579704</v>
      </c>
      <c r="DC1261" s="101">
        <v>41</v>
      </c>
      <c r="DD1261" s="101">
        <v>5.39</v>
      </c>
      <c r="DE1261" s="101">
        <v>0.224583333333333</v>
      </c>
      <c r="DF1261" s="101">
        <v>0.59</v>
      </c>
      <c r="DG1261" s="101">
        <v>0</v>
      </c>
      <c r="DH1261" s="101">
        <v>0.16495003635269001</v>
      </c>
      <c r="DI1261" s="101">
        <v>2.7208514492753601E-2</v>
      </c>
      <c r="DJ1261" s="101">
        <v>0.59</v>
      </c>
      <c r="DK1261" s="101">
        <v>57</v>
      </c>
      <c r="DL1261" s="101">
        <v>2.375</v>
      </c>
      <c r="DM1261" s="101">
        <v>8</v>
      </c>
      <c r="DN1261" s="101">
        <v>0</v>
      </c>
      <c r="DO1261" s="101">
        <v>3.1871003585786499</v>
      </c>
      <c r="DP1261" s="101">
        <v>10.1576086956522</v>
      </c>
      <c r="DQ1261" s="101">
        <v>8</v>
      </c>
      <c r="DR1261" s="101">
        <v>384.67099999999999</v>
      </c>
      <c r="DS1261" s="101">
        <v>16.027958333333299</v>
      </c>
      <c r="DT1261" s="101">
        <v>16.088999999999999</v>
      </c>
      <c r="DU1261" s="101">
        <v>14.624000000000001</v>
      </c>
      <c r="DV1261" s="101">
        <v>0.299041872764779</v>
      </c>
      <c r="DW1261" s="101">
        <v>8.9426041666666498E-2</v>
      </c>
      <c r="DX1261" s="101">
        <v>1.4650000000000001</v>
      </c>
      <c r="DY1261" s="101">
        <f>AVERAGE(Total_Visitors_v3!B1254:B1260)</f>
        <v>2263.5714285714284</v>
      </c>
      <c r="DZ1261" s="101">
        <f t="shared" si="136"/>
        <v>1986</v>
      </c>
      <c r="EA1261" s="101">
        <f t="shared" si="137"/>
        <v>1783</v>
      </c>
    </row>
    <row r="1262" spans="1:131">
      <c r="A1262" s="106">
        <v>43265</v>
      </c>
      <c r="B1262" s="107">
        <v>1854</v>
      </c>
      <c r="C1262" s="101">
        <v>3266</v>
      </c>
      <c r="D1262" s="101">
        <v>56</v>
      </c>
      <c r="E1262" s="101">
        <v>4</v>
      </c>
      <c r="F1262" s="101">
        <v>0</v>
      </c>
      <c r="G1262" s="101">
        <v>6</v>
      </c>
      <c r="H1262" s="101" t="s">
        <v>28</v>
      </c>
      <c r="I1262" s="96">
        <v>0</v>
      </c>
      <c r="J1262" s="96">
        <v>0</v>
      </c>
      <c r="K1262" s="96">
        <v>0</v>
      </c>
      <c r="L1262" s="101">
        <v>0</v>
      </c>
      <c r="M1262" s="101">
        <v>10</v>
      </c>
      <c r="N1262" s="101">
        <v>18</v>
      </c>
      <c r="O1262" s="101">
        <v>8</v>
      </c>
      <c r="P1262" s="101">
        <v>0</v>
      </c>
      <c r="Q1262" s="101">
        <v>785</v>
      </c>
      <c r="R1262" s="101">
        <v>472</v>
      </c>
      <c r="S1262" s="101">
        <v>1599</v>
      </c>
      <c r="T1262" s="101">
        <v>0</v>
      </c>
      <c r="U1262" s="101">
        <v>251</v>
      </c>
      <c r="V1262" s="101">
        <v>156</v>
      </c>
      <c r="W1262" s="101">
        <v>3</v>
      </c>
      <c r="X1262" s="111">
        <f t="shared" si="138"/>
        <v>0</v>
      </c>
      <c r="Y1262" s="111">
        <f t="shared" si="139"/>
        <v>0.24035517452541336</v>
      </c>
      <c r="Z1262" s="111">
        <f t="shared" si="140"/>
        <v>0.14451928965094918</v>
      </c>
      <c r="AA1262" s="111">
        <f t="shared" si="141"/>
        <v>0.48958971218616043</v>
      </c>
      <c r="AB1262" s="111">
        <f t="shared" si="142"/>
        <v>0</v>
      </c>
      <c r="AC1262" s="111">
        <f t="shared" si="143"/>
        <v>7.6852418860992033E-2</v>
      </c>
      <c r="AD1262" s="111">
        <f t="shared" si="144"/>
        <v>4.7764849969381504E-2</v>
      </c>
      <c r="AE1262" s="111">
        <f t="shared" si="145"/>
        <v>9.1855480710349051E-4</v>
      </c>
      <c r="AF1262" s="101">
        <v>331</v>
      </c>
      <c r="AG1262" s="101">
        <v>0</v>
      </c>
      <c r="AH1262" s="101">
        <v>404</v>
      </c>
      <c r="AI1262" s="101">
        <v>381</v>
      </c>
      <c r="AJ1262" s="101">
        <v>450</v>
      </c>
      <c r="AK1262" s="101">
        <v>935</v>
      </c>
      <c r="AL1262" s="101">
        <v>116</v>
      </c>
      <c r="AM1262" s="101">
        <v>179</v>
      </c>
      <c r="AN1262" s="101">
        <v>5</v>
      </c>
      <c r="AO1262" s="101">
        <v>150</v>
      </c>
      <c r="AP1262" s="101">
        <v>0</v>
      </c>
      <c r="AQ1262" s="101">
        <v>3</v>
      </c>
      <c r="AR1262" s="110">
        <v>50</v>
      </c>
      <c r="AS1262" s="101">
        <v>0.87</v>
      </c>
      <c r="AT1262" s="101">
        <v>3.6249999999999998E-2</v>
      </c>
      <c r="AU1262" s="101">
        <v>0.59</v>
      </c>
      <c r="AV1262" s="101">
        <v>0</v>
      </c>
      <c r="AW1262" s="101">
        <v>0.13104305631621899</v>
      </c>
      <c r="AX1262" s="101">
        <v>1.7172282608695601E-2</v>
      </c>
      <c r="AY1262" s="101">
        <v>0.59</v>
      </c>
      <c r="AZ1262" s="101">
        <v>0.62</v>
      </c>
      <c r="BA1262" s="101">
        <v>2.5833333333333298E-2</v>
      </c>
      <c r="BB1262" s="101">
        <v>0.37</v>
      </c>
      <c r="BC1262" s="101">
        <v>0</v>
      </c>
      <c r="BD1262" s="101">
        <v>8.9292711941104705E-2</v>
      </c>
      <c r="BE1262" s="101">
        <v>7.9731884057970895E-3</v>
      </c>
      <c r="BF1262" s="101">
        <v>0.37</v>
      </c>
      <c r="BG1262" s="101">
        <v>673.18</v>
      </c>
      <c r="BH1262" s="101">
        <v>28.0491666666667</v>
      </c>
      <c r="BI1262" s="101">
        <v>31.32</v>
      </c>
      <c r="BJ1262" s="101">
        <v>25.96</v>
      </c>
      <c r="BK1262" s="101">
        <v>1.7116529429476799</v>
      </c>
      <c r="BL1262" s="101">
        <v>2.9297557971014498</v>
      </c>
      <c r="BM1262" s="101">
        <v>5.36</v>
      </c>
      <c r="BN1262" s="101">
        <v>548.04</v>
      </c>
      <c r="BO1262" s="101">
        <v>22.835000000000001</v>
      </c>
      <c r="BP1262" s="101">
        <v>24.11</v>
      </c>
      <c r="BQ1262" s="101">
        <v>21.25</v>
      </c>
      <c r="BR1262" s="101">
        <v>0.94109556877355305</v>
      </c>
      <c r="BS1262" s="101">
        <v>0.88566086956521695</v>
      </c>
      <c r="BT1262" s="101">
        <v>2.86</v>
      </c>
      <c r="BU1262" s="101">
        <v>17.78</v>
      </c>
      <c r="BV1262" s="101">
        <v>0.74083333333333301</v>
      </c>
      <c r="BW1262" s="101">
        <v>0.9</v>
      </c>
      <c r="BX1262" s="101">
        <v>0.56999999999999995</v>
      </c>
      <c r="BY1262" s="101">
        <v>9.9909379229234596E-2</v>
      </c>
      <c r="BZ1262" s="101">
        <v>9.9818840579710202E-3</v>
      </c>
      <c r="CA1262" s="101">
        <v>0.33</v>
      </c>
      <c r="CB1262" s="101">
        <v>24385.88</v>
      </c>
      <c r="CC1262" s="101">
        <v>1016.07833333333</v>
      </c>
      <c r="CD1262" s="101">
        <v>1017.78</v>
      </c>
      <c r="CE1262" s="101">
        <v>1014.39</v>
      </c>
      <c r="CF1262" s="101">
        <v>1.0411267586303901</v>
      </c>
      <c r="CG1262" s="101">
        <v>1.0839449275362301</v>
      </c>
      <c r="CH1262" s="101">
        <v>3.3899999999999899</v>
      </c>
      <c r="CI1262" s="101">
        <v>60.43</v>
      </c>
      <c r="CJ1262" s="101">
        <v>2.5179166666666699</v>
      </c>
      <c r="CK1262" s="101">
        <v>5.32</v>
      </c>
      <c r="CL1262" s="101">
        <v>0.61</v>
      </c>
      <c r="CM1262" s="101">
        <v>1.0772629535143601</v>
      </c>
      <c r="CN1262" s="101">
        <v>1.1604954710144899</v>
      </c>
      <c r="CO1262" s="101">
        <v>4.71</v>
      </c>
      <c r="CP1262" s="101">
        <v>82.84</v>
      </c>
      <c r="CQ1262" s="101">
        <v>3.4516666666666702</v>
      </c>
      <c r="CR1262" s="101">
        <v>5.66</v>
      </c>
      <c r="CS1262" s="101">
        <v>1.01</v>
      </c>
      <c r="CT1262" s="101">
        <v>1.2067623470753599</v>
      </c>
      <c r="CU1262" s="101">
        <v>1.45627536231884</v>
      </c>
      <c r="CV1262" s="101">
        <v>4.6500000000000004</v>
      </c>
      <c r="CW1262" s="101">
        <v>3944</v>
      </c>
      <c r="CX1262" s="101">
        <v>164.333333333333</v>
      </c>
      <c r="CY1262" s="101">
        <v>214</v>
      </c>
      <c r="CZ1262" s="101">
        <v>108</v>
      </c>
      <c r="DA1262" s="101">
        <v>30.657528569195101</v>
      </c>
      <c r="DB1262" s="101">
        <v>939.88405797101404</v>
      </c>
      <c r="DC1262" s="101">
        <v>106</v>
      </c>
      <c r="DD1262" s="101">
        <v>6.8</v>
      </c>
      <c r="DE1262" s="101">
        <v>0.28333333333333299</v>
      </c>
      <c r="DF1262" s="101">
        <v>0.75</v>
      </c>
      <c r="DG1262" s="101">
        <v>0</v>
      </c>
      <c r="DH1262" s="101">
        <v>0.26076253843156899</v>
      </c>
      <c r="DI1262" s="101">
        <v>6.7997101449275302E-2</v>
      </c>
      <c r="DJ1262" s="101">
        <v>0.75</v>
      </c>
      <c r="DK1262" s="101">
        <v>50</v>
      </c>
      <c r="DL1262" s="101">
        <v>2.0833333333333299</v>
      </c>
      <c r="DM1262" s="101">
        <v>7</v>
      </c>
      <c r="DN1262" s="101">
        <v>0</v>
      </c>
      <c r="DO1262" s="101">
        <v>2.7013147630876602</v>
      </c>
      <c r="DP1262" s="101">
        <v>7.2971014492753596</v>
      </c>
      <c r="DQ1262" s="101">
        <v>7</v>
      </c>
      <c r="DR1262" s="101">
        <v>376.09199999999998</v>
      </c>
      <c r="DS1262" s="101">
        <v>15.670500000000001</v>
      </c>
      <c r="DT1262" s="101">
        <v>16.088999999999999</v>
      </c>
      <c r="DU1262" s="101">
        <v>6.4349999999999996</v>
      </c>
      <c r="DV1262" s="101">
        <v>1.96876039127692</v>
      </c>
      <c r="DW1262" s="101">
        <v>3.8760174782608598</v>
      </c>
      <c r="DX1262" s="101">
        <v>9.6539999999999999</v>
      </c>
      <c r="DY1262" s="101">
        <f>AVERAGE(Total_Visitors_v3!B1255:B1261)</f>
        <v>2271.8571428571427</v>
      </c>
      <c r="DZ1262" s="101">
        <f t="shared" si="136"/>
        <v>1841</v>
      </c>
      <c r="EA1262" s="101">
        <f t="shared" si="137"/>
        <v>2048</v>
      </c>
    </row>
    <row r="1263" spans="1:131">
      <c r="A1263" s="106">
        <v>43266</v>
      </c>
      <c r="B1263" s="107">
        <v>2408</v>
      </c>
      <c r="C1263" s="101">
        <v>4097</v>
      </c>
      <c r="D1263" s="101">
        <v>58</v>
      </c>
      <c r="E1263" s="101">
        <v>5</v>
      </c>
      <c r="F1263" s="101">
        <v>0</v>
      </c>
      <c r="G1263" s="101">
        <v>6</v>
      </c>
      <c r="H1263" s="101" t="s">
        <v>28</v>
      </c>
      <c r="I1263" s="96">
        <v>0</v>
      </c>
      <c r="J1263" s="96">
        <v>0</v>
      </c>
      <c r="K1263" s="96">
        <v>0</v>
      </c>
      <c r="L1263" s="101">
        <v>0</v>
      </c>
      <c r="M1263" s="101">
        <v>10</v>
      </c>
      <c r="N1263" s="101">
        <v>18</v>
      </c>
      <c r="O1263" s="101">
        <v>8</v>
      </c>
      <c r="P1263" s="101">
        <v>0</v>
      </c>
      <c r="Q1263" s="101">
        <v>357</v>
      </c>
      <c r="R1263" s="101">
        <v>302</v>
      </c>
      <c r="S1263" s="101">
        <v>2895</v>
      </c>
      <c r="T1263" s="101">
        <v>0</v>
      </c>
      <c r="U1263" s="101">
        <v>255</v>
      </c>
      <c r="V1263" s="101">
        <v>284</v>
      </c>
      <c r="W1263" s="101">
        <v>4</v>
      </c>
      <c r="X1263" s="111">
        <f t="shared" si="138"/>
        <v>0</v>
      </c>
      <c r="Y1263" s="111">
        <f t="shared" si="139"/>
        <v>8.7136929460580909E-2</v>
      </c>
      <c r="Z1263" s="111">
        <f t="shared" si="140"/>
        <v>7.3712472540883575E-2</v>
      </c>
      <c r="AA1263" s="111">
        <f t="shared" si="141"/>
        <v>0.70661459604588728</v>
      </c>
      <c r="AB1263" s="111">
        <f t="shared" si="142"/>
        <v>0</v>
      </c>
      <c r="AC1263" s="111">
        <f t="shared" si="143"/>
        <v>6.2240663900414939E-2</v>
      </c>
      <c r="AD1263" s="111">
        <f t="shared" si="144"/>
        <v>6.9319013912618993E-2</v>
      </c>
      <c r="AE1263" s="111">
        <f t="shared" si="145"/>
        <v>9.7632413961435197E-4</v>
      </c>
      <c r="AF1263" s="101">
        <v>619</v>
      </c>
      <c r="AG1263" s="101">
        <v>0</v>
      </c>
      <c r="AH1263" s="101">
        <v>166</v>
      </c>
      <c r="AI1263" s="101">
        <v>146</v>
      </c>
      <c r="AJ1263" s="101">
        <v>267</v>
      </c>
      <c r="AK1263" s="101">
        <v>1473</v>
      </c>
      <c r="AL1263" s="101">
        <v>192</v>
      </c>
      <c r="AM1263" s="101">
        <v>204</v>
      </c>
      <c r="AN1263" s="101">
        <v>21</v>
      </c>
      <c r="AO1263" s="101">
        <v>276</v>
      </c>
      <c r="AP1263" s="101">
        <v>0</v>
      </c>
      <c r="AQ1263" s="101">
        <v>4</v>
      </c>
      <c r="AR1263" s="110">
        <v>45</v>
      </c>
      <c r="AS1263" s="101">
        <v>0.21</v>
      </c>
      <c r="AT1263" s="101">
        <v>8.7500000000000008E-3</v>
      </c>
      <c r="AU1263" s="101">
        <v>0.21</v>
      </c>
      <c r="AV1263" s="101">
        <v>0</v>
      </c>
      <c r="AW1263" s="101">
        <v>4.2866070498705597E-2</v>
      </c>
      <c r="AX1263" s="101">
        <v>1.8374999999999999E-3</v>
      </c>
      <c r="AY1263" s="101">
        <v>0.21</v>
      </c>
      <c r="AZ1263" s="101">
        <v>0.38</v>
      </c>
      <c r="BA1263" s="101">
        <v>1.58333333333333E-2</v>
      </c>
      <c r="BB1263" s="101">
        <v>0.38</v>
      </c>
      <c r="BC1263" s="101">
        <v>0</v>
      </c>
      <c r="BD1263" s="101">
        <v>7.7567175188133997E-2</v>
      </c>
      <c r="BE1263" s="101">
        <v>6.0166666666666702E-3</v>
      </c>
      <c r="BF1263" s="101">
        <v>0.38</v>
      </c>
      <c r="BG1263" s="101">
        <v>685.15</v>
      </c>
      <c r="BH1263" s="101">
        <v>28.547916666666701</v>
      </c>
      <c r="BI1263" s="101">
        <v>32.020000000000003</v>
      </c>
      <c r="BJ1263" s="101">
        <v>25.4</v>
      </c>
      <c r="BK1263" s="101">
        <v>2.0264704358900101</v>
      </c>
      <c r="BL1263" s="101">
        <v>4.1065824275362299</v>
      </c>
      <c r="BM1263" s="101">
        <v>6.62</v>
      </c>
      <c r="BN1263" s="101">
        <v>549.70000000000005</v>
      </c>
      <c r="BO1263" s="101">
        <v>22.904166666666701</v>
      </c>
      <c r="BP1263" s="101">
        <v>23.51</v>
      </c>
      <c r="BQ1263" s="101">
        <v>22.08</v>
      </c>
      <c r="BR1263" s="101">
        <v>0.45597403307708201</v>
      </c>
      <c r="BS1263" s="101">
        <v>0.20791231884058001</v>
      </c>
      <c r="BT1263" s="101">
        <v>1.43</v>
      </c>
      <c r="BU1263" s="101">
        <v>17.350000000000001</v>
      </c>
      <c r="BV1263" s="101">
        <v>0.72291666666666698</v>
      </c>
      <c r="BW1263" s="101">
        <v>0.88</v>
      </c>
      <c r="BX1263" s="101">
        <v>0.56000000000000005</v>
      </c>
      <c r="BY1263" s="101">
        <v>0.10045458271480601</v>
      </c>
      <c r="BZ1263" s="101">
        <v>1.00911231884058E-2</v>
      </c>
      <c r="CA1263" s="101">
        <v>0.32</v>
      </c>
      <c r="CB1263" s="101">
        <v>24345.200000000001</v>
      </c>
      <c r="CC1263" s="101">
        <v>1014.38333333333</v>
      </c>
      <c r="CD1263" s="101">
        <v>1015.72</v>
      </c>
      <c r="CE1263" s="101">
        <v>1012.4</v>
      </c>
      <c r="CF1263" s="101">
        <v>1.0404249410558299</v>
      </c>
      <c r="CG1263" s="101">
        <v>1.08248405797103</v>
      </c>
      <c r="CH1263" s="101">
        <v>3.32000000000005</v>
      </c>
      <c r="CI1263" s="101">
        <v>80.42</v>
      </c>
      <c r="CJ1263" s="101">
        <v>3.35083333333333</v>
      </c>
      <c r="CK1263" s="101">
        <v>5.73</v>
      </c>
      <c r="CL1263" s="101">
        <v>1.06</v>
      </c>
      <c r="CM1263" s="101">
        <v>1.34873504880835</v>
      </c>
      <c r="CN1263" s="101">
        <v>1.8190862318840599</v>
      </c>
      <c r="CO1263" s="101">
        <v>4.67</v>
      </c>
      <c r="CP1263" s="101">
        <v>101.12</v>
      </c>
      <c r="CQ1263" s="101">
        <v>4.2133333333333303</v>
      </c>
      <c r="CR1263" s="101">
        <v>6.75</v>
      </c>
      <c r="CS1263" s="101">
        <v>2.19</v>
      </c>
      <c r="CT1263" s="101">
        <v>1.1974380865057299</v>
      </c>
      <c r="CU1263" s="101">
        <v>1.4338579710144901</v>
      </c>
      <c r="CV1263" s="101">
        <v>4.5599999999999996</v>
      </c>
      <c r="CW1263" s="101">
        <v>3774</v>
      </c>
      <c r="CX1263" s="101">
        <v>157.25</v>
      </c>
      <c r="CY1263" s="101">
        <v>188</v>
      </c>
      <c r="CZ1263" s="101">
        <v>128</v>
      </c>
      <c r="DA1263" s="101">
        <v>15.3261640454429</v>
      </c>
      <c r="DB1263" s="101">
        <v>234.89130434782601</v>
      </c>
      <c r="DC1263" s="101">
        <v>60</v>
      </c>
      <c r="DD1263" s="101">
        <v>8.4700000000000006</v>
      </c>
      <c r="DE1263" s="101">
        <v>0.35291666666666699</v>
      </c>
      <c r="DF1263" s="101">
        <v>0.75</v>
      </c>
      <c r="DG1263" s="101">
        <v>0.06</v>
      </c>
      <c r="DH1263" s="101">
        <v>0.196811080605934</v>
      </c>
      <c r="DI1263" s="101">
        <v>3.8734601449275402E-2</v>
      </c>
      <c r="DJ1263" s="101">
        <v>0.69</v>
      </c>
      <c r="DK1263" s="101">
        <v>54</v>
      </c>
      <c r="DL1263" s="101">
        <v>2.25</v>
      </c>
      <c r="DM1263" s="101">
        <v>8</v>
      </c>
      <c r="DN1263" s="101">
        <v>0</v>
      </c>
      <c r="DO1263" s="101">
        <v>2.9080099276189602</v>
      </c>
      <c r="DP1263" s="101">
        <v>8.4565217391304408</v>
      </c>
      <c r="DQ1263" s="101">
        <v>8</v>
      </c>
      <c r="DR1263" s="101">
        <v>385.50799999999998</v>
      </c>
      <c r="DS1263" s="101">
        <v>16.062833333333302</v>
      </c>
      <c r="DT1263" s="101">
        <v>16.088999999999999</v>
      </c>
      <c r="DU1263" s="101">
        <v>15.461</v>
      </c>
      <c r="DV1263" s="101">
        <v>0.12818996320565301</v>
      </c>
      <c r="DW1263" s="101">
        <v>1.6432666666666599E-2</v>
      </c>
      <c r="DX1263" s="101">
        <v>0.627999999999998</v>
      </c>
      <c r="DY1263" s="101">
        <f>AVERAGE(Total_Visitors_v3!B1256:B1262)</f>
        <v>2244.1428571428573</v>
      </c>
      <c r="DZ1263" s="101">
        <f t="shared" si="136"/>
        <v>1854</v>
      </c>
      <c r="EA1263" s="101">
        <f t="shared" si="137"/>
        <v>2300</v>
      </c>
    </row>
    <row r="1264" spans="1:131">
      <c r="A1264" s="106">
        <v>43267</v>
      </c>
      <c r="B1264" s="107">
        <v>3297</v>
      </c>
      <c r="C1264" s="101">
        <v>5249</v>
      </c>
      <c r="D1264" s="101">
        <v>62</v>
      </c>
      <c r="E1264" s="101">
        <v>6</v>
      </c>
      <c r="F1264" s="101">
        <v>1</v>
      </c>
      <c r="G1264" s="101">
        <v>6</v>
      </c>
      <c r="H1264" s="101" t="s">
        <v>28</v>
      </c>
      <c r="I1264" s="96">
        <v>0</v>
      </c>
      <c r="J1264" s="96">
        <v>0</v>
      </c>
      <c r="K1264" s="96">
        <v>1</v>
      </c>
      <c r="L1264" s="101">
        <v>0</v>
      </c>
      <c r="M1264" s="101">
        <v>9</v>
      </c>
      <c r="N1264" s="101">
        <v>18</v>
      </c>
      <c r="O1264" s="101">
        <v>9</v>
      </c>
      <c r="P1264" s="101">
        <v>0</v>
      </c>
      <c r="Q1264" s="101">
        <v>364</v>
      </c>
      <c r="R1264" s="101">
        <v>273</v>
      </c>
      <c r="S1264" s="101">
        <v>3720</v>
      </c>
      <c r="T1264" s="101">
        <v>0</v>
      </c>
      <c r="U1264" s="101">
        <v>414</v>
      </c>
      <c r="V1264" s="101">
        <v>469</v>
      </c>
      <c r="W1264" s="101">
        <v>9</v>
      </c>
      <c r="X1264" s="111">
        <f t="shared" si="138"/>
        <v>0</v>
      </c>
      <c r="Y1264" s="111">
        <f t="shared" si="139"/>
        <v>6.9346542198514008E-2</v>
      </c>
      <c r="Z1264" s="111">
        <f t="shared" si="140"/>
        <v>5.2009906648885502E-2</v>
      </c>
      <c r="AA1264" s="111">
        <f t="shared" si="141"/>
        <v>0.70870642027052777</v>
      </c>
      <c r="AB1264" s="111">
        <f t="shared" si="142"/>
        <v>0</v>
      </c>
      <c r="AC1264" s="111">
        <f t="shared" si="143"/>
        <v>7.8872166126881305E-2</v>
      </c>
      <c r="AD1264" s="111">
        <f t="shared" si="144"/>
        <v>8.9350352448085354E-2</v>
      </c>
      <c r="AE1264" s="111">
        <f t="shared" si="145"/>
        <v>1.7146123071061154E-3</v>
      </c>
      <c r="AF1264" s="101">
        <v>580</v>
      </c>
      <c r="AG1264" s="101">
        <v>0</v>
      </c>
      <c r="AH1264" s="101">
        <v>0</v>
      </c>
      <c r="AI1264" s="101">
        <v>46</v>
      </c>
      <c r="AJ1264" s="101">
        <v>259</v>
      </c>
      <c r="AK1264" s="101">
        <v>2465</v>
      </c>
      <c r="AL1264" s="101">
        <v>403</v>
      </c>
      <c r="AM1264" s="101">
        <v>223</v>
      </c>
      <c r="AN1264" s="101">
        <v>50</v>
      </c>
      <c r="AO1264" s="101">
        <v>448</v>
      </c>
      <c r="AP1264" s="101">
        <v>318</v>
      </c>
      <c r="AQ1264" s="101">
        <v>2</v>
      </c>
      <c r="AR1264" s="110">
        <v>55</v>
      </c>
      <c r="AS1264" s="101">
        <v>0</v>
      </c>
      <c r="AT1264" s="101">
        <v>0</v>
      </c>
      <c r="AU1264" s="101">
        <v>0</v>
      </c>
      <c r="AV1264" s="101">
        <v>0</v>
      </c>
      <c r="AW1264" s="101">
        <v>0</v>
      </c>
      <c r="AX1264" s="101">
        <v>0</v>
      </c>
      <c r="AY1264" s="101">
        <v>0</v>
      </c>
      <c r="AZ1264" s="101">
        <v>0</v>
      </c>
      <c r="BA1264" s="101">
        <v>0</v>
      </c>
      <c r="BB1264" s="101">
        <v>0</v>
      </c>
      <c r="BC1264" s="101">
        <v>0</v>
      </c>
      <c r="BD1264" s="101">
        <v>0</v>
      </c>
      <c r="BE1264" s="101">
        <v>0</v>
      </c>
      <c r="BF1264" s="101">
        <v>0</v>
      </c>
      <c r="BG1264" s="101">
        <v>698.3</v>
      </c>
      <c r="BH1264" s="101">
        <v>29.095833333333299</v>
      </c>
      <c r="BI1264" s="101">
        <v>32.28</v>
      </c>
      <c r="BJ1264" s="101">
        <v>26.69</v>
      </c>
      <c r="BK1264" s="101">
        <v>1.9870645088468699</v>
      </c>
      <c r="BL1264" s="101">
        <v>3.9484253623188401</v>
      </c>
      <c r="BM1264" s="101">
        <v>5.59</v>
      </c>
      <c r="BN1264" s="101">
        <v>544.47</v>
      </c>
      <c r="BO1264" s="101">
        <v>22.686250000000001</v>
      </c>
      <c r="BP1264" s="101">
        <v>23.6</v>
      </c>
      <c r="BQ1264" s="101">
        <v>21.03</v>
      </c>
      <c r="BR1264" s="101">
        <v>0.78932449105162905</v>
      </c>
      <c r="BS1264" s="101">
        <v>0.62303315217391297</v>
      </c>
      <c r="BT1264" s="101">
        <v>2.57</v>
      </c>
      <c r="BU1264" s="101">
        <v>16.62</v>
      </c>
      <c r="BV1264" s="101">
        <v>0.6925</v>
      </c>
      <c r="BW1264" s="101">
        <v>0.82</v>
      </c>
      <c r="BX1264" s="101">
        <v>0.52</v>
      </c>
      <c r="BY1264" s="101">
        <v>0.10641387617918199</v>
      </c>
      <c r="BZ1264" s="101">
        <v>1.1323913043478301E-2</v>
      </c>
      <c r="CA1264" s="101">
        <v>0.3</v>
      </c>
      <c r="CB1264" s="101">
        <v>24317.93</v>
      </c>
      <c r="CC1264" s="101">
        <v>1013.24708333333</v>
      </c>
      <c r="CD1264" s="101">
        <v>1014.39</v>
      </c>
      <c r="CE1264" s="101">
        <v>1012.51</v>
      </c>
      <c r="CF1264" s="101">
        <v>0.59091292058149103</v>
      </c>
      <c r="CG1264" s="101">
        <v>0.34917807971014803</v>
      </c>
      <c r="CH1264" s="101">
        <v>1.88</v>
      </c>
      <c r="CI1264" s="101">
        <v>97.82</v>
      </c>
      <c r="CJ1264" s="101">
        <v>4.0758333333333301</v>
      </c>
      <c r="CK1264" s="101">
        <v>6.35</v>
      </c>
      <c r="CL1264" s="101">
        <v>1.72</v>
      </c>
      <c r="CM1264" s="101">
        <v>1.38618311315223</v>
      </c>
      <c r="CN1264" s="101">
        <v>1.9215036231884099</v>
      </c>
      <c r="CO1264" s="101">
        <v>4.63</v>
      </c>
      <c r="CP1264" s="101">
        <v>118.54</v>
      </c>
      <c r="CQ1264" s="101">
        <v>4.9391666666666696</v>
      </c>
      <c r="CR1264" s="101">
        <v>7.16</v>
      </c>
      <c r="CS1264" s="101">
        <v>2.67</v>
      </c>
      <c r="CT1264" s="101">
        <v>1.2450141143487199</v>
      </c>
      <c r="CU1264" s="101">
        <v>1.55006014492754</v>
      </c>
      <c r="CV1264" s="101">
        <v>4.49</v>
      </c>
      <c r="CW1264" s="101">
        <v>3315</v>
      </c>
      <c r="CX1264" s="101">
        <v>138.125</v>
      </c>
      <c r="CY1264" s="101">
        <v>167</v>
      </c>
      <c r="CZ1264" s="101">
        <v>113</v>
      </c>
      <c r="DA1264" s="101">
        <v>18.012827554877099</v>
      </c>
      <c r="DB1264" s="101">
        <v>324.46195652173901</v>
      </c>
      <c r="DC1264" s="101">
        <v>54</v>
      </c>
      <c r="DD1264" s="101">
        <v>7.99</v>
      </c>
      <c r="DE1264" s="101">
        <v>0.33291666666666703</v>
      </c>
      <c r="DF1264" s="101">
        <v>0.64</v>
      </c>
      <c r="DG1264" s="101">
        <v>0.08</v>
      </c>
      <c r="DH1264" s="101">
        <v>0.185178625085094</v>
      </c>
      <c r="DI1264" s="101">
        <v>3.4291123188405798E-2</v>
      </c>
      <c r="DJ1264" s="101">
        <v>0.56000000000000005</v>
      </c>
      <c r="DK1264" s="101">
        <v>54</v>
      </c>
      <c r="DL1264" s="101">
        <v>2.25</v>
      </c>
      <c r="DM1264" s="101">
        <v>9</v>
      </c>
      <c r="DN1264" s="101">
        <v>0</v>
      </c>
      <c r="DO1264" s="101">
        <v>3.1242390377846201</v>
      </c>
      <c r="DP1264" s="101">
        <v>9.7608695652173907</v>
      </c>
      <c r="DQ1264" s="101">
        <v>9</v>
      </c>
      <c r="DR1264" s="101">
        <v>385.25400000000002</v>
      </c>
      <c r="DS1264" s="101">
        <v>16.052250000000001</v>
      </c>
      <c r="DT1264" s="101">
        <v>16.088999999999999</v>
      </c>
      <c r="DU1264" s="101">
        <v>15.207000000000001</v>
      </c>
      <c r="DV1264" s="101">
        <v>0.18003749609456299</v>
      </c>
      <c r="DW1264" s="101">
        <v>3.2413499999999797E-2</v>
      </c>
      <c r="DX1264" s="101">
        <v>0.88199999999999801</v>
      </c>
      <c r="DY1264" s="101">
        <f>AVERAGE(Total_Visitors_v3!B1257:B1263)</f>
        <v>2259.5714285714284</v>
      </c>
      <c r="DZ1264" s="101">
        <f t="shared" si="136"/>
        <v>2408</v>
      </c>
      <c r="EA1264" s="101">
        <f t="shared" si="137"/>
        <v>1761</v>
      </c>
    </row>
    <row r="1265" spans="1:131">
      <c r="A1265" s="106">
        <v>43268</v>
      </c>
      <c r="B1265" s="107">
        <v>2854</v>
      </c>
      <c r="C1265" s="101">
        <v>3638</v>
      </c>
      <c r="D1265" s="101">
        <v>78</v>
      </c>
      <c r="E1265" s="101">
        <v>7</v>
      </c>
      <c r="F1265" s="101">
        <v>1</v>
      </c>
      <c r="G1265" s="101">
        <v>6</v>
      </c>
      <c r="H1265" s="101" t="s">
        <v>28</v>
      </c>
      <c r="I1265" s="96">
        <v>0</v>
      </c>
      <c r="J1265" s="96">
        <v>0</v>
      </c>
      <c r="K1265" s="96">
        <v>1</v>
      </c>
      <c r="L1265" s="101">
        <v>0</v>
      </c>
      <c r="M1265" s="101">
        <v>9</v>
      </c>
      <c r="N1265" s="101">
        <v>18</v>
      </c>
      <c r="O1265" s="101">
        <v>9</v>
      </c>
      <c r="P1265" s="101">
        <v>0</v>
      </c>
      <c r="Q1265" s="101">
        <v>13</v>
      </c>
      <c r="R1265" s="101">
        <v>392</v>
      </c>
      <c r="S1265" s="101">
        <v>2536</v>
      </c>
      <c r="T1265" s="101">
        <v>0</v>
      </c>
      <c r="U1265" s="101">
        <v>346</v>
      </c>
      <c r="V1265" s="101">
        <v>351</v>
      </c>
      <c r="W1265" s="101">
        <v>0</v>
      </c>
      <c r="X1265" s="111">
        <f t="shared" si="138"/>
        <v>0</v>
      </c>
      <c r="Y1265" s="111">
        <f t="shared" si="139"/>
        <v>3.5733919736118747E-3</v>
      </c>
      <c r="Z1265" s="111">
        <f t="shared" si="140"/>
        <v>0.10775151181968114</v>
      </c>
      <c r="AA1265" s="111">
        <f t="shared" si="141"/>
        <v>0.69708631115997799</v>
      </c>
      <c r="AB1265" s="111">
        <f t="shared" si="142"/>
        <v>0</v>
      </c>
      <c r="AC1265" s="111">
        <f t="shared" si="143"/>
        <v>9.5107201759208351E-2</v>
      </c>
      <c r="AD1265" s="111">
        <f t="shared" si="144"/>
        <v>9.6481583287520614E-2</v>
      </c>
      <c r="AE1265" s="111">
        <f t="shared" si="145"/>
        <v>0</v>
      </c>
      <c r="AF1265" s="101">
        <v>418</v>
      </c>
      <c r="AG1265" s="101">
        <v>0</v>
      </c>
      <c r="AH1265" s="101">
        <v>0</v>
      </c>
      <c r="AI1265" s="101">
        <v>0</v>
      </c>
      <c r="AJ1265" s="101">
        <v>188</v>
      </c>
      <c r="AK1265" s="101">
        <v>1615</v>
      </c>
      <c r="AL1265" s="101">
        <v>201</v>
      </c>
      <c r="AM1265" s="101">
        <v>176</v>
      </c>
      <c r="AN1265" s="101">
        <v>6</v>
      </c>
      <c r="AO1265" s="101">
        <v>331</v>
      </c>
      <c r="AP1265" s="101">
        <v>0</v>
      </c>
      <c r="AQ1265" s="101">
        <v>0</v>
      </c>
      <c r="AR1265" s="110">
        <v>57</v>
      </c>
      <c r="AS1265" s="101">
        <v>0.68</v>
      </c>
      <c r="AT1265" s="101">
        <v>2.8333333333333301E-2</v>
      </c>
      <c r="AU1265" s="101">
        <v>0.37</v>
      </c>
      <c r="AV1265" s="101">
        <v>0</v>
      </c>
      <c r="AW1265" s="101">
        <v>8.1543088991764601E-2</v>
      </c>
      <c r="AX1265" s="101">
        <v>6.6492753623188499E-3</v>
      </c>
      <c r="AY1265" s="101">
        <v>0.37</v>
      </c>
      <c r="AZ1265" s="101">
        <v>2.2999999999999998</v>
      </c>
      <c r="BA1265" s="101">
        <v>9.5833333333333298E-2</v>
      </c>
      <c r="BB1265" s="101">
        <v>0.68</v>
      </c>
      <c r="BC1265" s="101">
        <v>0</v>
      </c>
      <c r="BD1265" s="101">
        <v>0.18948251420225001</v>
      </c>
      <c r="BE1265" s="101">
        <v>3.59036231884058E-2</v>
      </c>
      <c r="BF1265" s="101">
        <v>0.68</v>
      </c>
      <c r="BG1265" s="101">
        <v>667.43</v>
      </c>
      <c r="BH1265" s="101">
        <v>27.8095833333333</v>
      </c>
      <c r="BI1265" s="101">
        <v>29.79</v>
      </c>
      <c r="BJ1265" s="101">
        <v>26.2</v>
      </c>
      <c r="BK1265" s="101">
        <v>1.09768324870736</v>
      </c>
      <c r="BL1265" s="101">
        <v>1.20490851449275</v>
      </c>
      <c r="BM1265" s="101">
        <v>3.59</v>
      </c>
      <c r="BN1265" s="101">
        <v>574.09</v>
      </c>
      <c r="BO1265" s="101">
        <v>23.9204166666667</v>
      </c>
      <c r="BP1265" s="101">
        <v>24.63</v>
      </c>
      <c r="BQ1265" s="101">
        <v>23.46</v>
      </c>
      <c r="BR1265" s="101">
        <v>0.350967348495761</v>
      </c>
      <c r="BS1265" s="101">
        <v>0.12317807971014499</v>
      </c>
      <c r="BT1265" s="101">
        <v>1.17</v>
      </c>
      <c r="BU1265" s="101">
        <v>19.079999999999998</v>
      </c>
      <c r="BV1265" s="101">
        <v>0.79500000000000004</v>
      </c>
      <c r="BW1265" s="101">
        <v>0.86</v>
      </c>
      <c r="BX1265" s="101">
        <v>0.73</v>
      </c>
      <c r="BY1265" s="101">
        <v>3.8897859558860902E-2</v>
      </c>
      <c r="BZ1265" s="101">
        <v>1.5130434782608701E-3</v>
      </c>
      <c r="CA1265" s="101">
        <v>0.13</v>
      </c>
      <c r="CB1265" s="101">
        <v>24301.89</v>
      </c>
      <c r="CC1265" s="101">
        <v>1012.57875</v>
      </c>
      <c r="CD1265" s="101">
        <v>1014.02</v>
      </c>
      <c r="CE1265" s="101">
        <v>1011.61</v>
      </c>
      <c r="CF1265" s="101">
        <v>0.72872319847799905</v>
      </c>
      <c r="CG1265" s="101">
        <v>0.53103750000000505</v>
      </c>
      <c r="CH1265" s="101">
        <v>2.4099999999999699</v>
      </c>
      <c r="CI1265" s="101">
        <v>117.34</v>
      </c>
      <c r="CJ1265" s="101">
        <v>4.8891666666666698</v>
      </c>
      <c r="CK1265" s="101">
        <v>6.76</v>
      </c>
      <c r="CL1265" s="101">
        <v>2.3199999999999998</v>
      </c>
      <c r="CM1265" s="101">
        <v>1.3614375927087401</v>
      </c>
      <c r="CN1265" s="101">
        <v>1.85351231884058</v>
      </c>
      <c r="CO1265" s="101">
        <v>4.4400000000000004</v>
      </c>
      <c r="CP1265" s="101">
        <v>148.44999999999999</v>
      </c>
      <c r="CQ1265" s="101">
        <v>6.1854166666666703</v>
      </c>
      <c r="CR1265" s="101">
        <v>8.4700000000000006</v>
      </c>
      <c r="CS1265" s="101">
        <v>3.77</v>
      </c>
      <c r="CT1265" s="101">
        <v>1.41584198076366</v>
      </c>
      <c r="CU1265" s="101">
        <v>2.0046085144927499</v>
      </c>
      <c r="CV1265" s="101">
        <v>4.7</v>
      </c>
      <c r="CW1265" s="101">
        <v>2978</v>
      </c>
      <c r="CX1265" s="101">
        <v>124.083333333333</v>
      </c>
      <c r="CY1265" s="101">
        <v>145</v>
      </c>
      <c r="CZ1265" s="101">
        <v>105</v>
      </c>
      <c r="DA1265" s="101">
        <v>11.835527455290199</v>
      </c>
      <c r="DB1265" s="101">
        <v>140.07971014492799</v>
      </c>
      <c r="DC1265" s="101">
        <v>40</v>
      </c>
      <c r="DD1265" s="101">
        <v>16.41</v>
      </c>
      <c r="DE1265" s="101">
        <v>0.68374999999999997</v>
      </c>
      <c r="DF1265" s="101">
        <v>0.84</v>
      </c>
      <c r="DG1265" s="101">
        <v>0.32</v>
      </c>
      <c r="DH1265" s="101">
        <v>0.133443116035977</v>
      </c>
      <c r="DI1265" s="101">
        <v>1.78070652173913E-2</v>
      </c>
      <c r="DJ1265" s="101">
        <v>0.52</v>
      </c>
      <c r="DK1265" s="101">
        <v>46</v>
      </c>
      <c r="DL1265" s="101">
        <v>1.9166666666666701</v>
      </c>
      <c r="DM1265" s="101">
        <v>6</v>
      </c>
      <c r="DN1265" s="101">
        <v>0</v>
      </c>
      <c r="DO1265" s="101">
        <v>2.4657068246098399</v>
      </c>
      <c r="DP1265" s="101">
        <v>6.0797101449275397</v>
      </c>
      <c r="DQ1265" s="101">
        <v>6</v>
      </c>
      <c r="DR1265" s="101">
        <v>375.08800000000002</v>
      </c>
      <c r="DS1265" s="101">
        <v>15.6286666666667</v>
      </c>
      <c r="DT1265" s="101">
        <v>16.088999999999999</v>
      </c>
      <c r="DU1265" s="101">
        <v>11.363</v>
      </c>
      <c r="DV1265" s="101">
        <v>1.32653984901114</v>
      </c>
      <c r="DW1265" s="101">
        <v>1.7597079710144901</v>
      </c>
      <c r="DX1265" s="101">
        <v>4.726</v>
      </c>
      <c r="DY1265" s="101">
        <f>AVERAGE(Total_Visitors_v3!B1258:B1264)</f>
        <v>2479</v>
      </c>
      <c r="DZ1265" s="101">
        <f t="shared" si="136"/>
        <v>3297</v>
      </c>
      <c r="EA1265" s="101">
        <f t="shared" si="137"/>
        <v>3531</v>
      </c>
    </row>
    <row r="1266" spans="1:131">
      <c r="A1266" s="106">
        <v>43269</v>
      </c>
      <c r="B1266" s="107">
        <v>2130</v>
      </c>
      <c r="C1266" s="101">
        <v>2667</v>
      </c>
      <c r="D1266" s="101">
        <v>79</v>
      </c>
      <c r="E1266" s="101">
        <v>1</v>
      </c>
      <c r="F1266" s="101">
        <v>0</v>
      </c>
      <c r="G1266" s="101">
        <v>6</v>
      </c>
      <c r="H1266" s="101" t="s">
        <v>28</v>
      </c>
      <c r="I1266" s="96">
        <v>0</v>
      </c>
      <c r="J1266" s="96">
        <v>0</v>
      </c>
      <c r="K1266" s="96">
        <v>1</v>
      </c>
      <c r="L1266" s="101">
        <v>0</v>
      </c>
      <c r="M1266" s="101">
        <v>10</v>
      </c>
      <c r="N1266" s="101">
        <v>18</v>
      </c>
      <c r="O1266" s="101">
        <v>8</v>
      </c>
      <c r="P1266" s="101">
        <v>0</v>
      </c>
      <c r="Q1266" s="101">
        <v>187</v>
      </c>
      <c r="R1266" s="101">
        <v>161</v>
      </c>
      <c r="S1266" s="101">
        <v>2013</v>
      </c>
      <c r="T1266" s="101">
        <v>0</v>
      </c>
      <c r="U1266" s="101">
        <v>133</v>
      </c>
      <c r="V1266" s="101">
        <v>173</v>
      </c>
      <c r="W1266" s="101">
        <v>0</v>
      </c>
      <c r="X1266" s="111">
        <f t="shared" si="138"/>
        <v>0</v>
      </c>
      <c r="Y1266" s="111">
        <f t="shared" si="139"/>
        <v>7.0116235470566182E-2</v>
      </c>
      <c r="Z1266" s="111">
        <f t="shared" si="140"/>
        <v>6.0367454068241469E-2</v>
      </c>
      <c r="AA1266" s="111">
        <f t="shared" si="141"/>
        <v>0.75478065241844772</v>
      </c>
      <c r="AB1266" s="111">
        <f t="shared" si="142"/>
        <v>0</v>
      </c>
      <c r="AC1266" s="111">
        <f t="shared" si="143"/>
        <v>4.9868766404199474E-2</v>
      </c>
      <c r="AD1266" s="111">
        <f t="shared" si="144"/>
        <v>6.4866891638545185E-2</v>
      </c>
      <c r="AE1266" s="111">
        <f t="shared" si="145"/>
        <v>0</v>
      </c>
      <c r="AF1266" s="101">
        <v>387</v>
      </c>
      <c r="AG1266" s="101">
        <v>0</v>
      </c>
      <c r="AH1266" s="101">
        <v>0</v>
      </c>
      <c r="AI1266" s="101">
        <v>2</v>
      </c>
      <c r="AJ1266" s="101">
        <v>157</v>
      </c>
      <c r="AK1266" s="101">
        <v>1151</v>
      </c>
      <c r="AL1266" s="101">
        <v>103</v>
      </c>
      <c r="AM1266" s="101">
        <v>102</v>
      </c>
      <c r="AN1266" s="101">
        <v>15</v>
      </c>
      <c r="AO1266" s="101">
        <v>165</v>
      </c>
      <c r="AP1266" s="101">
        <v>0</v>
      </c>
      <c r="AQ1266" s="101">
        <v>0</v>
      </c>
      <c r="AR1266" s="110">
        <v>52</v>
      </c>
      <c r="AS1266" s="101">
        <v>6.73</v>
      </c>
      <c r="AT1266" s="101">
        <v>0.28041666666666698</v>
      </c>
      <c r="AU1266" s="101">
        <v>1.35</v>
      </c>
      <c r="AV1266" s="101">
        <v>0</v>
      </c>
      <c r="AW1266" s="101">
        <v>0.36323999931374501</v>
      </c>
      <c r="AX1266" s="101">
        <v>0.131943297101449</v>
      </c>
      <c r="AY1266" s="101">
        <v>1.35</v>
      </c>
      <c r="AZ1266" s="101">
        <v>9.74</v>
      </c>
      <c r="BA1266" s="101">
        <v>0.40583333333333299</v>
      </c>
      <c r="BB1266" s="101">
        <v>0.97</v>
      </c>
      <c r="BC1266" s="101">
        <v>0</v>
      </c>
      <c r="BD1266" s="101">
        <v>0.34147909308549601</v>
      </c>
      <c r="BE1266" s="101">
        <v>0.11660797101449299</v>
      </c>
      <c r="BF1266" s="101">
        <v>0.97</v>
      </c>
      <c r="BG1266" s="101">
        <v>615.76</v>
      </c>
      <c r="BH1266" s="101">
        <v>25.656666666666698</v>
      </c>
      <c r="BI1266" s="101">
        <v>27.44</v>
      </c>
      <c r="BJ1266" s="101">
        <v>24.34</v>
      </c>
      <c r="BK1266" s="101">
        <v>0.78548056000446498</v>
      </c>
      <c r="BL1266" s="101">
        <v>0.61697971014492803</v>
      </c>
      <c r="BM1266" s="101">
        <v>3.1</v>
      </c>
      <c r="BN1266" s="101">
        <v>566.23</v>
      </c>
      <c r="BO1266" s="101">
        <v>23.592916666666699</v>
      </c>
      <c r="BP1266" s="101">
        <v>23.99</v>
      </c>
      <c r="BQ1266" s="101">
        <v>23.32</v>
      </c>
      <c r="BR1266" s="101">
        <v>0.15741054510465599</v>
      </c>
      <c r="BS1266" s="101">
        <v>2.4778079710144899E-2</v>
      </c>
      <c r="BT1266" s="101">
        <v>0.66999999999999804</v>
      </c>
      <c r="BU1266" s="101">
        <v>21.26</v>
      </c>
      <c r="BV1266" s="101">
        <v>0.88583333333333303</v>
      </c>
      <c r="BW1266" s="101">
        <v>0.98</v>
      </c>
      <c r="BX1266" s="101">
        <v>0.8</v>
      </c>
      <c r="BY1266" s="101">
        <v>4.1485111699905403E-2</v>
      </c>
      <c r="BZ1266" s="101">
        <v>1.7210144927536199E-3</v>
      </c>
      <c r="CA1266" s="101">
        <v>0.18</v>
      </c>
      <c r="CB1266" s="101">
        <v>24327.82</v>
      </c>
      <c r="CC1266" s="101">
        <v>1013.65916666667</v>
      </c>
      <c r="CD1266" s="101">
        <v>1014.61</v>
      </c>
      <c r="CE1266" s="101">
        <v>1012.4</v>
      </c>
      <c r="CF1266" s="101">
        <v>0.67945577113417499</v>
      </c>
      <c r="CG1266" s="101">
        <v>0.46166014492753599</v>
      </c>
      <c r="CH1266" s="101">
        <v>2.2100000000000399</v>
      </c>
      <c r="CI1266" s="101">
        <v>106.76</v>
      </c>
      <c r="CJ1266" s="101">
        <v>4.4483333333333297</v>
      </c>
      <c r="CK1266" s="101">
        <v>6.32</v>
      </c>
      <c r="CL1266" s="101">
        <v>2.68</v>
      </c>
      <c r="CM1266" s="101">
        <v>1.09711347226005</v>
      </c>
      <c r="CN1266" s="101">
        <v>1.2036579710144899</v>
      </c>
      <c r="CO1266" s="101">
        <v>3.64</v>
      </c>
      <c r="CP1266" s="101">
        <v>134.47</v>
      </c>
      <c r="CQ1266" s="101">
        <v>5.6029166666666699</v>
      </c>
      <c r="CR1266" s="101">
        <v>9.0399999999999991</v>
      </c>
      <c r="CS1266" s="101">
        <v>3.81</v>
      </c>
      <c r="CT1266" s="101">
        <v>1.2982345174577801</v>
      </c>
      <c r="CU1266" s="101">
        <v>1.68541286231884</v>
      </c>
      <c r="CV1266" s="101">
        <v>5.23</v>
      </c>
      <c r="CW1266" s="101">
        <v>3241</v>
      </c>
      <c r="CX1266" s="101">
        <v>135.041666666667</v>
      </c>
      <c r="CY1266" s="101">
        <v>167</v>
      </c>
      <c r="CZ1266" s="101">
        <v>108</v>
      </c>
      <c r="DA1266" s="101">
        <v>15.787940270061</v>
      </c>
      <c r="DB1266" s="101">
        <v>249.25905797101399</v>
      </c>
      <c r="DC1266" s="101">
        <v>59</v>
      </c>
      <c r="DD1266" s="101">
        <v>19.649999999999999</v>
      </c>
      <c r="DE1266" s="101">
        <v>0.81874999999999998</v>
      </c>
      <c r="DF1266" s="101">
        <v>1</v>
      </c>
      <c r="DG1266" s="101">
        <v>0.51</v>
      </c>
      <c r="DH1266" s="101">
        <v>0.13122541177551</v>
      </c>
      <c r="DI1266" s="101">
        <v>1.72201086956522E-2</v>
      </c>
      <c r="DJ1266" s="101">
        <v>0.49</v>
      </c>
      <c r="DK1266" s="101">
        <v>42</v>
      </c>
      <c r="DL1266" s="101">
        <v>1.75</v>
      </c>
      <c r="DM1266" s="101">
        <v>6</v>
      </c>
      <c r="DN1266" s="101">
        <v>0</v>
      </c>
      <c r="DO1266" s="101">
        <v>2.269840063318</v>
      </c>
      <c r="DP1266" s="101">
        <v>5.1521739130434803</v>
      </c>
      <c r="DQ1266" s="101">
        <v>6</v>
      </c>
      <c r="DR1266" s="101">
        <v>352.37</v>
      </c>
      <c r="DS1266" s="101">
        <v>14.682083333333299</v>
      </c>
      <c r="DT1266" s="101">
        <v>16.088999999999999</v>
      </c>
      <c r="DU1266" s="101">
        <v>6.4349999999999996</v>
      </c>
      <c r="DV1266" s="101">
        <v>2.57557162784205</v>
      </c>
      <c r="DW1266" s="101">
        <v>6.6335692101449197</v>
      </c>
      <c r="DX1266" s="101">
        <v>9.6539999999999999</v>
      </c>
      <c r="DY1266" s="101">
        <f>AVERAGE(Total_Visitors_v3!B1259:B1265)</f>
        <v>2382.2857142857142</v>
      </c>
      <c r="DZ1266" s="101">
        <f t="shared" si="136"/>
        <v>2854</v>
      </c>
      <c r="EA1266" s="101">
        <f t="shared" si="137"/>
        <v>2436</v>
      </c>
    </row>
    <row r="1267" spans="1:131">
      <c r="A1267" s="106">
        <v>43270</v>
      </c>
      <c r="B1267" s="107">
        <v>2305</v>
      </c>
      <c r="C1267" s="101">
        <v>2855</v>
      </c>
      <c r="D1267" s="101">
        <v>80</v>
      </c>
      <c r="E1267" s="101">
        <v>2</v>
      </c>
      <c r="F1267" s="101">
        <v>0</v>
      </c>
      <c r="G1267" s="101">
        <v>6</v>
      </c>
      <c r="H1267" s="101" t="s">
        <v>28</v>
      </c>
      <c r="I1267" s="96">
        <v>0</v>
      </c>
      <c r="J1267" s="96">
        <v>0</v>
      </c>
      <c r="K1267" s="96">
        <v>1</v>
      </c>
      <c r="L1267" s="101">
        <v>0</v>
      </c>
      <c r="M1267" s="101">
        <v>10</v>
      </c>
      <c r="N1267" s="101">
        <v>18</v>
      </c>
      <c r="O1267" s="101">
        <v>8</v>
      </c>
      <c r="P1267" s="101">
        <v>0</v>
      </c>
      <c r="Q1267" s="101">
        <v>445</v>
      </c>
      <c r="R1267" s="101">
        <v>286</v>
      </c>
      <c r="S1267" s="101">
        <v>1796</v>
      </c>
      <c r="T1267" s="101">
        <v>0</v>
      </c>
      <c r="U1267" s="101">
        <v>144</v>
      </c>
      <c r="V1267" s="101">
        <v>184</v>
      </c>
      <c r="W1267" s="101">
        <v>0</v>
      </c>
      <c r="X1267" s="111">
        <f t="shared" si="138"/>
        <v>0</v>
      </c>
      <c r="Y1267" s="111">
        <f t="shared" si="139"/>
        <v>0.15586690017513136</v>
      </c>
      <c r="Z1267" s="111">
        <f t="shared" si="140"/>
        <v>0.10017513134851139</v>
      </c>
      <c r="AA1267" s="111">
        <f t="shared" si="141"/>
        <v>0.62907180385288963</v>
      </c>
      <c r="AB1267" s="111">
        <f t="shared" si="142"/>
        <v>0</v>
      </c>
      <c r="AC1267" s="111">
        <f t="shared" si="143"/>
        <v>5.0437828371278456E-2</v>
      </c>
      <c r="AD1267" s="111">
        <f t="shared" si="144"/>
        <v>6.444833625218914E-2</v>
      </c>
      <c r="AE1267" s="111">
        <f t="shared" si="145"/>
        <v>0</v>
      </c>
      <c r="AF1267" s="101">
        <v>390</v>
      </c>
      <c r="AG1267" s="101">
        <v>0</v>
      </c>
      <c r="AH1267" s="101">
        <v>35</v>
      </c>
      <c r="AI1267" s="101">
        <v>410</v>
      </c>
      <c r="AJ1267" s="101">
        <v>276</v>
      </c>
      <c r="AK1267" s="101">
        <v>1059</v>
      </c>
      <c r="AL1267" s="101">
        <v>95</v>
      </c>
      <c r="AM1267" s="101">
        <v>128</v>
      </c>
      <c r="AN1267" s="101">
        <v>0</v>
      </c>
      <c r="AO1267" s="101">
        <v>182</v>
      </c>
      <c r="AP1267" s="101">
        <v>0</v>
      </c>
      <c r="AQ1267" s="101">
        <v>0</v>
      </c>
      <c r="AR1267" s="110">
        <v>44</v>
      </c>
      <c r="AS1267" s="101">
        <v>2.29</v>
      </c>
      <c r="AT1267" s="101">
        <v>9.5416666666666705E-2</v>
      </c>
      <c r="AU1267" s="101">
        <v>0.57999999999999996</v>
      </c>
      <c r="AV1267" s="101">
        <v>0</v>
      </c>
      <c r="AW1267" s="101">
        <v>0.15294156788919699</v>
      </c>
      <c r="AX1267" s="101">
        <v>2.3391123188405801E-2</v>
      </c>
      <c r="AY1267" s="101">
        <v>0.57999999999999996</v>
      </c>
      <c r="AZ1267" s="101">
        <v>4.5999999999999996</v>
      </c>
      <c r="BA1267" s="101">
        <v>0.19166666666666701</v>
      </c>
      <c r="BB1267" s="101">
        <v>0.81</v>
      </c>
      <c r="BC1267" s="101">
        <v>0</v>
      </c>
      <c r="BD1267" s="101">
        <v>0.22453171881412001</v>
      </c>
      <c r="BE1267" s="101">
        <v>5.0414492753623197E-2</v>
      </c>
      <c r="BF1267" s="101">
        <v>0.81</v>
      </c>
      <c r="BG1267" s="101">
        <v>623.15</v>
      </c>
      <c r="BH1267" s="101">
        <v>25.964583333333302</v>
      </c>
      <c r="BI1267" s="101">
        <v>27.13</v>
      </c>
      <c r="BJ1267" s="101">
        <v>24.34</v>
      </c>
      <c r="BK1267" s="101">
        <v>0.92308546482019704</v>
      </c>
      <c r="BL1267" s="101">
        <v>0.85208677536231903</v>
      </c>
      <c r="BM1267" s="101">
        <v>2.79</v>
      </c>
      <c r="BN1267" s="101">
        <v>562.75</v>
      </c>
      <c r="BO1267" s="101">
        <v>23.4479166666667</v>
      </c>
      <c r="BP1267" s="101">
        <v>24.13</v>
      </c>
      <c r="BQ1267" s="101">
        <v>22.41</v>
      </c>
      <c r="BR1267" s="101">
        <v>0.463343042855203</v>
      </c>
      <c r="BS1267" s="101">
        <v>0.214686775362319</v>
      </c>
      <c r="BT1267" s="101">
        <v>1.72</v>
      </c>
      <c r="BU1267" s="101">
        <v>20.65</v>
      </c>
      <c r="BV1267" s="101">
        <v>0.86041666666666705</v>
      </c>
      <c r="BW1267" s="101">
        <v>0.92</v>
      </c>
      <c r="BX1267" s="101">
        <v>0.81</v>
      </c>
      <c r="BY1267" s="101">
        <v>3.8615064267793202E-2</v>
      </c>
      <c r="BZ1267" s="101">
        <v>1.4911231884058001E-3</v>
      </c>
      <c r="CA1267" s="101">
        <v>0.11</v>
      </c>
      <c r="CB1267" s="101">
        <v>24296.77</v>
      </c>
      <c r="CC1267" s="101">
        <v>1012.3654166666699</v>
      </c>
      <c r="CD1267" s="101">
        <v>1013.29</v>
      </c>
      <c r="CE1267" s="101">
        <v>1011.29</v>
      </c>
      <c r="CF1267" s="101">
        <v>0.66596761356604495</v>
      </c>
      <c r="CG1267" s="101">
        <v>0.44351286231885401</v>
      </c>
      <c r="CH1267" s="101">
        <v>2</v>
      </c>
      <c r="CI1267" s="101">
        <v>121.65</v>
      </c>
      <c r="CJ1267" s="101">
        <v>5.0687499999999996</v>
      </c>
      <c r="CK1267" s="101">
        <v>6.34</v>
      </c>
      <c r="CL1267" s="101">
        <v>3.99</v>
      </c>
      <c r="CM1267" s="101">
        <v>0.60511093126007498</v>
      </c>
      <c r="CN1267" s="101">
        <v>0.36615923913043502</v>
      </c>
      <c r="CO1267" s="101">
        <v>2.35</v>
      </c>
      <c r="CP1267" s="101">
        <v>139.75</v>
      </c>
      <c r="CQ1267" s="101">
        <v>5.8229166666666696</v>
      </c>
      <c r="CR1267" s="101">
        <v>9.43</v>
      </c>
      <c r="CS1267" s="101">
        <v>4.6399999999999997</v>
      </c>
      <c r="CT1267" s="101">
        <v>0.96310403594729599</v>
      </c>
      <c r="CU1267" s="101">
        <v>0.92756938405797096</v>
      </c>
      <c r="CV1267" s="101">
        <v>4.79</v>
      </c>
      <c r="CW1267" s="101">
        <v>2968</v>
      </c>
      <c r="CX1267" s="101">
        <v>123.666666666667</v>
      </c>
      <c r="CY1267" s="101">
        <v>142</v>
      </c>
      <c r="CZ1267" s="101">
        <v>98</v>
      </c>
      <c r="DA1267" s="101">
        <v>8.88411707666463</v>
      </c>
      <c r="DB1267" s="101">
        <v>78.927536231884105</v>
      </c>
      <c r="DC1267" s="101">
        <v>44</v>
      </c>
      <c r="DD1267" s="101">
        <v>21.6</v>
      </c>
      <c r="DE1267" s="101">
        <v>0.9</v>
      </c>
      <c r="DF1267" s="101">
        <v>1</v>
      </c>
      <c r="DG1267" s="101">
        <v>0.75</v>
      </c>
      <c r="DH1267" s="101">
        <v>8.5108626242406005E-2</v>
      </c>
      <c r="DI1267" s="101">
        <v>7.2434782608695597E-3</v>
      </c>
      <c r="DJ1267" s="101">
        <v>0.25</v>
      </c>
      <c r="DK1267" s="101">
        <v>38</v>
      </c>
      <c r="DL1267" s="101">
        <v>1.5833333333333299</v>
      </c>
      <c r="DM1267" s="101">
        <v>5</v>
      </c>
      <c r="DN1267" s="101">
        <v>0</v>
      </c>
      <c r="DO1267" s="101">
        <v>1.9981875845846899</v>
      </c>
      <c r="DP1267" s="101">
        <v>3.9927536231884102</v>
      </c>
      <c r="DQ1267" s="101">
        <v>5</v>
      </c>
      <c r="DR1267" s="101">
        <v>355.55799999999999</v>
      </c>
      <c r="DS1267" s="101">
        <v>14.814916666666701</v>
      </c>
      <c r="DT1267" s="101">
        <v>16.088999999999999</v>
      </c>
      <c r="DU1267" s="101">
        <v>10.834</v>
      </c>
      <c r="DV1267" s="101">
        <v>1.5677435991748201</v>
      </c>
      <c r="DW1267" s="101">
        <v>2.45781999275362</v>
      </c>
      <c r="DX1267" s="101">
        <v>5.2549999999999999</v>
      </c>
      <c r="DY1267" s="101">
        <f>AVERAGE(Total_Visitors_v3!B1260:B1266)</f>
        <v>2338.5714285714284</v>
      </c>
      <c r="DZ1267" s="101">
        <f t="shared" si="136"/>
        <v>2130</v>
      </c>
      <c r="EA1267" s="101">
        <f t="shared" si="137"/>
        <v>1986</v>
      </c>
    </row>
    <row r="1268" spans="1:131">
      <c r="A1268" s="106">
        <v>43271</v>
      </c>
      <c r="B1268" s="107">
        <v>2095</v>
      </c>
      <c r="C1268" s="101">
        <v>2598</v>
      </c>
      <c r="D1268" s="101">
        <v>80</v>
      </c>
      <c r="E1268" s="101">
        <v>3</v>
      </c>
      <c r="F1268" s="101">
        <v>0</v>
      </c>
      <c r="G1268" s="101">
        <v>6</v>
      </c>
      <c r="H1268" s="101" t="s">
        <v>28</v>
      </c>
      <c r="I1268" s="96">
        <v>0</v>
      </c>
      <c r="J1268" s="96">
        <v>1</v>
      </c>
      <c r="K1268" s="96">
        <v>1</v>
      </c>
      <c r="L1268" s="101">
        <v>0</v>
      </c>
      <c r="M1268" s="101">
        <v>10</v>
      </c>
      <c r="N1268" s="101">
        <v>18</v>
      </c>
      <c r="O1268" s="101">
        <v>8</v>
      </c>
      <c r="P1268" s="101">
        <v>0</v>
      </c>
      <c r="Q1268" s="101">
        <v>107</v>
      </c>
      <c r="R1268" s="101">
        <v>169</v>
      </c>
      <c r="S1268" s="101">
        <v>1844</v>
      </c>
      <c r="T1268" s="101">
        <v>0</v>
      </c>
      <c r="U1268" s="101">
        <v>301</v>
      </c>
      <c r="V1268" s="101">
        <v>177</v>
      </c>
      <c r="W1268" s="101">
        <v>0</v>
      </c>
      <c r="X1268" s="111">
        <f t="shared" si="138"/>
        <v>0</v>
      </c>
      <c r="Y1268" s="111">
        <f t="shared" si="139"/>
        <v>4.1185527328714396E-2</v>
      </c>
      <c r="Z1268" s="111">
        <f t="shared" si="140"/>
        <v>6.505003849114703E-2</v>
      </c>
      <c r="AA1268" s="111">
        <f t="shared" si="141"/>
        <v>0.70977675134719009</v>
      </c>
      <c r="AB1268" s="111">
        <f t="shared" si="142"/>
        <v>0</v>
      </c>
      <c r="AC1268" s="111">
        <f t="shared" si="143"/>
        <v>0.11585835257890685</v>
      </c>
      <c r="AD1268" s="111">
        <f t="shared" si="144"/>
        <v>6.8129330254041567E-2</v>
      </c>
      <c r="AE1268" s="111">
        <f t="shared" si="145"/>
        <v>0</v>
      </c>
      <c r="AF1268" s="101">
        <v>355</v>
      </c>
      <c r="AG1268" s="101">
        <v>0</v>
      </c>
      <c r="AH1268" s="101">
        <v>19</v>
      </c>
      <c r="AI1268" s="101">
        <v>88</v>
      </c>
      <c r="AJ1268" s="101">
        <v>147</v>
      </c>
      <c r="AK1268" s="101">
        <v>1040</v>
      </c>
      <c r="AL1268" s="101">
        <v>140</v>
      </c>
      <c r="AM1268" s="101">
        <v>260</v>
      </c>
      <c r="AN1268" s="101">
        <v>6</v>
      </c>
      <c r="AO1268" s="101">
        <v>173</v>
      </c>
      <c r="AP1268" s="101">
        <v>0</v>
      </c>
      <c r="AQ1268" s="101">
        <v>0</v>
      </c>
      <c r="AR1268" s="110">
        <v>48</v>
      </c>
      <c r="AS1268" s="101">
        <v>8.33</v>
      </c>
      <c r="AT1268" s="101">
        <v>0.34708333333333302</v>
      </c>
      <c r="AU1268" s="101">
        <v>6.11</v>
      </c>
      <c r="AV1268" s="101">
        <v>0</v>
      </c>
      <c r="AW1268" s="101">
        <v>1.25497437758936</v>
      </c>
      <c r="AX1268" s="101">
        <v>1.5749606884058001</v>
      </c>
      <c r="AY1268" s="101">
        <v>6.11</v>
      </c>
      <c r="AZ1268" s="101">
        <v>3.42</v>
      </c>
      <c r="BA1268" s="101">
        <v>0.14249999999999999</v>
      </c>
      <c r="BB1268" s="101">
        <v>0.92</v>
      </c>
      <c r="BC1268" s="101">
        <v>0</v>
      </c>
      <c r="BD1268" s="101">
        <v>0.285112487335758</v>
      </c>
      <c r="BE1268" s="101">
        <v>8.12891304347826E-2</v>
      </c>
      <c r="BF1268" s="101">
        <v>0.92</v>
      </c>
      <c r="BG1268" s="101">
        <v>644.29</v>
      </c>
      <c r="BH1268" s="101">
        <v>26.845416666666701</v>
      </c>
      <c r="BI1268" s="101">
        <v>29.91</v>
      </c>
      <c r="BJ1268" s="101">
        <v>24.43</v>
      </c>
      <c r="BK1268" s="101">
        <v>1.8804763022139901</v>
      </c>
      <c r="BL1268" s="101">
        <v>3.5361911231884098</v>
      </c>
      <c r="BM1268" s="101">
        <v>5.48</v>
      </c>
      <c r="BN1268" s="101">
        <v>580.71</v>
      </c>
      <c r="BO1268" s="101">
        <v>24.196249999999999</v>
      </c>
      <c r="BP1268" s="101">
        <v>25.05</v>
      </c>
      <c r="BQ1268" s="101">
        <v>23.75</v>
      </c>
      <c r="BR1268" s="101">
        <v>0.36753955717304299</v>
      </c>
      <c r="BS1268" s="101">
        <v>0.135085326086957</v>
      </c>
      <c r="BT1268" s="101">
        <v>1.3</v>
      </c>
      <c r="BU1268" s="101">
        <v>20.62</v>
      </c>
      <c r="BV1268" s="101">
        <v>0.85916666666666697</v>
      </c>
      <c r="BW1268" s="101">
        <v>0.96</v>
      </c>
      <c r="BX1268" s="101">
        <v>0.72</v>
      </c>
      <c r="BY1268" s="101">
        <v>8.1289427445964693E-2</v>
      </c>
      <c r="BZ1268" s="101">
        <v>6.6079710144927497E-3</v>
      </c>
      <c r="CA1268" s="101">
        <v>0.24</v>
      </c>
      <c r="CB1268" s="101">
        <v>24259.5</v>
      </c>
      <c r="CC1268" s="101">
        <v>1010.8125</v>
      </c>
      <c r="CD1268" s="101">
        <v>1012.01</v>
      </c>
      <c r="CE1268" s="101">
        <v>1009.79</v>
      </c>
      <c r="CF1268" s="101">
        <v>0.57203108763195398</v>
      </c>
      <c r="CG1268" s="101">
        <v>0.32721956521739698</v>
      </c>
      <c r="CH1268" s="101">
        <v>2.2200000000000299</v>
      </c>
      <c r="CI1268" s="101">
        <v>107.54</v>
      </c>
      <c r="CJ1268" s="101">
        <v>4.4808333333333303</v>
      </c>
      <c r="CK1268" s="101">
        <v>6.84</v>
      </c>
      <c r="CL1268" s="101">
        <v>2.25</v>
      </c>
      <c r="CM1268" s="101">
        <v>1.58742864726101</v>
      </c>
      <c r="CN1268" s="101">
        <v>2.5199297101449298</v>
      </c>
      <c r="CO1268" s="101">
        <v>4.59</v>
      </c>
      <c r="CP1268" s="101">
        <v>125.93</v>
      </c>
      <c r="CQ1268" s="101">
        <v>5.2470833333333298</v>
      </c>
      <c r="CR1268" s="101">
        <v>8.77</v>
      </c>
      <c r="CS1268" s="101">
        <v>2.39</v>
      </c>
      <c r="CT1268" s="101">
        <v>1.92793757603856</v>
      </c>
      <c r="CU1268" s="101">
        <v>3.7169432971014502</v>
      </c>
      <c r="CV1268" s="101">
        <v>6.38</v>
      </c>
      <c r="CW1268" s="101">
        <v>3054</v>
      </c>
      <c r="CX1268" s="101">
        <v>127.25</v>
      </c>
      <c r="CY1268" s="101">
        <v>198</v>
      </c>
      <c r="CZ1268" s="101">
        <v>3</v>
      </c>
      <c r="DA1268" s="101">
        <v>36.715415551651297</v>
      </c>
      <c r="DB1268" s="101">
        <v>1348.02173913043</v>
      </c>
      <c r="DC1268" s="101">
        <v>195</v>
      </c>
      <c r="DD1268" s="101">
        <v>18.489999999999998</v>
      </c>
      <c r="DE1268" s="101">
        <v>0.77041666666666697</v>
      </c>
      <c r="DF1268" s="101">
        <v>1</v>
      </c>
      <c r="DG1268" s="101">
        <v>0.32</v>
      </c>
      <c r="DH1268" s="101">
        <v>0.18931177796260401</v>
      </c>
      <c r="DI1268" s="101">
        <v>3.5838949275362297E-2</v>
      </c>
      <c r="DJ1268" s="101">
        <v>0.68</v>
      </c>
      <c r="DK1268" s="101">
        <v>44</v>
      </c>
      <c r="DL1268" s="101">
        <v>1.8333333333333299</v>
      </c>
      <c r="DM1268" s="101">
        <v>6</v>
      </c>
      <c r="DN1268" s="101">
        <v>0</v>
      </c>
      <c r="DO1268" s="101">
        <v>2.3529198635010902</v>
      </c>
      <c r="DP1268" s="101">
        <v>5.5362318840579698</v>
      </c>
      <c r="DQ1268" s="101">
        <v>6</v>
      </c>
      <c r="DR1268" s="101">
        <v>341.91</v>
      </c>
      <c r="DS1268" s="101">
        <v>14.24625</v>
      </c>
      <c r="DT1268" s="101">
        <v>16.088999999999999</v>
      </c>
      <c r="DU1268" s="101">
        <v>6.6820000000000004</v>
      </c>
      <c r="DV1268" s="101">
        <v>2.6925377273203601</v>
      </c>
      <c r="DW1268" s="101">
        <v>7.2497594130434697</v>
      </c>
      <c r="DX1268" s="101">
        <v>9.407</v>
      </c>
      <c r="DY1268" s="101">
        <f>AVERAGE(Total_Visitors_v3!B1261:B1267)</f>
        <v>2384.1428571428573</v>
      </c>
      <c r="DZ1268" s="101">
        <f t="shared" si="136"/>
        <v>2305</v>
      </c>
      <c r="EA1268" s="101">
        <f t="shared" si="137"/>
        <v>1841</v>
      </c>
    </row>
    <row r="1269" spans="1:131">
      <c r="A1269" s="106">
        <v>43272</v>
      </c>
      <c r="B1269" s="107">
        <v>2579</v>
      </c>
      <c r="C1269" s="101">
        <v>3344</v>
      </c>
      <c r="D1269" s="101">
        <v>77</v>
      </c>
      <c r="E1269" s="101">
        <v>4</v>
      </c>
      <c r="F1269" s="101">
        <v>0</v>
      </c>
      <c r="G1269" s="101">
        <v>6</v>
      </c>
      <c r="H1269" s="101" t="s">
        <v>28</v>
      </c>
      <c r="I1269" s="96">
        <v>0</v>
      </c>
      <c r="J1269" s="96">
        <v>1</v>
      </c>
      <c r="K1269" s="96">
        <v>1</v>
      </c>
      <c r="L1269" s="101">
        <v>0</v>
      </c>
      <c r="M1269" s="101">
        <v>10</v>
      </c>
      <c r="N1269" s="101">
        <v>18</v>
      </c>
      <c r="O1269" s="101">
        <v>8</v>
      </c>
      <c r="P1269" s="101">
        <v>0</v>
      </c>
      <c r="Q1269" s="101">
        <v>365</v>
      </c>
      <c r="R1269" s="101">
        <v>166</v>
      </c>
      <c r="S1269" s="101">
        <v>2304</v>
      </c>
      <c r="T1269" s="101">
        <v>0</v>
      </c>
      <c r="U1269" s="101">
        <v>264</v>
      </c>
      <c r="V1269" s="101">
        <v>214</v>
      </c>
      <c r="W1269" s="101">
        <v>31</v>
      </c>
      <c r="X1269" s="111">
        <f t="shared" si="138"/>
        <v>0</v>
      </c>
      <c r="Y1269" s="111">
        <f t="shared" si="139"/>
        <v>0.10915071770334928</v>
      </c>
      <c r="Z1269" s="111">
        <f t="shared" si="140"/>
        <v>4.9641148325358854E-2</v>
      </c>
      <c r="AA1269" s="111">
        <f t="shared" si="141"/>
        <v>0.68899521531100483</v>
      </c>
      <c r="AB1269" s="111">
        <f t="shared" si="142"/>
        <v>0</v>
      </c>
      <c r="AC1269" s="111">
        <f t="shared" si="143"/>
        <v>7.8947368421052627E-2</v>
      </c>
      <c r="AD1269" s="111">
        <f t="shared" si="144"/>
        <v>6.3995215311004786E-2</v>
      </c>
      <c r="AE1269" s="111">
        <f t="shared" si="145"/>
        <v>9.2703349282296649E-3</v>
      </c>
      <c r="AF1269" s="101">
        <v>514</v>
      </c>
      <c r="AG1269" s="101">
        <v>0</v>
      </c>
      <c r="AH1269" s="101">
        <v>68</v>
      </c>
      <c r="AI1269" s="101">
        <v>261</v>
      </c>
      <c r="AJ1269" s="101">
        <v>135</v>
      </c>
      <c r="AK1269" s="101">
        <v>1270</v>
      </c>
      <c r="AL1269" s="101">
        <v>150</v>
      </c>
      <c r="AM1269" s="101">
        <v>229</v>
      </c>
      <c r="AN1269" s="101">
        <v>18</v>
      </c>
      <c r="AO1269" s="101">
        <v>199</v>
      </c>
      <c r="AP1269" s="101">
        <v>0</v>
      </c>
      <c r="AQ1269" s="101">
        <v>30</v>
      </c>
      <c r="AR1269" s="110">
        <v>45</v>
      </c>
      <c r="AS1269" s="101">
        <v>0.31</v>
      </c>
      <c r="AT1269" s="101">
        <v>1.29166666666667E-2</v>
      </c>
      <c r="AU1269" s="101">
        <v>0.27</v>
      </c>
      <c r="AV1269" s="101">
        <v>0</v>
      </c>
      <c r="AW1269" s="101">
        <v>5.5362769366100698E-2</v>
      </c>
      <c r="AX1269" s="101">
        <v>3.0650362318840499E-3</v>
      </c>
      <c r="AY1269" s="101">
        <v>0.27</v>
      </c>
      <c r="AZ1269" s="101">
        <v>0.4</v>
      </c>
      <c r="BA1269" s="101">
        <v>1.6666666666666701E-2</v>
      </c>
      <c r="BB1269" s="101">
        <v>0.32</v>
      </c>
      <c r="BC1269" s="101">
        <v>0</v>
      </c>
      <c r="BD1269" s="101">
        <v>6.6637674855481902E-2</v>
      </c>
      <c r="BE1269" s="101">
        <v>4.4405797101449299E-3</v>
      </c>
      <c r="BF1269" s="101">
        <v>0.32</v>
      </c>
      <c r="BG1269" s="101">
        <v>651.86</v>
      </c>
      <c r="BH1269" s="101">
        <v>27.160833333333301</v>
      </c>
      <c r="BI1269" s="101">
        <v>29.81</v>
      </c>
      <c r="BJ1269" s="101">
        <v>24.96</v>
      </c>
      <c r="BK1269" s="101">
        <v>1.5280619059468099</v>
      </c>
      <c r="BL1269" s="101">
        <v>2.3349731884058</v>
      </c>
      <c r="BM1269" s="101">
        <v>4.8499999999999996</v>
      </c>
      <c r="BN1269" s="101">
        <v>590.49</v>
      </c>
      <c r="BO1269" s="101">
        <v>24.603750000000002</v>
      </c>
      <c r="BP1269" s="101">
        <v>25.45</v>
      </c>
      <c r="BQ1269" s="101">
        <v>23.92</v>
      </c>
      <c r="BR1269" s="101">
        <v>0.47874666533065002</v>
      </c>
      <c r="BS1269" s="101">
        <v>0.229198369565218</v>
      </c>
      <c r="BT1269" s="101">
        <v>1.53</v>
      </c>
      <c r="BU1269" s="101">
        <v>20.69</v>
      </c>
      <c r="BV1269" s="101">
        <v>0.86208333333333298</v>
      </c>
      <c r="BW1269" s="101">
        <v>0.96</v>
      </c>
      <c r="BX1269" s="101">
        <v>0.71</v>
      </c>
      <c r="BY1269" s="101">
        <v>7.8406918875417106E-2</v>
      </c>
      <c r="BZ1269" s="101">
        <v>6.14764492753623E-3</v>
      </c>
      <c r="CA1269" s="101">
        <v>0.25</v>
      </c>
      <c r="CB1269" s="101">
        <v>24306</v>
      </c>
      <c r="CC1269" s="101">
        <v>1012.75</v>
      </c>
      <c r="CD1269" s="101">
        <v>1014.29</v>
      </c>
      <c r="CE1269" s="101">
        <v>1011.11</v>
      </c>
      <c r="CF1269" s="101">
        <v>0.92917916089604702</v>
      </c>
      <c r="CG1269" s="101">
        <v>0.86337391304348199</v>
      </c>
      <c r="CH1269" s="101">
        <v>3.17999999999995</v>
      </c>
      <c r="CI1269" s="101">
        <v>48.74</v>
      </c>
      <c r="CJ1269" s="101">
        <v>2.0308333333333302</v>
      </c>
      <c r="CK1269" s="101">
        <v>2.82</v>
      </c>
      <c r="CL1269" s="101">
        <v>0.71</v>
      </c>
      <c r="CM1269" s="101">
        <v>0.61794129921487095</v>
      </c>
      <c r="CN1269" s="101">
        <v>0.38185144927536202</v>
      </c>
      <c r="CO1269" s="101">
        <v>2.11</v>
      </c>
      <c r="CP1269" s="101">
        <v>56.45</v>
      </c>
      <c r="CQ1269" s="101">
        <v>2.3520833333333302</v>
      </c>
      <c r="CR1269" s="101">
        <v>4.04</v>
      </c>
      <c r="CS1269" s="101">
        <v>1.57</v>
      </c>
      <c r="CT1269" s="101">
        <v>0.58712993278406</v>
      </c>
      <c r="CU1269" s="101">
        <v>0.344721557971015</v>
      </c>
      <c r="CV1269" s="101">
        <v>2.4700000000000002</v>
      </c>
      <c r="CW1269" s="101">
        <v>3512</v>
      </c>
      <c r="CX1269" s="101">
        <v>146.333333333333</v>
      </c>
      <c r="CY1269" s="101">
        <v>183</v>
      </c>
      <c r="CZ1269" s="101">
        <v>44</v>
      </c>
      <c r="DA1269" s="101">
        <v>41.523871255676198</v>
      </c>
      <c r="DB1269" s="101">
        <v>1724.2318840579701</v>
      </c>
      <c r="DC1269" s="101">
        <v>139</v>
      </c>
      <c r="DD1269" s="101">
        <v>16.649999999999999</v>
      </c>
      <c r="DE1269" s="101">
        <v>0.69374999999999998</v>
      </c>
      <c r="DF1269" s="101">
        <v>1</v>
      </c>
      <c r="DG1269" s="101">
        <v>0.11</v>
      </c>
      <c r="DH1269" s="101">
        <v>0.293195475675396</v>
      </c>
      <c r="DI1269" s="101">
        <v>8.5963586956521801E-2</v>
      </c>
      <c r="DJ1269" s="101">
        <v>0.89</v>
      </c>
      <c r="DK1269" s="101">
        <v>43</v>
      </c>
      <c r="DL1269" s="101">
        <v>1.7916666666666701</v>
      </c>
      <c r="DM1269" s="101">
        <v>6</v>
      </c>
      <c r="DN1269" s="101">
        <v>0</v>
      </c>
      <c r="DO1269" s="101">
        <v>2.2259178207938302</v>
      </c>
      <c r="DP1269" s="101">
        <v>4.9547101449275299</v>
      </c>
      <c r="DQ1269" s="101">
        <v>6</v>
      </c>
      <c r="DR1269" s="101">
        <v>330.21699999999998</v>
      </c>
      <c r="DS1269" s="101">
        <v>13.7590416666667</v>
      </c>
      <c r="DT1269" s="101">
        <v>16.088999999999999</v>
      </c>
      <c r="DU1269" s="101">
        <v>10.47</v>
      </c>
      <c r="DV1269" s="101">
        <v>1.69966028521729</v>
      </c>
      <c r="DW1269" s="101">
        <v>2.8888450851449301</v>
      </c>
      <c r="DX1269" s="101">
        <v>5.6189999999999998</v>
      </c>
      <c r="DY1269" s="101">
        <f>AVERAGE(Total_Visitors_v3!B1262:B1268)</f>
        <v>2420.4285714285716</v>
      </c>
      <c r="DZ1269" s="101">
        <f t="shared" si="136"/>
        <v>2095</v>
      </c>
      <c r="EA1269" s="101">
        <f t="shared" si="137"/>
        <v>1854</v>
      </c>
    </row>
    <row r="1270" spans="1:131">
      <c r="A1270" s="106">
        <v>43273</v>
      </c>
      <c r="B1270" s="107">
        <v>2939</v>
      </c>
      <c r="C1270" s="101">
        <v>4555</v>
      </c>
      <c r="D1270" s="101">
        <v>64</v>
      </c>
      <c r="E1270" s="101">
        <v>5</v>
      </c>
      <c r="F1270" s="101">
        <v>0</v>
      </c>
      <c r="G1270" s="101">
        <v>6</v>
      </c>
      <c r="H1270" s="101" t="s">
        <v>28</v>
      </c>
      <c r="I1270" s="96">
        <v>0</v>
      </c>
      <c r="J1270" s="96">
        <v>1</v>
      </c>
      <c r="K1270" s="96">
        <v>1</v>
      </c>
      <c r="L1270" s="101">
        <v>0</v>
      </c>
      <c r="M1270" s="101">
        <v>10</v>
      </c>
      <c r="N1270" s="101">
        <v>18</v>
      </c>
      <c r="O1270" s="101">
        <v>8</v>
      </c>
      <c r="P1270" s="101">
        <v>0</v>
      </c>
      <c r="Q1270" s="101">
        <v>182</v>
      </c>
      <c r="R1270" s="101">
        <v>485</v>
      </c>
      <c r="S1270" s="101">
        <v>3192</v>
      </c>
      <c r="T1270" s="101">
        <v>0</v>
      </c>
      <c r="U1270" s="101">
        <v>453</v>
      </c>
      <c r="V1270" s="101">
        <v>242</v>
      </c>
      <c r="W1270" s="101">
        <v>1</v>
      </c>
      <c r="X1270" s="111">
        <f t="shared" si="138"/>
        <v>0</v>
      </c>
      <c r="Y1270" s="111">
        <f t="shared" si="139"/>
        <v>3.9956092206366631E-2</v>
      </c>
      <c r="Z1270" s="111">
        <f t="shared" si="140"/>
        <v>0.10647639956092206</v>
      </c>
      <c r="AA1270" s="111">
        <f t="shared" si="141"/>
        <v>0.70076838638858396</v>
      </c>
      <c r="AB1270" s="111">
        <f t="shared" si="142"/>
        <v>0</v>
      </c>
      <c r="AC1270" s="111">
        <f t="shared" si="143"/>
        <v>9.9451152579582883E-2</v>
      </c>
      <c r="AD1270" s="111">
        <f t="shared" si="144"/>
        <v>5.3128430296377607E-2</v>
      </c>
      <c r="AE1270" s="111">
        <f t="shared" si="145"/>
        <v>2.1953896816684961E-4</v>
      </c>
      <c r="AF1270" s="101">
        <v>612</v>
      </c>
      <c r="AG1270" s="101">
        <v>0</v>
      </c>
      <c r="AH1270" s="101">
        <v>47</v>
      </c>
      <c r="AI1270" s="101">
        <v>135</v>
      </c>
      <c r="AJ1270" s="101">
        <v>422</v>
      </c>
      <c r="AK1270" s="101">
        <v>1764</v>
      </c>
      <c r="AL1270" s="101">
        <v>282</v>
      </c>
      <c r="AM1270" s="101">
        <v>348</v>
      </c>
      <c r="AN1270" s="101">
        <v>45</v>
      </c>
      <c r="AO1270" s="101">
        <v>219</v>
      </c>
      <c r="AP1270" s="101">
        <v>0</v>
      </c>
      <c r="AQ1270" s="101">
        <v>1</v>
      </c>
      <c r="AR1270" s="110">
        <v>34</v>
      </c>
      <c r="AS1270" s="101">
        <v>0</v>
      </c>
      <c r="AT1270" s="101">
        <v>0</v>
      </c>
      <c r="AU1270" s="101">
        <v>0</v>
      </c>
      <c r="AV1270" s="101">
        <v>0</v>
      </c>
      <c r="AW1270" s="101">
        <v>0</v>
      </c>
      <c r="AX1270" s="101">
        <v>0</v>
      </c>
      <c r="AY1270" s="101">
        <v>0</v>
      </c>
      <c r="AZ1270" s="101">
        <v>0</v>
      </c>
      <c r="BA1270" s="101">
        <v>0</v>
      </c>
      <c r="BB1270" s="101">
        <v>0</v>
      </c>
      <c r="BC1270" s="101">
        <v>0</v>
      </c>
      <c r="BD1270" s="101">
        <v>0</v>
      </c>
      <c r="BE1270" s="101">
        <v>0</v>
      </c>
      <c r="BF1270" s="101">
        <v>0</v>
      </c>
      <c r="BG1270" s="101">
        <v>666.32</v>
      </c>
      <c r="BH1270" s="101">
        <v>28.970434782608699</v>
      </c>
      <c r="BI1270" s="101">
        <v>33.32</v>
      </c>
      <c r="BJ1270" s="101">
        <v>25.69</v>
      </c>
      <c r="BK1270" s="101">
        <v>2.94543171439939</v>
      </c>
      <c r="BL1270" s="101">
        <v>8.6755679841897209</v>
      </c>
      <c r="BM1270" s="101">
        <v>7.63</v>
      </c>
      <c r="BN1270" s="101">
        <v>563.24</v>
      </c>
      <c r="BO1270" s="101">
        <v>24.488695652173899</v>
      </c>
      <c r="BP1270" s="101">
        <v>25.41</v>
      </c>
      <c r="BQ1270" s="101">
        <v>23.55</v>
      </c>
      <c r="BR1270" s="101">
        <v>0.48471457719349997</v>
      </c>
      <c r="BS1270" s="101">
        <v>0.234948221343873</v>
      </c>
      <c r="BT1270" s="101">
        <v>1.86</v>
      </c>
      <c r="BU1270" s="101">
        <v>17.93</v>
      </c>
      <c r="BV1270" s="101">
        <v>0.77956521739130402</v>
      </c>
      <c r="BW1270" s="101">
        <v>0.94</v>
      </c>
      <c r="BX1270" s="101">
        <v>0.59</v>
      </c>
      <c r="BY1270" s="101">
        <v>0.124953746383123</v>
      </c>
      <c r="BZ1270" s="101">
        <v>1.56134387351779E-2</v>
      </c>
      <c r="CA1270" s="101">
        <v>0.35</v>
      </c>
      <c r="CB1270" s="101">
        <v>23273.7</v>
      </c>
      <c r="CC1270" s="101">
        <v>1011.9</v>
      </c>
      <c r="CD1270" s="101">
        <v>1014.02</v>
      </c>
      <c r="CE1270" s="101">
        <v>1010.01</v>
      </c>
      <c r="CF1270" s="101">
        <v>1.29150370428498</v>
      </c>
      <c r="CG1270" s="101">
        <v>1.66798181818182</v>
      </c>
      <c r="CH1270" s="101">
        <v>4.00999999999999</v>
      </c>
      <c r="CI1270" s="101">
        <v>86.58</v>
      </c>
      <c r="CJ1270" s="101">
        <v>3.7643478260869601</v>
      </c>
      <c r="CK1270" s="101">
        <v>6.7</v>
      </c>
      <c r="CL1270" s="101">
        <v>1.22</v>
      </c>
      <c r="CM1270" s="101">
        <v>1.38008176993235</v>
      </c>
      <c r="CN1270" s="101">
        <v>1.9046256916996001</v>
      </c>
      <c r="CO1270" s="101">
        <v>5.48</v>
      </c>
      <c r="CP1270" s="101">
        <v>101.17</v>
      </c>
      <c r="CQ1270" s="101">
        <v>4.3986956521739096</v>
      </c>
      <c r="CR1270" s="101">
        <v>6.75</v>
      </c>
      <c r="CS1270" s="101">
        <v>1.89</v>
      </c>
      <c r="CT1270" s="101">
        <v>1.1720545455342599</v>
      </c>
      <c r="CU1270" s="101">
        <v>1.37371185770751</v>
      </c>
      <c r="CV1270" s="101">
        <v>4.8600000000000003</v>
      </c>
      <c r="CW1270" s="101">
        <v>4616</v>
      </c>
      <c r="CX1270" s="101">
        <v>200.695652173913</v>
      </c>
      <c r="CY1270" s="101">
        <v>230</v>
      </c>
      <c r="CZ1270" s="101">
        <v>186</v>
      </c>
      <c r="DA1270" s="101">
        <v>12.7864800139149</v>
      </c>
      <c r="DB1270" s="101">
        <v>163.49407114624501</v>
      </c>
      <c r="DC1270" s="101">
        <v>44</v>
      </c>
      <c r="DD1270" s="101">
        <v>8.98</v>
      </c>
      <c r="DE1270" s="101">
        <v>0.39043478260869602</v>
      </c>
      <c r="DF1270" s="101">
        <v>0.75</v>
      </c>
      <c r="DG1270" s="101">
        <v>0</v>
      </c>
      <c r="DH1270" s="101">
        <v>0.25340370702729997</v>
      </c>
      <c r="DI1270" s="101">
        <v>6.4213438735177805E-2</v>
      </c>
      <c r="DJ1270" s="101">
        <v>0.75</v>
      </c>
      <c r="DK1270" s="101">
        <v>46</v>
      </c>
      <c r="DL1270" s="101">
        <v>2</v>
      </c>
      <c r="DM1270" s="101">
        <v>7</v>
      </c>
      <c r="DN1270" s="101">
        <v>0</v>
      </c>
      <c r="DO1270" s="101">
        <v>2.7633971188310298</v>
      </c>
      <c r="DP1270" s="101">
        <v>7.6363636363636402</v>
      </c>
      <c r="DQ1270" s="101">
        <v>7</v>
      </c>
      <c r="DR1270" s="101">
        <v>322.83300000000003</v>
      </c>
      <c r="DS1270" s="101">
        <v>14.0362173913043</v>
      </c>
      <c r="DT1270" s="101">
        <v>16.088999999999999</v>
      </c>
      <c r="DU1270" s="101">
        <v>6.7750000000000004</v>
      </c>
      <c r="DV1270" s="101">
        <v>3.2063472130436699</v>
      </c>
      <c r="DW1270" s="101">
        <v>10.280662450592899</v>
      </c>
      <c r="DX1270" s="101">
        <v>9.3140000000000001</v>
      </c>
      <c r="DY1270" s="101">
        <f>AVERAGE(Total_Visitors_v3!B1263:B1269)</f>
        <v>2524</v>
      </c>
      <c r="DZ1270" s="101">
        <f t="shared" si="136"/>
        <v>2579</v>
      </c>
      <c r="EA1270" s="101">
        <f t="shared" si="137"/>
        <v>2408</v>
      </c>
    </row>
    <row r="1271" spans="1:131">
      <c r="A1271" s="106">
        <v>43274</v>
      </c>
      <c r="B1271" s="107">
        <v>3724</v>
      </c>
      <c r="C1271" s="101">
        <v>5802</v>
      </c>
      <c r="D1271" s="101">
        <v>64</v>
      </c>
      <c r="E1271" s="101">
        <v>6</v>
      </c>
      <c r="F1271" s="101">
        <v>1</v>
      </c>
      <c r="G1271" s="101">
        <v>6</v>
      </c>
      <c r="H1271" s="101" t="s">
        <v>28</v>
      </c>
      <c r="I1271" s="96">
        <v>0</v>
      </c>
      <c r="J1271" s="96">
        <v>1</v>
      </c>
      <c r="K1271" s="96">
        <v>1</v>
      </c>
      <c r="L1271" s="101">
        <v>0</v>
      </c>
      <c r="M1271" s="101">
        <v>9</v>
      </c>
      <c r="N1271" s="101">
        <v>18</v>
      </c>
      <c r="O1271" s="101">
        <v>9</v>
      </c>
      <c r="P1271" s="101">
        <v>0</v>
      </c>
      <c r="Q1271" s="101">
        <v>415</v>
      </c>
      <c r="R1271" s="101">
        <v>310</v>
      </c>
      <c r="S1271" s="101">
        <v>4150</v>
      </c>
      <c r="T1271" s="101">
        <v>0</v>
      </c>
      <c r="U1271" s="101">
        <v>457</v>
      </c>
      <c r="V1271" s="101">
        <v>470</v>
      </c>
      <c r="W1271" s="101">
        <v>0</v>
      </c>
      <c r="X1271" s="111">
        <f t="shared" si="138"/>
        <v>0</v>
      </c>
      <c r="Y1271" s="111">
        <f t="shared" si="139"/>
        <v>7.1527059634608758E-2</v>
      </c>
      <c r="Z1271" s="111">
        <f t="shared" si="140"/>
        <v>5.3429851775249913E-2</v>
      </c>
      <c r="AA1271" s="111">
        <f t="shared" si="141"/>
        <v>0.71527059634608758</v>
      </c>
      <c r="AB1271" s="111">
        <f t="shared" si="142"/>
        <v>0</v>
      </c>
      <c r="AC1271" s="111">
        <f t="shared" si="143"/>
        <v>7.8765942778352291E-2</v>
      </c>
      <c r="AD1271" s="111">
        <f t="shared" si="144"/>
        <v>8.1006549465701488E-2</v>
      </c>
      <c r="AE1271" s="111">
        <f t="shared" si="145"/>
        <v>0</v>
      </c>
      <c r="AF1271" s="101">
        <v>758</v>
      </c>
      <c r="AG1271" s="101">
        <v>378</v>
      </c>
      <c r="AH1271" s="101">
        <v>2</v>
      </c>
      <c r="AI1271" s="101">
        <v>25</v>
      </c>
      <c r="AJ1271" s="101">
        <v>276</v>
      </c>
      <c r="AK1271" s="101">
        <v>2572</v>
      </c>
      <c r="AL1271" s="101">
        <v>464</v>
      </c>
      <c r="AM1271" s="101">
        <v>368</v>
      </c>
      <c r="AN1271" s="101">
        <v>38</v>
      </c>
      <c r="AO1271" s="101">
        <v>443</v>
      </c>
      <c r="AP1271" s="101">
        <v>380</v>
      </c>
      <c r="AQ1271" s="101">
        <v>0</v>
      </c>
      <c r="AR1271" s="110">
        <v>60</v>
      </c>
      <c r="AS1271" s="101">
        <v>0</v>
      </c>
      <c r="AT1271" s="101">
        <v>0</v>
      </c>
      <c r="AU1271" s="101">
        <v>0</v>
      </c>
      <c r="AV1271" s="101">
        <v>0</v>
      </c>
      <c r="AW1271" s="101">
        <v>0</v>
      </c>
      <c r="AX1271" s="101">
        <v>0</v>
      </c>
      <c r="AY1271" s="101">
        <v>0</v>
      </c>
      <c r="AZ1271" s="101">
        <v>0</v>
      </c>
      <c r="BA1271" s="101">
        <v>0</v>
      </c>
      <c r="BB1271" s="101">
        <v>0</v>
      </c>
      <c r="BC1271" s="101">
        <v>0</v>
      </c>
      <c r="BD1271" s="101">
        <v>0</v>
      </c>
      <c r="BE1271" s="101">
        <v>0</v>
      </c>
      <c r="BF1271" s="101">
        <v>0</v>
      </c>
      <c r="BG1271" s="101">
        <v>662.8</v>
      </c>
      <c r="BH1271" s="101">
        <v>28.817391304347801</v>
      </c>
      <c r="BI1271" s="101">
        <v>32.119999999999997</v>
      </c>
      <c r="BJ1271" s="101">
        <v>25.64</v>
      </c>
      <c r="BK1271" s="101">
        <v>2.2912188447344799</v>
      </c>
      <c r="BL1271" s="101">
        <v>5.2496837944664003</v>
      </c>
      <c r="BM1271" s="101">
        <v>6.48</v>
      </c>
      <c r="BN1271" s="101">
        <v>557.76</v>
      </c>
      <c r="BO1271" s="101">
        <v>24.2504347826087</v>
      </c>
      <c r="BP1271" s="101">
        <v>25.01</v>
      </c>
      <c r="BQ1271" s="101">
        <v>23.61</v>
      </c>
      <c r="BR1271" s="101">
        <v>0.44447597604441202</v>
      </c>
      <c r="BS1271" s="101">
        <v>0.197558893280633</v>
      </c>
      <c r="BT1271" s="101">
        <v>1.4</v>
      </c>
      <c r="BU1271" s="101">
        <v>17.75</v>
      </c>
      <c r="BV1271" s="101">
        <v>0.77173913043478304</v>
      </c>
      <c r="BW1271" s="101">
        <v>0.9</v>
      </c>
      <c r="BX1271" s="101">
        <v>0.61</v>
      </c>
      <c r="BY1271" s="101">
        <v>0.10002963987616301</v>
      </c>
      <c r="BZ1271" s="101">
        <v>1.0005928853754901E-2</v>
      </c>
      <c r="CA1271" s="101">
        <v>0.28999999999999998</v>
      </c>
      <c r="CB1271" s="101">
        <v>23265.51</v>
      </c>
      <c r="CC1271" s="101">
        <v>1011.54391304348</v>
      </c>
      <c r="CD1271" s="101">
        <v>1013.09</v>
      </c>
      <c r="CE1271" s="101">
        <v>1010.4</v>
      </c>
      <c r="CF1271" s="101">
        <v>0.77907718797442305</v>
      </c>
      <c r="CG1271" s="101">
        <v>0.60696126482213397</v>
      </c>
      <c r="CH1271" s="101">
        <v>2.6900000000000501</v>
      </c>
      <c r="CI1271" s="101">
        <v>108.62</v>
      </c>
      <c r="CJ1271" s="101">
        <v>4.7226086956521698</v>
      </c>
      <c r="CK1271" s="101">
        <v>6.52</v>
      </c>
      <c r="CL1271" s="101">
        <v>2.56</v>
      </c>
      <c r="CM1271" s="101">
        <v>1.17563993170182</v>
      </c>
      <c r="CN1271" s="101">
        <v>1.38212924901186</v>
      </c>
      <c r="CO1271" s="101">
        <v>3.96</v>
      </c>
      <c r="CP1271" s="101">
        <v>123.15</v>
      </c>
      <c r="CQ1271" s="101">
        <v>5.3543478260869604</v>
      </c>
      <c r="CR1271" s="101">
        <v>7.25</v>
      </c>
      <c r="CS1271" s="101">
        <v>3.01</v>
      </c>
      <c r="CT1271" s="101">
        <v>1.00889600368178</v>
      </c>
      <c r="CU1271" s="101">
        <v>1.01787114624506</v>
      </c>
      <c r="CV1271" s="101">
        <v>4.24</v>
      </c>
      <c r="CW1271" s="101">
        <v>4043</v>
      </c>
      <c r="CX1271" s="101">
        <v>175.78260869565199</v>
      </c>
      <c r="CY1271" s="101">
        <v>201</v>
      </c>
      <c r="CZ1271" s="101">
        <v>158</v>
      </c>
      <c r="DA1271" s="101">
        <v>12.3544490394025</v>
      </c>
      <c r="DB1271" s="101">
        <v>152.632411067194</v>
      </c>
      <c r="DC1271" s="101">
        <v>43</v>
      </c>
      <c r="DD1271" s="101">
        <v>10.84</v>
      </c>
      <c r="DE1271" s="101">
        <v>0.47130434782608699</v>
      </c>
      <c r="DF1271" s="101">
        <v>0.75</v>
      </c>
      <c r="DG1271" s="101">
        <v>0.13</v>
      </c>
      <c r="DH1271" s="101">
        <v>0.176230849322598</v>
      </c>
      <c r="DI1271" s="101">
        <v>3.10573122529644E-2</v>
      </c>
      <c r="DJ1271" s="101">
        <v>0.62</v>
      </c>
      <c r="DK1271" s="101">
        <v>45</v>
      </c>
      <c r="DL1271" s="101">
        <v>1.9565217391304299</v>
      </c>
      <c r="DM1271" s="101">
        <v>7</v>
      </c>
      <c r="DN1271" s="101">
        <v>0</v>
      </c>
      <c r="DO1271" s="101">
        <v>2.6194770621350001</v>
      </c>
      <c r="DP1271" s="101">
        <v>6.86166007905139</v>
      </c>
      <c r="DQ1271" s="101">
        <v>7</v>
      </c>
      <c r="DR1271" s="101">
        <v>363.20800000000003</v>
      </c>
      <c r="DS1271" s="101">
        <v>15.791652173913</v>
      </c>
      <c r="DT1271" s="101">
        <v>16.088999999999999</v>
      </c>
      <c r="DU1271" s="101">
        <v>12.77</v>
      </c>
      <c r="DV1271" s="101">
        <v>0.745006870541574</v>
      </c>
      <c r="DW1271" s="101">
        <v>0.55503523715415004</v>
      </c>
      <c r="DX1271" s="101">
        <v>3.319</v>
      </c>
      <c r="DY1271" s="101">
        <f>AVERAGE(Total_Visitors_v3!B1264:B1270)</f>
        <v>2599.8571428571427</v>
      </c>
      <c r="DZ1271" s="101">
        <f t="shared" si="136"/>
        <v>2939</v>
      </c>
      <c r="EA1271" s="101">
        <f t="shared" si="137"/>
        <v>3297</v>
      </c>
    </row>
    <row r="1272" spans="1:131">
      <c r="A1272" s="106">
        <v>43275</v>
      </c>
      <c r="B1272" s="107">
        <v>3671</v>
      </c>
      <c r="C1272" s="101">
        <v>4573</v>
      </c>
      <c r="D1272" s="101">
        <v>80</v>
      </c>
      <c r="E1272" s="101">
        <v>7</v>
      </c>
      <c r="F1272" s="101">
        <v>1</v>
      </c>
      <c r="G1272" s="101">
        <v>6</v>
      </c>
      <c r="H1272" s="101" t="s">
        <v>28</v>
      </c>
      <c r="I1272" s="96">
        <v>0</v>
      </c>
      <c r="J1272" s="96">
        <v>1</v>
      </c>
      <c r="K1272" s="96">
        <v>1</v>
      </c>
      <c r="L1272" s="101">
        <v>0</v>
      </c>
      <c r="M1272" s="101">
        <v>9</v>
      </c>
      <c r="N1272" s="101">
        <v>18</v>
      </c>
      <c r="O1272" s="101">
        <v>9</v>
      </c>
      <c r="P1272" s="101">
        <v>0</v>
      </c>
      <c r="Q1272" s="101">
        <v>13</v>
      </c>
      <c r="R1272" s="101">
        <v>626</v>
      </c>
      <c r="S1272" s="101">
        <v>3179</v>
      </c>
      <c r="T1272" s="101">
        <v>0</v>
      </c>
      <c r="U1272" s="101">
        <v>283</v>
      </c>
      <c r="V1272" s="101">
        <v>471</v>
      </c>
      <c r="W1272" s="101">
        <v>1</v>
      </c>
      <c r="X1272" s="111">
        <f t="shared" si="138"/>
        <v>0</v>
      </c>
      <c r="Y1272" s="111">
        <f t="shared" si="139"/>
        <v>2.8427727968510824E-3</v>
      </c>
      <c r="Z1272" s="111">
        <f t="shared" si="140"/>
        <v>0.13689044390990596</v>
      </c>
      <c r="AA1272" s="111">
        <f t="shared" si="141"/>
        <v>0.69516728624535318</v>
      </c>
      <c r="AB1272" s="111">
        <f t="shared" si="142"/>
        <v>0</v>
      </c>
      <c r="AC1272" s="111">
        <f t="shared" si="143"/>
        <v>6.1884977039142794E-2</v>
      </c>
      <c r="AD1272" s="111">
        <f t="shared" si="144"/>
        <v>0.10299584517821998</v>
      </c>
      <c r="AE1272" s="111">
        <f t="shared" si="145"/>
        <v>2.1867483052700635E-4</v>
      </c>
      <c r="AF1272" s="101">
        <v>521</v>
      </c>
      <c r="AG1272" s="101">
        <v>0</v>
      </c>
      <c r="AH1272" s="101">
        <v>0</v>
      </c>
      <c r="AI1272" s="101">
        <v>0</v>
      </c>
      <c r="AJ1272" s="101">
        <v>291</v>
      </c>
      <c r="AK1272" s="101">
        <v>2120</v>
      </c>
      <c r="AL1272" s="101">
        <v>369</v>
      </c>
      <c r="AM1272" s="101">
        <v>224</v>
      </c>
      <c r="AN1272" s="101">
        <v>46</v>
      </c>
      <c r="AO1272" s="101">
        <v>450</v>
      </c>
      <c r="AP1272" s="101">
        <v>0</v>
      </c>
      <c r="AQ1272" s="101">
        <v>1</v>
      </c>
      <c r="AR1272" s="110">
        <v>58</v>
      </c>
      <c r="AS1272" s="101">
        <v>0</v>
      </c>
      <c r="AT1272" s="101">
        <v>0</v>
      </c>
      <c r="AU1272" s="101">
        <v>0</v>
      </c>
      <c r="AV1272" s="101">
        <v>0</v>
      </c>
      <c r="AW1272" s="101">
        <v>0</v>
      </c>
      <c r="AX1272" s="101">
        <v>0</v>
      </c>
      <c r="AY1272" s="101">
        <v>0</v>
      </c>
      <c r="AZ1272" s="101">
        <v>0</v>
      </c>
      <c r="BA1272" s="101">
        <v>0</v>
      </c>
      <c r="BB1272" s="101">
        <v>0</v>
      </c>
      <c r="BC1272" s="101">
        <v>0</v>
      </c>
      <c r="BD1272" s="101">
        <v>0</v>
      </c>
      <c r="BE1272" s="101">
        <v>0</v>
      </c>
      <c r="BF1272" s="101">
        <v>0</v>
      </c>
      <c r="BG1272" s="101">
        <v>671.5</v>
      </c>
      <c r="BH1272" s="101">
        <v>29.195652173913</v>
      </c>
      <c r="BI1272" s="101">
        <v>32.29</v>
      </c>
      <c r="BJ1272" s="101">
        <v>27.03</v>
      </c>
      <c r="BK1272" s="101">
        <v>1.89367806154861</v>
      </c>
      <c r="BL1272" s="101">
        <v>3.5860166007905101</v>
      </c>
      <c r="BM1272" s="101">
        <v>5.26</v>
      </c>
      <c r="BN1272" s="101">
        <v>548.84</v>
      </c>
      <c r="BO1272" s="101">
        <v>23.862608695652199</v>
      </c>
      <c r="BP1272" s="101">
        <v>24.82</v>
      </c>
      <c r="BQ1272" s="101">
        <v>22.69</v>
      </c>
      <c r="BR1272" s="101">
        <v>0.59827948311884205</v>
      </c>
      <c r="BS1272" s="101">
        <v>0.35793833992094898</v>
      </c>
      <c r="BT1272" s="101">
        <v>2.13</v>
      </c>
      <c r="BU1272" s="101">
        <v>16.95</v>
      </c>
      <c r="BV1272" s="101">
        <v>0.73695652173912995</v>
      </c>
      <c r="BW1272" s="101">
        <v>0.87</v>
      </c>
      <c r="BX1272" s="101">
        <v>0.59</v>
      </c>
      <c r="BY1272" s="101">
        <v>9.8462488593773906E-2</v>
      </c>
      <c r="BZ1272" s="101">
        <v>9.6948616600790495E-3</v>
      </c>
      <c r="CA1272" s="101">
        <v>0.28000000000000003</v>
      </c>
      <c r="CB1272" s="101">
        <v>23304.68</v>
      </c>
      <c r="CC1272" s="101">
        <v>1013.24695652174</v>
      </c>
      <c r="CD1272" s="101">
        <v>1014.7</v>
      </c>
      <c r="CE1272" s="101">
        <v>1012.09</v>
      </c>
      <c r="CF1272" s="101">
        <v>0.83942315032194903</v>
      </c>
      <c r="CG1272" s="101">
        <v>0.70463122529642597</v>
      </c>
      <c r="CH1272" s="101">
        <v>2.6100000000000101</v>
      </c>
      <c r="CI1272" s="101">
        <v>118.44</v>
      </c>
      <c r="CJ1272" s="101">
        <v>5.1495652173912996</v>
      </c>
      <c r="CK1272" s="101">
        <v>7.24</v>
      </c>
      <c r="CL1272" s="101">
        <v>2.57</v>
      </c>
      <c r="CM1272" s="101">
        <v>1.23358118080825</v>
      </c>
      <c r="CN1272" s="101">
        <v>1.52172252964427</v>
      </c>
      <c r="CO1272" s="101">
        <v>4.67</v>
      </c>
      <c r="CP1272" s="101">
        <v>136.88999999999999</v>
      </c>
      <c r="CQ1272" s="101">
        <v>5.9517391304347802</v>
      </c>
      <c r="CR1272" s="101">
        <v>9.36</v>
      </c>
      <c r="CS1272" s="101">
        <v>3.74</v>
      </c>
      <c r="CT1272" s="101">
        <v>1.4717418627843499</v>
      </c>
      <c r="CU1272" s="101">
        <v>2.1660241106719398</v>
      </c>
      <c r="CV1272" s="101">
        <v>5.62</v>
      </c>
      <c r="CW1272" s="101">
        <v>3897</v>
      </c>
      <c r="CX1272" s="101">
        <v>169.434782608696</v>
      </c>
      <c r="CY1272" s="101">
        <v>191</v>
      </c>
      <c r="CZ1272" s="101">
        <v>150</v>
      </c>
      <c r="DA1272" s="101">
        <v>12.730871879578</v>
      </c>
      <c r="DB1272" s="101">
        <v>162.07509881422899</v>
      </c>
      <c r="DC1272" s="101">
        <v>41</v>
      </c>
      <c r="DD1272" s="101">
        <v>11.05</v>
      </c>
      <c r="DE1272" s="101">
        <v>0.48043478260869599</v>
      </c>
      <c r="DF1272" s="101">
        <v>0.75</v>
      </c>
      <c r="DG1272" s="101">
        <v>0.14000000000000001</v>
      </c>
      <c r="DH1272" s="101">
        <v>0.20089522961143799</v>
      </c>
      <c r="DI1272" s="101">
        <v>4.0358893280632399E-2</v>
      </c>
      <c r="DJ1272" s="101">
        <v>0.61</v>
      </c>
      <c r="DK1272" s="101">
        <v>41</v>
      </c>
      <c r="DL1272" s="101">
        <v>1.7826086956521701</v>
      </c>
      <c r="DM1272" s="101">
        <v>8</v>
      </c>
      <c r="DN1272" s="101">
        <v>0</v>
      </c>
      <c r="DO1272" s="101">
        <v>2.4486827950614698</v>
      </c>
      <c r="DP1272" s="101">
        <v>5.99604743083004</v>
      </c>
      <c r="DQ1272" s="101">
        <v>8</v>
      </c>
      <c r="DR1272" s="101">
        <v>368.43599999999998</v>
      </c>
      <c r="DS1272" s="101">
        <v>16.018956521739099</v>
      </c>
      <c r="DT1272" s="101">
        <v>16.088999999999999</v>
      </c>
      <c r="DU1272" s="101">
        <v>14.478</v>
      </c>
      <c r="DV1272" s="101">
        <v>0.335916721045947</v>
      </c>
      <c r="DW1272" s="101">
        <v>0.112840043478261</v>
      </c>
      <c r="DX1272" s="101">
        <v>1.611</v>
      </c>
      <c r="DY1272" s="101">
        <f>AVERAGE(Total_Visitors_v3!B1265:B1271)</f>
        <v>2660.8571428571427</v>
      </c>
      <c r="DZ1272" s="101">
        <f t="shared" si="136"/>
        <v>3724</v>
      </c>
      <c r="EA1272" s="101">
        <f t="shared" si="137"/>
        <v>2854</v>
      </c>
    </row>
    <row r="1273" spans="1:131">
      <c r="A1273" s="106">
        <v>43276</v>
      </c>
      <c r="B1273" s="107">
        <v>2790</v>
      </c>
      <c r="C1273" s="101">
        <v>3410</v>
      </c>
      <c r="D1273" s="101">
        <v>81</v>
      </c>
      <c r="E1273" s="101">
        <v>1</v>
      </c>
      <c r="F1273" s="101">
        <v>0</v>
      </c>
      <c r="G1273" s="101">
        <v>6</v>
      </c>
      <c r="H1273" s="101" t="s">
        <v>28</v>
      </c>
      <c r="I1273" s="96">
        <v>0</v>
      </c>
      <c r="J1273" s="96">
        <v>0</v>
      </c>
      <c r="K1273" s="96">
        <v>1</v>
      </c>
      <c r="L1273" s="101">
        <v>0</v>
      </c>
      <c r="M1273" s="101">
        <v>10</v>
      </c>
      <c r="N1273" s="101">
        <v>18</v>
      </c>
      <c r="O1273" s="101">
        <v>8</v>
      </c>
      <c r="P1273" s="101">
        <v>0</v>
      </c>
      <c r="Q1273" s="101">
        <v>215</v>
      </c>
      <c r="R1273" s="101">
        <v>214</v>
      </c>
      <c r="S1273" s="101">
        <v>2471</v>
      </c>
      <c r="T1273" s="101">
        <v>0</v>
      </c>
      <c r="U1273" s="101">
        <v>280</v>
      </c>
      <c r="V1273" s="101">
        <v>230</v>
      </c>
      <c r="W1273" s="101">
        <v>0</v>
      </c>
      <c r="X1273" s="111">
        <f t="shared" si="138"/>
        <v>0</v>
      </c>
      <c r="Y1273" s="111">
        <f t="shared" si="139"/>
        <v>6.3049853372434017E-2</v>
      </c>
      <c r="Z1273" s="111">
        <f t="shared" si="140"/>
        <v>6.2756598240469211E-2</v>
      </c>
      <c r="AA1273" s="111">
        <f t="shared" si="141"/>
        <v>0.72463343108504397</v>
      </c>
      <c r="AB1273" s="111">
        <f t="shared" si="142"/>
        <v>0</v>
      </c>
      <c r="AC1273" s="111">
        <f t="shared" si="143"/>
        <v>8.2111436950146624E-2</v>
      </c>
      <c r="AD1273" s="111">
        <f t="shared" si="144"/>
        <v>6.7448680351906154E-2</v>
      </c>
      <c r="AE1273" s="111">
        <f t="shared" si="145"/>
        <v>0</v>
      </c>
      <c r="AF1273" s="101">
        <v>448</v>
      </c>
      <c r="AG1273" s="101">
        <v>0</v>
      </c>
      <c r="AH1273" s="101">
        <v>0</v>
      </c>
      <c r="AI1273" s="101">
        <v>65</v>
      </c>
      <c r="AJ1273" s="101">
        <v>199</v>
      </c>
      <c r="AK1273" s="101">
        <v>1433</v>
      </c>
      <c r="AL1273" s="101">
        <v>190</v>
      </c>
      <c r="AM1273" s="101">
        <v>206</v>
      </c>
      <c r="AN1273" s="101">
        <v>52</v>
      </c>
      <c r="AO1273" s="101">
        <v>219</v>
      </c>
      <c r="AP1273" s="101">
        <v>0</v>
      </c>
      <c r="AQ1273" s="101">
        <v>0</v>
      </c>
      <c r="AR1273" s="110">
        <v>59</v>
      </c>
      <c r="AS1273" s="101">
        <v>0.5</v>
      </c>
      <c r="AT1273" s="101">
        <v>2.1739130434782601E-2</v>
      </c>
      <c r="AU1273" s="101">
        <v>0.43</v>
      </c>
      <c r="AV1273" s="101">
        <v>0</v>
      </c>
      <c r="AW1273" s="101">
        <v>9.0184264597698405E-2</v>
      </c>
      <c r="AX1273" s="101">
        <v>8.13320158102767E-3</v>
      </c>
      <c r="AY1273" s="101">
        <v>0.43</v>
      </c>
      <c r="AZ1273" s="101">
        <v>0.31</v>
      </c>
      <c r="BA1273" s="101">
        <v>1.34782608695652E-2</v>
      </c>
      <c r="BB1273" s="101">
        <v>0.24</v>
      </c>
      <c r="BC1273" s="101">
        <v>0</v>
      </c>
      <c r="BD1273" s="101">
        <v>5.1487747496783101E-2</v>
      </c>
      <c r="BE1273" s="101">
        <v>2.6509881422924898E-3</v>
      </c>
      <c r="BF1273" s="101">
        <v>0.24</v>
      </c>
      <c r="BG1273" s="101">
        <v>677.58</v>
      </c>
      <c r="BH1273" s="101">
        <v>29.46</v>
      </c>
      <c r="BI1273" s="101">
        <v>31.94</v>
      </c>
      <c r="BJ1273" s="101">
        <v>27.36</v>
      </c>
      <c r="BK1273" s="101">
        <v>1.6740234602461701</v>
      </c>
      <c r="BL1273" s="101">
        <v>2.8023545454545502</v>
      </c>
      <c r="BM1273" s="101">
        <v>4.58</v>
      </c>
      <c r="BN1273" s="101">
        <v>552.35</v>
      </c>
      <c r="BO1273" s="101">
        <v>24.015217391304301</v>
      </c>
      <c r="BP1273" s="101">
        <v>24.66</v>
      </c>
      <c r="BQ1273" s="101">
        <v>23.26</v>
      </c>
      <c r="BR1273" s="101">
        <v>0.431402254442811</v>
      </c>
      <c r="BS1273" s="101">
        <v>0.18610790513834</v>
      </c>
      <c r="BT1273" s="101">
        <v>1.4</v>
      </c>
      <c r="BU1273" s="101">
        <v>16.8</v>
      </c>
      <c r="BV1273" s="101">
        <v>0.73043478260869599</v>
      </c>
      <c r="BW1273" s="101">
        <v>0.84</v>
      </c>
      <c r="BX1273" s="101">
        <v>0.6</v>
      </c>
      <c r="BY1273" s="101">
        <v>8.4071304199014998E-2</v>
      </c>
      <c r="BZ1273" s="101">
        <v>7.0679841897233198E-3</v>
      </c>
      <c r="CA1273" s="101">
        <v>0.24</v>
      </c>
      <c r="CB1273" s="101">
        <v>23367.73</v>
      </c>
      <c r="CC1273" s="101">
        <v>1015.98826086957</v>
      </c>
      <c r="CD1273" s="101">
        <v>1017.6</v>
      </c>
      <c r="CE1273" s="101">
        <v>1013.89</v>
      </c>
      <c r="CF1273" s="101">
        <v>1.15123116774218</v>
      </c>
      <c r="CG1273" s="101">
        <v>1.32533320158103</v>
      </c>
      <c r="CH1273" s="101">
        <v>3.7100000000000399</v>
      </c>
      <c r="CI1273" s="101">
        <v>111.89</v>
      </c>
      <c r="CJ1273" s="101">
        <v>4.8647826086956503</v>
      </c>
      <c r="CK1273" s="101">
        <v>6.58</v>
      </c>
      <c r="CL1273" s="101">
        <v>2.82</v>
      </c>
      <c r="CM1273" s="101">
        <v>0.99168758627639597</v>
      </c>
      <c r="CN1273" s="101">
        <v>0.98344426877470403</v>
      </c>
      <c r="CO1273" s="101">
        <v>3.76</v>
      </c>
      <c r="CP1273" s="101">
        <v>126.13</v>
      </c>
      <c r="CQ1273" s="101">
        <v>5.4839130434782604</v>
      </c>
      <c r="CR1273" s="101">
        <v>7.44</v>
      </c>
      <c r="CS1273" s="101">
        <v>3.85</v>
      </c>
      <c r="CT1273" s="101">
        <v>0.90348184632582196</v>
      </c>
      <c r="CU1273" s="101">
        <v>0.81627944664031604</v>
      </c>
      <c r="CV1273" s="101">
        <v>3.59</v>
      </c>
      <c r="CW1273" s="101">
        <v>3687</v>
      </c>
      <c r="CX1273" s="101">
        <v>160.304347826087</v>
      </c>
      <c r="CY1273" s="101">
        <v>177</v>
      </c>
      <c r="CZ1273" s="101">
        <v>144</v>
      </c>
      <c r="DA1273" s="101">
        <v>10.4813027582396</v>
      </c>
      <c r="DB1273" s="101">
        <v>109.857707509881</v>
      </c>
      <c r="DC1273" s="101">
        <v>33</v>
      </c>
      <c r="DD1273" s="101">
        <v>11.35</v>
      </c>
      <c r="DE1273" s="101">
        <v>0.49347826086956498</v>
      </c>
      <c r="DF1273" s="101">
        <v>0.75</v>
      </c>
      <c r="DG1273" s="101">
        <v>7.0000000000000007E-2</v>
      </c>
      <c r="DH1273" s="101">
        <v>0.205484100151374</v>
      </c>
      <c r="DI1273" s="101">
        <v>4.2223715415019798E-2</v>
      </c>
      <c r="DJ1273" s="101">
        <v>0.68</v>
      </c>
      <c r="DK1273" s="101">
        <v>50</v>
      </c>
      <c r="DL1273" s="101">
        <v>2.1739130434782599</v>
      </c>
      <c r="DM1273" s="101">
        <v>7</v>
      </c>
      <c r="DN1273" s="101">
        <v>0</v>
      </c>
      <c r="DO1273" s="101">
        <v>2.6397688244693498</v>
      </c>
      <c r="DP1273" s="101">
        <v>6.9683794466403199</v>
      </c>
      <c r="DQ1273" s="101">
        <v>7</v>
      </c>
      <c r="DR1273" s="101">
        <v>362.38099999999997</v>
      </c>
      <c r="DS1273" s="101">
        <v>15.7556956521739</v>
      </c>
      <c r="DT1273" s="101">
        <v>16.088999999999999</v>
      </c>
      <c r="DU1273" s="101">
        <v>13.507999999999999</v>
      </c>
      <c r="DV1273" s="101">
        <v>0.68099775962671105</v>
      </c>
      <c r="DW1273" s="101">
        <v>0.46375794861660002</v>
      </c>
      <c r="DX1273" s="101">
        <v>2.581</v>
      </c>
      <c r="DY1273" s="101">
        <f>AVERAGE(Total_Visitors_v3!B1266:B1272)</f>
        <v>2777.5714285714284</v>
      </c>
      <c r="DZ1273" s="101">
        <f t="shared" si="136"/>
        <v>3671</v>
      </c>
      <c r="EA1273" s="101">
        <f t="shared" si="137"/>
        <v>2130</v>
      </c>
    </row>
    <row r="1274" spans="1:131">
      <c r="A1274" s="106">
        <v>43277</v>
      </c>
      <c r="B1274" s="107">
        <v>3206</v>
      </c>
      <c r="C1274" s="101">
        <v>4753</v>
      </c>
      <c r="D1274" s="101">
        <v>67</v>
      </c>
      <c r="E1274" s="101">
        <v>2</v>
      </c>
      <c r="F1274" s="101">
        <v>0</v>
      </c>
      <c r="G1274" s="101">
        <v>6</v>
      </c>
      <c r="H1274" s="101" t="s">
        <v>28</v>
      </c>
      <c r="I1274" s="96">
        <v>0</v>
      </c>
      <c r="J1274" s="96">
        <v>0</v>
      </c>
      <c r="K1274" s="96">
        <v>1</v>
      </c>
      <c r="L1274" s="101">
        <v>0</v>
      </c>
      <c r="M1274" s="101">
        <v>10</v>
      </c>
      <c r="N1274" s="101">
        <v>18</v>
      </c>
      <c r="O1274" s="101">
        <v>8</v>
      </c>
      <c r="P1274" s="101">
        <v>0</v>
      </c>
      <c r="Q1274" s="101">
        <v>714</v>
      </c>
      <c r="R1274" s="101">
        <v>330</v>
      </c>
      <c r="S1274" s="101">
        <v>2359</v>
      </c>
      <c r="T1274" s="101">
        <v>0</v>
      </c>
      <c r="U1274" s="101">
        <v>1099</v>
      </c>
      <c r="V1274" s="101">
        <v>225</v>
      </c>
      <c r="W1274" s="101">
        <v>26</v>
      </c>
      <c r="X1274" s="111">
        <f t="shared" si="138"/>
        <v>0</v>
      </c>
      <c r="Y1274" s="111">
        <f t="shared" si="139"/>
        <v>0.15022091310751104</v>
      </c>
      <c r="Z1274" s="111">
        <f t="shared" si="140"/>
        <v>6.9429833789185783E-2</v>
      </c>
      <c r="AA1274" s="111">
        <f t="shared" si="141"/>
        <v>0.49631811487481592</v>
      </c>
      <c r="AB1274" s="111">
        <f t="shared" si="142"/>
        <v>0</v>
      </c>
      <c r="AC1274" s="111">
        <f t="shared" si="143"/>
        <v>0.23122238586156113</v>
      </c>
      <c r="AD1274" s="111">
        <f t="shared" si="144"/>
        <v>4.7338523038081212E-2</v>
      </c>
      <c r="AE1274" s="111">
        <f t="shared" si="145"/>
        <v>5.4702293288449401E-3</v>
      </c>
      <c r="AF1274" s="101">
        <v>398</v>
      </c>
      <c r="AG1274" s="101">
        <v>0</v>
      </c>
      <c r="AH1274" s="101">
        <v>0</v>
      </c>
      <c r="AI1274" s="101">
        <v>710</v>
      </c>
      <c r="AJ1274" s="101">
        <v>305</v>
      </c>
      <c r="AK1274" s="101">
        <v>1349</v>
      </c>
      <c r="AL1274" s="101">
        <v>256</v>
      </c>
      <c r="AM1274" s="101">
        <v>773</v>
      </c>
      <c r="AN1274" s="101">
        <v>140</v>
      </c>
      <c r="AO1274" s="101">
        <v>220</v>
      </c>
      <c r="AP1274" s="101">
        <v>0</v>
      </c>
      <c r="AQ1274" s="101">
        <v>26</v>
      </c>
      <c r="AR1274" s="110">
        <v>64</v>
      </c>
      <c r="AS1274" s="101">
        <v>0</v>
      </c>
      <c r="AT1274" s="101">
        <v>0</v>
      </c>
      <c r="AU1274" s="101">
        <v>0</v>
      </c>
      <c r="AV1274" s="101">
        <v>0</v>
      </c>
      <c r="AW1274" s="101">
        <v>0</v>
      </c>
      <c r="AX1274" s="101">
        <v>0</v>
      </c>
      <c r="AY1274" s="101">
        <v>0</v>
      </c>
      <c r="AZ1274" s="101">
        <v>0</v>
      </c>
      <c r="BA1274" s="101">
        <v>0</v>
      </c>
      <c r="BB1274" s="101">
        <v>0</v>
      </c>
      <c r="BC1274" s="101">
        <v>0</v>
      </c>
      <c r="BD1274" s="101">
        <v>0</v>
      </c>
      <c r="BE1274" s="101">
        <v>0</v>
      </c>
      <c r="BF1274" s="101">
        <v>0</v>
      </c>
      <c r="BG1274" s="101">
        <v>705.62</v>
      </c>
      <c r="BH1274" s="101">
        <v>29.400833333333299</v>
      </c>
      <c r="BI1274" s="101">
        <v>32.74</v>
      </c>
      <c r="BJ1274" s="101">
        <v>26.5</v>
      </c>
      <c r="BK1274" s="101">
        <v>2.2973272119662398</v>
      </c>
      <c r="BL1274" s="101">
        <v>5.2777123188405799</v>
      </c>
      <c r="BM1274" s="101">
        <v>6.24</v>
      </c>
      <c r="BN1274" s="101">
        <v>558.4</v>
      </c>
      <c r="BO1274" s="101">
        <v>23.266666666666701</v>
      </c>
      <c r="BP1274" s="101">
        <v>24.38</v>
      </c>
      <c r="BQ1274" s="101">
        <v>21.97</v>
      </c>
      <c r="BR1274" s="101">
        <v>0.75869835139256503</v>
      </c>
      <c r="BS1274" s="101">
        <v>0.57562318840579696</v>
      </c>
      <c r="BT1274" s="101">
        <v>2.41</v>
      </c>
      <c r="BU1274" s="101">
        <v>16.97</v>
      </c>
      <c r="BV1274" s="101">
        <v>0.70708333333333295</v>
      </c>
      <c r="BW1274" s="101">
        <v>0.86</v>
      </c>
      <c r="BX1274" s="101">
        <v>0.53</v>
      </c>
      <c r="BY1274" s="101">
        <v>0.120991525634494</v>
      </c>
      <c r="BZ1274" s="101">
        <v>1.4638949275362301E-2</v>
      </c>
      <c r="CA1274" s="101">
        <v>0.33</v>
      </c>
      <c r="CB1274" s="101">
        <v>24406.49</v>
      </c>
      <c r="CC1274" s="101">
        <v>1016.93708333333</v>
      </c>
      <c r="CD1274" s="101">
        <v>1018.61</v>
      </c>
      <c r="CE1274" s="101">
        <v>1015.29</v>
      </c>
      <c r="CF1274" s="101">
        <v>1.09619293433016</v>
      </c>
      <c r="CG1274" s="101">
        <v>1.2016389492753601</v>
      </c>
      <c r="CH1274" s="101">
        <v>3.32000000000005</v>
      </c>
      <c r="CI1274" s="101">
        <v>79.209999999999994</v>
      </c>
      <c r="CJ1274" s="101">
        <v>3.3004166666666701</v>
      </c>
      <c r="CK1274" s="101">
        <v>4.88</v>
      </c>
      <c r="CL1274" s="101">
        <v>1.07</v>
      </c>
      <c r="CM1274" s="101">
        <v>0.98126572728095995</v>
      </c>
      <c r="CN1274" s="101">
        <v>0.96288242753623199</v>
      </c>
      <c r="CO1274" s="101">
        <v>3.81</v>
      </c>
      <c r="CP1274" s="101">
        <v>93.12</v>
      </c>
      <c r="CQ1274" s="101">
        <v>3.88</v>
      </c>
      <c r="CR1274" s="101">
        <v>5.41</v>
      </c>
      <c r="CS1274" s="101">
        <v>1.98</v>
      </c>
      <c r="CT1274" s="101">
        <v>0.88215152006207298</v>
      </c>
      <c r="CU1274" s="101">
        <v>0.77819130434782602</v>
      </c>
      <c r="CV1274" s="101">
        <v>3.43</v>
      </c>
      <c r="CW1274" s="101">
        <v>4126</v>
      </c>
      <c r="CX1274" s="101">
        <v>171.916666666667</v>
      </c>
      <c r="CY1274" s="101">
        <v>191</v>
      </c>
      <c r="CZ1274" s="101">
        <v>150</v>
      </c>
      <c r="DA1274" s="101">
        <v>9.2167931170401598</v>
      </c>
      <c r="DB1274" s="101">
        <v>84.949275362318801</v>
      </c>
      <c r="DC1274" s="101">
        <v>41</v>
      </c>
      <c r="DD1274" s="101">
        <v>6.37</v>
      </c>
      <c r="DE1274" s="101">
        <v>0.26541666666666702</v>
      </c>
      <c r="DF1274" s="101">
        <v>0.63</v>
      </c>
      <c r="DG1274" s="101">
        <v>0</v>
      </c>
      <c r="DH1274" s="101">
        <v>0.200260247344965</v>
      </c>
      <c r="DI1274" s="101">
        <v>4.0104166666666698E-2</v>
      </c>
      <c r="DJ1274" s="101">
        <v>0.63</v>
      </c>
      <c r="DK1274" s="101">
        <v>56</v>
      </c>
      <c r="DL1274" s="101">
        <v>2.3333333333333299</v>
      </c>
      <c r="DM1274" s="101">
        <v>8</v>
      </c>
      <c r="DN1274" s="101">
        <v>0</v>
      </c>
      <c r="DO1274" s="101">
        <v>3.01686083128843</v>
      </c>
      <c r="DP1274" s="101">
        <v>9.1014492753623202</v>
      </c>
      <c r="DQ1274" s="101">
        <v>8</v>
      </c>
      <c r="DR1274" s="101">
        <v>373.83300000000003</v>
      </c>
      <c r="DS1274" s="101">
        <v>15.576375000000001</v>
      </c>
      <c r="DT1274" s="101">
        <v>16.088999999999999</v>
      </c>
      <c r="DU1274" s="101">
        <v>12.871</v>
      </c>
      <c r="DV1274" s="101">
        <v>0.95008300838720805</v>
      </c>
      <c r="DW1274" s="101">
        <v>0.90265772282608703</v>
      </c>
      <c r="DX1274" s="101">
        <v>3.218</v>
      </c>
      <c r="DY1274" s="101">
        <f>AVERAGE(Total_Visitors_v3!B1267:B1273)</f>
        <v>2871.8571428571427</v>
      </c>
      <c r="DZ1274" s="101">
        <f t="shared" si="136"/>
        <v>2790</v>
      </c>
      <c r="EA1274" s="101">
        <f t="shared" si="137"/>
        <v>2305</v>
      </c>
    </row>
    <row r="1275" spans="1:131">
      <c r="A1275" s="106">
        <v>43278</v>
      </c>
      <c r="B1275" s="107">
        <v>4118</v>
      </c>
      <c r="C1275" s="101">
        <v>8458</v>
      </c>
      <c r="D1275" s="101">
        <v>48</v>
      </c>
      <c r="E1275" s="101">
        <v>3</v>
      </c>
      <c r="F1275" s="101">
        <v>0</v>
      </c>
      <c r="G1275" s="101">
        <v>6</v>
      </c>
      <c r="H1275" s="101" t="s">
        <v>28</v>
      </c>
      <c r="I1275" s="96">
        <v>0</v>
      </c>
      <c r="J1275" s="96">
        <v>0</v>
      </c>
      <c r="K1275" s="96">
        <v>1</v>
      </c>
      <c r="L1275" s="101">
        <v>0</v>
      </c>
      <c r="M1275" s="101">
        <v>10</v>
      </c>
      <c r="N1275" s="101">
        <v>18</v>
      </c>
      <c r="O1275" s="101">
        <v>8</v>
      </c>
      <c r="P1275" s="101">
        <v>0</v>
      </c>
      <c r="Q1275" s="101">
        <v>425</v>
      </c>
      <c r="R1275" s="101">
        <v>653</v>
      </c>
      <c r="S1275" s="101">
        <v>2725</v>
      </c>
      <c r="T1275" s="101">
        <v>0</v>
      </c>
      <c r="U1275" s="101">
        <v>4468</v>
      </c>
      <c r="V1275" s="101">
        <v>187</v>
      </c>
      <c r="W1275" s="101">
        <v>0</v>
      </c>
      <c r="X1275" s="111">
        <f t="shared" si="138"/>
        <v>0</v>
      </c>
      <c r="Y1275" s="111">
        <f t="shared" si="139"/>
        <v>5.0248285646724997E-2</v>
      </c>
      <c r="Z1275" s="111">
        <f t="shared" si="140"/>
        <v>7.7205013005438639E-2</v>
      </c>
      <c r="AA1275" s="111">
        <f t="shared" si="141"/>
        <v>0.32218018444076613</v>
      </c>
      <c r="AB1275" s="111">
        <f t="shared" si="142"/>
        <v>0</v>
      </c>
      <c r="AC1275" s="111">
        <f t="shared" si="143"/>
        <v>0.5282572712225112</v>
      </c>
      <c r="AD1275" s="111">
        <f t="shared" si="144"/>
        <v>2.2109245684558996E-2</v>
      </c>
      <c r="AE1275" s="111">
        <f t="shared" si="145"/>
        <v>0</v>
      </c>
      <c r="AF1275" s="101">
        <v>410</v>
      </c>
      <c r="AG1275" s="101">
        <v>0</v>
      </c>
      <c r="AH1275" s="101">
        <v>58</v>
      </c>
      <c r="AI1275" s="101">
        <v>367</v>
      </c>
      <c r="AJ1275" s="101">
        <v>626</v>
      </c>
      <c r="AK1275" s="101">
        <v>1681</v>
      </c>
      <c r="AL1275" s="101">
        <v>553</v>
      </c>
      <c r="AM1275" s="101">
        <v>3491</v>
      </c>
      <c r="AN1275" s="101">
        <v>202</v>
      </c>
      <c r="AO1275" s="101">
        <v>179</v>
      </c>
      <c r="AP1275" s="101">
        <v>0</v>
      </c>
      <c r="AQ1275" s="101">
        <v>0</v>
      </c>
      <c r="AR1275" s="110">
        <v>58</v>
      </c>
      <c r="AS1275" s="101">
        <v>0</v>
      </c>
      <c r="AT1275" s="101">
        <v>0</v>
      </c>
      <c r="AU1275" s="101">
        <v>0</v>
      </c>
      <c r="AV1275" s="101">
        <v>0</v>
      </c>
      <c r="AW1275" s="101">
        <v>0</v>
      </c>
      <c r="AX1275" s="101">
        <v>0</v>
      </c>
      <c r="AY1275" s="101">
        <v>0</v>
      </c>
      <c r="AZ1275" s="101">
        <v>0</v>
      </c>
      <c r="BA1275" s="101">
        <v>0</v>
      </c>
      <c r="BB1275" s="101">
        <v>0</v>
      </c>
      <c r="BC1275" s="101">
        <v>0</v>
      </c>
      <c r="BD1275" s="101">
        <v>0</v>
      </c>
      <c r="BE1275" s="101">
        <v>0</v>
      </c>
      <c r="BF1275" s="101">
        <v>0</v>
      </c>
      <c r="BG1275" s="101">
        <v>700.51</v>
      </c>
      <c r="BH1275" s="101">
        <v>29.187916666666698</v>
      </c>
      <c r="BI1275" s="101">
        <v>32.56</v>
      </c>
      <c r="BJ1275" s="101">
        <v>26.25</v>
      </c>
      <c r="BK1275" s="101">
        <v>2.3858459062575301</v>
      </c>
      <c r="BL1275" s="101">
        <v>5.6922606884058</v>
      </c>
      <c r="BM1275" s="101">
        <v>6.31</v>
      </c>
      <c r="BN1275" s="101">
        <v>565.22</v>
      </c>
      <c r="BO1275" s="101">
        <v>23.550833333333301</v>
      </c>
      <c r="BP1275" s="101">
        <v>24.75</v>
      </c>
      <c r="BQ1275" s="101">
        <v>22.26</v>
      </c>
      <c r="BR1275" s="101">
        <v>0.74430543442201502</v>
      </c>
      <c r="BS1275" s="101">
        <v>0.55399057971014498</v>
      </c>
      <c r="BT1275" s="101">
        <v>2.4900000000000002</v>
      </c>
      <c r="BU1275" s="101">
        <v>17.5</v>
      </c>
      <c r="BV1275" s="101">
        <v>0.72916666666666696</v>
      </c>
      <c r="BW1275" s="101">
        <v>0.88</v>
      </c>
      <c r="BX1275" s="101">
        <v>0.55000000000000004</v>
      </c>
      <c r="BY1275" s="101">
        <v>0.123391094973829</v>
      </c>
      <c r="BZ1275" s="101">
        <v>1.5225362318840601E-2</v>
      </c>
      <c r="CA1275" s="101">
        <v>0.33</v>
      </c>
      <c r="CB1275" s="101">
        <v>24383.57</v>
      </c>
      <c r="CC1275" s="101">
        <v>1015.98208333333</v>
      </c>
      <c r="CD1275" s="101">
        <v>1016.88</v>
      </c>
      <c r="CE1275" s="101">
        <v>1014.51</v>
      </c>
      <c r="CF1275" s="101">
        <v>0.82242472454093196</v>
      </c>
      <c r="CG1275" s="101">
        <v>0.67638242753622801</v>
      </c>
      <c r="CH1275" s="101">
        <v>2.37</v>
      </c>
      <c r="CI1275" s="101">
        <v>77</v>
      </c>
      <c r="CJ1275" s="101">
        <v>3.2083333333333299</v>
      </c>
      <c r="CK1275" s="101">
        <v>5.04</v>
      </c>
      <c r="CL1275" s="101">
        <v>1.61</v>
      </c>
      <c r="CM1275" s="101">
        <v>1.06592954603081</v>
      </c>
      <c r="CN1275" s="101">
        <v>1.1362057971014501</v>
      </c>
      <c r="CO1275" s="101">
        <v>3.43</v>
      </c>
      <c r="CP1275" s="101">
        <v>92.47</v>
      </c>
      <c r="CQ1275" s="101">
        <v>3.8529166666666699</v>
      </c>
      <c r="CR1275" s="101">
        <v>6.14</v>
      </c>
      <c r="CS1275" s="101">
        <v>2.02</v>
      </c>
      <c r="CT1275" s="101">
        <v>0.921216016618992</v>
      </c>
      <c r="CU1275" s="101">
        <v>0.84863894927536299</v>
      </c>
      <c r="CV1275" s="101">
        <v>4.12</v>
      </c>
      <c r="CW1275" s="101">
        <v>4486</v>
      </c>
      <c r="CX1275" s="101">
        <v>186.916666666667</v>
      </c>
      <c r="CY1275" s="101">
        <v>217</v>
      </c>
      <c r="CZ1275" s="101">
        <v>138</v>
      </c>
      <c r="DA1275" s="101">
        <v>20.497967378905301</v>
      </c>
      <c r="DB1275" s="101">
        <v>420.16666666666703</v>
      </c>
      <c r="DC1275" s="101">
        <v>79</v>
      </c>
      <c r="DD1275" s="101">
        <v>6.48</v>
      </c>
      <c r="DE1275" s="101">
        <v>0.27</v>
      </c>
      <c r="DF1275" s="101">
        <v>0.75</v>
      </c>
      <c r="DG1275" s="101">
        <v>0</v>
      </c>
      <c r="DH1275" s="101">
        <v>0.212316416863052</v>
      </c>
      <c r="DI1275" s="101">
        <v>4.50782608695652E-2</v>
      </c>
      <c r="DJ1275" s="101">
        <v>0.75</v>
      </c>
      <c r="DK1275" s="101">
        <v>55</v>
      </c>
      <c r="DL1275" s="101">
        <v>2.2916666666666701</v>
      </c>
      <c r="DM1275" s="101">
        <v>8</v>
      </c>
      <c r="DN1275" s="101">
        <v>0</v>
      </c>
      <c r="DO1275" s="101">
        <v>2.9996980524374601</v>
      </c>
      <c r="DP1275" s="101">
        <v>8.9981884057971104</v>
      </c>
      <c r="DQ1275" s="101">
        <v>8</v>
      </c>
      <c r="DR1275" s="101">
        <v>384.44099999999997</v>
      </c>
      <c r="DS1275" s="101">
        <v>16.018374999999999</v>
      </c>
      <c r="DT1275" s="101">
        <v>16.088999999999999</v>
      </c>
      <c r="DU1275" s="101">
        <v>15.189</v>
      </c>
      <c r="DV1275" s="101">
        <v>0.21445822791802399</v>
      </c>
      <c r="DW1275" s="101">
        <v>4.5992331521738899E-2</v>
      </c>
      <c r="DX1275" s="101">
        <v>0.89999999999999902</v>
      </c>
      <c r="DY1275" s="101">
        <f>AVERAGE(Total_Visitors_v3!B1268:B1274)</f>
        <v>3000.5714285714284</v>
      </c>
      <c r="DZ1275" s="101">
        <f t="shared" si="136"/>
        <v>3206</v>
      </c>
      <c r="EA1275" s="101">
        <f t="shared" si="137"/>
        <v>2095</v>
      </c>
    </row>
    <row r="1276" spans="1:131">
      <c r="A1276" s="106">
        <v>43279</v>
      </c>
      <c r="B1276" s="107">
        <v>2533</v>
      </c>
      <c r="C1276" s="101">
        <v>3858</v>
      </c>
      <c r="D1276" s="101">
        <v>65</v>
      </c>
      <c r="E1276" s="101">
        <v>4</v>
      </c>
      <c r="F1276" s="101">
        <v>0</v>
      </c>
      <c r="G1276" s="101">
        <v>6</v>
      </c>
      <c r="H1276" s="101" t="s">
        <v>28</v>
      </c>
      <c r="I1276" s="96">
        <v>0</v>
      </c>
      <c r="J1276" s="96">
        <v>0</v>
      </c>
      <c r="K1276" s="96">
        <v>1</v>
      </c>
      <c r="L1276" s="101">
        <v>0</v>
      </c>
      <c r="M1276" s="101">
        <v>10</v>
      </c>
      <c r="N1276" s="101">
        <v>18</v>
      </c>
      <c r="O1276" s="101">
        <v>8</v>
      </c>
      <c r="P1276" s="101">
        <v>0</v>
      </c>
      <c r="Q1276" s="101">
        <v>477</v>
      </c>
      <c r="R1276" s="101">
        <v>454</v>
      </c>
      <c r="S1276" s="101">
        <v>2070</v>
      </c>
      <c r="T1276" s="101">
        <v>0</v>
      </c>
      <c r="U1276" s="101">
        <v>600</v>
      </c>
      <c r="V1276" s="101">
        <v>255</v>
      </c>
      <c r="W1276" s="101">
        <v>2</v>
      </c>
      <c r="X1276" s="111">
        <f t="shared" si="138"/>
        <v>0</v>
      </c>
      <c r="Y1276" s="111">
        <f t="shared" si="139"/>
        <v>0.12363919129082426</v>
      </c>
      <c r="Z1276" s="111">
        <f t="shared" si="140"/>
        <v>0.11767755313634007</v>
      </c>
      <c r="AA1276" s="111">
        <f t="shared" si="141"/>
        <v>0.53654743390357695</v>
      </c>
      <c r="AB1276" s="111">
        <f t="shared" si="142"/>
        <v>0</v>
      </c>
      <c r="AC1276" s="111">
        <f t="shared" si="143"/>
        <v>0.15552099533437014</v>
      </c>
      <c r="AD1276" s="111">
        <f t="shared" si="144"/>
        <v>6.6096423017107303E-2</v>
      </c>
      <c r="AE1276" s="111">
        <f t="shared" si="145"/>
        <v>5.184033177812338E-4</v>
      </c>
      <c r="AF1276" s="101">
        <v>438</v>
      </c>
      <c r="AG1276" s="101">
        <v>0</v>
      </c>
      <c r="AH1276" s="101">
        <v>157</v>
      </c>
      <c r="AI1276" s="101">
        <v>291</v>
      </c>
      <c r="AJ1276" s="101">
        <v>388</v>
      </c>
      <c r="AK1276" s="101">
        <v>1172</v>
      </c>
      <c r="AL1276" s="101">
        <v>215</v>
      </c>
      <c r="AM1276" s="101">
        <v>156</v>
      </c>
      <c r="AN1276" s="101">
        <v>131</v>
      </c>
      <c r="AO1276" s="101">
        <v>242</v>
      </c>
      <c r="AP1276" s="101">
        <v>0</v>
      </c>
      <c r="AQ1276" s="101">
        <v>2</v>
      </c>
      <c r="AR1276" s="110">
        <v>39</v>
      </c>
      <c r="AS1276" s="101">
        <v>0</v>
      </c>
      <c r="AT1276" s="101">
        <v>0</v>
      </c>
      <c r="AU1276" s="101">
        <v>0</v>
      </c>
      <c r="AV1276" s="101">
        <v>0</v>
      </c>
      <c r="AW1276" s="101">
        <v>0</v>
      </c>
      <c r="AX1276" s="101">
        <v>0</v>
      </c>
      <c r="AY1276" s="101">
        <v>0</v>
      </c>
      <c r="AZ1276" s="101">
        <v>0</v>
      </c>
      <c r="BA1276" s="101">
        <v>0</v>
      </c>
      <c r="BB1276" s="101">
        <v>0</v>
      </c>
      <c r="BC1276" s="101">
        <v>0</v>
      </c>
      <c r="BD1276" s="101">
        <v>0</v>
      </c>
      <c r="BE1276" s="101">
        <v>0</v>
      </c>
      <c r="BF1276" s="101">
        <v>0</v>
      </c>
      <c r="BG1276" s="101">
        <v>695.35</v>
      </c>
      <c r="BH1276" s="101">
        <v>28.972916666666698</v>
      </c>
      <c r="BI1276" s="101">
        <v>32.090000000000003</v>
      </c>
      <c r="BJ1276" s="101">
        <v>26.32</v>
      </c>
      <c r="BK1276" s="101">
        <v>2.0380200945518401</v>
      </c>
      <c r="BL1276" s="101">
        <v>4.1535259057970997</v>
      </c>
      <c r="BM1276" s="101">
        <v>5.77</v>
      </c>
      <c r="BN1276" s="101">
        <v>574.07000000000005</v>
      </c>
      <c r="BO1276" s="101">
        <v>23.9195833333333</v>
      </c>
      <c r="BP1276" s="101">
        <v>24.62</v>
      </c>
      <c r="BQ1276" s="101">
        <v>22.68</v>
      </c>
      <c r="BR1276" s="101">
        <v>0.46787660177952201</v>
      </c>
      <c r="BS1276" s="101">
        <v>0.218908514492754</v>
      </c>
      <c r="BT1276" s="101">
        <v>1.94</v>
      </c>
      <c r="BU1276" s="101">
        <v>18</v>
      </c>
      <c r="BV1276" s="101">
        <v>0.75</v>
      </c>
      <c r="BW1276" s="101">
        <v>0.89</v>
      </c>
      <c r="BX1276" s="101">
        <v>0.57999999999999996</v>
      </c>
      <c r="BY1276" s="101">
        <v>0.100779570048351</v>
      </c>
      <c r="BZ1276" s="101">
        <v>1.0156521739130399E-2</v>
      </c>
      <c r="CA1276" s="101">
        <v>0.31</v>
      </c>
      <c r="CB1276" s="101">
        <v>24383.49</v>
      </c>
      <c r="CC1276" s="101">
        <v>1015.97875</v>
      </c>
      <c r="CD1276" s="101">
        <v>1017.31</v>
      </c>
      <c r="CE1276" s="101">
        <v>1014.51</v>
      </c>
      <c r="CF1276" s="101">
        <v>0.80801588716624395</v>
      </c>
      <c r="CG1276" s="101">
        <v>0.65288967391305197</v>
      </c>
      <c r="CH1276" s="101">
        <v>2.7999999999999501</v>
      </c>
      <c r="CI1276" s="101">
        <v>86.2</v>
      </c>
      <c r="CJ1276" s="101">
        <v>3.5916666666666699</v>
      </c>
      <c r="CK1276" s="101">
        <v>5.82</v>
      </c>
      <c r="CL1276" s="101">
        <v>1.17</v>
      </c>
      <c r="CM1276" s="101">
        <v>1.2154357481870499</v>
      </c>
      <c r="CN1276" s="101">
        <v>1.47728405797101</v>
      </c>
      <c r="CO1276" s="101">
        <v>4.6500000000000004</v>
      </c>
      <c r="CP1276" s="101">
        <v>106.52</v>
      </c>
      <c r="CQ1276" s="101">
        <v>4.4383333333333299</v>
      </c>
      <c r="CR1276" s="101">
        <v>8.01</v>
      </c>
      <c r="CS1276" s="101">
        <v>2.09</v>
      </c>
      <c r="CT1276" s="101">
        <v>1.3314283492833401</v>
      </c>
      <c r="CU1276" s="101">
        <v>1.7727014492753601</v>
      </c>
      <c r="CV1276" s="101">
        <v>5.92</v>
      </c>
      <c r="CW1276" s="101">
        <v>4499</v>
      </c>
      <c r="CX1276" s="101">
        <v>187.458333333333</v>
      </c>
      <c r="CY1276" s="101">
        <v>206</v>
      </c>
      <c r="CZ1276" s="101">
        <v>170</v>
      </c>
      <c r="DA1276" s="101">
        <v>12.3569349184865</v>
      </c>
      <c r="DB1276" s="101">
        <v>152.69384057971001</v>
      </c>
      <c r="DC1276" s="101">
        <v>36</v>
      </c>
      <c r="DD1276" s="101">
        <v>6.58</v>
      </c>
      <c r="DE1276" s="101">
        <v>0.274166666666667</v>
      </c>
      <c r="DF1276" s="101">
        <v>0.72</v>
      </c>
      <c r="DG1276" s="101">
        <v>0</v>
      </c>
      <c r="DH1276" s="101">
        <v>0.25486427192027</v>
      </c>
      <c r="DI1276" s="101">
        <v>6.4955797101449303E-2</v>
      </c>
      <c r="DJ1276" s="101">
        <v>0.72</v>
      </c>
      <c r="DK1276" s="101">
        <v>46</v>
      </c>
      <c r="DL1276" s="101">
        <v>1.9166666666666701</v>
      </c>
      <c r="DM1276" s="101">
        <v>8</v>
      </c>
      <c r="DN1276" s="101">
        <v>0</v>
      </c>
      <c r="DO1276" s="101">
        <v>2.7173623186859901</v>
      </c>
      <c r="DP1276" s="101">
        <v>7.3840579710144896</v>
      </c>
      <c r="DQ1276" s="101">
        <v>8</v>
      </c>
      <c r="DR1276" s="101">
        <v>382.05500000000001</v>
      </c>
      <c r="DS1276" s="101">
        <v>15.9189583333333</v>
      </c>
      <c r="DT1276" s="101">
        <v>16.088999999999999</v>
      </c>
      <c r="DU1276" s="101">
        <v>15.481999999999999</v>
      </c>
      <c r="DV1276" s="101">
        <v>0.21431132964566399</v>
      </c>
      <c r="DW1276" s="101">
        <v>4.59293460144925E-2</v>
      </c>
      <c r="DX1276" s="101">
        <v>0.60699999999999898</v>
      </c>
      <c r="DY1276" s="101">
        <f>AVERAGE(Total_Visitors_v3!B1269:B1275)</f>
        <v>3289.5714285714284</v>
      </c>
      <c r="DZ1276" s="101">
        <f t="shared" si="136"/>
        <v>4118</v>
      </c>
      <c r="EA1276" s="101">
        <f t="shared" si="137"/>
        <v>2579</v>
      </c>
    </row>
    <row r="1277" spans="1:131">
      <c r="A1277" s="106">
        <v>43280</v>
      </c>
      <c r="B1277" s="107">
        <v>3213</v>
      </c>
      <c r="C1277" s="101">
        <v>4936</v>
      </c>
      <c r="D1277" s="101">
        <v>65</v>
      </c>
      <c r="E1277" s="101">
        <v>5</v>
      </c>
      <c r="F1277" s="101">
        <v>0</v>
      </c>
      <c r="G1277" s="101">
        <v>6</v>
      </c>
      <c r="H1277" s="101" t="s">
        <v>28</v>
      </c>
      <c r="I1277" s="96">
        <v>0</v>
      </c>
      <c r="J1277" s="96">
        <v>0</v>
      </c>
      <c r="K1277" s="96">
        <v>1</v>
      </c>
      <c r="L1277" s="101">
        <v>0</v>
      </c>
      <c r="M1277" s="101">
        <v>10</v>
      </c>
      <c r="N1277" s="101">
        <v>18</v>
      </c>
      <c r="O1277" s="101">
        <v>8</v>
      </c>
      <c r="P1277" s="101">
        <v>0</v>
      </c>
      <c r="Q1277" s="101">
        <v>470</v>
      </c>
      <c r="R1277" s="101">
        <v>486</v>
      </c>
      <c r="S1277" s="101">
        <v>2790</v>
      </c>
      <c r="T1277" s="101">
        <v>0</v>
      </c>
      <c r="U1277" s="101">
        <v>905</v>
      </c>
      <c r="V1277" s="101">
        <v>285</v>
      </c>
      <c r="W1277" s="101">
        <v>0</v>
      </c>
      <c r="X1277" s="111">
        <f t="shared" si="138"/>
        <v>0</v>
      </c>
      <c r="Y1277" s="111">
        <f t="shared" si="139"/>
        <v>9.5218800648298213E-2</v>
      </c>
      <c r="Z1277" s="111">
        <f t="shared" si="140"/>
        <v>9.8460291734197736E-2</v>
      </c>
      <c r="AA1277" s="111">
        <f t="shared" si="141"/>
        <v>0.56523500810372773</v>
      </c>
      <c r="AB1277" s="111">
        <f t="shared" si="142"/>
        <v>0</v>
      </c>
      <c r="AC1277" s="111">
        <f t="shared" si="143"/>
        <v>0.18334683954619124</v>
      </c>
      <c r="AD1277" s="111">
        <f t="shared" si="144"/>
        <v>5.7739059967585091E-2</v>
      </c>
      <c r="AE1277" s="111">
        <f t="shared" si="145"/>
        <v>0</v>
      </c>
      <c r="AF1277" s="101">
        <v>562</v>
      </c>
      <c r="AG1277" s="101">
        <v>0</v>
      </c>
      <c r="AH1277" s="101">
        <v>121</v>
      </c>
      <c r="AI1277" s="101">
        <v>145</v>
      </c>
      <c r="AJ1277" s="101">
        <v>398</v>
      </c>
      <c r="AK1277" s="101">
        <v>1614</v>
      </c>
      <c r="AL1277" s="101">
        <v>318</v>
      </c>
      <c r="AM1277" s="101">
        <v>570</v>
      </c>
      <c r="AN1277" s="101">
        <v>124</v>
      </c>
      <c r="AO1277" s="101">
        <v>276</v>
      </c>
      <c r="AP1277" s="101">
        <v>201</v>
      </c>
      <c r="AQ1277" s="101">
        <v>0</v>
      </c>
      <c r="AR1277" s="110">
        <v>65</v>
      </c>
      <c r="AS1277" s="101">
        <v>0</v>
      </c>
      <c r="AT1277" s="101">
        <v>0</v>
      </c>
      <c r="AU1277" s="101">
        <v>0</v>
      </c>
      <c r="AV1277" s="101">
        <v>0</v>
      </c>
      <c r="AW1277" s="101">
        <v>0</v>
      </c>
      <c r="AX1277" s="101">
        <v>0</v>
      </c>
      <c r="AY1277" s="101">
        <v>0</v>
      </c>
      <c r="AZ1277" s="101">
        <v>0</v>
      </c>
      <c r="BA1277" s="101">
        <v>0</v>
      </c>
      <c r="BB1277" s="101">
        <v>0</v>
      </c>
      <c r="BC1277" s="101">
        <v>0</v>
      </c>
      <c r="BD1277" s="101">
        <v>0</v>
      </c>
      <c r="BE1277" s="101">
        <v>0</v>
      </c>
      <c r="BF1277" s="101">
        <v>0</v>
      </c>
      <c r="BG1277" s="101">
        <v>680.81</v>
      </c>
      <c r="BH1277" s="101">
        <v>29.600434782608701</v>
      </c>
      <c r="BI1277" s="101">
        <v>33.06</v>
      </c>
      <c r="BJ1277" s="101">
        <v>26.83</v>
      </c>
      <c r="BK1277" s="101">
        <v>2.2801026258021202</v>
      </c>
      <c r="BL1277" s="101">
        <v>5.1988679841897198</v>
      </c>
      <c r="BM1277" s="101">
        <v>6.23</v>
      </c>
      <c r="BN1277" s="101">
        <v>547.61</v>
      </c>
      <c r="BO1277" s="101">
        <v>23.809130434782599</v>
      </c>
      <c r="BP1277" s="101">
        <v>24.89</v>
      </c>
      <c r="BQ1277" s="101">
        <v>22.3</v>
      </c>
      <c r="BR1277" s="101">
        <v>0.74982975669922602</v>
      </c>
      <c r="BS1277" s="101">
        <v>0.56224466403162099</v>
      </c>
      <c r="BT1277" s="101">
        <v>2.59</v>
      </c>
      <c r="BU1277" s="101">
        <v>16.59</v>
      </c>
      <c r="BV1277" s="101">
        <v>0.72130434782608699</v>
      </c>
      <c r="BW1277" s="101">
        <v>0.89</v>
      </c>
      <c r="BX1277" s="101">
        <v>0.53</v>
      </c>
      <c r="BY1277" s="101">
        <v>0.121591878759386</v>
      </c>
      <c r="BZ1277" s="101">
        <v>1.47845849802372E-2</v>
      </c>
      <c r="CA1277" s="101">
        <v>0.36</v>
      </c>
      <c r="CB1277" s="101">
        <v>23363.96</v>
      </c>
      <c r="CC1277" s="101">
        <v>1015.82434782609</v>
      </c>
      <c r="CD1277" s="101">
        <v>1017.6</v>
      </c>
      <c r="CE1277" s="101">
        <v>1014.39</v>
      </c>
      <c r="CF1277" s="101">
        <v>0.95102254101455796</v>
      </c>
      <c r="CG1277" s="101">
        <v>0.90444387351778599</v>
      </c>
      <c r="CH1277" s="101">
        <v>3.2100000000000399</v>
      </c>
      <c r="CI1277" s="101">
        <v>91.77</v>
      </c>
      <c r="CJ1277" s="101">
        <v>3.99</v>
      </c>
      <c r="CK1277" s="101">
        <v>5.95</v>
      </c>
      <c r="CL1277" s="101">
        <v>1.65</v>
      </c>
      <c r="CM1277" s="101">
        <v>1.30140483534316</v>
      </c>
      <c r="CN1277" s="101">
        <v>1.69365454545455</v>
      </c>
      <c r="CO1277" s="101">
        <v>4.3</v>
      </c>
      <c r="CP1277" s="101">
        <v>108.26</v>
      </c>
      <c r="CQ1277" s="101">
        <v>4.70695652173913</v>
      </c>
      <c r="CR1277" s="101">
        <v>7.54</v>
      </c>
      <c r="CS1277" s="101">
        <v>2</v>
      </c>
      <c r="CT1277" s="101">
        <v>1.1788262065701001</v>
      </c>
      <c r="CU1277" s="101">
        <v>1.38963122529644</v>
      </c>
      <c r="CV1277" s="101">
        <v>5.54</v>
      </c>
      <c r="CW1277" s="101">
        <v>4181</v>
      </c>
      <c r="CX1277" s="101">
        <v>181.78260869565199</v>
      </c>
      <c r="CY1277" s="101">
        <v>214</v>
      </c>
      <c r="CZ1277" s="101">
        <v>162</v>
      </c>
      <c r="DA1277" s="101">
        <v>17.1357057358953</v>
      </c>
      <c r="DB1277" s="101">
        <v>293.63241106719403</v>
      </c>
      <c r="DC1277" s="101">
        <v>52</v>
      </c>
      <c r="DD1277" s="101">
        <v>7.65</v>
      </c>
      <c r="DE1277" s="101">
        <v>0.33260869565217399</v>
      </c>
      <c r="DF1277" s="101">
        <v>0.75</v>
      </c>
      <c r="DG1277" s="101">
        <v>0.06</v>
      </c>
      <c r="DH1277" s="101">
        <v>0.19799488954158601</v>
      </c>
      <c r="DI1277" s="101">
        <v>3.9201976284585001E-2</v>
      </c>
      <c r="DJ1277" s="101">
        <v>0.69</v>
      </c>
      <c r="DK1277" s="101">
        <v>54</v>
      </c>
      <c r="DL1277" s="101">
        <v>2.3478260869565202</v>
      </c>
      <c r="DM1277" s="101">
        <v>8</v>
      </c>
      <c r="DN1277" s="101">
        <v>0</v>
      </c>
      <c r="DO1277" s="101">
        <v>2.9327104381159099</v>
      </c>
      <c r="DP1277" s="101">
        <v>8.6007905138339904</v>
      </c>
      <c r="DQ1277" s="101">
        <v>8</v>
      </c>
      <c r="DR1277" s="101">
        <v>317.84300000000002</v>
      </c>
      <c r="DS1277" s="101">
        <v>13.8192608695652</v>
      </c>
      <c r="DT1277" s="101">
        <v>15.483000000000001</v>
      </c>
      <c r="DU1277" s="101">
        <v>11.805</v>
      </c>
      <c r="DV1277" s="101">
        <v>1.06883314529917</v>
      </c>
      <c r="DW1277" s="101">
        <v>1.1424042924901201</v>
      </c>
      <c r="DX1277" s="101">
        <v>3.6779999999999999</v>
      </c>
      <c r="DY1277" s="101">
        <f>AVERAGE(Total_Visitors_v3!B1270:B1276)</f>
        <v>3283</v>
      </c>
      <c r="DZ1277" s="101">
        <f t="shared" si="136"/>
        <v>2533</v>
      </c>
      <c r="EA1277" s="101">
        <f t="shared" si="137"/>
        <v>2939</v>
      </c>
    </row>
    <row r="1278" spans="1:131">
      <c r="A1278" s="106">
        <v>43281</v>
      </c>
      <c r="B1278" s="107">
        <v>3992</v>
      </c>
      <c r="C1278" s="101">
        <v>5948</v>
      </c>
      <c r="D1278" s="101">
        <v>67</v>
      </c>
      <c r="E1278" s="101">
        <v>6</v>
      </c>
      <c r="F1278" s="101">
        <v>1</v>
      </c>
      <c r="G1278" s="101">
        <v>6</v>
      </c>
      <c r="H1278" s="101" t="s">
        <v>28</v>
      </c>
      <c r="I1278" s="96">
        <v>0</v>
      </c>
      <c r="J1278" s="96">
        <v>0</v>
      </c>
      <c r="K1278" s="96">
        <v>1</v>
      </c>
      <c r="L1278" s="101">
        <v>0</v>
      </c>
      <c r="M1278" s="101">
        <v>9</v>
      </c>
      <c r="N1278" s="101">
        <v>18</v>
      </c>
      <c r="O1278" s="101">
        <v>9</v>
      </c>
      <c r="P1278" s="101">
        <v>0</v>
      </c>
      <c r="Q1278" s="101">
        <v>131</v>
      </c>
      <c r="R1278" s="101">
        <v>478</v>
      </c>
      <c r="S1278" s="101">
        <v>3885</v>
      </c>
      <c r="T1278" s="101">
        <v>0</v>
      </c>
      <c r="U1278" s="101">
        <v>919</v>
      </c>
      <c r="V1278" s="101">
        <v>527</v>
      </c>
      <c r="W1278" s="101">
        <v>8</v>
      </c>
      <c r="X1278" s="111">
        <f t="shared" si="138"/>
        <v>0</v>
      </c>
      <c r="Y1278" s="111">
        <f t="shared" si="139"/>
        <v>2.2024209818426361E-2</v>
      </c>
      <c r="Z1278" s="111">
        <f t="shared" si="140"/>
        <v>8.036314727639543E-2</v>
      </c>
      <c r="AA1278" s="111">
        <f t="shared" si="141"/>
        <v>0.6531607262945528</v>
      </c>
      <c r="AB1278" s="111">
        <f t="shared" si="142"/>
        <v>0</v>
      </c>
      <c r="AC1278" s="111">
        <f t="shared" si="143"/>
        <v>0.15450571620712844</v>
      </c>
      <c r="AD1278" s="111">
        <f t="shared" si="144"/>
        <v>8.8601210490921317E-2</v>
      </c>
      <c r="AE1278" s="111">
        <f t="shared" si="145"/>
        <v>1.3449899125756557E-3</v>
      </c>
      <c r="AF1278" s="101">
        <v>716</v>
      </c>
      <c r="AG1278" s="101">
        <v>0</v>
      </c>
      <c r="AH1278" s="101">
        <v>0</v>
      </c>
      <c r="AI1278" s="101">
        <v>40</v>
      </c>
      <c r="AJ1278" s="101">
        <v>341</v>
      </c>
      <c r="AK1278" s="101">
        <v>2403</v>
      </c>
      <c r="AL1278" s="101">
        <v>446</v>
      </c>
      <c r="AM1278" s="101">
        <v>657</v>
      </c>
      <c r="AN1278" s="101">
        <v>190</v>
      </c>
      <c r="AO1278" s="101">
        <v>515</v>
      </c>
      <c r="AP1278" s="101">
        <v>0</v>
      </c>
      <c r="AQ1278" s="101">
        <v>0</v>
      </c>
      <c r="AR1278" s="110">
        <v>59</v>
      </c>
      <c r="AS1278" s="101">
        <v>0</v>
      </c>
      <c r="AT1278" s="101">
        <v>0</v>
      </c>
      <c r="AU1278" s="101">
        <v>0</v>
      </c>
      <c r="AV1278" s="101">
        <v>0</v>
      </c>
      <c r="AW1278" s="101">
        <v>0</v>
      </c>
      <c r="AX1278" s="101">
        <v>0</v>
      </c>
      <c r="AY1278" s="101">
        <v>0</v>
      </c>
      <c r="AZ1278" s="101">
        <v>0</v>
      </c>
      <c r="BA1278" s="101">
        <v>0</v>
      </c>
      <c r="BB1278" s="101">
        <v>0</v>
      </c>
      <c r="BC1278" s="101">
        <v>0</v>
      </c>
      <c r="BD1278" s="101">
        <v>0</v>
      </c>
      <c r="BE1278" s="101">
        <v>0</v>
      </c>
      <c r="BF1278" s="101">
        <v>0</v>
      </c>
      <c r="BG1278" s="101">
        <v>710.02</v>
      </c>
      <c r="BH1278" s="101">
        <v>29.5841666666667</v>
      </c>
      <c r="BI1278" s="101">
        <v>33.33</v>
      </c>
      <c r="BJ1278" s="101">
        <v>26.54</v>
      </c>
      <c r="BK1278" s="101">
        <v>2.4629055246168901</v>
      </c>
      <c r="BL1278" s="101">
        <v>6.0659036231884098</v>
      </c>
      <c r="BM1278" s="101">
        <v>6.79</v>
      </c>
      <c r="BN1278" s="101">
        <v>571.62</v>
      </c>
      <c r="BO1278" s="101">
        <v>23.817499999999999</v>
      </c>
      <c r="BP1278" s="101">
        <v>25.24</v>
      </c>
      <c r="BQ1278" s="101">
        <v>22.03</v>
      </c>
      <c r="BR1278" s="101">
        <v>0.87730937481052595</v>
      </c>
      <c r="BS1278" s="101">
        <v>0.76967173913043496</v>
      </c>
      <c r="BT1278" s="101">
        <v>3.21</v>
      </c>
      <c r="BU1278" s="101">
        <v>17.39</v>
      </c>
      <c r="BV1278" s="101">
        <v>0.72458333333333302</v>
      </c>
      <c r="BW1278" s="101">
        <v>0.91</v>
      </c>
      <c r="BX1278" s="101">
        <v>0.52</v>
      </c>
      <c r="BY1278" s="101">
        <v>0.13051667115459001</v>
      </c>
      <c r="BZ1278" s="101">
        <v>1.7034601449275402E-2</v>
      </c>
      <c r="CA1278" s="101">
        <v>0.39</v>
      </c>
      <c r="CB1278" s="101">
        <v>24363.65</v>
      </c>
      <c r="CC1278" s="101">
        <v>1015.15208333333</v>
      </c>
      <c r="CD1278" s="101">
        <v>1016.29</v>
      </c>
      <c r="CE1278" s="101">
        <v>1013.5</v>
      </c>
      <c r="CF1278" s="101">
        <v>0.77823646326398699</v>
      </c>
      <c r="CG1278" s="101">
        <v>0.60565199275363901</v>
      </c>
      <c r="CH1278" s="101">
        <v>2.7899999999999601</v>
      </c>
      <c r="CI1278" s="101">
        <v>93.86</v>
      </c>
      <c r="CJ1278" s="101">
        <v>3.9108333333333301</v>
      </c>
      <c r="CK1278" s="101">
        <v>5.21</v>
      </c>
      <c r="CL1278" s="101">
        <v>1.55</v>
      </c>
      <c r="CM1278" s="101">
        <v>1.04559912788405</v>
      </c>
      <c r="CN1278" s="101">
        <v>1.0932775362318801</v>
      </c>
      <c r="CO1278" s="101">
        <v>3.66</v>
      </c>
      <c r="CP1278" s="101">
        <v>110.52</v>
      </c>
      <c r="CQ1278" s="101">
        <v>4.6050000000000004</v>
      </c>
      <c r="CR1278" s="101">
        <v>5.64</v>
      </c>
      <c r="CS1278" s="101">
        <v>2.38</v>
      </c>
      <c r="CT1278" s="101">
        <v>0.88468122482915701</v>
      </c>
      <c r="CU1278" s="101">
        <v>0.78266086956521697</v>
      </c>
      <c r="CV1278" s="101">
        <v>3.26</v>
      </c>
      <c r="CW1278" s="101">
        <v>4412</v>
      </c>
      <c r="CX1278" s="101">
        <v>183.833333333333</v>
      </c>
      <c r="CY1278" s="101">
        <v>209</v>
      </c>
      <c r="CZ1278" s="101">
        <v>161</v>
      </c>
      <c r="DA1278" s="101">
        <v>13.836519626059101</v>
      </c>
      <c r="DB1278" s="101">
        <v>191.44927536231901</v>
      </c>
      <c r="DC1278" s="101">
        <v>48</v>
      </c>
      <c r="DD1278" s="101">
        <v>7.71</v>
      </c>
      <c r="DE1278" s="101">
        <v>0.32124999999999998</v>
      </c>
      <c r="DF1278" s="101">
        <v>0.75</v>
      </c>
      <c r="DG1278" s="101">
        <v>0</v>
      </c>
      <c r="DH1278" s="101">
        <v>0.22956125449478099</v>
      </c>
      <c r="DI1278" s="101">
        <v>5.2698369565217403E-2</v>
      </c>
      <c r="DJ1278" s="101">
        <v>0.75</v>
      </c>
      <c r="DK1278" s="101">
        <v>54</v>
      </c>
      <c r="DL1278" s="101">
        <v>2.25</v>
      </c>
      <c r="DM1278" s="101">
        <v>8</v>
      </c>
      <c r="DN1278" s="101">
        <v>0</v>
      </c>
      <c r="DO1278" s="101">
        <v>2.9229228968396601</v>
      </c>
      <c r="DP1278" s="101">
        <v>8.5434782608695592</v>
      </c>
      <c r="DQ1278" s="101">
        <v>8</v>
      </c>
      <c r="DR1278" s="101">
        <v>284.21100000000001</v>
      </c>
      <c r="DS1278" s="101">
        <v>11.842124999999999</v>
      </c>
      <c r="DT1278" s="101">
        <v>13.647</v>
      </c>
      <c r="DU1278" s="101">
        <v>9.3659999999999997</v>
      </c>
      <c r="DV1278" s="101">
        <v>1.0709594768649999</v>
      </c>
      <c r="DW1278" s="101">
        <v>1.14695420108696</v>
      </c>
      <c r="DX1278" s="101">
        <v>4.2809999999999997</v>
      </c>
      <c r="DY1278" s="101">
        <f>AVERAGE(Total_Visitors_v3!B1271:B1277)</f>
        <v>3322.1428571428573</v>
      </c>
      <c r="DZ1278" s="101">
        <f t="shared" si="136"/>
        <v>3213</v>
      </c>
      <c r="EA1278" s="101">
        <f t="shared" si="137"/>
        <v>3724</v>
      </c>
    </row>
    <row r="1279" spans="1:131">
      <c r="A1279" s="106">
        <v>43282</v>
      </c>
      <c r="B1279" s="107">
        <v>3401</v>
      </c>
      <c r="C1279" s="101">
        <v>5808</v>
      </c>
      <c r="D1279" s="101">
        <v>58</v>
      </c>
      <c r="E1279" s="101">
        <v>7</v>
      </c>
      <c r="F1279" s="101">
        <v>1</v>
      </c>
      <c r="G1279" s="101">
        <v>7</v>
      </c>
      <c r="H1279" s="101" t="s">
        <v>28</v>
      </c>
      <c r="I1279" s="96">
        <v>0</v>
      </c>
      <c r="J1279" s="96">
        <v>0</v>
      </c>
      <c r="K1279" s="96">
        <v>1</v>
      </c>
      <c r="L1279" s="101">
        <v>0</v>
      </c>
      <c r="M1279" s="101">
        <v>9</v>
      </c>
      <c r="N1279" s="101">
        <v>18</v>
      </c>
      <c r="O1279" s="101">
        <v>9</v>
      </c>
      <c r="P1279" s="101">
        <v>0</v>
      </c>
      <c r="Q1279" s="101">
        <v>0</v>
      </c>
      <c r="R1279" s="101">
        <v>207</v>
      </c>
      <c r="S1279" s="101">
        <v>4257</v>
      </c>
      <c r="T1279" s="101">
        <v>0</v>
      </c>
      <c r="U1279" s="101">
        <v>959</v>
      </c>
      <c r="V1279" s="101">
        <v>385</v>
      </c>
      <c r="W1279" s="101">
        <v>0</v>
      </c>
      <c r="X1279" s="111">
        <f t="shared" si="138"/>
        <v>0</v>
      </c>
      <c r="Y1279" s="111">
        <f t="shared" si="139"/>
        <v>0</v>
      </c>
      <c r="Z1279" s="111">
        <f t="shared" si="140"/>
        <v>3.5640495867768594E-2</v>
      </c>
      <c r="AA1279" s="111">
        <f t="shared" si="141"/>
        <v>0.73295454545454541</v>
      </c>
      <c r="AB1279" s="111">
        <f t="shared" si="142"/>
        <v>0</v>
      </c>
      <c r="AC1279" s="111">
        <f t="shared" si="143"/>
        <v>0.16511707988980717</v>
      </c>
      <c r="AD1279" s="111">
        <f t="shared" si="144"/>
        <v>6.6287878787878785E-2</v>
      </c>
      <c r="AE1279" s="111">
        <f t="shared" si="145"/>
        <v>0</v>
      </c>
      <c r="AF1279" s="101">
        <v>703</v>
      </c>
      <c r="AG1279" s="101">
        <v>0</v>
      </c>
      <c r="AH1279" s="101">
        <v>0</v>
      </c>
      <c r="AI1279" s="101">
        <v>0</v>
      </c>
      <c r="AJ1279" s="101">
        <v>197</v>
      </c>
      <c r="AK1279" s="101">
        <v>2492</v>
      </c>
      <c r="AL1279" s="101">
        <v>377</v>
      </c>
      <c r="AM1279" s="101">
        <v>781</v>
      </c>
      <c r="AN1279" s="101">
        <v>73</v>
      </c>
      <c r="AO1279" s="101">
        <v>369</v>
      </c>
      <c r="AP1279" s="101">
        <v>0</v>
      </c>
      <c r="AQ1279" s="101">
        <v>0</v>
      </c>
      <c r="AR1279" s="110">
        <v>62</v>
      </c>
      <c r="AS1279" s="101">
        <v>0</v>
      </c>
      <c r="AT1279" s="101">
        <v>0</v>
      </c>
      <c r="AU1279" s="101">
        <v>0</v>
      </c>
      <c r="AV1279" s="101">
        <v>0</v>
      </c>
      <c r="AW1279" s="101">
        <v>0</v>
      </c>
      <c r="AX1279" s="101">
        <v>0</v>
      </c>
      <c r="AY1279" s="101">
        <v>0</v>
      </c>
      <c r="AZ1279" s="101">
        <v>0</v>
      </c>
      <c r="BA1279" s="101">
        <v>0</v>
      </c>
      <c r="BB1279" s="101">
        <v>0</v>
      </c>
      <c r="BC1279" s="101">
        <v>0</v>
      </c>
      <c r="BD1279" s="101">
        <v>0</v>
      </c>
      <c r="BE1279" s="101">
        <v>0</v>
      </c>
      <c r="BF1279" s="101">
        <v>0</v>
      </c>
      <c r="BG1279" s="101">
        <v>705.36</v>
      </c>
      <c r="BH1279" s="101">
        <v>29.39</v>
      </c>
      <c r="BI1279" s="101">
        <v>33.69</v>
      </c>
      <c r="BJ1279" s="101">
        <v>25.95</v>
      </c>
      <c r="BK1279" s="101">
        <v>2.6719330244144399</v>
      </c>
      <c r="BL1279" s="101">
        <v>7.1392260869565201</v>
      </c>
      <c r="BM1279" s="101">
        <v>7.74</v>
      </c>
      <c r="BN1279" s="101">
        <v>554.97</v>
      </c>
      <c r="BO1279" s="101">
        <v>23.123750000000001</v>
      </c>
      <c r="BP1279" s="101">
        <v>24.53</v>
      </c>
      <c r="BQ1279" s="101">
        <v>21.66</v>
      </c>
      <c r="BR1279" s="101">
        <v>0.76718464701054601</v>
      </c>
      <c r="BS1279" s="101">
        <v>0.58857228260869499</v>
      </c>
      <c r="BT1279" s="101">
        <v>2.87</v>
      </c>
      <c r="BU1279" s="101">
        <v>16.89</v>
      </c>
      <c r="BV1279" s="101">
        <v>0.70374999999999999</v>
      </c>
      <c r="BW1279" s="101">
        <v>0.87</v>
      </c>
      <c r="BX1279" s="101">
        <v>0.5</v>
      </c>
      <c r="BY1279" s="101">
        <v>0.13308423288834101</v>
      </c>
      <c r="BZ1279" s="101">
        <v>1.77114130434783E-2</v>
      </c>
      <c r="CA1279" s="101">
        <v>0.37</v>
      </c>
      <c r="CB1279" s="101">
        <v>24364.15</v>
      </c>
      <c r="CC1279" s="101">
        <v>1015.1729166666699</v>
      </c>
      <c r="CD1279" s="101">
        <v>1016.19</v>
      </c>
      <c r="CE1279" s="101">
        <v>1013.89</v>
      </c>
      <c r="CF1279" s="101">
        <v>0.74323897009419004</v>
      </c>
      <c r="CG1279" s="101">
        <v>0.55240416666667203</v>
      </c>
      <c r="CH1279" s="101">
        <v>2.30000000000007</v>
      </c>
      <c r="CI1279" s="101">
        <v>86.04</v>
      </c>
      <c r="CJ1279" s="101">
        <v>3.585</v>
      </c>
      <c r="CK1279" s="101">
        <v>5.48</v>
      </c>
      <c r="CL1279" s="101">
        <v>1.08</v>
      </c>
      <c r="CM1279" s="101">
        <v>1.1410140417533301</v>
      </c>
      <c r="CN1279" s="101">
        <v>1.30191304347826</v>
      </c>
      <c r="CO1279" s="101">
        <v>4.4000000000000004</v>
      </c>
      <c r="CP1279" s="101">
        <v>99.51</v>
      </c>
      <c r="CQ1279" s="101">
        <v>4.1462500000000002</v>
      </c>
      <c r="CR1279" s="101">
        <v>5.48</v>
      </c>
      <c r="CS1279" s="101">
        <v>1.81</v>
      </c>
      <c r="CT1279" s="101">
        <v>0.92654952470935403</v>
      </c>
      <c r="CU1279" s="101">
        <v>0.85849402173913103</v>
      </c>
      <c r="CV1279" s="101">
        <v>3.67</v>
      </c>
      <c r="CW1279" s="101">
        <v>4529</v>
      </c>
      <c r="CX1279" s="101">
        <v>188.708333333333</v>
      </c>
      <c r="CY1279" s="101">
        <v>218</v>
      </c>
      <c r="CZ1279" s="101">
        <v>161</v>
      </c>
      <c r="DA1279" s="101">
        <v>14.7985873787263</v>
      </c>
      <c r="DB1279" s="101">
        <v>218.99818840579701</v>
      </c>
      <c r="DC1279" s="101">
        <v>57</v>
      </c>
      <c r="DD1279" s="101">
        <v>3.87</v>
      </c>
      <c r="DE1279" s="101">
        <v>0.16125</v>
      </c>
      <c r="DF1279" s="101">
        <v>0.44</v>
      </c>
      <c r="DG1279" s="101">
        <v>0</v>
      </c>
      <c r="DH1279" s="101">
        <v>0.162916689832831</v>
      </c>
      <c r="DI1279" s="101">
        <v>2.6541847826086901E-2</v>
      </c>
      <c r="DJ1279" s="101">
        <v>0.44</v>
      </c>
      <c r="DK1279" s="101">
        <v>60</v>
      </c>
      <c r="DL1279" s="101">
        <v>2.5</v>
      </c>
      <c r="DM1279" s="101">
        <v>9</v>
      </c>
      <c r="DN1279" s="101">
        <v>0</v>
      </c>
      <c r="DO1279" s="101">
        <v>3.2969023669789399</v>
      </c>
      <c r="DP1279" s="101">
        <v>10.869565217391299</v>
      </c>
      <c r="DQ1279" s="101">
        <v>9</v>
      </c>
      <c r="DR1279" s="101">
        <v>294.33100000000002</v>
      </c>
      <c r="DS1279" s="101">
        <v>12.2637916666667</v>
      </c>
      <c r="DT1279" s="101">
        <v>14.788</v>
      </c>
      <c r="DU1279" s="101">
        <v>9.8010000000000002</v>
      </c>
      <c r="DV1279" s="101">
        <v>1.25613080803078</v>
      </c>
      <c r="DW1279" s="101">
        <v>1.5778646068840601</v>
      </c>
      <c r="DX1279" s="101">
        <v>4.9870000000000001</v>
      </c>
      <c r="DY1279" s="101">
        <f>AVERAGE(Total_Visitors_v3!B1272:B1278)</f>
        <v>3360.4285714285716</v>
      </c>
      <c r="DZ1279" s="101">
        <f t="shared" si="136"/>
        <v>3992</v>
      </c>
      <c r="EA1279" s="101">
        <f t="shared" si="137"/>
        <v>3671</v>
      </c>
    </row>
    <row r="1280" spans="1:131">
      <c r="A1280" s="106">
        <v>43283</v>
      </c>
      <c r="B1280" s="107">
        <v>3934</v>
      </c>
      <c r="C1280" s="101">
        <v>5262</v>
      </c>
      <c r="D1280" s="101">
        <v>74</v>
      </c>
      <c r="E1280" s="101">
        <v>1</v>
      </c>
      <c r="F1280" s="101">
        <v>0</v>
      </c>
      <c r="G1280" s="101">
        <v>7</v>
      </c>
      <c r="H1280" s="101" t="s">
        <v>28</v>
      </c>
      <c r="I1280" s="96">
        <v>0</v>
      </c>
      <c r="J1280" s="96">
        <v>0</v>
      </c>
      <c r="K1280" s="96">
        <v>1</v>
      </c>
      <c r="L1280" s="101">
        <v>0</v>
      </c>
      <c r="M1280" s="101">
        <v>9</v>
      </c>
      <c r="N1280" s="101">
        <v>18</v>
      </c>
      <c r="O1280" s="101">
        <v>9</v>
      </c>
      <c r="P1280" s="101">
        <v>0</v>
      </c>
      <c r="Q1280" s="101">
        <v>294</v>
      </c>
      <c r="R1280" s="101">
        <v>349</v>
      </c>
      <c r="S1280" s="101">
        <v>3678</v>
      </c>
      <c r="T1280" s="101">
        <v>0</v>
      </c>
      <c r="U1280" s="101">
        <v>574</v>
      </c>
      <c r="V1280" s="101">
        <v>362</v>
      </c>
      <c r="W1280" s="101">
        <v>5</v>
      </c>
      <c r="X1280" s="111">
        <f t="shared" si="138"/>
        <v>0</v>
      </c>
      <c r="Y1280" s="111">
        <f t="shared" si="139"/>
        <v>5.5872291904218926E-2</v>
      </c>
      <c r="Z1280" s="111">
        <f t="shared" si="140"/>
        <v>6.6324591410110226E-2</v>
      </c>
      <c r="AA1280" s="111">
        <f t="shared" si="141"/>
        <v>0.69897377423033069</v>
      </c>
      <c r="AB1280" s="111">
        <f t="shared" si="142"/>
        <v>0</v>
      </c>
      <c r="AC1280" s="111">
        <f t="shared" si="143"/>
        <v>0.10908399847966553</v>
      </c>
      <c r="AD1280" s="111">
        <f t="shared" si="144"/>
        <v>6.8795134929684532E-2</v>
      </c>
      <c r="AE1280" s="111">
        <f t="shared" si="145"/>
        <v>9.5020904599011778E-4</v>
      </c>
      <c r="AF1280" s="101">
        <v>834</v>
      </c>
      <c r="AG1280" s="101">
        <v>0</v>
      </c>
      <c r="AH1280" s="101">
        <v>3</v>
      </c>
      <c r="AI1280" s="101">
        <v>65</v>
      </c>
      <c r="AJ1280" s="101">
        <v>324</v>
      </c>
      <c r="AK1280" s="101">
        <v>2072</v>
      </c>
      <c r="AL1280" s="101">
        <v>352</v>
      </c>
      <c r="AM1280" s="101">
        <v>299</v>
      </c>
      <c r="AN1280" s="101">
        <v>102</v>
      </c>
      <c r="AO1280" s="101">
        <v>352</v>
      </c>
      <c r="AP1280" s="101">
        <v>0</v>
      </c>
      <c r="AQ1280" s="101">
        <v>4</v>
      </c>
      <c r="AR1280" s="110">
        <v>49</v>
      </c>
      <c r="AS1280" s="101">
        <v>0</v>
      </c>
      <c r="AT1280" s="101">
        <v>0</v>
      </c>
      <c r="AU1280" s="101">
        <v>0</v>
      </c>
      <c r="AV1280" s="101">
        <v>0</v>
      </c>
      <c r="AW1280" s="101">
        <v>0</v>
      </c>
      <c r="AX1280" s="101">
        <v>0</v>
      </c>
      <c r="AY1280" s="101">
        <v>0</v>
      </c>
      <c r="AZ1280" s="101">
        <v>0</v>
      </c>
      <c r="BA1280" s="101">
        <v>0</v>
      </c>
      <c r="BB1280" s="101">
        <v>0</v>
      </c>
      <c r="BC1280" s="101">
        <v>0</v>
      </c>
      <c r="BD1280" s="101">
        <v>0</v>
      </c>
      <c r="BE1280" s="101">
        <v>0</v>
      </c>
      <c r="BF1280" s="101">
        <v>0</v>
      </c>
      <c r="BG1280" s="101">
        <v>708.13</v>
      </c>
      <c r="BH1280" s="101">
        <v>29.505416666666701</v>
      </c>
      <c r="BI1280" s="101">
        <v>33.79</v>
      </c>
      <c r="BJ1280" s="101">
        <v>25.92</v>
      </c>
      <c r="BK1280" s="101">
        <v>2.7524234051921002</v>
      </c>
      <c r="BL1280" s="101">
        <v>7.5758346014492703</v>
      </c>
      <c r="BM1280" s="101">
        <v>7.87</v>
      </c>
      <c r="BN1280" s="101">
        <v>550.74</v>
      </c>
      <c r="BO1280" s="101">
        <v>22.947500000000002</v>
      </c>
      <c r="BP1280" s="101">
        <v>23.72</v>
      </c>
      <c r="BQ1280" s="101">
        <v>21.11</v>
      </c>
      <c r="BR1280" s="101">
        <v>0.79371032937496899</v>
      </c>
      <c r="BS1280" s="101">
        <v>0.62997608695652196</v>
      </c>
      <c r="BT1280" s="101">
        <v>2.61</v>
      </c>
      <c r="BU1280" s="101">
        <v>16.62</v>
      </c>
      <c r="BV1280" s="101">
        <v>0.6925</v>
      </c>
      <c r="BW1280" s="101">
        <v>0.87</v>
      </c>
      <c r="BX1280" s="101">
        <v>0.48</v>
      </c>
      <c r="BY1280" s="101">
        <v>0.132705951506394</v>
      </c>
      <c r="BZ1280" s="101">
        <v>1.7610869565217398E-2</v>
      </c>
      <c r="CA1280" s="101">
        <v>0.39</v>
      </c>
      <c r="CB1280" s="101">
        <v>24372.02</v>
      </c>
      <c r="CC1280" s="101">
        <v>1015.50083333333</v>
      </c>
      <c r="CD1280" s="101">
        <v>1017.49</v>
      </c>
      <c r="CE1280" s="101">
        <v>1013.59</v>
      </c>
      <c r="CF1280" s="101">
        <v>1.16719253158898</v>
      </c>
      <c r="CG1280" s="101">
        <v>1.3623384057971</v>
      </c>
      <c r="CH1280" s="101">
        <v>3.8999999999999799</v>
      </c>
      <c r="CI1280" s="101">
        <v>68.78</v>
      </c>
      <c r="CJ1280" s="101">
        <v>2.8658333333333301</v>
      </c>
      <c r="CK1280" s="101">
        <v>5.04</v>
      </c>
      <c r="CL1280" s="101">
        <v>0.78</v>
      </c>
      <c r="CM1280" s="101">
        <v>1.14980874276009</v>
      </c>
      <c r="CN1280" s="101">
        <v>1.32206014492754</v>
      </c>
      <c r="CO1280" s="101">
        <v>4.26</v>
      </c>
      <c r="CP1280" s="101">
        <v>76.260000000000005</v>
      </c>
      <c r="CQ1280" s="101">
        <v>3.1775000000000002</v>
      </c>
      <c r="CR1280" s="101">
        <v>5.31</v>
      </c>
      <c r="CS1280" s="101">
        <v>1.06</v>
      </c>
      <c r="CT1280" s="101">
        <v>1.1373816230807201</v>
      </c>
      <c r="CU1280" s="101">
        <v>1.29363695652174</v>
      </c>
      <c r="CV1280" s="101">
        <v>4.25</v>
      </c>
      <c r="CW1280" s="101">
        <v>4620</v>
      </c>
      <c r="CX1280" s="101">
        <v>192.5</v>
      </c>
      <c r="CY1280" s="101">
        <v>261</v>
      </c>
      <c r="CZ1280" s="101">
        <v>118</v>
      </c>
      <c r="DA1280" s="101">
        <v>34.917293585046799</v>
      </c>
      <c r="DB1280" s="101">
        <v>1219.21739130435</v>
      </c>
      <c r="DC1280" s="101">
        <v>143</v>
      </c>
      <c r="DD1280" s="101">
        <v>5.77</v>
      </c>
      <c r="DE1280" s="101">
        <v>0.240416666666667</v>
      </c>
      <c r="DF1280" s="101">
        <v>0.75</v>
      </c>
      <c r="DG1280" s="101">
        <v>0</v>
      </c>
      <c r="DH1280" s="101">
        <v>0.23822676750026101</v>
      </c>
      <c r="DI1280" s="101">
        <v>5.67519927536232E-2</v>
      </c>
      <c r="DJ1280" s="101">
        <v>0.75</v>
      </c>
      <c r="DK1280" s="101">
        <v>57</v>
      </c>
      <c r="DL1280" s="101">
        <v>2.375</v>
      </c>
      <c r="DM1280" s="101">
        <v>9</v>
      </c>
      <c r="DN1280" s="101">
        <v>0</v>
      </c>
      <c r="DO1280" s="101">
        <v>3.1596986647738898</v>
      </c>
      <c r="DP1280" s="101">
        <v>9.9836956521739104</v>
      </c>
      <c r="DQ1280" s="101">
        <v>9</v>
      </c>
      <c r="DR1280" s="101">
        <v>359.11200000000002</v>
      </c>
      <c r="DS1280" s="101">
        <v>14.962999999999999</v>
      </c>
      <c r="DT1280" s="101">
        <v>16.088999999999999</v>
      </c>
      <c r="DU1280" s="101">
        <v>11.874000000000001</v>
      </c>
      <c r="DV1280" s="101">
        <v>1.4733704926784901</v>
      </c>
      <c r="DW1280" s="101">
        <v>2.1708206086956499</v>
      </c>
      <c r="DX1280" s="101">
        <v>4.2149999999999999</v>
      </c>
      <c r="DY1280" s="101">
        <f>AVERAGE(Total_Visitors_v3!B1273:B1279)</f>
        <v>3321.8571428571427</v>
      </c>
      <c r="DZ1280" s="101">
        <f t="shared" si="136"/>
        <v>3401</v>
      </c>
      <c r="EA1280" s="101">
        <f t="shared" si="137"/>
        <v>2790</v>
      </c>
    </row>
    <row r="1281" spans="1:131">
      <c r="A1281" s="106">
        <v>43284</v>
      </c>
      <c r="B1281" s="107">
        <v>3590</v>
      </c>
      <c r="C1281" s="101">
        <v>4452</v>
      </c>
      <c r="D1281" s="101">
        <v>80</v>
      </c>
      <c r="E1281" s="101">
        <v>2</v>
      </c>
      <c r="F1281" s="101">
        <v>0</v>
      </c>
      <c r="G1281" s="101">
        <v>7</v>
      </c>
      <c r="H1281" s="101" t="s">
        <v>28</v>
      </c>
      <c r="I1281" s="96">
        <v>0</v>
      </c>
      <c r="J1281" s="96">
        <v>0</v>
      </c>
      <c r="K1281" s="96">
        <v>1</v>
      </c>
      <c r="L1281" s="101">
        <v>0</v>
      </c>
      <c r="M1281" s="101">
        <v>9</v>
      </c>
      <c r="N1281" s="101">
        <v>18</v>
      </c>
      <c r="O1281" s="101">
        <v>9</v>
      </c>
      <c r="P1281" s="101">
        <v>0</v>
      </c>
      <c r="Q1281" s="101">
        <v>217</v>
      </c>
      <c r="R1281" s="101">
        <v>316</v>
      </c>
      <c r="S1281" s="101">
        <v>3228</v>
      </c>
      <c r="T1281" s="101">
        <v>1</v>
      </c>
      <c r="U1281" s="101">
        <v>383</v>
      </c>
      <c r="V1281" s="101">
        <v>297</v>
      </c>
      <c r="W1281" s="101">
        <v>10</v>
      </c>
      <c r="X1281" s="111">
        <f t="shared" si="138"/>
        <v>0</v>
      </c>
      <c r="Y1281" s="111">
        <f t="shared" si="139"/>
        <v>4.8742138364779877E-2</v>
      </c>
      <c r="Z1281" s="111">
        <f t="shared" si="140"/>
        <v>7.0979335130278529E-2</v>
      </c>
      <c r="AA1281" s="111">
        <f t="shared" si="141"/>
        <v>0.72506738544474392</v>
      </c>
      <c r="AB1281" s="111">
        <f t="shared" si="142"/>
        <v>2.2461814914645105E-4</v>
      </c>
      <c r="AC1281" s="111">
        <f t="shared" si="143"/>
        <v>8.6028751123090746E-2</v>
      </c>
      <c r="AD1281" s="111">
        <f t="shared" si="144"/>
        <v>6.6711590296495954E-2</v>
      </c>
      <c r="AE1281" s="111">
        <f t="shared" si="145"/>
        <v>2.2461814914645105E-3</v>
      </c>
      <c r="AF1281" s="101">
        <v>705</v>
      </c>
      <c r="AG1281" s="101">
        <v>0</v>
      </c>
      <c r="AH1281" s="101">
        <v>92</v>
      </c>
      <c r="AI1281" s="101">
        <v>125</v>
      </c>
      <c r="AJ1281" s="101">
        <v>299</v>
      </c>
      <c r="AK1281" s="101">
        <v>1805</v>
      </c>
      <c r="AL1281" s="101">
        <v>277</v>
      </c>
      <c r="AM1281" s="101">
        <v>323</v>
      </c>
      <c r="AN1281" s="101">
        <v>32</v>
      </c>
      <c r="AO1281" s="101">
        <v>292</v>
      </c>
      <c r="AP1281" s="101">
        <v>0</v>
      </c>
      <c r="AQ1281" s="101">
        <v>10</v>
      </c>
      <c r="AR1281" s="110">
        <v>41</v>
      </c>
      <c r="AS1281" s="101">
        <v>2.62</v>
      </c>
      <c r="AT1281" s="101">
        <v>0.10916666666666699</v>
      </c>
      <c r="AU1281" s="101">
        <v>2.42</v>
      </c>
      <c r="AV1281" s="101">
        <v>0</v>
      </c>
      <c r="AW1281" s="101">
        <v>0.49323172670853599</v>
      </c>
      <c r="AX1281" s="101">
        <v>0.243277536231884</v>
      </c>
      <c r="AY1281" s="101">
        <v>2.42</v>
      </c>
      <c r="AZ1281" s="101">
        <v>0.79</v>
      </c>
      <c r="BA1281" s="101">
        <v>3.2916666666666698E-2</v>
      </c>
      <c r="BB1281" s="101">
        <v>0.44</v>
      </c>
      <c r="BC1281" s="101">
        <v>0</v>
      </c>
      <c r="BD1281" s="101">
        <v>9.9846802943164004E-2</v>
      </c>
      <c r="BE1281" s="101">
        <v>9.9693840579710199E-3</v>
      </c>
      <c r="BF1281" s="101">
        <v>0.44</v>
      </c>
      <c r="BG1281" s="101">
        <v>696.13</v>
      </c>
      <c r="BH1281" s="101">
        <v>29.005416666666701</v>
      </c>
      <c r="BI1281" s="101">
        <v>34.369999999999997</v>
      </c>
      <c r="BJ1281" s="101">
        <v>24.96</v>
      </c>
      <c r="BK1281" s="101">
        <v>3.64899983815299</v>
      </c>
      <c r="BL1281" s="101">
        <v>13.3151998188406</v>
      </c>
      <c r="BM1281" s="101">
        <v>9.41</v>
      </c>
      <c r="BN1281" s="101">
        <v>544.57000000000005</v>
      </c>
      <c r="BO1281" s="101">
        <v>22.6904166666667</v>
      </c>
      <c r="BP1281" s="101">
        <v>24.44</v>
      </c>
      <c r="BQ1281" s="101">
        <v>20.66</v>
      </c>
      <c r="BR1281" s="101">
        <v>1.21899987219269</v>
      </c>
      <c r="BS1281" s="101">
        <v>1.4859606884058001</v>
      </c>
      <c r="BT1281" s="101">
        <v>3.78</v>
      </c>
      <c r="BU1281" s="101">
        <v>17.11</v>
      </c>
      <c r="BV1281" s="101">
        <v>0.71291666666666698</v>
      </c>
      <c r="BW1281" s="101">
        <v>0.92</v>
      </c>
      <c r="BX1281" s="101">
        <v>0.45</v>
      </c>
      <c r="BY1281" s="101">
        <v>0.17896997967030201</v>
      </c>
      <c r="BZ1281" s="101">
        <v>3.2030253623188398E-2</v>
      </c>
      <c r="CA1281" s="101">
        <v>0.47</v>
      </c>
      <c r="CB1281" s="101">
        <v>24351.31</v>
      </c>
      <c r="CC1281" s="101">
        <v>1014.63791666667</v>
      </c>
      <c r="CD1281" s="101">
        <v>1016.09</v>
      </c>
      <c r="CE1281" s="101">
        <v>1011.9</v>
      </c>
      <c r="CF1281" s="101">
        <v>1.2448746371899699</v>
      </c>
      <c r="CG1281" s="101">
        <v>1.5497128623188501</v>
      </c>
      <c r="CH1281" s="101">
        <v>4.1900000000000501</v>
      </c>
      <c r="CI1281" s="101">
        <v>71.38</v>
      </c>
      <c r="CJ1281" s="101">
        <v>2.9741666666666702</v>
      </c>
      <c r="CK1281" s="101">
        <v>5.45</v>
      </c>
      <c r="CL1281" s="101">
        <v>0.68</v>
      </c>
      <c r="CM1281" s="101">
        <v>1.1784363872694099</v>
      </c>
      <c r="CN1281" s="101">
        <v>1.3887123188405801</v>
      </c>
      <c r="CO1281" s="101">
        <v>4.7699999999999996</v>
      </c>
      <c r="CP1281" s="101">
        <v>76.760000000000005</v>
      </c>
      <c r="CQ1281" s="101">
        <v>3.1983333333333301</v>
      </c>
      <c r="CR1281" s="101">
        <v>5.45</v>
      </c>
      <c r="CS1281" s="101">
        <v>0.97</v>
      </c>
      <c r="CT1281" s="101">
        <v>1.0633771741450699</v>
      </c>
      <c r="CU1281" s="101">
        <v>1.1307710144927501</v>
      </c>
      <c r="CV1281" s="101">
        <v>4.4800000000000004</v>
      </c>
      <c r="CW1281" s="101">
        <v>5176</v>
      </c>
      <c r="CX1281" s="101">
        <v>215.666666666667</v>
      </c>
      <c r="CY1281" s="101">
        <v>260</v>
      </c>
      <c r="CZ1281" s="101">
        <v>59</v>
      </c>
      <c r="DA1281" s="101">
        <v>50.665713187062003</v>
      </c>
      <c r="DB1281" s="101">
        <v>2567.0144927536198</v>
      </c>
      <c r="DC1281" s="101">
        <v>201</v>
      </c>
      <c r="DD1281" s="101">
        <v>9.23</v>
      </c>
      <c r="DE1281" s="101">
        <v>0.384583333333333</v>
      </c>
      <c r="DF1281" s="101">
        <v>0.89</v>
      </c>
      <c r="DG1281" s="101">
        <v>0</v>
      </c>
      <c r="DH1281" s="101">
        <v>0.25552978498502399</v>
      </c>
      <c r="DI1281" s="101">
        <v>6.5295471014492804E-2</v>
      </c>
      <c r="DJ1281" s="101">
        <v>0.89</v>
      </c>
      <c r="DK1281" s="101">
        <v>58</v>
      </c>
      <c r="DL1281" s="101">
        <v>2.4166666666666701</v>
      </c>
      <c r="DM1281" s="101">
        <v>9</v>
      </c>
      <c r="DN1281" s="101">
        <v>0</v>
      </c>
      <c r="DO1281" s="101">
        <v>3.1748559250661299</v>
      </c>
      <c r="DP1281" s="101">
        <v>10.0797101449275</v>
      </c>
      <c r="DQ1281" s="101">
        <v>9</v>
      </c>
      <c r="DR1281" s="101">
        <v>364.84500000000003</v>
      </c>
      <c r="DS1281" s="101">
        <v>15.201874999999999</v>
      </c>
      <c r="DT1281" s="101">
        <v>16.088999999999999</v>
      </c>
      <c r="DU1281" s="101">
        <v>11.847</v>
      </c>
      <c r="DV1281" s="101">
        <v>1.1868813834913201</v>
      </c>
      <c r="DW1281" s="101">
        <v>1.4086874184782601</v>
      </c>
      <c r="DX1281" s="101">
        <v>4.242</v>
      </c>
      <c r="DY1281" s="101">
        <f>AVERAGE(Total_Visitors_v3!B1274:B1280)</f>
        <v>3485.2857142857142</v>
      </c>
      <c r="DZ1281" s="101">
        <f t="shared" si="136"/>
        <v>3934</v>
      </c>
      <c r="EA1281" s="101">
        <f t="shared" si="137"/>
        <v>3206</v>
      </c>
    </row>
    <row r="1282" spans="1:131">
      <c r="A1282" s="106">
        <v>43285</v>
      </c>
      <c r="B1282" s="107">
        <v>2284</v>
      </c>
      <c r="C1282" s="101">
        <v>2776</v>
      </c>
      <c r="D1282" s="101">
        <v>82</v>
      </c>
      <c r="E1282" s="101">
        <v>3</v>
      </c>
      <c r="F1282" s="101">
        <v>0</v>
      </c>
      <c r="G1282" s="101">
        <v>7</v>
      </c>
      <c r="H1282" s="101" t="s">
        <v>28</v>
      </c>
      <c r="I1282" s="96">
        <v>1</v>
      </c>
      <c r="J1282" s="96">
        <v>0</v>
      </c>
      <c r="K1282" s="96">
        <v>1</v>
      </c>
      <c r="L1282" s="101">
        <v>0</v>
      </c>
      <c r="M1282" s="101">
        <v>9</v>
      </c>
      <c r="N1282" s="101">
        <v>18</v>
      </c>
      <c r="O1282" s="101">
        <v>9</v>
      </c>
      <c r="P1282" s="101">
        <v>0</v>
      </c>
      <c r="Q1282" s="101">
        <v>172</v>
      </c>
      <c r="R1282" s="101">
        <v>137</v>
      </c>
      <c r="S1282" s="101">
        <v>2128</v>
      </c>
      <c r="T1282" s="101">
        <v>0</v>
      </c>
      <c r="U1282" s="101">
        <v>136</v>
      </c>
      <c r="V1282" s="101">
        <v>203</v>
      </c>
      <c r="W1282" s="101">
        <v>0</v>
      </c>
      <c r="X1282" s="111">
        <f t="shared" si="138"/>
        <v>0</v>
      </c>
      <c r="Y1282" s="111">
        <f t="shared" si="139"/>
        <v>6.1959654178674349E-2</v>
      </c>
      <c r="Z1282" s="111">
        <f t="shared" si="140"/>
        <v>4.935158501440922E-2</v>
      </c>
      <c r="AA1282" s="111">
        <f t="shared" si="141"/>
        <v>0.7665706051873199</v>
      </c>
      <c r="AB1282" s="111">
        <f t="shared" si="142"/>
        <v>0</v>
      </c>
      <c r="AC1282" s="111">
        <f t="shared" si="143"/>
        <v>4.8991354466858789E-2</v>
      </c>
      <c r="AD1282" s="111">
        <f t="shared" si="144"/>
        <v>7.3126801152737758E-2</v>
      </c>
      <c r="AE1282" s="111">
        <f t="shared" si="145"/>
        <v>0</v>
      </c>
      <c r="AF1282" s="101">
        <v>465</v>
      </c>
      <c r="AG1282" s="101">
        <v>0</v>
      </c>
      <c r="AH1282" s="101">
        <v>0</v>
      </c>
      <c r="AI1282" s="101">
        <v>172</v>
      </c>
      <c r="AJ1282" s="101">
        <v>119</v>
      </c>
      <c r="AK1282" s="101">
        <v>1161</v>
      </c>
      <c r="AL1282" s="101">
        <v>207</v>
      </c>
      <c r="AM1282" s="101">
        <v>83</v>
      </c>
      <c r="AN1282" s="101">
        <v>16</v>
      </c>
      <c r="AO1282" s="101">
        <v>193</v>
      </c>
      <c r="AP1282" s="101">
        <v>0</v>
      </c>
      <c r="AQ1282" s="101">
        <v>0</v>
      </c>
      <c r="AR1282" s="110">
        <v>27</v>
      </c>
      <c r="AS1282" s="101">
        <v>43.26</v>
      </c>
      <c r="AT1282" s="101">
        <v>1.8025</v>
      </c>
      <c r="AU1282" s="101">
        <v>11.56</v>
      </c>
      <c r="AV1282" s="101">
        <v>0</v>
      </c>
      <c r="AW1282" s="101">
        <v>3.2911320240914099</v>
      </c>
      <c r="AX1282" s="101">
        <v>10.83155</v>
      </c>
      <c r="AY1282" s="101">
        <v>11.56</v>
      </c>
      <c r="AZ1282" s="101">
        <v>8.8000000000000007</v>
      </c>
      <c r="BA1282" s="101">
        <v>0.36666666666666697</v>
      </c>
      <c r="BB1282" s="101">
        <v>1</v>
      </c>
      <c r="BC1282" s="101">
        <v>0</v>
      </c>
      <c r="BD1282" s="101">
        <v>0.46634253753956501</v>
      </c>
      <c r="BE1282" s="101">
        <v>0.21747536231883999</v>
      </c>
      <c r="BF1282" s="101">
        <v>1</v>
      </c>
      <c r="BG1282" s="101">
        <v>586.63</v>
      </c>
      <c r="BH1282" s="101">
        <v>24.442916666666701</v>
      </c>
      <c r="BI1282" s="101">
        <v>25.69</v>
      </c>
      <c r="BJ1282" s="101">
        <v>22.88</v>
      </c>
      <c r="BK1282" s="101">
        <v>0.94276410976800895</v>
      </c>
      <c r="BL1282" s="101">
        <v>0.88880416666666695</v>
      </c>
      <c r="BM1282" s="101">
        <v>2.81</v>
      </c>
      <c r="BN1282" s="101">
        <v>535.88</v>
      </c>
      <c r="BO1282" s="101">
        <v>22.328333333333301</v>
      </c>
      <c r="BP1282" s="101">
        <v>23.27</v>
      </c>
      <c r="BQ1282" s="101">
        <v>20.96</v>
      </c>
      <c r="BR1282" s="101">
        <v>0.59787061757734805</v>
      </c>
      <c r="BS1282" s="101">
        <v>0.35744927536231902</v>
      </c>
      <c r="BT1282" s="101">
        <v>2.31</v>
      </c>
      <c r="BU1282" s="101">
        <v>21.17</v>
      </c>
      <c r="BV1282" s="101">
        <v>0.882083333333333</v>
      </c>
      <c r="BW1282" s="101">
        <v>0.98</v>
      </c>
      <c r="BX1282" s="101">
        <v>0.77</v>
      </c>
      <c r="BY1282" s="101">
        <v>5.7632959068700397E-2</v>
      </c>
      <c r="BZ1282" s="101">
        <v>3.3215579710144899E-3</v>
      </c>
      <c r="CA1282" s="101">
        <v>0.21</v>
      </c>
      <c r="CB1282" s="101">
        <v>24403.22</v>
      </c>
      <c r="CC1282" s="101">
        <v>1016.80083333333</v>
      </c>
      <c r="CD1282" s="101">
        <v>1018.61</v>
      </c>
      <c r="CE1282" s="101">
        <v>1014.39</v>
      </c>
      <c r="CF1282" s="101">
        <v>1.5214550148850401</v>
      </c>
      <c r="CG1282" s="101">
        <v>2.31482536231883</v>
      </c>
      <c r="CH1282" s="101">
        <v>4.2200000000000299</v>
      </c>
      <c r="CI1282" s="101">
        <v>56.43</v>
      </c>
      <c r="CJ1282" s="101">
        <v>2.3512499999999998</v>
      </c>
      <c r="CK1282" s="101">
        <v>3.73</v>
      </c>
      <c r="CL1282" s="101">
        <v>0.6</v>
      </c>
      <c r="CM1282" s="101">
        <v>0.93655387040677696</v>
      </c>
      <c r="CN1282" s="101">
        <v>0.87713315217391297</v>
      </c>
      <c r="CO1282" s="101">
        <v>3.13</v>
      </c>
      <c r="CP1282" s="101">
        <v>64.959999999999994</v>
      </c>
      <c r="CQ1282" s="101">
        <v>2.7066666666666701</v>
      </c>
      <c r="CR1282" s="101">
        <v>5.82</v>
      </c>
      <c r="CS1282" s="101">
        <v>0.6</v>
      </c>
      <c r="CT1282" s="101">
        <v>1.04855041415017</v>
      </c>
      <c r="CU1282" s="101">
        <v>1.0994579710144901</v>
      </c>
      <c r="CV1282" s="101">
        <v>5.22</v>
      </c>
      <c r="CW1282" s="101">
        <v>3909</v>
      </c>
      <c r="CX1282" s="101">
        <v>162.875</v>
      </c>
      <c r="CY1282" s="101">
        <v>223</v>
      </c>
      <c r="CZ1282" s="101">
        <v>78</v>
      </c>
      <c r="DA1282" s="101">
        <v>48.1016247578793</v>
      </c>
      <c r="DB1282" s="101">
        <v>2313.7663043478301</v>
      </c>
      <c r="DC1282" s="101">
        <v>145</v>
      </c>
      <c r="DD1282" s="101">
        <v>16.82</v>
      </c>
      <c r="DE1282" s="101">
        <v>0.70083333333333298</v>
      </c>
      <c r="DF1282" s="101">
        <v>1</v>
      </c>
      <c r="DG1282" s="101">
        <v>0</v>
      </c>
      <c r="DH1282" s="101">
        <v>0.34814935159280802</v>
      </c>
      <c r="DI1282" s="101">
        <v>0.121207971014493</v>
      </c>
      <c r="DJ1282" s="101">
        <v>1</v>
      </c>
      <c r="DK1282" s="101">
        <v>38</v>
      </c>
      <c r="DL1282" s="101">
        <v>1.5833333333333299</v>
      </c>
      <c r="DM1282" s="101">
        <v>5</v>
      </c>
      <c r="DN1282" s="101">
        <v>0</v>
      </c>
      <c r="DO1282" s="101">
        <v>1.88625846969411</v>
      </c>
      <c r="DP1282" s="101">
        <v>3.5579710144927499</v>
      </c>
      <c r="DQ1282" s="101">
        <v>5</v>
      </c>
      <c r="DR1282" s="101">
        <v>282.23099999999999</v>
      </c>
      <c r="DS1282" s="101">
        <v>11.759625</v>
      </c>
      <c r="DT1282" s="101">
        <v>16.088999999999999</v>
      </c>
      <c r="DU1282" s="101">
        <v>1.9790000000000001</v>
      </c>
      <c r="DV1282" s="101">
        <v>5.2192377822028702</v>
      </c>
      <c r="DW1282" s="101">
        <v>27.2404430271739</v>
      </c>
      <c r="DX1282" s="101">
        <v>14.11</v>
      </c>
      <c r="DY1282" s="101">
        <f>AVERAGE(Total_Visitors_v3!B1275:B1281)</f>
        <v>3540.1428571428573</v>
      </c>
      <c r="DZ1282" s="101">
        <f t="shared" si="136"/>
        <v>3590</v>
      </c>
      <c r="EA1282" s="101">
        <f t="shared" si="137"/>
        <v>4118</v>
      </c>
    </row>
    <row r="1283" spans="1:131">
      <c r="A1283" s="106">
        <v>43286</v>
      </c>
      <c r="B1283" s="107">
        <v>4525</v>
      </c>
      <c r="C1283" s="101">
        <v>5980</v>
      </c>
      <c r="D1283" s="101">
        <v>75</v>
      </c>
      <c r="E1283" s="101">
        <v>4</v>
      </c>
      <c r="F1283" s="101">
        <v>0</v>
      </c>
      <c r="G1283" s="101">
        <v>7</v>
      </c>
      <c r="H1283" s="101" t="s">
        <v>28</v>
      </c>
      <c r="I1283" s="96">
        <v>1</v>
      </c>
      <c r="J1283" s="96">
        <v>0</v>
      </c>
      <c r="K1283" s="96">
        <v>1</v>
      </c>
      <c r="L1283" s="101">
        <v>0</v>
      </c>
      <c r="M1283" s="101">
        <v>9</v>
      </c>
      <c r="N1283" s="101">
        <v>18</v>
      </c>
      <c r="O1283" s="101">
        <v>9</v>
      </c>
      <c r="P1283" s="101">
        <v>0</v>
      </c>
      <c r="Q1283" s="101">
        <v>364</v>
      </c>
      <c r="R1283" s="101">
        <v>431</v>
      </c>
      <c r="S1283" s="101">
        <v>4312</v>
      </c>
      <c r="T1283" s="101">
        <v>0</v>
      </c>
      <c r="U1283" s="101">
        <v>400</v>
      </c>
      <c r="V1283" s="101">
        <v>473</v>
      </c>
      <c r="W1283" s="101">
        <v>0</v>
      </c>
      <c r="X1283" s="111">
        <f t="shared" si="138"/>
        <v>0</v>
      </c>
      <c r="Y1283" s="111">
        <f t="shared" si="139"/>
        <v>6.0869565217391307E-2</v>
      </c>
      <c r="Z1283" s="111">
        <f t="shared" si="140"/>
        <v>7.2073578595317725E-2</v>
      </c>
      <c r="AA1283" s="111">
        <f t="shared" si="141"/>
        <v>0.7210702341137124</v>
      </c>
      <c r="AB1283" s="111">
        <f t="shared" si="142"/>
        <v>0</v>
      </c>
      <c r="AC1283" s="111">
        <f t="shared" si="143"/>
        <v>6.6889632107023408E-2</v>
      </c>
      <c r="AD1283" s="111">
        <f t="shared" si="144"/>
        <v>7.909698996655519E-2</v>
      </c>
      <c r="AE1283" s="111">
        <f t="shared" si="145"/>
        <v>0</v>
      </c>
      <c r="AF1283" s="101">
        <v>898</v>
      </c>
      <c r="AG1283" s="101">
        <v>0</v>
      </c>
      <c r="AH1283" s="101">
        <v>77</v>
      </c>
      <c r="AI1283" s="101">
        <v>277</v>
      </c>
      <c r="AJ1283" s="101">
        <v>399</v>
      </c>
      <c r="AK1283" s="101">
        <v>2311</v>
      </c>
      <c r="AL1283" s="101">
        <v>360</v>
      </c>
      <c r="AM1283" s="101">
        <v>303</v>
      </c>
      <c r="AN1283" s="101">
        <v>17</v>
      </c>
      <c r="AO1283" s="101">
        <v>463</v>
      </c>
      <c r="AP1283" s="101">
        <v>0</v>
      </c>
      <c r="AQ1283" s="101">
        <v>0</v>
      </c>
      <c r="AR1283" s="110">
        <v>30</v>
      </c>
      <c r="AS1283" s="101">
        <v>0.09</v>
      </c>
      <c r="AT1283" s="101">
        <v>3.7499999999999999E-3</v>
      </c>
      <c r="AU1283" s="101">
        <v>0.05</v>
      </c>
      <c r="AV1283" s="101">
        <v>0</v>
      </c>
      <c r="AW1283" s="101">
        <v>1.17260393995586E-2</v>
      </c>
      <c r="AX1283" s="101">
        <v>1.3750000000000001E-4</v>
      </c>
      <c r="AY1283" s="101">
        <v>0.05</v>
      </c>
      <c r="AZ1283" s="101">
        <v>0.3</v>
      </c>
      <c r="BA1283" s="101">
        <v>1.2500000000000001E-2</v>
      </c>
      <c r="BB1283" s="101">
        <v>0.2</v>
      </c>
      <c r="BC1283" s="101">
        <v>0</v>
      </c>
      <c r="BD1283" s="101">
        <v>4.2758167284920198E-2</v>
      </c>
      <c r="BE1283" s="101">
        <v>1.8282608695652199E-3</v>
      </c>
      <c r="BF1283" s="101">
        <v>0.2</v>
      </c>
      <c r="BG1283" s="101">
        <v>660.98</v>
      </c>
      <c r="BH1283" s="101">
        <v>27.5408333333333</v>
      </c>
      <c r="BI1283" s="101">
        <v>31.77</v>
      </c>
      <c r="BJ1283" s="101">
        <v>23.71</v>
      </c>
      <c r="BK1283" s="101">
        <v>2.6403703901349602</v>
      </c>
      <c r="BL1283" s="101">
        <v>6.9715557971014501</v>
      </c>
      <c r="BM1283" s="101">
        <v>8.06</v>
      </c>
      <c r="BN1283" s="101">
        <v>553.37</v>
      </c>
      <c r="BO1283" s="101">
        <v>23.057083333333299</v>
      </c>
      <c r="BP1283" s="101">
        <v>24.62</v>
      </c>
      <c r="BQ1283" s="101">
        <v>22.46</v>
      </c>
      <c r="BR1283" s="101">
        <v>0.50070801321004799</v>
      </c>
      <c r="BS1283" s="101">
        <v>0.250708514492754</v>
      </c>
      <c r="BT1283" s="101">
        <v>2.16</v>
      </c>
      <c r="BU1283" s="101">
        <v>18.579999999999998</v>
      </c>
      <c r="BV1283" s="101">
        <v>0.774166666666667</v>
      </c>
      <c r="BW1283" s="101">
        <v>0.93</v>
      </c>
      <c r="BX1283" s="101">
        <v>0.6</v>
      </c>
      <c r="BY1283" s="101">
        <v>0.112748919465242</v>
      </c>
      <c r="BZ1283" s="101">
        <v>1.27123188405797E-2</v>
      </c>
      <c r="CA1283" s="101">
        <v>0.33</v>
      </c>
      <c r="CB1283" s="101">
        <v>24485.06</v>
      </c>
      <c r="CC1283" s="101">
        <v>1020.21083333333</v>
      </c>
      <c r="CD1283" s="101">
        <v>1021.92</v>
      </c>
      <c r="CE1283" s="101">
        <v>1018.49</v>
      </c>
      <c r="CF1283" s="101">
        <v>0.95824530156479104</v>
      </c>
      <c r="CG1283" s="101">
        <v>0.918234057970997</v>
      </c>
      <c r="CH1283" s="101">
        <v>3.42999999999995</v>
      </c>
      <c r="CI1283" s="101">
        <v>62.17</v>
      </c>
      <c r="CJ1283" s="101">
        <v>2.5904166666666701</v>
      </c>
      <c r="CK1283" s="101">
        <v>4.09</v>
      </c>
      <c r="CL1283" s="101">
        <v>1.17</v>
      </c>
      <c r="CM1283" s="101">
        <v>0.80730619785893498</v>
      </c>
      <c r="CN1283" s="101">
        <v>0.65174329710144896</v>
      </c>
      <c r="CO1283" s="101">
        <v>2.92</v>
      </c>
      <c r="CP1283" s="101">
        <v>67.47</v>
      </c>
      <c r="CQ1283" s="101">
        <v>2.8112499999999998</v>
      </c>
      <c r="CR1283" s="101">
        <v>5.31</v>
      </c>
      <c r="CS1283" s="101">
        <v>1.32</v>
      </c>
      <c r="CT1283" s="101">
        <v>1.0164401327565999</v>
      </c>
      <c r="CU1283" s="101">
        <v>1.03315054347826</v>
      </c>
      <c r="CV1283" s="101">
        <v>3.99</v>
      </c>
      <c r="CW1283" s="101">
        <v>2909</v>
      </c>
      <c r="CX1283" s="101">
        <v>121.208333333333</v>
      </c>
      <c r="CY1283" s="101">
        <v>356</v>
      </c>
      <c r="CZ1283" s="101">
        <v>15</v>
      </c>
      <c r="DA1283" s="101">
        <v>92.038734363247301</v>
      </c>
      <c r="DB1283" s="101">
        <v>8471.1286231884096</v>
      </c>
      <c r="DC1283" s="101">
        <v>341</v>
      </c>
      <c r="DD1283" s="101">
        <v>9.0299999999999994</v>
      </c>
      <c r="DE1283" s="101">
        <v>0.37624999999999997</v>
      </c>
      <c r="DF1283" s="101">
        <v>0.85</v>
      </c>
      <c r="DG1283" s="101">
        <v>0.08</v>
      </c>
      <c r="DH1283" s="101">
        <v>0.26571989992733203</v>
      </c>
      <c r="DI1283" s="101">
        <v>7.0607065217391296E-2</v>
      </c>
      <c r="DJ1283" s="101">
        <v>0.77</v>
      </c>
      <c r="DK1283" s="101">
        <v>48</v>
      </c>
      <c r="DL1283" s="101">
        <v>2</v>
      </c>
      <c r="DM1283" s="101">
        <v>6</v>
      </c>
      <c r="DN1283" s="101">
        <v>0</v>
      </c>
      <c r="DO1283" s="101">
        <v>2.4671758189758499</v>
      </c>
      <c r="DP1283" s="101">
        <v>6.0869565217391299</v>
      </c>
      <c r="DQ1283" s="101">
        <v>6</v>
      </c>
      <c r="DR1283" s="101">
        <v>365.22699999999998</v>
      </c>
      <c r="DS1283" s="101">
        <v>15.217791666666701</v>
      </c>
      <c r="DT1283" s="101">
        <v>16.088999999999999</v>
      </c>
      <c r="DU1283" s="101">
        <v>11.441000000000001</v>
      </c>
      <c r="DV1283" s="101">
        <v>1.51543496350823</v>
      </c>
      <c r="DW1283" s="101">
        <v>2.2965431286231799</v>
      </c>
      <c r="DX1283" s="101">
        <v>4.6479999999999997</v>
      </c>
      <c r="DY1283" s="101">
        <f>AVERAGE(Total_Visitors_v3!B1276:B1282)</f>
        <v>3278.1428571428573</v>
      </c>
      <c r="DZ1283" s="101">
        <f t="shared" si="136"/>
        <v>2284</v>
      </c>
      <c r="EA1283" s="101">
        <f t="shared" si="137"/>
        <v>2533</v>
      </c>
    </row>
    <row r="1284" spans="1:131">
      <c r="A1284" s="106">
        <v>43287</v>
      </c>
      <c r="B1284" s="107">
        <v>4628</v>
      </c>
      <c r="C1284" s="101">
        <v>6050</v>
      </c>
      <c r="D1284" s="101">
        <v>76</v>
      </c>
      <c r="E1284" s="101">
        <v>5</v>
      </c>
      <c r="F1284" s="101">
        <v>0</v>
      </c>
      <c r="G1284" s="101">
        <v>7</v>
      </c>
      <c r="H1284" s="101" t="s">
        <v>28</v>
      </c>
      <c r="I1284" s="96">
        <v>1</v>
      </c>
      <c r="J1284" s="96">
        <v>0</v>
      </c>
      <c r="K1284" s="96">
        <v>1</v>
      </c>
      <c r="L1284" s="101">
        <v>0</v>
      </c>
      <c r="M1284" s="101">
        <v>9</v>
      </c>
      <c r="N1284" s="101">
        <v>18</v>
      </c>
      <c r="O1284" s="101">
        <v>9</v>
      </c>
      <c r="P1284" s="101">
        <v>0</v>
      </c>
      <c r="Q1284" s="101">
        <v>273</v>
      </c>
      <c r="R1284" s="101">
        <v>520</v>
      </c>
      <c r="S1284" s="101">
        <v>4339</v>
      </c>
      <c r="T1284" s="101">
        <v>0</v>
      </c>
      <c r="U1284" s="101">
        <v>431</v>
      </c>
      <c r="V1284" s="101">
        <v>487</v>
      </c>
      <c r="W1284" s="101">
        <v>0</v>
      </c>
      <c r="X1284" s="111">
        <f t="shared" si="138"/>
        <v>0</v>
      </c>
      <c r="Y1284" s="111">
        <f t="shared" si="139"/>
        <v>4.5123966942148763E-2</v>
      </c>
      <c r="Z1284" s="111">
        <f t="shared" si="140"/>
        <v>8.5950413223140495E-2</v>
      </c>
      <c r="AA1284" s="111">
        <f t="shared" si="141"/>
        <v>0.71719008264462814</v>
      </c>
      <c r="AB1284" s="111">
        <f t="shared" si="142"/>
        <v>0</v>
      </c>
      <c r="AC1284" s="111">
        <f t="shared" si="143"/>
        <v>7.12396694214876E-2</v>
      </c>
      <c r="AD1284" s="111">
        <f t="shared" si="144"/>
        <v>8.0495867768595047E-2</v>
      </c>
      <c r="AE1284" s="111">
        <f t="shared" si="145"/>
        <v>0</v>
      </c>
      <c r="AF1284" s="101">
        <v>1051</v>
      </c>
      <c r="AG1284" s="101">
        <v>0</v>
      </c>
      <c r="AH1284" s="101">
        <v>0</v>
      </c>
      <c r="AI1284" s="101">
        <v>272</v>
      </c>
      <c r="AJ1284" s="101">
        <v>478</v>
      </c>
      <c r="AK1284" s="101">
        <v>2366</v>
      </c>
      <c r="AL1284" s="101">
        <v>365</v>
      </c>
      <c r="AM1284" s="101">
        <v>239</v>
      </c>
      <c r="AN1284" s="101">
        <v>108</v>
      </c>
      <c r="AO1284" s="101">
        <v>479</v>
      </c>
      <c r="AP1284" s="101">
        <v>0</v>
      </c>
      <c r="AQ1284" s="101">
        <v>0</v>
      </c>
      <c r="AR1284" s="110">
        <v>27</v>
      </c>
      <c r="AS1284" s="101">
        <v>0.42</v>
      </c>
      <c r="AT1284" s="101">
        <v>1.7500000000000002E-2</v>
      </c>
      <c r="AU1284" s="101">
        <v>0.24</v>
      </c>
      <c r="AV1284" s="101">
        <v>0</v>
      </c>
      <c r="AW1284" s="101">
        <v>5.9945627537540798E-2</v>
      </c>
      <c r="AX1284" s="101">
        <v>3.5934782608695701E-3</v>
      </c>
      <c r="AY1284" s="101">
        <v>0.24</v>
      </c>
      <c r="AZ1284" s="101">
        <v>0.73</v>
      </c>
      <c r="BA1284" s="101">
        <v>3.0416666666666699E-2</v>
      </c>
      <c r="BB1284" s="101">
        <v>0.39</v>
      </c>
      <c r="BC1284" s="101">
        <v>0</v>
      </c>
      <c r="BD1284" s="101">
        <v>0.103313754573425</v>
      </c>
      <c r="BE1284" s="101">
        <v>1.0673731884057999E-2</v>
      </c>
      <c r="BF1284" s="101">
        <v>0.39</v>
      </c>
      <c r="BG1284" s="101">
        <v>659.88</v>
      </c>
      <c r="BH1284" s="101">
        <v>27.495000000000001</v>
      </c>
      <c r="BI1284" s="101">
        <v>31.24</v>
      </c>
      <c r="BJ1284" s="101">
        <v>24.32</v>
      </c>
      <c r="BK1284" s="101">
        <v>2.5358576287014798</v>
      </c>
      <c r="BL1284" s="101">
        <v>6.4305739130434798</v>
      </c>
      <c r="BM1284" s="101">
        <v>6.92</v>
      </c>
      <c r="BN1284" s="101">
        <v>541.59</v>
      </c>
      <c r="BO1284" s="101">
        <v>22.56625</v>
      </c>
      <c r="BP1284" s="101">
        <v>23.29</v>
      </c>
      <c r="BQ1284" s="101">
        <v>21.96</v>
      </c>
      <c r="BR1284" s="101">
        <v>0.34438113996735897</v>
      </c>
      <c r="BS1284" s="101">
        <v>0.11859836956521699</v>
      </c>
      <c r="BT1284" s="101">
        <v>1.33</v>
      </c>
      <c r="BU1284" s="101">
        <v>18.100000000000001</v>
      </c>
      <c r="BV1284" s="101">
        <v>0.75416666666666698</v>
      </c>
      <c r="BW1284" s="101">
        <v>0.89</v>
      </c>
      <c r="BX1284" s="101">
        <v>0.57999999999999996</v>
      </c>
      <c r="BY1284" s="101">
        <v>0.11037157268957901</v>
      </c>
      <c r="BZ1284" s="101">
        <v>1.2181884057971E-2</v>
      </c>
      <c r="CA1284" s="101">
        <v>0.31</v>
      </c>
      <c r="CB1284" s="101">
        <v>24460.080000000002</v>
      </c>
      <c r="CC1284" s="101">
        <v>1019.17</v>
      </c>
      <c r="CD1284" s="101">
        <v>1021.12</v>
      </c>
      <c r="CE1284" s="101">
        <v>1016.6</v>
      </c>
      <c r="CF1284" s="101">
        <v>1.6054282917651601</v>
      </c>
      <c r="CG1284" s="101">
        <v>2.5773999999999901</v>
      </c>
      <c r="CH1284" s="101">
        <v>4.51999999999998</v>
      </c>
      <c r="CI1284" s="101">
        <v>68.16</v>
      </c>
      <c r="CJ1284" s="101">
        <v>2.84</v>
      </c>
      <c r="CK1284" s="101">
        <v>4.25</v>
      </c>
      <c r="CL1284" s="101">
        <v>1.08</v>
      </c>
      <c r="CM1284" s="101">
        <v>0.89841890103622102</v>
      </c>
      <c r="CN1284" s="101">
        <v>0.80715652173913</v>
      </c>
      <c r="CO1284" s="101">
        <v>3.17</v>
      </c>
      <c r="CP1284" s="101">
        <v>72.42</v>
      </c>
      <c r="CQ1284" s="101">
        <v>3.0175000000000001</v>
      </c>
      <c r="CR1284" s="101">
        <v>4.25</v>
      </c>
      <c r="CS1284" s="101">
        <v>1.8</v>
      </c>
      <c r="CT1284" s="101">
        <v>0.72190117353265604</v>
      </c>
      <c r="CU1284" s="101">
        <v>0.52114130434782602</v>
      </c>
      <c r="CV1284" s="101">
        <v>2.4500000000000002</v>
      </c>
      <c r="CW1284" s="101">
        <v>2291</v>
      </c>
      <c r="CX1284" s="101">
        <v>95.4583333333333</v>
      </c>
      <c r="CY1284" s="101">
        <v>359</v>
      </c>
      <c r="CZ1284" s="101">
        <v>2</v>
      </c>
      <c r="DA1284" s="101">
        <v>90.372648404869395</v>
      </c>
      <c r="DB1284" s="101">
        <v>8167.2155797101505</v>
      </c>
      <c r="DC1284" s="101">
        <v>357</v>
      </c>
      <c r="DD1284" s="101">
        <v>9.83</v>
      </c>
      <c r="DE1284" s="101">
        <v>0.40958333333333302</v>
      </c>
      <c r="DF1284" s="101">
        <v>0.75</v>
      </c>
      <c r="DG1284" s="101">
        <v>0.02</v>
      </c>
      <c r="DH1284" s="101">
        <v>0.21600078837751999</v>
      </c>
      <c r="DI1284" s="101">
        <v>4.6656340579710097E-2</v>
      </c>
      <c r="DJ1284" s="101">
        <v>0.73</v>
      </c>
      <c r="DK1284" s="101">
        <v>59</v>
      </c>
      <c r="DL1284" s="101">
        <v>2.4583333333333299</v>
      </c>
      <c r="DM1284" s="101">
        <v>9</v>
      </c>
      <c r="DN1284" s="101">
        <v>0</v>
      </c>
      <c r="DO1284" s="101">
        <v>3.3229003395628101</v>
      </c>
      <c r="DP1284" s="101">
        <v>11.0416666666667</v>
      </c>
      <c r="DQ1284" s="101">
        <v>9</v>
      </c>
      <c r="DR1284" s="101">
        <v>386.13600000000002</v>
      </c>
      <c r="DS1284" s="101">
        <v>16.088999999999999</v>
      </c>
      <c r="DT1284" s="101">
        <v>16.088999999999999</v>
      </c>
      <c r="DU1284" s="101">
        <v>16.088999999999999</v>
      </c>
      <c r="DV1284" s="101">
        <v>0</v>
      </c>
      <c r="DW1284" s="101">
        <v>0</v>
      </c>
      <c r="DX1284" s="101">
        <v>0</v>
      </c>
      <c r="DY1284" s="101">
        <f>AVERAGE(Total_Visitors_v3!B1277:B1283)</f>
        <v>3562.7142857142858</v>
      </c>
      <c r="DZ1284" s="101">
        <f t="shared" ref="DZ1284:DZ1347" si="146">B1283</f>
        <v>4525</v>
      </c>
      <c r="EA1284" s="101">
        <f t="shared" si="137"/>
        <v>3213</v>
      </c>
    </row>
    <row r="1285" spans="1:131">
      <c r="A1285" s="106">
        <v>43288</v>
      </c>
      <c r="B1285" s="107">
        <v>4607</v>
      </c>
      <c r="C1285" s="101">
        <v>6789</v>
      </c>
      <c r="D1285" s="101">
        <v>67</v>
      </c>
      <c r="E1285" s="101">
        <v>6</v>
      </c>
      <c r="F1285" s="101">
        <v>1</v>
      </c>
      <c r="G1285" s="101">
        <v>7</v>
      </c>
      <c r="H1285" s="101" t="s">
        <v>28</v>
      </c>
      <c r="I1285" s="96">
        <v>1</v>
      </c>
      <c r="J1285" s="96">
        <v>0</v>
      </c>
      <c r="K1285" s="96">
        <v>1</v>
      </c>
      <c r="L1285" s="101">
        <v>0</v>
      </c>
      <c r="M1285" s="101">
        <v>9</v>
      </c>
      <c r="N1285" s="101">
        <v>18</v>
      </c>
      <c r="O1285" s="101">
        <v>9</v>
      </c>
      <c r="P1285" s="101">
        <v>0</v>
      </c>
      <c r="Q1285" s="101">
        <v>290</v>
      </c>
      <c r="R1285" s="101">
        <v>378</v>
      </c>
      <c r="S1285" s="101">
        <v>4961</v>
      </c>
      <c r="T1285" s="101">
        <v>0</v>
      </c>
      <c r="U1285" s="101">
        <v>515</v>
      </c>
      <c r="V1285" s="101">
        <v>644</v>
      </c>
      <c r="W1285" s="101">
        <v>1</v>
      </c>
      <c r="X1285" s="111">
        <f t="shared" si="138"/>
        <v>0</v>
      </c>
      <c r="Y1285" s="111">
        <f t="shared" si="139"/>
        <v>4.2716158491677717E-2</v>
      </c>
      <c r="Z1285" s="111">
        <f t="shared" si="140"/>
        <v>5.5678303137428192E-2</v>
      </c>
      <c r="AA1285" s="111">
        <f t="shared" si="141"/>
        <v>0.73074090440418327</v>
      </c>
      <c r="AB1285" s="111">
        <f t="shared" si="142"/>
        <v>0</v>
      </c>
      <c r="AC1285" s="111">
        <f t="shared" si="143"/>
        <v>7.5858005597289738E-2</v>
      </c>
      <c r="AD1285" s="111">
        <f t="shared" si="144"/>
        <v>9.4859331271173963E-2</v>
      </c>
      <c r="AE1285" s="111">
        <f t="shared" si="145"/>
        <v>1.4729709824716454E-4</v>
      </c>
      <c r="AF1285" s="101">
        <v>914</v>
      </c>
      <c r="AG1285" s="101">
        <v>0</v>
      </c>
      <c r="AH1285" s="101">
        <v>15</v>
      </c>
      <c r="AI1285" s="101">
        <v>273</v>
      </c>
      <c r="AJ1285" s="101">
        <v>353</v>
      </c>
      <c r="AK1285" s="101">
        <v>2838</v>
      </c>
      <c r="AL1285" s="101">
        <v>499</v>
      </c>
      <c r="AM1285" s="101">
        <v>279</v>
      </c>
      <c r="AN1285" s="101">
        <v>69</v>
      </c>
      <c r="AO1285" s="101">
        <v>632</v>
      </c>
      <c r="AP1285" s="101">
        <v>0</v>
      </c>
      <c r="AQ1285" s="101">
        <v>1</v>
      </c>
      <c r="AR1285" s="110">
        <v>59</v>
      </c>
      <c r="AS1285" s="101">
        <v>0</v>
      </c>
      <c r="AT1285" s="101">
        <v>0</v>
      </c>
      <c r="AU1285" s="101">
        <v>0</v>
      </c>
      <c r="AV1285" s="101">
        <v>0</v>
      </c>
      <c r="AW1285" s="101">
        <v>0</v>
      </c>
      <c r="AX1285" s="101">
        <v>0</v>
      </c>
      <c r="AY1285" s="101">
        <v>0</v>
      </c>
      <c r="AZ1285" s="101">
        <v>0</v>
      </c>
      <c r="BA1285" s="101">
        <v>0</v>
      </c>
      <c r="BB1285" s="101">
        <v>0</v>
      </c>
      <c r="BC1285" s="101">
        <v>0</v>
      </c>
      <c r="BD1285" s="101">
        <v>0</v>
      </c>
      <c r="BE1285" s="101">
        <v>0</v>
      </c>
      <c r="BF1285" s="101">
        <v>0</v>
      </c>
      <c r="BG1285" s="101">
        <v>661.9</v>
      </c>
      <c r="BH1285" s="101">
        <v>27.579166666666701</v>
      </c>
      <c r="BI1285" s="101">
        <v>31.44</v>
      </c>
      <c r="BJ1285" s="101">
        <v>24.7</v>
      </c>
      <c r="BK1285" s="101">
        <v>2.2295035841828201</v>
      </c>
      <c r="BL1285" s="101">
        <v>4.9706862318840601</v>
      </c>
      <c r="BM1285" s="101">
        <v>6.74</v>
      </c>
      <c r="BN1285" s="101">
        <v>553.33000000000004</v>
      </c>
      <c r="BO1285" s="101">
        <v>23.055416666666702</v>
      </c>
      <c r="BP1285" s="101">
        <v>23.93</v>
      </c>
      <c r="BQ1285" s="101">
        <v>21.06</v>
      </c>
      <c r="BR1285" s="101">
        <v>0.55424825050549897</v>
      </c>
      <c r="BS1285" s="101">
        <v>0.30719112318840602</v>
      </c>
      <c r="BT1285" s="101">
        <v>2.87</v>
      </c>
      <c r="BU1285" s="101">
        <v>18.53</v>
      </c>
      <c r="BV1285" s="101">
        <v>0.77208333333333301</v>
      </c>
      <c r="BW1285" s="101">
        <v>0.94</v>
      </c>
      <c r="BX1285" s="101">
        <v>0.56999999999999995</v>
      </c>
      <c r="BY1285" s="101">
        <v>0.10990031715215801</v>
      </c>
      <c r="BZ1285" s="101">
        <v>1.20780797101449E-2</v>
      </c>
      <c r="CA1285" s="101">
        <v>0.37</v>
      </c>
      <c r="CB1285" s="101">
        <v>24414.29</v>
      </c>
      <c r="CC1285" s="101">
        <v>1017.26208333333</v>
      </c>
      <c r="CD1285" s="101">
        <v>1018.99</v>
      </c>
      <c r="CE1285" s="101">
        <v>1015.52</v>
      </c>
      <c r="CF1285" s="101">
        <v>1.0674796777076501</v>
      </c>
      <c r="CG1285" s="101">
        <v>1.13951286231883</v>
      </c>
      <c r="CH1285" s="101">
        <v>3.4700000000000299</v>
      </c>
      <c r="CI1285" s="101">
        <v>64.06</v>
      </c>
      <c r="CJ1285" s="101">
        <v>2.66916666666667</v>
      </c>
      <c r="CK1285" s="101">
        <v>4.8099999999999996</v>
      </c>
      <c r="CL1285" s="101">
        <v>0.7</v>
      </c>
      <c r="CM1285" s="101">
        <v>1.12096199627884</v>
      </c>
      <c r="CN1285" s="101">
        <v>1.25655579710145</v>
      </c>
      <c r="CO1285" s="101">
        <v>4.1100000000000003</v>
      </c>
      <c r="CP1285" s="101">
        <v>68.010000000000005</v>
      </c>
      <c r="CQ1285" s="101">
        <v>2.8337500000000002</v>
      </c>
      <c r="CR1285" s="101">
        <v>4.8099999999999996</v>
      </c>
      <c r="CS1285" s="101">
        <v>1.32</v>
      </c>
      <c r="CT1285" s="101">
        <v>0.93720125674914301</v>
      </c>
      <c r="CU1285" s="101">
        <v>0.87834619565217398</v>
      </c>
      <c r="CV1285" s="101">
        <v>3.49</v>
      </c>
      <c r="CW1285" s="101">
        <v>1947</v>
      </c>
      <c r="CX1285" s="101">
        <v>81.125</v>
      </c>
      <c r="CY1285" s="101">
        <v>167</v>
      </c>
      <c r="CZ1285" s="101">
        <v>3</v>
      </c>
      <c r="DA1285" s="101">
        <v>48.659698975104902</v>
      </c>
      <c r="DB1285" s="101">
        <v>2367.7663043478301</v>
      </c>
      <c r="DC1285" s="101">
        <v>164</v>
      </c>
      <c r="DD1285" s="101">
        <v>12.44</v>
      </c>
      <c r="DE1285" s="101">
        <v>0.51833333333333298</v>
      </c>
      <c r="DF1285" s="101">
        <v>0.75</v>
      </c>
      <c r="DG1285" s="101">
        <v>0.02</v>
      </c>
      <c r="DH1285" s="101">
        <v>0.20001449222856099</v>
      </c>
      <c r="DI1285" s="101">
        <v>4.0005797101449303E-2</v>
      </c>
      <c r="DJ1285" s="101">
        <v>0.73</v>
      </c>
      <c r="DK1285" s="101">
        <v>49</v>
      </c>
      <c r="DL1285" s="101">
        <v>2.0416666666666701</v>
      </c>
      <c r="DM1285" s="101">
        <v>7</v>
      </c>
      <c r="DN1285" s="101">
        <v>0</v>
      </c>
      <c r="DO1285" s="101">
        <v>2.5788296412986602</v>
      </c>
      <c r="DP1285" s="101">
        <v>6.65036231884058</v>
      </c>
      <c r="DQ1285" s="101">
        <v>7</v>
      </c>
      <c r="DR1285" s="101">
        <v>383.59500000000003</v>
      </c>
      <c r="DS1285" s="101">
        <v>15.983124999999999</v>
      </c>
      <c r="DT1285" s="101">
        <v>16.088999999999999</v>
      </c>
      <c r="DU1285" s="101">
        <v>14.613</v>
      </c>
      <c r="DV1285" s="101">
        <v>0.32836489677610597</v>
      </c>
      <c r="DW1285" s="101">
        <v>0.107823505434783</v>
      </c>
      <c r="DX1285" s="101">
        <v>1.476</v>
      </c>
      <c r="DY1285" s="101">
        <f>AVERAGE(Total_Visitors_v3!B1278:B1284)</f>
        <v>3764.8571428571427</v>
      </c>
      <c r="DZ1285" s="101">
        <f t="shared" si="146"/>
        <v>4628</v>
      </c>
      <c r="EA1285" s="101">
        <f t="shared" si="137"/>
        <v>3992</v>
      </c>
    </row>
    <row r="1286" spans="1:131">
      <c r="A1286" s="106">
        <v>43289</v>
      </c>
      <c r="B1286" s="107">
        <v>2671</v>
      </c>
      <c r="C1286" s="101">
        <v>4154</v>
      </c>
      <c r="D1286" s="101">
        <v>64</v>
      </c>
      <c r="E1286" s="101">
        <v>7</v>
      </c>
      <c r="F1286" s="101">
        <v>1</v>
      </c>
      <c r="G1286" s="101">
        <v>7</v>
      </c>
      <c r="H1286" s="101" t="s">
        <v>28</v>
      </c>
      <c r="I1286" s="96">
        <v>0</v>
      </c>
      <c r="J1286" s="96">
        <v>0</v>
      </c>
      <c r="K1286" s="96">
        <v>1</v>
      </c>
      <c r="L1286" s="101">
        <v>0</v>
      </c>
      <c r="M1286" s="101">
        <v>9</v>
      </c>
      <c r="N1286" s="101">
        <v>18</v>
      </c>
      <c r="O1286" s="101">
        <v>9</v>
      </c>
      <c r="P1286" s="101">
        <v>0</v>
      </c>
      <c r="Q1286" s="101">
        <v>77</v>
      </c>
      <c r="R1286" s="101">
        <v>252</v>
      </c>
      <c r="S1286" s="101">
        <v>3106</v>
      </c>
      <c r="T1286" s="101">
        <v>0</v>
      </c>
      <c r="U1286" s="101">
        <v>332</v>
      </c>
      <c r="V1286" s="101">
        <v>385</v>
      </c>
      <c r="W1286" s="101">
        <v>2</v>
      </c>
      <c r="X1286" s="111">
        <f t="shared" si="138"/>
        <v>0</v>
      </c>
      <c r="Y1286" s="111">
        <f t="shared" si="139"/>
        <v>1.8536350505536831E-2</v>
      </c>
      <c r="Z1286" s="111">
        <f t="shared" si="140"/>
        <v>6.0664419836302358E-2</v>
      </c>
      <c r="AA1286" s="111">
        <f t="shared" si="141"/>
        <v>0.74771304766490132</v>
      </c>
      <c r="AB1286" s="111">
        <f t="shared" si="142"/>
        <v>0</v>
      </c>
      <c r="AC1286" s="111">
        <f t="shared" si="143"/>
        <v>7.9922965816080882E-2</v>
      </c>
      <c r="AD1286" s="111">
        <f t="shared" si="144"/>
        <v>9.2681752527684166E-2</v>
      </c>
      <c r="AE1286" s="111">
        <f t="shared" si="145"/>
        <v>4.8146364949446316E-4</v>
      </c>
      <c r="AF1286" s="101">
        <v>637</v>
      </c>
      <c r="AG1286" s="101">
        <v>0</v>
      </c>
      <c r="AH1286" s="101">
        <v>0</v>
      </c>
      <c r="AI1286" s="101">
        <v>77</v>
      </c>
      <c r="AJ1286" s="101">
        <v>230</v>
      </c>
      <c r="AK1286" s="101">
        <v>1992</v>
      </c>
      <c r="AL1286" s="101">
        <v>292</v>
      </c>
      <c r="AM1286" s="101">
        <v>280</v>
      </c>
      <c r="AN1286" s="101">
        <v>18</v>
      </c>
      <c r="AO1286" s="101">
        <v>374</v>
      </c>
      <c r="AP1286" s="101">
        <v>0</v>
      </c>
      <c r="AQ1286" s="101">
        <v>2</v>
      </c>
      <c r="AR1286" s="110">
        <v>53</v>
      </c>
      <c r="AS1286" s="101">
        <v>3.55</v>
      </c>
      <c r="AT1286" s="101">
        <v>0.147916666666667</v>
      </c>
      <c r="AU1286" s="101">
        <v>1.97</v>
      </c>
      <c r="AV1286" s="101">
        <v>0</v>
      </c>
      <c r="AW1286" s="101">
        <v>0.43107529017226398</v>
      </c>
      <c r="AX1286" s="101">
        <v>0.18582590579710101</v>
      </c>
      <c r="AY1286" s="101">
        <v>1.97</v>
      </c>
      <c r="AZ1286" s="101">
        <v>2.79</v>
      </c>
      <c r="BA1286" s="101">
        <v>0.11625000000000001</v>
      </c>
      <c r="BB1286" s="101">
        <v>0.81</v>
      </c>
      <c r="BC1286" s="101">
        <v>0</v>
      </c>
      <c r="BD1286" s="101">
        <v>0.24362859295318301</v>
      </c>
      <c r="BE1286" s="101">
        <v>5.9354891304347901E-2</v>
      </c>
      <c r="BF1286" s="101">
        <v>0.81</v>
      </c>
      <c r="BG1286" s="101">
        <v>619.91</v>
      </c>
      <c r="BH1286" s="101">
        <v>25.8295833333333</v>
      </c>
      <c r="BI1286" s="101">
        <v>27.6</v>
      </c>
      <c r="BJ1286" s="101">
        <v>24.6</v>
      </c>
      <c r="BK1286" s="101">
        <v>0.84314875249897603</v>
      </c>
      <c r="BL1286" s="101">
        <v>0.71089981884057996</v>
      </c>
      <c r="BM1286" s="101">
        <v>3</v>
      </c>
      <c r="BN1286" s="101">
        <v>562.91</v>
      </c>
      <c r="BO1286" s="101">
        <v>23.4545833333333</v>
      </c>
      <c r="BP1286" s="101">
        <v>24.08</v>
      </c>
      <c r="BQ1286" s="101">
        <v>22.54</v>
      </c>
      <c r="BR1286" s="101">
        <v>0.31926517759252798</v>
      </c>
      <c r="BS1286" s="101">
        <v>0.101930253623188</v>
      </c>
      <c r="BT1286" s="101">
        <v>1.54</v>
      </c>
      <c r="BU1286" s="101">
        <v>20.86</v>
      </c>
      <c r="BV1286" s="101">
        <v>0.86916666666666698</v>
      </c>
      <c r="BW1286" s="101">
        <v>0.93</v>
      </c>
      <c r="BX1286" s="101">
        <v>0.78</v>
      </c>
      <c r="BY1286" s="101">
        <v>4.4125972502318402E-2</v>
      </c>
      <c r="BZ1286" s="101">
        <v>1.9471014492753601E-3</v>
      </c>
      <c r="CA1286" s="101">
        <v>0.15</v>
      </c>
      <c r="CB1286" s="101">
        <v>24435.01</v>
      </c>
      <c r="CC1286" s="101">
        <v>1018.12541666667</v>
      </c>
      <c r="CD1286" s="101">
        <v>1019.61</v>
      </c>
      <c r="CE1286" s="101">
        <v>1016.71</v>
      </c>
      <c r="CF1286" s="101">
        <v>1.0153858943735301</v>
      </c>
      <c r="CG1286" s="101">
        <v>1.0310085144927399</v>
      </c>
      <c r="CH1286" s="101">
        <v>2.8999999999999799</v>
      </c>
      <c r="CI1286" s="101">
        <v>47.12</v>
      </c>
      <c r="CJ1286" s="101">
        <v>1.96333333333333</v>
      </c>
      <c r="CK1286" s="101">
        <v>3.56</v>
      </c>
      <c r="CL1286" s="101">
        <v>0.73</v>
      </c>
      <c r="CM1286" s="101">
        <v>0.76040988184386304</v>
      </c>
      <c r="CN1286" s="101">
        <v>0.57822318840579701</v>
      </c>
      <c r="CO1286" s="101">
        <v>2.83</v>
      </c>
      <c r="CP1286" s="101">
        <v>52.81</v>
      </c>
      <c r="CQ1286" s="101">
        <v>2.20041666666667</v>
      </c>
      <c r="CR1286" s="101">
        <v>3.56</v>
      </c>
      <c r="CS1286" s="101">
        <v>1.01</v>
      </c>
      <c r="CT1286" s="101">
        <v>0.76900545125374198</v>
      </c>
      <c r="CU1286" s="101">
        <v>0.59136938405797101</v>
      </c>
      <c r="CV1286" s="101">
        <v>2.5499999999999998</v>
      </c>
      <c r="CW1286" s="101">
        <v>3362</v>
      </c>
      <c r="CX1286" s="101">
        <v>140.083333333333</v>
      </c>
      <c r="CY1286" s="101">
        <v>295</v>
      </c>
      <c r="CZ1286" s="101">
        <v>4</v>
      </c>
      <c r="DA1286" s="101">
        <v>83.379132342240894</v>
      </c>
      <c r="DB1286" s="101">
        <v>6952.0797101449298</v>
      </c>
      <c r="DC1286" s="101">
        <v>291</v>
      </c>
      <c r="DD1286" s="101">
        <v>12.65</v>
      </c>
      <c r="DE1286" s="101">
        <v>0.52708333333333302</v>
      </c>
      <c r="DF1286" s="101">
        <v>1</v>
      </c>
      <c r="DG1286" s="101">
        <v>0.18</v>
      </c>
      <c r="DH1286" s="101">
        <v>0.24474439491146599</v>
      </c>
      <c r="DI1286" s="101">
        <v>5.9899818840579697E-2</v>
      </c>
      <c r="DJ1286" s="101">
        <v>0.82</v>
      </c>
      <c r="DK1286" s="101">
        <v>44</v>
      </c>
      <c r="DL1286" s="101">
        <v>1.8333333333333299</v>
      </c>
      <c r="DM1286" s="101">
        <v>6</v>
      </c>
      <c r="DN1286" s="101">
        <v>0</v>
      </c>
      <c r="DO1286" s="101">
        <v>2.2393063108077</v>
      </c>
      <c r="DP1286" s="101">
        <v>5.0144927536231902</v>
      </c>
      <c r="DQ1286" s="101">
        <v>6</v>
      </c>
      <c r="DR1286" s="101">
        <v>363.04899999999998</v>
      </c>
      <c r="DS1286" s="101">
        <v>15.127041666666701</v>
      </c>
      <c r="DT1286" s="101">
        <v>16.088999999999999</v>
      </c>
      <c r="DU1286" s="101">
        <v>6.165</v>
      </c>
      <c r="DV1286" s="101">
        <v>2.2716687694706699</v>
      </c>
      <c r="DW1286" s="101">
        <v>5.1604789981883998</v>
      </c>
      <c r="DX1286" s="101">
        <v>9.9239999999999995</v>
      </c>
      <c r="DY1286" s="101">
        <f>AVERAGE(Total_Visitors_v3!B1279:B1285)</f>
        <v>3852.7142857142858</v>
      </c>
      <c r="DZ1286" s="101">
        <f t="shared" si="146"/>
        <v>4607</v>
      </c>
      <c r="EA1286" s="101">
        <f t="shared" si="137"/>
        <v>3401</v>
      </c>
    </row>
    <row r="1287" spans="1:131">
      <c r="A1287" s="106">
        <v>43290</v>
      </c>
      <c r="B1287" s="107">
        <v>3184</v>
      </c>
      <c r="C1287" s="101">
        <v>3807</v>
      </c>
      <c r="D1287" s="101">
        <v>83</v>
      </c>
      <c r="E1287" s="101">
        <v>1</v>
      </c>
      <c r="F1287" s="101">
        <v>0</v>
      </c>
      <c r="G1287" s="101">
        <v>7</v>
      </c>
      <c r="H1287" s="101" t="s">
        <v>28</v>
      </c>
      <c r="I1287" s="96">
        <v>0</v>
      </c>
      <c r="J1287" s="96">
        <v>0</v>
      </c>
      <c r="K1287" s="96">
        <v>1</v>
      </c>
      <c r="L1287" s="101">
        <v>0</v>
      </c>
      <c r="M1287" s="101">
        <v>9</v>
      </c>
      <c r="N1287" s="101">
        <v>18</v>
      </c>
      <c r="O1287" s="101">
        <v>9</v>
      </c>
      <c r="P1287" s="101">
        <v>0</v>
      </c>
      <c r="Q1287" s="101">
        <v>402</v>
      </c>
      <c r="R1287" s="101">
        <v>231</v>
      </c>
      <c r="S1287" s="101">
        <v>2710</v>
      </c>
      <c r="T1287" s="101">
        <v>0</v>
      </c>
      <c r="U1287" s="101">
        <v>292</v>
      </c>
      <c r="V1287" s="101">
        <v>172</v>
      </c>
      <c r="W1287" s="101">
        <v>0</v>
      </c>
      <c r="X1287" s="111">
        <f t="shared" si="138"/>
        <v>0</v>
      </c>
      <c r="Y1287" s="111">
        <f t="shared" si="139"/>
        <v>0.10559495665878645</v>
      </c>
      <c r="Z1287" s="111">
        <f t="shared" si="140"/>
        <v>6.0677698975571313E-2</v>
      </c>
      <c r="AA1287" s="111">
        <f t="shared" si="141"/>
        <v>0.71184659837142106</v>
      </c>
      <c r="AB1287" s="111">
        <f t="shared" si="142"/>
        <v>0</v>
      </c>
      <c r="AC1287" s="111">
        <f t="shared" si="143"/>
        <v>7.6700814289466776E-2</v>
      </c>
      <c r="AD1287" s="111">
        <f t="shared" si="144"/>
        <v>4.51799317047544E-2</v>
      </c>
      <c r="AE1287" s="111">
        <f t="shared" si="145"/>
        <v>0</v>
      </c>
      <c r="AF1287" s="101">
        <v>587</v>
      </c>
      <c r="AG1287" s="101">
        <v>0</v>
      </c>
      <c r="AH1287" s="101">
        <v>48</v>
      </c>
      <c r="AI1287" s="101">
        <v>246</v>
      </c>
      <c r="AJ1287" s="101">
        <v>209</v>
      </c>
      <c r="AK1287" s="101">
        <v>1485</v>
      </c>
      <c r="AL1287" s="101">
        <v>191</v>
      </c>
      <c r="AM1287" s="101">
        <v>221</v>
      </c>
      <c r="AN1287" s="101">
        <v>28</v>
      </c>
      <c r="AO1287" s="101">
        <v>161</v>
      </c>
      <c r="AP1287" s="101">
        <v>0</v>
      </c>
      <c r="AQ1287" s="101">
        <v>0</v>
      </c>
      <c r="AR1287" s="110">
        <v>47</v>
      </c>
      <c r="AS1287" s="101">
        <v>1.29</v>
      </c>
      <c r="AT1287" s="101">
        <v>5.3749999999999999E-2</v>
      </c>
      <c r="AU1287" s="101">
        <v>0.76</v>
      </c>
      <c r="AV1287" s="101">
        <v>0</v>
      </c>
      <c r="AW1287" s="101">
        <v>0.17153558383536399</v>
      </c>
      <c r="AX1287" s="101">
        <v>2.9424456521739101E-2</v>
      </c>
      <c r="AY1287" s="101">
        <v>0.76</v>
      </c>
      <c r="AZ1287" s="101">
        <v>0.96</v>
      </c>
      <c r="BA1287" s="101">
        <v>0.04</v>
      </c>
      <c r="BB1287" s="101">
        <v>0.34</v>
      </c>
      <c r="BC1287" s="101">
        <v>0</v>
      </c>
      <c r="BD1287" s="101">
        <v>9.5051473469355802E-2</v>
      </c>
      <c r="BE1287" s="101">
        <v>9.0347826086956493E-3</v>
      </c>
      <c r="BF1287" s="101">
        <v>0.34</v>
      </c>
      <c r="BG1287" s="101">
        <v>650.14</v>
      </c>
      <c r="BH1287" s="101">
        <v>27.089166666666699</v>
      </c>
      <c r="BI1287" s="101">
        <v>29.69</v>
      </c>
      <c r="BJ1287" s="101">
        <v>25.57</v>
      </c>
      <c r="BK1287" s="101">
        <v>1.40429439706323</v>
      </c>
      <c r="BL1287" s="101">
        <v>1.9720427536231899</v>
      </c>
      <c r="BM1287" s="101">
        <v>4.12</v>
      </c>
      <c r="BN1287" s="101">
        <v>559.69000000000005</v>
      </c>
      <c r="BO1287" s="101">
        <v>23.320416666666699</v>
      </c>
      <c r="BP1287" s="101">
        <v>24.51</v>
      </c>
      <c r="BQ1287" s="101">
        <v>21.77</v>
      </c>
      <c r="BR1287" s="101">
        <v>0.80582919307121004</v>
      </c>
      <c r="BS1287" s="101">
        <v>0.64936068840579697</v>
      </c>
      <c r="BT1287" s="101">
        <v>2.74</v>
      </c>
      <c r="BU1287" s="101">
        <v>19.3</v>
      </c>
      <c r="BV1287" s="101">
        <v>0.80416666666666703</v>
      </c>
      <c r="BW1287" s="101">
        <v>0.92</v>
      </c>
      <c r="BX1287" s="101">
        <v>0.64</v>
      </c>
      <c r="BY1287" s="101">
        <v>8.2087793228356701E-2</v>
      </c>
      <c r="BZ1287" s="101">
        <v>6.7384057971014502E-3</v>
      </c>
      <c r="CA1287" s="101">
        <v>0.28000000000000003</v>
      </c>
      <c r="CB1287" s="101">
        <v>24501.63</v>
      </c>
      <c r="CC1287" s="101">
        <v>1020.90125</v>
      </c>
      <c r="CD1287" s="101">
        <v>1022.61</v>
      </c>
      <c r="CE1287" s="101">
        <v>1018.99</v>
      </c>
      <c r="CF1287" s="101">
        <v>1.05715496992389</v>
      </c>
      <c r="CG1287" s="101">
        <v>1.1175766304347801</v>
      </c>
      <c r="CH1287" s="101">
        <v>3.62</v>
      </c>
      <c r="CI1287" s="101">
        <v>40.57</v>
      </c>
      <c r="CJ1287" s="101">
        <v>1.69041666666667</v>
      </c>
      <c r="CK1287" s="101">
        <v>3.5</v>
      </c>
      <c r="CL1287" s="101">
        <v>0.66</v>
      </c>
      <c r="CM1287" s="101">
        <v>0.77698122167822004</v>
      </c>
      <c r="CN1287" s="101">
        <v>0.60369981884057999</v>
      </c>
      <c r="CO1287" s="101">
        <v>2.84</v>
      </c>
      <c r="CP1287" s="101">
        <v>54.75</v>
      </c>
      <c r="CQ1287" s="101">
        <v>2.28125</v>
      </c>
      <c r="CR1287" s="101">
        <v>6.41</v>
      </c>
      <c r="CS1287" s="101">
        <v>0.72</v>
      </c>
      <c r="CT1287" s="101">
        <v>1.3712967918376899</v>
      </c>
      <c r="CU1287" s="101">
        <v>1.88045489130435</v>
      </c>
      <c r="CV1287" s="101">
        <v>5.69</v>
      </c>
      <c r="CW1287" s="101">
        <v>4246</v>
      </c>
      <c r="CX1287" s="101">
        <v>176.916666666667</v>
      </c>
      <c r="CY1287" s="101">
        <v>291</v>
      </c>
      <c r="CZ1287" s="101">
        <v>23</v>
      </c>
      <c r="DA1287" s="101">
        <v>61.755419875975001</v>
      </c>
      <c r="DB1287" s="101">
        <v>3813.7318840579701</v>
      </c>
      <c r="DC1287" s="101">
        <v>268</v>
      </c>
      <c r="DD1287" s="101">
        <v>9.11</v>
      </c>
      <c r="DE1287" s="101">
        <v>0.379583333333333</v>
      </c>
      <c r="DF1287" s="101">
        <v>0.75</v>
      </c>
      <c r="DG1287" s="101">
        <v>0</v>
      </c>
      <c r="DH1287" s="101">
        <v>0.22685906689370799</v>
      </c>
      <c r="DI1287" s="101">
        <v>5.1465036231884101E-2</v>
      </c>
      <c r="DJ1287" s="101">
        <v>0.75</v>
      </c>
      <c r="DK1287" s="101">
        <v>55</v>
      </c>
      <c r="DL1287" s="101">
        <v>2.2916666666666701</v>
      </c>
      <c r="DM1287" s="101">
        <v>8</v>
      </c>
      <c r="DN1287" s="101">
        <v>0</v>
      </c>
      <c r="DO1287" s="101">
        <v>2.9114342299564901</v>
      </c>
      <c r="DP1287" s="101">
        <v>8.4764492753623202</v>
      </c>
      <c r="DQ1287" s="101">
        <v>8</v>
      </c>
      <c r="DR1287" s="101">
        <v>374.36799999999999</v>
      </c>
      <c r="DS1287" s="101">
        <v>15.5986666666667</v>
      </c>
      <c r="DT1287" s="101">
        <v>16.093</v>
      </c>
      <c r="DU1287" s="101">
        <v>12.186</v>
      </c>
      <c r="DV1287" s="101">
        <v>0.95341877594205204</v>
      </c>
      <c r="DW1287" s="101">
        <v>0.90900736231884005</v>
      </c>
      <c r="DX1287" s="101">
        <v>3.907</v>
      </c>
      <c r="DY1287" s="101">
        <f>AVERAGE(Total_Visitors_v3!B1280:B1286)</f>
        <v>3748.4285714285716</v>
      </c>
      <c r="DZ1287" s="101">
        <f t="shared" si="146"/>
        <v>2671</v>
      </c>
      <c r="EA1287" s="101">
        <f t="shared" si="137"/>
        <v>3934</v>
      </c>
    </row>
    <row r="1288" spans="1:131">
      <c r="A1288" s="106">
        <v>43291</v>
      </c>
      <c r="B1288" s="107">
        <v>2582</v>
      </c>
      <c r="C1288" s="101">
        <v>3830</v>
      </c>
      <c r="D1288" s="101">
        <v>67</v>
      </c>
      <c r="E1288" s="101">
        <v>2</v>
      </c>
      <c r="F1288" s="101">
        <v>0</v>
      </c>
      <c r="G1288" s="101">
        <v>7</v>
      </c>
      <c r="H1288" s="101" t="s">
        <v>28</v>
      </c>
      <c r="I1288" s="96">
        <v>0</v>
      </c>
      <c r="J1288" s="96">
        <v>0</v>
      </c>
      <c r="K1288" s="96">
        <v>1</v>
      </c>
      <c r="L1288" s="101">
        <v>0</v>
      </c>
      <c r="M1288" s="101">
        <v>9</v>
      </c>
      <c r="N1288" s="101">
        <v>18</v>
      </c>
      <c r="O1288" s="101">
        <v>9</v>
      </c>
      <c r="P1288" s="101">
        <v>0</v>
      </c>
      <c r="Q1288" s="101">
        <v>421</v>
      </c>
      <c r="R1288" s="101">
        <v>349</v>
      </c>
      <c r="S1288" s="101">
        <v>2652</v>
      </c>
      <c r="T1288" s="101">
        <v>0</v>
      </c>
      <c r="U1288" s="101">
        <v>247</v>
      </c>
      <c r="V1288" s="101">
        <v>155</v>
      </c>
      <c r="W1288" s="101">
        <v>6</v>
      </c>
      <c r="X1288" s="111">
        <f t="shared" si="138"/>
        <v>0</v>
      </c>
      <c r="Y1288" s="111">
        <f t="shared" si="139"/>
        <v>0.10992167101827677</v>
      </c>
      <c r="Z1288" s="111">
        <f t="shared" si="140"/>
        <v>9.1122715404699739E-2</v>
      </c>
      <c r="AA1288" s="111">
        <f t="shared" si="141"/>
        <v>0.69242819843342041</v>
      </c>
      <c r="AB1288" s="111">
        <f t="shared" si="142"/>
        <v>0</v>
      </c>
      <c r="AC1288" s="111">
        <f t="shared" si="143"/>
        <v>6.4490861618798953E-2</v>
      </c>
      <c r="AD1288" s="111">
        <f t="shared" si="144"/>
        <v>4.0469973890339427E-2</v>
      </c>
      <c r="AE1288" s="111">
        <f t="shared" si="145"/>
        <v>1.566579634464752E-3</v>
      </c>
      <c r="AF1288" s="101">
        <v>580</v>
      </c>
      <c r="AG1288" s="101">
        <v>0</v>
      </c>
      <c r="AH1288" s="101">
        <v>34</v>
      </c>
      <c r="AI1288" s="101">
        <v>385</v>
      </c>
      <c r="AJ1288" s="101">
        <v>320</v>
      </c>
      <c r="AK1288" s="101">
        <v>1188</v>
      </c>
      <c r="AL1288" s="101">
        <v>181</v>
      </c>
      <c r="AM1288" s="101">
        <v>141</v>
      </c>
      <c r="AN1288" s="101">
        <v>77</v>
      </c>
      <c r="AO1288" s="101">
        <v>150</v>
      </c>
      <c r="AP1288" s="101">
        <v>0</v>
      </c>
      <c r="AQ1288" s="101">
        <v>6</v>
      </c>
      <c r="AR1288" s="110">
        <v>66</v>
      </c>
      <c r="AS1288" s="101">
        <v>0</v>
      </c>
      <c r="AT1288" s="101">
        <v>0</v>
      </c>
      <c r="AU1288" s="101">
        <v>0</v>
      </c>
      <c r="AV1288" s="101">
        <v>0</v>
      </c>
      <c r="AW1288" s="101">
        <v>0</v>
      </c>
      <c r="AX1288" s="101">
        <v>0</v>
      </c>
      <c r="AY1288" s="101">
        <v>0</v>
      </c>
      <c r="AZ1288" s="101">
        <v>0</v>
      </c>
      <c r="BA1288" s="101">
        <v>0</v>
      </c>
      <c r="BB1288" s="101">
        <v>0</v>
      </c>
      <c r="BC1288" s="101">
        <v>0</v>
      </c>
      <c r="BD1288" s="101">
        <v>0</v>
      </c>
      <c r="BE1288" s="101">
        <v>0</v>
      </c>
      <c r="BF1288" s="101">
        <v>0</v>
      </c>
      <c r="BG1288" s="101">
        <v>679.44</v>
      </c>
      <c r="BH1288" s="101">
        <v>28.31</v>
      </c>
      <c r="BI1288" s="101">
        <v>31.69</v>
      </c>
      <c r="BJ1288" s="101">
        <v>24.68</v>
      </c>
      <c r="BK1288" s="101">
        <v>2.54360237526982</v>
      </c>
      <c r="BL1288" s="101">
        <v>6.4699130434782601</v>
      </c>
      <c r="BM1288" s="101">
        <v>7.01</v>
      </c>
      <c r="BN1288" s="101">
        <v>560.5</v>
      </c>
      <c r="BO1288" s="101">
        <v>23.3541666666667</v>
      </c>
      <c r="BP1288" s="101">
        <v>24.69</v>
      </c>
      <c r="BQ1288" s="101">
        <v>21.88</v>
      </c>
      <c r="BR1288" s="101">
        <v>0.66708266006719097</v>
      </c>
      <c r="BS1288" s="101">
        <v>0.44499927536231898</v>
      </c>
      <c r="BT1288" s="101">
        <v>2.81</v>
      </c>
      <c r="BU1288" s="101">
        <v>18.2</v>
      </c>
      <c r="BV1288" s="101">
        <v>0.75833333333333297</v>
      </c>
      <c r="BW1288" s="101">
        <v>0.94</v>
      </c>
      <c r="BX1288" s="101">
        <v>0.56999999999999995</v>
      </c>
      <c r="BY1288" s="101">
        <v>0.13202986047849599</v>
      </c>
      <c r="BZ1288" s="101">
        <v>1.7431884057971001E-2</v>
      </c>
      <c r="CA1288" s="101">
        <v>0.37</v>
      </c>
      <c r="CB1288" s="101">
        <v>24474.99</v>
      </c>
      <c r="CC1288" s="101">
        <v>1019.79125</v>
      </c>
      <c r="CD1288" s="101">
        <v>1021.96</v>
      </c>
      <c r="CE1288" s="101">
        <v>1017.29</v>
      </c>
      <c r="CF1288" s="101">
        <v>1.6328883784636901</v>
      </c>
      <c r="CG1288" s="101">
        <v>2.6663244565217799</v>
      </c>
      <c r="CH1288" s="101">
        <v>4.6700000000000701</v>
      </c>
      <c r="CI1288" s="101">
        <v>43.69</v>
      </c>
      <c r="CJ1288" s="101">
        <v>1.8204166666666699</v>
      </c>
      <c r="CK1288" s="101">
        <v>3.48</v>
      </c>
      <c r="CL1288" s="101">
        <v>0.15</v>
      </c>
      <c r="CM1288" s="101">
        <v>1.12623064734294</v>
      </c>
      <c r="CN1288" s="101">
        <v>1.26839547101449</v>
      </c>
      <c r="CO1288" s="101">
        <v>3.33</v>
      </c>
      <c r="CP1288" s="101">
        <v>47.42</v>
      </c>
      <c r="CQ1288" s="101">
        <v>1.97583333333333</v>
      </c>
      <c r="CR1288" s="101">
        <v>3.48</v>
      </c>
      <c r="CS1288" s="101">
        <v>0.3</v>
      </c>
      <c r="CT1288" s="101">
        <v>0.99289614442961205</v>
      </c>
      <c r="CU1288" s="101">
        <v>0.98584275362318796</v>
      </c>
      <c r="CV1288" s="101">
        <v>3.18</v>
      </c>
      <c r="CW1288" s="101">
        <v>4341</v>
      </c>
      <c r="CX1288" s="101">
        <v>180.875</v>
      </c>
      <c r="CY1288" s="101">
        <v>310</v>
      </c>
      <c r="CZ1288" s="101">
        <v>100</v>
      </c>
      <c r="DA1288" s="101">
        <v>60.156543971613701</v>
      </c>
      <c r="DB1288" s="101">
        <v>3618.8097826087001</v>
      </c>
      <c r="DC1288" s="101">
        <v>210</v>
      </c>
      <c r="DD1288" s="101">
        <v>4.17</v>
      </c>
      <c r="DE1288" s="101">
        <v>0.17374999999999999</v>
      </c>
      <c r="DF1288" s="101">
        <v>0.44</v>
      </c>
      <c r="DG1288" s="101">
        <v>0</v>
      </c>
      <c r="DH1288" s="101">
        <v>0.14802504194722699</v>
      </c>
      <c r="DI1288" s="101">
        <v>2.1911413043478298E-2</v>
      </c>
      <c r="DJ1288" s="101">
        <v>0.44</v>
      </c>
      <c r="DK1288" s="101">
        <v>61</v>
      </c>
      <c r="DL1288" s="101">
        <v>2.5416666666666701</v>
      </c>
      <c r="DM1288" s="101">
        <v>9</v>
      </c>
      <c r="DN1288" s="101">
        <v>0</v>
      </c>
      <c r="DO1288" s="101">
        <v>3.4005008156301701</v>
      </c>
      <c r="DP1288" s="101">
        <v>11.563405797101501</v>
      </c>
      <c r="DQ1288" s="101">
        <v>9</v>
      </c>
      <c r="DR1288" s="101">
        <v>373.53399999999999</v>
      </c>
      <c r="DS1288" s="101">
        <v>15.563916666666699</v>
      </c>
      <c r="DT1288" s="101">
        <v>16.093</v>
      </c>
      <c r="DU1288" s="101">
        <v>13.813000000000001</v>
      </c>
      <c r="DV1288" s="101">
        <v>0.71220355643390398</v>
      </c>
      <c r="DW1288" s="101">
        <v>0.50723390579710104</v>
      </c>
      <c r="DX1288" s="101">
        <v>2.2799999999999998</v>
      </c>
      <c r="DY1288" s="101">
        <f>AVERAGE(Total_Visitors_v3!B1281:B1287)</f>
        <v>3641.2857142857142</v>
      </c>
      <c r="DZ1288" s="101">
        <f t="shared" si="146"/>
        <v>3184</v>
      </c>
      <c r="EA1288" s="101">
        <f t="shared" si="137"/>
        <v>3590</v>
      </c>
    </row>
    <row r="1289" spans="1:131">
      <c r="A1289" s="106">
        <v>43292</v>
      </c>
      <c r="B1289" s="107">
        <v>2994</v>
      </c>
      <c r="C1289" s="101">
        <v>3825</v>
      </c>
      <c r="D1289" s="101">
        <v>78</v>
      </c>
      <c r="E1289" s="101">
        <v>3</v>
      </c>
      <c r="F1289" s="101">
        <v>0</v>
      </c>
      <c r="G1289" s="101">
        <v>7</v>
      </c>
      <c r="H1289" s="101" t="s">
        <v>28</v>
      </c>
      <c r="I1289" s="96">
        <v>0</v>
      </c>
      <c r="J1289" s="96">
        <v>0</v>
      </c>
      <c r="K1289" s="96">
        <v>1</v>
      </c>
      <c r="L1289" s="101">
        <v>0</v>
      </c>
      <c r="M1289" s="101">
        <v>9</v>
      </c>
      <c r="N1289" s="101">
        <v>18</v>
      </c>
      <c r="O1289" s="101">
        <v>9</v>
      </c>
      <c r="P1289" s="101">
        <v>0</v>
      </c>
      <c r="Q1289" s="101">
        <v>310</v>
      </c>
      <c r="R1289" s="101">
        <v>414</v>
      </c>
      <c r="S1289" s="101">
        <v>2489</v>
      </c>
      <c r="T1289" s="101">
        <v>0</v>
      </c>
      <c r="U1289" s="101">
        <v>452</v>
      </c>
      <c r="V1289" s="101">
        <v>159</v>
      </c>
      <c r="W1289" s="101">
        <v>1</v>
      </c>
      <c r="X1289" s="111">
        <f t="shared" si="138"/>
        <v>0</v>
      </c>
      <c r="Y1289" s="111">
        <f t="shared" si="139"/>
        <v>8.1045751633986932E-2</v>
      </c>
      <c r="Z1289" s="111">
        <f t="shared" si="140"/>
        <v>0.10823529411764705</v>
      </c>
      <c r="AA1289" s="111">
        <f t="shared" si="141"/>
        <v>0.65071895424836601</v>
      </c>
      <c r="AB1289" s="111">
        <f t="shared" si="142"/>
        <v>0</v>
      </c>
      <c r="AC1289" s="111">
        <f t="shared" si="143"/>
        <v>0.11816993464052288</v>
      </c>
      <c r="AD1289" s="111">
        <f t="shared" si="144"/>
        <v>4.1568627450980389E-2</v>
      </c>
      <c r="AE1289" s="111">
        <f t="shared" si="145"/>
        <v>2.6143790849673205E-4</v>
      </c>
      <c r="AF1289" s="101">
        <v>564</v>
      </c>
      <c r="AG1289" s="101">
        <v>0</v>
      </c>
      <c r="AH1289" s="101">
        <v>25</v>
      </c>
      <c r="AI1289" s="101">
        <v>285</v>
      </c>
      <c r="AJ1289" s="101">
        <v>384</v>
      </c>
      <c r="AK1289" s="101">
        <v>1352</v>
      </c>
      <c r="AL1289" s="101">
        <v>198</v>
      </c>
      <c r="AM1289" s="101">
        <v>300</v>
      </c>
      <c r="AN1289" s="101">
        <v>117</v>
      </c>
      <c r="AO1289" s="101">
        <v>154</v>
      </c>
      <c r="AP1289" s="101">
        <v>0</v>
      </c>
      <c r="AQ1289" s="101">
        <v>1</v>
      </c>
      <c r="AR1289" s="110">
        <v>29</v>
      </c>
      <c r="AS1289" s="101">
        <v>0</v>
      </c>
      <c r="AT1289" s="101">
        <v>0</v>
      </c>
      <c r="AU1289" s="101">
        <v>0</v>
      </c>
      <c r="AV1289" s="101">
        <v>0</v>
      </c>
      <c r="AW1289" s="101">
        <v>0</v>
      </c>
      <c r="AX1289" s="101">
        <v>0</v>
      </c>
      <c r="AY1289" s="101">
        <v>0</v>
      </c>
      <c r="AZ1289" s="101">
        <v>0</v>
      </c>
      <c r="BA1289" s="101">
        <v>0</v>
      </c>
      <c r="BB1289" s="101">
        <v>0</v>
      </c>
      <c r="BC1289" s="101">
        <v>0</v>
      </c>
      <c r="BD1289" s="101">
        <v>0</v>
      </c>
      <c r="BE1289" s="101">
        <v>0</v>
      </c>
      <c r="BF1289" s="101">
        <v>0</v>
      </c>
      <c r="BG1289" s="101">
        <v>694.94</v>
      </c>
      <c r="BH1289" s="101">
        <v>28.955833333333299</v>
      </c>
      <c r="BI1289" s="101">
        <v>33.090000000000003</v>
      </c>
      <c r="BJ1289" s="101">
        <v>25.14</v>
      </c>
      <c r="BK1289" s="101">
        <v>2.8531476388850501</v>
      </c>
      <c r="BL1289" s="101">
        <v>8.1404514492753606</v>
      </c>
      <c r="BM1289" s="101">
        <v>7.95</v>
      </c>
      <c r="BN1289" s="101">
        <v>561.70000000000005</v>
      </c>
      <c r="BO1289" s="101">
        <v>23.404166666666701</v>
      </c>
      <c r="BP1289" s="101">
        <v>24.73</v>
      </c>
      <c r="BQ1289" s="101">
        <v>21.1</v>
      </c>
      <c r="BR1289" s="101">
        <v>1.0651716198388601</v>
      </c>
      <c r="BS1289" s="101">
        <v>1.1345905797101501</v>
      </c>
      <c r="BT1289" s="101">
        <v>3.63</v>
      </c>
      <c r="BU1289" s="101">
        <v>17.71</v>
      </c>
      <c r="BV1289" s="101">
        <v>0.737916666666667</v>
      </c>
      <c r="BW1289" s="101">
        <v>0.94</v>
      </c>
      <c r="BX1289" s="101">
        <v>0.5</v>
      </c>
      <c r="BY1289" s="101">
        <v>0.15444090375811401</v>
      </c>
      <c r="BZ1289" s="101">
        <v>2.3851992753623201E-2</v>
      </c>
      <c r="CA1289" s="101">
        <v>0.44</v>
      </c>
      <c r="CB1289" s="101">
        <v>24413.040000000001</v>
      </c>
      <c r="CC1289" s="101">
        <v>1017.21</v>
      </c>
      <c r="CD1289" s="101">
        <v>1019.23</v>
      </c>
      <c r="CE1289" s="101">
        <v>1015.23</v>
      </c>
      <c r="CF1289" s="101">
        <v>1.38451372722322</v>
      </c>
      <c r="CG1289" s="101">
        <v>1.9168782608695401</v>
      </c>
      <c r="CH1289" s="101">
        <v>4</v>
      </c>
      <c r="CI1289" s="101">
        <v>54.83</v>
      </c>
      <c r="CJ1289" s="101">
        <v>2.2845833333333299</v>
      </c>
      <c r="CK1289" s="101">
        <v>4.42</v>
      </c>
      <c r="CL1289" s="101">
        <v>0.98</v>
      </c>
      <c r="CM1289" s="101">
        <v>0.88503981323694803</v>
      </c>
      <c r="CN1289" s="101">
        <v>0.78329547101449204</v>
      </c>
      <c r="CO1289" s="101">
        <v>3.44</v>
      </c>
      <c r="CP1289" s="101">
        <v>55.59</v>
      </c>
      <c r="CQ1289" s="101">
        <v>2.3162500000000001</v>
      </c>
      <c r="CR1289" s="101">
        <v>4.42</v>
      </c>
      <c r="CS1289" s="101">
        <v>1.04</v>
      </c>
      <c r="CT1289" s="101">
        <v>0.86046404315649205</v>
      </c>
      <c r="CU1289" s="101">
        <v>0.74039836956521698</v>
      </c>
      <c r="CV1289" s="101">
        <v>3.38</v>
      </c>
      <c r="CW1289" s="101">
        <v>5137</v>
      </c>
      <c r="CX1289" s="101">
        <v>214.041666666667</v>
      </c>
      <c r="CY1289" s="101">
        <v>278</v>
      </c>
      <c r="CZ1289" s="101">
        <v>137</v>
      </c>
      <c r="DA1289" s="101">
        <v>38.934146370804001</v>
      </c>
      <c r="DB1289" s="101">
        <v>1515.8677536231901</v>
      </c>
      <c r="DC1289" s="101">
        <v>141</v>
      </c>
      <c r="DD1289" s="101">
        <v>6.53</v>
      </c>
      <c r="DE1289" s="101">
        <v>0.27208333333333301</v>
      </c>
      <c r="DF1289" s="101">
        <v>0.62</v>
      </c>
      <c r="DG1289" s="101">
        <v>0</v>
      </c>
      <c r="DH1289" s="101">
        <v>0.175968850174922</v>
      </c>
      <c r="DI1289" s="101">
        <v>3.09650362318841E-2</v>
      </c>
      <c r="DJ1289" s="101">
        <v>0.62</v>
      </c>
      <c r="DK1289" s="101">
        <v>54</v>
      </c>
      <c r="DL1289" s="101">
        <v>2.25</v>
      </c>
      <c r="DM1289" s="101">
        <v>8</v>
      </c>
      <c r="DN1289" s="101">
        <v>0</v>
      </c>
      <c r="DO1289" s="101">
        <v>2.8779521704941802</v>
      </c>
      <c r="DP1289" s="101">
        <v>8.2826086956521703</v>
      </c>
      <c r="DQ1289" s="101">
        <v>8</v>
      </c>
      <c r="DR1289" s="101">
        <v>353.17099999999999</v>
      </c>
      <c r="DS1289" s="101">
        <v>14.7154583333333</v>
      </c>
      <c r="DT1289" s="101">
        <v>16.093</v>
      </c>
      <c r="DU1289" s="101">
        <v>9.7989999999999995</v>
      </c>
      <c r="DV1289" s="101">
        <v>1.7610484767089301</v>
      </c>
      <c r="DW1289" s="101">
        <v>3.10129173731884</v>
      </c>
      <c r="DX1289" s="101">
        <v>6.2939999999999996</v>
      </c>
      <c r="DY1289" s="101">
        <f>AVERAGE(Total_Visitors_v3!B1282:B1288)</f>
        <v>3497.2857142857142</v>
      </c>
      <c r="DZ1289" s="101">
        <f t="shared" si="146"/>
        <v>2582</v>
      </c>
      <c r="EA1289" s="101">
        <f t="shared" si="137"/>
        <v>2284</v>
      </c>
    </row>
    <row r="1290" spans="1:131">
      <c r="A1290" s="106">
        <v>43293</v>
      </c>
      <c r="B1290" s="107">
        <v>3167</v>
      </c>
      <c r="C1290" s="101">
        <v>4592</v>
      </c>
      <c r="D1290" s="101">
        <v>68</v>
      </c>
      <c r="E1290" s="101">
        <v>4</v>
      </c>
      <c r="F1290" s="101">
        <v>0</v>
      </c>
      <c r="G1290" s="101">
        <v>7</v>
      </c>
      <c r="H1290" s="101" t="s">
        <v>28</v>
      </c>
      <c r="I1290" s="96">
        <v>0</v>
      </c>
      <c r="J1290" s="96">
        <v>0</v>
      </c>
      <c r="K1290" s="96">
        <v>1</v>
      </c>
      <c r="L1290" s="101">
        <v>0</v>
      </c>
      <c r="M1290" s="101">
        <v>9</v>
      </c>
      <c r="N1290" s="101">
        <v>18</v>
      </c>
      <c r="O1290" s="101">
        <v>9</v>
      </c>
      <c r="P1290" s="101">
        <v>0</v>
      </c>
      <c r="Q1290" s="101">
        <v>253</v>
      </c>
      <c r="R1290" s="101">
        <v>459</v>
      </c>
      <c r="S1290" s="101">
        <v>3052</v>
      </c>
      <c r="T1290" s="101">
        <v>0</v>
      </c>
      <c r="U1290" s="101">
        <v>571</v>
      </c>
      <c r="V1290" s="101">
        <v>250</v>
      </c>
      <c r="W1290" s="101">
        <v>7</v>
      </c>
      <c r="X1290" s="111">
        <f t="shared" si="138"/>
        <v>0</v>
      </c>
      <c r="Y1290" s="111">
        <f t="shared" si="139"/>
        <v>5.5095818815331009E-2</v>
      </c>
      <c r="Z1290" s="111">
        <f t="shared" si="140"/>
        <v>9.9956445993031356E-2</v>
      </c>
      <c r="AA1290" s="111">
        <f t="shared" si="141"/>
        <v>0.66463414634146345</v>
      </c>
      <c r="AB1290" s="111">
        <f t="shared" si="142"/>
        <v>0</v>
      </c>
      <c r="AC1290" s="111">
        <f t="shared" si="143"/>
        <v>0.12434668989547039</v>
      </c>
      <c r="AD1290" s="111">
        <f t="shared" si="144"/>
        <v>5.4442508710801391E-2</v>
      </c>
      <c r="AE1290" s="111">
        <f t="shared" si="145"/>
        <v>1.5243902439024391E-3</v>
      </c>
      <c r="AF1290" s="101">
        <v>668</v>
      </c>
      <c r="AG1290" s="101">
        <v>0</v>
      </c>
      <c r="AH1290" s="101">
        <v>71</v>
      </c>
      <c r="AI1290" s="101">
        <v>182</v>
      </c>
      <c r="AJ1290" s="101">
        <v>421</v>
      </c>
      <c r="AK1290" s="101">
        <v>1467</v>
      </c>
      <c r="AL1290" s="101">
        <v>216</v>
      </c>
      <c r="AM1290" s="101">
        <v>322</v>
      </c>
      <c r="AN1290" s="101">
        <v>181</v>
      </c>
      <c r="AO1290" s="101">
        <v>247</v>
      </c>
      <c r="AP1290" s="101">
        <v>0</v>
      </c>
      <c r="AQ1290" s="101">
        <v>4</v>
      </c>
      <c r="AR1290" s="110">
        <v>21</v>
      </c>
      <c r="AS1290" s="101">
        <v>0</v>
      </c>
      <c r="AT1290" s="101">
        <v>0</v>
      </c>
      <c r="AU1290" s="101">
        <v>0</v>
      </c>
      <c r="AV1290" s="101">
        <v>0</v>
      </c>
      <c r="AW1290" s="101">
        <v>0</v>
      </c>
      <c r="AX1290" s="101">
        <v>0</v>
      </c>
      <c r="AY1290" s="101">
        <v>0</v>
      </c>
      <c r="AZ1290" s="101">
        <v>0</v>
      </c>
      <c r="BA1290" s="101">
        <v>0</v>
      </c>
      <c r="BB1290" s="101">
        <v>0</v>
      </c>
      <c r="BC1290" s="101">
        <v>0</v>
      </c>
      <c r="BD1290" s="101">
        <v>0</v>
      </c>
      <c r="BE1290" s="101">
        <v>0</v>
      </c>
      <c r="BF1290" s="101">
        <v>0</v>
      </c>
      <c r="BG1290" s="101">
        <v>691.45</v>
      </c>
      <c r="BH1290" s="101">
        <v>28.810416666666701</v>
      </c>
      <c r="BI1290" s="101">
        <v>32.549999999999997</v>
      </c>
      <c r="BJ1290" s="101">
        <v>25.52</v>
      </c>
      <c r="BK1290" s="101">
        <v>2.4626222841704202</v>
      </c>
      <c r="BL1290" s="101">
        <v>6.0645085144927604</v>
      </c>
      <c r="BM1290" s="101">
        <v>7.03</v>
      </c>
      <c r="BN1290" s="101">
        <v>567.19000000000005</v>
      </c>
      <c r="BO1290" s="101">
        <v>23.632916666666699</v>
      </c>
      <c r="BP1290" s="101">
        <v>24.71</v>
      </c>
      <c r="BQ1290" s="101">
        <v>22.13</v>
      </c>
      <c r="BR1290" s="101">
        <v>0.61745958619144503</v>
      </c>
      <c r="BS1290" s="101">
        <v>0.38125634057971097</v>
      </c>
      <c r="BT1290" s="101">
        <v>2.58</v>
      </c>
      <c r="BU1290" s="101">
        <v>17.93</v>
      </c>
      <c r="BV1290" s="101">
        <v>0.74708333333333299</v>
      </c>
      <c r="BW1290" s="101">
        <v>0.93</v>
      </c>
      <c r="BX1290" s="101">
        <v>0.55000000000000004</v>
      </c>
      <c r="BY1290" s="101">
        <v>0.12231389293860701</v>
      </c>
      <c r="BZ1290" s="101">
        <v>1.4960688405797101E-2</v>
      </c>
      <c r="CA1290" s="101">
        <v>0.38</v>
      </c>
      <c r="CB1290" s="101">
        <v>24422.02</v>
      </c>
      <c r="CC1290" s="101">
        <v>1017.5841666666699</v>
      </c>
      <c r="CD1290" s="101">
        <v>1018.86</v>
      </c>
      <c r="CE1290" s="101">
        <v>1016.36</v>
      </c>
      <c r="CF1290" s="101">
        <v>0.77563391559064898</v>
      </c>
      <c r="CG1290" s="101">
        <v>0.60160797101448205</v>
      </c>
      <c r="CH1290" s="101">
        <v>2.5</v>
      </c>
      <c r="CI1290" s="101">
        <v>55.54</v>
      </c>
      <c r="CJ1290" s="101">
        <v>2.31416666666667</v>
      </c>
      <c r="CK1290" s="101">
        <v>4.6100000000000003</v>
      </c>
      <c r="CL1290" s="101">
        <v>0.54</v>
      </c>
      <c r="CM1290" s="101">
        <v>1.20720632099458</v>
      </c>
      <c r="CN1290" s="101">
        <v>1.45734710144928</v>
      </c>
      <c r="CO1290" s="101">
        <v>4.07</v>
      </c>
      <c r="CP1290" s="101">
        <v>59.97</v>
      </c>
      <c r="CQ1290" s="101">
        <v>2.4987499999999998</v>
      </c>
      <c r="CR1290" s="101">
        <v>5.4</v>
      </c>
      <c r="CS1290" s="101">
        <v>0.57999999999999996</v>
      </c>
      <c r="CT1290" s="101">
        <v>1.2512647949001501</v>
      </c>
      <c r="CU1290" s="101">
        <v>1.5656635869565201</v>
      </c>
      <c r="CV1290" s="101">
        <v>4.82</v>
      </c>
      <c r="CW1290" s="101">
        <v>4926</v>
      </c>
      <c r="CX1290" s="101">
        <v>205.25</v>
      </c>
      <c r="CY1290" s="101">
        <v>298</v>
      </c>
      <c r="CZ1290" s="101">
        <v>138</v>
      </c>
      <c r="DA1290" s="101">
        <v>52.214648952352398</v>
      </c>
      <c r="DB1290" s="101">
        <v>2726.3695652173901</v>
      </c>
      <c r="DC1290" s="101">
        <v>160</v>
      </c>
      <c r="DD1290" s="101">
        <v>9.83</v>
      </c>
      <c r="DE1290" s="101">
        <v>0.40958333333333302</v>
      </c>
      <c r="DF1290" s="101">
        <v>0.75</v>
      </c>
      <c r="DG1290" s="101">
        <v>7.0000000000000007E-2</v>
      </c>
      <c r="DH1290" s="101">
        <v>0.25199170391221198</v>
      </c>
      <c r="DI1290" s="101">
        <v>6.3499818840579703E-2</v>
      </c>
      <c r="DJ1290" s="101">
        <v>0.68</v>
      </c>
      <c r="DK1290" s="101">
        <v>49</v>
      </c>
      <c r="DL1290" s="101">
        <v>2.0416666666666701</v>
      </c>
      <c r="DM1290" s="101">
        <v>8</v>
      </c>
      <c r="DN1290" s="101">
        <v>0</v>
      </c>
      <c r="DO1290" s="101">
        <v>2.6617935546424798</v>
      </c>
      <c r="DP1290" s="101">
        <v>7.0851449275362297</v>
      </c>
      <c r="DQ1290" s="101">
        <v>8</v>
      </c>
      <c r="DR1290" s="101">
        <v>365.79500000000002</v>
      </c>
      <c r="DS1290" s="101">
        <v>15.2414583333333</v>
      </c>
      <c r="DT1290" s="101">
        <v>16.093</v>
      </c>
      <c r="DU1290" s="101">
        <v>13.654999999999999</v>
      </c>
      <c r="DV1290" s="101">
        <v>0.72588350839072202</v>
      </c>
      <c r="DW1290" s="101">
        <v>0.52690686775362305</v>
      </c>
      <c r="DX1290" s="101">
        <v>2.4380000000000002</v>
      </c>
      <c r="DY1290" s="101">
        <f>AVERAGE(Total_Visitors_v3!B1283:B1289)</f>
        <v>3598.7142857142858</v>
      </c>
      <c r="DZ1290" s="101">
        <f t="shared" si="146"/>
        <v>2994</v>
      </c>
      <c r="EA1290" s="101">
        <f t="shared" ref="EA1290:EA1353" si="147">B1283</f>
        <v>4525</v>
      </c>
    </row>
    <row r="1291" spans="1:131">
      <c r="A1291" s="106">
        <v>43294</v>
      </c>
      <c r="B1291" s="107">
        <v>3143</v>
      </c>
      <c r="C1291" s="101">
        <v>6210</v>
      </c>
      <c r="D1291" s="101">
        <v>50</v>
      </c>
      <c r="E1291" s="101">
        <v>5</v>
      </c>
      <c r="F1291" s="101">
        <v>0</v>
      </c>
      <c r="G1291" s="101">
        <v>7</v>
      </c>
      <c r="H1291" s="101" t="s">
        <v>28</v>
      </c>
      <c r="I1291" s="96">
        <v>0</v>
      </c>
      <c r="J1291" s="96">
        <v>0</v>
      </c>
      <c r="K1291" s="96">
        <v>1</v>
      </c>
      <c r="L1291" s="101">
        <v>0</v>
      </c>
      <c r="M1291" s="101">
        <v>9</v>
      </c>
      <c r="N1291" s="101">
        <v>18</v>
      </c>
      <c r="O1291" s="101">
        <v>9</v>
      </c>
      <c r="P1291" s="101">
        <v>0</v>
      </c>
      <c r="Q1291" s="101">
        <v>630</v>
      </c>
      <c r="R1291" s="101">
        <v>534</v>
      </c>
      <c r="S1291" s="101">
        <v>3961</v>
      </c>
      <c r="T1291" s="101">
        <v>0</v>
      </c>
      <c r="U1291" s="101">
        <v>807</v>
      </c>
      <c r="V1291" s="101">
        <v>275</v>
      </c>
      <c r="W1291" s="101">
        <v>3</v>
      </c>
      <c r="X1291" s="111">
        <f t="shared" si="138"/>
        <v>0</v>
      </c>
      <c r="Y1291" s="111">
        <f t="shared" si="139"/>
        <v>0.10144927536231885</v>
      </c>
      <c r="Z1291" s="111">
        <f t="shared" si="140"/>
        <v>8.5990338164251209E-2</v>
      </c>
      <c r="AA1291" s="111">
        <f t="shared" si="141"/>
        <v>0.63784219001610309</v>
      </c>
      <c r="AB1291" s="111">
        <f t="shared" si="142"/>
        <v>0</v>
      </c>
      <c r="AC1291" s="111">
        <f t="shared" si="143"/>
        <v>0.12995169082125604</v>
      </c>
      <c r="AD1291" s="111">
        <f t="shared" si="144"/>
        <v>4.4283413848631242E-2</v>
      </c>
      <c r="AE1291" s="111">
        <f t="shared" si="145"/>
        <v>4.8309178743961351E-4</v>
      </c>
      <c r="AF1291" s="101">
        <v>839</v>
      </c>
      <c r="AG1291" s="101">
        <v>0</v>
      </c>
      <c r="AH1291" s="101">
        <v>11</v>
      </c>
      <c r="AI1291" s="101">
        <v>300</v>
      </c>
      <c r="AJ1291" s="101">
        <v>496</v>
      </c>
      <c r="AK1291" s="101">
        <v>2056</v>
      </c>
      <c r="AL1291" s="101">
        <v>329</v>
      </c>
      <c r="AM1291" s="101">
        <v>276</v>
      </c>
      <c r="AN1291" s="101">
        <v>154</v>
      </c>
      <c r="AO1291" s="101">
        <v>264</v>
      </c>
      <c r="AP1291" s="101">
        <v>309</v>
      </c>
      <c r="AQ1291" s="101">
        <v>2</v>
      </c>
      <c r="AR1291" s="110">
        <v>43</v>
      </c>
      <c r="AS1291" s="101">
        <v>0</v>
      </c>
      <c r="AT1291" s="101">
        <v>0</v>
      </c>
      <c r="AU1291" s="101">
        <v>0</v>
      </c>
      <c r="AV1291" s="101">
        <v>0</v>
      </c>
      <c r="AW1291" s="101">
        <v>0</v>
      </c>
      <c r="AX1291" s="101">
        <v>0</v>
      </c>
      <c r="AY1291" s="101">
        <v>0</v>
      </c>
      <c r="AZ1291" s="101">
        <v>0</v>
      </c>
      <c r="BA1291" s="101">
        <v>0</v>
      </c>
      <c r="BB1291" s="101">
        <v>0</v>
      </c>
      <c r="BC1291" s="101">
        <v>0</v>
      </c>
      <c r="BD1291" s="101">
        <v>0</v>
      </c>
      <c r="BE1291" s="101">
        <v>0</v>
      </c>
      <c r="BF1291" s="101">
        <v>0</v>
      </c>
      <c r="BG1291" s="101">
        <v>686.29</v>
      </c>
      <c r="BH1291" s="101">
        <v>28.595416666666701</v>
      </c>
      <c r="BI1291" s="101">
        <v>32.03</v>
      </c>
      <c r="BJ1291" s="101">
        <v>24.62</v>
      </c>
      <c r="BK1291" s="101">
        <v>2.43539654688507</v>
      </c>
      <c r="BL1291" s="101">
        <v>5.9311563405797099</v>
      </c>
      <c r="BM1291" s="101">
        <v>7.41</v>
      </c>
      <c r="BN1291" s="101">
        <v>559.54</v>
      </c>
      <c r="BO1291" s="101">
        <v>23.314166666666701</v>
      </c>
      <c r="BP1291" s="101">
        <v>24.31</v>
      </c>
      <c r="BQ1291" s="101">
        <v>21.61</v>
      </c>
      <c r="BR1291" s="101">
        <v>0.68413014695379004</v>
      </c>
      <c r="BS1291" s="101">
        <v>0.46803405797101399</v>
      </c>
      <c r="BT1291" s="101">
        <v>2.7</v>
      </c>
      <c r="BU1291" s="101">
        <v>17.82</v>
      </c>
      <c r="BV1291" s="101">
        <v>0.74250000000000005</v>
      </c>
      <c r="BW1291" s="101">
        <v>0.96</v>
      </c>
      <c r="BX1291" s="101">
        <v>0.55000000000000004</v>
      </c>
      <c r="BY1291" s="101">
        <v>0.13032567900722999</v>
      </c>
      <c r="BZ1291" s="101">
        <v>1.6984782608695601E-2</v>
      </c>
      <c r="CA1291" s="101">
        <v>0.41</v>
      </c>
      <c r="CB1291" s="101">
        <v>24446.35</v>
      </c>
      <c r="CC1291" s="101">
        <v>1018.59791666667</v>
      </c>
      <c r="CD1291" s="101">
        <v>1020.25</v>
      </c>
      <c r="CE1291" s="101">
        <v>1017.29</v>
      </c>
      <c r="CF1291" s="101">
        <v>0.90217119346542796</v>
      </c>
      <c r="CG1291" s="101">
        <v>0.81391286231883497</v>
      </c>
      <c r="CH1291" s="101">
        <v>2.9600000000000399</v>
      </c>
      <c r="CI1291" s="101">
        <v>55.19</v>
      </c>
      <c r="CJ1291" s="101">
        <v>2.29958333333333</v>
      </c>
      <c r="CK1291" s="101">
        <v>4.4800000000000004</v>
      </c>
      <c r="CL1291" s="101">
        <v>0.38</v>
      </c>
      <c r="CM1291" s="101">
        <v>1.19190924357836</v>
      </c>
      <c r="CN1291" s="101">
        <v>1.42064764492754</v>
      </c>
      <c r="CO1291" s="101">
        <v>4.0999999999999996</v>
      </c>
      <c r="CP1291" s="101">
        <v>56.85</v>
      </c>
      <c r="CQ1291" s="101">
        <v>2.3687499999999999</v>
      </c>
      <c r="CR1291" s="101">
        <v>4.4800000000000004</v>
      </c>
      <c r="CS1291" s="101">
        <v>0.64</v>
      </c>
      <c r="CT1291" s="101">
        <v>1.1509025286421</v>
      </c>
      <c r="CU1291" s="101">
        <v>1.3245766304347799</v>
      </c>
      <c r="CV1291" s="101">
        <v>3.84</v>
      </c>
      <c r="CW1291" s="101">
        <v>4855</v>
      </c>
      <c r="CX1291" s="101">
        <v>202.291666666667</v>
      </c>
      <c r="CY1291" s="101">
        <v>300</v>
      </c>
      <c r="CZ1291" s="101">
        <v>135</v>
      </c>
      <c r="DA1291" s="101">
        <v>42.241005388507098</v>
      </c>
      <c r="DB1291" s="101">
        <v>1784.3025362318799</v>
      </c>
      <c r="DC1291" s="101">
        <v>165</v>
      </c>
      <c r="DD1291" s="101">
        <v>5.72</v>
      </c>
      <c r="DE1291" s="101">
        <v>0.23833333333333301</v>
      </c>
      <c r="DF1291" s="101">
        <v>0.7</v>
      </c>
      <c r="DG1291" s="101">
        <v>0</v>
      </c>
      <c r="DH1291" s="101">
        <v>0.179943630465008</v>
      </c>
      <c r="DI1291" s="101">
        <v>3.23797101449275E-2</v>
      </c>
      <c r="DJ1291" s="101">
        <v>0.7</v>
      </c>
      <c r="DK1291" s="101">
        <v>58</v>
      </c>
      <c r="DL1291" s="101">
        <v>2.4166666666666701</v>
      </c>
      <c r="DM1291" s="101">
        <v>10</v>
      </c>
      <c r="DN1291" s="101">
        <v>0</v>
      </c>
      <c r="DO1291" s="101">
        <v>3.2559866823072698</v>
      </c>
      <c r="DP1291" s="101">
        <v>10.601449275362301</v>
      </c>
      <c r="DQ1291" s="101">
        <v>10</v>
      </c>
      <c r="DR1291" s="101">
        <v>365.82600000000002</v>
      </c>
      <c r="DS1291" s="101">
        <v>15.242749999999999</v>
      </c>
      <c r="DT1291" s="101">
        <v>16.093</v>
      </c>
      <c r="DU1291" s="101">
        <v>13.315</v>
      </c>
      <c r="DV1291" s="101">
        <v>0.85548970212082798</v>
      </c>
      <c r="DW1291" s="101">
        <v>0.73186263043478295</v>
      </c>
      <c r="DX1291" s="101">
        <v>2.778</v>
      </c>
      <c r="DY1291" s="101">
        <f>AVERAGE(Total_Visitors_v3!B1284:B1290)</f>
        <v>3404.7142857142858</v>
      </c>
      <c r="DZ1291" s="101">
        <f t="shared" si="146"/>
        <v>3167</v>
      </c>
      <c r="EA1291" s="101">
        <f t="shared" si="147"/>
        <v>4628</v>
      </c>
    </row>
    <row r="1292" spans="1:131">
      <c r="A1292" s="106">
        <v>43295</v>
      </c>
      <c r="B1292" s="107">
        <v>4216</v>
      </c>
      <c r="C1292" s="101">
        <v>7967</v>
      </c>
      <c r="D1292" s="101">
        <v>52</v>
      </c>
      <c r="E1292" s="101">
        <v>6</v>
      </c>
      <c r="F1292" s="101">
        <v>1</v>
      </c>
      <c r="G1292" s="101">
        <v>7</v>
      </c>
      <c r="H1292" s="101" t="s">
        <v>28</v>
      </c>
      <c r="I1292" s="96">
        <v>0</v>
      </c>
      <c r="J1292" s="96">
        <v>0</v>
      </c>
      <c r="K1292" s="96">
        <v>1</v>
      </c>
      <c r="L1292" s="101">
        <v>0</v>
      </c>
      <c r="M1292" s="101">
        <v>9</v>
      </c>
      <c r="N1292" s="101">
        <v>18</v>
      </c>
      <c r="O1292" s="101">
        <v>9</v>
      </c>
      <c r="P1292" s="101">
        <v>0</v>
      </c>
      <c r="Q1292" s="101">
        <v>243</v>
      </c>
      <c r="R1292" s="101">
        <v>527</v>
      </c>
      <c r="S1292" s="101">
        <v>5254</v>
      </c>
      <c r="T1292" s="101">
        <v>0</v>
      </c>
      <c r="U1292" s="101">
        <v>1141</v>
      </c>
      <c r="V1292" s="101">
        <v>802</v>
      </c>
      <c r="W1292" s="101">
        <v>0</v>
      </c>
      <c r="X1292" s="111">
        <f t="shared" si="138"/>
        <v>0</v>
      </c>
      <c r="Y1292" s="111">
        <f t="shared" si="139"/>
        <v>3.0500815865444959E-2</v>
      </c>
      <c r="Z1292" s="111">
        <f t="shared" si="140"/>
        <v>6.6147859922178989E-2</v>
      </c>
      <c r="AA1292" s="111">
        <f t="shared" si="141"/>
        <v>0.65947031504957954</v>
      </c>
      <c r="AB1292" s="111">
        <f t="shared" si="142"/>
        <v>0</v>
      </c>
      <c r="AC1292" s="111">
        <f t="shared" si="143"/>
        <v>0.14321576503075184</v>
      </c>
      <c r="AD1292" s="111">
        <f t="shared" si="144"/>
        <v>0.10066524413204468</v>
      </c>
      <c r="AE1292" s="111">
        <f t="shared" si="145"/>
        <v>0</v>
      </c>
      <c r="AF1292" s="101">
        <v>1039</v>
      </c>
      <c r="AG1292" s="101">
        <v>0</v>
      </c>
      <c r="AH1292" s="101">
        <v>4</v>
      </c>
      <c r="AI1292" s="101">
        <v>145</v>
      </c>
      <c r="AJ1292" s="101">
        <v>379</v>
      </c>
      <c r="AK1292" s="101">
        <v>3158</v>
      </c>
      <c r="AL1292" s="101">
        <v>543</v>
      </c>
      <c r="AM1292" s="101">
        <v>428</v>
      </c>
      <c r="AN1292" s="101">
        <v>142</v>
      </c>
      <c r="AO1292" s="101">
        <v>779</v>
      </c>
      <c r="AP1292" s="101">
        <v>91</v>
      </c>
      <c r="AQ1292" s="101">
        <v>0</v>
      </c>
      <c r="AR1292" s="110">
        <v>52</v>
      </c>
      <c r="AS1292" s="101">
        <v>0</v>
      </c>
      <c r="AT1292" s="101">
        <v>0</v>
      </c>
      <c r="AU1292" s="101">
        <v>0</v>
      </c>
      <c r="AV1292" s="101">
        <v>0</v>
      </c>
      <c r="AW1292" s="101">
        <v>0</v>
      </c>
      <c r="AX1292" s="101">
        <v>0</v>
      </c>
      <c r="AY1292" s="101">
        <v>0</v>
      </c>
      <c r="AZ1292" s="101">
        <v>0</v>
      </c>
      <c r="BA1292" s="101">
        <v>0</v>
      </c>
      <c r="BB1292" s="101">
        <v>0</v>
      </c>
      <c r="BC1292" s="101">
        <v>0</v>
      </c>
      <c r="BD1292" s="101">
        <v>0</v>
      </c>
      <c r="BE1292" s="101">
        <v>0</v>
      </c>
      <c r="BF1292" s="101">
        <v>0</v>
      </c>
      <c r="BG1292" s="101">
        <v>699.59</v>
      </c>
      <c r="BH1292" s="101">
        <v>29.1495833333333</v>
      </c>
      <c r="BI1292" s="101">
        <v>32.76</v>
      </c>
      <c r="BJ1292" s="101">
        <v>25.66</v>
      </c>
      <c r="BK1292" s="101">
        <v>2.4212743306073299</v>
      </c>
      <c r="BL1292" s="101">
        <v>5.86256938405797</v>
      </c>
      <c r="BM1292" s="101">
        <v>7.1</v>
      </c>
      <c r="BN1292" s="101">
        <v>575.95000000000005</v>
      </c>
      <c r="BO1292" s="101">
        <v>23.997916666666701</v>
      </c>
      <c r="BP1292" s="101">
        <v>25.17</v>
      </c>
      <c r="BQ1292" s="101">
        <v>22.46</v>
      </c>
      <c r="BR1292" s="101">
        <v>0.56426927866097798</v>
      </c>
      <c r="BS1292" s="101">
        <v>0.31839981884058</v>
      </c>
      <c r="BT1292" s="101">
        <v>2.71</v>
      </c>
      <c r="BU1292" s="101">
        <v>17.920000000000002</v>
      </c>
      <c r="BV1292" s="101">
        <v>0.74666666666666703</v>
      </c>
      <c r="BW1292" s="101">
        <v>0.92</v>
      </c>
      <c r="BX1292" s="101">
        <v>0.57999999999999996</v>
      </c>
      <c r="BY1292" s="101">
        <v>0.113392993674621</v>
      </c>
      <c r="BZ1292" s="101">
        <v>1.28579710144928E-2</v>
      </c>
      <c r="CA1292" s="101">
        <v>0.34</v>
      </c>
      <c r="CB1292" s="101">
        <v>24437.29</v>
      </c>
      <c r="CC1292" s="101">
        <v>1018.22041666667</v>
      </c>
      <c r="CD1292" s="101">
        <v>1019.7</v>
      </c>
      <c r="CE1292" s="101">
        <v>1016.3</v>
      </c>
      <c r="CF1292" s="101">
        <v>1.0418648796923</v>
      </c>
      <c r="CG1292" s="101">
        <v>1.08548242753624</v>
      </c>
      <c r="CH1292" s="101">
        <v>3.4000000000000901</v>
      </c>
      <c r="CI1292" s="101">
        <v>62.1</v>
      </c>
      <c r="CJ1292" s="101">
        <v>2.5874999999999999</v>
      </c>
      <c r="CK1292" s="101">
        <v>5.74</v>
      </c>
      <c r="CL1292" s="101">
        <v>0.4</v>
      </c>
      <c r="CM1292" s="101">
        <v>1.6089728022129099</v>
      </c>
      <c r="CN1292" s="101">
        <v>2.5887934782608699</v>
      </c>
      <c r="CO1292" s="101">
        <v>5.34</v>
      </c>
      <c r="CP1292" s="101">
        <v>66.45</v>
      </c>
      <c r="CQ1292" s="101">
        <v>2.7687499999999998</v>
      </c>
      <c r="CR1292" s="101">
        <v>5.74</v>
      </c>
      <c r="CS1292" s="101">
        <v>0.76</v>
      </c>
      <c r="CT1292" s="101">
        <v>1.45639911067167</v>
      </c>
      <c r="CU1292" s="101">
        <v>2.1210983695652201</v>
      </c>
      <c r="CV1292" s="101">
        <v>4.9800000000000004</v>
      </c>
      <c r="CW1292" s="101">
        <v>4842</v>
      </c>
      <c r="CX1292" s="101">
        <v>201.75</v>
      </c>
      <c r="CY1292" s="101">
        <v>292</v>
      </c>
      <c r="CZ1292" s="101">
        <v>145</v>
      </c>
      <c r="DA1292" s="101">
        <v>35.213942396875098</v>
      </c>
      <c r="DB1292" s="101">
        <v>1240.02173913043</v>
      </c>
      <c r="DC1292" s="101">
        <v>147</v>
      </c>
      <c r="DD1292" s="101">
        <v>7.34</v>
      </c>
      <c r="DE1292" s="101">
        <v>0.30583333333333301</v>
      </c>
      <c r="DF1292" s="101">
        <v>0.72</v>
      </c>
      <c r="DG1292" s="101">
        <v>0.02</v>
      </c>
      <c r="DH1292" s="101">
        <v>0.21894840898508799</v>
      </c>
      <c r="DI1292" s="101">
        <v>4.7938405797101402E-2</v>
      </c>
      <c r="DJ1292" s="101">
        <v>0.7</v>
      </c>
      <c r="DK1292" s="101">
        <v>51</v>
      </c>
      <c r="DL1292" s="101">
        <v>2.125</v>
      </c>
      <c r="DM1292" s="101">
        <v>8</v>
      </c>
      <c r="DN1292" s="101">
        <v>0</v>
      </c>
      <c r="DO1292" s="101">
        <v>2.7076782931379499</v>
      </c>
      <c r="DP1292" s="101">
        <v>7.3315217391304301</v>
      </c>
      <c r="DQ1292" s="101">
        <v>8</v>
      </c>
      <c r="DR1292" s="101">
        <v>366.20499999999998</v>
      </c>
      <c r="DS1292" s="101">
        <v>15.2585416666667</v>
      </c>
      <c r="DT1292" s="101">
        <v>16.093</v>
      </c>
      <c r="DU1292" s="101">
        <v>13.505000000000001</v>
      </c>
      <c r="DV1292" s="101">
        <v>0.86101699115521002</v>
      </c>
      <c r="DW1292" s="101">
        <v>0.74135025905797103</v>
      </c>
      <c r="DX1292" s="101">
        <v>2.5880000000000001</v>
      </c>
      <c r="DY1292" s="101">
        <f>AVERAGE(Total_Visitors_v3!B1285:B1291)</f>
        <v>3192.5714285714284</v>
      </c>
      <c r="DZ1292" s="101">
        <f t="shared" si="146"/>
        <v>3143</v>
      </c>
      <c r="EA1292" s="101">
        <f t="shared" si="147"/>
        <v>4607</v>
      </c>
    </row>
    <row r="1293" spans="1:131">
      <c r="A1293" s="106">
        <v>43296</v>
      </c>
      <c r="B1293" s="107">
        <v>3554</v>
      </c>
      <c r="C1293" s="101">
        <v>4501</v>
      </c>
      <c r="D1293" s="101">
        <v>78</v>
      </c>
      <c r="E1293" s="101">
        <v>7</v>
      </c>
      <c r="F1293" s="101">
        <v>1</v>
      </c>
      <c r="G1293" s="101">
        <v>7</v>
      </c>
      <c r="H1293" s="101" t="s">
        <v>28</v>
      </c>
      <c r="I1293" s="96">
        <v>0</v>
      </c>
      <c r="J1293" s="96">
        <v>0</v>
      </c>
      <c r="K1293" s="96">
        <v>1</v>
      </c>
      <c r="L1293" s="101">
        <v>0</v>
      </c>
      <c r="M1293" s="101">
        <v>9</v>
      </c>
      <c r="N1293" s="101">
        <v>18</v>
      </c>
      <c r="O1293" s="101">
        <v>9</v>
      </c>
      <c r="P1293" s="101">
        <v>0</v>
      </c>
      <c r="Q1293" s="101">
        <v>42</v>
      </c>
      <c r="R1293" s="101">
        <v>337</v>
      </c>
      <c r="S1293" s="101">
        <v>3395</v>
      </c>
      <c r="T1293" s="101">
        <v>0</v>
      </c>
      <c r="U1293" s="101">
        <v>353</v>
      </c>
      <c r="V1293" s="101">
        <v>374</v>
      </c>
      <c r="W1293" s="101">
        <v>0</v>
      </c>
      <c r="X1293" s="111">
        <f t="shared" si="138"/>
        <v>0</v>
      </c>
      <c r="Y1293" s="111">
        <f t="shared" si="139"/>
        <v>9.3312597200622092E-3</v>
      </c>
      <c r="Z1293" s="111">
        <f t="shared" si="140"/>
        <v>7.4872250610975341E-2</v>
      </c>
      <c r="AA1293" s="111">
        <f t="shared" si="141"/>
        <v>0.75427682737169521</v>
      </c>
      <c r="AB1293" s="111">
        <f t="shared" si="142"/>
        <v>0</v>
      </c>
      <c r="AC1293" s="111">
        <f t="shared" si="143"/>
        <v>7.8427016218618084E-2</v>
      </c>
      <c r="AD1293" s="111">
        <f t="shared" si="144"/>
        <v>8.309264607864919E-2</v>
      </c>
      <c r="AE1293" s="111">
        <f t="shared" si="145"/>
        <v>0</v>
      </c>
      <c r="AF1293" s="101">
        <v>668</v>
      </c>
      <c r="AG1293" s="101">
        <v>0</v>
      </c>
      <c r="AH1293" s="101">
        <v>5</v>
      </c>
      <c r="AI1293" s="101">
        <v>37</v>
      </c>
      <c r="AJ1293" s="101">
        <v>243</v>
      </c>
      <c r="AK1293" s="101">
        <v>2006</v>
      </c>
      <c r="AL1293" s="101">
        <v>273</v>
      </c>
      <c r="AM1293" s="101">
        <v>277</v>
      </c>
      <c r="AN1293" s="101">
        <v>52</v>
      </c>
      <c r="AO1293" s="101">
        <v>366</v>
      </c>
      <c r="AP1293" s="101">
        <v>0</v>
      </c>
      <c r="AQ1293" s="101">
        <v>0</v>
      </c>
      <c r="AR1293" s="110">
        <v>100</v>
      </c>
      <c r="AS1293" s="101">
        <v>0</v>
      </c>
      <c r="AT1293" s="101">
        <v>0</v>
      </c>
      <c r="AU1293" s="101">
        <v>0</v>
      </c>
      <c r="AV1293" s="101">
        <v>0</v>
      </c>
      <c r="AW1293" s="101">
        <v>0</v>
      </c>
      <c r="AX1293" s="101">
        <v>0</v>
      </c>
      <c r="AY1293" s="101">
        <v>0</v>
      </c>
      <c r="AZ1293" s="101">
        <v>0</v>
      </c>
      <c r="BA1293" s="101">
        <v>0</v>
      </c>
      <c r="BB1293" s="101">
        <v>0</v>
      </c>
      <c r="BC1293" s="101">
        <v>0</v>
      </c>
      <c r="BD1293" s="101">
        <v>0</v>
      </c>
      <c r="BE1293" s="101">
        <v>0</v>
      </c>
      <c r="BF1293" s="101">
        <v>0</v>
      </c>
      <c r="BG1293" s="101">
        <v>704.64</v>
      </c>
      <c r="BH1293" s="101">
        <v>29.36</v>
      </c>
      <c r="BI1293" s="101">
        <v>32.56</v>
      </c>
      <c r="BJ1293" s="101">
        <v>25.93</v>
      </c>
      <c r="BK1293" s="101">
        <v>2.3956808962217302</v>
      </c>
      <c r="BL1293" s="101">
        <v>5.7392869565217399</v>
      </c>
      <c r="BM1293" s="101">
        <v>6.63</v>
      </c>
      <c r="BN1293" s="101">
        <v>584.73</v>
      </c>
      <c r="BO1293" s="101">
        <v>24.36375</v>
      </c>
      <c r="BP1293" s="101">
        <v>25.91</v>
      </c>
      <c r="BQ1293" s="101">
        <v>22.76</v>
      </c>
      <c r="BR1293" s="101">
        <v>0.66531988056743097</v>
      </c>
      <c r="BS1293" s="101">
        <v>0.44265054347826099</v>
      </c>
      <c r="BT1293" s="101">
        <v>3.15</v>
      </c>
      <c r="BU1293" s="101">
        <v>18.12</v>
      </c>
      <c r="BV1293" s="101">
        <v>0.755</v>
      </c>
      <c r="BW1293" s="101">
        <v>0.95</v>
      </c>
      <c r="BX1293" s="101">
        <v>0.56999999999999995</v>
      </c>
      <c r="BY1293" s="101">
        <v>0.11806409460451001</v>
      </c>
      <c r="BZ1293" s="101">
        <v>1.39391304347826E-2</v>
      </c>
      <c r="CA1293" s="101">
        <v>0.38</v>
      </c>
      <c r="CB1293" s="101">
        <v>24410.21</v>
      </c>
      <c r="CC1293" s="101">
        <v>1017.09208333333</v>
      </c>
      <c r="CD1293" s="101">
        <v>1018.42</v>
      </c>
      <c r="CE1293" s="101">
        <v>1015.03</v>
      </c>
      <c r="CF1293" s="101">
        <v>1.0219588146498799</v>
      </c>
      <c r="CG1293" s="101">
        <v>1.0443998188405801</v>
      </c>
      <c r="CH1293" s="101">
        <v>3.3899999999999899</v>
      </c>
      <c r="CI1293" s="101">
        <v>66.790000000000006</v>
      </c>
      <c r="CJ1293" s="101">
        <v>2.78291666666667</v>
      </c>
      <c r="CK1293" s="101">
        <v>4.9400000000000004</v>
      </c>
      <c r="CL1293" s="101">
        <v>0.53</v>
      </c>
      <c r="CM1293" s="101">
        <v>1.4427343579246401</v>
      </c>
      <c r="CN1293" s="101">
        <v>2.0814824275362298</v>
      </c>
      <c r="CO1293" s="101">
        <v>4.41</v>
      </c>
      <c r="CP1293" s="101">
        <v>72.59</v>
      </c>
      <c r="CQ1293" s="101">
        <v>3.0245833333333301</v>
      </c>
      <c r="CR1293" s="101">
        <v>5.2</v>
      </c>
      <c r="CS1293" s="101">
        <v>1.1499999999999999</v>
      </c>
      <c r="CT1293" s="101">
        <v>1.2864138868986901</v>
      </c>
      <c r="CU1293" s="101">
        <v>1.6548606884057999</v>
      </c>
      <c r="CV1293" s="101">
        <v>4.05</v>
      </c>
      <c r="CW1293" s="101">
        <v>4991</v>
      </c>
      <c r="CX1293" s="101">
        <v>207.958333333333</v>
      </c>
      <c r="CY1293" s="101">
        <v>245</v>
      </c>
      <c r="CZ1293" s="101">
        <v>176</v>
      </c>
      <c r="DA1293" s="101">
        <v>20.737446001537101</v>
      </c>
      <c r="DB1293" s="101">
        <v>430.04166666666703</v>
      </c>
      <c r="DC1293" s="101">
        <v>69</v>
      </c>
      <c r="DD1293" s="101">
        <v>6.46</v>
      </c>
      <c r="DE1293" s="101">
        <v>0.269166666666667</v>
      </c>
      <c r="DF1293" s="101">
        <v>0.7</v>
      </c>
      <c r="DG1293" s="101">
        <v>0</v>
      </c>
      <c r="DH1293" s="101">
        <v>0.22993225215204199</v>
      </c>
      <c r="DI1293" s="101">
        <v>5.28688405797101E-2</v>
      </c>
      <c r="DJ1293" s="101">
        <v>0.7</v>
      </c>
      <c r="DK1293" s="101">
        <v>52</v>
      </c>
      <c r="DL1293" s="101">
        <v>2.1666666666666701</v>
      </c>
      <c r="DM1293" s="101">
        <v>8</v>
      </c>
      <c r="DN1293" s="101">
        <v>0</v>
      </c>
      <c r="DO1293" s="101">
        <v>2.8386565509925199</v>
      </c>
      <c r="DP1293" s="101">
        <v>8.0579710144927592</v>
      </c>
      <c r="DQ1293" s="101">
        <v>8</v>
      </c>
      <c r="DR1293" s="101">
        <v>300.04500000000002</v>
      </c>
      <c r="DS1293" s="101">
        <v>12.501875</v>
      </c>
      <c r="DT1293" s="101">
        <v>16.093</v>
      </c>
      <c r="DU1293" s="101">
        <v>9.593</v>
      </c>
      <c r="DV1293" s="101">
        <v>1.8275877975103401</v>
      </c>
      <c r="DW1293" s="101">
        <v>3.3400771576086998</v>
      </c>
      <c r="DX1293" s="101">
        <v>6.5</v>
      </c>
      <c r="DY1293" s="101">
        <f>AVERAGE(Total_Visitors_v3!B1286:B1292)</f>
        <v>3136.7142857142858</v>
      </c>
      <c r="DZ1293" s="101">
        <f t="shared" si="146"/>
        <v>4216</v>
      </c>
      <c r="EA1293" s="101">
        <f t="shared" si="147"/>
        <v>2671</v>
      </c>
    </row>
    <row r="1294" spans="1:131">
      <c r="A1294" s="106">
        <v>43297</v>
      </c>
      <c r="B1294" s="107">
        <v>3261</v>
      </c>
      <c r="C1294" s="101">
        <v>4193</v>
      </c>
      <c r="D1294" s="101">
        <v>77</v>
      </c>
      <c r="E1294" s="101">
        <v>1</v>
      </c>
      <c r="F1294" s="101">
        <v>0</v>
      </c>
      <c r="G1294" s="101">
        <v>7</v>
      </c>
      <c r="H1294" s="101" t="s">
        <v>28</v>
      </c>
      <c r="I1294" s="96">
        <v>0</v>
      </c>
      <c r="J1294" s="96">
        <v>0</v>
      </c>
      <c r="K1294" s="96">
        <v>1</v>
      </c>
      <c r="L1294" s="101">
        <v>0</v>
      </c>
      <c r="M1294" s="101">
        <v>9</v>
      </c>
      <c r="N1294" s="101">
        <v>18</v>
      </c>
      <c r="O1294" s="101">
        <v>9</v>
      </c>
      <c r="P1294" s="101">
        <v>0</v>
      </c>
      <c r="Q1294" s="101">
        <v>275</v>
      </c>
      <c r="R1294" s="101">
        <v>231</v>
      </c>
      <c r="S1294" s="101">
        <v>3063</v>
      </c>
      <c r="T1294" s="101">
        <v>0</v>
      </c>
      <c r="U1294" s="101">
        <v>366</v>
      </c>
      <c r="V1294" s="101">
        <v>256</v>
      </c>
      <c r="W1294" s="101">
        <v>2</v>
      </c>
      <c r="X1294" s="111">
        <f t="shared" si="138"/>
        <v>0</v>
      </c>
      <c r="Y1294" s="111">
        <f t="shared" si="139"/>
        <v>6.5585499642260917E-2</v>
      </c>
      <c r="Z1294" s="111">
        <f t="shared" si="140"/>
        <v>5.5091819699499167E-2</v>
      </c>
      <c r="AA1294" s="111">
        <f t="shared" si="141"/>
        <v>0.73050321965180065</v>
      </c>
      <c r="AB1294" s="111">
        <f t="shared" si="142"/>
        <v>0</v>
      </c>
      <c r="AC1294" s="111">
        <f t="shared" si="143"/>
        <v>8.7288337705699978E-2</v>
      </c>
      <c r="AD1294" s="111">
        <f t="shared" si="144"/>
        <v>6.1054137848795612E-2</v>
      </c>
      <c r="AE1294" s="111">
        <f t="shared" si="145"/>
        <v>4.7698545194371572E-4</v>
      </c>
      <c r="AF1294" s="101">
        <v>689</v>
      </c>
      <c r="AG1294" s="101">
        <v>0</v>
      </c>
      <c r="AH1294" s="101">
        <v>0</v>
      </c>
      <c r="AI1294" s="101">
        <v>4</v>
      </c>
      <c r="AJ1294" s="101">
        <v>210</v>
      </c>
      <c r="AK1294" s="101">
        <v>1762</v>
      </c>
      <c r="AL1294" s="101">
        <v>248</v>
      </c>
      <c r="AM1294" s="101">
        <v>211</v>
      </c>
      <c r="AN1294" s="101">
        <v>75</v>
      </c>
      <c r="AO1294" s="101">
        <v>243</v>
      </c>
      <c r="AP1294" s="101">
        <v>0</v>
      </c>
      <c r="AQ1294" s="101">
        <v>2</v>
      </c>
      <c r="AR1294" s="110">
        <v>53</v>
      </c>
      <c r="AS1294" s="101">
        <v>0</v>
      </c>
      <c r="AT1294" s="101">
        <v>0</v>
      </c>
      <c r="AU1294" s="101">
        <v>0</v>
      </c>
      <c r="AV1294" s="101">
        <v>0</v>
      </c>
      <c r="AW1294" s="101">
        <v>0</v>
      </c>
      <c r="AX1294" s="101">
        <v>0</v>
      </c>
      <c r="AY1294" s="101">
        <v>0</v>
      </c>
      <c r="AZ1294" s="101">
        <v>0</v>
      </c>
      <c r="BA1294" s="101">
        <v>0</v>
      </c>
      <c r="BB1294" s="101">
        <v>0</v>
      </c>
      <c r="BC1294" s="101">
        <v>0</v>
      </c>
      <c r="BD1294" s="101">
        <v>0</v>
      </c>
      <c r="BE1294" s="101">
        <v>0</v>
      </c>
      <c r="BF1294" s="101">
        <v>0</v>
      </c>
      <c r="BG1294" s="101">
        <v>701.2</v>
      </c>
      <c r="BH1294" s="101">
        <v>29.216666666666701</v>
      </c>
      <c r="BI1294" s="101">
        <v>34.14</v>
      </c>
      <c r="BJ1294" s="101">
        <v>25.36</v>
      </c>
      <c r="BK1294" s="101">
        <v>3.0395361011419002</v>
      </c>
      <c r="BL1294" s="101">
        <v>9.2387797101449305</v>
      </c>
      <c r="BM1294" s="101">
        <v>8.7799999999999994</v>
      </c>
      <c r="BN1294" s="101">
        <v>573.55999999999995</v>
      </c>
      <c r="BO1294" s="101">
        <v>23.898333333333301</v>
      </c>
      <c r="BP1294" s="101">
        <v>24.98</v>
      </c>
      <c r="BQ1294" s="101">
        <v>22.61</v>
      </c>
      <c r="BR1294" s="101">
        <v>0.63702205727060601</v>
      </c>
      <c r="BS1294" s="101">
        <v>0.405797101449276</v>
      </c>
      <c r="BT1294" s="101">
        <v>2.37</v>
      </c>
      <c r="BU1294" s="101">
        <v>17.88</v>
      </c>
      <c r="BV1294" s="101">
        <v>0.745</v>
      </c>
      <c r="BW1294" s="101">
        <v>0.94</v>
      </c>
      <c r="BX1294" s="101">
        <v>0.54</v>
      </c>
      <c r="BY1294" s="101">
        <v>0.141820462128216</v>
      </c>
      <c r="BZ1294" s="101">
        <v>2.01130434782609E-2</v>
      </c>
      <c r="CA1294" s="101">
        <v>0.4</v>
      </c>
      <c r="CB1294" s="101">
        <v>24415.87</v>
      </c>
      <c r="CC1294" s="101">
        <v>1017.32791666667</v>
      </c>
      <c r="CD1294" s="101">
        <v>1018.87</v>
      </c>
      <c r="CE1294" s="101">
        <v>1015.9</v>
      </c>
      <c r="CF1294" s="101">
        <v>0.839062516024347</v>
      </c>
      <c r="CG1294" s="101">
        <v>0.704025905797107</v>
      </c>
      <c r="CH1294" s="101">
        <v>2.9700000000000299</v>
      </c>
      <c r="CI1294" s="101">
        <v>67.11</v>
      </c>
      <c r="CJ1294" s="101">
        <v>2.7962500000000001</v>
      </c>
      <c r="CK1294" s="101">
        <v>5.0599999999999996</v>
      </c>
      <c r="CL1294" s="101">
        <v>0.85</v>
      </c>
      <c r="CM1294" s="101">
        <v>1.30606216144762</v>
      </c>
      <c r="CN1294" s="101">
        <v>1.7057983695652199</v>
      </c>
      <c r="CO1294" s="101">
        <v>4.21</v>
      </c>
      <c r="CP1294" s="101">
        <v>73.319999999999993</v>
      </c>
      <c r="CQ1294" s="101">
        <v>3.0550000000000002</v>
      </c>
      <c r="CR1294" s="101">
        <v>6.55</v>
      </c>
      <c r="CS1294" s="101">
        <v>1.38</v>
      </c>
      <c r="CT1294" s="101">
        <v>1.35018839265199</v>
      </c>
      <c r="CU1294" s="101">
        <v>1.8230086956521701</v>
      </c>
      <c r="CV1294" s="101">
        <v>5.17</v>
      </c>
      <c r="CW1294" s="101">
        <v>5074</v>
      </c>
      <c r="CX1294" s="101">
        <v>211.416666666667</v>
      </c>
      <c r="CY1294" s="101">
        <v>251</v>
      </c>
      <c r="CZ1294" s="101">
        <v>173</v>
      </c>
      <c r="DA1294" s="101">
        <v>21.645195604420501</v>
      </c>
      <c r="DB1294" s="101">
        <v>468.51449275362302</v>
      </c>
      <c r="DC1294" s="101">
        <v>78</v>
      </c>
      <c r="DD1294" s="101">
        <v>4.7</v>
      </c>
      <c r="DE1294" s="101">
        <v>0.195833333333333</v>
      </c>
      <c r="DF1294" s="101">
        <v>0.56999999999999995</v>
      </c>
      <c r="DG1294" s="101">
        <v>0</v>
      </c>
      <c r="DH1294" s="101">
        <v>0.15194154100856699</v>
      </c>
      <c r="DI1294" s="101">
        <v>2.3086231884057999E-2</v>
      </c>
      <c r="DJ1294" s="101">
        <v>0.56999999999999995</v>
      </c>
      <c r="DK1294" s="101">
        <v>59</v>
      </c>
      <c r="DL1294" s="101">
        <v>2.4583333333333299</v>
      </c>
      <c r="DM1294" s="101">
        <v>10</v>
      </c>
      <c r="DN1294" s="101">
        <v>0</v>
      </c>
      <c r="DO1294" s="101">
        <v>3.3097900454451099</v>
      </c>
      <c r="DP1294" s="101">
        <v>10.9547101449275</v>
      </c>
      <c r="DQ1294" s="101">
        <v>10</v>
      </c>
      <c r="DR1294" s="101">
        <v>284.721</v>
      </c>
      <c r="DS1294" s="101">
        <v>11.863375</v>
      </c>
      <c r="DT1294" s="101">
        <v>16.093</v>
      </c>
      <c r="DU1294" s="101">
        <v>9.5559999999999992</v>
      </c>
      <c r="DV1294" s="101">
        <v>1.45604792122823</v>
      </c>
      <c r="DW1294" s="101">
        <v>2.1200755489130398</v>
      </c>
      <c r="DX1294" s="101">
        <v>6.5369999999999999</v>
      </c>
      <c r="DY1294" s="101">
        <f>AVERAGE(Total_Visitors_v3!B1287:B1293)</f>
        <v>3262.8571428571427</v>
      </c>
      <c r="DZ1294" s="101">
        <f t="shared" si="146"/>
        <v>3554</v>
      </c>
      <c r="EA1294" s="101">
        <f t="shared" si="147"/>
        <v>3184</v>
      </c>
    </row>
    <row r="1295" spans="1:131">
      <c r="A1295" s="106">
        <v>43298</v>
      </c>
      <c r="B1295" s="107">
        <v>2704</v>
      </c>
      <c r="C1295" s="101">
        <v>3858</v>
      </c>
      <c r="D1295" s="101">
        <v>70</v>
      </c>
      <c r="E1295" s="101">
        <v>2</v>
      </c>
      <c r="F1295" s="101">
        <v>0</v>
      </c>
      <c r="G1295" s="101">
        <v>7</v>
      </c>
      <c r="H1295" s="101" t="s">
        <v>28</v>
      </c>
      <c r="I1295" s="96">
        <v>0</v>
      </c>
      <c r="J1295" s="96">
        <v>0</v>
      </c>
      <c r="K1295" s="96">
        <v>1</v>
      </c>
      <c r="L1295" s="101">
        <v>0</v>
      </c>
      <c r="M1295" s="101">
        <v>9</v>
      </c>
      <c r="N1295" s="101">
        <v>18</v>
      </c>
      <c r="O1295" s="101">
        <v>9</v>
      </c>
      <c r="P1295" s="101">
        <v>0</v>
      </c>
      <c r="Q1295" s="101">
        <v>259</v>
      </c>
      <c r="R1295" s="101">
        <v>259</v>
      </c>
      <c r="S1295" s="101">
        <v>2782</v>
      </c>
      <c r="T1295" s="101">
        <v>0</v>
      </c>
      <c r="U1295" s="101">
        <v>327</v>
      </c>
      <c r="V1295" s="101">
        <v>224</v>
      </c>
      <c r="W1295" s="101">
        <v>7</v>
      </c>
      <c r="X1295" s="111">
        <f t="shared" si="138"/>
        <v>0</v>
      </c>
      <c r="Y1295" s="111">
        <f t="shared" si="139"/>
        <v>6.7133229652669782E-2</v>
      </c>
      <c r="Z1295" s="111">
        <f t="shared" si="140"/>
        <v>6.7133229652669782E-2</v>
      </c>
      <c r="AA1295" s="111">
        <f t="shared" si="141"/>
        <v>0.72109901503369622</v>
      </c>
      <c r="AB1295" s="111">
        <f t="shared" si="142"/>
        <v>0</v>
      </c>
      <c r="AC1295" s="111">
        <f t="shared" si="143"/>
        <v>8.4758942457231728E-2</v>
      </c>
      <c r="AD1295" s="111">
        <f t="shared" si="144"/>
        <v>5.8061171591498185E-2</v>
      </c>
      <c r="AE1295" s="111">
        <f t="shared" si="145"/>
        <v>1.8144116122343183E-3</v>
      </c>
      <c r="AF1295" s="101">
        <v>629</v>
      </c>
      <c r="AG1295" s="101">
        <v>0</v>
      </c>
      <c r="AH1295" s="101">
        <v>33</v>
      </c>
      <c r="AI1295" s="101">
        <v>226</v>
      </c>
      <c r="AJ1295" s="101">
        <v>241</v>
      </c>
      <c r="AK1295" s="101">
        <v>1312</v>
      </c>
      <c r="AL1295" s="101">
        <v>153</v>
      </c>
      <c r="AM1295" s="101">
        <v>260</v>
      </c>
      <c r="AN1295" s="101">
        <v>29</v>
      </c>
      <c r="AO1295" s="101">
        <v>221</v>
      </c>
      <c r="AP1295" s="101">
        <v>0</v>
      </c>
      <c r="AQ1295" s="101">
        <v>7</v>
      </c>
      <c r="AR1295" s="110">
        <v>35</v>
      </c>
      <c r="AS1295" s="101">
        <v>0</v>
      </c>
      <c r="AT1295" s="101">
        <v>0</v>
      </c>
      <c r="AU1295" s="101">
        <v>0</v>
      </c>
      <c r="AV1295" s="101">
        <v>0</v>
      </c>
      <c r="AW1295" s="101">
        <v>0</v>
      </c>
      <c r="AX1295" s="101">
        <v>0</v>
      </c>
      <c r="AY1295" s="101">
        <v>0</v>
      </c>
      <c r="AZ1295" s="101">
        <v>0</v>
      </c>
      <c r="BA1295" s="101">
        <v>0</v>
      </c>
      <c r="BB1295" s="101">
        <v>0</v>
      </c>
      <c r="BC1295" s="101">
        <v>0</v>
      </c>
      <c r="BD1295" s="101">
        <v>0</v>
      </c>
      <c r="BE1295" s="101">
        <v>0</v>
      </c>
      <c r="BF1295" s="101">
        <v>0</v>
      </c>
      <c r="BG1295" s="101">
        <v>700.24</v>
      </c>
      <c r="BH1295" s="101">
        <v>29.176666666666701</v>
      </c>
      <c r="BI1295" s="101">
        <v>34.229999999999997</v>
      </c>
      <c r="BJ1295" s="101">
        <v>23.68</v>
      </c>
      <c r="BK1295" s="101">
        <v>3.33342840444132</v>
      </c>
      <c r="BL1295" s="101">
        <v>11.111744927536201</v>
      </c>
      <c r="BM1295" s="101">
        <v>10.55</v>
      </c>
      <c r="BN1295" s="101">
        <v>583.54</v>
      </c>
      <c r="BO1295" s="101">
        <v>24.314166666666701</v>
      </c>
      <c r="BP1295" s="101">
        <v>25.59</v>
      </c>
      <c r="BQ1295" s="101">
        <v>23.53</v>
      </c>
      <c r="BR1295" s="101">
        <v>0.58687763828488204</v>
      </c>
      <c r="BS1295" s="101">
        <v>0.34442536231884102</v>
      </c>
      <c r="BT1295" s="101">
        <v>2.06</v>
      </c>
      <c r="BU1295" s="101">
        <v>18.399999999999999</v>
      </c>
      <c r="BV1295" s="101">
        <v>0.76666666666666705</v>
      </c>
      <c r="BW1295" s="101">
        <v>1</v>
      </c>
      <c r="BX1295" s="101">
        <v>0.55000000000000004</v>
      </c>
      <c r="BY1295" s="101">
        <v>0.14639632528848201</v>
      </c>
      <c r="BZ1295" s="101">
        <v>2.1431884057971001E-2</v>
      </c>
      <c r="CA1295" s="101">
        <v>0.45</v>
      </c>
      <c r="CB1295" s="101">
        <v>24419.37</v>
      </c>
      <c r="CC1295" s="101">
        <v>1017.47375</v>
      </c>
      <c r="CD1295" s="101">
        <v>1019.42</v>
      </c>
      <c r="CE1295" s="101">
        <v>1015.81</v>
      </c>
      <c r="CF1295" s="101">
        <v>1.1050469692948901</v>
      </c>
      <c r="CG1295" s="101">
        <v>1.2211288043478301</v>
      </c>
      <c r="CH1295" s="101">
        <v>3.6100000000000101</v>
      </c>
      <c r="CI1295" s="101">
        <v>69.88</v>
      </c>
      <c r="CJ1295" s="101">
        <v>2.9116666666666702</v>
      </c>
      <c r="CK1295" s="101">
        <v>4.8</v>
      </c>
      <c r="CL1295" s="101">
        <v>1.03</v>
      </c>
      <c r="CM1295" s="101">
        <v>1.0703622575179099</v>
      </c>
      <c r="CN1295" s="101">
        <v>1.14567536231884</v>
      </c>
      <c r="CO1295" s="101">
        <v>3.77</v>
      </c>
      <c r="CP1295" s="101">
        <v>82.92</v>
      </c>
      <c r="CQ1295" s="101">
        <v>3.4550000000000001</v>
      </c>
      <c r="CR1295" s="101">
        <v>7.33</v>
      </c>
      <c r="CS1295" s="101">
        <v>1.46</v>
      </c>
      <c r="CT1295" s="101">
        <v>1.35846460644233</v>
      </c>
      <c r="CU1295" s="101">
        <v>1.84542608695652</v>
      </c>
      <c r="CV1295" s="101">
        <v>5.87</v>
      </c>
      <c r="CW1295" s="101">
        <v>5354</v>
      </c>
      <c r="CX1295" s="101">
        <v>223.083333333333</v>
      </c>
      <c r="CY1295" s="101">
        <v>264</v>
      </c>
      <c r="CZ1295" s="101">
        <v>175</v>
      </c>
      <c r="DA1295" s="101">
        <v>28.126912173322498</v>
      </c>
      <c r="DB1295" s="101">
        <v>791.12318840579701</v>
      </c>
      <c r="DC1295" s="101">
        <v>89</v>
      </c>
      <c r="DD1295" s="101">
        <v>5.65</v>
      </c>
      <c r="DE1295" s="101">
        <v>0.235416666666667</v>
      </c>
      <c r="DF1295" s="101">
        <v>0.75</v>
      </c>
      <c r="DG1295" s="101">
        <v>0</v>
      </c>
      <c r="DH1295" s="101">
        <v>0.20746878584849601</v>
      </c>
      <c r="DI1295" s="101">
        <v>4.3043297101449302E-2</v>
      </c>
      <c r="DJ1295" s="101">
        <v>0.75</v>
      </c>
      <c r="DK1295" s="101">
        <v>55</v>
      </c>
      <c r="DL1295" s="101">
        <v>2.2916666666666701</v>
      </c>
      <c r="DM1295" s="101">
        <v>8</v>
      </c>
      <c r="DN1295" s="101">
        <v>0</v>
      </c>
      <c r="DO1295" s="101">
        <v>3.02854774591311</v>
      </c>
      <c r="DP1295" s="101">
        <v>9.1721014492753703</v>
      </c>
      <c r="DQ1295" s="101">
        <v>8</v>
      </c>
      <c r="DR1295" s="101">
        <v>338.08100000000002</v>
      </c>
      <c r="DS1295" s="101">
        <v>14.0867083333333</v>
      </c>
      <c r="DT1295" s="101">
        <v>16.093</v>
      </c>
      <c r="DU1295" s="101">
        <v>12.038</v>
      </c>
      <c r="DV1295" s="101">
        <v>1.4562530979005399</v>
      </c>
      <c r="DW1295" s="101">
        <v>2.1206730851449298</v>
      </c>
      <c r="DX1295" s="101">
        <v>4.0549999999999997</v>
      </c>
      <c r="DY1295" s="101">
        <f>AVERAGE(Total_Visitors_v3!B1288:B1294)</f>
        <v>3273.8571428571427</v>
      </c>
      <c r="DZ1295" s="101">
        <f t="shared" si="146"/>
        <v>3261</v>
      </c>
      <c r="EA1295" s="101">
        <f t="shared" si="147"/>
        <v>2582</v>
      </c>
    </row>
    <row r="1296" spans="1:131">
      <c r="A1296" s="106">
        <v>43299</v>
      </c>
      <c r="B1296" s="107">
        <v>3158</v>
      </c>
      <c r="C1296" s="101">
        <v>4202</v>
      </c>
      <c r="D1296" s="101">
        <v>75</v>
      </c>
      <c r="E1296" s="101">
        <v>3</v>
      </c>
      <c r="F1296" s="101">
        <v>0</v>
      </c>
      <c r="G1296" s="101">
        <v>7</v>
      </c>
      <c r="H1296" s="101" t="s">
        <v>28</v>
      </c>
      <c r="I1296" s="96">
        <v>0</v>
      </c>
      <c r="J1296" s="96">
        <v>0</v>
      </c>
      <c r="K1296" s="96">
        <v>1</v>
      </c>
      <c r="L1296" s="101">
        <v>0</v>
      </c>
      <c r="M1296" s="101">
        <v>9</v>
      </c>
      <c r="N1296" s="101">
        <v>18</v>
      </c>
      <c r="O1296" s="101">
        <v>9</v>
      </c>
      <c r="P1296" s="101">
        <v>0</v>
      </c>
      <c r="Q1296" s="101">
        <v>540</v>
      </c>
      <c r="R1296" s="101">
        <v>343</v>
      </c>
      <c r="S1296" s="101">
        <v>2822</v>
      </c>
      <c r="T1296" s="101">
        <v>0</v>
      </c>
      <c r="U1296" s="101">
        <v>278</v>
      </c>
      <c r="V1296" s="101">
        <v>219</v>
      </c>
      <c r="W1296" s="101">
        <v>0</v>
      </c>
      <c r="X1296" s="111">
        <f t="shared" si="138"/>
        <v>0</v>
      </c>
      <c r="Y1296" s="111">
        <f t="shared" si="139"/>
        <v>0.12851023322227512</v>
      </c>
      <c r="Z1296" s="111">
        <f t="shared" si="140"/>
        <v>8.1627796287482152E-2</v>
      </c>
      <c r="AA1296" s="111">
        <f t="shared" si="141"/>
        <v>0.67158495954307473</v>
      </c>
      <c r="AB1296" s="111">
        <f t="shared" si="142"/>
        <v>0</v>
      </c>
      <c r="AC1296" s="111">
        <f t="shared" si="143"/>
        <v>6.6158971918134218E-2</v>
      </c>
      <c r="AD1296" s="111">
        <f t="shared" si="144"/>
        <v>5.2118039029033794E-2</v>
      </c>
      <c r="AE1296" s="111">
        <f t="shared" si="145"/>
        <v>0</v>
      </c>
      <c r="AF1296" s="101">
        <v>665</v>
      </c>
      <c r="AG1296" s="101">
        <v>0</v>
      </c>
      <c r="AH1296" s="101">
        <v>0</v>
      </c>
      <c r="AI1296" s="101">
        <v>540</v>
      </c>
      <c r="AJ1296" s="101">
        <v>307</v>
      </c>
      <c r="AK1296" s="101">
        <v>1513</v>
      </c>
      <c r="AL1296" s="101">
        <v>220</v>
      </c>
      <c r="AM1296" s="101">
        <v>143</v>
      </c>
      <c r="AN1296" s="101">
        <v>78</v>
      </c>
      <c r="AO1296" s="101">
        <v>215</v>
      </c>
      <c r="AP1296" s="101">
        <v>0</v>
      </c>
      <c r="AQ1296" s="101">
        <v>0</v>
      </c>
      <c r="AR1296" s="110">
        <v>43</v>
      </c>
      <c r="AS1296" s="101">
        <v>0.04</v>
      </c>
      <c r="AT1296" s="101">
        <v>1.66666666666667E-3</v>
      </c>
      <c r="AU1296" s="101">
        <v>0.04</v>
      </c>
      <c r="AV1296" s="101">
        <v>0</v>
      </c>
      <c r="AW1296" s="101">
        <v>8.1649658092772595E-3</v>
      </c>
      <c r="AX1296" s="102">
        <v>6.6666666666666697E-5</v>
      </c>
      <c r="AY1296" s="101">
        <v>0.04</v>
      </c>
      <c r="AZ1296" s="101">
        <v>0.01</v>
      </c>
      <c r="BA1296" s="101">
        <v>4.1666666666666702E-4</v>
      </c>
      <c r="BB1296" s="101">
        <v>0.01</v>
      </c>
      <c r="BC1296" s="101">
        <v>0</v>
      </c>
      <c r="BD1296" s="101">
        <v>2.0412414523193101E-3</v>
      </c>
      <c r="BE1296" s="102">
        <v>4.1666666666666703E-6</v>
      </c>
      <c r="BF1296" s="101">
        <v>0.01</v>
      </c>
      <c r="BG1296" s="101">
        <v>707.41</v>
      </c>
      <c r="BH1296" s="101">
        <v>29.4754166666667</v>
      </c>
      <c r="BI1296" s="101">
        <v>34.24</v>
      </c>
      <c r="BJ1296" s="101">
        <v>24.41</v>
      </c>
      <c r="BK1296" s="101">
        <v>3.1861356983665599</v>
      </c>
      <c r="BL1296" s="101">
        <v>10.1514606884058</v>
      </c>
      <c r="BM1296" s="101">
        <v>9.83</v>
      </c>
      <c r="BN1296" s="101">
        <v>582.08000000000004</v>
      </c>
      <c r="BO1296" s="101">
        <v>24.253333333333298</v>
      </c>
      <c r="BP1296" s="101">
        <v>25.65</v>
      </c>
      <c r="BQ1296" s="101">
        <v>22.9</v>
      </c>
      <c r="BR1296" s="101">
        <v>0.65065630188941204</v>
      </c>
      <c r="BS1296" s="101">
        <v>0.42335362318840603</v>
      </c>
      <c r="BT1296" s="101">
        <v>2.75</v>
      </c>
      <c r="BU1296" s="101">
        <v>18.02</v>
      </c>
      <c r="BV1296" s="101">
        <v>0.75083333333333302</v>
      </c>
      <c r="BW1296" s="101">
        <v>1</v>
      </c>
      <c r="BX1296" s="101">
        <v>0.53</v>
      </c>
      <c r="BY1296" s="101">
        <v>0.14925661202065399</v>
      </c>
      <c r="BZ1296" s="101">
        <v>2.2277536231884099E-2</v>
      </c>
      <c r="CA1296" s="101">
        <v>0.47</v>
      </c>
      <c r="CB1296" s="101">
        <v>24369.8</v>
      </c>
      <c r="CC1296" s="101">
        <v>1015.40833333333</v>
      </c>
      <c r="CD1296" s="101">
        <v>1017.22</v>
      </c>
      <c r="CE1296" s="101">
        <v>1013.04</v>
      </c>
      <c r="CF1296" s="101">
        <v>1.38317110974767</v>
      </c>
      <c r="CG1296" s="101">
        <v>1.9131623188406099</v>
      </c>
      <c r="CH1296" s="101">
        <v>4.1800000000000601</v>
      </c>
      <c r="CI1296" s="101">
        <v>81.61</v>
      </c>
      <c r="CJ1296" s="101">
        <v>3.4004166666666702</v>
      </c>
      <c r="CK1296" s="101">
        <v>5.59</v>
      </c>
      <c r="CL1296" s="101">
        <v>2.27</v>
      </c>
      <c r="CM1296" s="101">
        <v>0.84932443315474204</v>
      </c>
      <c r="CN1296" s="101">
        <v>0.72135199275362305</v>
      </c>
      <c r="CO1296" s="101">
        <v>3.32</v>
      </c>
      <c r="CP1296" s="101">
        <v>92.26</v>
      </c>
      <c r="CQ1296" s="101">
        <v>3.8441666666666698</v>
      </c>
      <c r="CR1296" s="101">
        <v>6.07</v>
      </c>
      <c r="CS1296" s="101">
        <v>2.42</v>
      </c>
      <c r="CT1296" s="101">
        <v>1.11445411346295</v>
      </c>
      <c r="CU1296" s="101">
        <v>1.24200797101449</v>
      </c>
      <c r="CV1296" s="101">
        <v>3.65</v>
      </c>
      <c r="CW1296" s="101">
        <v>5255</v>
      </c>
      <c r="CX1296" s="101">
        <v>218.958333333333</v>
      </c>
      <c r="CY1296" s="101">
        <v>251</v>
      </c>
      <c r="CZ1296" s="101">
        <v>175</v>
      </c>
      <c r="DA1296" s="101">
        <v>23.1488175426562</v>
      </c>
      <c r="DB1296" s="101">
        <v>535.86775362318804</v>
      </c>
      <c r="DC1296" s="101">
        <v>76</v>
      </c>
      <c r="DD1296" s="101">
        <v>5.0199999999999996</v>
      </c>
      <c r="DE1296" s="101">
        <v>0.209166666666667</v>
      </c>
      <c r="DF1296" s="101">
        <v>0.67</v>
      </c>
      <c r="DG1296" s="101">
        <v>0</v>
      </c>
      <c r="DH1296" s="101">
        <v>0.19593514159064199</v>
      </c>
      <c r="DI1296" s="101">
        <v>3.8390579710144902E-2</v>
      </c>
      <c r="DJ1296" s="101">
        <v>0.67</v>
      </c>
      <c r="DK1296" s="101">
        <v>56</v>
      </c>
      <c r="DL1296" s="101">
        <v>2.3333333333333299</v>
      </c>
      <c r="DM1296" s="101">
        <v>10</v>
      </c>
      <c r="DN1296" s="101">
        <v>0</v>
      </c>
      <c r="DO1296" s="101">
        <v>3.1714304366472801</v>
      </c>
      <c r="DP1296" s="101">
        <v>10.0579710144928</v>
      </c>
      <c r="DQ1296" s="101">
        <v>10</v>
      </c>
      <c r="DR1296" s="101">
        <v>359.05</v>
      </c>
      <c r="DS1296" s="101">
        <v>14.960416666666699</v>
      </c>
      <c r="DT1296" s="101">
        <v>16.093</v>
      </c>
      <c r="DU1296" s="101">
        <v>13.164999999999999</v>
      </c>
      <c r="DV1296" s="101">
        <v>0.93033957880123397</v>
      </c>
      <c r="DW1296" s="101">
        <v>0.86553173188405796</v>
      </c>
      <c r="DX1296" s="101">
        <v>2.9279999999999999</v>
      </c>
      <c r="DY1296" s="101">
        <f>AVERAGE(Total_Visitors_v3!B1289:B1295)</f>
        <v>3291.2857142857142</v>
      </c>
      <c r="DZ1296" s="101">
        <f t="shared" si="146"/>
        <v>2704</v>
      </c>
      <c r="EA1296" s="101">
        <f t="shared" si="147"/>
        <v>2994</v>
      </c>
    </row>
    <row r="1297" spans="1:131">
      <c r="A1297" s="106">
        <v>43300</v>
      </c>
      <c r="B1297" s="107">
        <v>3289</v>
      </c>
      <c r="C1297" s="101">
        <v>4119</v>
      </c>
      <c r="D1297" s="101">
        <v>79</v>
      </c>
      <c r="E1297" s="101">
        <v>4</v>
      </c>
      <c r="F1297" s="101">
        <v>0</v>
      </c>
      <c r="G1297" s="101">
        <v>7</v>
      </c>
      <c r="H1297" s="101" t="s">
        <v>28</v>
      </c>
      <c r="I1297" s="96">
        <v>0</v>
      </c>
      <c r="J1297" s="96">
        <v>0</v>
      </c>
      <c r="K1297" s="96">
        <v>1</v>
      </c>
      <c r="L1297" s="101">
        <v>0</v>
      </c>
      <c r="M1297" s="101">
        <v>9</v>
      </c>
      <c r="N1297" s="101">
        <v>18</v>
      </c>
      <c r="O1297" s="101">
        <v>9</v>
      </c>
      <c r="P1297" s="101">
        <v>0</v>
      </c>
      <c r="Q1297" s="101">
        <v>287</v>
      </c>
      <c r="R1297" s="101">
        <v>310</v>
      </c>
      <c r="S1297" s="101">
        <v>2794</v>
      </c>
      <c r="T1297" s="101">
        <v>0</v>
      </c>
      <c r="U1297" s="101">
        <v>489</v>
      </c>
      <c r="V1297" s="101">
        <v>229</v>
      </c>
      <c r="W1297" s="101">
        <v>10</v>
      </c>
      <c r="X1297" s="111">
        <f t="shared" si="138"/>
        <v>0</v>
      </c>
      <c r="Y1297" s="111">
        <f t="shared" si="139"/>
        <v>6.9677106093712068E-2</v>
      </c>
      <c r="Z1297" s="111">
        <f t="shared" si="140"/>
        <v>7.5260985676134984E-2</v>
      </c>
      <c r="AA1297" s="111">
        <f t="shared" si="141"/>
        <v>0.67831998057781018</v>
      </c>
      <c r="AB1297" s="111">
        <f t="shared" si="142"/>
        <v>0</v>
      </c>
      <c r="AC1297" s="111">
        <f t="shared" si="143"/>
        <v>0.11871813546977422</v>
      </c>
      <c r="AD1297" s="111">
        <f t="shared" si="144"/>
        <v>5.5596018451080358E-2</v>
      </c>
      <c r="AE1297" s="111">
        <f t="shared" si="145"/>
        <v>2.4277737314882253E-3</v>
      </c>
      <c r="AF1297" s="101">
        <v>710</v>
      </c>
      <c r="AG1297" s="101">
        <v>0</v>
      </c>
      <c r="AH1297" s="101">
        <v>5</v>
      </c>
      <c r="AI1297" s="101">
        <v>197</v>
      </c>
      <c r="AJ1297" s="101">
        <v>290</v>
      </c>
      <c r="AK1297" s="101">
        <v>1533</v>
      </c>
      <c r="AL1297" s="101">
        <v>206</v>
      </c>
      <c r="AM1297" s="101">
        <v>333</v>
      </c>
      <c r="AN1297" s="101">
        <v>51</v>
      </c>
      <c r="AO1297" s="101">
        <v>223</v>
      </c>
      <c r="AP1297" s="101">
        <v>0</v>
      </c>
      <c r="AQ1297" s="101">
        <v>0</v>
      </c>
      <c r="AR1297" s="110">
        <v>32</v>
      </c>
      <c r="AS1297" s="101">
        <v>0</v>
      </c>
      <c r="AT1297" s="101">
        <v>0</v>
      </c>
      <c r="AU1297" s="101">
        <v>0</v>
      </c>
      <c r="AV1297" s="101">
        <v>0</v>
      </c>
      <c r="AW1297" s="101">
        <v>0</v>
      </c>
      <c r="AX1297" s="101">
        <v>0</v>
      </c>
      <c r="AY1297" s="101">
        <v>0</v>
      </c>
      <c r="AZ1297" s="101">
        <v>0</v>
      </c>
      <c r="BA1297" s="101">
        <v>0</v>
      </c>
      <c r="BB1297" s="101">
        <v>0</v>
      </c>
      <c r="BC1297" s="101">
        <v>0</v>
      </c>
      <c r="BD1297" s="101">
        <v>0</v>
      </c>
      <c r="BE1297" s="101">
        <v>0</v>
      </c>
      <c r="BF1297" s="101">
        <v>0</v>
      </c>
      <c r="BG1297" s="101">
        <v>713.44</v>
      </c>
      <c r="BH1297" s="101">
        <v>29.726666666666699</v>
      </c>
      <c r="BI1297" s="101">
        <v>34.81</v>
      </c>
      <c r="BJ1297" s="101">
        <v>25.9</v>
      </c>
      <c r="BK1297" s="101">
        <v>3.0984437421370798</v>
      </c>
      <c r="BL1297" s="101">
        <v>9.6003536231884095</v>
      </c>
      <c r="BM1297" s="101">
        <v>8.91</v>
      </c>
      <c r="BN1297" s="101">
        <v>586.95000000000005</v>
      </c>
      <c r="BO1297" s="101">
        <v>24.456250000000001</v>
      </c>
      <c r="BP1297" s="101">
        <v>25.84</v>
      </c>
      <c r="BQ1297" s="101">
        <v>23.75</v>
      </c>
      <c r="BR1297" s="101">
        <v>0.54047332315617402</v>
      </c>
      <c r="BS1297" s="101">
        <v>0.29211141304347799</v>
      </c>
      <c r="BT1297" s="101">
        <v>2.09</v>
      </c>
      <c r="BU1297" s="101">
        <v>17.97</v>
      </c>
      <c r="BV1297" s="101">
        <v>0.74875000000000003</v>
      </c>
      <c r="BW1297" s="101">
        <v>0.94</v>
      </c>
      <c r="BX1297" s="101">
        <v>0.53</v>
      </c>
      <c r="BY1297" s="101">
        <v>0.14486312880424901</v>
      </c>
      <c r="BZ1297" s="101">
        <v>2.09853260869565E-2</v>
      </c>
      <c r="CA1297" s="101">
        <v>0.41</v>
      </c>
      <c r="CB1297" s="101">
        <v>24330.23</v>
      </c>
      <c r="CC1297" s="101">
        <v>1013.7595833333301</v>
      </c>
      <c r="CD1297" s="101">
        <v>1015.08</v>
      </c>
      <c r="CE1297" s="101">
        <v>1012.24</v>
      </c>
      <c r="CF1297" s="101">
        <v>0.853216314723372</v>
      </c>
      <c r="CG1297" s="101">
        <v>0.72797807971013295</v>
      </c>
      <c r="CH1297" s="101">
        <v>2.8400000000000301</v>
      </c>
      <c r="CI1297" s="101">
        <v>81.98</v>
      </c>
      <c r="CJ1297" s="101">
        <v>3.4158333333333299</v>
      </c>
      <c r="CK1297" s="101">
        <v>4.63</v>
      </c>
      <c r="CL1297" s="101">
        <v>1.98</v>
      </c>
      <c r="CM1297" s="101">
        <v>0.79834566266840201</v>
      </c>
      <c r="CN1297" s="101">
        <v>0.63735579710144896</v>
      </c>
      <c r="CO1297" s="101">
        <v>2.65</v>
      </c>
      <c r="CP1297" s="101">
        <v>86.13</v>
      </c>
      <c r="CQ1297" s="101">
        <v>3.5887500000000001</v>
      </c>
      <c r="CR1297" s="101">
        <v>5.0999999999999996</v>
      </c>
      <c r="CS1297" s="101">
        <v>2.34</v>
      </c>
      <c r="CT1297" s="101">
        <v>0.76275993431177602</v>
      </c>
      <c r="CU1297" s="101">
        <v>0.58180271739130396</v>
      </c>
      <c r="CV1297" s="101">
        <v>2.76</v>
      </c>
      <c r="CW1297" s="101">
        <v>5271</v>
      </c>
      <c r="CX1297" s="101">
        <v>219.625</v>
      </c>
      <c r="CY1297" s="101">
        <v>249</v>
      </c>
      <c r="CZ1297" s="101">
        <v>186</v>
      </c>
      <c r="DA1297" s="101">
        <v>19.497630848276199</v>
      </c>
      <c r="DB1297" s="101">
        <v>380.15760869565202</v>
      </c>
      <c r="DC1297" s="101">
        <v>63</v>
      </c>
      <c r="DD1297" s="101">
        <v>4.1100000000000003</v>
      </c>
      <c r="DE1297" s="101">
        <v>0.17125000000000001</v>
      </c>
      <c r="DF1297" s="101">
        <v>0.71</v>
      </c>
      <c r="DG1297" s="101">
        <v>0</v>
      </c>
      <c r="DH1297" s="101">
        <v>0.17632264152128499</v>
      </c>
      <c r="DI1297" s="101">
        <v>3.10896739130435E-2</v>
      </c>
      <c r="DJ1297" s="101">
        <v>0.71</v>
      </c>
      <c r="DK1297" s="101">
        <v>60</v>
      </c>
      <c r="DL1297" s="101">
        <v>2.5</v>
      </c>
      <c r="DM1297" s="101">
        <v>10</v>
      </c>
      <c r="DN1297" s="101">
        <v>0</v>
      </c>
      <c r="DO1297" s="101">
        <v>3.3879582154396801</v>
      </c>
      <c r="DP1297" s="101">
        <v>11.478260869565201</v>
      </c>
      <c r="DQ1297" s="101">
        <v>10</v>
      </c>
      <c r="DR1297" s="101">
        <v>346.78899999999999</v>
      </c>
      <c r="DS1297" s="101">
        <v>14.4495416666667</v>
      </c>
      <c r="DT1297" s="101">
        <v>16.093</v>
      </c>
      <c r="DU1297" s="101">
        <v>12.536</v>
      </c>
      <c r="DV1297" s="101">
        <v>1.12799841886902</v>
      </c>
      <c r="DW1297" s="101">
        <v>1.27238043297102</v>
      </c>
      <c r="DX1297" s="101">
        <v>3.5569999999999999</v>
      </c>
      <c r="DY1297" s="101">
        <f>AVERAGE(Total_Visitors_v3!B1290:B1296)</f>
        <v>3314.7142857142858</v>
      </c>
      <c r="DZ1297" s="101">
        <f t="shared" si="146"/>
        <v>3158</v>
      </c>
      <c r="EA1297" s="101">
        <f t="shared" si="147"/>
        <v>3167</v>
      </c>
    </row>
    <row r="1298" spans="1:131">
      <c r="A1298" s="106">
        <v>43301</v>
      </c>
      <c r="B1298" s="107">
        <v>3716</v>
      </c>
      <c r="C1298" s="101">
        <v>5762</v>
      </c>
      <c r="D1298" s="101">
        <v>64</v>
      </c>
      <c r="E1298" s="101">
        <v>5</v>
      </c>
      <c r="F1298" s="101">
        <v>0</v>
      </c>
      <c r="G1298" s="101">
        <v>7</v>
      </c>
      <c r="H1298" s="101" t="s">
        <v>28</v>
      </c>
      <c r="I1298" s="96">
        <v>0</v>
      </c>
      <c r="J1298" s="96">
        <v>0</v>
      </c>
      <c r="K1298" s="96">
        <v>1</v>
      </c>
      <c r="L1298" s="101">
        <v>0</v>
      </c>
      <c r="M1298" s="101">
        <v>9</v>
      </c>
      <c r="N1298" s="101">
        <v>18</v>
      </c>
      <c r="O1298" s="101">
        <v>9</v>
      </c>
      <c r="P1298" s="101">
        <v>0</v>
      </c>
      <c r="Q1298" s="101">
        <v>132</v>
      </c>
      <c r="R1298" s="101">
        <v>524</v>
      </c>
      <c r="S1298" s="101">
        <v>3702</v>
      </c>
      <c r="T1298" s="101">
        <v>0</v>
      </c>
      <c r="U1298" s="101">
        <v>966</v>
      </c>
      <c r="V1298" s="101">
        <v>436</v>
      </c>
      <c r="W1298" s="101">
        <v>2</v>
      </c>
      <c r="X1298" s="111">
        <f t="shared" si="138"/>
        <v>0</v>
      </c>
      <c r="Y1298" s="111">
        <f t="shared" si="139"/>
        <v>2.2908712252690037E-2</v>
      </c>
      <c r="Z1298" s="111">
        <f t="shared" si="140"/>
        <v>9.0940645609163484E-2</v>
      </c>
      <c r="AA1298" s="111">
        <f t="shared" si="141"/>
        <v>0.64248524817771602</v>
      </c>
      <c r="AB1298" s="111">
        <f t="shared" si="142"/>
        <v>0</v>
      </c>
      <c r="AC1298" s="111">
        <f t="shared" si="143"/>
        <v>0.16765012148559527</v>
      </c>
      <c r="AD1298" s="111">
        <f t="shared" si="144"/>
        <v>7.5668170774036786E-2</v>
      </c>
      <c r="AE1298" s="111">
        <f t="shared" si="145"/>
        <v>3.4710170079833391E-4</v>
      </c>
      <c r="AF1298" s="101">
        <v>822</v>
      </c>
      <c r="AG1298" s="101">
        <v>0</v>
      </c>
      <c r="AH1298" s="101">
        <v>54</v>
      </c>
      <c r="AI1298" s="101">
        <v>61</v>
      </c>
      <c r="AJ1298" s="101">
        <v>412</v>
      </c>
      <c r="AK1298" s="101">
        <v>1948</v>
      </c>
      <c r="AL1298" s="101">
        <v>366</v>
      </c>
      <c r="AM1298" s="101">
        <v>678</v>
      </c>
      <c r="AN1298" s="101">
        <v>40</v>
      </c>
      <c r="AO1298" s="101">
        <v>423</v>
      </c>
      <c r="AP1298" s="101">
        <v>0</v>
      </c>
      <c r="AQ1298" s="101">
        <v>1</v>
      </c>
      <c r="AR1298" s="110">
        <v>37</v>
      </c>
      <c r="AS1298" s="101">
        <v>0</v>
      </c>
      <c r="AT1298" s="101">
        <v>0</v>
      </c>
      <c r="AU1298" s="101">
        <v>0</v>
      </c>
      <c r="AV1298" s="101">
        <v>0</v>
      </c>
      <c r="AW1298" s="101">
        <v>0</v>
      </c>
      <c r="AX1298" s="101">
        <v>0</v>
      </c>
      <c r="AY1298" s="101">
        <v>0</v>
      </c>
      <c r="AZ1298" s="101">
        <v>0</v>
      </c>
      <c r="BA1298" s="101">
        <v>0</v>
      </c>
      <c r="BB1298" s="101">
        <v>0</v>
      </c>
      <c r="BC1298" s="101">
        <v>0</v>
      </c>
      <c r="BD1298" s="101">
        <v>0</v>
      </c>
      <c r="BE1298" s="101">
        <v>0</v>
      </c>
      <c r="BF1298" s="101">
        <v>0</v>
      </c>
      <c r="BG1298" s="101">
        <v>721.14</v>
      </c>
      <c r="BH1298" s="101">
        <v>30.047499999999999</v>
      </c>
      <c r="BI1298" s="101">
        <v>35.17</v>
      </c>
      <c r="BJ1298" s="101">
        <v>25.71</v>
      </c>
      <c r="BK1298" s="101">
        <v>3.3491546629741902</v>
      </c>
      <c r="BL1298" s="101">
        <v>11.2168369565217</v>
      </c>
      <c r="BM1298" s="101">
        <v>9.4600000000000009</v>
      </c>
      <c r="BN1298" s="101">
        <v>585.54</v>
      </c>
      <c r="BO1298" s="101">
        <v>24.397500000000001</v>
      </c>
      <c r="BP1298" s="101">
        <v>25.79</v>
      </c>
      <c r="BQ1298" s="101">
        <v>22.84</v>
      </c>
      <c r="BR1298" s="101">
        <v>0.76045895752956705</v>
      </c>
      <c r="BS1298" s="101">
        <v>0.57829782608695601</v>
      </c>
      <c r="BT1298" s="101">
        <v>2.95</v>
      </c>
      <c r="BU1298" s="101">
        <v>17.690000000000001</v>
      </c>
      <c r="BV1298" s="101">
        <v>0.73708333333333298</v>
      </c>
      <c r="BW1298" s="101">
        <v>0.94</v>
      </c>
      <c r="BX1298" s="101">
        <v>0.51</v>
      </c>
      <c r="BY1298" s="101">
        <v>0.15968662699355801</v>
      </c>
      <c r="BZ1298" s="101">
        <v>2.54998188405797E-2</v>
      </c>
      <c r="CA1298" s="101">
        <v>0.43</v>
      </c>
      <c r="CB1298" s="101">
        <v>24347.119999999999</v>
      </c>
      <c r="CC1298" s="101">
        <v>1014.46333333333</v>
      </c>
      <c r="CD1298" s="101">
        <v>1015.87</v>
      </c>
      <c r="CE1298" s="101">
        <v>1013.3</v>
      </c>
      <c r="CF1298" s="101">
        <v>0.71104128582306303</v>
      </c>
      <c r="CG1298" s="101">
        <v>0.50557971014491498</v>
      </c>
      <c r="CH1298" s="101">
        <v>2.57000000000005</v>
      </c>
      <c r="CI1298" s="101">
        <v>79.56</v>
      </c>
      <c r="CJ1298" s="101">
        <v>3.3149999999999999</v>
      </c>
      <c r="CK1298" s="101">
        <v>4.78</v>
      </c>
      <c r="CL1298" s="101">
        <v>1.73</v>
      </c>
      <c r="CM1298" s="101">
        <v>0.93011453245192399</v>
      </c>
      <c r="CN1298" s="101">
        <v>0.86511304347826101</v>
      </c>
      <c r="CO1298" s="101">
        <v>3.05</v>
      </c>
      <c r="CP1298" s="101">
        <v>83.22</v>
      </c>
      <c r="CQ1298" s="101">
        <v>3.4674999999999998</v>
      </c>
      <c r="CR1298" s="101">
        <v>4.78</v>
      </c>
      <c r="CS1298" s="101">
        <v>2.0499999999999998</v>
      </c>
      <c r="CT1298" s="101">
        <v>0.83502798703422798</v>
      </c>
      <c r="CU1298" s="101">
        <v>0.69727173913043505</v>
      </c>
      <c r="CV1298" s="101">
        <v>2.73</v>
      </c>
      <c r="CW1298" s="101">
        <v>5088</v>
      </c>
      <c r="CX1298" s="101">
        <v>212</v>
      </c>
      <c r="CY1298" s="101">
        <v>246</v>
      </c>
      <c r="CZ1298" s="101">
        <v>182</v>
      </c>
      <c r="DA1298" s="101">
        <v>19.228601884556799</v>
      </c>
      <c r="DB1298" s="101">
        <v>369.73913043478302</v>
      </c>
      <c r="DC1298" s="101">
        <v>64</v>
      </c>
      <c r="DD1298" s="101">
        <v>3.06</v>
      </c>
      <c r="DE1298" s="101">
        <v>0.1275</v>
      </c>
      <c r="DF1298" s="101">
        <v>0.48</v>
      </c>
      <c r="DG1298" s="101">
        <v>0</v>
      </c>
      <c r="DH1298" s="101">
        <v>0.119026851190594</v>
      </c>
      <c r="DI1298" s="101">
        <v>1.41673913043478E-2</v>
      </c>
      <c r="DJ1298" s="101">
        <v>0.48</v>
      </c>
      <c r="DK1298" s="101">
        <v>66</v>
      </c>
      <c r="DL1298" s="101">
        <v>2.75</v>
      </c>
      <c r="DM1298" s="101">
        <v>11</v>
      </c>
      <c r="DN1298" s="101">
        <v>0</v>
      </c>
      <c r="DO1298" s="101">
        <v>3.8021732915702899</v>
      </c>
      <c r="DP1298" s="101">
        <v>14.4565217391304</v>
      </c>
      <c r="DQ1298" s="101">
        <v>11</v>
      </c>
      <c r="DR1298" s="101">
        <v>336.63799999999998</v>
      </c>
      <c r="DS1298" s="101">
        <v>14.026583333333299</v>
      </c>
      <c r="DT1298" s="101">
        <v>16.093</v>
      </c>
      <c r="DU1298" s="101">
        <v>10.302</v>
      </c>
      <c r="DV1298" s="101">
        <v>1.36107648945418</v>
      </c>
      <c r="DW1298" s="101">
        <v>1.85252921014493</v>
      </c>
      <c r="DX1298" s="101">
        <v>5.7910000000000004</v>
      </c>
      <c r="DY1298" s="101">
        <f>AVERAGE(Total_Visitors_v3!B1291:B1297)</f>
        <v>3332.1428571428573</v>
      </c>
      <c r="DZ1298" s="101">
        <f t="shared" si="146"/>
        <v>3289</v>
      </c>
      <c r="EA1298" s="101">
        <f t="shared" si="147"/>
        <v>3143</v>
      </c>
    </row>
    <row r="1299" spans="1:131">
      <c r="A1299" s="106">
        <v>43302</v>
      </c>
      <c r="B1299" s="107">
        <v>4190</v>
      </c>
      <c r="C1299" s="101">
        <v>7084</v>
      </c>
      <c r="D1299" s="101">
        <v>59</v>
      </c>
      <c r="E1299" s="101">
        <v>6</v>
      </c>
      <c r="F1299" s="101">
        <v>1</v>
      </c>
      <c r="G1299" s="101">
        <v>7</v>
      </c>
      <c r="H1299" s="101" t="s">
        <v>28</v>
      </c>
      <c r="I1299" s="96">
        <v>0</v>
      </c>
      <c r="J1299" s="96">
        <v>0</v>
      </c>
      <c r="K1299" s="96">
        <v>1</v>
      </c>
      <c r="L1299" s="101">
        <v>0</v>
      </c>
      <c r="M1299" s="101">
        <v>9</v>
      </c>
      <c r="N1299" s="101">
        <v>18</v>
      </c>
      <c r="O1299" s="101">
        <v>9</v>
      </c>
      <c r="P1299" s="101">
        <v>0</v>
      </c>
      <c r="Q1299" s="101">
        <v>93</v>
      </c>
      <c r="R1299" s="101">
        <v>412</v>
      </c>
      <c r="S1299" s="101">
        <v>5262</v>
      </c>
      <c r="T1299" s="101">
        <v>0</v>
      </c>
      <c r="U1299" s="101">
        <v>650</v>
      </c>
      <c r="V1299" s="101">
        <v>667</v>
      </c>
      <c r="W1299" s="101">
        <v>0</v>
      </c>
      <c r="X1299" s="111">
        <f t="shared" si="138"/>
        <v>0</v>
      </c>
      <c r="Y1299" s="111">
        <f t="shared" si="139"/>
        <v>1.3128176171654432E-2</v>
      </c>
      <c r="Z1299" s="111">
        <f t="shared" si="140"/>
        <v>5.8159232072275552E-2</v>
      </c>
      <c r="AA1299" s="111">
        <f t="shared" si="141"/>
        <v>0.74280067758328627</v>
      </c>
      <c r="AB1299" s="111">
        <f t="shared" si="142"/>
        <v>0</v>
      </c>
      <c r="AC1299" s="111">
        <f t="shared" si="143"/>
        <v>9.1756070016939584E-2</v>
      </c>
      <c r="AD1299" s="111">
        <f t="shared" si="144"/>
        <v>9.4155844155844159E-2</v>
      </c>
      <c r="AE1299" s="111">
        <f t="shared" si="145"/>
        <v>0</v>
      </c>
      <c r="AF1299" s="101">
        <v>978</v>
      </c>
      <c r="AG1299" s="101">
        <v>0</v>
      </c>
      <c r="AH1299" s="101">
        <v>0</v>
      </c>
      <c r="AI1299" s="101">
        <v>90</v>
      </c>
      <c r="AJ1299" s="101">
        <v>379</v>
      </c>
      <c r="AK1299" s="101">
        <v>3247</v>
      </c>
      <c r="AL1299" s="101">
        <v>614</v>
      </c>
      <c r="AM1299" s="101">
        <v>465</v>
      </c>
      <c r="AN1299" s="101">
        <v>48</v>
      </c>
      <c r="AO1299" s="101">
        <v>647</v>
      </c>
      <c r="AP1299" s="101">
        <v>0</v>
      </c>
      <c r="AQ1299" s="101">
        <v>0</v>
      </c>
      <c r="AR1299" s="110">
        <v>44</v>
      </c>
      <c r="AS1299" s="101">
        <v>0.01</v>
      </c>
      <c r="AT1299" s="101">
        <v>4.1666666666666702E-4</v>
      </c>
      <c r="AU1299" s="101">
        <v>0.01</v>
      </c>
      <c r="AV1299" s="101">
        <v>0</v>
      </c>
      <c r="AW1299" s="101">
        <v>2.0412414523193201E-3</v>
      </c>
      <c r="AX1299" s="102">
        <v>4.1666666666666703E-6</v>
      </c>
      <c r="AY1299" s="101">
        <v>0.01</v>
      </c>
      <c r="AZ1299" s="101">
        <v>0.01</v>
      </c>
      <c r="BA1299" s="101">
        <v>4.1666666666666702E-4</v>
      </c>
      <c r="BB1299" s="101">
        <v>0.01</v>
      </c>
      <c r="BC1299" s="101">
        <v>0</v>
      </c>
      <c r="BD1299" s="101">
        <v>2.0412414523193201E-3</v>
      </c>
      <c r="BE1299" s="102">
        <v>4.1666666666666703E-6</v>
      </c>
      <c r="BF1299" s="101">
        <v>0.01</v>
      </c>
      <c r="BG1299" s="101">
        <v>715.76</v>
      </c>
      <c r="BH1299" s="101">
        <v>29.823333333333299</v>
      </c>
      <c r="BI1299" s="101">
        <v>34.729999999999997</v>
      </c>
      <c r="BJ1299" s="101">
        <v>25.77</v>
      </c>
      <c r="BK1299" s="101">
        <v>3.18849789722052</v>
      </c>
      <c r="BL1299" s="101">
        <v>10.1665188405797</v>
      </c>
      <c r="BM1299" s="101">
        <v>8.9600000000000009</v>
      </c>
      <c r="BN1299" s="101">
        <v>592.08000000000004</v>
      </c>
      <c r="BO1299" s="101">
        <v>24.67</v>
      </c>
      <c r="BP1299" s="101">
        <v>25.42</v>
      </c>
      <c r="BQ1299" s="101">
        <v>23.15</v>
      </c>
      <c r="BR1299" s="101">
        <v>0.54762729312362901</v>
      </c>
      <c r="BS1299" s="101">
        <v>0.29989565217391301</v>
      </c>
      <c r="BT1299" s="101">
        <v>2.27</v>
      </c>
      <c r="BU1299" s="101">
        <v>18.14</v>
      </c>
      <c r="BV1299" s="101">
        <v>0.75583333333333302</v>
      </c>
      <c r="BW1299" s="101">
        <v>0.95</v>
      </c>
      <c r="BX1299" s="101">
        <v>0.52</v>
      </c>
      <c r="BY1299" s="101">
        <v>0.14940219038807201</v>
      </c>
      <c r="BZ1299" s="101">
        <v>2.2321014492753598E-2</v>
      </c>
      <c r="CA1299" s="101">
        <v>0.43</v>
      </c>
      <c r="CB1299" s="101">
        <v>24369.360000000001</v>
      </c>
      <c r="CC1299" s="101">
        <v>1015.39</v>
      </c>
      <c r="CD1299" s="101">
        <v>1017.07</v>
      </c>
      <c r="CE1299" s="101">
        <v>1014.2</v>
      </c>
      <c r="CF1299" s="101">
        <v>0.98597116105632698</v>
      </c>
      <c r="CG1299" s="101">
        <v>0.97213913043476197</v>
      </c>
      <c r="CH1299" s="101">
        <v>2.87</v>
      </c>
      <c r="CI1299" s="101">
        <v>79.17</v>
      </c>
      <c r="CJ1299" s="101">
        <v>3.2987500000000001</v>
      </c>
      <c r="CK1299" s="101">
        <v>4.87</v>
      </c>
      <c r="CL1299" s="101">
        <v>1.76</v>
      </c>
      <c r="CM1299" s="101">
        <v>0.80289320584994395</v>
      </c>
      <c r="CN1299" s="101">
        <v>0.64463749999999997</v>
      </c>
      <c r="CO1299" s="101">
        <v>3.11</v>
      </c>
      <c r="CP1299" s="101">
        <v>81.56</v>
      </c>
      <c r="CQ1299" s="101">
        <v>3.3983333333333299</v>
      </c>
      <c r="CR1299" s="101">
        <v>4.87</v>
      </c>
      <c r="CS1299" s="101">
        <v>1.99</v>
      </c>
      <c r="CT1299" s="101">
        <v>0.846083903058374</v>
      </c>
      <c r="CU1299" s="101">
        <v>0.715857971014493</v>
      </c>
      <c r="CV1299" s="101">
        <v>2.88</v>
      </c>
      <c r="CW1299" s="101">
        <v>5249</v>
      </c>
      <c r="CX1299" s="101">
        <v>218.708333333333</v>
      </c>
      <c r="CY1299" s="101">
        <v>259</v>
      </c>
      <c r="CZ1299" s="101">
        <v>176</v>
      </c>
      <c r="DA1299" s="101">
        <v>25.775753970614002</v>
      </c>
      <c r="DB1299" s="101">
        <v>664.38949275362302</v>
      </c>
      <c r="DC1299" s="101">
        <v>83</v>
      </c>
      <c r="DD1299" s="101">
        <v>6.61</v>
      </c>
      <c r="DE1299" s="101">
        <v>0.27541666666666698</v>
      </c>
      <c r="DF1299" s="101">
        <v>0.64</v>
      </c>
      <c r="DG1299" s="101">
        <v>0.06</v>
      </c>
      <c r="DH1299" s="101">
        <v>0.176880681144999</v>
      </c>
      <c r="DI1299" s="101">
        <v>3.1286775362318803E-2</v>
      </c>
      <c r="DJ1299" s="101">
        <v>0.57999999999999996</v>
      </c>
      <c r="DK1299" s="101">
        <v>57</v>
      </c>
      <c r="DL1299" s="101">
        <v>2.375</v>
      </c>
      <c r="DM1299" s="101">
        <v>9</v>
      </c>
      <c r="DN1299" s="101">
        <v>0</v>
      </c>
      <c r="DO1299" s="101">
        <v>3.2142684609612902</v>
      </c>
      <c r="DP1299" s="101">
        <v>10.3315217391304</v>
      </c>
      <c r="DQ1299" s="101">
        <v>9</v>
      </c>
      <c r="DR1299" s="101">
        <v>337.25900000000001</v>
      </c>
      <c r="DS1299" s="101">
        <v>14.0524583333333</v>
      </c>
      <c r="DT1299" s="101">
        <v>16.093</v>
      </c>
      <c r="DU1299" s="101">
        <v>10.289</v>
      </c>
      <c r="DV1299" s="101">
        <v>1.38638428636968</v>
      </c>
      <c r="DW1299" s="101">
        <v>1.9220613894927501</v>
      </c>
      <c r="DX1299" s="101">
        <v>5.8040000000000003</v>
      </c>
      <c r="DY1299" s="101">
        <f>AVERAGE(Total_Visitors_v3!B1292:B1298)</f>
        <v>3414</v>
      </c>
      <c r="DZ1299" s="101">
        <f t="shared" si="146"/>
        <v>3716</v>
      </c>
      <c r="EA1299" s="101">
        <f t="shared" si="147"/>
        <v>4216</v>
      </c>
    </row>
    <row r="1300" spans="1:131">
      <c r="A1300" s="106">
        <v>43303</v>
      </c>
      <c r="B1300" s="107">
        <v>3803</v>
      </c>
      <c r="C1300" s="101">
        <v>5305</v>
      </c>
      <c r="D1300" s="101">
        <v>71</v>
      </c>
      <c r="E1300" s="101">
        <v>7</v>
      </c>
      <c r="F1300" s="101">
        <v>1</v>
      </c>
      <c r="G1300" s="101">
        <v>7</v>
      </c>
      <c r="H1300" s="101" t="s">
        <v>28</v>
      </c>
      <c r="I1300" s="96">
        <v>0</v>
      </c>
      <c r="J1300" s="96">
        <v>0</v>
      </c>
      <c r="K1300" s="96">
        <v>1</v>
      </c>
      <c r="L1300" s="101">
        <v>0</v>
      </c>
      <c r="M1300" s="101">
        <v>9</v>
      </c>
      <c r="N1300" s="101">
        <v>18</v>
      </c>
      <c r="O1300" s="101">
        <v>9</v>
      </c>
      <c r="P1300" s="101">
        <v>0</v>
      </c>
      <c r="Q1300" s="101">
        <v>197</v>
      </c>
      <c r="R1300" s="101">
        <v>346</v>
      </c>
      <c r="S1300" s="101">
        <v>3988</v>
      </c>
      <c r="T1300" s="101">
        <v>0</v>
      </c>
      <c r="U1300" s="101">
        <v>176</v>
      </c>
      <c r="V1300" s="101">
        <v>597</v>
      </c>
      <c r="W1300" s="101">
        <v>1</v>
      </c>
      <c r="X1300" s="111">
        <f t="shared" si="138"/>
        <v>0</v>
      </c>
      <c r="Y1300" s="111">
        <f t="shared" si="139"/>
        <v>3.713477851083883E-2</v>
      </c>
      <c r="Z1300" s="111">
        <f t="shared" si="140"/>
        <v>6.5221489161168711E-2</v>
      </c>
      <c r="AA1300" s="111">
        <f t="shared" si="141"/>
        <v>0.75174363807728561</v>
      </c>
      <c r="AB1300" s="111">
        <f t="shared" si="142"/>
        <v>0</v>
      </c>
      <c r="AC1300" s="111">
        <f t="shared" si="143"/>
        <v>3.3176248821866164E-2</v>
      </c>
      <c r="AD1300" s="111">
        <f t="shared" si="144"/>
        <v>0.11253534401508011</v>
      </c>
      <c r="AE1300" s="111">
        <f t="shared" si="145"/>
        <v>1.8850141376060322E-4</v>
      </c>
      <c r="AF1300" s="101">
        <v>705</v>
      </c>
      <c r="AG1300" s="101">
        <v>0</v>
      </c>
      <c r="AH1300" s="101">
        <v>0</v>
      </c>
      <c r="AI1300" s="101">
        <v>3</v>
      </c>
      <c r="AJ1300" s="101">
        <v>167</v>
      </c>
      <c r="AK1300" s="101">
        <v>2451</v>
      </c>
      <c r="AL1300" s="101">
        <v>402</v>
      </c>
      <c r="AM1300" s="101">
        <v>121</v>
      </c>
      <c r="AN1300" s="101">
        <v>44</v>
      </c>
      <c r="AO1300" s="101">
        <v>586</v>
      </c>
      <c r="AP1300" s="101">
        <v>193</v>
      </c>
      <c r="AQ1300" s="101">
        <v>0</v>
      </c>
      <c r="AR1300" s="110">
        <v>53</v>
      </c>
      <c r="AS1300" s="101">
        <v>0</v>
      </c>
      <c r="AT1300" s="101">
        <v>0</v>
      </c>
      <c r="AU1300" s="101">
        <v>0</v>
      </c>
      <c r="AV1300" s="101">
        <v>0</v>
      </c>
      <c r="AW1300" s="101">
        <v>0</v>
      </c>
      <c r="AX1300" s="101">
        <v>0</v>
      </c>
      <c r="AY1300" s="101">
        <v>0</v>
      </c>
      <c r="AZ1300" s="101">
        <v>0</v>
      </c>
      <c r="BA1300" s="101">
        <v>0</v>
      </c>
      <c r="BB1300" s="101">
        <v>0</v>
      </c>
      <c r="BC1300" s="101">
        <v>0</v>
      </c>
      <c r="BD1300" s="101">
        <v>0</v>
      </c>
      <c r="BE1300" s="101">
        <v>0</v>
      </c>
      <c r="BF1300" s="101">
        <v>0</v>
      </c>
      <c r="BG1300" s="101">
        <v>722.04</v>
      </c>
      <c r="BH1300" s="101">
        <v>30.085000000000001</v>
      </c>
      <c r="BI1300" s="101">
        <v>35.49</v>
      </c>
      <c r="BJ1300" s="101">
        <v>25.91</v>
      </c>
      <c r="BK1300" s="101">
        <v>3.59836073789163</v>
      </c>
      <c r="BL1300" s="101">
        <v>12.9482</v>
      </c>
      <c r="BM1300" s="101">
        <v>9.58</v>
      </c>
      <c r="BN1300" s="101">
        <v>579.87</v>
      </c>
      <c r="BO1300" s="101">
        <v>24.161249999999999</v>
      </c>
      <c r="BP1300" s="101">
        <v>26.02</v>
      </c>
      <c r="BQ1300" s="101">
        <v>22.1</v>
      </c>
      <c r="BR1300" s="101">
        <v>0.93864524251942305</v>
      </c>
      <c r="BS1300" s="101">
        <v>0.881054891304347</v>
      </c>
      <c r="BT1300" s="101">
        <v>3.92</v>
      </c>
      <c r="BU1300" s="101">
        <v>17.5</v>
      </c>
      <c r="BV1300" s="101">
        <v>0.72916666666666696</v>
      </c>
      <c r="BW1300" s="101">
        <v>0.95</v>
      </c>
      <c r="BX1300" s="101">
        <v>0.46</v>
      </c>
      <c r="BY1300" s="101">
        <v>0.175818994538644</v>
      </c>
      <c r="BZ1300" s="101">
        <v>3.0912318840579701E-2</v>
      </c>
      <c r="CA1300" s="101">
        <v>0.49</v>
      </c>
      <c r="CB1300" s="101">
        <v>24330.44</v>
      </c>
      <c r="CC1300" s="101">
        <v>1013.76833333333</v>
      </c>
      <c r="CD1300" s="101">
        <v>1015.61</v>
      </c>
      <c r="CE1300" s="101">
        <v>1011.62</v>
      </c>
      <c r="CF1300" s="101">
        <v>1.3383886049914699</v>
      </c>
      <c r="CG1300" s="101">
        <v>1.7912840579710101</v>
      </c>
      <c r="CH1300" s="101">
        <v>3.99000000000001</v>
      </c>
      <c r="CI1300" s="101">
        <v>88.75</v>
      </c>
      <c r="CJ1300" s="101">
        <v>3.6979166666666701</v>
      </c>
      <c r="CK1300" s="101">
        <v>5.45</v>
      </c>
      <c r="CL1300" s="101">
        <v>2.46</v>
      </c>
      <c r="CM1300" s="101">
        <v>0.73317047763488297</v>
      </c>
      <c r="CN1300" s="101">
        <v>0.53753894927536205</v>
      </c>
      <c r="CO1300" s="101">
        <v>2.99</v>
      </c>
      <c r="CP1300" s="101">
        <v>91</v>
      </c>
      <c r="CQ1300" s="101">
        <v>3.7916666666666701</v>
      </c>
      <c r="CR1300" s="101">
        <v>5.88</v>
      </c>
      <c r="CS1300" s="101">
        <v>2.75</v>
      </c>
      <c r="CT1300" s="101">
        <v>0.82717258945979499</v>
      </c>
      <c r="CU1300" s="101">
        <v>0.684214492753623</v>
      </c>
      <c r="CV1300" s="101">
        <v>3.13</v>
      </c>
      <c r="CW1300" s="101">
        <v>5642</v>
      </c>
      <c r="CX1300" s="101">
        <v>235.083333333333</v>
      </c>
      <c r="CY1300" s="101">
        <v>257</v>
      </c>
      <c r="CZ1300" s="101">
        <v>206</v>
      </c>
      <c r="DA1300" s="101">
        <v>15.004105718295801</v>
      </c>
      <c r="DB1300" s="101">
        <v>225.12318840579701</v>
      </c>
      <c r="DC1300" s="101">
        <v>51</v>
      </c>
      <c r="DD1300" s="101">
        <v>5.62</v>
      </c>
      <c r="DE1300" s="101">
        <v>0.23416666666666699</v>
      </c>
      <c r="DF1300" s="101">
        <v>0.75</v>
      </c>
      <c r="DG1300" s="101">
        <v>0</v>
      </c>
      <c r="DH1300" s="101">
        <v>0.21506150114644501</v>
      </c>
      <c r="DI1300" s="101">
        <v>4.6251449275362302E-2</v>
      </c>
      <c r="DJ1300" s="101">
        <v>0.75</v>
      </c>
      <c r="DK1300" s="101">
        <v>58</v>
      </c>
      <c r="DL1300" s="101">
        <v>2.4166666666666701</v>
      </c>
      <c r="DM1300" s="101">
        <v>9</v>
      </c>
      <c r="DN1300" s="101">
        <v>0</v>
      </c>
      <c r="DO1300" s="101">
        <v>3.3220824619593601</v>
      </c>
      <c r="DP1300" s="101">
        <v>11.036231884057999</v>
      </c>
      <c r="DQ1300" s="101">
        <v>9</v>
      </c>
      <c r="DR1300" s="101">
        <v>331.74700000000001</v>
      </c>
      <c r="DS1300" s="101">
        <v>13.822791666666699</v>
      </c>
      <c r="DT1300" s="101">
        <v>16.093</v>
      </c>
      <c r="DU1300" s="101">
        <v>11.428000000000001</v>
      </c>
      <c r="DV1300" s="101">
        <v>1.0976843998466299</v>
      </c>
      <c r="DW1300" s="101">
        <v>1.20491104166667</v>
      </c>
      <c r="DX1300" s="101">
        <v>4.665</v>
      </c>
      <c r="DY1300" s="101">
        <f>AVERAGE(Total_Visitors_v3!B1293:B1299)</f>
        <v>3410.2857142857142</v>
      </c>
      <c r="DZ1300" s="101">
        <f t="shared" si="146"/>
        <v>4190</v>
      </c>
      <c r="EA1300" s="101">
        <f t="shared" si="147"/>
        <v>3554</v>
      </c>
    </row>
    <row r="1301" spans="1:131">
      <c r="A1301" s="106">
        <v>43304</v>
      </c>
      <c r="B1301" s="107">
        <v>3100</v>
      </c>
      <c r="C1301" s="101">
        <v>4732</v>
      </c>
      <c r="D1301" s="101">
        <v>65</v>
      </c>
      <c r="E1301" s="101">
        <v>1</v>
      </c>
      <c r="F1301" s="101">
        <v>0</v>
      </c>
      <c r="G1301" s="101">
        <v>7</v>
      </c>
      <c r="H1301" s="101" t="s">
        <v>28</v>
      </c>
      <c r="I1301" s="96">
        <v>0</v>
      </c>
      <c r="J1301" s="96">
        <v>1</v>
      </c>
      <c r="K1301" s="96">
        <v>1</v>
      </c>
      <c r="L1301" s="101">
        <v>0</v>
      </c>
      <c r="M1301" s="101">
        <v>9</v>
      </c>
      <c r="N1301" s="101">
        <v>18</v>
      </c>
      <c r="O1301" s="101">
        <v>9</v>
      </c>
      <c r="P1301" s="101">
        <v>0</v>
      </c>
      <c r="Q1301" s="101">
        <v>686</v>
      </c>
      <c r="R1301" s="101">
        <v>234</v>
      </c>
      <c r="S1301" s="101">
        <v>3182</v>
      </c>
      <c r="T1301" s="101">
        <v>0</v>
      </c>
      <c r="U1301" s="101">
        <v>371</v>
      </c>
      <c r="V1301" s="101">
        <v>256</v>
      </c>
      <c r="W1301" s="101">
        <v>3</v>
      </c>
      <c r="X1301" s="111">
        <f t="shared" si="138"/>
        <v>0</v>
      </c>
      <c r="Y1301" s="111">
        <f t="shared" si="139"/>
        <v>0.14497041420118342</v>
      </c>
      <c r="Z1301" s="111">
        <f t="shared" si="140"/>
        <v>4.9450549450549448E-2</v>
      </c>
      <c r="AA1301" s="111">
        <f t="shared" si="141"/>
        <v>0.67244294167371088</v>
      </c>
      <c r="AB1301" s="111">
        <f t="shared" si="142"/>
        <v>0</v>
      </c>
      <c r="AC1301" s="111">
        <f t="shared" si="143"/>
        <v>7.8402366863905323E-2</v>
      </c>
      <c r="AD1301" s="111">
        <f t="shared" si="144"/>
        <v>5.4099746407438712E-2</v>
      </c>
      <c r="AE1301" s="111">
        <f t="shared" si="145"/>
        <v>6.3398140321217246E-4</v>
      </c>
      <c r="AF1301" s="101">
        <v>725</v>
      </c>
      <c r="AG1301" s="101">
        <v>0</v>
      </c>
      <c r="AH1301" s="101">
        <v>12</v>
      </c>
      <c r="AI1301" s="101">
        <v>78</v>
      </c>
      <c r="AJ1301" s="101">
        <v>216</v>
      </c>
      <c r="AK1301" s="101">
        <v>1712</v>
      </c>
      <c r="AL1301" s="101">
        <v>262</v>
      </c>
      <c r="AM1301" s="101">
        <v>165</v>
      </c>
      <c r="AN1301" s="101">
        <v>182</v>
      </c>
      <c r="AO1301" s="101">
        <v>249</v>
      </c>
      <c r="AP1301" s="101">
        <v>0</v>
      </c>
      <c r="AQ1301" s="101">
        <v>0</v>
      </c>
      <c r="AR1301" s="110">
        <v>45</v>
      </c>
      <c r="AS1301" s="101">
        <v>0</v>
      </c>
      <c r="AT1301" s="101">
        <v>0</v>
      </c>
      <c r="AU1301" s="101">
        <v>0</v>
      </c>
      <c r="AV1301" s="101">
        <v>0</v>
      </c>
      <c r="AW1301" s="101">
        <v>0</v>
      </c>
      <c r="AX1301" s="101">
        <v>0</v>
      </c>
      <c r="AY1301" s="101">
        <v>0</v>
      </c>
      <c r="AZ1301" s="101">
        <v>0</v>
      </c>
      <c r="BA1301" s="101">
        <v>0</v>
      </c>
      <c r="BB1301" s="101">
        <v>0</v>
      </c>
      <c r="BC1301" s="101">
        <v>0</v>
      </c>
      <c r="BD1301" s="101">
        <v>0</v>
      </c>
      <c r="BE1301" s="101">
        <v>0</v>
      </c>
      <c r="BF1301" s="101">
        <v>0</v>
      </c>
      <c r="BG1301" s="101">
        <v>736.08</v>
      </c>
      <c r="BH1301" s="101">
        <v>30.67</v>
      </c>
      <c r="BI1301" s="101">
        <v>36.74</v>
      </c>
      <c r="BJ1301" s="101">
        <v>26.12</v>
      </c>
      <c r="BK1301" s="101">
        <v>3.8921984399118399</v>
      </c>
      <c r="BL1301" s="101">
        <v>15.149208695652201</v>
      </c>
      <c r="BM1301" s="101">
        <v>10.62</v>
      </c>
      <c r="BN1301" s="101">
        <v>576.96</v>
      </c>
      <c r="BO1301" s="101">
        <v>24.04</v>
      </c>
      <c r="BP1301" s="101">
        <v>25.84</v>
      </c>
      <c r="BQ1301" s="101">
        <v>21.4</v>
      </c>
      <c r="BR1301" s="101">
        <v>1.6701314710030399</v>
      </c>
      <c r="BS1301" s="101">
        <v>2.7893391304347799</v>
      </c>
      <c r="BT1301" s="101">
        <v>4.4400000000000004</v>
      </c>
      <c r="BU1301" s="101">
        <v>17.09</v>
      </c>
      <c r="BV1301" s="101">
        <v>0.71208333333333296</v>
      </c>
      <c r="BW1301" s="101">
        <v>0.98</v>
      </c>
      <c r="BX1301" s="101">
        <v>0.41</v>
      </c>
      <c r="BY1301" s="101">
        <v>0.209117798437121</v>
      </c>
      <c r="BZ1301" s="101">
        <v>4.37302536231884E-2</v>
      </c>
      <c r="CA1301" s="101">
        <v>0.56999999999999995</v>
      </c>
      <c r="CB1301" s="101">
        <v>24282.93</v>
      </c>
      <c r="CC1301" s="101">
        <v>1011.7887500000001</v>
      </c>
      <c r="CD1301" s="101">
        <v>1013.74</v>
      </c>
      <c r="CE1301" s="101">
        <v>1009.9</v>
      </c>
      <c r="CF1301" s="101">
        <v>1.1010797566183901</v>
      </c>
      <c r="CG1301" s="101">
        <v>1.2123766304348</v>
      </c>
      <c r="CH1301" s="101">
        <v>3.8400000000000301</v>
      </c>
      <c r="CI1301" s="101">
        <v>88.94</v>
      </c>
      <c r="CJ1301" s="101">
        <v>3.70583333333333</v>
      </c>
      <c r="CK1301" s="101">
        <v>5.12</v>
      </c>
      <c r="CL1301" s="101">
        <v>2.48</v>
      </c>
      <c r="CM1301" s="101">
        <v>0.68629386953572502</v>
      </c>
      <c r="CN1301" s="101">
        <v>0.470999275362319</v>
      </c>
      <c r="CO1301" s="101">
        <v>2.64</v>
      </c>
      <c r="CP1301" s="101">
        <v>89.39</v>
      </c>
      <c r="CQ1301" s="101">
        <v>3.7245833333333298</v>
      </c>
      <c r="CR1301" s="101">
        <v>5.12</v>
      </c>
      <c r="CS1301" s="101">
        <v>2.48</v>
      </c>
      <c r="CT1301" s="101">
        <v>0.68658562382311805</v>
      </c>
      <c r="CU1301" s="101">
        <v>0.47139981884058002</v>
      </c>
      <c r="CV1301" s="101">
        <v>2.64</v>
      </c>
      <c r="CW1301" s="101">
        <v>5750</v>
      </c>
      <c r="CX1301" s="101">
        <v>239.583333333333</v>
      </c>
      <c r="CY1301" s="101">
        <v>279</v>
      </c>
      <c r="CZ1301" s="101">
        <v>206</v>
      </c>
      <c r="DA1301" s="101">
        <v>21.691346033697901</v>
      </c>
      <c r="DB1301" s="101">
        <v>470.51449275362302</v>
      </c>
      <c r="DC1301" s="101">
        <v>73</v>
      </c>
      <c r="DD1301" s="101">
        <v>7.13</v>
      </c>
      <c r="DE1301" s="101">
        <v>0.29708333333333298</v>
      </c>
      <c r="DF1301" s="101">
        <v>0.97</v>
      </c>
      <c r="DG1301" s="101">
        <v>0</v>
      </c>
      <c r="DH1301" s="101">
        <v>0.29053891704699503</v>
      </c>
      <c r="DI1301" s="101">
        <v>8.4412862318840598E-2</v>
      </c>
      <c r="DJ1301" s="101">
        <v>0.97</v>
      </c>
      <c r="DK1301" s="101">
        <v>62</v>
      </c>
      <c r="DL1301" s="101">
        <v>2.5833333333333299</v>
      </c>
      <c r="DM1301" s="101">
        <v>11</v>
      </c>
      <c r="DN1301" s="101">
        <v>0</v>
      </c>
      <c r="DO1301" s="101">
        <v>3.5985101587071902</v>
      </c>
      <c r="DP1301" s="101">
        <v>12.949275362318801</v>
      </c>
      <c r="DQ1301" s="101">
        <v>11</v>
      </c>
      <c r="DR1301" s="101">
        <v>326.03899999999999</v>
      </c>
      <c r="DS1301" s="101">
        <v>13.584958333333301</v>
      </c>
      <c r="DT1301" s="101">
        <v>16.093</v>
      </c>
      <c r="DU1301" s="101">
        <v>10.765000000000001</v>
      </c>
      <c r="DV1301" s="101">
        <v>1.3074111983865899</v>
      </c>
      <c r="DW1301" s="101">
        <v>1.70932404166667</v>
      </c>
      <c r="DX1301" s="101">
        <v>5.3280000000000003</v>
      </c>
      <c r="DY1301" s="101">
        <f>AVERAGE(Total_Visitors_v3!B1294:B1300)</f>
        <v>3445.8571428571427</v>
      </c>
      <c r="DZ1301" s="101">
        <f t="shared" si="146"/>
        <v>3803</v>
      </c>
      <c r="EA1301" s="101">
        <f t="shared" si="147"/>
        <v>3261</v>
      </c>
    </row>
    <row r="1302" spans="1:131">
      <c r="A1302" s="106">
        <v>43305</v>
      </c>
      <c r="B1302" s="107">
        <v>2951</v>
      </c>
      <c r="C1302" s="101">
        <v>3816</v>
      </c>
      <c r="D1302" s="101">
        <v>77</v>
      </c>
      <c r="E1302" s="101">
        <v>2</v>
      </c>
      <c r="F1302" s="101">
        <v>0</v>
      </c>
      <c r="G1302" s="101">
        <v>7</v>
      </c>
      <c r="H1302" s="101" t="s">
        <v>28</v>
      </c>
      <c r="I1302" s="96">
        <v>0</v>
      </c>
      <c r="J1302" s="96">
        <v>1</v>
      </c>
      <c r="K1302" s="96">
        <v>1</v>
      </c>
      <c r="L1302" s="101">
        <v>0</v>
      </c>
      <c r="M1302" s="101">
        <v>9</v>
      </c>
      <c r="N1302" s="101">
        <v>18</v>
      </c>
      <c r="O1302" s="101">
        <v>9</v>
      </c>
      <c r="P1302" s="101">
        <v>0</v>
      </c>
      <c r="Q1302" s="101">
        <v>150</v>
      </c>
      <c r="R1302" s="101">
        <v>274</v>
      </c>
      <c r="S1302" s="101">
        <v>2735</v>
      </c>
      <c r="T1302" s="101">
        <v>0</v>
      </c>
      <c r="U1302" s="101">
        <v>402</v>
      </c>
      <c r="V1302" s="101">
        <v>254</v>
      </c>
      <c r="W1302" s="101">
        <v>1</v>
      </c>
      <c r="X1302" s="111">
        <f t="shared" si="138"/>
        <v>0</v>
      </c>
      <c r="Y1302" s="111">
        <f t="shared" si="139"/>
        <v>3.9308176100628929E-2</v>
      </c>
      <c r="Z1302" s="111">
        <f t="shared" si="140"/>
        <v>7.1802935010482183E-2</v>
      </c>
      <c r="AA1302" s="111">
        <f t="shared" si="141"/>
        <v>0.71671907756813413</v>
      </c>
      <c r="AB1302" s="111">
        <f t="shared" si="142"/>
        <v>0</v>
      </c>
      <c r="AC1302" s="111">
        <f t="shared" si="143"/>
        <v>0.10534591194968554</v>
      </c>
      <c r="AD1302" s="111">
        <f t="shared" si="144"/>
        <v>6.6561844863731651E-2</v>
      </c>
      <c r="AE1302" s="111">
        <f t="shared" si="145"/>
        <v>2.6205450733752622E-4</v>
      </c>
      <c r="AF1302" s="101">
        <v>577</v>
      </c>
      <c r="AG1302" s="101">
        <v>0</v>
      </c>
      <c r="AH1302" s="101">
        <v>2</v>
      </c>
      <c r="AI1302" s="101">
        <v>148</v>
      </c>
      <c r="AJ1302" s="101">
        <v>257</v>
      </c>
      <c r="AK1302" s="101">
        <v>1547</v>
      </c>
      <c r="AL1302" s="101">
        <v>218</v>
      </c>
      <c r="AM1302" s="101">
        <v>236</v>
      </c>
      <c r="AN1302" s="101">
        <v>39</v>
      </c>
      <c r="AO1302" s="101">
        <v>249</v>
      </c>
      <c r="AP1302" s="101">
        <v>0</v>
      </c>
      <c r="AQ1302" s="101">
        <v>1</v>
      </c>
      <c r="AR1302" s="110">
        <v>31</v>
      </c>
      <c r="AS1302" s="101">
        <v>0.73</v>
      </c>
      <c r="AT1302" s="101">
        <v>3.0416666666666699E-2</v>
      </c>
      <c r="AU1302" s="101">
        <v>0.51</v>
      </c>
      <c r="AV1302" s="101">
        <v>0</v>
      </c>
      <c r="AW1302" s="101">
        <v>0.105355677780458</v>
      </c>
      <c r="AX1302" s="101">
        <v>1.10998188405797E-2</v>
      </c>
      <c r="AY1302" s="101">
        <v>0.51</v>
      </c>
      <c r="AZ1302" s="101">
        <v>0.28000000000000003</v>
      </c>
      <c r="BA1302" s="101">
        <v>1.16666666666667E-2</v>
      </c>
      <c r="BB1302" s="101">
        <v>0.18</v>
      </c>
      <c r="BC1302" s="101">
        <v>0</v>
      </c>
      <c r="BD1302" s="101">
        <v>3.7840243894179802E-2</v>
      </c>
      <c r="BE1302" s="101">
        <v>1.43188405797101E-3</v>
      </c>
      <c r="BF1302" s="101">
        <v>0.18</v>
      </c>
      <c r="BG1302" s="101">
        <v>705.88</v>
      </c>
      <c r="BH1302" s="101">
        <v>29.411666666666701</v>
      </c>
      <c r="BI1302" s="101">
        <v>32.54</v>
      </c>
      <c r="BJ1302" s="101">
        <v>26.29</v>
      </c>
      <c r="BK1302" s="101">
        <v>1.7703418158444799</v>
      </c>
      <c r="BL1302" s="101">
        <v>3.1341101449275399</v>
      </c>
      <c r="BM1302" s="101">
        <v>6.25</v>
      </c>
      <c r="BN1302" s="101">
        <v>569.19000000000005</v>
      </c>
      <c r="BO1302" s="101">
        <v>23.716249999999999</v>
      </c>
      <c r="BP1302" s="101">
        <v>26.01</v>
      </c>
      <c r="BQ1302" s="101">
        <v>21.16</v>
      </c>
      <c r="BR1302" s="101">
        <v>1.5263904922340801</v>
      </c>
      <c r="BS1302" s="101">
        <v>2.3298679347826101</v>
      </c>
      <c r="BT1302" s="101">
        <v>4.8499999999999996</v>
      </c>
      <c r="BU1302" s="101">
        <v>17.41</v>
      </c>
      <c r="BV1302" s="101">
        <v>0.72541666666666704</v>
      </c>
      <c r="BW1302" s="101">
        <v>0.9</v>
      </c>
      <c r="BX1302" s="101">
        <v>0.52</v>
      </c>
      <c r="BY1302" s="101">
        <v>0.121797378663399</v>
      </c>
      <c r="BZ1302" s="101">
        <v>1.4834601449275399E-2</v>
      </c>
      <c r="CA1302" s="101">
        <v>0.38</v>
      </c>
      <c r="CB1302" s="101">
        <v>24341.33</v>
      </c>
      <c r="CC1302" s="101">
        <v>1014.22208333333</v>
      </c>
      <c r="CD1302" s="101">
        <v>1016.01</v>
      </c>
      <c r="CE1302" s="101">
        <v>1011.71</v>
      </c>
      <c r="CF1302" s="101">
        <v>1.15954256035531</v>
      </c>
      <c r="CG1302" s="101">
        <v>1.3445389492753601</v>
      </c>
      <c r="CH1302" s="101">
        <v>4.2999999999999501</v>
      </c>
      <c r="CI1302" s="101">
        <v>65.48</v>
      </c>
      <c r="CJ1302" s="101">
        <v>2.7283333333333299</v>
      </c>
      <c r="CK1302" s="101">
        <v>5.25</v>
      </c>
      <c r="CL1302" s="101">
        <v>0.81</v>
      </c>
      <c r="CM1302" s="101">
        <v>1.4214648496676201</v>
      </c>
      <c r="CN1302" s="101">
        <v>2.0205623188405801</v>
      </c>
      <c r="CO1302" s="101">
        <v>4.4400000000000004</v>
      </c>
      <c r="CP1302" s="101">
        <v>67.819999999999993</v>
      </c>
      <c r="CQ1302" s="101">
        <v>2.8258333333333301</v>
      </c>
      <c r="CR1302" s="101">
        <v>5.25</v>
      </c>
      <c r="CS1302" s="101">
        <v>1.1100000000000001</v>
      </c>
      <c r="CT1302" s="101">
        <v>1.3901670736834599</v>
      </c>
      <c r="CU1302" s="101">
        <v>1.9325644927536201</v>
      </c>
      <c r="CV1302" s="101">
        <v>4.1399999999999997</v>
      </c>
      <c r="CW1302" s="101">
        <v>4038</v>
      </c>
      <c r="CX1302" s="101">
        <v>168.25</v>
      </c>
      <c r="CY1302" s="101">
        <v>321</v>
      </c>
      <c r="CZ1302" s="101">
        <v>54</v>
      </c>
      <c r="DA1302" s="101">
        <v>89.935363262831103</v>
      </c>
      <c r="DB1302" s="101">
        <v>8088.3695652173901</v>
      </c>
      <c r="DC1302" s="101">
        <v>267</v>
      </c>
      <c r="DD1302" s="101">
        <v>8.5</v>
      </c>
      <c r="DE1302" s="101">
        <v>0.35416666666666702</v>
      </c>
      <c r="DF1302" s="101">
        <v>0.97</v>
      </c>
      <c r="DG1302" s="101">
        <v>0</v>
      </c>
      <c r="DH1302" s="101">
        <v>0.28838254585467399</v>
      </c>
      <c r="DI1302" s="101">
        <v>8.3164492753623198E-2</v>
      </c>
      <c r="DJ1302" s="101">
        <v>0.97</v>
      </c>
      <c r="DK1302" s="101">
        <v>48</v>
      </c>
      <c r="DL1302" s="101">
        <v>2</v>
      </c>
      <c r="DM1302" s="101">
        <v>7</v>
      </c>
      <c r="DN1302" s="101">
        <v>0</v>
      </c>
      <c r="DO1302" s="101">
        <v>2.5707383476686099</v>
      </c>
      <c r="DP1302" s="101">
        <v>6.6086956521739104</v>
      </c>
      <c r="DQ1302" s="101">
        <v>7</v>
      </c>
      <c r="DR1302" s="101">
        <v>349.77199999999999</v>
      </c>
      <c r="DS1302" s="101">
        <v>14.573833333333299</v>
      </c>
      <c r="DT1302" s="101">
        <v>16.093</v>
      </c>
      <c r="DU1302" s="101">
        <v>12.494</v>
      </c>
      <c r="DV1302" s="101">
        <v>1.0835915990922</v>
      </c>
      <c r="DW1302" s="101">
        <v>1.17417075362319</v>
      </c>
      <c r="DX1302" s="101">
        <v>3.5990000000000002</v>
      </c>
      <c r="DY1302" s="101">
        <f>AVERAGE(Total_Visitors_v3!B1295:B1301)</f>
        <v>3422.8571428571427</v>
      </c>
      <c r="DZ1302" s="101">
        <f t="shared" si="146"/>
        <v>3100</v>
      </c>
      <c r="EA1302" s="101">
        <f t="shared" si="147"/>
        <v>2704</v>
      </c>
    </row>
    <row r="1303" spans="1:131">
      <c r="A1303" s="106">
        <v>43306</v>
      </c>
      <c r="B1303" s="107">
        <v>2954</v>
      </c>
      <c r="C1303" s="101">
        <v>4006</v>
      </c>
      <c r="D1303" s="101">
        <v>73</v>
      </c>
      <c r="E1303" s="101">
        <v>3</v>
      </c>
      <c r="F1303" s="101">
        <v>0</v>
      </c>
      <c r="G1303" s="101">
        <v>7</v>
      </c>
      <c r="H1303" s="101" t="s">
        <v>28</v>
      </c>
      <c r="I1303" s="96">
        <v>0</v>
      </c>
      <c r="J1303" s="96">
        <v>1</v>
      </c>
      <c r="K1303" s="96">
        <v>1</v>
      </c>
      <c r="L1303" s="101">
        <v>0</v>
      </c>
      <c r="M1303" s="101">
        <v>9</v>
      </c>
      <c r="N1303" s="101">
        <v>18</v>
      </c>
      <c r="O1303" s="101">
        <v>9</v>
      </c>
      <c r="P1303" s="101">
        <v>0</v>
      </c>
      <c r="Q1303" s="101">
        <v>215</v>
      </c>
      <c r="R1303" s="101">
        <v>277</v>
      </c>
      <c r="S1303" s="101">
        <v>2975</v>
      </c>
      <c r="T1303" s="101">
        <v>0</v>
      </c>
      <c r="U1303" s="101">
        <v>294</v>
      </c>
      <c r="V1303" s="101">
        <v>245</v>
      </c>
      <c r="W1303" s="101">
        <v>0</v>
      </c>
      <c r="X1303" s="111">
        <f t="shared" si="138"/>
        <v>0</v>
      </c>
      <c r="Y1303" s="111">
        <f t="shared" si="139"/>
        <v>5.3669495756365454E-2</v>
      </c>
      <c r="Z1303" s="111">
        <f t="shared" si="140"/>
        <v>6.9146280579131303E-2</v>
      </c>
      <c r="AA1303" s="111">
        <f t="shared" si="141"/>
        <v>0.74263604593110333</v>
      </c>
      <c r="AB1303" s="111">
        <f t="shared" si="142"/>
        <v>0</v>
      </c>
      <c r="AC1303" s="111">
        <f t="shared" si="143"/>
        <v>7.3389915127309038E-2</v>
      </c>
      <c r="AD1303" s="111">
        <f t="shared" si="144"/>
        <v>6.1158262606090863E-2</v>
      </c>
      <c r="AE1303" s="111">
        <f t="shared" si="145"/>
        <v>0</v>
      </c>
      <c r="AF1303" s="101">
        <v>714</v>
      </c>
      <c r="AG1303" s="101">
        <v>0</v>
      </c>
      <c r="AH1303" s="101">
        <v>38</v>
      </c>
      <c r="AI1303" s="101">
        <v>177</v>
      </c>
      <c r="AJ1303" s="101">
        <v>251</v>
      </c>
      <c r="AK1303" s="101">
        <v>1405</v>
      </c>
      <c r="AL1303" s="101">
        <v>204</v>
      </c>
      <c r="AM1303" s="101">
        <v>168</v>
      </c>
      <c r="AN1303" s="101">
        <v>46</v>
      </c>
      <c r="AO1303" s="101">
        <v>236</v>
      </c>
      <c r="AP1303" s="101">
        <v>0</v>
      </c>
      <c r="AQ1303" s="101">
        <v>0</v>
      </c>
      <c r="AR1303" s="110">
        <v>31</v>
      </c>
      <c r="AS1303" s="101">
        <v>0.05</v>
      </c>
      <c r="AT1303" s="101">
        <v>2.0833333333333298E-3</v>
      </c>
      <c r="AU1303" s="101">
        <v>0.03</v>
      </c>
      <c r="AV1303" s="101">
        <v>0</v>
      </c>
      <c r="AW1303" s="101">
        <v>7.2106000875924604E-3</v>
      </c>
      <c r="AX1303" s="102">
        <v>5.1992753623188397E-5</v>
      </c>
      <c r="AY1303" s="101">
        <v>0.03</v>
      </c>
      <c r="AZ1303" s="101">
        <v>0.02</v>
      </c>
      <c r="BA1303" s="101">
        <v>8.3333333333333295E-4</v>
      </c>
      <c r="BB1303" s="101">
        <v>0.01</v>
      </c>
      <c r="BC1303" s="101">
        <v>0</v>
      </c>
      <c r="BD1303" s="101">
        <v>2.8232985128664001E-3</v>
      </c>
      <c r="BE1303" s="102">
        <v>7.9710144927536197E-6</v>
      </c>
      <c r="BF1303" s="101">
        <v>0.01</v>
      </c>
      <c r="BG1303" s="101">
        <v>708.08</v>
      </c>
      <c r="BH1303" s="101">
        <v>29.503333333333298</v>
      </c>
      <c r="BI1303" s="101">
        <v>34.1</v>
      </c>
      <c r="BJ1303" s="101">
        <v>25.41</v>
      </c>
      <c r="BK1303" s="101">
        <v>3.14651313798882</v>
      </c>
      <c r="BL1303" s="101">
        <v>9.9005449275362292</v>
      </c>
      <c r="BM1303" s="101">
        <v>8.69</v>
      </c>
      <c r="BN1303" s="101">
        <v>511.37</v>
      </c>
      <c r="BO1303" s="101">
        <v>21.307083333333299</v>
      </c>
      <c r="BP1303" s="101">
        <v>23.68</v>
      </c>
      <c r="BQ1303" s="101">
        <v>18.52</v>
      </c>
      <c r="BR1303" s="101">
        <v>1.75215018009964</v>
      </c>
      <c r="BS1303" s="101">
        <v>3.07003025362319</v>
      </c>
      <c r="BT1303" s="101">
        <v>5.16</v>
      </c>
      <c r="BU1303" s="101">
        <v>15.33</v>
      </c>
      <c r="BV1303" s="101">
        <v>0.63875000000000004</v>
      </c>
      <c r="BW1303" s="101">
        <v>0.89</v>
      </c>
      <c r="BX1303" s="101">
        <v>0.42</v>
      </c>
      <c r="BY1303" s="101">
        <v>0.176692129693578</v>
      </c>
      <c r="BZ1303" s="101">
        <v>3.1220108695652199E-2</v>
      </c>
      <c r="CA1303" s="101">
        <v>0.47</v>
      </c>
      <c r="CB1303" s="101">
        <v>24373.53</v>
      </c>
      <c r="CC1303" s="101">
        <v>1015.56375</v>
      </c>
      <c r="CD1303" s="101">
        <v>1017.61</v>
      </c>
      <c r="CE1303" s="101">
        <v>1013.84</v>
      </c>
      <c r="CF1303" s="101">
        <v>1.18167829249612</v>
      </c>
      <c r="CG1303" s="101">
        <v>1.3963635869565501</v>
      </c>
      <c r="CH1303" s="101">
        <v>3.76999999999998</v>
      </c>
      <c r="CI1303" s="101">
        <v>53.37</v>
      </c>
      <c r="CJ1303" s="101">
        <v>2.2237499999999999</v>
      </c>
      <c r="CK1303" s="101">
        <v>3.49</v>
      </c>
      <c r="CL1303" s="101">
        <v>0.67</v>
      </c>
      <c r="CM1303" s="101">
        <v>0.75317768848710798</v>
      </c>
      <c r="CN1303" s="101">
        <v>0.56727663043478305</v>
      </c>
      <c r="CO1303" s="101">
        <v>2.82</v>
      </c>
      <c r="CP1303" s="101">
        <v>61.51</v>
      </c>
      <c r="CQ1303" s="101">
        <v>2.5629166666666698</v>
      </c>
      <c r="CR1303" s="101">
        <v>5.15</v>
      </c>
      <c r="CS1303" s="101">
        <v>0.67</v>
      </c>
      <c r="CT1303" s="101">
        <v>1.1419224033892701</v>
      </c>
      <c r="CU1303" s="101">
        <v>1.30398677536232</v>
      </c>
      <c r="CV1303" s="101">
        <v>4.4800000000000004</v>
      </c>
      <c r="CW1303" s="101">
        <v>2687</v>
      </c>
      <c r="CX1303" s="101">
        <v>111.958333333333</v>
      </c>
      <c r="CY1303" s="101">
        <v>345</v>
      </c>
      <c r="CZ1303" s="101">
        <v>7</v>
      </c>
      <c r="DA1303" s="101">
        <v>89.560025616375299</v>
      </c>
      <c r="DB1303" s="101">
        <v>8020.9981884057997</v>
      </c>
      <c r="DC1303" s="101">
        <v>338</v>
      </c>
      <c r="DD1303" s="101">
        <v>2.39</v>
      </c>
      <c r="DE1303" s="101">
        <v>9.9583333333333302E-2</v>
      </c>
      <c r="DF1303" s="101">
        <v>0.41</v>
      </c>
      <c r="DG1303" s="101">
        <v>0</v>
      </c>
      <c r="DH1303" s="101">
        <v>0.14314720810552301</v>
      </c>
      <c r="DI1303" s="101">
        <v>2.0491123188405801E-2</v>
      </c>
      <c r="DJ1303" s="101">
        <v>0.41</v>
      </c>
      <c r="DK1303" s="101">
        <v>58</v>
      </c>
      <c r="DL1303" s="101">
        <v>2.4166666666666701</v>
      </c>
      <c r="DM1303" s="101">
        <v>9</v>
      </c>
      <c r="DN1303" s="101">
        <v>0</v>
      </c>
      <c r="DO1303" s="101">
        <v>3.2559866823072698</v>
      </c>
      <c r="DP1303" s="101">
        <v>10.601449275362301</v>
      </c>
      <c r="DQ1303" s="101">
        <v>9</v>
      </c>
      <c r="DR1303" s="101">
        <v>351.61900000000003</v>
      </c>
      <c r="DS1303" s="101">
        <v>14.6507916666667</v>
      </c>
      <c r="DT1303" s="101">
        <v>16.093</v>
      </c>
      <c r="DU1303" s="101">
        <v>12.971</v>
      </c>
      <c r="DV1303" s="101">
        <v>1.0222814629507599</v>
      </c>
      <c r="DW1303" s="101">
        <v>1.04505938949275</v>
      </c>
      <c r="DX1303" s="101">
        <v>3.1219999999999999</v>
      </c>
      <c r="DY1303" s="101">
        <f>AVERAGE(Total_Visitors_v3!B1296:B1302)</f>
        <v>3458.1428571428573</v>
      </c>
      <c r="DZ1303" s="101">
        <f t="shared" si="146"/>
        <v>2951</v>
      </c>
      <c r="EA1303" s="101">
        <f t="shared" si="147"/>
        <v>3158</v>
      </c>
    </row>
    <row r="1304" spans="1:131">
      <c r="A1304" s="106">
        <v>43307</v>
      </c>
      <c r="B1304" s="107">
        <v>3255</v>
      </c>
      <c r="C1304" s="101">
        <v>4939</v>
      </c>
      <c r="D1304" s="101">
        <v>65</v>
      </c>
      <c r="E1304" s="101">
        <v>4</v>
      </c>
      <c r="F1304" s="101">
        <v>0</v>
      </c>
      <c r="G1304" s="101">
        <v>7</v>
      </c>
      <c r="H1304" s="101" t="s">
        <v>28</v>
      </c>
      <c r="I1304" s="96">
        <v>0</v>
      </c>
      <c r="J1304" s="96">
        <v>1</v>
      </c>
      <c r="K1304" s="96">
        <v>1</v>
      </c>
      <c r="L1304" s="101">
        <v>0</v>
      </c>
      <c r="M1304" s="101">
        <v>9</v>
      </c>
      <c r="N1304" s="101">
        <v>18</v>
      </c>
      <c r="O1304" s="101">
        <v>9</v>
      </c>
      <c r="P1304" s="101">
        <v>0</v>
      </c>
      <c r="Q1304" s="101">
        <v>158</v>
      </c>
      <c r="R1304" s="101">
        <v>264</v>
      </c>
      <c r="S1304" s="101">
        <v>3536</v>
      </c>
      <c r="T1304" s="101">
        <v>0</v>
      </c>
      <c r="U1304" s="101">
        <v>664</v>
      </c>
      <c r="V1304" s="101">
        <v>317</v>
      </c>
      <c r="W1304" s="101">
        <v>0</v>
      </c>
      <c r="X1304" s="111">
        <f t="shared" si="138"/>
        <v>0</v>
      </c>
      <c r="Y1304" s="111">
        <f t="shared" si="139"/>
        <v>3.199028143348856E-2</v>
      </c>
      <c r="Z1304" s="111">
        <f t="shared" si="140"/>
        <v>5.3452115812917596E-2</v>
      </c>
      <c r="AA1304" s="111">
        <f t="shared" si="141"/>
        <v>0.71593439967604777</v>
      </c>
      <c r="AB1304" s="111">
        <f t="shared" si="142"/>
        <v>0</v>
      </c>
      <c r="AC1304" s="111">
        <f t="shared" si="143"/>
        <v>0.13444017007491396</v>
      </c>
      <c r="AD1304" s="111">
        <f t="shared" si="144"/>
        <v>6.4183033002632117E-2</v>
      </c>
      <c r="AE1304" s="111">
        <f t="shared" si="145"/>
        <v>0</v>
      </c>
      <c r="AF1304" s="101">
        <v>938</v>
      </c>
      <c r="AG1304" s="101">
        <v>0</v>
      </c>
      <c r="AH1304" s="101">
        <v>0</v>
      </c>
      <c r="AI1304" s="101">
        <v>155</v>
      </c>
      <c r="AJ1304" s="101">
        <v>237</v>
      </c>
      <c r="AK1304" s="101">
        <v>1554</v>
      </c>
      <c r="AL1304" s="101">
        <v>184</v>
      </c>
      <c r="AM1304" s="101">
        <v>402</v>
      </c>
      <c r="AN1304" s="101">
        <v>107</v>
      </c>
      <c r="AO1304" s="101">
        <v>306</v>
      </c>
      <c r="AP1304" s="101">
        <v>0</v>
      </c>
      <c r="AQ1304" s="101">
        <v>0</v>
      </c>
      <c r="AR1304" s="110">
        <v>34</v>
      </c>
      <c r="AS1304" s="101">
        <v>0</v>
      </c>
      <c r="AT1304" s="101">
        <v>0</v>
      </c>
      <c r="AU1304" s="101">
        <v>0</v>
      </c>
      <c r="AV1304" s="101">
        <v>0</v>
      </c>
      <c r="AW1304" s="101">
        <v>0</v>
      </c>
      <c r="AX1304" s="101">
        <v>0</v>
      </c>
      <c r="AY1304" s="101">
        <v>0</v>
      </c>
      <c r="AZ1304" s="101">
        <v>0</v>
      </c>
      <c r="BA1304" s="101">
        <v>0</v>
      </c>
      <c r="BB1304" s="101">
        <v>0</v>
      </c>
      <c r="BC1304" s="101">
        <v>0</v>
      </c>
      <c r="BD1304" s="101">
        <v>0</v>
      </c>
      <c r="BE1304" s="101">
        <v>0</v>
      </c>
      <c r="BF1304" s="101">
        <v>0</v>
      </c>
      <c r="BG1304" s="101">
        <v>710.69</v>
      </c>
      <c r="BH1304" s="101">
        <v>29.612083333333299</v>
      </c>
      <c r="BI1304" s="101">
        <v>34.97</v>
      </c>
      <c r="BJ1304" s="101">
        <v>23.82</v>
      </c>
      <c r="BK1304" s="101">
        <v>3.99501534977371</v>
      </c>
      <c r="BL1304" s="101">
        <v>15.960147644927501</v>
      </c>
      <c r="BM1304" s="101">
        <v>11.15</v>
      </c>
      <c r="BN1304" s="101">
        <v>509.64</v>
      </c>
      <c r="BO1304" s="101">
        <v>21.234999999999999</v>
      </c>
      <c r="BP1304" s="101">
        <v>22.98</v>
      </c>
      <c r="BQ1304" s="101">
        <v>18.41</v>
      </c>
      <c r="BR1304" s="101">
        <v>1.32904346119272</v>
      </c>
      <c r="BS1304" s="101">
        <v>1.7663565217391299</v>
      </c>
      <c r="BT1304" s="101">
        <v>4.57</v>
      </c>
      <c r="BU1304" s="101">
        <v>15.29</v>
      </c>
      <c r="BV1304" s="101">
        <v>0.637083333333333</v>
      </c>
      <c r="BW1304" s="101">
        <v>0.91</v>
      </c>
      <c r="BX1304" s="101">
        <v>0.38</v>
      </c>
      <c r="BY1304" s="101">
        <v>0.188044378819993</v>
      </c>
      <c r="BZ1304" s="101">
        <v>3.5360688405797099E-2</v>
      </c>
      <c r="CA1304" s="101">
        <v>0.53</v>
      </c>
      <c r="CB1304" s="101">
        <v>24362.83</v>
      </c>
      <c r="CC1304" s="101">
        <v>1015.11791666667</v>
      </c>
      <c r="CD1304" s="101">
        <v>1016.94</v>
      </c>
      <c r="CE1304" s="101">
        <v>1013.48</v>
      </c>
      <c r="CF1304" s="101">
        <v>1.0557996317099401</v>
      </c>
      <c r="CG1304" s="101">
        <v>1.11471286231885</v>
      </c>
      <c r="CH1304" s="101">
        <v>3.4600000000000399</v>
      </c>
      <c r="CI1304" s="101">
        <v>54.4</v>
      </c>
      <c r="CJ1304" s="101">
        <v>2.2666666666666702</v>
      </c>
      <c r="CK1304" s="101">
        <v>3.31</v>
      </c>
      <c r="CL1304" s="101">
        <v>1.02</v>
      </c>
      <c r="CM1304" s="101">
        <v>0.61407170425856195</v>
      </c>
      <c r="CN1304" s="101">
        <v>0.37708405797101502</v>
      </c>
      <c r="CO1304" s="101">
        <v>2.29</v>
      </c>
      <c r="CP1304" s="101">
        <v>58.1</v>
      </c>
      <c r="CQ1304" s="101">
        <v>2.4208333333333298</v>
      </c>
      <c r="CR1304" s="101">
        <v>3.78</v>
      </c>
      <c r="CS1304" s="101">
        <v>1.22</v>
      </c>
      <c r="CT1304" s="101">
        <v>0.63036853724914199</v>
      </c>
      <c r="CU1304" s="101">
        <v>0.39736449275362301</v>
      </c>
      <c r="CV1304" s="101">
        <v>2.56</v>
      </c>
      <c r="CW1304" s="101">
        <v>4733</v>
      </c>
      <c r="CX1304" s="101">
        <v>197.208333333333</v>
      </c>
      <c r="CY1304" s="101">
        <v>347</v>
      </c>
      <c r="CZ1304" s="101">
        <v>2</v>
      </c>
      <c r="DA1304" s="101">
        <v>106.73248931493301</v>
      </c>
      <c r="DB1304" s="101">
        <v>11391.8242753623</v>
      </c>
      <c r="DC1304" s="101">
        <v>345</v>
      </c>
      <c r="DD1304" s="101">
        <v>3.42</v>
      </c>
      <c r="DE1304" s="101">
        <v>0.14249999999999999</v>
      </c>
      <c r="DF1304" s="101">
        <v>0.59</v>
      </c>
      <c r="DG1304" s="101">
        <v>0</v>
      </c>
      <c r="DH1304" s="101">
        <v>0.180223291454264</v>
      </c>
      <c r="DI1304" s="101">
        <v>3.2480434782608703E-2</v>
      </c>
      <c r="DJ1304" s="101">
        <v>0.59</v>
      </c>
      <c r="DK1304" s="101">
        <v>61</v>
      </c>
      <c r="DL1304" s="101">
        <v>2.5416666666666701</v>
      </c>
      <c r="DM1304" s="101">
        <v>10</v>
      </c>
      <c r="DN1304" s="101">
        <v>0</v>
      </c>
      <c r="DO1304" s="101">
        <v>3.4888538876363602</v>
      </c>
      <c r="DP1304" s="101">
        <v>12.1721014492754</v>
      </c>
      <c r="DQ1304" s="101">
        <v>10</v>
      </c>
      <c r="DR1304" s="101">
        <v>346.21800000000002</v>
      </c>
      <c r="DS1304" s="101">
        <v>14.425750000000001</v>
      </c>
      <c r="DT1304" s="101">
        <v>15.755000000000001</v>
      </c>
      <c r="DU1304" s="101">
        <v>13.012</v>
      </c>
      <c r="DV1304" s="101">
        <v>0.82738463007657803</v>
      </c>
      <c r="DW1304" s="101">
        <v>0.68456532608695597</v>
      </c>
      <c r="DX1304" s="101">
        <v>2.7429999999999999</v>
      </c>
      <c r="DY1304" s="101">
        <f>AVERAGE(Total_Visitors_v3!B1297:B1303)</f>
        <v>3429</v>
      </c>
      <c r="DZ1304" s="101">
        <f t="shared" si="146"/>
        <v>2954</v>
      </c>
      <c r="EA1304" s="101">
        <f t="shared" si="147"/>
        <v>3289</v>
      </c>
    </row>
    <row r="1305" spans="1:131">
      <c r="A1305" s="106">
        <v>43308</v>
      </c>
      <c r="B1305" s="107">
        <v>4018</v>
      </c>
      <c r="C1305" s="101">
        <v>6189</v>
      </c>
      <c r="D1305" s="101">
        <v>64</v>
      </c>
      <c r="E1305" s="101">
        <v>5</v>
      </c>
      <c r="F1305" s="101">
        <v>0</v>
      </c>
      <c r="G1305" s="101">
        <v>7</v>
      </c>
      <c r="H1305" s="101" t="s">
        <v>28</v>
      </c>
      <c r="I1305" s="96">
        <v>0</v>
      </c>
      <c r="J1305" s="96">
        <v>1</v>
      </c>
      <c r="K1305" s="96">
        <v>1</v>
      </c>
      <c r="L1305" s="101">
        <v>0</v>
      </c>
      <c r="M1305" s="101">
        <v>9</v>
      </c>
      <c r="N1305" s="101">
        <v>18</v>
      </c>
      <c r="O1305" s="101">
        <v>9</v>
      </c>
      <c r="P1305" s="101">
        <v>0</v>
      </c>
      <c r="Q1305" s="101">
        <v>233</v>
      </c>
      <c r="R1305" s="101">
        <v>405</v>
      </c>
      <c r="S1305" s="101">
        <v>4555</v>
      </c>
      <c r="T1305" s="101">
        <v>0</v>
      </c>
      <c r="U1305" s="101">
        <v>555</v>
      </c>
      <c r="V1305" s="101">
        <v>439</v>
      </c>
      <c r="W1305" s="101">
        <v>2</v>
      </c>
      <c r="X1305" s="111">
        <f t="shared" si="138"/>
        <v>0</v>
      </c>
      <c r="Y1305" s="111">
        <f t="shared" si="139"/>
        <v>3.7647439004685736E-2</v>
      </c>
      <c r="Z1305" s="111">
        <f t="shared" si="140"/>
        <v>6.5438681531749879E-2</v>
      </c>
      <c r="AA1305" s="111">
        <f t="shared" si="141"/>
        <v>0.73598319599289064</v>
      </c>
      <c r="AB1305" s="111">
        <f t="shared" si="142"/>
        <v>0</v>
      </c>
      <c r="AC1305" s="111">
        <f t="shared" si="143"/>
        <v>8.96752302472128E-2</v>
      </c>
      <c r="AD1305" s="111">
        <f t="shared" si="144"/>
        <v>7.0932299240588137E-2</v>
      </c>
      <c r="AE1305" s="111">
        <f t="shared" si="145"/>
        <v>3.231539828728389E-4</v>
      </c>
      <c r="AF1305" s="101">
        <v>1101</v>
      </c>
      <c r="AG1305" s="101">
        <v>0</v>
      </c>
      <c r="AH1305" s="101">
        <v>91</v>
      </c>
      <c r="AI1305" s="101">
        <v>142</v>
      </c>
      <c r="AJ1305" s="101">
        <v>360</v>
      </c>
      <c r="AK1305" s="101">
        <v>2334</v>
      </c>
      <c r="AL1305" s="101">
        <v>384</v>
      </c>
      <c r="AM1305" s="101">
        <v>315</v>
      </c>
      <c r="AN1305" s="101">
        <v>69</v>
      </c>
      <c r="AO1305" s="101">
        <v>425</v>
      </c>
      <c r="AP1305" s="101">
        <v>0</v>
      </c>
      <c r="AQ1305" s="101">
        <v>2</v>
      </c>
      <c r="AR1305" s="110">
        <v>29</v>
      </c>
      <c r="AS1305" s="101">
        <v>0</v>
      </c>
      <c r="AT1305" s="101">
        <v>0</v>
      </c>
      <c r="AU1305" s="101">
        <v>0</v>
      </c>
      <c r="AV1305" s="101">
        <v>0</v>
      </c>
      <c r="AW1305" s="101">
        <v>0</v>
      </c>
      <c r="AX1305" s="101">
        <v>0</v>
      </c>
      <c r="AY1305" s="101">
        <v>0</v>
      </c>
      <c r="AZ1305" s="101">
        <v>0</v>
      </c>
      <c r="BA1305" s="101">
        <v>0</v>
      </c>
      <c r="BB1305" s="101">
        <v>0</v>
      </c>
      <c r="BC1305" s="101">
        <v>0</v>
      </c>
      <c r="BD1305" s="101">
        <v>0</v>
      </c>
      <c r="BE1305" s="101">
        <v>0</v>
      </c>
      <c r="BF1305" s="101">
        <v>0</v>
      </c>
      <c r="BG1305" s="101">
        <v>700.96</v>
      </c>
      <c r="BH1305" s="101">
        <v>29.206666666666699</v>
      </c>
      <c r="BI1305" s="101">
        <v>34.33</v>
      </c>
      <c r="BJ1305" s="101">
        <v>24.18</v>
      </c>
      <c r="BK1305" s="101">
        <v>3.5744268822052998</v>
      </c>
      <c r="BL1305" s="101">
        <v>12.7765275362319</v>
      </c>
      <c r="BM1305" s="101">
        <v>10.15</v>
      </c>
      <c r="BN1305" s="101">
        <v>526.88</v>
      </c>
      <c r="BO1305" s="101">
        <v>21.953333333333301</v>
      </c>
      <c r="BP1305" s="101">
        <v>23.77</v>
      </c>
      <c r="BQ1305" s="101">
        <v>19.95</v>
      </c>
      <c r="BR1305" s="101">
        <v>1.0324755673145201</v>
      </c>
      <c r="BS1305" s="101">
        <v>1.06600579710145</v>
      </c>
      <c r="BT1305" s="101">
        <v>3.82</v>
      </c>
      <c r="BU1305" s="101">
        <v>16.12</v>
      </c>
      <c r="BV1305" s="101">
        <v>0.67166666666666697</v>
      </c>
      <c r="BW1305" s="101">
        <v>0.9</v>
      </c>
      <c r="BX1305" s="101">
        <v>0.44</v>
      </c>
      <c r="BY1305" s="101">
        <v>0.16496815678676699</v>
      </c>
      <c r="BZ1305" s="101">
        <v>2.7214492753623198E-2</v>
      </c>
      <c r="CA1305" s="101">
        <v>0.46</v>
      </c>
      <c r="CB1305" s="101">
        <v>24389.33</v>
      </c>
      <c r="CC1305" s="101">
        <v>1016.22208333333</v>
      </c>
      <c r="CD1305" s="101">
        <v>1017.47</v>
      </c>
      <c r="CE1305" s="101">
        <v>1014.96</v>
      </c>
      <c r="CF1305" s="101">
        <v>0.730199372218577</v>
      </c>
      <c r="CG1305" s="101">
        <v>0.533191123188404</v>
      </c>
      <c r="CH1305" s="101">
        <v>2.50999999999999</v>
      </c>
      <c r="CI1305" s="101">
        <v>64.040000000000006</v>
      </c>
      <c r="CJ1305" s="101">
        <v>2.6683333333333299</v>
      </c>
      <c r="CK1305" s="101">
        <v>4.32</v>
      </c>
      <c r="CL1305" s="101">
        <v>1.28</v>
      </c>
      <c r="CM1305" s="101">
        <v>0.92019689134477101</v>
      </c>
      <c r="CN1305" s="101">
        <v>0.84676231884057995</v>
      </c>
      <c r="CO1305" s="101">
        <v>3.04</v>
      </c>
      <c r="CP1305" s="101">
        <v>66.239999999999995</v>
      </c>
      <c r="CQ1305" s="101">
        <v>2.76</v>
      </c>
      <c r="CR1305" s="101">
        <v>4.32</v>
      </c>
      <c r="CS1305" s="101">
        <v>1.36</v>
      </c>
      <c r="CT1305" s="101">
        <v>0.85809191764660897</v>
      </c>
      <c r="CU1305" s="101">
        <v>0.73632173913043497</v>
      </c>
      <c r="CV1305" s="101">
        <v>2.96</v>
      </c>
      <c r="CW1305" s="101">
        <v>5052</v>
      </c>
      <c r="CX1305" s="101">
        <v>210.5</v>
      </c>
      <c r="CY1305" s="101">
        <v>339</v>
      </c>
      <c r="CZ1305" s="101">
        <v>103</v>
      </c>
      <c r="DA1305" s="101">
        <v>72.565412769685096</v>
      </c>
      <c r="DB1305" s="101">
        <v>5265.7391304347802</v>
      </c>
      <c r="DC1305" s="101">
        <v>236</v>
      </c>
      <c r="DD1305" s="101">
        <v>2.17</v>
      </c>
      <c r="DE1305" s="101">
        <v>9.0416666666666701E-2</v>
      </c>
      <c r="DF1305" s="101">
        <v>0.32</v>
      </c>
      <c r="DG1305" s="101">
        <v>0</v>
      </c>
      <c r="DH1305" s="101">
        <v>0.111724784789374</v>
      </c>
      <c r="DI1305" s="101">
        <v>1.24824275362319E-2</v>
      </c>
      <c r="DJ1305" s="101">
        <v>0.32</v>
      </c>
      <c r="DK1305" s="101">
        <v>65</v>
      </c>
      <c r="DL1305" s="101">
        <v>2.7083333333333299</v>
      </c>
      <c r="DM1305" s="101">
        <v>11</v>
      </c>
      <c r="DN1305" s="101">
        <v>0</v>
      </c>
      <c r="DO1305" s="101">
        <v>3.8162030602552401</v>
      </c>
      <c r="DP1305" s="101">
        <v>14.563405797101399</v>
      </c>
      <c r="DQ1305" s="101">
        <v>11</v>
      </c>
      <c r="DR1305" s="101">
        <v>337.95</v>
      </c>
      <c r="DS1305" s="101">
        <v>14.081250000000001</v>
      </c>
      <c r="DT1305" s="101">
        <v>15.352</v>
      </c>
      <c r="DU1305" s="101">
        <v>12.284000000000001</v>
      </c>
      <c r="DV1305" s="101">
        <v>0.75796737626250199</v>
      </c>
      <c r="DW1305" s="101">
        <v>0.57451454347826103</v>
      </c>
      <c r="DX1305" s="101">
        <v>3.0680000000000001</v>
      </c>
      <c r="DY1305" s="101">
        <f>AVERAGE(Total_Visitors_v3!B1298:B1304)</f>
        <v>3424.1428571428573</v>
      </c>
      <c r="DZ1305" s="101">
        <f t="shared" si="146"/>
        <v>3255</v>
      </c>
      <c r="EA1305" s="101">
        <f t="shared" si="147"/>
        <v>3716</v>
      </c>
    </row>
    <row r="1306" spans="1:131">
      <c r="A1306" s="106">
        <v>43309</v>
      </c>
      <c r="B1306" s="107">
        <v>3663</v>
      </c>
      <c r="C1306" s="101">
        <v>10670</v>
      </c>
      <c r="D1306" s="101">
        <v>34</v>
      </c>
      <c r="E1306" s="101">
        <v>6</v>
      </c>
      <c r="F1306" s="101">
        <v>1</v>
      </c>
      <c r="G1306" s="101">
        <v>7</v>
      </c>
      <c r="H1306" s="101" t="s">
        <v>28</v>
      </c>
      <c r="I1306" s="96">
        <v>0</v>
      </c>
      <c r="J1306" s="96">
        <v>1</v>
      </c>
      <c r="K1306" s="96">
        <v>1</v>
      </c>
      <c r="L1306" s="101">
        <v>0</v>
      </c>
      <c r="M1306" s="101">
        <v>9</v>
      </c>
      <c r="N1306" s="101">
        <v>18</v>
      </c>
      <c r="O1306" s="101">
        <v>9</v>
      </c>
      <c r="P1306" s="101">
        <v>0</v>
      </c>
      <c r="Q1306" s="101">
        <v>138</v>
      </c>
      <c r="R1306" s="101">
        <v>348</v>
      </c>
      <c r="S1306" s="101">
        <v>5537</v>
      </c>
      <c r="T1306" s="101">
        <v>0</v>
      </c>
      <c r="U1306" s="101">
        <v>682</v>
      </c>
      <c r="V1306" s="101">
        <v>859</v>
      </c>
      <c r="W1306" s="101">
        <v>3106</v>
      </c>
      <c r="X1306" s="111">
        <f t="shared" ref="X1306:X1369" si="148">P1306/$C1306</f>
        <v>0</v>
      </c>
      <c r="Y1306" s="111">
        <f t="shared" ref="Y1306:Y1369" si="149">Q1306/$C1306</f>
        <v>1.2933458294283037E-2</v>
      </c>
      <c r="Z1306" s="111">
        <f t="shared" ref="Z1306:Z1369" si="150">R1306/$C1306</f>
        <v>3.2614807872539835E-2</v>
      </c>
      <c r="AA1306" s="111">
        <f t="shared" ref="AA1306:AA1369" si="151">S1306/$C1306</f>
        <v>0.51893158388003746</v>
      </c>
      <c r="AB1306" s="111">
        <f t="shared" ref="AB1306:AB1369" si="152">T1306/$C1306</f>
        <v>0</v>
      </c>
      <c r="AC1306" s="111">
        <f t="shared" ref="AC1306:AC1369" si="153">U1306/$C1306</f>
        <v>6.3917525773195871E-2</v>
      </c>
      <c r="AD1306" s="111">
        <f t="shared" ref="AD1306:AD1369" si="154">V1306/$C1306</f>
        <v>8.0506091846298033E-2</v>
      </c>
      <c r="AE1306" s="111">
        <f t="shared" ref="AE1306:AE1369" si="155">W1306/$C1306</f>
        <v>0.29109653233364574</v>
      </c>
      <c r="AF1306" s="101">
        <v>1123</v>
      </c>
      <c r="AG1306" s="101">
        <v>0</v>
      </c>
      <c r="AH1306" s="101">
        <v>0</v>
      </c>
      <c r="AI1306" s="101">
        <v>103</v>
      </c>
      <c r="AJ1306" s="101">
        <v>296</v>
      </c>
      <c r="AK1306" s="101">
        <v>3332</v>
      </c>
      <c r="AL1306" s="101">
        <v>680</v>
      </c>
      <c r="AM1306" s="101">
        <v>460</v>
      </c>
      <c r="AN1306" s="101">
        <v>119</v>
      </c>
      <c r="AO1306" s="101">
        <v>846</v>
      </c>
      <c r="AP1306" s="101">
        <v>0</v>
      </c>
      <c r="AQ1306" s="101">
        <v>3106</v>
      </c>
      <c r="AR1306" s="110">
        <v>49</v>
      </c>
      <c r="AS1306" s="101">
        <v>0</v>
      </c>
      <c r="AT1306" s="101">
        <v>0</v>
      </c>
      <c r="AU1306" s="101">
        <v>0</v>
      </c>
      <c r="AV1306" s="101">
        <v>0</v>
      </c>
      <c r="AW1306" s="101">
        <v>0</v>
      </c>
      <c r="AX1306" s="101">
        <v>0</v>
      </c>
      <c r="AY1306" s="101">
        <v>0</v>
      </c>
      <c r="AZ1306" s="101">
        <v>0</v>
      </c>
      <c r="BA1306" s="101">
        <v>0</v>
      </c>
      <c r="BB1306" s="101">
        <v>0</v>
      </c>
      <c r="BC1306" s="101">
        <v>0</v>
      </c>
      <c r="BD1306" s="101">
        <v>0</v>
      </c>
      <c r="BE1306" s="101">
        <v>0</v>
      </c>
      <c r="BF1306" s="101">
        <v>0</v>
      </c>
      <c r="BG1306" s="101">
        <v>708.55</v>
      </c>
      <c r="BH1306" s="101">
        <v>29.522916666666699</v>
      </c>
      <c r="BI1306" s="101">
        <v>35</v>
      </c>
      <c r="BJ1306" s="101">
        <v>25.51</v>
      </c>
      <c r="BK1306" s="101">
        <v>3.0888262568372999</v>
      </c>
      <c r="BL1306" s="101">
        <v>9.5408476449275401</v>
      </c>
      <c r="BM1306" s="101">
        <v>9.49</v>
      </c>
      <c r="BN1306" s="101">
        <v>556.80999999999995</v>
      </c>
      <c r="BO1306" s="101">
        <v>23.200416666666701</v>
      </c>
      <c r="BP1306" s="101">
        <v>24.63</v>
      </c>
      <c r="BQ1306" s="101">
        <v>21.29</v>
      </c>
      <c r="BR1306" s="101">
        <v>1.14136256925341</v>
      </c>
      <c r="BS1306" s="101">
        <v>1.3027085144927499</v>
      </c>
      <c r="BT1306" s="101">
        <v>3.34</v>
      </c>
      <c r="BU1306" s="101">
        <v>17.02</v>
      </c>
      <c r="BV1306" s="101">
        <v>0.70916666666666694</v>
      </c>
      <c r="BW1306" s="101">
        <v>0.92</v>
      </c>
      <c r="BX1306" s="101">
        <v>0.46</v>
      </c>
      <c r="BY1306" s="101">
        <v>0.16426163294564899</v>
      </c>
      <c r="BZ1306" s="101">
        <v>2.6981884057971001E-2</v>
      </c>
      <c r="CA1306" s="101">
        <v>0.46</v>
      </c>
      <c r="CB1306" s="101">
        <v>24403.49</v>
      </c>
      <c r="CC1306" s="101">
        <v>1016.81208333333</v>
      </c>
      <c r="CD1306" s="101">
        <v>1018.36</v>
      </c>
      <c r="CE1306" s="101">
        <v>1014.86</v>
      </c>
      <c r="CF1306" s="101">
        <v>1.0425844941951901</v>
      </c>
      <c r="CG1306" s="101">
        <v>1.0869824275362501</v>
      </c>
      <c r="CH1306" s="101">
        <v>3.5</v>
      </c>
      <c r="CI1306" s="101">
        <v>56.33</v>
      </c>
      <c r="CJ1306" s="101">
        <v>2.3470833333333299</v>
      </c>
      <c r="CK1306" s="101">
        <v>4.96</v>
      </c>
      <c r="CL1306" s="101">
        <v>0.49</v>
      </c>
      <c r="CM1306" s="101">
        <v>1.2843285478570401</v>
      </c>
      <c r="CN1306" s="101">
        <v>1.6494998188405801</v>
      </c>
      <c r="CO1306" s="101">
        <v>4.47</v>
      </c>
      <c r="CP1306" s="101">
        <v>60.38</v>
      </c>
      <c r="CQ1306" s="101">
        <v>2.51583333333333</v>
      </c>
      <c r="CR1306" s="101">
        <v>4.96</v>
      </c>
      <c r="CS1306" s="101">
        <v>0.93</v>
      </c>
      <c r="CT1306" s="101">
        <v>1.2074367988381001</v>
      </c>
      <c r="CU1306" s="101">
        <v>1.4579036231884099</v>
      </c>
      <c r="CV1306" s="101">
        <v>4.03</v>
      </c>
      <c r="CW1306" s="101">
        <v>4891</v>
      </c>
      <c r="CX1306" s="101">
        <v>203.791666666667</v>
      </c>
      <c r="CY1306" s="101">
        <v>308</v>
      </c>
      <c r="CZ1306" s="101">
        <v>113</v>
      </c>
      <c r="DA1306" s="101">
        <v>56.956870919385501</v>
      </c>
      <c r="DB1306" s="101">
        <v>3244.0851449275401</v>
      </c>
      <c r="DC1306" s="101">
        <v>195</v>
      </c>
      <c r="DD1306" s="101">
        <v>2.86</v>
      </c>
      <c r="DE1306" s="101">
        <v>0.119166666666667</v>
      </c>
      <c r="DF1306" s="101">
        <v>0.44</v>
      </c>
      <c r="DG1306" s="101">
        <v>0</v>
      </c>
      <c r="DH1306" s="101">
        <v>0.133869393412959</v>
      </c>
      <c r="DI1306" s="101">
        <v>1.7921014492753601E-2</v>
      </c>
      <c r="DJ1306" s="101">
        <v>0.44</v>
      </c>
      <c r="DK1306" s="101">
        <v>63</v>
      </c>
      <c r="DL1306" s="101">
        <v>2.625</v>
      </c>
      <c r="DM1306" s="101">
        <v>10</v>
      </c>
      <c r="DN1306" s="101">
        <v>0</v>
      </c>
      <c r="DO1306" s="101">
        <v>3.6690539000863902</v>
      </c>
      <c r="DP1306" s="101">
        <v>13.461956521739101</v>
      </c>
      <c r="DQ1306" s="101">
        <v>10</v>
      </c>
      <c r="DR1306" s="101">
        <v>348.35700000000003</v>
      </c>
      <c r="DS1306" s="101">
        <v>14.514875</v>
      </c>
      <c r="DT1306" s="101">
        <v>16.093</v>
      </c>
      <c r="DU1306" s="101">
        <v>12.022</v>
      </c>
      <c r="DV1306" s="101">
        <v>1.16070429565696</v>
      </c>
      <c r="DW1306" s="101">
        <v>1.34723446195652</v>
      </c>
      <c r="DX1306" s="101">
        <v>4.0709999999999997</v>
      </c>
      <c r="DY1306" s="101">
        <f>AVERAGE(Total_Visitors_v3!B1299:B1305)</f>
        <v>3467.2857142857142</v>
      </c>
      <c r="DZ1306" s="101">
        <f t="shared" si="146"/>
        <v>4018</v>
      </c>
      <c r="EA1306" s="101">
        <f t="shared" si="147"/>
        <v>4190</v>
      </c>
    </row>
    <row r="1307" spans="1:131">
      <c r="A1307" s="106">
        <v>43310</v>
      </c>
      <c r="B1307" s="107">
        <v>3620</v>
      </c>
      <c r="C1307" s="101">
        <v>5853</v>
      </c>
      <c r="D1307" s="101">
        <v>61</v>
      </c>
      <c r="E1307" s="101">
        <v>7</v>
      </c>
      <c r="F1307" s="101">
        <v>1</v>
      </c>
      <c r="G1307" s="101">
        <v>7</v>
      </c>
      <c r="H1307" s="101" t="s">
        <v>28</v>
      </c>
      <c r="I1307" s="96">
        <v>0</v>
      </c>
      <c r="J1307" s="96">
        <v>0</v>
      </c>
      <c r="K1307" s="96">
        <v>1</v>
      </c>
      <c r="L1307" s="101">
        <v>0</v>
      </c>
      <c r="M1307" s="101">
        <v>9</v>
      </c>
      <c r="N1307" s="101">
        <v>18</v>
      </c>
      <c r="O1307" s="101">
        <v>9</v>
      </c>
      <c r="P1307" s="101">
        <v>0</v>
      </c>
      <c r="Q1307" s="101">
        <v>139</v>
      </c>
      <c r="R1307" s="101">
        <v>447</v>
      </c>
      <c r="S1307" s="101">
        <v>4324</v>
      </c>
      <c r="T1307" s="101">
        <v>0</v>
      </c>
      <c r="U1307" s="101">
        <v>362</v>
      </c>
      <c r="V1307" s="101">
        <v>581</v>
      </c>
      <c r="W1307" s="101">
        <v>0</v>
      </c>
      <c r="X1307" s="111">
        <f t="shared" si="148"/>
        <v>0</v>
      </c>
      <c r="Y1307" s="111">
        <f t="shared" si="149"/>
        <v>2.3748505040150351E-2</v>
      </c>
      <c r="Z1307" s="111">
        <f t="shared" si="150"/>
        <v>7.6371091747821626E-2</v>
      </c>
      <c r="AA1307" s="111">
        <f t="shared" si="151"/>
        <v>0.73876644455834617</v>
      </c>
      <c r="AB1307" s="111">
        <f t="shared" si="152"/>
        <v>0</v>
      </c>
      <c r="AC1307" s="111">
        <f t="shared" si="153"/>
        <v>6.1848624636938319E-2</v>
      </c>
      <c r="AD1307" s="111">
        <f t="shared" si="154"/>
        <v>9.9265334016743548E-2</v>
      </c>
      <c r="AE1307" s="111">
        <f t="shared" si="155"/>
        <v>0</v>
      </c>
      <c r="AF1307" s="101">
        <v>952</v>
      </c>
      <c r="AG1307" s="101">
        <v>0</v>
      </c>
      <c r="AH1307" s="101">
        <v>0</v>
      </c>
      <c r="AI1307" s="101">
        <v>9</v>
      </c>
      <c r="AJ1307" s="101">
        <v>327</v>
      </c>
      <c r="AK1307" s="101">
        <v>2285</v>
      </c>
      <c r="AL1307" s="101">
        <v>382</v>
      </c>
      <c r="AM1307" s="101">
        <v>264</v>
      </c>
      <c r="AN1307" s="101">
        <v>20</v>
      </c>
      <c r="AO1307" s="101">
        <v>573</v>
      </c>
      <c r="AP1307" s="101">
        <v>128</v>
      </c>
      <c r="AQ1307" s="101">
        <v>0</v>
      </c>
      <c r="AR1307" s="110">
        <v>49</v>
      </c>
      <c r="AS1307" s="101">
        <v>0</v>
      </c>
      <c r="AT1307" s="101">
        <v>0</v>
      </c>
      <c r="AU1307" s="101">
        <v>0</v>
      </c>
      <c r="AV1307" s="101">
        <v>0</v>
      </c>
      <c r="AW1307" s="101">
        <v>0</v>
      </c>
      <c r="AX1307" s="101">
        <v>0</v>
      </c>
      <c r="AY1307" s="101">
        <v>0</v>
      </c>
      <c r="AZ1307" s="101">
        <v>0</v>
      </c>
      <c r="BA1307" s="101">
        <v>0</v>
      </c>
      <c r="BB1307" s="101">
        <v>0</v>
      </c>
      <c r="BC1307" s="101">
        <v>0</v>
      </c>
      <c r="BD1307" s="101">
        <v>0</v>
      </c>
      <c r="BE1307" s="101">
        <v>0</v>
      </c>
      <c r="BF1307" s="101">
        <v>0</v>
      </c>
      <c r="BG1307" s="101">
        <v>719.47</v>
      </c>
      <c r="BH1307" s="101">
        <v>29.977916666666701</v>
      </c>
      <c r="BI1307" s="101">
        <v>34.97</v>
      </c>
      <c r="BJ1307" s="101">
        <v>25.98</v>
      </c>
      <c r="BK1307" s="101">
        <v>3.0237652588419799</v>
      </c>
      <c r="BL1307" s="101">
        <v>9.1431563405797096</v>
      </c>
      <c r="BM1307" s="101">
        <v>8.99</v>
      </c>
      <c r="BN1307" s="101">
        <v>566.27</v>
      </c>
      <c r="BO1307" s="101">
        <v>23.594583333333301</v>
      </c>
      <c r="BP1307" s="101">
        <v>26.01</v>
      </c>
      <c r="BQ1307" s="101">
        <v>21.26</v>
      </c>
      <c r="BR1307" s="101">
        <v>1.10385876210078</v>
      </c>
      <c r="BS1307" s="101">
        <v>1.2185041666666701</v>
      </c>
      <c r="BT1307" s="101">
        <v>4.75</v>
      </c>
      <c r="BU1307" s="101">
        <v>16.940000000000001</v>
      </c>
      <c r="BV1307" s="101">
        <v>0.70583333333333298</v>
      </c>
      <c r="BW1307" s="101">
        <v>0.91</v>
      </c>
      <c r="BX1307" s="101">
        <v>0.47</v>
      </c>
      <c r="BY1307" s="101">
        <v>0.158441229446144</v>
      </c>
      <c r="BZ1307" s="101">
        <v>2.51036231884058E-2</v>
      </c>
      <c r="CA1307" s="101">
        <v>0.44</v>
      </c>
      <c r="CB1307" s="101">
        <v>24367.86</v>
      </c>
      <c r="CC1307" s="101">
        <v>1015.3275</v>
      </c>
      <c r="CD1307" s="101">
        <v>1017.32</v>
      </c>
      <c r="CE1307" s="101">
        <v>1012.99</v>
      </c>
      <c r="CF1307" s="101">
        <v>1.29279020793753</v>
      </c>
      <c r="CG1307" s="101">
        <v>1.6713065217391601</v>
      </c>
      <c r="CH1307" s="101">
        <v>4.33000000000004</v>
      </c>
      <c r="CI1307" s="101">
        <v>63.55</v>
      </c>
      <c r="CJ1307" s="101">
        <v>2.6479166666666698</v>
      </c>
      <c r="CK1307" s="101">
        <v>5.07</v>
      </c>
      <c r="CL1307" s="101">
        <v>0.49</v>
      </c>
      <c r="CM1307" s="101">
        <v>1.343842573488</v>
      </c>
      <c r="CN1307" s="101">
        <v>1.8059128623188401</v>
      </c>
      <c r="CO1307" s="101">
        <v>4.58</v>
      </c>
      <c r="CP1307" s="101">
        <v>70.290000000000006</v>
      </c>
      <c r="CQ1307" s="101">
        <v>2.92875</v>
      </c>
      <c r="CR1307" s="101">
        <v>5.07</v>
      </c>
      <c r="CS1307" s="101">
        <v>0.85</v>
      </c>
      <c r="CT1307" s="101">
        <v>1.3362644638660801</v>
      </c>
      <c r="CU1307" s="101">
        <v>1.7856027173913001</v>
      </c>
      <c r="CV1307" s="101">
        <v>4.22</v>
      </c>
      <c r="CW1307" s="101">
        <v>4781</v>
      </c>
      <c r="CX1307" s="101">
        <v>199.208333333333</v>
      </c>
      <c r="CY1307" s="101">
        <v>262</v>
      </c>
      <c r="CZ1307" s="101">
        <v>127</v>
      </c>
      <c r="DA1307" s="101">
        <v>43.860429989234902</v>
      </c>
      <c r="DB1307" s="101">
        <v>1923.73731884058</v>
      </c>
      <c r="DC1307" s="101">
        <v>135</v>
      </c>
      <c r="DD1307" s="101">
        <v>3.95</v>
      </c>
      <c r="DE1307" s="101">
        <v>0.164583333333333</v>
      </c>
      <c r="DF1307" s="101">
        <v>0.44</v>
      </c>
      <c r="DG1307" s="101">
        <v>0</v>
      </c>
      <c r="DH1307" s="101">
        <v>0.143314162856859</v>
      </c>
      <c r="DI1307" s="101">
        <v>2.05389492753623E-2</v>
      </c>
      <c r="DJ1307" s="101">
        <v>0.44</v>
      </c>
      <c r="DK1307" s="101">
        <v>58</v>
      </c>
      <c r="DL1307" s="101">
        <v>2.4166666666666701</v>
      </c>
      <c r="DM1307" s="101">
        <v>9</v>
      </c>
      <c r="DN1307" s="101">
        <v>0</v>
      </c>
      <c r="DO1307" s="101">
        <v>3.2825847009392701</v>
      </c>
      <c r="DP1307" s="101">
        <v>10.7753623188406</v>
      </c>
      <c r="DQ1307" s="101">
        <v>9</v>
      </c>
      <c r="DR1307" s="101">
        <v>342.58199999999999</v>
      </c>
      <c r="DS1307" s="101">
        <v>14.27425</v>
      </c>
      <c r="DT1307" s="101">
        <v>16.093</v>
      </c>
      <c r="DU1307" s="101">
        <v>12.525</v>
      </c>
      <c r="DV1307" s="101">
        <v>1.1054366538396401</v>
      </c>
      <c r="DW1307" s="101">
        <v>1.2219901956521699</v>
      </c>
      <c r="DX1307" s="101">
        <v>3.5680000000000001</v>
      </c>
      <c r="DY1307" s="101">
        <f>AVERAGE(Total_Visitors_v3!B1300:B1306)</f>
        <v>3392</v>
      </c>
      <c r="DZ1307" s="101">
        <f t="shared" si="146"/>
        <v>3663</v>
      </c>
      <c r="EA1307" s="101">
        <f t="shared" si="147"/>
        <v>3803</v>
      </c>
    </row>
    <row r="1308" spans="1:131">
      <c r="A1308" s="106">
        <v>43311</v>
      </c>
      <c r="B1308" s="107">
        <v>3351</v>
      </c>
      <c r="C1308" s="101">
        <v>5225</v>
      </c>
      <c r="D1308" s="101">
        <v>64</v>
      </c>
      <c r="E1308" s="101">
        <v>1</v>
      </c>
      <c r="F1308" s="101">
        <v>0</v>
      </c>
      <c r="G1308" s="101">
        <v>7</v>
      </c>
      <c r="H1308" s="101" t="s">
        <v>28</v>
      </c>
      <c r="I1308" s="96">
        <v>0</v>
      </c>
      <c r="J1308" s="96">
        <v>0</v>
      </c>
      <c r="K1308" s="96">
        <v>1</v>
      </c>
      <c r="L1308" s="101">
        <v>0</v>
      </c>
      <c r="M1308" s="101">
        <v>9</v>
      </c>
      <c r="N1308" s="101">
        <v>18</v>
      </c>
      <c r="O1308" s="101">
        <v>9</v>
      </c>
      <c r="P1308" s="101">
        <v>0</v>
      </c>
      <c r="Q1308" s="101">
        <v>671</v>
      </c>
      <c r="R1308" s="101">
        <v>224</v>
      </c>
      <c r="S1308" s="101">
        <v>3632</v>
      </c>
      <c r="T1308" s="101">
        <v>0</v>
      </c>
      <c r="U1308" s="101">
        <v>393</v>
      </c>
      <c r="V1308" s="101">
        <v>303</v>
      </c>
      <c r="W1308" s="101">
        <v>2</v>
      </c>
      <c r="X1308" s="111">
        <f t="shared" si="148"/>
        <v>0</v>
      </c>
      <c r="Y1308" s="111">
        <f t="shared" si="149"/>
        <v>0.12842105263157894</v>
      </c>
      <c r="Z1308" s="111">
        <f t="shared" si="150"/>
        <v>4.2870813397129184E-2</v>
      </c>
      <c r="AA1308" s="111">
        <f t="shared" si="151"/>
        <v>0.69511961722488036</v>
      </c>
      <c r="AB1308" s="111">
        <f t="shared" si="152"/>
        <v>0</v>
      </c>
      <c r="AC1308" s="111">
        <f t="shared" si="153"/>
        <v>7.5215311004784693E-2</v>
      </c>
      <c r="AD1308" s="111">
        <f t="shared" si="154"/>
        <v>5.7990430622009571E-2</v>
      </c>
      <c r="AE1308" s="111">
        <f t="shared" si="155"/>
        <v>3.8277511961722489E-4</v>
      </c>
      <c r="AF1308" s="101">
        <v>770</v>
      </c>
      <c r="AG1308" s="101">
        <v>0</v>
      </c>
      <c r="AH1308" s="101">
        <v>0</v>
      </c>
      <c r="AI1308" s="101">
        <v>0</v>
      </c>
      <c r="AJ1308" s="101">
        <v>212</v>
      </c>
      <c r="AK1308" s="101">
        <v>1897</v>
      </c>
      <c r="AL1308" s="101">
        <v>221</v>
      </c>
      <c r="AM1308" s="101">
        <v>269</v>
      </c>
      <c r="AN1308" s="101">
        <v>69</v>
      </c>
      <c r="AO1308" s="101">
        <v>299</v>
      </c>
      <c r="AP1308" s="101">
        <v>0</v>
      </c>
      <c r="AQ1308" s="101">
        <v>2</v>
      </c>
      <c r="AR1308" s="110">
        <v>43</v>
      </c>
      <c r="AS1308" s="101">
        <v>0</v>
      </c>
      <c r="AT1308" s="101">
        <v>0</v>
      </c>
      <c r="AU1308" s="101">
        <v>0</v>
      </c>
      <c r="AV1308" s="101">
        <v>0</v>
      </c>
      <c r="AW1308" s="101">
        <v>0</v>
      </c>
      <c r="AX1308" s="101">
        <v>0</v>
      </c>
      <c r="AY1308" s="101">
        <v>0</v>
      </c>
      <c r="AZ1308" s="101">
        <v>0</v>
      </c>
      <c r="BA1308" s="101">
        <v>0</v>
      </c>
      <c r="BB1308" s="101">
        <v>0</v>
      </c>
      <c r="BC1308" s="101">
        <v>0</v>
      </c>
      <c r="BD1308" s="101">
        <v>0</v>
      </c>
      <c r="BE1308" s="101">
        <v>0</v>
      </c>
      <c r="BF1308" s="101">
        <v>0</v>
      </c>
      <c r="BG1308" s="101">
        <v>714.9</v>
      </c>
      <c r="BH1308" s="101">
        <v>29.787500000000001</v>
      </c>
      <c r="BI1308" s="101">
        <v>34.18</v>
      </c>
      <c r="BJ1308" s="101">
        <v>26.61</v>
      </c>
      <c r="BK1308" s="101">
        <v>2.5624109740632899</v>
      </c>
      <c r="BL1308" s="101">
        <v>6.56595</v>
      </c>
      <c r="BM1308" s="101">
        <v>7.57</v>
      </c>
      <c r="BN1308" s="101">
        <v>578.65</v>
      </c>
      <c r="BO1308" s="101">
        <v>24.110416666666701</v>
      </c>
      <c r="BP1308" s="101">
        <v>25.27</v>
      </c>
      <c r="BQ1308" s="101">
        <v>22.92</v>
      </c>
      <c r="BR1308" s="101">
        <v>0.662711683435805</v>
      </c>
      <c r="BS1308" s="101">
        <v>0.43918677536231798</v>
      </c>
      <c r="BT1308" s="101">
        <v>2.35</v>
      </c>
      <c r="BU1308" s="101">
        <v>17.47</v>
      </c>
      <c r="BV1308" s="101">
        <v>0.72791666666666699</v>
      </c>
      <c r="BW1308" s="101">
        <v>0.89</v>
      </c>
      <c r="BX1308" s="101">
        <v>0.54</v>
      </c>
      <c r="BY1308" s="101">
        <v>0.12683365232586699</v>
      </c>
      <c r="BZ1308" s="101">
        <v>1.6086775362318801E-2</v>
      </c>
      <c r="CA1308" s="101">
        <v>0.35</v>
      </c>
      <c r="CB1308" s="101">
        <v>24349.34</v>
      </c>
      <c r="CC1308" s="101">
        <v>1014.55583333333</v>
      </c>
      <c r="CD1308" s="101">
        <v>1016.03</v>
      </c>
      <c r="CE1308" s="101">
        <v>1013.04</v>
      </c>
      <c r="CF1308" s="101">
        <v>0.920670439392408</v>
      </c>
      <c r="CG1308" s="101">
        <v>0.84763405797100999</v>
      </c>
      <c r="CH1308" s="101">
        <v>2.99000000000001</v>
      </c>
      <c r="CI1308" s="101">
        <v>59.61</v>
      </c>
      <c r="CJ1308" s="101">
        <v>2.4837500000000001</v>
      </c>
      <c r="CK1308" s="101">
        <v>4.29</v>
      </c>
      <c r="CL1308" s="101">
        <v>1.31</v>
      </c>
      <c r="CM1308" s="101">
        <v>0.77476398930928303</v>
      </c>
      <c r="CN1308" s="101">
        <v>0.600259239130435</v>
      </c>
      <c r="CO1308" s="101">
        <v>2.98</v>
      </c>
      <c r="CP1308" s="101">
        <v>63.37</v>
      </c>
      <c r="CQ1308" s="101">
        <v>2.64041666666667</v>
      </c>
      <c r="CR1308" s="101">
        <v>4.29</v>
      </c>
      <c r="CS1308" s="101">
        <v>1.66</v>
      </c>
      <c r="CT1308" s="101">
        <v>0.73086892399251102</v>
      </c>
      <c r="CU1308" s="101">
        <v>0.53416938405797099</v>
      </c>
      <c r="CV1308" s="101">
        <v>2.63</v>
      </c>
      <c r="CW1308" s="101">
        <v>4895</v>
      </c>
      <c r="CX1308" s="101">
        <v>203.958333333333</v>
      </c>
      <c r="CY1308" s="101">
        <v>275</v>
      </c>
      <c r="CZ1308" s="101">
        <v>128</v>
      </c>
      <c r="DA1308" s="101">
        <v>44.4145287301221</v>
      </c>
      <c r="DB1308" s="101">
        <v>1972.6503623188401</v>
      </c>
      <c r="DC1308" s="101">
        <v>147</v>
      </c>
      <c r="DD1308" s="101">
        <v>8.89</v>
      </c>
      <c r="DE1308" s="101">
        <v>0.370416666666667</v>
      </c>
      <c r="DF1308" s="101">
        <v>0.75</v>
      </c>
      <c r="DG1308" s="101">
        <v>0</v>
      </c>
      <c r="DH1308" s="101">
        <v>0.26925790395191701</v>
      </c>
      <c r="DI1308" s="101">
        <v>7.2499818840579697E-2</v>
      </c>
      <c r="DJ1308" s="101">
        <v>0.75</v>
      </c>
      <c r="DK1308" s="101">
        <v>50</v>
      </c>
      <c r="DL1308" s="101">
        <v>2.0833333333333299</v>
      </c>
      <c r="DM1308" s="101">
        <v>8</v>
      </c>
      <c r="DN1308" s="101">
        <v>0</v>
      </c>
      <c r="DO1308" s="101">
        <v>2.8117249334615302</v>
      </c>
      <c r="DP1308" s="101">
        <v>7.9057971014492701</v>
      </c>
      <c r="DQ1308" s="101">
        <v>8</v>
      </c>
      <c r="DR1308" s="101">
        <v>361.37700000000001</v>
      </c>
      <c r="DS1308" s="101">
        <v>15.057375</v>
      </c>
      <c r="DT1308" s="101">
        <v>16.093</v>
      </c>
      <c r="DU1308" s="101">
        <v>12.433999999999999</v>
      </c>
      <c r="DV1308" s="101">
        <v>1.10708362719746</v>
      </c>
      <c r="DW1308" s="101">
        <v>1.2256341576087</v>
      </c>
      <c r="DX1308" s="101">
        <v>3.6589999999999998</v>
      </c>
      <c r="DY1308" s="101">
        <f>AVERAGE(Total_Visitors_v3!B1301:B1307)</f>
        <v>3365.8571428571427</v>
      </c>
      <c r="DZ1308" s="101">
        <f t="shared" si="146"/>
        <v>3620</v>
      </c>
      <c r="EA1308" s="101">
        <f t="shared" si="147"/>
        <v>3100</v>
      </c>
    </row>
    <row r="1309" spans="1:131">
      <c r="A1309" s="106">
        <v>43312</v>
      </c>
      <c r="B1309" s="107">
        <v>1984</v>
      </c>
      <c r="C1309" s="101">
        <v>3472</v>
      </c>
      <c r="D1309" s="101">
        <v>57</v>
      </c>
      <c r="E1309" s="101">
        <v>2</v>
      </c>
      <c r="F1309" s="101">
        <v>0</v>
      </c>
      <c r="G1309" s="101">
        <v>7</v>
      </c>
      <c r="H1309" s="101" t="s">
        <v>28</v>
      </c>
      <c r="I1309" s="96">
        <v>0</v>
      </c>
      <c r="J1309" s="96">
        <v>0</v>
      </c>
      <c r="K1309" s="96">
        <v>1</v>
      </c>
      <c r="L1309" s="101">
        <v>0</v>
      </c>
      <c r="M1309" s="101">
        <v>9</v>
      </c>
      <c r="N1309" s="101">
        <v>18</v>
      </c>
      <c r="O1309" s="101">
        <v>9</v>
      </c>
      <c r="P1309" s="101">
        <v>0</v>
      </c>
      <c r="Q1309" s="101">
        <v>295</v>
      </c>
      <c r="R1309" s="101">
        <v>186</v>
      </c>
      <c r="S1309" s="101">
        <v>2453</v>
      </c>
      <c r="T1309" s="101">
        <v>0</v>
      </c>
      <c r="U1309" s="101">
        <v>287</v>
      </c>
      <c r="V1309" s="101">
        <v>177</v>
      </c>
      <c r="W1309" s="101">
        <v>74</v>
      </c>
      <c r="X1309" s="111">
        <f t="shared" si="148"/>
        <v>0</v>
      </c>
      <c r="Y1309" s="111">
        <f t="shared" si="149"/>
        <v>8.4965437788018433E-2</v>
      </c>
      <c r="Z1309" s="111">
        <f t="shared" si="150"/>
        <v>5.3571428571428568E-2</v>
      </c>
      <c r="AA1309" s="111">
        <f t="shared" si="151"/>
        <v>0.70650921658986177</v>
      </c>
      <c r="AB1309" s="111">
        <f t="shared" si="152"/>
        <v>0</v>
      </c>
      <c r="AC1309" s="111">
        <f t="shared" si="153"/>
        <v>8.2661290322580641E-2</v>
      </c>
      <c r="AD1309" s="111">
        <f t="shared" si="154"/>
        <v>5.0979262672811061E-2</v>
      </c>
      <c r="AE1309" s="111">
        <f t="shared" si="155"/>
        <v>2.1313364055299541E-2</v>
      </c>
      <c r="AF1309" s="101">
        <v>587</v>
      </c>
      <c r="AG1309" s="101">
        <v>0</v>
      </c>
      <c r="AH1309" s="101">
        <v>65</v>
      </c>
      <c r="AI1309" s="101">
        <v>230</v>
      </c>
      <c r="AJ1309" s="101">
        <v>175</v>
      </c>
      <c r="AK1309" s="101">
        <v>1289</v>
      </c>
      <c r="AL1309" s="101">
        <v>164</v>
      </c>
      <c r="AM1309" s="101">
        <v>133</v>
      </c>
      <c r="AN1309" s="101">
        <v>96</v>
      </c>
      <c r="AO1309" s="101">
        <v>173</v>
      </c>
      <c r="AP1309" s="101">
        <v>0</v>
      </c>
      <c r="AQ1309" s="101">
        <v>74</v>
      </c>
      <c r="AR1309" s="110">
        <v>44</v>
      </c>
      <c r="AS1309" s="101">
        <v>14.72</v>
      </c>
      <c r="AT1309" s="101">
        <v>0.61333333333333295</v>
      </c>
      <c r="AU1309" s="101">
        <v>7.01</v>
      </c>
      <c r="AV1309" s="101">
        <v>0</v>
      </c>
      <c r="AW1309" s="101">
        <v>1.6802061640236901</v>
      </c>
      <c r="AX1309" s="101">
        <v>2.82309275362319</v>
      </c>
      <c r="AY1309" s="101">
        <v>7.01</v>
      </c>
      <c r="AZ1309" s="101">
        <v>3.28</v>
      </c>
      <c r="BA1309" s="101">
        <v>0.13666666666666699</v>
      </c>
      <c r="BB1309" s="101">
        <v>1</v>
      </c>
      <c r="BC1309" s="101">
        <v>0</v>
      </c>
      <c r="BD1309" s="101">
        <v>0.31625068024215103</v>
      </c>
      <c r="BE1309" s="101">
        <v>0.10001449275362299</v>
      </c>
      <c r="BF1309" s="101">
        <v>1</v>
      </c>
      <c r="BG1309" s="101">
        <v>644.28</v>
      </c>
      <c r="BH1309" s="101">
        <v>26.844999999999999</v>
      </c>
      <c r="BI1309" s="101">
        <v>30.71</v>
      </c>
      <c r="BJ1309" s="101">
        <v>23.06</v>
      </c>
      <c r="BK1309" s="101">
        <v>2.1227156519728299</v>
      </c>
      <c r="BL1309" s="101">
        <v>4.5059217391304403</v>
      </c>
      <c r="BM1309" s="101">
        <v>7.65</v>
      </c>
      <c r="BN1309" s="101">
        <v>576.33000000000004</v>
      </c>
      <c r="BO1309" s="101">
        <v>24.013750000000002</v>
      </c>
      <c r="BP1309" s="101">
        <v>25.97</v>
      </c>
      <c r="BQ1309" s="101">
        <v>22.49</v>
      </c>
      <c r="BR1309" s="101">
        <v>1.0349745323478701</v>
      </c>
      <c r="BS1309" s="101">
        <v>1.0711722826087</v>
      </c>
      <c r="BT1309" s="101">
        <v>3.48</v>
      </c>
      <c r="BU1309" s="101">
        <v>20.39</v>
      </c>
      <c r="BV1309" s="101">
        <v>0.84958333333333302</v>
      </c>
      <c r="BW1309" s="101">
        <v>0.97</v>
      </c>
      <c r="BX1309" s="101">
        <v>0.67</v>
      </c>
      <c r="BY1309" s="101">
        <v>8.1799285989584303E-2</v>
      </c>
      <c r="BZ1309" s="101">
        <v>6.6911231884057999E-3</v>
      </c>
      <c r="CA1309" s="101">
        <v>0.3</v>
      </c>
      <c r="CB1309" s="101">
        <v>24356.85</v>
      </c>
      <c r="CC1309" s="101">
        <v>1014.86875</v>
      </c>
      <c r="CD1309" s="101">
        <v>1016.94</v>
      </c>
      <c r="CE1309" s="101">
        <v>1013.63</v>
      </c>
      <c r="CF1309" s="101">
        <v>0.71226102018120097</v>
      </c>
      <c r="CG1309" s="101">
        <v>0.50731576086956598</v>
      </c>
      <c r="CH1309" s="101">
        <v>3.31000000000006</v>
      </c>
      <c r="CI1309" s="101">
        <v>53.53</v>
      </c>
      <c r="CJ1309" s="101">
        <v>2.2304166666666698</v>
      </c>
      <c r="CK1309" s="101">
        <v>5.18</v>
      </c>
      <c r="CL1309" s="101">
        <v>0.49</v>
      </c>
      <c r="CM1309" s="101">
        <v>1.26728219693432</v>
      </c>
      <c r="CN1309" s="101">
        <v>1.60600416666667</v>
      </c>
      <c r="CO1309" s="101">
        <v>4.6900000000000004</v>
      </c>
      <c r="CP1309" s="101">
        <v>56.41</v>
      </c>
      <c r="CQ1309" s="101">
        <v>2.3504166666666699</v>
      </c>
      <c r="CR1309" s="101">
        <v>5.18</v>
      </c>
      <c r="CS1309" s="101">
        <v>0.9</v>
      </c>
      <c r="CT1309" s="101">
        <v>1.18891429890675</v>
      </c>
      <c r="CU1309" s="101">
        <v>1.41351721014493</v>
      </c>
      <c r="CV1309" s="101">
        <v>4.28</v>
      </c>
      <c r="CW1309" s="101">
        <v>3868</v>
      </c>
      <c r="CX1309" s="101">
        <v>161.166666666667</v>
      </c>
      <c r="CY1309" s="101">
        <v>295</v>
      </c>
      <c r="CZ1309" s="101">
        <v>0</v>
      </c>
      <c r="DA1309" s="101">
        <v>95.504457745569994</v>
      </c>
      <c r="DB1309" s="101">
        <v>9121.1014492753602</v>
      </c>
      <c r="DC1309" s="101">
        <v>295</v>
      </c>
      <c r="DD1309" s="101">
        <v>11.92</v>
      </c>
      <c r="DE1309" s="101">
        <v>0.49666666666666698</v>
      </c>
      <c r="DF1309" s="101">
        <v>1</v>
      </c>
      <c r="DG1309" s="101">
        <v>0.19</v>
      </c>
      <c r="DH1309" s="101">
        <v>0.25632293942478601</v>
      </c>
      <c r="DI1309" s="101">
        <v>6.5701449275362395E-2</v>
      </c>
      <c r="DJ1309" s="101">
        <v>0.81</v>
      </c>
      <c r="DK1309" s="101">
        <v>42</v>
      </c>
      <c r="DL1309" s="101">
        <v>1.75</v>
      </c>
      <c r="DM1309" s="101">
        <v>6</v>
      </c>
      <c r="DN1309" s="101">
        <v>0</v>
      </c>
      <c r="DO1309" s="101">
        <v>2.2506037837221302</v>
      </c>
      <c r="DP1309" s="101">
        <v>5.0652173913043503</v>
      </c>
      <c r="DQ1309" s="101">
        <v>6</v>
      </c>
      <c r="DR1309" s="101">
        <v>367.423</v>
      </c>
      <c r="DS1309" s="101">
        <v>15.3092916666667</v>
      </c>
      <c r="DT1309" s="101">
        <v>16.093</v>
      </c>
      <c r="DU1309" s="101">
        <v>5.9560000000000004</v>
      </c>
      <c r="DV1309" s="101">
        <v>2.3130064658863101</v>
      </c>
      <c r="DW1309" s="101">
        <v>5.3499989112318902</v>
      </c>
      <c r="DX1309" s="101">
        <v>10.137</v>
      </c>
      <c r="DY1309" s="101">
        <f>AVERAGE(Total_Visitors_v3!B1302:B1308)</f>
        <v>3401.7142857142858</v>
      </c>
      <c r="DZ1309" s="101">
        <f t="shared" si="146"/>
        <v>3351</v>
      </c>
      <c r="EA1309" s="101">
        <f t="shared" si="147"/>
        <v>2951</v>
      </c>
    </row>
    <row r="1310" spans="1:131">
      <c r="A1310" s="106">
        <v>43313</v>
      </c>
      <c r="B1310" s="107">
        <v>2861</v>
      </c>
      <c r="C1310" s="101">
        <v>3182</v>
      </c>
      <c r="D1310" s="101">
        <v>89</v>
      </c>
      <c r="E1310" s="101">
        <v>3</v>
      </c>
      <c r="F1310" s="101">
        <v>0</v>
      </c>
      <c r="G1310" s="101">
        <v>8</v>
      </c>
      <c r="H1310" s="101" t="s">
        <v>28</v>
      </c>
      <c r="I1310" s="96">
        <v>0</v>
      </c>
      <c r="J1310" s="96">
        <v>1</v>
      </c>
      <c r="K1310" s="96">
        <v>1</v>
      </c>
      <c r="L1310" s="101">
        <v>0</v>
      </c>
      <c r="M1310" s="101">
        <v>9</v>
      </c>
      <c r="N1310" s="101">
        <v>18</v>
      </c>
      <c r="O1310" s="101">
        <v>9</v>
      </c>
      <c r="P1310" s="101">
        <v>0</v>
      </c>
      <c r="Q1310" s="101">
        <v>352</v>
      </c>
      <c r="R1310" s="101">
        <v>305</v>
      </c>
      <c r="S1310" s="101">
        <v>2054</v>
      </c>
      <c r="T1310" s="101">
        <v>0</v>
      </c>
      <c r="U1310" s="101">
        <v>219</v>
      </c>
      <c r="V1310" s="101">
        <v>246</v>
      </c>
      <c r="W1310" s="101">
        <v>6</v>
      </c>
      <c r="X1310" s="111">
        <f t="shared" si="148"/>
        <v>0</v>
      </c>
      <c r="Y1310" s="111">
        <f t="shared" si="149"/>
        <v>0.11062225015713388</v>
      </c>
      <c r="Z1310" s="111">
        <f t="shared" si="150"/>
        <v>9.5851665619107476E-2</v>
      </c>
      <c r="AA1310" s="111">
        <f t="shared" si="151"/>
        <v>0.6455059710873664</v>
      </c>
      <c r="AB1310" s="111">
        <f t="shared" si="152"/>
        <v>0</v>
      </c>
      <c r="AC1310" s="111">
        <f t="shared" si="153"/>
        <v>6.8824638592080448E-2</v>
      </c>
      <c r="AD1310" s="111">
        <f t="shared" si="154"/>
        <v>7.7309868007542429E-2</v>
      </c>
      <c r="AE1310" s="111">
        <f t="shared" si="155"/>
        <v>1.8856065367693275E-3</v>
      </c>
      <c r="AF1310" s="101">
        <v>427</v>
      </c>
      <c r="AG1310" s="101">
        <v>0</v>
      </c>
      <c r="AH1310" s="101">
        <v>39</v>
      </c>
      <c r="AI1310" s="101">
        <v>297</v>
      </c>
      <c r="AJ1310" s="101">
        <v>283</v>
      </c>
      <c r="AK1310" s="101">
        <v>1303</v>
      </c>
      <c r="AL1310" s="101">
        <v>176</v>
      </c>
      <c r="AM1310" s="101">
        <v>122</v>
      </c>
      <c r="AN1310" s="101">
        <v>68</v>
      </c>
      <c r="AO1310" s="101">
        <v>243</v>
      </c>
      <c r="AP1310" s="101">
        <v>16</v>
      </c>
      <c r="AQ1310" s="101">
        <v>0</v>
      </c>
      <c r="AR1310" s="110">
        <v>43</v>
      </c>
      <c r="AS1310" s="101">
        <v>0</v>
      </c>
      <c r="AT1310" s="101">
        <v>0</v>
      </c>
      <c r="AU1310" s="101">
        <v>0</v>
      </c>
      <c r="AV1310" s="101">
        <v>0</v>
      </c>
      <c r="AW1310" s="101">
        <v>0</v>
      </c>
      <c r="AX1310" s="101">
        <v>0</v>
      </c>
      <c r="AY1310" s="101">
        <v>0</v>
      </c>
      <c r="AZ1310" s="101">
        <v>0</v>
      </c>
      <c r="BA1310" s="101">
        <v>0</v>
      </c>
      <c r="BB1310" s="101">
        <v>0</v>
      </c>
      <c r="BC1310" s="101">
        <v>0</v>
      </c>
      <c r="BD1310" s="101">
        <v>0</v>
      </c>
      <c r="BE1310" s="101">
        <v>0</v>
      </c>
      <c r="BF1310" s="101">
        <v>0</v>
      </c>
      <c r="BG1310" s="101">
        <v>679.72</v>
      </c>
      <c r="BH1310" s="101">
        <v>28.321666666666701</v>
      </c>
      <c r="BI1310" s="101">
        <v>33</v>
      </c>
      <c r="BJ1310" s="101">
        <v>23.47</v>
      </c>
      <c r="BK1310" s="101">
        <v>3.6321567035083402</v>
      </c>
      <c r="BL1310" s="101">
        <v>13.192562318840601</v>
      </c>
      <c r="BM1310" s="101">
        <v>9.5299999999999994</v>
      </c>
      <c r="BN1310" s="101">
        <v>494.54</v>
      </c>
      <c r="BO1310" s="101">
        <v>20.605833333333301</v>
      </c>
      <c r="BP1310" s="101">
        <v>24.19</v>
      </c>
      <c r="BQ1310" s="101">
        <v>16.809999999999999</v>
      </c>
      <c r="BR1310" s="101">
        <v>2.6142234970930902</v>
      </c>
      <c r="BS1310" s="101">
        <v>6.8341644927536196</v>
      </c>
      <c r="BT1310" s="101">
        <v>7.38</v>
      </c>
      <c r="BU1310" s="101">
        <v>16.11</v>
      </c>
      <c r="BV1310" s="101">
        <v>0.67125000000000001</v>
      </c>
      <c r="BW1310" s="101">
        <v>0.98</v>
      </c>
      <c r="BX1310" s="101">
        <v>0.39</v>
      </c>
      <c r="BY1310" s="101">
        <v>0.23346748214128499</v>
      </c>
      <c r="BZ1310" s="101">
        <v>5.45070652173913E-2</v>
      </c>
      <c r="CA1310" s="101">
        <v>0.59</v>
      </c>
      <c r="CB1310" s="101">
        <v>24354.11</v>
      </c>
      <c r="CC1310" s="101">
        <v>1014.7545833333299</v>
      </c>
      <c r="CD1310" s="101">
        <v>1016.04</v>
      </c>
      <c r="CE1310" s="101">
        <v>1012.91</v>
      </c>
      <c r="CF1310" s="101">
        <v>0.96788419701974204</v>
      </c>
      <c r="CG1310" s="101">
        <v>0.93679981884055197</v>
      </c>
      <c r="CH1310" s="101">
        <v>3.13</v>
      </c>
      <c r="CI1310" s="101">
        <v>56.04</v>
      </c>
      <c r="CJ1310" s="101">
        <v>2.335</v>
      </c>
      <c r="CK1310" s="101">
        <v>3.9</v>
      </c>
      <c r="CL1310" s="101">
        <v>0.8</v>
      </c>
      <c r="CM1310" s="101">
        <v>1.00457648441693</v>
      </c>
      <c r="CN1310" s="101">
        <v>1.00917391304348</v>
      </c>
      <c r="CO1310" s="101">
        <v>3.1</v>
      </c>
      <c r="CP1310" s="101">
        <v>58.19</v>
      </c>
      <c r="CQ1310" s="101">
        <v>2.42458333333333</v>
      </c>
      <c r="CR1310" s="101">
        <v>3.9</v>
      </c>
      <c r="CS1310" s="101">
        <v>0.8</v>
      </c>
      <c r="CT1310" s="101">
        <v>0.97410373149380003</v>
      </c>
      <c r="CU1310" s="101">
        <v>0.94887807971014504</v>
      </c>
      <c r="CV1310" s="101">
        <v>3.1</v>
      </c>
      <c r="CW1310" s="101">
        <v>5161</v>
      </c>
      <c r="CX1310" s="101">
        <v>215.041666666667</v>
      </c>
      <c r="CY1310" s="101">
        <v>358</v>
      </c>
      <c r="CZ1310" s="101">
        <v>9</v>
      </c>
      <c r="DA1310" s="101">
        <v>125.984636456944</v>
      </c>
      <c r="DB1310" s="101">
        <v>15872.128623188401</v>
      </c>
      <c r="DC1310" s="101">
        <v>349</v>
      </c>
      <c r="DD1310" s="101">
        <v>4.25</v>
      </c>
      <c r="DE1310" s="101">
        <v>0.17708333333333301</v>
      </c>
      <c r="DF1310" s="101">
        <v>0.63</v>
      </c>
      <c r="DG1310" s="101">
        <v>0</v>
      </c>
      <c r="DH1310" s="101">
        <v>0.16825134321233101</v>
      </c>
      <c r="DI1310" s="101">
        <v>2.8308514492753602E-2</v>
      </c>
      <c r="DJ1310" s="101">
        <v>0.63</v>
      </c>
      <c r="DK1310" s="101">
        <v>59</v>
      </c>
      <c r="DL1310" s="101">
        <v>2.4583333333333299</v>
      </c>
      <c r="DM1310" s="101">
        <v>9</v>
      </c>
      <c r="DN1310" s="101">
        <v>0</v>
      </c>
      <c r="DO1310" s="101">
        <v>3.3229003395628101</v>
      </c>
      <c r="DP1310" s="101">
        <v>11.0416666666667</v>
      </c>
      <c r="DQ1310" s="101">
        <v>9</v>
      </c>
      <c r="DR1310" s="101">
        <v>324.56</v>
      </c>
      <c r="DS1310" s="101">
        <v>13.5233333333333</v>
      </c>
      <c r="DT1310" s="101">
        <v>15.734</v>
      </c>
      <c r="DU1310" s="101">
        <v>8.7240000000000002</v>
      </c>
      <c r="DV1310" s="101">
        <v>1.83393415714786</v>
      </c>
      <c r="DW1310" s="101">
        <v>3.36331449275362</v>
      </c>
      <c r="DX1310" s="101">
        <v>7.01</v>
      </c>
      <c r="DY1310" s="101">
        <f>AVERAGE(Total_Visitors_v3!B1303:B1309)</f>
        <v>3263.5714285714284</v>
      </c>
      <c r="DZ1310" s="101">
        <f t="shared" si="146"/>
        <v>1984</v>
      </c>
      <c r="EA1310" s="101">
        <f t="shared" si="147"/>
        <v>2954</v>
      </c>
    </row>
    <row r="1311" spans="1:131">
      <c r="A1311" s="106">
        <v>43314</v>
      </c>
      <c r="B1311" s="107">
        <v>3095</v>
      </c>
      <c r="C1311" s="101">
        <v>3590</v>
      </c>
      <c r="D1311" s="101">
        <v>86</v>
      </c>
      <c r="E1311" s="101">
        <v>4</v>
      </c>
      <c r="F1311" s="101">
        <v>0</v>
      </c>
      <c r="G1311" s="101">
        <v>8</v>
      </c>
      <c r="H1311" s="101" t="s">
        <v>28</v>
      </c>
      <c r="I1311" s="96">
        <v>0</v>
      </c>
      <c r="J1311" s="96">
        <v>1</v>
      </c>
      <c r="K1311" s="96">
        <v>1</v>
      </c>
      <c r="L1311" s="101">
        <v>0</v>
      </c>
      <c r="M1311" s="101">
        <v>9</v>
      </c>
      <c r="N1311" s="101">
        <v>18</v>
      </c>
      <c r="O1311" s="101">
        <v>9</v>
      </c>
      <c r="P1311" s="101">
        <v>0</v>
      </c>
      <c r="Q1311" s="101">
        <v>282</v>
      </c>
      <c r="R1311" s="101">
        <v>319</v>
      </c>
      <c r="S1311" s="101">
        <v>2195</v>
      </c>
      <c r="T1311" s="101">
        <v>0</v>
      </c>
      <c r="U1311" s="101">
        <v>274</v>
      </c>
      <c r="V1311" s="101">
        <v>289</v>
      </c>
      <c r="W1311" s="101">
        <v>231</v>
      </c>
      <c r="X1311" s="111">
        <f t="shared" si="148"/>
        <v>0</v>
      </c>
      <c r="Y1311" s="111">
        <f t="shared" si="149"/>
        <v>7.8551532033426186E-2</v>
      </c>
      <c r="Z1311" s="111">
        <f t="shared" si="150"/>
        <v>8.8857938718662946E-2</v>
      </c>
      <c r="AA1311" s="111">
        <f t="shared" si="151"/>
        <v>0.61142061281337046</v>
      </c>
      <c r="AB1311" s="111">
        <f t="shared" si="152"/>
        <v>0</v>
      </c>
      <c r="AC1311" s="111">
        <f t="shared" si="153"/>
        <v>7.6323119777158777E-2</v>
      </c>
      <c r="AD1311" s="111">
        <f t="shared" si="154"/>
        <v>8.0501392757660162E-2</v>
      </c>
      <c r="AE1311" s="111">
        <f t="shared" si="155"/>
        <v>6.4345403899721446E-2</v>
      </c>
      <c r="AF1311" s="101">
        <v>435</v>
      </c>
      <c r="AG1311" s="101">
        <v>0</v>
      </c>
      <c r="AH1311" s="101">
        <v>0</v>
      </c>
      <c r="AI1311" s="101">
        <v>278</v>
      </c>
      <c r="AJ1311" s="101">
        <v>299</v>
      </c>
      <c r="AK1311" s="101">
        <v>1485</v>
      </c>
      <c r="AL1311" s="101">
        <v>230</v>
      </c>
      <c r="AM1311" s="101">
        <v>159</v>
      </c>
      <c r="AN1311" s="101">
        <v>72</v>
      </c>
      <c r="AO1311" s="101">
        <v>279</v>
      </c>
      <c r="AP1311" s="101">
        <v>0</v>
      </c>
      <c r="AQ1311" s="101">
        <v>229</v>
      </c>
      <c r="AR1311" s="110">
        <v>52</v>
      </c>
      <c r="AS1311" s="101">
        <v>0</v>
      </c>
      <c r="AT1311" s="101">
        <v>0</v>
      </c>
      <c r="AU1311" s="101">
        <v>0</v>
      </c>
      <c r="AV1311" s="101">
        <v>0</v>
      </c>
      <c r="AW1311" s="101">
        <v>0</v>
      </c>
      <c r="AX1311" s="101">
        <v>0</v>
      </c>
      <c r="AY1311" s="101">
        <v>0</v>
      </c>
      <c r="AZ1311" s="101">
        <v>0</v>
      </c>
      <c r="BA1311" s="101">
        <v>0</v>
      </c>
      <c r="BB1311" s="101">
        <v>0</v>
      </c>
      <c r="BC1311" s="101">
        <v>0</v>
      </c>
      <c r="BD1311" s="101">
        <v>0</v>
      </c>
      <c r="BE1311" s="101">
        <v>0</v>
      </c>
      <c r="BF1311" s="101">
        <v>0</v>
      </c>
      <c r="BG1311" s="101">
        <v>684.76</v>
      </c>
      <c r="BH1311" s="101">
        <v>28.531666666666698</v>
      </c>
      <c r="BI1311" s="101">
        <v>33.01</v>
      </c>
      <c r="BJ1311" s="101">
        <v>24.89</v>
      </c>
      <c r="BK1311" s="101">
        <v>3.02795908689072</v>
      </c>
      <c r="BL1311" s="101">
        <v>9.16853623188406</v>
      </c>
      <c r="BM1311" s="101">
        <v>8.1199999999999992</v>
      </c>
      <c r="BN1311" s="101">
        <v>505.18</v>
      </c>
      <c r="BO1311" s="101">
        <v>21.0491666666667</v>
      </c>
      <c r="BP1311" s="101">
        <v>23.58</v>
      </c>
      <c r="BQ1311" s="101">
        <v>16.86</v>
      </c>
      <c r="BR1311" s="101">
        <v>2.0545282261103299</v>
      </c>
      <c r="BS1311" s="101">
        <v>4.2210862318840601</v>
      </c>
      <c r="BT1311" s="101">
        <v>6.72</v>
      </c>
      <c r="BU1311" s="101">
        <v>15.97</v>
      </c>
      <c r="BV1311" s="101">
        <v>0.66541666666666699</v>
      </c>
      <c r="BW1311" s="101">
        <v>0.89</v>
      </c>
      <c r="BX1311" s="101">
        <v>0.39</v>
      </c>
      <c r="BY1311" s="101">
        <v>0.17990285220608401</v>
      </c>
      <c r="BZ1311" s="101">
        <v>3.2365036231884102E-2</v>
      </c>
      <c r="CA1311" s="101">
        <v>0.5</v>
      </c>
      <c r="CB1311" s="101">
        <v>24367.46</v>
      </c>
      <c r="CC1311" s="101">
        <v>1015.31083333333</v>
      </c>
      <c r="CD1311" s="101">
        <v>1016.56</v>
      </c>
      <c r="CE1311" s="101">
        <v>1014.04</v>
      </c>
      <c r="CF1311" s="101">
        <v>0.78909368301850802</v>
      </c>
      <c r="CG1311" s="101">
        <v>0.62266884057971394</v>
      </c>
      <c r="CH1311" s="101">
        <v>2.51999999999998</v>
      </c>
      <c r="CI1311" s="101">
        <v>61.56</v>
      </c>
      <c r="CJ1311" s="101">
        <v>2.5649999999999999</v>
      </c>
      <c r="CK1311" s="101">
        <v>4.51</v>
      </c>
      <c r="CL1311" s="101">
        <v>0.54</v>
      </c>
      <c r="CM1311" s="101">
        <v>1.0628673278080101</v>
      </c>
      <c r="CN1311" s="101">
        <v>1.12968695652174</v>
      </c>
      <c r="CO1311" s="101">
        <v>3.97</v>
      </c>
      <c r="CP1311" s="101">
        <v>65.040000000000006</v>
      </c>
      <c r="CQ1311" s="101">
        <v>2.71</v>
      </c>
      <c r="CR1311" s="101">
        <v>4.51</v>
      </c>
      <c r="CS1311" s="101">
        <v>0.63</v>
      </c>
      <c r="CT1311" s="101">
        <v>0.96843666040551701</v>
      </c>
      <c r="CU1311" s="101">
        <v>0.93786956521739095</v>
      </c>
      <c r="CV1311" s="101">
        <v>3.88</v>
      </c>
      <c r="CW1311" s="101">
        <v>3567</v>
      </c>
      <c r="CX1311" s="101">
        <v>148.625</v>
      </c>
      <c r="CY1311" s="101">
        <v>349</v>
      </c>
      <c r="CZ1311" s="101">
        <v>0</v>
      </c>
      <c r="DA1311" s="101">
        <v>110.305824868862</v>
      </c>
      <c r="DB1311" s="101">
        <v>12167.375</v>
      </c>
      <c r="DC1311" s="101">
        <v>349</v>
      </c>
      <c r="DD1311" s="101">
        <v>4.01</v>
      </c>
      <c r="DE1311" s="101">
        <v>0.167083333333333</v>
      </c>
      <c r="DF1311" s="101">
        <v>0.55000000000000004</v>
      </c>
      <c r="DG1311" s="101">
        <v>0</v>
      </c>
      <c r="DH1311" s="101">
        <v>0.17848344623440601</v>
      </c>
      <c r="DI1311" s="101">
        <v>3.18563405797102E-2</v>
      </c>
      <c r="DJ1311" s="101">
        <v>0.55000000000000004</v>
      </c>
      <c r="DK1311" s="101">
        <v>55</v>
      </c>
      <c r="DL1311" s="101">
        <v>2.2916666666666701</v>
      </c>
      <c r="DM1311" s="101">
        <v>8</v>
      </c>
      <c r="DN1311" s="101">
        <v>0</v>
      </c>
      <c r="DO1311" s="101">
        <v>3.0571252006997698</v>
      </c>
      <c r="DP1311" s="101">
        <v>9.3460144927536195</v>
      </c>
      <c r="DQ1311" s="101">
        <v>8</v>
      </c>
      <c r="DR1311" s="101">
        <v>344.73200000000003</v>
      </c>
      <c r="DS1311" s="101">
        <v>14.3638333333333</v>
      </c>
      <c r="DT1311" s="101">
        <v>16.093</v>
      </c>
      <c r="DU1311" s="101">
        <v>11.914</v>
      </c>
      <c r="DV1311" s="101">
        <v>1.3022901455468401</v>
      </c>
      <c r="DW1311" s="101">
        <v>1.69595962318841</v>
      </c>
      <c r="DX1311" s="101">
        <v>4.1790000000000003</v>
      </c>
      <c r="DY1311" s="101">
        <f>AVERAGE(Total_Visitors_v3!B1304:B1310)</f>
        <v>3250.2857142857142</v>
      </c>
      <c r="DZ1311" s="101">
        <f t="shared" si="146"/>
        <v>2861</v>
      </c>
      <c r="EA1311" s="101">
        <f t="shared" si="147"/>
        <v>3255</v>
      </c>
    </row>
    <row r="1312" spans="1:131">
      <c r="A1312" s="106">
        <v>43315</v>
      </c>
      <c r="B1312" s="107">
        <v>4018</v>
      </c>
      <c r="C1312" s="101">
        <v>5347</v>
      </c>
      <c r="D1312" s="101">
        <v>75</v>
      </c>
      <c r="E1312" s="101">
        <v>5</v>
      </c>
      <c r="F1312" s="101">
        <v>0</v>
      </c>
      <c r="G1312" s="101">
        <v>8</v>
      </c>
      <c r="H1312" s="101" t="s">
        <v>28</v>
      </c>
      <c r="I1312" s="96">
        <v>0</v>
      </c>
      <c r="J1312" s="96">
        <v>1</v>
      </c>
      <c r="K1312" s="96">
        <v>1</v>
      </c>
      <c r="L1312" s="101">
        <v>0</v>
      </c>
      <c r="M1312" s="101">
        <v>9</v>
      </c>
      <c r="N1312" s="101">
        <v>18</v>
      </c>
      <c r="O1312" s="101">
        <v>9</v>
      </c>
      <c r="P1312" s="101">
        <v>0</v>
      </c>
      <c r="Q1312" s="101">
        <v>224</v>
      </c>
      <c r="R1312" s="101">
        <v>447</v>
      </c>
      <c r="S1312" s="101">
        <v>3257</v>
      </c>
      <c r="T1312" s="101">
        <v>0</v>
      </c>
      <c r="U1312" s="101">
        <v>607</v>
      </c>
      <c r="V1312" s="101">
        <v>328</v>
      </c>
      <c r="W1312" s="101">
        <v>484</v>
      </c>
      <c r="X1312" s="111">
        <f t="shared" si="148"/>
        <v>0</v>
      </c>
      <c r="Y1312" s="111">
        <f t="shared" si="149"/>
        <v>4.1892650084159343E-2</v>
      </c>
      <c r="Z1312" s="111">
        <f t="shared" si="150"/>
        <v>8.3598279409014403E-2</v>
      </c>
      <c r="AA1312" s="111">
        <f t="shared" si="151"/>
        <v>0.60912661305404903</v>
      </c>
      <c r="AB1312" s="111">
        <f t="shared" si="152"/>
        <v>0</v>
      </c>
      <c r="AC1312" s="111">
        <f t="shared" si="153"/>
        <v>0.11352160089769965</v>
      </c>
      <c r="AD1312" s="111">
        <f t="shared" si="154"/>
        <v>6.1342809051804753E-2</v>
      </c>
      <c r="AE1312" s="111">
        <f t="shared" si="155"/>
        <v>9.0518047503272858E-2</v>
      </c>
      <c r="AF1312" s="101">
        <v>702</v>
      </c>
      <c r="AG1312" s="101">
        <v>0</v>
      </c>
      <c r="AH1312" s="101">
        <v>3</v>
      </c>
      <c r="AI1312" s="101">
        <v>216</v>
      </c>
      <c r="AJ1312" s="101">
        <v>422</v>
      </c>
      <c r="AK1312" s="101">
        <v>2064</v>
      </c>
      <c r="AL1312" s="101">
        <v>275</v>
      </c>
      <c r="AM1312" s="101">
        <v>322</v>
      </c>
      <c r="AN1312" s="101">
        <v>230</v>
      </c>
      <c r="AO1312" s="101">
        <v>321</v>
      </c>
      <c r="AP1312" s="101">
        <v>0</v>
      </c>
      <c r="AQ1312" s="101">
        <v>484</v>
      </c>
      <c r="AR1312" s="110">
        <v>26</v>
      </c>
      <c r="AS1312" s="101">
        <v>0</v>
      </c>
      <c r="AT1312" s="101">
        <v>0</v>
      </c>
      <c r="AU1312" s="101">
        <v>0</v>
      </c>
      <c r="AV1312" s="101">
        <v>0</v>
      </c>
      <c r="AW1312" s="101">
        <v>0</v>
      </c>
      <c r="AX1312" s="101">
        <v>0</v>
      </c>
      <c r="AY1312" s="101">
        <v>0</v>
      </c>
      <c r="AZ1312" s="101">
        <v>0</v>
      </c>
      <c r="BA1312" s="101">
        <v>0</v>
      </c>
      <c r="BB1312" s="101">
        <v>0</v>
      </c>
      <c r="BC1312" s="101">
        <v>0</v>
      </c>
      <c r="BD1312" s="101">
        <v>0</v>
      </c>
      <c r="BE1312" s="101">
        <v>0</v>
      </c>
      <c r="BF1312" s="101">
        <v>0</v>
      </c>
      <c r="BG1312" s="101">
        <v>681.71</v>
      </c>
      <c r="BH1312" s="101">
        <v>28.404583333333299</v>
      </c>
      <c r="BI1312" s="101">
        <v>32.6</v>
      </c>
      <c r="BJ1312" s="101">
        <v>24.11</v>
      </c>
      <c r="BK1312" s="101">
        <v>2.9395962147541801</v>
      </c>
      <c r="BL1312" s="101">
        <v>8.6412259057970999</v>
      </c>
      <c r="BM1312" s="101">
        <v>8.49</v>
      </c>
      <c r="BN1312" s="101">
        <v>525.22</v>
      </c>
      <c r="BO1312" s="101">
        <v>21.884166666666701</v>
      </c>
      <c r="BP1312" s="101">
        <v>23.66</v>
      </c>
      <c r="BQ1312" s="101">
        <v>19.41</v>
      </c>
      <c r="BR1312" s="101">
        <v>1.3109867397819299</v>
      </c>
      <c r="BS1312" s="101">
        <v>1.7186862318840599</v>
      </c>
      <c r="BT1312" s="101">
        <v>4.25</v>
      </c>
      <c r="BU1312" s="101">
        <v>16.71</v>
      </c>
      <c r="BV1312" s="101">
        <v>0.69625000000000004</v>
      </c>
      <c r="BW1312" s="101">
        <v>0.9</v>
      </c>
      <c r="BX1312" s="101">
        <v>0.46</v>
      </c>
      <c r="BY1312" s="101">
        <v>0.15367420365684401</v>
      </c>
      <c r="BZ1312" s="101">
        <v>2.3615760869565201E-2</v>
      </c>
      <c r="CA1312" s="101">
        <v>0.44</v>
      </c>
      <c r="CB1312" s="101">
        <v>24386.07</v>
      </c>
      <c r="CC1312" s="101">
        <v>1016.0862499999999</v>
      </c>
      <c r="CD1312" s="101">
        <v>1017.57</v>
      </c>
      <c r="CE1312" s="101">
        <v>1014.9</v>
      </c>
      <c r="CF1312" s="101">
        <v>0.79181032258776596</v>
      </c>
      <c r="CG1312" s="101">
        <v>0.62696358695654297</v>
      </c>
      <c r="CH1312" s="101">
        <v>2.6700000000000701</v>
      </c>
      <c r="CI1312" s="101">
        <v>65.12</v>
      </c>
      <c r="CJ1312" s="101">
        <v>2.7133333333333298</v>
      </c>
      <c r="CK1312" s="101">
        <v>5.58</v>
      </c>
      <c r="CL1312" s="101">
        <v>0.3</v>
      </c>
      <c r="CM1312" s="101">
        <v>1.4894780721904699</v>
      </c>
      <c r="CN1312" s="101">
        <v>2.2185449275362301</v>
      </c>
      <c r="CO1312" s="101">
        <v>5.28</v>
      </c>
      <c r="CP1312" s="101">
        <v>68.86</v>
      </c>
      <c r="CQ1312" s="101">
        <v>2.8691666666666702</v>
      </c>
      <c r="CR1312" s="101">
        <v>5.58</v>
      </c>
      <c r="CS1312" s="101">
        <v>0.56000000000000005</v>
      </c>
      <c r="CT1312" s="101">
        <v>1.3743043035807501</v>
      </c>
      <c r="CU1312" s="101">
        <v>1.8887123188405801</v>
      </c>
      <c r="CV1312" s="101">
        <v>5.0199999999999996</v>
      </c>
      <c r="CW1312" s="101">
        <v>3519</v>
      </c>
      <c r="CX1312" s="101">
        <v>146.625</v>
      </c>
      <c r="CY1312" s="101">
        <v>352</v>
      </c>
      <c r="CZ1312" s="101">
        <v>13</v>
      </c>
      <c r="DA1312" s="101">
        <v>96.404407485387793</v>
      </c>
      <c r="DB1312" s="101">
        <v>9293.8097826086996</v>
      </c>
      <c r="DC1312" s="101">
        <v>339</v>
      </c>
      <c r="DD1312" s="101">
        <v>4.28</v>
      </c>
      <c r="DE1312" s="101">
        <v>0.17833333333333301</v>
      </c>
      <c r="DF1312" s="101">
        <v>0.75</v>
      </c>
      <c r="DG1312" s="101">
        <v>0</v>
      </c>
      <c r="DH1312" s="101">
        <v>0.20503799577186901</v>
      </c>
      <c r="DI1312" s="101">
        <v>4.2040579710144903E-2</v>
      </c>
      <c r="DJ1312" s="101">
        <v>0.75</v>
      </c>
      <c r="DK1312" s="101">
        <v>52</v>
      </c>
      <c r="DL1312" s="101">
        <v>2.1666666666666701</v>
      </c>
      <c r="DM1312" s="101">
        <v>8</v>
      </c>
      <c r="DN1312" s="101">
        <v>0</v>
      </c>
      <c r="DO1312" s="101">
        <v>3.0024144873123699</v>
      </c>
      <c r="DP1312" s="101">
        <v>9.0144927536231894</v>
      </c>
      <c r="DQ1312" s="101">
        <v>8</v>
      </c>
      <c r="DR1312" s="101">
        <v>354.49200000000002</v>
      </c>
      <c r="DS1312" s="101">
        <v>14.7705</v>
      </c>
      <c r="DT1312" s="101">
        <v>16.093</v>
      </c>
      <c r="DU1312" s="101">
        <v>12.369</v>
      </c>
      <c r="DV1312" s="101">
        <v>1.21583022270167</v>
      </c>
      <c r="DW1312" s="101">
        <v>1.4782431304347801</v>
      </c>
      <c r="DX1312" s="101">
        <v>3.7240000000000002</v>
      </c>
      <c r="DY1312" s="101">
        <f>AVERAGE(Total_Visitors_v3!B1305:B1311)</f>
        <v>3227.4285714285716</v>
      </c>
      <c r="DZ1312" s="101">
        <f t="shared" si="146"/>
        <v>3095</v>
      </c>
      <c r="EA1312" s="101">
        <f t="shared" si="147"/>
        <v>4018</v>
      </c>
    </row>
    <row r="1313" spans="1:131">
      <c r="A1313" s="106">
        <v>43316</v>
      </c>
      <c r="B1313" s="107">
        <v>3866</v>
      </c>
      <c r="C1313" s="101">
        <v>7060</v>
      </c>
      <c r="D1313" s="101">
        <v>54</v>
      </c>
      <c r="E1313" s="101">
        <v>6</v>
      </c>
      <c r="F1313" s="101">
        <v>1</v>
      </c>
      <c r="G1313" s="101">
        <v>8</v>
      </c>
      <c r="H1313" s="101" t="s">
        <v>28</v>
      </c>
      <c r="I1313" s="96">
        <v>0</v>
      </c>
      <c r="J1313" s="96">
        <v>1</v>
      </c>
      <c r="K1313" s="96">
        <v>1</v>
      </c>
      <c r="L1313" s="101">
        <v>0</v>
      </c>
      <c r="M1313" s="101">
        <v>9</v>
      </c>
      <c r="N1313" s="101">
        <v>18</v>
      </c>
      <c r="O1313" s="101">
        <v>9</v>
      </c>
      <c r="P1313" s="101">
        <v>0</v>
      </c>
      <c r="Q1313" s="101">
        <v>248</v>
      </c>
      <c r="R1313" s="101">
        <v>340</v>
      </c>
      <c r="S1313" s="101">
        <v>4829</v>
      </c>
      <c r="T1313" s="101">
        <v>0</v>
      </c>
      <c r="U1313" s="101">
        <v>422</v>
      </c>
      <c r="V1313" s="101">
        <v>771</v>
      </c>
      <c r="W1313" s="101">
        <v>450</v>
      </c>
      <c r="X1313" s="111">
        <f t="shared" si="148"/>
        <v>0</v>
      </c>
      <c r="Y1313" s="111">
        <f t="shared" si="149"/>
        <v>3.5127478753541073E-2</v>
      </c>
      <c r="Z1313" s="111">
        <f t="shared" si="150"/>
        <v>4.8158640226628892E-2</v>
      </c>
      <c r="AA1313" s="111">
        <f t="shared" si="151"/>
        <v>0.68399433427762035</v>
      </c>
      <c r="AB1313" s="111">
        <f t="shared" si="152"/>
        <v>0</v>
      </c>
      <c r="AC1313" s="111">
        <f t="shared" si="153"/>
        <v>5.9773371104815863E-2</v>
      </c>
      <c r="AD1313" s="111">
        <f t="shared" si="154"/>
        <v>0.10920679886685553</v>
      </c>
      <c r="AE1313" s="111">
        <f t="shared" si="155"/>
        <v>6.3739376770538245E-2</v>
      </c>
      <c r="AF1313" s="101">
        <v>917</v>
      </c>
      <c r="AG1313" s="101">
        <v>0</v>
      </c>
      <c r="AH1313" s="101">
        <v>2</v>
      </c>
      <c r="AI1313" s="101">
        <v>2</v>
      </c>
      <c r="AJ1313" s="101">
        <v>310</v>
      </c>
      <c r="AK1313" s="101">
        <v>3211</v>
      </c>
      <c r="AL1313" s="101">
        <v>717</v>
      </c>
      <c r="AM1313" s="101">
        <v>274</v>
      </c>
      <c r="AN1313" s="101">
        <v>23</v>
      </c>
      <c r="AO1313" s="101">
        <v>755</v>
      </c>
      <c r="AP1313" s="101">
        <v>239</v>
      </c>
      <c r="AQ1313" s="101">
        <v>445</v>
      </c>
      <c r="AR1313" s="110">
        <v>19</v>
      </c>
      <c r="AS1313" s="101">
        <v>0.31</v>
      </c>
      <c r="AT1313" s="101">
        <v>1.29166666666667E-2</v>
      </c>
      <c r="AU1313" s="101">
        <v>0.28999999999999998</v>
      </c>
      <c r="AV1313" s="101">
        <v>0</v>
      </c>
      <c r="AW1313" s="101">
        <v>5.9159266734635098E-2</v>
      </c>
      <c r="AX1313" s="101">
        <v>3.49981884057971E-3</v>
      </c>
      <c r="AY1313" s="101">
        <v>0.28999999999999998</v>
      </c>
      <c r="AZ1313" s="101">
        <v>0.24</v>
      </c>
      <c r="BA1313" s="101">
        <v>0.01</v>
      </c>
      <c r="BB1313" s="101">
        <v>0.14000000000000001</v>
      </c>
      <c r="BC1313" s="101">
        <v>0</v>
      </c>
      <c r="BD1313" s="101">
        <v>3.43890781448438E-2</v>
      </c>
      <c r="BE1313" s="101">
        <v>1.1826086956521699E-3</v>
      </c>
      <c r="BF1313" s="101">
        <v>0.14000000000000001</v>
      </c>
      <c r="BG1313" s="101">
        <v>657.87</v>
      </c>
      <c r="BH1313" s="101">
        <v>27.411249999999999</v>
      </c>
      <c r="BI1313" s="101">
        <v>31.11</v>
      </c>
      <c r="BJ1313" s="101">
        <v>25.43</v>
      </c>
      <c r="BK1313" s="101">
        <v>1.94453372638365</v>
      </c>
      <c r="BL1313" s="101">
        <v>3.7812114130434802</v>
      </c>
      <c r="BM1313" s="101">
        <v>5.68</v>
      </c>
      <c r="BN1313" s="101">
        <v>557.05999999999995</v>
      </c>
      <c r="BO1313" s="101">
        <v>23.210833333333301</v>
      </c>
      <c r="BP1313" s="101">
        <v>24.71</v>
      </c>
      <c r="BQ1313" s="101">
        <v>22.39</v>
      </c>
      <c r="BR1313" s="101">
        <v>0.61466793203051195</v>
      </c>
      <c r="BS1313" s="101">
        <v>0.37781666666666702</v>
      </c>
      <c r="BT1313" s="101">
        <v>2.3199999999999998</v>
      </c>
      <c r="BU1313" s="101">
        <v>18.850000000000001</v>
      </c>
      <c r="BV1313" s="101">
        <v>0.78541666666666698</v>
      </c>
      <c r="BW1313" s="101">
        <v>0.9</v>
      </c>
      <c r="BX1313" s="101">
        <v>0.6</v>
      </c>
      <c r="BY1313" s="101">
        <v>8.8954270942100205E-2</v>
      </c>
      <c r="BZ1313" s="101">
        <v>7.9128623188405803E-3</v>
      </c>
      <c r="CA1313" s="101">
        <v>0.3</v>
      </c>
      <c r="CB1313" s="101">
        <v>24410.55</v>
      </c>
      <c r="CC1313" s="101">
        <v>1017.10625</v>
      </c>
      <c r="CD1313" s="101">
        <v>1018.36</v>
      </c>
      <c r="CE1313" s="101">
        <v>1015.38</v>
      </c>
      <c r="CF1313" s="101">
        <v>0.929538513363526</v>
      </c>
      <c r="CG1313" s="101">
        <v>0.86404184782607396</v>
      </c>
      <c r="CH1313" s="101">
        <v>2.98000000000002</v>
      </c>
      <c r="CI1313" s="101">
        <v>74.28</v>
      </c>
      <c r="CJ1313" s="101">
        <v>3.0950000000000002</v>
      </c>
      <c r="CK1313" s="101">
        <v>6.26</v>
      </c>
      <c r="CL1313" s="101">
        <v>0.33</v>
      </c>
      <c r="CM1313" s="101">
        <v>1.91336489394765</v>
      </c>
      <c r="CN1313" s="101">
        <v>3.6609652173913001</v>
      </c>
      <c r="CO1313" s="101">
        <v>5.93</v>
      </c>
      <c r="CP1313" s="101">
        <v>86.51</v>
      </c>
      <c r="CQ1313" s="101">
        <v>3.6045833333333301</v>
      </c>
      <c r="CR1313" s="101">
        <v>8.5500000000000007</v>
      </c>
      <c r="CS1313" s="101">
        <v>0.47</v>
      </c>
      <c r="CT1313" s="101">
        <v>2.26650272478311</v>
      </c>
      <c r="CU1313" s="101">
        <v>5.1370346014492796</v>
      </c>
      <c r="CV1313" s="101">
        <v>8.08</v>
      </c>
      <c r="CW1313" s="101">
        <v>3970</v>
      </c>
      <c r="CX1313" s="101">
        <v>165.416666666667</v>
      </c>
      <c r="CY1313" s="101">
        <v>347</v>
      </c>
      <c r="CZ1313" s="101">
        <v>22</v>
      </c>
      <c r="DA1313" s="101">
        <v>64.027111558251207</v>
      </c>
      <c r="DB1313" s="101">
        <v>4099.4710144927503</v>
      </c>
      <c r="DC1313" s="101">
        <v>325</v>
      </c>
      <c r="DD1313" s="101">
        <v>10.18</v>
      </c>
      <c r="DE1313" s="101">
        <v>0.42416666666666702</v>
      </c>
      <c r="DF1313" s="101">
        <v>0.78</v>
      </c>
      <c r="DG1313" s="101">
        <v>0.08</v>
      </c>
      <c r="DH1313" s="101">
        <v>0.26488581078197299</v>
      </c>
      <c r="DI1313" s="101">
        <v>7.01644927536232E-2</v>
      </c>
      <c r="DJ1313" s="101">
        <v>0.7</v>
      </c>
      <c r="DK1313" s="101">
        <v>49</v>
      </c>
      <c r="DL1313" s="101">
        <v>2.0416666666666701</v>
      </c>
      <c r="DM1313" s="101">
        <v>9</v>
      </c>
      <c r="DN1313" s="101">
        <v>0</v>
      </c>
      <c r="DO1313" s="101">
        <v>2.8964621098200398</v>
      </c>
      <c r="DP1313" s="101">
        <v>8.3894927536231805</v>
      </c>
      <c r="DQ1313" s="101">
        <v>9</v>
      </c>
      <c r="DR1313" s="101">
        <v>373.31799999999998</v>
      </c>
      <c r="DS1313" s="101">
        <v>15.554916666666699</v>
      </c>
      <c r="DT1313" s="101">
        <v>16.093</v>
      </c>
      <c r="DU1313" s="101">
        <v>11.62</v>
      </c>
      <c r="DV1313" s="101">
        <v>1.04073289045526</v>
      </c>
      <c r="DW1313" s="101">
        <v>1.0831249492753601</v>
      </c>
      <c r="DX1313" s="101">
        <v>4.4729999999999999</v>
      </c>
      <c r="DY1313" s="101">
        <f>AVERAGE(Total_Visitors_v3!B1306:B1312)</f>
        <v>3227.4285714285716</v>
      </c>
      <c r="DZ1313" s="101">
        <f t="shared" si="146"/>
        <v>4018</v>
      </c>
      <c r="EA1313" s="101">
        <f t="shared" si="147"/>
        <v>3663</v>
      </c>
    </row>
    <row r="1314" spans="1:131">
      <c r="A1314" s="106">
        <v>43317</v>
      </c>
      <c r="B1314" s="107">
        <v>3901</v>
      </c>
      <c r="C1314" s="101">
        <v>4536</v>
      </c>
      <c r="D1314" s="101">
        <v>86</v>
      </c>
      <c r="E1314" s="101">
        <v>7</v>
      </c>
      <c r="F1314" s="101">
        <v>1</v>
      </c>
      <c r="G1314" s="101">
        <v>8</v>
      </c>
      <c r="H1314" s="101" t="s">
        <v>28</v>
      </c>
      <c r="I1314" s="96">
        <v>0</v>
      </c>
      <c r="J1314" s="96">
        <v>1</v>
      </c>
      <c r="K1314" s="96">
        <v>1</v>
      </c>
      <c r="L1314" s="101">
        <v>0</v>
      </c>
      <c r="M1314" s="101">
        <v>9</v>
      </c>
      <c r="N1314" s="101">
        <v>18</v>
      </c>
      <c r="O1314" s="101">
        <v>9</v>
      </c>
      <c r="P1314" s="101">
        <v>0</v>
      </c>
      <c r="Q1314" s="101">
        <v>11</v>
      </c>
      <c r="R1314" s="101">
        <v>489</v>
      </c>
      <c r="S1314" s="101">
        <v>3354</v>
      </c>
      <c r="T1314" s="101">
        <v>0</v>
      </c>
      <c r="U1314" s="101">
        <v>190</v>
      </c>
      <c r="V1314" s="101">
        <v>489</v>
      </c>
      <c r="W1314" s="101">
        <v>3</v>
      </c>
      <c r="X1314" s="111">
        <f t="shared" si="148"/>
        <v>0</v>
      </c>
      <c r="Y1314" s="111">
        <f t="shared" si="149"/>
        <v>2.4250440917107582E-3</v>
      </c>
      <c r="Z1314" s="111">
        <f t="shared" si="150"/>
        <v>0.10780423280423281</v>
      </c>
      <c r="AA1314" s="111">
        <f t="shared" si="151"/>
        <v>0.73941798941798942</v>
      </c>
      <c r="AB1314" s="111">
        <f t="shared" si="152"/>
        <v>0</v>
      </c>
      <c r="AC1314" s="111">
        <f t="shared" si="153"/>
        <v>4.1887125220458551E-2</v>
      </c>
      <c r="AD1314" s="111">
        <f t="shared" si="154"/>
        <v>0.10780423280423281</v>
      </c>
      <c r="AE1314" s="111">
        <f t="shared" si="155"/>
        <v>6.6137566137566134E-4</v>
      </c>
      <c r="AF1314" s="101">
        <v>600</v>
      </c>
      <c r="AG1314" s="101">
        <v>0</v>
      </c>
      <c r="AH1314" s="101">
        <v>3</v>
      </c>
      <c r="AI1314" s="101">
        <v>0</v>
      </c>
      <c r="AJ1314" s="101">
        <v>272</v>
      </c>
      <c r="AK1314" s="101">
        <v>2424</v>
      </c>
      <c r="AL1314" s="101">
        <v>418</v>
      </c>
      <c r="AM1314" s="101">
        <v>155</v>
      </c>
      <c r="AN1314" s="101">
        <v>14</v>
      </c>
      <c r="AO1314" s="101">
        <v>475</v>
      </c>
      <c r="AP1314" s="101">
        <v>0</v>
      </c>
      <c r="AQ1314" s="101">
        <v>0</v>
      </c>
      <c r="AR1314" s="110">
        <v>64</v>
      </c>
      <c r="AS1314" s="101">
        <v>0</v>
      </c>
      <c r="AT1314" s="101">
        <v>0</v>
      </c>
      <c r="AU1314" s="101">
        <v>0</v>
      </c>
      <c r="AV1314" s="101">
        <v>0</v>
      </c>
      <c r="AW1314" s="101">
        <v>0</v>
      </c>
      <c r="AX1314" s="101">
        <v>0</v>
      </c>
      <c r="AY1314" s="101">
        <v>0</v>
      </c>
      <c r="AZ1314" s="101">
        <v>0</v>
      </c>
      <c r="BA1314" s="101">
        <v>0</v>
      </c>
      <c r="BB1314" s="101">
        <v>0</v>
      </c>
      <c r="BC1314" s="101">
        <v>0</v>
      </c>
      <c r="BD1314" s="101">
        <v>0</v>
      </c>
      <c r="BE1314" s="101">
        <v>0</v>
      </c>
      <c r="BF1314" s="101">
        <v>0</v>
      </c>
      <c r="BG1314" s="101">
        <v>686.61</v>
      </c>
      <c r="BH1314" s="101">
        <v>28.608750000000001</v>
      </c>
      <c r="BI1314" s="101">
        <v>31.3</v>
      </c>
      <c r="BJ1314" s="101">
        <v>25.7</v>
      </c>
      <c r="BK1314" s="101">
        <v>2.0627320686304702</v>
      </c>
      <c r="BL1314" s="101">
        <v>4.2548635869565201</v>
      </c>
      <c r="BM1314" s="101">
        <v>5.6</v>
      </c>
      <c r="BN1314" s="101">
        <v>555.46</v>
      </c>
      <c r="BO1314" s="101">
        <v>23.144166666666699</v>
      </c>
      <c r="BP1314" s="101">
        <v>24.32</v>
      </c>
      <c r="BQ1314" s="101">
        <v>22.1</v>
      </c>
      <c r="BR1314" s="101">
        <v>0.64420437390809304</v>
      </c>
      <c r="BS1314" s="101">
        <v>0.41499927536231901</v>
      </c>
      <c r="BT1314" s="101">
        <v>2.2200000000000002</v>
      </c>
      <c r="BU1314" s="101">
        <v>17.48</v>
      </c>
      <c r="BV1314" s="101">
        <v>0.72833333333333306</v>
      </c>
      <c r="BW1314" s="101">
        <v>0.83</v>
      </c>
      <c r="BX1314" s="101">
        <v>0.61</v>
      </c>
      <c r="BY1314" s="101">
        <v>7.9927503383387694E-2</v>
      </c>
      <c r="BZ1314" s="101">
        <v>6.3884057971014497E-3</v>
      </c>
      <c r="CA1314" s="101">
        <v>0.22</v>
      </c>
      <c r="CB1314" s="101">
        <v>24462.41</v>
      </c>
      <c r="CC1314" s="101">
        <v>1019.26708333333</v>
      </c>
      <c r="CD1314" s="101">
        <v>1020.62</v>
      </c>
      <c r="CE1314" s="101">
        <v>1018.21</v>
      </c>
      <c r="CF1314" s="101">
        <v>0.72290163602132695</v>
      </c>
      <c r="CG1314" s="101">
        <v>0.52258677536231102</v>
      </c>
      <c r="CH1314" s="101">
        <v>2.4099999999999699</v>
      </c>
      <c r="CI1314" s="101">
        <v>79.36</v>
      </c>
      <c r="CJ1314" s="101">
        <v>3.3066666666666702</v>
      </c>
      <c r="CK1314" s="101">
        <v>5.17</v>
      </c>
      <c r="CL1314" s="101">
        <v>1.94</v>
      </c>
      <c r="CM1314" s="101">
        <v>1.01763436957727</v>
      </c>
      <c r="CN1314" s="101">
        <v>1.03557971014493</v>
      </c>
      <c r="CO1314" s="101">
        <v>3.23</v>
      </c>
      <c r="CP1314" s="101">
        <v>83.9</v>
      </c>
      <c r="CQ1314" s="101">
        <v>3.49583333333333</v>
      </c>
      <c r="CR1314" s="101">
        <v>5.17</v>
      </c>
      <c r="CS1314" s="101">
        <v>2.16</v>
      </c>
      <c r="CT1314" s="101">
        <v>0.85586933514443597</v>
      </c>
      <c r="CU1314" s="101">
        <v>0.73251231884057999</v>
      </c>
      <c r="CV1314" s="101">
        <v>3.01</v>
      </c>
      <c r="CW1314" s="101">
        <v>3109</v>
      </c>
      <c r="CX1314" s="101">
        <v>129.541666666667</v>
      </c>
      <c r="CY1314" s="101">
        <v>156</v>
      </c>
      <c r="CZ1314" s="101">
        <v>100</v>
      </c>
      <c r="DA1314" s="101">
        <v>15.305523773168099</v>
      </c>
      <c r="DB1314" s="101">
        <v>234.25905797101399</v>
      </c>
      <c r="DC1314" s="101">
        <v>56</v>
      </c>
      <c r="DD1314" s="101">
        <v>8.1199999999999992</v>
      </c>
      <c r="DE1314" s="101">
        <v>0.33833333333333299</v>
      </c>
      <c r="DF1314" s="101">
        <v>0.75</v>
      </c>
      <c r="DG1314" s="101">
        <v>0</v>
      </c>
      <c r="DH1314" s="101">
        <v>0.26966431091212301</v>
      </c>
      <c r="DI1314" s="101">
        <v>7.2718840579710203E-2</v>
      </c>
      <c r="DJ1314" s="101">
        <v>0.75</v>
      </c>
      <c r="DK1314" s="101">
        <v>47</v>
      </c>
      <c r="DL1314" s="101">
        <v>1.9583333333333299</v>
      </c>
      <c r="DM1314" s="101">
        <v>6</v>
      </c>
      <c r="DN1314" s="101">
        <v>0</v>
      </c>
      <c r="DO1314" s="101">
        <v>2.5277445981790199</v>
      </c>
      <c r="DP1314" s="101">
        <v>6.3894927536231902</v>
      </c>
      <c r="DQ1314" s="101">
        <v>6</v>
      </c>
      <c r="DR1314" s="101">
        <v>371.77300000000002</v>
      </c>
      <c r="DS1314" s="101">
        <v>15.490541666666701</v>
      </c>
      <c r="DT1314" s="101">
        <v>16.093</v>
      </c>
      <c r="DU1314" s="101">
        <v>14.4</v>
      </c>
      <c r="DV1314" s="101">
        <v>0.56310598115673804</v>
      </c>
      <c r="DW1314" s="101">
        <v>0.31708834601449298</v>
      </c>
      <c r="DX1314" s="101">
        <v>1.6930000000000001</v>
      </c>
      <c r="DY1314" s="101">
        <f>AVERAGE(Total_Visitors_v3!B1307:B1313)</f>
        <v>3256.4285714285716</v>
      </c>
      <c r="DZ1314" s="101">
        <f t="shared" si="146"/>
        <v>3866</v>
      </c>
      <c r="EA1314" s="101">
        <f t="shared" si="147"/>
        <v>3620</v>
      </c>
    </row>
    <row r="1315" spans="1:131">
      <c r="A1315" s="106">
        <v>43318</v>
      </c>
      <c r="B1315" s="107">
        <v>3053</v>
      </c>
      <c r="C1315" s="101">
        <v>3451</v>
      </c>
      <c r="D1315" s="101">
        <v>88</v>
      </c>
      <c r="E1315" s="101">
        <v>1</v>
      </c>
      <c r="F1315" s="101">
        <v>0</v>
      </c>
      <c r="G1315" s="101">
        <v>8</v>
      </c>
      <c r="H1315" s="101" t="s">
        <v>28</v>
      </c>
      <c r="I1315" s="96">
        <v>0</v>
      </c>
      <c r="J1315" s="96">
        <v>1</v>
      </c>
      <c r="K1315" s="96">
        <v>1</v>
      </c>
      <c r="L1315" s="101">
        <v>0</v>
      </c>
      <c r="M1315" s="101">
        <v>9</v>
      </c>
      <c r="N1315" s="101">
        <v>18</v>
      </c>
      <c r="O1315" s="101">
        <v>9</v>
      </c>
      <c r="P1315" s="101">
        <v>0</v>
      </c>
      <c r="Q1315" s="101">
        <v>186</v>
      </c>
      <c r="R1315" s="101">
        <v>254</v>
      </c>
      <c r="S1315" s="101">
        <v>2522</v>
      </c>
      <c r="T1315" s="101">
        <v>0</v>
      </c>
      <c r="U1315" s="101">
        <v>211</v>
      </c>
      <c r="V1315" s="101">
        <v>278</v>
      </c>
      <c r="W1315" s="101">
        <v>0</v>
      </c>
      <c r="X1315" s="111">
        <f t="shared" si="148"/>
        <v>0</v>
      </c>
      <c r="Y1315" s="111">
        <f t="shared" si="149"/>
        <v>5.3897421037380468E-2</v>
      </c>
      <c r="Z1315" s="111">
        <f t="shared" si="150"/>
        <v>7.360185453491741E-2</v>
      </c>
      <c r="AA1315" s="111">
        <f t="shared" si="151"/>
        <v>0.73080266589394383</v>
      </c>
      <c r="AB1315" s="111">
        <f t="shared" si="152"/>
        <v>0</v>
      </c>
      <c r="AC1315" s="111">
        <f t="shared" si="153"/>
        <v>6.1141698058533755E-2</v>
      </c>
      <c r="AD1315" s="111">
        <f t="shared" si="154"/>
        <v>8.0556360475224575E-2</v>
      </c>
      <c r="AE1315" s="111">
        <f t="shared" si="155"/>
        <v>0</v>
      </c>
      <c r="AF1315" s="101">
        <v>588</v>
      </c>
      <c r="AG1315" s="101">
        <v>0</v>
      </c>
      <c r="AH1315" s="101">
        <v>5</v>
      </c>
      <c r="AI1315" s="101">
        <v>62</v>
      </c>
      <c r="AJ1315" s="101">
        <v>242</v>
      </c>
      <c r="AK1315" s="101">
        <v>1532</v>
      </c>
      <c r="AL1315" s="101">
        <v>245</v>
      </c>
      <c r="AM1315" s="101">
        <v>180</v>
      </c>
      <c r="AN1315" s="101">
        <v>9</v>
      </c>
      <c r="AO1315" s="101">
        <v>272</v>
      </c>
      <c r="AP1315" s="101">
        <v>0</v>
      </c>
      <c r="AQ1315" s="101">
        <v>0</v>
      </c>
      <c r="AR1315" s="110">
        <v>51</v>
      </c>
      <c r="AS1315" s="101">
        <v>0</v>
      </c>
      <c r="AT1315" s="101">
        <v>0</v>
      </c>
      <c r="AU1315" s="101">
        <v>0</v>
      </c>
      <c r="AV1315" s="101">
        <v>0</v>
      </c>
      <c r="AW1315" s="101">
        <v>0</v>
      </c>
      <c r="AX1315" s="101">
        <v>0</v>
      </c>
      <c r="AY1315" s="101">
        <v>0</v>
      </c>
      <c r="AZ1315" s="101">
        <v>0</v>
      </c>
      <c r="BA1315" s="101">
        <v>0</v>
      </c>
      <c r="BB1315" s="101">
        <v>0</v>
      </c>
      <c r="BC1315" s="101">
        <v>0</v>
      </c>
      <c r="BD1315" s="101">
        <v>0</v>
      </c>
      <c r="BE1315" s="101">
        <v>0</v>
      </c>
      <c r="BF1315" s="101">
        <v>0</v>
      </c>
      <c r="BG1315" s="101">
        <v>693.69</v>
      </c>
      <c r="BH1315" s="101">
        <v>28.903749999999999</v>
      </c>
      <c r="BI1315" s="101">
        <v>31.75</v>
      </c>
      <c r="BJ1315" s="101">
        <v>25.94</v>
      </c>
      <c r="BK1315" s="101">
        <v>2.0422958362119599</v>
      </c>
      <c r="BL1315" s="101">
        <v>4.1709722826086999</v>
      </c>
      <c r="BM1315" s="101">
        <v>5.81</v>
      </c>
      <c r="BN1315" s="101">
        <v>573.41999999999996</v>
      </c>
      <c r="BO1315" s="101">
        <v>23.892499999999998</v>
      </c>
      <c r="BP1315" s="101">
        <v>24.75</v>
      </c>
      <c r="BQ1315" s="101">
        <v>22.66</v>
      </c>
      <c r="BR1315" s="101">
        <v>0.54703350187526301</v>
      </c>
      <c r="BS1315" s="101">
        <v>0.29924565217391302</v>
      </c>
      <c r="BT1315" s="101">
        <v>2.09</v>
      </c>
      <c r="BU1315" s="101">
        <v>18.059999999999999</v>
      </c>
      <c r="BV1315" s="101">
        <v>0.75249999999999995</v>
      </c>
      <c r="BW1315" s="101">
        <v>0.92</v>
      </c>
      <c r="BX1315" s="101">
        <v>0.59</v>
      </c>
      <c r="BY1315" s="101">
        <v>0.10859778202555299</v>
      </c>
      <c r="BZ1315" s="101">
        <v>1.17934782608696E-2</v>
      </c>
      <c r="CA1315" s="101">
        <v>0.33</v>
      </c>
      <c r="CB1315" s="101">
        <v>24444.84</v>
      </c>
      <c r="CC1315" s="101">
        <v>1018.535</v>
      </c>
      <c r="CD1315" s="101">
        <v>1020.15</v>
      </c>
      <c r="CE1315" s="101">
        <v>1017.05</v>
      </c>
      <c r="CF1315" s="101">
        <v>0.86863711340387495</v>
      </c>
      <c r="CG1315" s="101">
        <v>0.75453043478261705</v>
      </c>
      <c r="CH1315" s="101">
        <v>3.1000000000000201</v>
      </c>
      <c r="CI1315" s="101">
        <v>74.44</v>
      </c>
      <c r="CJ1315" s="101">
        <v>3.1016666666666701</v>
      </c>
      <c r="CK1315" s="101">
        <v>5.5</v>
      </c>
      <c r="CL1315" s="101">
        <v>1</v>
      </c>
      <c r="CM1315" s="101">
        <v>1.3900099050840899</v>
      </c>
      <c r="CN1315" s="101">
        <v>1.9321275362318799</v>
      </c>
      <c r="CO1315" s="101">
        <v>4.5</v>
      </c>
      <c r="CP1315" s="101">
        <v>80.599999999999994</v>
      </c>
      <c r="CQ1315" s="101">
        <v>3.3583333333333298</v>
      </c>
      <c r="CR1315" s="101">
        <v>5.99</v>
      </c>
      <c r="CS1315" s="101">
        <v>1.56</v>
      </c>
      <c r="CT1315" s="101">
        <v>1.4034946032847</v>
      </c>
      <c r="CU1315" s="101">
        <v>1.9697971014492801</v>
      </c>
      <c r="CV1315" s="101">
        <v>4.43</v>
      </c>
      <c r="CW1315" s="101">
        <v>3700</v>
      </c>
      <c r="CX1315" s="101">
        <v>154.166666666667</v>
      </c>
      <c r="CY1315" s="101">
        <v>186</v>
      </c>
      <c r="CZ1315" s="101">
        <v>122</v>
      </c>
      <c r="DA1315" s="101">
        <v>17.1810478666786</v>
      </c>
      <c r="DB1315" s="101">
        <v>295.18840579710098</v>
      </c>
      <c r="DC1315" s="101">
        <v>64</v>
      </c>
      <c r="DD1315" s="101">
        <v>9.1999999999999993</v>
      </c>
      <c r="DE1315" s="101">
        <v>0.38333333333333303</v>
      </c>
      <c r="DF1315" s="101">
        <v>0.7</v>
      </c>
      <c r="DG1315" s="101">
        <v>0.19</v>
      </c>
      <c r="DH1315" s="101">
        <v>0.14860705895419099</v>
      </c>
      <c r="DI1315" s="101">
        <v>2.2084057971014499E-2</v>
      </c>
      <c r="DJ1315" s="101">
        <v>0.51</v>
      </c>
      <c r="DK1315" s="101">
        <v>50</v>
      </c>
      <c r="DL1315" s="101">
        <v>2.0833333333333299</v>
      </c>
      <c r="DM1315" s="101">
        <v>8</v>
      </c>
      <c r="DN1315" s="101">
        <v>0</v>
      </c>
      <c r="DO1315" s="101">
        <v>2.8424830949237898</v>
      </c>
      <c r="DP1315" s="101">
        <v>8.0797101449275299</v>
      </c>
      <c r="DQ1315" s="101">
        <v>8</v>
      </c>
      <c r="DR1315" s="101">
        <v>371.40100000000001</v>
      </c>
      <c r="DS1315" s="101">
        <v>15.4750416666667</v>
      </c>
      <c r="DT1315" s="101">
        <v>16.093</v>
      </c>
      <c r="DU1315" s="101">
        <v>13.913</v>
      </c>
      <c r="DV1315" s="101">
        <v>0.67457281033945904</v>
      </c>
      <c r="DW1315" s="101">
        <v>0.45504847644927499</v>
      </c>
      <c r="DX1315" s="101">
        <v>2.1800000000000002</v>
      </c>
      <c r="DY1315" s="101">
        <f>AVERAGE(Total_Visitors_v3!B1308:B1314)</f>
        <v>3296.5714285714284</v>
      </c>
      <c r="DZ1315" s="101">
        <f t="shared" si="146"/>
        <v>3901</v>
      </c>
      <c r="EA1315" s="101">
        <f t="shared" si="147"/>
        <v>3351</v>
      </c>
    </row>
    <row r="1316" spans="1:131">
      <c r="A1316" s="106">
        <v>43319</v>
      </c>
      <c r="B1316" s="107">
        <v>2371</v>
      </c>
      <c r="C1316" s="101">
        <v>3549</v>
      </c>
      <c r="D1316" s="101">
        <v>66</v>
      </c>
      <c r="E1316" s="101">
        <v>2</v>
      </c>
      <c r="F1316" s="101">
        <v>0</v>
      </c>
      <c r="G1316" s="101">
        <v>8</v>
      </c>
      <c r="H1316" s="101" t="s">
        <v>28</v>
      </c>
      <c r="I1316" s="96">
        <v>0</v>
      </c>
      <c r="J1316" s="96">
        <v>1</v>
      </c>
      <c r="K1316" s="96">
        <v>1</v>
      </c>
      <c r="L1316" s="101">
        <v>0</v>
      </c>
      <c r="M1316" s="101">
        <v>9</v>
      </c>
      <c r="N1316" s="101">
        <v>18</v>
      </c>
      <c r="O1316" s="101">
        <v>9</v>
      </c>
      <c r="P1316" s="101">
        <v>0</v>
      </c>
      <c r="Q1316" s="101">
        <v>271</v>
      </c>
      <c r="R1316" s="101">
        <v>332</v>
      </c>
      <c r="S1316" s="101">
        <v>2060</v>
      </c>
      <c r="T1316" s="101">
        <v>0</v>
      </c>
      <c r="U1316" s="101">
        <v>584</v>
      </c>
      <c r="V1316" s="101">
        <v>284</v>
      </c>
      <c r="W1316" s="101">
        <v>18</v>
      </c>
      <c r="X1316" s="111">
        <f t="shared" si="148"/>
        <v>0</v>
      </c>
      <c r="Y1316" s="111">
        <f t="shared" si="149"/>
        <v>7.635953789799943E-2</v>
      </c>
      <c r="Z1316" s="111">
        <f t="shared" si="150"/>
        <v>9.3547478162862782E-2</v>
      </c>
      <c r="AA1316" s="111">
        <f t="shared" si="151"/>
        <v>0.58044519582981124</v>
      </c>
      <c r="AB1316" s="111">
        <f t="shared" si="152"/>
        <v>0</v>
      </c>
      <c r="AC1316" s="111">
        <f t="shared" si="153"/>
        <v>0.16455339532262608</v>
      </c>
      <c r="AD1316" s="111">
        <f t="shared" si="154"/>
        <v>8.0022541561003094E-2</v>
      </c>
      <c r="AE1316" s="111">
        <f t="shared" si="155"/>
        <v>5.0718512256973797E-3</v>
      </c>
      <c r="AF1316" s="101">
        <v>473</v>
      </c>
      <c r="AG1316" s="101">
        <v>0</v>
      </c>
      <c r="AH1316" s="101">
        <v>0</v>
      </c>
      <c r="AI1316" s="101">
        <v>271</v>
      </c>
      <c r="AJ1316" s="101">
        <v>302</v>
      </c>
      <c r="AK1316" s="101">
        <v>1311</v>
      </c>
      <c r="AL1316" s="101">
        <v>198</v>
      </c>
      <c r="AM1316" s="101">
        <v>120</v>
      </c>
      <c r="AN1316" s="101">
        <v>15</v>
      </c>
      <c r="AO1316" s="101">
        <v>281</v>
      </c>
      <c r="AP1316" s="101">
        <v>0</v>
      </c>
      <c r="AQ1316" s="101">
        <v>18</v>
      </c>
      <c r="AR1316" s="110">
        <v>25</v>
      </c>
      <c r="AS1316" s="101">
        <v>0.13</v>
      </c>
      <c r="AT1316" s="101">
        <v>5.4166666666666703E-3</v>
      </c>
      <c r="AU1316" s="101">
        <v>0.13</v>
      </c>
      <c r="AV1316" s="101">
        <v>0</v>
      </c>
      <c r="AW1316" s="101">
        <v>2.6536138880151099E-2</v>
      </c>
      <c r="AX1316" s="101">
        <v>7.0416666666666696E-4</v>
      </c>
      <c r="AY1316" s="101">
        <v>0.13</v>
      </c>
      <c r="AZ1316" s="101">
        <v>0.08</v>
      </c>
      <c r="BA1316" s="101">
        <v>3.3333333333333301E-3</v>
      </c>
      <c r="BB1316" s="101">
        <v>0.08</v>
      </c>
      <c r="BC1316" s="101">
        <v>0</v>
      </c>
      <c r="BD1316" s="101">
        <v>1.6329931618554502E-2</v>
      </c>
      <c r="BE1316" s="101">
        <v>2.66666666666667E-4</v>
      </c>
      <c r="BF1316" s="101">
        <v>0.08</v>
      </c>
      <c r="BG1316" s="101">
        <v>688.61</v>
      </c>
      <c r="BH1316" s="101">
        <v>28.692083333333301</v>
      </c>
      <c r="BI1316" s="101">
        <v>31.65</v>
      </c>
      <c r="BJ1316" s="101">
        <v>26.05</v>
      </c>
      <c r="BK1316" s="101">
        <v>1.72996853242722</v>
      </c>
      <c r="BL1316" s="101">
        <v>2.9927911231884101</v>
      </c>
      <c r="BM1316" s="101">
        <v>5.6</v>
      </c>
      <c r="BN1316" s="101">
        <v>577.75</v>
      </c>
      <c r="BO1316" s="101">
        <v>24.0729166666667</v>
      </c>
      <c r="BP1316" s="101">
        <v>25.65</v>
      </c>
      <c r="BQ1316" s="101">
        <v>22.39</v>
      </c>
      <c r="BR1316" s="101">
        <v>0.69177452450464205</v>
      </c>
      <c r="BS1316" s="101">
        <v>0.47855199275362298</v>
      </c>
      <c r="BT1316" s="101">
        <v>3.26</v>
      </c>
      <c r="BU1316" s="101">
        <v>18.43</v>
      </c>
      <c r="BV1316" s="101">
        <v>0.76791666666666702</v>
      </c>
      <c r="BW1316" s="101">
        <v>0.91</v>
      </c>
      <c r="BX1316" s="101">
        <v>0.59</v>
      </c>
      <c r="BY1316" s="101">
        <v>9.4361892025683097E-2</v>
      </c>
      <c r="BZ1316" s="101">
        <v>8.9041666666666696E-3</v>
      </c>
      <c r="CA1316" s="101">
        <v>0.32</v>
      </c>
      <c r="CB1316" s="101">
        <v>24412.73</v>
      </c>
      <c r="CC1316" s="101">
        <v>1017.1970833333301</v>
      </c>
      <c r="CD1316" s="101">
        <v>1018.94</v>
      </c>
      <c r="CE1316" s="101">
        <v>1014.94</v>
      </c>
      <c r="CF1316" s="101">
        <v>1.17328775953159</v>
      </c>
      <c r="CG1316" s="101">
        <v>1.37660416666665</v>
      </c>
      <c r="CH1316" s="101">
        <v>4</v>
      </c>
      <c r="CI1316" s="101">
        <v>58.42</v>
      </c>
      <c r="CJ1316" s="101">
        <v>2.4341666666666701</v>
      </c>
      <c r="CK1316" s="101">
        <v>4.1100000000000003</v>
      </c>
      <c r="CL1316" s="101">
        <v>0.59</v>
      </c>
      <c r="CM1316" s="101">
        <v>1.0584111006461601</v>
      </c>
      <c r="CN1316" s="101">
        <v>1.1202340579710099</v>
      </c>
      <c r="CO1316" s="101">
        <v>3.52</v>
      </c>
      <c r="CP1316" s="101">
        <v>68.099999999999994</v>
      </c>
      <c r="CQ1316" s="101">
        <v>2.8374999999999999</v>
      </c>
      <c r="CR1316" s="101">
        <v>5.07</v>
      </c>
      <c r="CS1316" s="101">
        <v>1.19</v>
      </c>
      <c r="CT1316" s="101">
        <v>1.13755362988721</v>
      </c>
      <c r="CU1316" s="101">
        <v>1.2940282608695699</v>
      </c>
      <c r="CV1316" s="101">
        <v>3.88</v>
      </c>
      <c r="CW1316" s="101">
        <v>4115</v>
      </c>
      <c r="CX1316" s="101">
        <v>171.458333333333</v>
      </c>
      <c r="CY1316" s="101">
        <v>194</v>
      </c>
      <c r="CZ1316" s="101">
        <v>144</v>
      </c>
      <c r="DA1316" s="101">
        <v>14.4341960113043</v>
      </c>
      <c r="DB1316" s="101">
        <v>208.34601449275399</v>
      </c>
      <c r="DC1316" s="101">
        <v>50</v>
      </c>
      <c r="DD1316" s="101">
        <v>8.3800000000000008</v>
      </c>
      <c r="DE1316" s="101">
        <v>0.34916666666666701</v>
      </c>
      <c r="DF1316" s="101">
        <v>0.75</v>
      </c>
      <c r="DG1316" s="101">
        <v>0.1</v>
      </c>
      <c r="DH1316" s="101">
        <v>0.20080093249971101</v>
      </c>
      <c r="DI1316" s="101">
        <v>4.0321014492753597E-2</v>
      </c>
      <c r="DJ1316" s="101">
        <v>0.65</v>
      </c>
      <c r="DK1316" s="101">
        <v>49</v>
      </c>
      <c r="DL1316" s="101">
        <v>2.0416666666666701</v>
      </c>
      <c r="DM1316" s="101">
        <v>8</v>
      </c>
      <c r="DN1316" s="101">
        <v>0</v>
      </c>
      <c r="DO1316" s="101">
        <v>2.8662832571371801</v>
      </c>
      <c r="DP1316" s="101">
        <v>8.2155797101449206</v>
      </c>
      <c r="DQ1316" s="101">
        <v>8</v>
      </c>
      <c r="DR1316" s="101">
        <v>368.33800000000002</v>
      </c>
      <c r="DS1316" s="101">
        <v>15.3474166666667</v>
      </c>
      <c r="DT1316" s="101">
        <v>16.093</v>
      </c>
      <c r="DU1316" s="101">
        <v>12.923999999999999</v>
      </c>
      <c r="DV1316" s="101">
        <v>0.93976527673793098</v>
      </c>
      <c r="DW1316" s="101">
        <v>0.88315877536231902</v>
      </c>
      <c r="DX1316" s="101">
        <v>3.169</v>
      </c>
      <c r="DY1316" s="101">
        <f>AVERAGE(Total_Visitors_v3!B1309:B1315)</f>
        <v>3254</v>
      </c>
      <c r="DZ1316" s="101">
        <f t="shared" si="146"/>
        <v>3053</v>
      </c>
      <c r="EA1316" s="101">
        <f t="shared" si="147"/>
        <v>1984</v>
      </c>
    </row>
    <row r="1317" spans="1:131">
      <c r="A1317" s="106">
        <v>43320</v>
      </c>
      <c r="B1317" s="107">
        <v>2892</v>
      </c>
      <c r="C1317" s="101">
        <v>3108</v>
      </c>
      <c r="D1317" s="101">
        <v>93</v>
      </c>
      <c r="E1317" s="101">
        <v>3</v>
      </c>
      <c r="F1317" s="101">
        <v>0</v>
      </c>
      <c r="G1317" s="101">
        <v>8</v>
      </c>
      <c r="H1317" s="101" t="s">
        <v>28</v>
      </c>
      <c r="I1317" s="96">
        <v>0</v>
      </c>
      <c r="J1317" s="96">
        <v>1</v>
      </c>
      <c r="K1317" s="96">
        <v>1</v>
      </c>
      <c r="L1317" s="101">
        <v>0</v>
      </c>
      <c r="M1317" s="101">
        <v>9</v>
      </c>
      <c r="N1317" s="101">
        <v>18</v>
      </c>
      <c r="O1317" s="101">
        <v>9</v>
      </c>
      <c r="P1317" s="101">
        <v>0</v>
      </c>
      <c r="Q1317" s="101">
        <v>148</v>
      </c>
      <c r="R1317" s="101">
        <v>10</v>
      </c>
      <c r="S1317" s="101">
        <v>2165</v>
      </c>
      <c r="T1317" s="101">
        <v>0</v>
      </c>
      <c r="U1317" s="101">
        <v>478</v>
      </c>
      <c r="V1317" s="101">
        <v>307</v>
      </c>
      <c r="W1317" s="101">
        <v>0</v>
      </c>
      <c r="X1317" s="111">
        <f t="shared" si="148"/>
        <v>0</v>
      </c>
      <c r="Y1317" s="111">
        <f t="shared" si="149"/>
        <v>4.7619047619047616E-2</v>
      </c>
      <c r="Z1317" s="111">
        <f t="shared" si="150"/>
        <v>3.2175032175032173E-3</v>
      </c>
      <c r="AA1317" s="111">
        <f t="shared" si="151"/>
        <v>0.69658944658944655</v>
      </c>
      <c r="AB1317" s="111">
        <f t="shared" si="152"/>
        <v>0</v>
      </c>
      <c r="AC1317" s="111">
        <f t="shared" si="153"/>
        <v>0.1537966537966538</v>
      </c>
      <c r="AD1317" s="111">
        <f t="shared" si="154"/>
        <v>9.8777348777348783E-2</v>
      </c>
      <c r="AE1317" s="111">
        <f t="shared" si="155"/>
        <v>0</v>
      </c>
      <c r="AF1317" s="101">
        <v>475</v>
      </c>
      <c r="AG1317" s="101">
        <v>0</v>
      </c>
      <c r="AH1317" s="101">
        <v>0</v>
      </c>
      <c r="AI1317" s="101">
        <v>144</v>
      </c>
      <c r="AJ1317" s="101">
        <v>1</v>
      </c>
      <c r="AK1317" s="101">
        <v>1289</v>
      </c>
      <c r="AL1317" s="101">
        <v>177</v>
      </c>
      <c r="AM1317" s="101">
        <v>176</v>
      </c>
      <c r="AN1317" s="101">
        <v>54</v>
      </c>
      <c r="AO1317" s="101">
        <v>296</v>
      </c>
      <c r="AP1317" s="101">
        <v>0</v>
      </c>
      <c r="AQ1317" s="101">
        <v>0</v>
      </c>
      <c r="AR1317" s="110">
        <v>30</v>
      </c>
      <c r="AS1317" s="101">
        <v>0.12</v>
      </c>
      <c r="AT1317" s="101">
        <v>5.0000000000000001E-3</v>
      </c>
      <c r="AU1317" s="101">
        <v>0.12</v>
      </c>
      <c r="AV1317" s="101">
        <v>0</v>
      </c>
      <c r="AW1317" s="101">
        <v>2.4494897427831799E-2</v>
      </c>
      <c r="AX1317" s="102">
        <v>5.9999999999999995E-4</v>
      </c>
      <c r="AY1317" s="101">
        <v>0.12</v>
      </c>
      <c r="AZ1317" s="101">
        <v>0.4</v>
      </c>
      <c r="BA1317" s="101">
        <v>1.6666666666666701E-2</v>
      </c>
      <c r="BB1317" s="101">
        <v>0.4</v>
      </c>
      <c r="BC1317" s="101">
        <v>0</v>
      </c>
      <c r="BD1317" s="101">
        <v>8.1649658092772595E-2</v>
      </c>
      <c r="BE1317" s="101">
        <v>6.6666666666666602E-3</v>
      </c>
      <c r="BF1317" s="101">
        <v>0.4</v>
      </c>
      <c r="BG1317" s="101">
        <v>687.39</v>
      </c>
      <c r="BH1317" s="101">
        <v>28.641249999999999</v>
      </c>
      <c r="BI1317" s="101">
        <v>33.08</v>
      </c>
      <c r="BJ1317" s="101">
        <v>25.68</v>
      </c>
      <c r="BK1317" s="101">
        <v>1.9628646158102701</v>
      </c>
      <c r="BL1317" s="101">
        <v>3.8528375000000001</v>
      </c>
      <c r="BM1317" s="101">
        <v>7.4</v>
      </c>
      <c r="BN1317" s="101">
        <v>572.65</v>
      </c>
      <c r="BO1317" s="101">
        <v>23.860416666666701</v>
      </c>
      <c r="BP1317" s="101">
        <v>24.94</v>
      </c>
      <c r="BQ1317" s="101">
        <v>22.39</v>
      </c>
      <c r="BR1317" s="101">
        <v>0.71276241036069499</v>
      </c>
      <c r="BS1317" s="101">
        <v>0.50803025362318799</v>
      </c>
      <c r="BT1317" s="101">
        <v>2.5499999999999998</v>
      </c>
      <c r="BU1317" s="101">
        <v>18.28</v>
      </c>
      <c r="BV1317" s="101">
        <v>0.76166666666666705</v>
      </c>
      <c r="BW1317" s="101">
        <v>0.91</v>
      </c>
      <c r="BX1317" s="101">
        <v>0.56000000000000005</v>
      </c>
      <c r="BY1317" s="101">
        <v>0.10630827472667601</v>
      </c>
      <c r="BZ1317" s="101">
        <v>1.1301449275362301E-2</v>
      </c>
      <c r="CA1317" s="101">
        <v>0.35</v>
      </c>
      <c r="CB1317" s="101">
        <v>24397.279999999999</v>
      </c>
      <c r="CC1317" s="101">
        <v>1016.55333333333</v>
      </c>
      <c r="CD1317" s="101">
        <v>1018.14</v>
      </c>
      <c r="CE1317" s="101">
        <v>1014.96</v>
      </c>
      <c r="CF1317" s="101">
        <v>0.84928443879009896</v>
      </c>
      <c r="CG1317" s="101">
        <v>0.72128405797101403</v>
      </c>
      <c r="CH1317" s="101">
        <v>3.17999999999995</v>
      </c>
      <c r="CI1317" s="101">
        <v>58.72</v>
      </c>
      <c r="CJ1317" s="101">
        <v>2.4466666666666699</v>
      </c>
      <c r="CK1317" s="101">
        <v>5.32</v>
      </c>
      <c r="CL1317" s="101">
        <v>1.36</v>
      </c>
      <c r="CM1317" s="101">
        <v>0.95154641490057901</v>
      </c>
      <c r="CN1317" s="101">
        <v>0.90544057971014502</v>
      </c>
      <c r="CO1317" s="101">
        <v>3.96</v>
      </c>
      <c r="CP1317" s="101">
        <v>72.239999999999995</v>
      </c>
      <c r="CQ1317" s="101">
        <v>3.01</v>
      </c>
      <c r="CR1317" s="101">
        <v>7.86</v>
      </c>
      <c r="CS1317" s="101">
        <v>1.38</v>
      </c>
      <c r="CT1317" s="101">
        <v>1.3870456561245199</v>
      </c>
      <c r="CU1317" s="101">
        <v>1.9238956521739099</v>
      </c>
      <c r="CV1317" s="101">
        <v>6.48</v>
      </c>
      <c r="CW1317" s="101">
        <v>4199</v>
      </c>
      <c r="CX1317" s="101">
        <v>174.958333333333</v>
      </c>
      <c r="CY1317" s="101">
        <v>235</v>
      </c>
      <c r="CZ1317" s="101">
        <v>56</v>
      </c>
      <c r="DA1317" s="101">
        <v>35.100451089219199</v>
      </c>
      <c r="DB1317" s="101">
        <v>1232.0416666666699</v>
      </c>
      <c r="DC1317" s="101">
        <v>179</v>
      </c>
      <c r="DD1317" s="101">
        <v>8.6199999999999992</v>
      </c>
      <c r="DE1317" s="101">
        <v>0.35916666666666702</v>
      </c>
      <c r="DF1317" s="101">
        <v>0.75</v>
      </c>
      <c r="DG1317" s="101">
        <v>0.1</v>
      </c>
      <c r="DH1317" s="101">
        <v>0.186172352747491</v>
      </c>
      <c r="DI1317" s="101">
        <v>3.4660144927536198E-2</v>
      </c>
      <c r="DJ1317" s="101">
        <v>0.65</v>
      </c>
      <c r="DK1317" s="101">
        <v>48</v>
      </c>
      <c r="DL1317" s="101">
        <v>2</v>
      </c>
      <c r="DM1317" s="101">
        <v>7</v>
      </c>
      <c r="DN1317" s="101">
        <v>0</v>
      </c>
      <c r="DO1317" s="101">
        <v>2.7026556987686998</v>
      </c>
      <c r="DP1317" s="101">
        <v>7.3043478260869596</v>
      </c>
      <c r="DQ1317" s="101">
        <v>7</v>
      </c>
      <c r="DR1317" s="101">
        <v>380.88400000000001</v>
      </c>
      <c r="DS1317" s="101">
        <v>15.8701666666667</v>
      </c>
      <c r="DT1317" s="101">
        <v>16.093</v>
      </c>
      <c r="DU1317" s="101">
        <v>14.302</v>
      </c>
      <c r="DV1317" s="101">
        <v>0.49000875472806099</v>
      </c>
      <c r="DW1317" s="101">
        <v>0.24010857971014499</v>
      </c>
      <c r="DX1317" s="101">
        <v>1.7909999999999999</v>
      </c>
      <c r="DY1317" s="101">
        <f>AVERAGE(Total_Visitors_v3!B1310:B1316)</f>
        <v>3309.2857142857142</v>
      </c>
      <c r="DZ1317" s="101">
        <f t="shared" si="146"/>
        <v>2371</v>
      </c>
      <c r="EA1317" s="101">
        <f t="shared" si="147"/>
        <v>2861</v>
      </c>
    </row>
    <row r="1318" spans="1:131">
      <c r="A1318" s="106">
        <v>43321</v>
      </c>
      <c r="B1318" s="107">
        <v>2594</v>
      </c>
      <c r="C1318" s="101">
        <v>2552</v>
      </c>
      <c r="D1318" s="101">
        <v>101</v>
      </c>
      <c r="E1318" s="101">
        <v>4</v>
      </c>
      <c r="F1318" s="101">
        <v>0</v>
      </c>
      <c r="G1318" s="101">
        <v>8</v>
      </c>
      <c r="H1318" s="101" t="s">
        <v>28</v>
      </c>
      <c r="I1318" s="96">
        <v>0</v>
      </c>
      <c r="J1318" s="96">
        <v>1</v>
      </c>
      <c r="K1318" s="96">
        <v>1</v>
      </c>
      <c r="L1318" s="101">
        <v>0</v>
      </c>
      <c r="M1318" s="101">
        <v>9</v>
      </c>
      <c r="N1318" s="101">
        <v>18</v>
      </c>
      <c r="O1318" s="101">
        <v>9</v>
      </c>
      <c r="P1318" s="101">
        <v>0</v>
      </c>
      <c r="Q1318" s="101">
        <v>33</v>
      </c>
      <c r="R1318" s="101">
        <v>6</v>
      </c>
      <c r="S1318" s="101">
        <v>2026</v>
      </c>
      <c r="T1318" s="101">
        <v>0</v>
      </c>
      <c r="U1318" s="101">
        <v>231</v>
      </c>
      <c r="V1318" s="101">
        <v>256</v>
      </c>
      <c r="W1318" s="101">
        <v>0</v>
      </c>
      <c r="X1318" s="111">
        <f t="shared" si="148"/>
        <v>0</v>
      </c>
      <c r="Y1318" s="111">
        <f t="shared" si="149"/>
        <v>1.2931034482758621E-2</v>
      </c>
      <c r="Z1318" s="111">
        <f t="shared" si="150"/>
        <v>2.3510971786833857E-3</v>
      </c>
      <c r="AA1318" s="111">
        <f t="shared" si="151"/>
        <v>0.7938871473354232</v>
      </c>
      <c r="AB1318" s="111">
        <f t="shared" si="152"/>
        <v>0</v>
      </c>
      <c r="AC1318" s="111">
        <f t="shared" si="153"/>
        <v>9.0517241379310345E-2</v>
      </c>
      <c r="AD1318" s="111">
        <f t="shared" si="154"/>
        <v>0.10031347962382445</v>
      </c>
      <c r="AE1318" s="111">
        <f t="shared" si="155"/>
        <v>0</v>
      </c>
      <c r="AF1318" s="101">
        <v>393</v>
      </c>
      <c r="AG1318" s="101">
        <v>0</v>
      </c>
      <c r="AH1318" s="101">
        <v>0</v>
      </c>
      <c r="AI1318" s="101">
        <v>33</v>
      </c>
      <c r="AJ1318" s="101">
        <v>3</v>
      </c>
      <c r="AK1318" s="101">
        <v>1399</v>
      </c>
      <c r="AL1318" s="101">
        <v>197</v>
      </c>
      <c r="AM1318" s="101">
        <v>112</v>
      </c>
      <c r="AN1318" s="101">
        <v>69</v>
      </c>
      <c r="AO1318" s="101">
        <v>252</v>
      </c>
      <c r="AP1318" s="101">
        <v>0</v>
      </c>
      <c r="AQ1318" s="101">
        <v>0</v>
      </c>
      <c r="AR1318" s="110">
        <v>26</v>
      </c>
      <c r="AS1318" s="101">
        <v>0.12</v>
      </c>
      <c r="AT1318" s="101">
        <v>5.0000000000000001E-3</v>
      </c>
      <c r="AU1318" s="101">
        <v>0.12</v>
      </c>
      <c r="AV1318" s="101">
        <v>0</v>
      </c>
      <c r="AW1318" s="101">
        <v>2.4494897427831799E-2</v>
      </c>
      <c r="AX1318" s="102">
        <v>5.9999999999999995E-4</v>
      </c>
      <c r="AY1318" s="101">
        <v>0.12</v>
      </c>
      <c r="AZ1318" s="101">
        <v>0.03</v>
      </c>
      <c r="BA1318" s="101">
        <v>1.25E-3</v>
      </c>
      <c r="BB1318" s="101">
        <v>0.03</v>
      </c>
      <c r="BC1318" s="101">
        <v>0</v>
      </c>
      <c r="BD1318" s="101">
        <v>6.1237243569579498E-3</v>
      </c>
      <c r="BE1318" s="102">
        <v>3.7499999999999997E-5</v>
      </c>
      <c r="BF1318" s="101">
        <v>0.03</v>
      </c>
      <c r="BG1318" s="101">
        <v>692.24</v>
      </c>
      <c r="BH1318" s="101">
        <v>28.843333333333302</v>
      </c>
      <c r="BI1318" s="101">
        <v>31.52</v>
      </c>
      <c r="BJ1318" s="101">
        <v>25.7</v>
      </c>
      <c r="BK1318" s="101">
        <v>1.93794751727443</v>
      </c>
      <c r="BL1318" s="101">
        <v>3.75564057971014</v>
      </c>
      <c r="BM1318" s="101">
        <v>5.82</v>
      </c>
      <c r="BN1318" s="101">
        <v>578.39</v>
      </c>
      <c r="BO1318" s="101">
        <v>24.0995833333333</v>
      </c>
      <c r="BP1318" s="101">
        <v>25.61</v>
      </c>
      <c r="BQ1318" s="101">
        <v>23.11</v>
      </c>
      <c r="BR1318" s="101">
        <v>0.58233771142261403</v>
      </c>
      <c r="BS1318" s="101">
        <v>0.33911721014492802</v>
      </c>
      <c r="BT1318" s="101">
        <v>2.5</v>
      </c>
      <c r="BU1318" s="101">
        <v>18.309999999999999</v>
      </c>
      <c r="BV1318" s="101">
        <v>0.76291666666666702</v>
      </c>
      <c r="BW1318" s="101">
        <v>0.91</v>
      </c>
      <c r="BX1318" s="101">
        <v>0.61</v>
      </c>
      <c r="BY1318" s="101">
        <v>9.6840485904114093E-2</v>
      </c>
      <c r="BZ1318" s="101">
        <v>9.3780797101449299E-3</v>
      </c>
      <c r="CA1318" s="101">
        <v>0.3</v>
      </c>
      <c r="CB1318" s="101">
        <v>24399.07</v>
      </c>
      <c r="CC1318" s="101">
        <v>1016.62791666667</v>
      </c>
      <c r="CD1318" s="101">
        <v>1018.19</v>
      </c>
      <c r="CE1318" s="101">
        <v>1015.23</v>
      </c>
      <c r="CF1318" s="101">
        <v>0.85680893901208099</v>
      </c>
      <c r="CG1318" s="101">
        <v>0.73412155797100798</v>
      </c>
      <c r="CH1318" s="101">
        <v>2.9600000000000399</v>
      </c>
      <c r="CI1318" s="101">
        <v>60.95</v>
      </c>
      <c r="CJ1318" s="101">
        <v>2.5395833333333302</v>
      </c>
      <c r="CK1318" s="101">
        <v>4.1399999999999997</v>
      </c>
      <c r="CL1318" s="101">
        <v>0.78</v>
      </c>
      <c r="CM1318" s="101">
        <v>1.0644511922017399</v>
      </c>
      <c r="CN1318" s="101">
        <v>1.1330563405797101</v>
      </c>
      <c r="CO1318" s="101">
        <v>3.36</v>
      </c>
      <c r="CP1318" s="101">
        <v>65.290000000000006</v>
      </c>
      <c r="CQ1318" s="101">
        <v>2.72041666666667</v>
      </c>
      <c r="CR1318" s="101">
        <v>4.1399999999999997</v>
      </c>
      <c r="CS1318" s="101">
        <v>1.1100000000000001</v>
      </c>
      <c r="CT1318" s="101">
        <v>0.94605579009433405</v>
      </c>
      <c r="CU1318" s="101">
        <v>0.89502155797101401</v>
      </c>
      <c r="CV1318" s="101">
        <v>3.03</v>
      </c>
      <c r="CW1318" s="101">
        <v>5018</v>
      </c>
      <c r="CX1318" s="101">
        <v>209.083333333333</v>
      </c>
      <c r="CY1318" s="101">
        <v>260</v>
      </c>
      <c r="CZ1318" s="101">
        <v>176</v>
      </c>
      <c r="DA1318" s="101">
        <v>30.223683006754101</v>
      </c>
      <c r="DB1318" s="101">
        <v>913.47101449275397</v>
      </c>
      <c r="DC1318" s="101">
        <v>84</v>
      </c>
      <c r="DD1318" s="101">
        <v>7.2</v>
      </c>
      <c r="DE1318" s="101">
        <v>0.3</v>
      </c>
      <c r="DF1318" s="101">
        <v>0.75</v>
      </c>
      <c r="DG1318" s="101">
        <v>0.08</v>
      </c>
      <c r="DH1318" s="101">
        <v>0.214334156015281</v>
      </c>
      <c r="DI1318" s="101">
        <v>4.59391304347826E-2</v>
      </c>
      <c r="DJ1318" s="101">
        <v>0.67</v>
      </c>
      <c r="DK1318" s="101">
        <v>51</v>
      </c>
      <c r="DL1318" s="101">
        <v>2.125</v>
      </c>
      <c r="DM1318" s="101">
        <v>8</v>
      </c>
      <c r="DN1318" s="101">
        <v>0</v>
      </c>
      <c r="DO1318" s="101">
        <v>2.9386850061238898</v>
      </c>
      <c r="DP1318" s="101">
        <v>8.6358695652173907</v>
      </c>
      <c r="DQ1318" s="101">
        <v>8</v>
      </c>
      <c r="DR1318" s="101">
        <v>362.81299999999999</v>
      </c>
      <c r="DS1318" s="101">
        <v>15.1172083333333</v>
      </c>
      <c r="DT1318" s="101">
        <v>16.093</v>
      </c>
      <c r="DU1318" s="101">
        <v>12.478999999999999</v>
      </c>
      <c r="DV1318" s="101">
        <v>1.0658419402832</v>
      </c>
      <c r="DW1318" s="101">
        <v>1.13601904166667</v>
      </c>
      <c r="DX1318" s="101">
        <v>3.6139999999999999</v>
      </c>
      <c r="DY1318" s="101">
        <f>AVERAGE(Total_Visitors_v3!B1311:B1317)</f>
        <v>3313.7142857142858</v>
      </c>
      <c r="DZ1318" s="101">
        <f t="shared" si="146"/>
        <v>2892</v>
      </c>
      <c r="EA1318" s="101">
        <f t="shared" si="147"/>
        <v>3095</v>
      </c>
    </row>
    <row r="1319" spans="1:131">
      <c r="A1319" s="106">
        <v>43322</v>
      </c>
      <c r="B1319" s="107">
        <v>3506</v>
      </c>
      <c r="C1319" s="101">
        <v>3764</v>
      </c>
      <c r="D1319" s="101">
        <v>93</v>
      </c>
      <c r="E1319" s="101">
        <v>5</v>
      </c>
      <c r="F1319" s="101">
        <v>0</v>
      </c>
      <c r="G1319" s="101">
        <v>8</v>
      </c>
      <c r="H1319" s="101" t="s">
        <v>28</v>
      </c>
      <c r="I1319" s="96">
        <v>0</v>
      </c>
      <c r="J1319" s="96">
        <v>1</v>
      </c>
      <c r="K1319" s="96">
        <v>1</v>
      </c>
      <c r="L1319" s="101">
        <v>0</v>
      </c>
      <c r="M1319" s="101">
        <v>9</v>
      </c>
      <c r="N1319" s="101">
        <v>18</v>
      </c>
      <c r="O1319" s="101">
        <v>9</v>
      </c>
      <c r="P1319" s="101">
        <v>0</v>
      </c>
      <c r="Q1319" s="101">
        <v>76</v>
      </c>
      <c r="R1319" s="101">
        <v>5</v>
      </c>
      <c r="S1319" s="101">
        <v>2848</v>
      </c>
      <c r="T1319" s="101">
        <v>0</v>
      </c>
      <c r="U1319" s="101">
        <v>490</v>
      </c>
      <c r="V1319" s="101">
        <v>345</v>
      </c>
      <c r="W1319" s="101">
        <v>0</v>
      </c>
      <c r="X1319" s="111">
        <f t="shared" si="148"/>
        <v>0</v>
      </c>
      <c r="Y1319" s="111">
        <f t="shared" si="149"/>
        <v>2.0191285866099893E-2</v>
      </c>
      <c r="Z1319" s="111">
        <f t="shared" si="150"/>
        <v>1.3283740701381509E-3</v>
      </c>
      <c r="AA1319" s="111">
        <f t="shared" si="151"/>
        <v>0.75664187035069075</v>
      </c>
      <c r="AB1319" s="111">
        <f t="shared" si="152"/>
        <v>0</v>
      </c>
      <c r="AC1319" s="111">
        <f t="shared" si="153"/>
        <v>0.1301806588735388</v>
      </c>
      <c r="AD1319" s="111">
        <f t="shared" si="154"/>
        <v>9.1657810839532408E-2</v>
      </c>
      <c r="AE1319" s="111">
        <f t="shared" si="155"/>
        <v>0</v>
      </c>
      <c r="AF1319" s="101">
        <v>591</v>
      </c>
      <c r="AG1319" s="101">
        <v>0</v>
      </c>
      <c r="AH1319" s="101">
        <v>0</v>
      </c>
      <c r="AI1319" s="101">
        <v>76</v>
      </c>
      <c r="AJ1319" s="101">
        <v>2</v>
      </c>
      <c r="AK1319" s="101">
        <v>1946</v>
      </c>
      <c r="AL1319" s="101">
        <v>324</v>
      </c>
      <c r="AM1319" s="101">
        <v>359</v>
      </c>
      <c r="AN1319" s="101">
        <v>85</v>
      </c>
      <c r="AO1319" s="101">
        <v>339</v>
      </c>
      <c r="AP1319" s="101">
        <v>0</v>
      </c>
      <c r="AQ1319" s="101">
        <v>0</v>
      </c>
      <c r="AR1319" s="110">
        <v>29</v>
      </c>
      <c r="AS1319" s="101">
        <v>0.67</v>
      </c>
      <c r="AT1319" s="101">
        <v>2.7916666666666701E-2</v>
      </c>
      <c r="AU1319" s="101">
        <v>0.67</v>
      </c>
      <c r="AV1319" s="101">
        <v>0</v>
      </c>
      <c r="AW1319" s="101">
        <v>0.136763177305394</v>
      </c>
      <c r="AX1319" s="101">
        <v>1.8704166666666699E-2</v>
      </c>
      <c r="AY1319" s="101">
        <v>0.67</v>
      </c>
      <c r="AZ1319" s="101">
        <v>0.21</v>
      </c>
      <c r="BA1319" s="101">
        <v>8.7500000000000008E-3</v>
      </c>
      <c r="BB1319" s="101">
        <v>0.21</v>
      </c>
      <c r="BC1319" s="101">
        <v>0</v>
      </c>
      <c r="BD1319" s="101">
        <v>4.2866070498705597E-2</v>
      </c>
      <c r="BE1319" s="101">
        <v>1.8374999999999999E-3</v>
      </c>
      <c r="BF1319" s="101">
        <v>0.21</v>
      </c>
      <c r="BG1319" s="101">
        <v>680.72</v>
      </c>
      <c r="BH1319" s="101">
        <v>28.363333333333301</v>
      </c>
      <c r="BI1319" s="101">
        <v>33.14</v>
      </c>
      <c r="BJ1319" s="101">
        <v>25.79</v>
      </c>
      <c r="BK1319" s="101">
        <v>2.5935114129834398</v>
      </c>
      <c r="BL1319" s="101">
        <v>6.7263014492753603</v>
      </c>
      <c r="BM1319" s="101">
        <v>7.35</v>
      </c>
      <c r="BN1319" s="101">
        <v>570.76</v>
      </c>
      <c r="BO1319" s="101">
        <v>23.781666666666698</v>
      </c>
      <c r="BP1319" s="101">
        <v>25.46</v>
      </c>
      <c r="BQ1319" s="101">
        <v>22.4</v>
      </c>
      <c r="BR1319" s="101">
        <v>0.77673041972587697</v>
      </c>
      <c r="BS1319" s="101">
        <v>0.60331014492753698</v>
      </c>
      <c r="BT1319" s="101">
        <v>3.06</v>
      </c>
      <c r="BU1319" s="101">
        <v>18.57</v>
      </c>
      <c r="BV1319" s="101">
        <v>0.77375000000000005</v>
      </c>
      <c r="BW1319" s="101">
        <v>0.93</v>
      </c>
      <c r="BX1319" s="101">
        <v>0.56000000000000005</v>
      </c>
      <c r="BY1319" s="101">
        <v>0.121111249612118</v>
      </c>
      <c r="BZ1319" s="101">
        <v>1.4667934782608701E-2</v>
      </c>
      <c r="CA1319" s="101">
        <v>0.37</v>
      </c>
      <c r="CB1319" s="101">
        <v>24391.1</v>
      </c>
      <c r="CC1319" s="101">
        <v>1016.2958333333301</v>
      </c>
      <c r="CD1319" s="101">
        <v>1017.82</v>
      </c>
      <c r="CE1319" s="101">
        <v>1014.61</v>
      </c>
      <c r="CF1319" s="101">
        <v>0.81906052580230304</v>
      </c>
      <c r="CG1319" s="101">
        <v>0.67086014492754498</v>
      </c>
      <c r="CH1319" s="101">
        <v>3.2100000000000399</v>
      </c>
      <c r="CI1319" s="101">
        <v>65.349999999999994</v>
      </c>
      <c r="CJ1319" s="101">
        <v>2.72291666666667</v>
      </c>
      <c r="CK1319" s="101">
        <v>4.99</v>
      </c>
      <c r="CL1319" s="101">
        <v>0.85</v>
      </c>
      <c r="CM1319" s="101">
        <v>1.4055866148637199</v>
      </c>
      <c r="CN1319" s="101">
        <v>1.97567373188406</v>
      </c>
      <c r="CO1319" s="101">
        <v>4.1399999999999997</v>
      </c>
      <c r="CP1319" s="101">
        <v>72.02</v>
      </c>
      <c r="CQ1319" s="101">
        <v>3.0008333333333299</v>
      </c>
      <c r="CR1319" s="101">
        <v>4.99</v>
      </c>
      <c r="CS1319" s="101">
        <v>1.22</v>
      </c>
      <c r="CT1319" s="101">
        <v>1.1897311229548999</v>
      </c>
      <c r="CU1319" s="101">
        <v>1.4154601449275399</v>
      </c>
      <c r="CV1319" s="101">
        <v>3.77</v>
      </c>
      <c r="CW1319" s="101">
        <v>4746</v>
      </c>
      <c r="CX1319" s="101">
        <v>197.75</v>
      </c>
      <c r="CY1319" s="101">
        <v>253</v>
      </c>
      <c r="CZ1319" s="101">
        <v>56</v>
      </c>
      <c r="DA1319" s="101">
        <v>46.646916110378598</v>
      </c>
      <c r="DB1319" s="101">
        <v>2175.9347826087001</v>
      </c>
      <c r="DC1319" s="101">
        <v>197</v>
      </c>
      <c r="DD1319" s="101">
        <v>8.6999999999999993</v>
      </c>
      <c r="DE1319" s="101">
        <v>0.36249999999999999</v>
      </c>
      <c r="DF1319" s="101">
        <v>0.75</v>
      </c>
      <c r="DG1319" s="101">
        <v>0</v>
      </c>
      <c r="DH1319" s="101">
        <v>0.24643986831609099</v>
      </c>
      <c r="DI1319" s="101">
        <v>6.0732608695652203E-2</v>
      </c>
      <c r="DJ1319" s="101">
        <v>0.75</v>
      </c>
      <c r="DK1319" s="101">
        <v>50</v>
      </c>
      <c r="DL1319" s="101">
        <v>2.0833333333333299</v>
      </c>
      <c r="DM1319" s="101">
        <v>8</v>
      </c>
      <c r="DN1319" s="101">
        <v>0</v>
      </c>
      <c r="DO1319" s="101">
        <v>2.9623238038473398</v>
      </c>
      <c r="DP1319" s="101">
        <v>8.7753623188405694</v>
      </c>
      <c r="DQ1319" s="101">
        <v>8</v>
      </c>
      <c r="DR1319" s="101">
        <v>358.97</v>
      </c>
      <c r="DS1319" s="101">
        <v>14.9570833333333</v>
      </c>
      <c r="DT1319" s="101">
        <v>16.093</v>
      </c>
      <c r="DU1319" s="101">
        <v>11.164</v>
      </c>
      <c r="DV1319" s="101">
        <v>1.64291098800049</v>
      </c>
      <c r="DW1319" s="101">
        <v>2.6991565144927501</v>
      </c>
      <c r="DX1319" s="101">
        <v>4.9290000000000003</v>
      </c>
      <c r="DY1319" s="101">
        <f>AVERAGE(Total_Visitors_v3!B1312:B1318)</f>
        <v>3242.1428571428573</v>
      </c>
      <c r="DZ1319" s="101">
        <f t="shared" si="146"/>
        <v>2594</v>
      </c>
      <c r="EA1319" s="101">
        <f t="shared" si="147"/>
        <v>4018</v>
      </c>
    </row>
    <row r="1320" spans="1:131">
      <c r="A1320" s="106">
        <v>43323</v>
      </c>
      <c r="B1320" s="107">
        <v>3402</v>
      </c>
      <c r="C1320" s="101">
        <v>6062</v>
      </c>
      <c r="D1320" s="101">
        <v>56</v>
      </c>
      <c r="E1320" s="101">
        <v>6</v>
      </c>
      <c r="F1320" s="101">
        <v>1</v>
      </c>
      <c r="G1320" s="101">
        <v>8</v>
      </c>
      <c r="H1320" s="101" t="s">
        <v>28</v>
      </c>
      <c r="I1320" s="96">
        <v>0</v>
      </c>
      <c r="J1320" s="96">
        <v>1</v>
      </c>
      <c r="K1320" s="96">
        <v>1</v>
      </c>
      <c r="L1320" s="101">
        <v>0</v>
      </c>
      <c r="M1320" s="101">
        <v>9</v>
      </c>
      <c r="N1320" s="101">
        <v>18</v>
      </c>
      <c r="O1320" s="101">
        <v>9</v>
      </c>
      <c r="P1320" s="101">
        <v>0</v>
      </c>
      <c r="Q1320" s="101">
        <v>314</v>
      </c>
      <c r="R1320" s="101">
        <v>5</v>
      </c>
      <c r="S1320" s="101">
        <v>4489</v>
      </c>
      <c r="T1320" s="101">
        <v>0</v>
      </c>
      <c r="U1320" s="101">
        <v>475</v>
      </c>
      <c r="V1320" s="101">
        <v>779</v>
      </c>
      <c r="W1320" s="101">
        <v>0</v>
      </c>
      <c r="X1320" s="111">
        <f t="shared" si="148"/>
        <v>0</v>
      </c>
      <c r="Y1320" s="111">
        <f t="shared" si="149"/>
        <v>5.1798086440118775E-2</v>
      </c>
      <c r="Z1320" s="111">
        <f t="shared" si="150"/>
        <v>8.2481029363246452E-4</v>
      </c>
      <c r="AA1320" s="111">
        <f t="shared" si="151"/>
        <v>0.74051468162322664</v>
      </c>
      <c r="AB1320" s="111">
        <f t="shared" si="152"/>
        <v>0</v>
      </c>
      <c r="AC1320" s="111">
        <f t="shared" si="153"/>
        <v>7.8356977895084126E-2</v>
      </c>
      <c r="AD1320" s="111">
        <f t="shared" si="154"/>
        <v>0.12850544374793799</v>
      </c>
      <c r="AE1320" s="111">
        <f t="shared" si="155"/>
        <v>0</v>
      </c>
      <c r="AF1320" s="101">
        <v>854</v>
      </c>
      <c r="AG1320" s="101">
        <v>0</v>
      </c>
      <c r="AH1320" s="101">
        <v>0</v>
      </c>
      <c r="AI1320" s="101">
        <v>2</v>
      </c>
      <c r="AJ1320" s="101">
        <v>2</v>
      </c>
      <c r="AK1320" s="101">
        <v>3254</v>
      </c>
      <c r="AL1320" s="101">
        <v>573</v>
      </c>
      <c r="AM1320" s="101">
        <v>364</v>
      </c>
      <c r="AN1320" s="101">
        <v>76</v>
      </c>
      <c r="AO1320" s="101">
        <v>766</v>
      </c>
      <c r="AP1320" s="101">
        <v>310</v>
      </c>
      <c r="AQ1320" s="101">
        <v>0</v>
      </c>
      <c r="AR1320" s="110">
        <v>22</v>
      </c>
      <c r="AS1320" s="101">
        <v>2.9</v>
      </c>
      <c r="AT1320" s="101">
        <v>0.120833333333333</v>
      </c>
      <c r="AU1320" s="101">
        <v>2.36</v>
      </c>
      <c r="AV1320" s="101">
        <v>0</v>
      </c>
      <c r="AW1320" s="101">
        <v>0.48159983990560201</v>
      </c>
      <c r="AX1320" s="101">
        <v>0.23193840579710201</v>
      </c>
      <c r="AY1320" s="101">
        <v>2.36</v>
      </c>
      <c r="AZ1320" s="101">
        <v>0.82</v>
      </c>
      <c r="BA1320" s="101">
        <v>3.4166666666666699E-2</v>
      </c>
      <c r="BB1320" s="101">
        <v>0.37</v>
      </c>
      <c r="BC1320" s="101">
        <v>0</v>
      </c>
      <c r="BD1320" s="101">
        <v>8.93413905083809E-2</v>
      </c>
      <c r="BE1320" s="101">
        <v>7.9818840579710098E-3</v>
      </c>
      <c r="BF1320" s="101">
        <v>0.37</v>
      </c>
      <c r="BG1320" s="101">
        <v>664.46</v>
      </c>
      <c r="BH1320" s="101">
        <v>27.685833333333299</v>
      </c>
      <c r="BI1320" s="101">
        <v>30.51</v>
      </c>
      <c r="BJ1320" s="101">
        <v>25.47</v>
      </c>
      <c r="BK1320" s="101">
        <v>1.5877107300509301</v>
      </c>
      <c r="BL1320" s="101">
        <v>2.5208253623188401</v>
      </c>
      <c r="BM1320" s="101">
        <v>5.04</v>
      </c>
      <c r="BN1320" s="101">
        <v>585.83000000000004</v>
      </c>
      <c r="BO1320" s="101">
        <v>24.409583333333298</v>
      </c>
      <c r="BP1320" s="101">
        <v>25.66</v>
      </c>
      <c r="BQ1320" s="101">
        <v>23.5</v>
      </c>
      <c r="BR1320" s="101">
        <v>0.51582335337211904</v>
      </c>
      <c r="BS1320" s="101">
        <v>0.26607373188405797</v>
      </c>
      <c r="BT1320" s="101">
        <v>2.16</v>
      </c>
      <c r="BU1320" s="101">
        <v>19.829999999999998</v>
      </c>
      <c r="BV1320" s="101">
        <v>0.82625000000000004</v>
      </c>
      <c r="BW1320" s="101">
        <v>0.94</v>
      </c>
      <c r="BX1320" s="101">
        <v>0.7</v>
      </c>
      <c r="BY1320" s="101">
        <v>7.13114723376016E-2</v>
      </c>
      <c r="BZ1320" s="101">
        <v>5.0853260869565204E-3</v>
      </c>
      <c r="CA1320" s="101">
        <v>0.24</v>
      </c>
      <c r="CB1320" s="101">
        <v>24388.92</v>
      </c>
      <c r="CC1320" s="101">
        <v>1016.205</v>
      </c>
      <c r="CD1320" s="101">
        <v>1017.55</v>
      </c>
      <c r="CE1320" s="101">
        <v>1015.38</v>
      </c>
      <c r="CF1320" s="101">
        <v>0.70171219171393995</v>
      </c>
      <c r="CG1320" s="101">
        <v>0.49239999999998102</v>
      </c>
      <c r="CH1320" s="101">
        <v>2.16999999999996</v>
      </c>
      <c r="CI1320" s="101">
        <v>48.43</v>
      </c>
      <c r="CJ1320" s="101">
        <v>2.0179166666666699</v>
      </c>
      <c r="CK1320" s="101">
        <v>4.38</v>
      </c>
      <c r="CL1320" s="101">
        <v>0.67</v>
      </c>
      <c r="CM1320" s="101">
        <v>1.2180346934684401</v>
      </c>
      <c r="CN1320" s="101">
        <v>1.48360851449275</v>
      </c>
      <c r="CO1320" s="101">
        <v>3.71</v>
      </c>
      <c r="CP1320" s="101">
        <v>77.2</v>
      </c>
      <c r="CQ1320" s="101">
        <v>3.2166666666666699</v>
      </c>
      <c r="CR1320" s="101">
        <v>8.51</v>
      </c>
      <c r="CS1320" s="101">
        <v>0.72</v>
      </c>
      <c r="CT1320" s="101">
        <v>2.3111876613111901</v>
      </c>
      <c r="CU1320" s="101">
        <v>5.3415884057970997</v>
      </c>
      <c r="CV1320" s="101">
        <v>7.79</v>
      </c>
      <c r="CW1320" s="101">
        <v>4485</v>
      </c>
      <c r="CX1320" s="101">
        <v>186.875</v>
      </c>
      <c r="CY1320" s="101">
        <v>251</v>
      </c>
      <c r="CZ1320" s="101">
        <v>83</v>
      </c>
      <c r="DA1320" s="101">
        <v>38.2057501932116</v>
      </c>
      <c r="DB1320" s="101">
        <v>1459.67934782609</v>
      </c>
      <c r="DC1320" s="101">
        <v>168</v>
      </c>
      <c r="DD1320" s="101">
        <v>11.96</v>
      </c>
      <c r="DE1320" s="101">
        <v>0.49833333333333302</v>
      </c>
      <c r="DF1320" s="101">
        <v>0.76</v>
      </c>
      <c r="DG1320" s="101">
        <v>0.16</v>
      </c>
      <c r="DH1320" s="101">
        <v>0.200687225101252</v>
      </c>
      <c r="DI1320" s="101">
        <v>4.0275362318840602E-2</v>
      </c>
      <c r="DJ1320" s="101">
        <v>0.6</v>
      </c>
      <c r="DK1320" s="101">
        <v>46</v>
      </c>
      <c r="DL1320" s="101">
        <v>1.9166666666666701</v>
      </c>
      <c r="DM1320" s="101">
        <v>7</v>
      </c>
      <c r="DN1320" s="101">
        <v>0</v>
      </c>
      <c r="DO1320" s="101">
        <v>2.65258965617714</v>
      </c>
      <c r="DP1320" s="101">
        <v>7.0362318840579698</v>
      </c>
      <c r="DQ1320" s="101">
        <v>7</v>
      </c>
      <c r="DR1320" s="101">
        <v>359.017</v>
      </c>
      <c r="DS1320" s="101">
        <v>14.9590416666667</v>
      </c>
      <c r="DT1320" s="101">
        <v>16.093</v>
      </c>
      <c r="DU1320" s="101">
        <v>11.17</v>
      </c>
      <c r="DV1320" s="101">
        <v>1.5570948556503399</v>
      </c>
      <c r="DW1320" s="101">
        <v>2.4245443894927501</v>
      </c>
      <c r="DX1320" s="101">
        <v>4.923</v>
      </c>
      <c r="DY1320" s="101">
        <f>AVERAGE(Total_Visitors_v3!B1313:B1319)</f>
        <v>3169</v>
      </c>
      <c r="DZ1320" s="101">
        <f t="shared" si="146"/>
        <v>3506</v>
      </c>
      <c r="EA1320" s="101">
        <f t="shared" si="147"/>
        <v>3866</v>
      </c>
    </row>
    <row r="1321" spans="1:131">
      <c r="A1321" s="106">
        <v>43324</v>
      </c>
      <c r="B1321" s="107">
        <v>3540</v>
      </c>
      <c r="C1321" s="101">
        <v>3746</v>
      </c>
      <c r="D1321" s="101">
        <v>94</v>
      </c>
      <c r="E1321" s="101">
        <v>7</v>
      </c>
      <c r="F1321" s="101">
        <v>1</v>
      </c>
      <c r="G1321" s="101">
        <v>8</v>
      </c>
      <c r="H1321" s="101" t="s">
        <v>28</v>
      </c>
      <c r="I1321" s="96">
        <v>0</v>
      </c>
      <c r="J1321" s="96">
        <v>1</v>
      </c>
      <c r="K1321" s="96">
        <v>1</v>
      </c>
      <c r="L1321" s="101">
        <v>0</v>
      </c>
      <c r="M1321" s="101">
        <v>9</v>
      </c>
      <c r="N1321" s="101">
        <v>18</v>
      </c>
      <c r="O1321" s="101">
        <v>9</v>
      </c>
      <c r="P1321" s="101">
        <v>0</v>
      </c>
      <c r="Q1321" s="101">
        <v>8</v>
      </c>
      <c r="R1321" s="101">
        <v>257</v>
      </c>
      <c r="S1321" s="101">
        <v>2722</v>
      </c>
      <c r="T1321" s="101">
        <v>0</v>
      </c>
      <c r="U1321" s="101">
        <v>264</v>
      </c>
      <c r="V1321" s="101">
        <v>495</v>
      </c>
      <c r="W1321" s="101">
        <v>0</v>
      </c>
      <c r="X1321" s="111">
        <f t="shared" si="148"/>
        <v>0</v>
      </c>
      <c r="Y1321" s="111">
        <f t="shared" si="149"/>
        <v>2.1356113187399892E-3</v>
      </c>
      <c r="Z1321" s="111">
        <f t="shared" si="150"/>
        <v>6.8606513614522163E-2</v>
      </c>
      <c r="AA1321" s="111">
        <f t="shared" si="151"/>
        <v>0.72664175120128138</v>
      </c>
      <c r="AB1321" s="111">
        <f t="shared" si="152"/>
        <v>0</v>
      </c>
      <c r="AC1321" s="111">
        <f t="shared" si="153"/>
        <v>7.0475173518419643E-2</v>
      </c>
      <c r="AD1321" s="111">
        <f t="shared" si="154"/>
        <v>0.13214095034703685</v>
      </c>
      <c r="AE1321" s="111">
        <f t="shared" si="155"/>
        <v>0</v>
      </c>
      <c r="AF1321" s="101">
        <v>463</v>
      </c>
      <c r="AG1321" s="101">
        <v>0</v>
      </c>
      <c r="AH1321" s="101">
        <v>3</v>
      </c>
      <c r="AI1321" s="101">
        <v>4</v>
      </c>
      <c r="AJ1321" s="101">
        <v>1</v>
      </c>
      <c r="AK1321" s="101">
        <v>2053</v>
      </c>
      <c r="AL1321" s="101">
        <v>325</v>
      </c>
      <c r="AM1321" s="101">
        <v>220</v>
      </c>
      <c r="AN1321" s="101">
        <v>23</v>
      </c>
      <c r="AO1321" s="101">
        <v>486</v>
      </c>
      <c r="AP1321" s="101">
        <v>0</v>
      </c>
      <c r="AQ1321" s="101">
        <v>0</v>
      </c>
      <c r="AR1321" s="110">
        <v>57</v>
      </c>
      <c r="AS1321" s="101">
        <v>0</v>
      </c>
      <c r="AT1321" s="101">
        <v>0</v>
      </c>
      <c r="AU1321" s="101">
        <v>0</v>
      </c>
      <c r="AV1321" s="101">
        <v>0</v>
      </c>
      <c r="AW1321" s="101">
        <v>0</v>
      </c>
      <c r="AX1321" s="101">
        <v>0</v>
      </c>
      <c r="AY1321" s="101">
        <v>0</v>
      </c>
      <c r="AZ1321" s="101">
        <v>0</v>
      </c>
      <c r="BA1321" s="101">
        <v>0</v>
      </c>
      <c r="BB1321" s="101">
        <v>0</v>
      </c>
      <c r="BC1321" s="101">
        <v>0</v>
      </c>
      <c r="BD1321" s="101">
        <v>0</v>
      </c>
      <c r="BE1321" s="101">
        <v>0</v>
      </c>
      <c r="BF1321" s="101">
        <v>0</v>
      </c>
      <c r="BG1321" s="101">
        <v>701.47</v>
      </c>
      <c r="BH1321" s="101">
        <v>29.227916666666701</v>
      </c>
      <c r="BI1321" s="101">
        <v>32.92</v>
      </c>
      <c r="BJ1321" s="101">
        <v>25.53</v>
      </c>
      <c r="BK1321" s="101">
        <v>2.4105330082904799</v>
      </c>
      <c r="BL1321" s="101">
        <v>5.8106693840579702</v>
      </c>
      <c r="BM1321" s="101">
        <v>7.39</v>
      </c>
      <c r="BN1321" s="101">
        <v>576.98</v>
      </c>
      <c r="BO1321" s="101">
        <v>24.0408333333333</v>
      </c>
      <c r="BP1321" s="101">
        <v>25.59</v>
      </c>
      <c r="BQ1321" s="101">
        <v>22.36</v>
      </c>
      <c r="BR1321" s="101">
        <v>0.73831722101043995</v>
      </c>
      <c r="BS1321" s="101">
        <v>0.54511231884057898</v>
      </c>
      <c r="BT1321" s="101">
        <v>3.23</v>
      </c>
      <c r="BU1321" s="101">
        <v>17.89</v>
      </c>
      <c r="BV1321" s="101">
        <v>0.74541666666666695</v>
      </c>
      <c r="BW1321" s="101">
        <v>0.9</v>
      </c>
      <c r="BX1321" s="101">
        <v>0.59</v>
      </c>
      <c r="BY1321" s="101">
        <v>0.107298007059034</v>
      </c>
      <c r="BZ1321" s="101">
        <v>1.15128623188406E-2</v>
      </c>
      <c r="CA1321" s="101">
        <v>0.31</v>
      </c>
      <c r="CB1321" s="101">
        <v>24412.5</v>
      </c>
      <c r="CC1321" s="101">
        <v>1017.1875</v>
      </c>
      <c r="CD1321" s="101">
        <v>1018.56</v>
      </c>
      <c r="CE1321" s="101">
        <v>1016.09</v>
      </c>
      <c r="CF1321" s="101">
        <v>0.70242592058738196</v>
      </c>
      <c r="CG1321" s="101">
        <v>0.49340217391303098</v>
      </c>
      <c r="CH1321" s="101">
        <v>2.46999999999991</v>
      </c>
      <c r="CI1321" s="101">
        <v>82.59</v>
      </c>
      <c r="CJ1321" s="101">
        <v>3.4412500000000001</v>
      </c>
      <c r="CK1321" s="101">
        <v>6.07</v>
      </c>
      <c r="CL1321" s="101">
        <v>1.41</v>
      </c>
      <c r="CM1321" s="101">
        <v>1.51277261287375</v>
      </c>
      <c r="CN1321" s="101">
        <v>2.2884809782608699</v>
      </c>
      <c r="CO1321" s="101">
        <v>4.66</v>
      </c>
      <c r="CP1321" s="101">
        <v>111.26</v>
      </c>
      <c r="CQ1321" s="101">
        <v>4.6358333333333297</v>
      </c>
      <c r="CR1321" s="101">
        <v>8.7799999999999994</v>
      </c>
      <c r="CS1321" s="101">
        <v>2.1800000000000002</v>
      </c>
      <c r="CT1321" s="101">
        <v>1.81379716201331</v>
      </c>
      <c r="CU1321" s="101">
        <v>3.2898601449275402</v>
      </c>
      <c r="CV1321" s="101">
        <v>6.6</v>
      </c>
      <c r="CW1321" s="101">
        <v>4126</v>
      </c>
      <c r="CX1321" s="101">
        <v>171.916666666667</v>
      </c>
      <c r="CY1321" s="101">
        <v>202</v>
      </c>
      <c r="CZ1321" s="101">
        <v>146</v>
      </c>
      <c r="DA1321" s="101">
        <v>12.9645559177678</v>
      </c>
      <c r="DB1321" s="101">
        <v>168.07971014492799</v>
      </c>
      <c r="DC1321" s="101">
        <v>56</v>
      </c>
      <c r="DD1321" s="101">
        <v>8.77</v>
      </c>
      <c r="DE1321" s="101">
        <v>0.365416666666667</v>
      </c>
      <c r="DF1321" s="101">
        <v>0.75</v>
      </c>
      <c r="DG1321" s="101">
        <v>0</v>
      </c>
      <c r="DH1321" s="101">
        <v>0.230707402995876</v>
      </c>
      <c r="DI1321" s="101">
        <v>5.32259057971015E-2</v>
      </c>
      <c r="DJ1321" s="101">
        <v>0.75</v>
      </c>
      <c r="DK1321" s="101">
        <v>49</v>
      </c>
      <c r="DL1321" s="101">
        <v>2.0416666666666701</v>
      </c>
      <c r="DM1321" s="101">
        <v>9</v>
      </c>
      <c r="DN1321" s="101">
        <v>0</v>
      </c>
      <c r="DO1321" s="101">
        <v>2.9114342299564901</v>
      </c>
      <c r="DP1321" s="101">
        <v>8.4764492753623202</v>
      </c>
      <c r="DQ1321" s="101">
        <v>9</v>
      </c>
      <c r="DR1321" s="101">
        <v>287.84300000000002</v>
      </c>
      <c r="DS1321" s="101">
        <v>11.993458333333299</v>
      </c>
      <c r="DT1321" s="101">
        <v>16.093</v>
      </c>
      <c r="DU1321" s="101">
        <v>7.2530000000000001</v>
      </c>
      <c r="DV1321" s="101">
        <v>2.8157067840669399</v>
      </c>
      <c r="DW1321" s="101">
        <v>7.9282046938405797</v>
      </c>
      <c r="DX1321" s="101">
        <v>8.84</v>
      </c>
      <c r="DY1321" s="101">
        <f>AVERAGE(Total_Visitors_v3!B1314:B1320)</f>
        <v>3102.7142857142858</v>
      </c>
      <c r="DZ1321" s="101">
        <f t="shared" si="146"/>
        <v>3402</v>
      </c>
      <c r="EA1321" s="101">
        <f t="shared" si="147"/>
        <v>3901</v>
      </c>
    </row>
    <row r="1322" spans="1:131">
      <c r="A1322" s="106">
        <v>43325</v>
      </c>
      <c r="B1322" s="107">
        <v>2279</v>
      </c>
      <c r="C1322" s="101">
        <v>2288</v>
      </c>
      <c r="D1322" s="101">
        <v>99</v>
      </c>
      <c r="E1322" s="101">
        <v>1</v>
      </c>
      <c r="F1322" s="101">
        <v>0</v>
      </c>
      <c r="G1322" s="101">
        <v>8</v>
      </c>
      <c r="H1322" s="101" t="s">
        <v>28</v>
      </c>
      <c r="I1322" s="96">
        <v>0</v>
      </c>
      <c r="J1322" s="96">
        <v>1</v>
      </c>
      <c r="K1322" s="96">
        <v>0</v>
      </c>
      <c r="L1322" s="101">
        <v>0</v>
      </c>
      <c r="M1322" s="101">
        <v>10</v>
      </c>
      <c r="N1322" s="101">
        <v>17</v>
      </c>
      <c r="O1322" s="101">
        <v>7</v>
      </c>
      <c r="P1322" s="101">
        <v>0</v>
      </c>
      <c r="Q1322" s="101">
        <v>147</v>
      </c>
      <c r="R1322" s="101">
        <v>9</v>
      </c>
      <c r="S1322" s="101">
        <v>1696</v>
      </c>
      <c r="T1322" s="101">
        <v>0</v>
      </c>
      <c r="U1322" s="101">
        <v>240</v>
      </c>
      <c r="V1322" s="101">
        <v>196</v>
      </c>
      <c r="W1322" s="101">
        <v>0</v>
      </c>
      <c r="X1322" s="111">
        <f t="shared" si="148"/>
        <v>0</v>
      </c>
      <c r="Y1322" s="111">
        <f t="shared" si="149"/>
        <v>6.4248251748251745E-2</v>
      </c>
      <c r="Z1322" s="111">
        <f t="shared" si="150"/>
        <v>3.9335664335664339E-3</v>
      </c>
      <c r="AA1322" s="111">
        <f t="shared" si="151"/>
        <v>0.74125874125874125</v>
      </c>
      <c r="AB1322" s="111">
        <f t="shared" si="152"/>
        <v>0</v>
      </c>
      <c r="AC1322" s="111">
        <f t="shared" si="153"/>
        <v>0.1048951048951049</v>
      </c>
      <c r="AD1322" s="111">
        <f t="shared" si="154"/>
        <v>8.5664335664335664E-2</v>
      </c>
      <c r="AE1322" s="111">
        <f t="shared" si="155"/>
        <v>0</v>
      </c>
      <c r="AF1322" s="101">
        <v>331</v>
      </c>
      <c r="AG1322" s="101">
        <v>0</v>
      </c>
      <c r="AH1322" s="101">
        <v>0</v>
      </c>
      <c r="AI1322" s="101">
        <v>78</v>
      </c>
      <c r="AJ1322" s="101">
        <v>4</v>
      </c>
      <c r="AK1322" s="101">
        <v>1099</v>
      </c>
      <c r="AL1322" s="101">
        <v>159</v>
      </c>
      <c r="AM1322" s="101">
        <v>205</v>
      </c>
      <c r="AN1322" s="101">
        <v>11</v>
      </c>
      <c r="AO1322" s="101">
        <v>191</v>
      </c>
      <c r="AP1322" s="101">
        <v>0</v>
      </c>
      <c r="AQ1322" s="101">
        <v>0</v>
      </c>
      <c r="AR1322" s="110">
        <v>36</v>
      </c>
      <c r="AS1322" s="101">
        <v>0</v>
      </c>
      <c r="AT1322" s="101">
        <v>0</v>
      </c>
      <c r="AU1322" s="101">
        <v>0</v>
      </c>
      <c r="AV1322" s="101">
        <v>0</v>
      </c>
      <c r="AW1322" s="101">
        <v>0</v>
      </c>
      <c r="AX1322" s="101">
        <v>0</v>
      </c>
      <c r="AY1322" s="101">
        <v>0</v>
      </c>
      <c r="AZ1322" s="101">
        <v>0</v>
      </c>
      <c r="BA1322" s="101">
        <v>0</v>
      </c>
      <c r="BB1322" s="101">
        <v>0</v>
      </c>
      <c r="BC1322" s="101">
        <v>0</v>
      </c>
      <c r="BD1322" s="101">
        <v>0</v>
      </c>
      <c r="BE1322" s="101">
        <v>0</v>
      </c>
      <c r="BF1322" s="101">
        <v>0</v>
      </c>
      <c r="BG1322" s="101">
        <v>707.02</v>
      </c>
      <c r="BH1322" s="101">
        <v>29.4591666666667</v>
      </c>
      <c r="BI1322" s="101">
        <v>32.79</v>
      </c>
      <c r="BJ1322" s="101">
        <v>26.53</v>
      </c>
      <c r="BK1322" s="101">
        <v>2.30420582690732</v>
      </c>
      <c r="BL1322" s="101">
        <v>5.3093644927536197</v>
      </c>
      <c r="BM1322" s="101">
        <v>6.26</v>
      </c>
      <c r="BN1322" s="101">
        <v>573.23</v>
      </c>
      <c r="BO1322" s="101">
        <v>23.8845833333333</v>
      </c>
      <c r="BP1322" s="101">
        <v>25.58</v>
      </c>
      <c r="BQ1322" s="101">
        <v>22.77</v>
      </c>
      <c r="BR1322" s="101">
        <v>0.76492101988811001</v>
      </c>
      <c r="BS1322" s="101">
        <v>0.58510416666666698</v>
      </c>
      <c r="BT1322" s="101">
        <v>2.81</v>
      </c>
      <c r="BU1322" s="101">
        <v>17.52</v>
      </c>
      <c r="BV1322" s="101">
        <v>0.73</v>
      </c>
      <c r="BW1322" s="101">
        <v>0.89</v>
      </c>
      <c r="BX1322" s="101">
        <v>0.56999999999999995</v>
      </c>
      <c r="BY1322" s="101">
        <v>0.114055669092658</v>
      </c>
      <c r="BZ1322" s="101">
        <v>1.3008695652173901E-2</v>
      </c>
      <c r="CA1322" s="101">
        <v>0.32</v>
      </c>
      <c r="CB1322" s="101">
        <v>24406.62</v>
      </c>
      <c r="CC1322" s="101">
        <v>1016.9425</v>
      </c>
      <c r="CD1322" s="101">
        <v>1018.38</v>
      </c>
      <c r="CE1322" s="101">
        <v>1015.47</v>
      </c>
      <c r="CF1322" s="101">
        <v>0.94607311970379904</v>
      </c>
      <c r="CG1322" s="101">
        <v>0.89505434782607896</v>
      </c>
      <c r="CH1322" s="101">
        <v>2.9099999999999699</v>
      </c>
      <c r="CI1322" s="101">
        <v>87.7</v>
      </c>
      <c r="CJ1322" s="101">
        <v>3.6541666666666699</v>
      </c>
      <c r="CK1322" s="101">
        <v>5.59</v>
      </c>
      <c r="CL1322" s="101">
        <v>1.81</v>
      </c>
      <c r="CM1322" s="101">
        <v>1.3044636301249799</v>
      </c>
      <c r="CN1322" s="101">
        <v>1.70162536231884</v>
      </c>
      <c r="CO1322" s="101">
        <v>3.78</v>
      </c>
      <c r="CP1322" s="101">
        <v>96</v>
      </c>
      <c r="CQ1322" s="101">
        <v>4</v>
      </c>
      <c r="CR1322" s="101">
        <v>6.92</v>
      </c>
      <c r="CS1322" s="101">
        <v>2.2799999999999998</v>
      </c>
      <c r="CT1322" s="101">
        <v>1.2899073104549901</v>
      </c>
      <c r="CU1322" s="101">
        <v>1.6638608695652199</v>
      </c>
      <c r="CV1322" s="101">
        <v>4.6399999999999997</v>
      </c>
      <c r="CW1322" s="101">
        <v>3996</v>
      </c>
      <c r="CX1322" s="101">
        <v>166.5</v>
      </c>
      <c r="CY1322" s="101">
        <v>182</v>
      </c>
      <c r="CZ1322" s="101">
        <v>152</v>
      </c>
      <c r="DA1322" s="101">
        <v>7.1929917582868503</v>
      </c>
      <c r="DB1322" s="101">
        <v>51.739130434782602</v>
      </c>
      <c r="DC1322" s="101">
        <v>30</v>
      </c>
      <c r="DD1322" s="101">
        <v>8.23</v>
      </c>
      <c r="DE1322" s="101">
        <v>0.34291666666666698</v>
      </c>
      <c r="DF1322" s="101">
        <v>0.75</v>
      </c>
      <c r="DG1322" s="101">
        <v>0.08</v>
      </c>
      <c r="DH1322" s="101">
        <v>0.19362624612486201</v>
      </c>
      <c r="DI1322" s="101">
        <v>3.7491123188405799E-2</v>
      </c>
      <c r="DJ1322" s="101">
        <v>0.67</v>
      </c>
      <c r="DK1322" s="101">
        <v>55</v>
      </c>
      <c r="DL1322" s="101">
        <v>2.2916666666666701</v>
      </c>
      <c r="DM1322" s="101">
        <v>9</v>
      </c>
      <c r="DN1322" s="101">
        <v>0</v>
      </c>
      <c r="DO1322" s="101">
        <v>3.2097564131697101</v>
      </c>
      <c r="DP1322" s="101">
        <v>10.302536231884099</v>
      </c>
      <c r="DQ1322" s="101">
        <v>9</v>
      </c>
      <c r="DR1322" s="101">
        <v>308.41500000000002</v>
      </c>
      <c r="DS1322" s="101">
        <v>12.850625000000001</v>
      </c>
      <c r="DT1322" s="101">
        <v>14.930999999999999</v>
      </c>
      <c r="DU1322" s="101">
        <v>11.7</v>
      </c>
      <c r="DV1322" s="101">
        <v>0.91031503445594097</v>
      </c>
      <c r="DW1322" s="101">
        <v>0.82867346195652203</v>
      </c>
      <c r="DX1322" s="101">
        <v>3.2309999999999999</v>
      </c>
      <c r="DY1322" s="101">
        <f>AVERAGE(Total_Visitors_v3!B1315:B1321)</f>
        <v>3051.1428571428573</v>
      </c>
      <c r="DZ1322" s="101">
        <f t="shared" si="146"/>
        <v>3540</v>
      </c>
      <c r="EA1322" s="101">
        <f t="shared" si="147"/>
        <v>3053</v>
      </c>
    </row>
    <row r="1323" spans="1:131">
      <c r="A1323" s="106">
        <v>43326</v>
      </c>
      <c r="B1323" s="107">
        <v>2098</v>
      </c>
      <c r="C1323" s="101">
        <v>1839</v>
      </c>
      <c r="D1323" s="101">
        <v>114</v>
      </c>
      <c r="E1323" s="101">
        <v>2</v>
      </c>
      <c r="F1323" s="101">
        <v>0</v>
      </c>
      <c r="G1323" s="101">
        <v>8</v>
      </c>
      <c r="H1323" s="101" t="s">
        <v>28</v>
      </c>
      <c r="I1323" s="96">
        <v>0</v>
      </c>
      <c r="J1323" s="96">
        <v>1</v>
      </c>
      <c r="K1323" s="96">
        <v>0</v>
      </c>
      <c r="L1323" s="101">
        <v>0</v>
      </c>
      <c r="M1323" s="101">
        <v>10</v>
      </c>
      <c r="N1323" s="101">
        <v>17</v>
      </c>
      <c r="O1323" s="101">
        <v>7</v>
      </c>
      <c r="P1323" s="101">
        <v>0</v>
      </c>
      <c r="Q1323" s="101">
        <v>58</v>
      </c>
      <c r="R1323" s="101">
        <v>1</v>
      </c>
      <c r="S1323" s="101">
        <v>1406</v>
      </c>
      <c r="T1323" s="101">
        <v>0</v>
      </c>
      <c r="U1323" s="101">
        <v>225</v>
      </c>
      <c r="V1323" s="101">
        <v>146</v>
      </c>
      <c r="W1323" s="101">
        <v>3</v>
      </c>
      <c r="X1323" s="111">
        <f t="shared" si="148"/>
        <v>0</v>
      </c>
      <c r="Y1323" s="111">
        <f t="shared" si="149"/>
        <v>3.1538879825992384E-2</v>
      </c>
      <c r="Z1323" s="111">
        <f t="shared" si="150"/>
        <v>5.4377379010331697E-4</v>
      </c>
      <c r="AA1323" s="111">
        <f t="shared" si="151"/>
        <v>0.76454594888526373</v>
      </c>
      <c r="AB1323" s="111">
        <f t="shared" si="152"/>
        <v>0</v>
      </c>
      <c r="AC1323" s="111">
        <f t="shared" si="153"/>
        <v>0.12234910277324633</v>
      </c>
      <c r="AD1323" s="111">
        <f t="shared" si="154"/>
        <v>7.9390973355084285E-2</v>
      </c>
      <c r="AE1323" s="111">
        <f t="shared" si="155"/>
        <v>1.6313213703099511E-3</v>
      </c>
      <c r="AF1323" s="101">
        <v>277</v>
      </c>
      <c r="AG1323" s="101">
        <v>0</v>
      </c>
      <c r="AH1323" s="101">
        <v>0</v>
      </c>
      <c r="AI1323" s="101">
        <v>58</v>
      </c>
      <c r="AJ1323" s="101">
        <v>1</v>
      </c>
      <c r="AK1323" s="101">
        <v>967</v>
      </c>
      <c r="AL1323" s="101">
        <v>194</v>
      </c>
      <c r="AM1323" s="101">
        <v>186</v>
      </c>
      <c r="AN1323" s="101">
        <v>10</v>
      </c>
      <c r="AO1323" s="101">
        <v>144</v>
      </c>
      <c r="AP1323" s="101">
        <v>0</v>
      </c>
      <c r="AQ1323" s="101">
        <v>1</v>
      </c>
      <c r="AR1323" s="110">
        <v>32</v>
      </c>
      <c r="AS1323" s="101">
        <v>0</v>
      </c>
      <c r="AT1323" s="101">
        <v>0</v>
      </c>
      <c r="AU1323" s="101">
        <v>0</v>
      </c>
      <c r="AV1323" s="101">
        <v>0</v>
      </c>
      <c r="AW1323" s="101">
        <v>0</v>
      </c>
      <c r="AX1323" s="101">
        <v>0</v>
      </c>
      <c r="AY1323" s="101">
        <v>0</v>
      </c>
      <c r="AZ1323" s="101">
        <v>0</v>
      </c>
      <c r="BA1323" s="101">
        <v>0</v>
      </c>
      <c r="BB1323" s="101">
        <v>0</v>
      </c>
      <c r="BC1323" s="101">
        <v>0</v>
      </c>
      <c r="BD1323" s="101">
        <v>0</v>
      </c>
      <c r="BE1323" s="101">
        <v>0</v>
      </c>
      <c r="BF1323" s="101">
        <v>0</v>
      </c>
      <c r="BG1323" s="101">
        <v>705.43</v>
      </c>
      <c r="BH1323" s="101">
        <v>29.3929166666667</v>
      </c>
      <c r="BI1323" s="101">
        <v>33.08</v>
      </c>
      <c r="BJ1323" s="101">
        <v>26.59</v>
      </c>
      <c r="BK1323" s="101">
        <v>2.3341407117649999</v>
      </c>
      <c r="BL1323" s="101">
        <v>5.4482128623188402</v>
      </c>
      <c r="BM1323" s="101">
        <v>6.49</v>
      </c>
      <c r="BN1323" s="101">
        <v>565.23</v>
      </c>
      <c r="BO1323" s="101">
        <v>23.55125</v>
      </c>
      <c r="BP1323" s="101">
        <v>24.21</v>
      </c>
      <c r="BQ1323" s="101">
        <v>22.13</v>
      </c>
      <c r="BR1323" s="101">
        <v>0.59666691968256302</v>
      </c>
      <c r="BS1323" s="101">
        <v>0.356011413043479</v>
      </c>
      <c r="BT1323" s="101">
        <v>2.08</v>
      </c>
      <c r="BU1323" s="101">
        <v>17.22</v>
      </c>
      <c r="BV1323" s="101">
        <v>0.71750000000000003</v>
      </c>
      <c r="BW1323" s="101">
        <v>0.84</v>
      </c>
      <c r="BX1323" s="101">
        <v>0.54</v>
      </c>
      <c r="BY1323" s="101">
        <v>0.10859778202555299</v>
      </c>
      <c r="BZ1323" s="101">
        <v>1.17934782608696E-2</v>
      </c>
      <c r="CA1323" s="101">
        <v>0.3</v>
      </c>
      <c r="CB1323" s="101">
        <v>24373.75</v>
      </c>
      <c r="CC1323" s="101">
        <v>1015.57291666667</v>
      </c>
      <c r="CD1323" s="101">
        <v>1016.86</v>
      </c>
      <c r="CE1323" s="101">
        <v>1014.43</v>
      </c>
      <c r="CF1323" s="101">
        <v>0.71630986230861604</v>
      </c>
      <c r="CG1323" s="101">
        <v>0.51309981884058797</v>
      </c>
      <c r="CH1323" s="101">
        <v>2.4300000000000601</v>
      </c>
      <c r="CI1323" s="101">
        <v>84.5</v>
      </c>
      <c r="CJ1323" s="101">
        <v>3.5208333333333299</v>
      </c>
      <c r="CK1323" s="101">
        <v>5.49</v>
      </c>
      <c r="CL1323" s="101">
        <v>1.3</v>
      </c>
      <c r="CM1323" s="101">
        <v>1.24304995410715</v>
      </c>
      <c r="CN1323" s="101">
        <v>1.5451731884058</v>
      </c>
      <c r="CO1323" s="101">
        <v>4.1900000000000004</v>
      </c>
      <c r="CP1323" s="101">
        <v>91.08</v>
      </c>
      <c r="CQ1323" s="101">
        <v>3.7949999999999999</v>
      </c>
      <c r="CR1323" s="101">
        <v>5.49</v>
      </c>
      <c r="CS1323" s="101">
        <v>2.36</v>
      </c>
      <c r="CT1323" s="101">
        <v>0.92937566701242103</v>
      </c>
      <c r="CU1323" s="101">
        <v>0.86373913043478301</v>
      </c>
      <c r="CV1323" s="101">
        <v>3.13</v>
      </c>
      <c r="CW1323" s="101">
        <v>4049</v>
      </c>
      <c r="CX1323" s="101">
        <v>168.708333333333</v>
      </c>
      <c r="CY1323" s="101">
        <v>189</v>
      </c>
      <c r="CZ1323" s="101">
        <v>153</v>
      </c>
      <c r="DA1323" s="101">
        <v>8.7401082804289807</v>
      </c>
      <c r="DB1323" s="101">
        <v>76.389492753623202</v>
      </c>
      <c r="DC1323" s="101">
        <v>36</v>
      </c>
      <c r="DD1323" s="101">
        <v>6.67</v>
      </c>
      <c r="DE1323" s="101">
        <v>0.27791666666666698</v>
      </c>
      <c r="DF1323" s="101">
        <v>0.56000000000000005</v>
      </c>
      <c r="DG1323" s="101">
        <v>0.04</v>
      </c>
      <c r="DH1323" s="101">
        <v>0.15463784245404</v>
      </c>
      <c r="DI1323" s="101">
        <v>2.39128623188406E-2</v>
      </c>
      <c r="DJ1323" s="101">
        <v>0.52</v>
      </c>
      <c r="DK1323" s="101">
        <v>52</v>
      </c>
      <c r="DL1323" s="101">
        <v>2.1666666666666701</v>
      </c>
      <c r="DM1323" s="101">
        <v>9</v>
      </c>
      <c r="DN1323" s="101">
        <v>0</v>
      </c>
      <c r="DO1323" s="101">
        <v>3.10212643291616</v>
      </c>
      <c r="DP1323" s="101">
        <v>9.6231884057971104</v>
      </c>
      <c r="DQ1323" s="101">
        <v>9</v>
      </c>
      <c r="DR1323" s="101">
        <v>336.28</v>
      </c>
      <c r="DS1323" s="101">
        <v>14.0116666666667</v>
      </c>
      <c r="DT1323" s="101">
        <v>15.367000000000001</v>
      </c>
      <c r="DU1323" s="101">
        <v>11.409000000000001</v>
      </c>
      <c r="DV1323" s="101">
        <v>1.0102584975559801</v>
      </c>
      <c r="DW1323" s="101">
        <v>1.0206222318840601</v>
      </c>
      <c r="DX1323" s="101">
        <v>3.9580000000000002</v>
      </c>
      <c r="DY1323" s="101">
        <f>AVERAGE(Total_Visitors_v3!B1316:B1322)</f>
        <v>2940.5714285714284</v>
      </c>
      <c r="DZ1323" s="101">
        <f t="shared" si="146"/>
        <v>2279</v>
      </c>
      <c r="EA1323" s="101">
        <f t="shared" si="147"/>
        <v>2371</v>
      </c>
    </row>
    <row r="1324" spans="1:131">
      <c r="A1324" s="106">
        <v>43327</v>
      </c>
      <c r="B1324" s="107">
        <v>1737</v>
      </c>
      <c r="C1324" s="101">
        <v>1788</v>
      </c>
      <c r="D1324" s="101">
        <v>97</v>
      </c>
      <c r="E1324" s="101">
        <v>3</v>
      </c>
      <c r="F1324" s="101">
        <v>0</v>
      </c>
      <c r="G1324" s="101">
        <v>8</v>
      </c>
      <c r="H1324" s="101" t="s">
        <v>28</v>
      </c>
      <c r="I1324" s="96">
        <v>0</v>
      </c>
      <c r="J1324" s="96">
        <v>1</v>
      </c>
      <c r="K1324" s="96">
        <v>0</v>
      </c>
      <c r="L1324" s="101">
        <v>0</v>
      </c>
      <c r="M1324" s="101">
        <v>10</v>
      </c>
      <c r="N1324" s="101">
        <v>17</v>
      </c>
      <c r="O1324" s="101">
        <v>7</v>
      </c>
      <c r="P1324" s="101">
        <v>0</v>
      </c>
      <c r="Q1324" s="101">
        <v>5</v>
      </c>
      <c r="R1324" s="101">
        <v>6</v>
      </c>
      <c r="S1324" s="101">
        <v>1490</v>
      </c>
      <c r="T1324" s="101">
        <v>0</v>
      </c>
      <c r="U1324" s="101">
        <v>130</v>
      </c>
      <c r="V1324" s="101">
        <v>157</v>
      </c>
      <c r="W1324" s="101">
        <v>0</v>
      </c>
      <c r="X1324" s="111">
        <f t="shared" si="148"/>
        <v>0</v>
      </c>
      <c r="Y1324" s="111">
        <f t="shared" si="149"/>
        <v>2.7964205816554811E-3</v>
      </c>
      <c r="Z1324" s="111">
        <f t="shared" si="150"/>
        <v>3.3557046979865771E-3</v>
      </c>
      <c r="AA1324" s="111">
        <f t="shared" si="151"/>
        <v>0.83333333333333337</v>
      </c>
      <c r="AB1324" s="111">
        <f t="shared" si="152"/>
        <v>0</v>
      </c>
      <c r="AC1324" s="111">
        <f t="shared" si="153"/>
        <v>7.2706935123042507E-2</v>
      </c>
      <c r="AD1324" s="111">
        <f t="shared" si="154"/>
        <v>8.7807606263982096E-2</v>
      </c>
      <c r="AE1324" s="111">
        <f t="shared" si="155"/>
        <v>0</v>
      </c>
      <c r="AF1324" s="101">
        <v>284</v>
      </c>
      <c r="AG1324" s="101">
        <v>0</v>
      </c>
      <c r="AH1324" s="101">
        <v>2</v>
      </c>
      <c r="AI1324" s="101">
        <v>0</v>
      </c>
      <c r="AJ1324" s="101">
        <v>2</v>
      </c>
      <c r="AK1324" s="101">
        <v>1016</v>
      </c>
      <c r="AL1324" s="101">
        <v>162</v>
      </c>
      <c r="AM1324" s="101">
        <v>104</v>
      </c>
      <c r="AN1324" s="101">
        <v>0</v>
      </c>
      <c r="AO1324" s="101">
        <v>153</v>
      </c>
      <c r="AP1324" s="101">
        <v>0</v>
      </c>
      <c r="AQ1324" s="101">
        <v>0</v>
      </c>
      <c r="AR1324" s="110">
        <v>27</v>
      </c>
      <c r="AS1324" s="101">
        <v>0</v>
      </c>
      <c r="AT1324" s="101">
        <v>0</v>
      </c>
      <c r="AU1324" s="101">
        <v>0</v>
      </c>
      <c r="AV1324" s="101">
        <v>0</v>
      </c>
      <c r="AW1324" s="101">
        <v>0</v>
      </c>
      <c r="AX1324" s="101">
        <v>0</v>
      </c>
      <c r="AY1324" s="101">
        <v>0</v>
      </c>
      <c r="AZ1324" s="101">
        <v>0</v>
      </c>
      <c r="BA1324" s="101">
        <v>0</v>
      </c>
      <c r="BB1324" s="101">
        <v>0</v>
      </c>
      <c r="BC1324" s="101">
        <v>0</v>
      </c>
      <c r="BD1324" s="101">
        <v>0</v>
      </c>
      <c r="BE1324" s="101">
        <v>0</v>
      </c>
      <c r="BF1324" s="101">
        <v>0</v>
      </c>
      <c r="BG1324" s="101">
        <v>700.71</v>
      </c>
      <c r="BH1324" s="101">
        <v>29.196249999999999</v>
      </c>
      <c r="BI1324" s="101">
        <v>32.33</v>
      </c>
      <c r="BJ1324" s="101">
        <v>26.43</v>
      </c>
      <c r="BK1324" s="101">
        <v>1.8998622661747799</v>
      </c>
      <c r="BL1324" s="101">
        <v>3.6094766304347798</v>
      </c>
      <c r="BM1324" s="101">
        <v>5.9</v>
      </c>
      <c r="BN1324" s="101">
        <v>586.04999999999995</v>
      </c>
      <c r="BO1324" s="101">
        <v>24.418749999999999</v>
      </c>
      <c r="BP1324" s="101">
        <v>25.93</v>
      </c>
      <c r="BQ1324" s="101">
        <v>23.55</v>
      </c>
      <c r="BR1324" s="101">
        <v>0.55380354780844199</v>
      </c>
      <c r="BS1324" s="101">
        <v>0.30669836956521701</v>
      </c>
      <c r="BT1324" s="101">
        <v>2.38</v>
      </c>
      <c r="BU1324" s="101">
        <v>18.260000000000002</v>
      </c>
      <c r="BV1324" s="101">
        <v>0.76083333333333303</v>
      </c>
      <c r="BW1324" s="101">
        <v>0.9</v>
      </c>
      <c r="BX1324" s="101">
        <v>0.61</v>
      </c>
      <c r="BY1324" s="101">
        <v>9.4266812209058901E-2</v>
      </c>
      <c r="BZ1324" s="101">
        <v>8.8862318840579706E-3</v>
      </c>
      <c r="CA1324" s="101">
        <v>0.28999999999999998</v>
      </c>
      <c r="CB1324" s="101">
        <v>24377.58</v>
      </c>
      <c r="CC1324" s="101">
        <v>1015.7325</v>
      </c>
      <c r="CD1324" s="101">
        <v>1016.85</v>
      </c>
      <c r="CE1324" s="101">
        <v>1014.64</v>
      </c>
      <c r="CF1324" s="101">
        <v>0.66869275455921595</v>
      </c>
      <c r="CG1324" s="101">
        <v>0.447149999999991</v>
      </c>
      <c r="CH1324" s="101">
        <v>2.2100000000000399</v>
      </c>
      <c r="CI1324" s="101">
        <v>75.06</v>
      </c>
      <c r="CJ1324" s="101">
        <v>3.1274999999999999</v>
      </c>
      <c r="CK1324" s="101">
        <v>5.21</v>
      </c>
      <c r="CL1324" s="101">
        <v>0.86</v>
      </c>
      <c r="CM1324" s="101">
        <v>1.37867059470189</v>
      </c>
      <c r="CN1324" s="101">
        <v>1.90073260869565</v>
      </c>
      <c r="CO1324" s="101">
        <v>4.3499999999999996</v>
      </c>
      <c r="CP1324" s="101">
        <v>80.540000000000006</v>
      </c>
      <c r="CQ1324" s="101">
        <v>3.3558333333333299</v>
      </c>
      <c r="CR1324" s="101">
        <v>5.21</v>
      </c>
      <c r="CS1324" s="101">
        <v>1.67</v>
      </c>
      <c r="CT1324" s="101">
        <v>1.1200967220140701</v>
      </c>
      <c r="CU1324" s="101">
        <v>1.25461666666667</v>
      </c>
      <c r="CV1324" s="101">
        <v>3.54</v>
      </c>
      <c r="CW1324" s="101">
        <v>4327</v>
      </c>
      <c r="CX1324" s="101">
        <v>180.291666666667</v>
      </c>
      <c r="CY1324" s="101">
        <v>222</v>
      </c>
      <c r="CZ1324" s="101">
        <v>143</v>
      </c>
      <c r="DA1324" s="101">
        <v>18.376447985933201</v>
      </c>
      <c r="DB1324" s="101">
        <v>337.69384057971001</v>
      </c>
      <c r="DC1324" s="101">
        <v>79</v>
      </c>
      <c r="DD1324" s="101">
        <v>7.64</v>
      </c>
      <c r="DE1324" s="101">
        <v>0.31833333333333302</v>
      </c>
      <c r="DF1324" s="101">
        <v>0.85</v>
      </c>
      <c r="DG1324" s="101">
        <v>0</v>
      </c>
      <c r="DH1324" s="101">
        <v>0.24487204585370601</v>
      </c>
      <c r="DI1324" s="101">
        <v>5.9962318840579697E-2</v>
      </c>
      <c r="DJ1324" s="101">
        <v>0.85</v>
      </c>
      <c r="DK1324" s="101">
        <v>50</v>
      </c>
      <c r="DL1324" s="101">
        <v>2.0833333333333299</v>
      </c>
      <c r="DM1324" s="101">
        <v>8</v>
      </c>
      <c r="DN1324" s="101">
        <v>0</v>
      </c>
      <c r="DO1324" s="101">
        <v>2.9769647026089698</v>
      </c>
      <c r="DP1324" s="101">
        <v>8.8623188405797109</v>
      </c>
      <c r="DQ1324" s="101">
        <v>8</v>
      </c>
      <c r="DR1324" s="101">
        <v>357.38400000000001</v>
      </c>
      <c r="DS1324" s="101">
        <v>14.891</v>
      </c>
      <c r="DT1324" s="101">
        <v>16.093</v>
      </c>
      <c r="DU1324" s="101">
        <v>11.119</v>
      </c>
      <c r="DV1324" s="101">
        <v>1.50170219359927</v>
      </c>
      <c r="DW1324" s="101">
        <v>2.25510947826087</v>
      </c>
      <c r="DX1324" s="101">
        <v>4.9740000000000002</v>
      </c>
      <c r="DY1324" s="101">
        <f>AVERAGE(Total_Visitors_v3!B1317:B1323)</f>
        <v>2901.5714285714284</v>
      </c>
      <c r="DZ1324" s="101">
        <f t="shared" si="146"/>
        <v>2098</v>
      </c>
      <c r="EA1324" s="101">
        <f t="shared" si="147"/>
        <v>2892</v>
      </c>
    </row>
    <row r="1325" spans="1:131">
      <c r="A1325" s="106">
        <v>43328</v>
      </c>
      <c r="B1325" s="107">
        <v>2061</v>
      </c>
      <c r="C1325" s="101">
        <v>1966</v>
      </c>
      <c r="D1325" s="101">
        <v>104</v>
      </c>
      <c r="E1325" s="101">
        <v>4</v>
      </c>
      <c r="F1325" s="101">
        <v>0</v>
      </c>
      <c r="G1325" s="101">
        <v>8</v>
      </c>
      <c r="H1325" s="101" t="s">
        <v>28</v>
      </c>
      <c r="I1325" s="96">
        <v>0</v>
      </c>
      <c r="J1325" s="96">
        <v>1</v>
      </c>
      <c r="K1325" s="96">
        <v>0</v>
      </c>
      <c r="L1325" s="101">
        <v>0</v>
      </c>
      <c r="M1325" s="101">
        <v>10</v>
      </c>
      <c r="N1325" s="101">
        <v>17</v>
      </c>
      <c r="O1325" s="101">
        <v>7</v>
      </c>
      <c r="P1325" s="101">
        <v>0</v>
      </c>
      <c r="Q1325" s="101">
        <v>49</v>
      </c>
      <c r="R1325" s="101">
        <v>7</v>
      </c>
      <c r="S1325" s="101">
        <v>1453</v>
      </c>
      <c r="T1325" s="101">
        <v>0</v>
      </c>
      <c r="U1325" s="101">
        <v>295</v>
      </c>
      <c r="V1325" s="101">
        <v>162</v>
      </c>
      <c r="W1325" s="101">
        <v>0</v>
      </c>
      <c r="X1325" s="111">
        <f t="shared" si="148"/>
        <v>0</v>
      </c>
      <c r="Y1325" s="111">
        <f t="shared" si="149"/>
        <v>2.4923702950152594E-2</v>
      </c>
      <c r="Z1325" s="111">
        <f t="shared" si="150"/>
        <v>3.5605289928789421E-3</v>
      </c>
      <c r="AA1325" s="111">
        <f t="shared" si="151"/>
        <v>0.73906408952187186</v>
      </c>
      <c r="AB1325" s="111">
        <f t="shared" si="152"/>
        <v>0</v>
      </c>
      <c r="AC1325" s="111">
        <f t="shared" si="153"/>
        <v>0.15005086469989828</v>
      </c>
      <c r="AD1325" s="111">
        <f t="shared" si="154"/>
        <v>8.2400813835198372E-2</v>
      </c>
      <c r="AE1325" s="111">
        <f t="shared" si="155"/>
        <v>0</v>
      </c>
      <c r="AF1325" s="101">
        <v>239</v>
      </c>
      <c r="AG1325" s="101">
        <v>0</v>
      </c>
      <c r="AH1325" s="101">
        <v>0</v>
      </c>
      <c r="AI1325" s="101">
        <v>49</v>
      </c>
      <c r="AJ1325" s="101">
        <v>1</v>
      </c>
      <c r="AK1325" s="101">
        <v>1059</v>
      </c>
      <c r="AL1325" s="101">
        <v>212</v>
      </c>
      <c r="AM1325" s="101">
        <v>181</v>
      </c>
      <c r="AN1325" s="101">
        <v>97</v>
      </c>
      <c r="AO1325" s="101">
        <v>156</v>
      </c>
      <c r="AP1325" s="101">
        <v>0</v>
      </c>
      <c r="AQ1325" s="101">
        <v>0</v>
      </c>
      <c r="AR1325" s="110">
        <v>28</v>
      </c>
      <c r="AS1325" s="101">
        <v>0</v>
      </c>
      <c r="AT1325" s="101">
        <v>0</v>
      </c>
      <c r="AU1325" s="101">
        <v>0</v>
      </c>
      <c r="AV1325" s="101">
        <v>0</v>
      </c>
      <c r="AW1325" s="101">
        <v>0</v>
      </c>
      <c r="AX1325" s="101">
        <v>0</v>
      </c>
      <c r="AY1325" s="101">
        <v>0</v>
      </c>
      <c r="AZ1325" s="101">
        <v>0</v>
      </c>
      <c r="BA1325" s="101">
        <v>0</v>
      </c>
      <c r="BB1325" s="101">
        <v>0</v>
      </c>
      <c r="BC1325" s="101">
        <v>0</v>
      </c>
      <c r="BD1325" s="101">
        <v>0</v>
      </c>
      <c r="BE1325" s="101">
        <v>0</v>
      </c>
      <c r="BF1325" s="101">
        <v>0</v>
      </c>
      <c r="BG1325" s="101">
        <v>707.45</v>
      </c>
      <c r="BH1325" s="101">
        <v>29.477083333333301</v>
      </c>
      <c r="BI1325" s="101">
        <v>33.090000000000003</v>
      </c>
      <c r="BJ1325" s="101">
        <v>26.53</v>
      </c>
      <c r="BK1325" s="101">
        <v>2.2852313728671398</v>
      </c>
      <c r="BL1325" s="101">
        <v>5.2222824275362303</v>
      </c>
      <c r="BM1325" s="101">
        <v>6.56</v>
      </c>
      <c r="BN1325" s="101">
        <v>589.69000000000005</v>
      </c>
      <c r="BO1325" s="101">
        <v>24.570416666666699</v>
      </c>
      <c r="BP1325" s="101">
        <v>25.89</v>
      </c>
      <c r="BQ1325" s="101">
        <v>23.79</v>
      </c>
      <c r="BR1325" s="101">
        <v>0.51032367535044698</v>
      </c>
      <c r="BS1325" s="101">
        <v>0.260430253623188</v>
      </c>
      <c r="BT1325" s="101">
        <v>2.1</v>
      </c>
      <c r="BU1325" s="101">
        <v>18.16</v>
      </c>
      <c r="BV1325" s="101">
        <v>0.75666666666666704</v>
      </c>
      <c r="BW1325" s="101">
        <v>0.87</v>
      </c>
      <c r="BX1325" s="101">
        <v>0.6</v>
      </c>
      <c r="BY1325" s="101">
        <v>9.8540067624983005E-2</v>
      </c>
      <c r="BZ1325" s="101">
        <v>9.7101449275362305E-3</v>
      </c>
      <c r="CA1325" s="101">
        <v>0.27</v>
      </c>
      <c r="CB1325" s="101">
        <v>24420.7</v>
      </c>
      <c r="CC1325" s="101">
        <v>1017.52916666667</v>
      </c>
      <c r="CD1325" s="101">
        <v>1019.02</v>
      </c>
      <c r="CE1325" s="101">
        <v>1015.99</v>
      </c>
      <c r="CF1325" s="101">
        <v>0.98735886901970604</v>
      </c>
      <c r="CG1325" s="101">
        <v>0.97487753623187301</v>
      </c>
      <c r="CH1325" s="101">
        <v>3.0299999999999701</v>
      </c>
      <c r="CI1325" s="101">
        <v>70.2</v>
      </c>
      <c r="CJ1325" s="101">
        <v>2.9249999999999998</v>
      </c>
      <c r="CK1325" s="101">
        <v>5.72</v>
      </c>
      <c r="CL1325" s="101">
        <v>0.67</v>
      </c>
      <c r="CM1325" s="101">
        <v>1.6713415595549701</v>
      </c>
      <c r="CN1325" s="101">
        <v>2.7933826086956501</v>
      </c>
      <c r="CO1325" s="101">
        <v>5.05</v>
      </c>
      <c r="CP1325" s="101">
        <v>76.62</v>
      </c>
      <c r="CQ1325" s="101">
        <v>3.1924999999999999</v>
      </c>
      <c r="CR1325" s="101">
        <v>5.72</v>
      </c>
      <c r="CS1325" s="101">
        <v>1.1100000000000001</v>
      </c>
      <c r="CT1325" s="101">
        <v>1.4791456111993999</v>
      </c>
      <c r="CU1325" s="101">
        <v>2.1878717391304301</v>
      </c>
      <c r="CV1325" s="101">
        <v>4.6100000000000003</v>
      </c>
      <c r="CW1325" s="101">
        <v>4650</v>
      </c>
      <c r="CX1325" s="101">
        <v>193.75</v>
      </c>
      <c r="CY1325" s="101">
        <v>237</v>
      </c>
      <c r="CZ1325" s="101">
        <v>137</v>
      </c>
      <c r="DA1325" s="101">
        <v>24.730284198159499</v>
      </c>
      <c r="DB1325" s="101">
        <v>611.58695652173901</v>
      </c>
      <c r="DC1325" s="101">
        <v>100</v>
      </c>
      <c r="DD1325" s="101">
        <v>5.96</v>
      </c>
      <c r="DE1325" s="101">
        <v>0.24833333333333299</v>
      </c>
      <c r="DF1325" s="101">
        <v>0.63</v>
      </c>
      <c r="DG1325" s="101">
        <v>0.03</v>
      </c>
      <c r="DH1325" s="101">
        <v>0.172567987022297</v>
      </c>
      <c r="DI1325" s="101">
        <v>2.9779710144927501E-2</v>
      </c>
      <c r="DJ1325" s="101">
        <v>0.6</v>
      </c>
      <c r="DK1325" s="101">
        <v>51</v>
      </c>
      <c r="DL1325" s="101">
        <v>2.125</v>
      </c>
      <c r="DM1325" s="101">
        <v>8</v>
      </c>
      <c r="DN1325" s="101">
        <v>0</v>
      </c>
      <c r="DO1325" s="101">
        <v>3.0117523427255799</v>
      </c>
      <c r="DP1325" s="101">
        <v>9.0706521739130395</v>
      </c>
      <c r="DQ1325" s="101">
        <v>8</v>
      </c>
      <c r="DR1325" s="101">
        <v>376.74099999999999</v>
      </c>
      <c r="DS1325" s="101">
        <v>15.6975416666667</v>
      </c>
      <c r="DT1325" s="101">
        <v>16.093</v>
      </c>
      <c r="DU1325" s="101">
        <v>13.606999999999999</v>
      </c>
      <c r="DV1325" s="101">
        <v>0.69625444993764396</v>
      </c>
      <c r="DW1325" s="101">
        <v>0.484770259057971</v>
      </c>
      <c r="DX1325" s="101">
        <v>2.4860000000000002</v>
      </c>
      <c r="DY1325" s="101">
        <f>AVERAGE(Total_Visitors_v3!B1318:B1324)</f>
        <v>2736.5714285714284</v>
      </c>
      <c r="DZ1325" s="101">
        <f t="shared" si="146"/>
        <v>1737</v>
      </c>
      <c r="EA1325" s="101">
        <f t="shared" si="147"/>
        <v>2594</v>
      </c>
    </row>
    <row r="1326" spans="1:131">
      <c r="A1326" s="106">
        <v>43329</v>
      </c>
      <c r="B1326" s="107">
        <v>2209</v>
      </c>
      <c r="C1326" s="101">
        <v>2623</v>
      </c>
      <c r="D1326" s="101">
        <v>84</v>
      </c>
      <c r="E1326" s="101">
        <v>5</v>
      </c>
      <c r="F1326" s="101">
        <v>0</v>
      </c>
      <c r="G1326" s="101">
        <v>8</v>
      </c>
      <c r="H1326" s="101" t="s">
        <v>28</v>
      </c>
      <c r="I1326" s="96">
        <v>0</v>
      </c>
      <c r="J1326" s="96">
        <v>1</v>
      </c>
      <c r="K1326" s="96">
        <v>0</v>
      </c>
      <c r="L1326" s="101">
        <v>0</v>
      </c>
      <c r="M1326" s="101">
        <v>10</v>
      </c>
      <c r="N1326" s="101">
        <v>17</v>
      </c>
      <c r="O1326" s="101">
        <v>7</v>
      </c>
      <c r="P1326" s="101">
        <v>0</v>
      </c>
      <c r="Q1326" s="101">
        <v>6</v>
      </c>
      <c r="R1326" s="101">
        <v>185</v>
      </c>
      <c r="S1326" s="101">
        <v>2003</v>
      </c>
      <c r="T1326" s="101">
        <v>0</v>
      </c>
      <c r="U1326" s="101">
        <v>265</v>
      </c>
      <c r="V1326" s="101">
        <v>159</v>
      </c>
      <c r="W1326" s="101">
        <v>5</v>
      </c>
      <c r="X1326" s="111">
        <f t="shared" si="148"/>
        <v>0</v>
      </c>
      <c r="Y1326" s="111">
        <f t="shared" si="149"/>
        <v>2.287457110179184E-3</v>
      </c>
      <c r="Z1326" s="111">
        <f t="shared" si="150"/>
        <v>7.0529927563858175E-2</v>
      </c>
      <c r="AA1326" s="111">
        <f t="shared" si="151"/>
        <v>0.76362943194815103</v>
      </c>
      <c r="AB1326" s="111">
        <f t="shared" si="152"/>
        <v>0</v>
      </c>
      <c r="AC1326" s="111">
        <f t="shared" si="153"/>
        <v>0.10102935569958063</v>
      </c>
      <c r="AD1326" s="111">
        <f t="shared" si="154"/>
        <v>6.0617613419748383E-2</v>
      </c>
      <c r="AE1326" s="111">
        <f t="shared" si="155"/>
        <v>1.9062142584826535E-3</v>
      </c>
      <c r="AF1326" s="101">
        <v>327</v>
      </c>
      <c r="AG1326" s="101">
        <v>0</v>
      </c>
      <c r="AH1326" s="101">
        <v>0</v>
      </c>
      <c r="AI1326" s="101">
        <v>0</v>
      </c>
      <c r="AJ1326" s="101">
        <v>154</v>
      </c>
      <c r="AK1326" s="101">
        <v>1307</v>
      </c>
      <c r="AL1326" s="101">
        <v>268</v>
      </c>
      <c r="AM1326" s="101">
        <v>232</v>
      </c>
      <c r="AN1326" s="101">
        <v>5</v>
      </c>
      <c r="AO1326" s="101">
        <v>153</v>
      </c>
      <c r="AP1326" s="101">
        <v>0</v>
      </c>
      <c r="AQ1326" s="101">
        <v>0</v>
      </c>
      <c r="AR1326" s="110">
        <v>47</v>
      </c>
      <c r="AS1326" s="101">
        <v>0</v>
      </c>
      <c r="AT1326" s="101">
        <v>0</v>
      </c>
      <c r="AU1326" s="101">
        <v>0</v>
      </c>
      <c r="AV1326" s="101">
        <v>0</v>
      </c>
      <c r="AW1326" s="101">
        <v>0</v>
      </c>
      <c r="AX1326" s="101">
        <v>0</v>
      </c>
      <c r="AY1326" s="101">
        <v>0</v>
      </c>
      <c r="AZ1326" s="101">
        <v>0</v>
      </c>
      <c r="BA1326" s="101">
        <v>0</v>
      </c>
      <c r="BB1326" s="101">
        <v>0</v>
      </c>
      <c r="BC1326" s="101">
        <v>0</v>
      </c>
      <c r="BD1326" s="101">
        <v>0</v>
      </c>
      <c r="BE1326" s="101">
        <v>0</v>
      </c>
      <c r="BF1326" s="101">
        <v>0</v>
      </c>
      <c r="BG1326" s="101">
        <v>706.95</v>
      </c>
      <c r="BH1326" s="101">
        <v>29.456250000000001</v>
      </c>
      <c r="BI1326" s="101">
        <v>34.049999999999997</v>
      </c>
      <c r="BJ1326" s="101">
        <v>26.03</v>
      </c>
      <c r="BK1326" s="101">
        <v>2.62147123063433</v>
      </c>
      <c r="BL1326" s="101">
        <v>6.8721114130434797</v>
      </c>
      <c r="BM1326" s="101">
        <v>8.02</v>
      </c>
      <c r="BN1326" s="101">
        <v>576.82000000000005</v>
      </c>
      <c r="BO1326" s="101">
        <v>24.0341666666667</v>
      </c>
      <c r="BP1326" s="101">
        <v>25.12</v>
      </c>
      <c r="BQ1326" s="101">
        <v>22.49</v>
      </c>
      <c r="BR1326" s="101">
        <v>0.78827779624823302</v>
      </c>
      <c r="BS1326" s="101">
        <v>0.62138188405797101</v>
      </c>
      <c r="BT1326" s="101">
        <v>2.63</v>
      </c>
      <c r="BU1326" s="101">
        <v>17.77</v>
      </c>
      <c r="BV1326" s="101">
        <v>0.74041666666666694</v>
      </c>
      <c r="BW1326" s="101">
        <v>0.91</v>
      </c>
      <c r="BX1326" s="101">
        <v>0.54</v>
      </c>
      <c r="BY1326" s="101">
        <v>0.13658821537640101</v>
      </c>
      <c r="BZ1326" s="101">
        <v>1.86563405797101E-2</v>
      </c>
      <c r="CA1326" s="101">
        <v>0.37</v>
      </c>
      <c r="CB1326" s="101">
        <v>24430.6</v>
      </c>
      <c r="CC1326" s="101">
        <v>1017.94166666667</v>
      </c>
      <c r="CD1326" s="101">
        <v>1019.26</v>
      </c>
      <c r="CE1326" s="101">
        <v>1016.4</v>
      </c>
      <c r="CF1326" s="101">
        <v>0.89330196786814497</v>
      </c>
      <c r="CG1326" s="101">
        <v>0.79798840579710095</v>
      </c>
      <c r="CH1326" s="101">
        <v>2.8600000000000101</v>
      </c>
      <c r="CI1326" s="101">
        <v>67.22</v>
      </c>
      <c r="CJ1326" s="101">
        <v>2.8008333333333302</v>
      </c>
      <c r="CK1326" s="101">
        <v>6.58</v>
      </c>
      <c r="CL1326" s="101">
        <v>0.35</v>
      </c>
      <c r="CM1326" s="101">
        <v>1.6086259777312699</v>
      </c>
      <c r="CN1326" s="101">
        <v>2.58767753623188</v>
      </c>
      <c r="CO1326" s="101">
        <v>6.23</v>
      </c>
      <c r="CP1326" s="101">
        <v>72.2</v>
      </c>
      <c r="CQ1326" s="101">
        <v>3.0083333333333302</v>
      </c>
      <c r="CR1326" s="101">
        <v>6.58</v>
      </c>
      <c r="CS1326" s="101">
        <v>0.67</v>
      </c>
      <c r="CT1326" s="101">
        <v>1.52282822311036</v>
      </c>
      <c r="CU1326" s="101">
        <v>2.3190057971014499</v>
      </c>
      <c r="CV1326" s="101">
        <v>5.91</v>
      </c>
      <c r="CW1326" s="101">
        <v>4616</v>
      </c>
      <c r="CX1326" s="101">
        <v>192.333333333333</v>
      </c>
      <c r="CY1326" s="101">
        <v>260</v>
      </c>
      <c r="CZ1326" s="101">
        <v>146</v>
      </c>
      <c r="DA1326" s="101">
        <v>30.414050909959698</v>
      </c>
      <c r="DB1326" s="101">
        <v>925.01449275362302</v>
      </c>
      <c r="DC1326" s="101">
        <v>114</v>
      </c>
      <c r="DD1326" s="101">
        <v>5.74</v>
      </c>
      <c r="DE1326" s="101">
        <v>0.239166666666667</v>
      </c>
      <c r="DF1326" s="101">
        <v>0.57999999999999996</v>
      </c>
      <c r="DG1326" s="101">
        <v>0</v>
      </c>
      <c r="DH1326" s="101">
        <v>0.160973037619906</v>
      </c>
      <c r="DI1326" s="101">
        <v>2.59123188405797E-2</v>
      </c>
      <c r="DJ1326" s="101">
        <v>0.57999999999999996</v>
      </c>
      <c r="DK1326" s="101">
        <v>51</v>
      </c>
      <c r="DL1326" s="101">
        <v>2.125</v>
      </c>
      <c r="DM1326" s="101">
        <v>8</v>
      </c>
      <c r="DN1326" s="101">
        <v>0</v>
      </c>
      <c r="DO1326" s="101">
        <v>2.9681277952095799</v>
      </c>
      <c r="DP1326" s="101">
        <v>8.8097826086956506</v>
      </c>
      <c r="DQ1326" s="101">
        <v>8</v>
      </c>
      <c r="DR1326" s="101">
        <v>369.27</v>
      </c>
      <c r="DS1326" s="101">
        <v>15.38625</v>
      </c>
      <c r="DT1326" s="101">
        <v>16.093</v>
      </c>
      <c r="DU1326" s="101">
        <v>13.878</v>
      </c>
      <c r="DV1326" s="101">
        <v>0.61975249267260901</v>
      </c>
      <c r="DW1326" s="101">
        <v>0.38409315217391299</v>
      </c>
      <c r="DX1326" s="101">
        <v>2.2149999999999999</v>
      </c>
      <c r="DY1326" s="101">
        <f>AVERAGE(Total_Visitors_v3!B1319:B1325)</f>
        <v>2660.4285714285716</v>
      </c>
      <c r="DZ1326" s="101">
        <f t="shared" si="146"/>
        <v>2061</v>
      </c>
      <c r="EA1326" s="101">
        <f t="shared" si="147"/>
        <v>3506</v>
      </c>
    </row>
    <row r="1327" spans="1:131">
      <c r="A1327" s="106">
        <v>43330</v>
      </c>
      <c r="B1327" s="107">
        <v>3571</v>
      </c>
      <c r="C1327" s="101">
        <v>4690</v>
      </c>
      <c r="D1327" s="101">
        <v>76</v>
      </c>
      <c r="E1327" s="101">
        <v>6</v>
      </c>
      <c r="F1327" s="101">
        <v>1</v>
      </c>
      <c r="G1327" s="101">
        <v>8</v>
      </c>
      <c r="H1327" s="101" t="s">
        <v>28</v>
      </c>
      <c r="I1327" s="96">
        <v>0</v>
      </c>
      <c r="J1327" s="96">
        <v>1</v>
      </c>
      <c r="K1327" s="96">
        <v>0</v>
      </c>
      <c r="L1327" s="101">
        <v>0</v>
      </c>
      <c r="M1327" s="101">
        <v>9</v>
      </c>
      <c r="N1327" s="101">
        <v>18</v>
      </c>
      <c r="O1327" s="101">
        <v>9</v>
      </c>
      <c r="P1327" s="101">
        <v>0</v>
      </c>
      <c r="Q1327" s="101">
        <v>99</v>
      </c>
      <c r="R1327" s="101">
        <v>233</v>
      </c>
      <c r="S1327" s="101">
        <v>3408</v>
      </c>
      <c r="T1327" s="101">
        <v>0</v>
      </c>
      <c r="U1327" s="101">
        <v>428</v>
      </c>
      <c r="V1327" s="101">
        <v>520</v>
      </c>
      <c r="W1327" s="101">
        <v>2</v>
      </c>
      <c r="X1327" s="111">
        <f t="shared" si="148"/>
        <v>0</v>
      </c>
      <c r="Y1327" s="111">
        <f t="shared" si="149"/>
        <v>2.1108742004264391E-2</v>
      </c>
      <c r="Z1327" s="111">
        <f t="shared" si="150"/>
        <v>4.9680170575692961E-2</v>
      </c>
      <c r="AA1327" s="111">
        <f t="shared" si="151"/>
        <v>0.72665245202558637</v>
      </c>
      <c r="AB1327" s="111">
        <f t="shared" si="152"/>
        <v>0</v>
      </c>
      <c r="AC1327" s="111">
        <f t="shared" si="153"/>
        <v>9.125799573560768E-2</v>
      </c>
      <c r="AD1327" s="111">
        <f t="shared" si="154"/>
        <v>0.11087420042643924</v>
      </c>
      <c r="AE1327" s="111">
        <f t="shared" si="155"/>
        <v>4.2643923240938164E-4</v>
      </c>
      <c r="AF1327" s="101">
        <v>504</v>
      </c>
      <c r="AG1327" s="101">
        <v>0</v>
      </c>
      <c r="AH1327" s="101">
        <v>0</v>
      </c>
      <c r="AI1327" s="101">
        <v>15</v>
      </c>
      <c r="AJ1327" s="101">
        <v>202</v>
      </c>
      <c r="AK1327" s="101">
        <v>2436</v>
      </c>
      <c r="AL1327" s="101">
        <v>573</v>
      </c>
      <c r="AM1327" s="101">
        <v>369</v>
      </c>
      <c r="AN1327" s="101">
        <v>20</v>
      </c>
      <c r="AO1327" s="101">
        <v>517</v>
      </c>
      <c r="AP1327" s="101">
        <v>73</v>
      </c>
      <c r="AQ1327" s="101">
        <v>2</v>
      </c>
      <c r="AR1327" s="110">
        <v>27</v>
      </c>
      <c r="AS1327" s="101">
        <v>0</v>
      </c>
      <c r="AT1327" s="101">
        <v>0</v>
      </c>
      <c r="AU1327" s="101">
        <v>0</v>
      </c>
      <c r="AV1327" s="101">
        <v>0</v>
      </c>
      <c r="AW1327" s="101">
        <v>0</v>
      </c>
      <c r="AX1327" s="101">
        <v>0</v>
      </c>
      <c r="AY1327" s="101">
        <v>0</v>
      </c>
      <c r="AZ1327" s="101">
        <v>0</v>
      </c>
      <c r="BA1327" s="101">
        <v>0</v>
      </c>
      <c r="BB1327" s="101">
        <v>0</v>
      </c>
      <c r="BC1327" s="101">
        <v>0</v>
      </c>
      <c r="BD1327" s="101">
        <v>0</v>
      </c>
      <c r="BE1327" s="101">
        <v>0</v>
      </c>
      <c r="BF1327" s="101">
        <v>0</v>
      </c>
      <c r="BG1327" s="101">
        <v>710.6</v>
      </c>
      <c r="BH1327" s="101">
        <v>29.608333333333299</v>
      </c>
      <c r="BI1327" s="101">
        <v>34.200000000000003</v>
      </c>
      <c r="BJ1327" s="101">
        <v>26.16</v>
      </c>
      <c r="BK1327" s="101">
        <v>2.5532156479482002</v>
      </c>
      <c r="BL1327" s="101">
        <v>6.5189101449275402</v>
      </c>
      <c r="BM1327" s="101">
        <v>8.0399999999999991</v>
      </c>
      <c r="BN1327" s="101">
        <v>595.94000000000005</v>
      </c>
      <c r="BO1327" s="101">
        <v>24.830833333333299</v>
      </c>
      <c r="BP1327" s="101">
        <v>25.88</v>
      </c>
      <c r="BQ1327" s="101">
        <v>23.63</v>
      </c>
      <c r="BR1327" s="101">
        <v>0.53563385179468104</v>
      </c>
      <c r="BS1327" s="101">
        <v>0.28690362318840601</v>
      </c>
      <c r="BT1327" s="101">
        <v>2.25</v>
      </c>
      <c r="BU1327" s="101">
        <v>18.37</v>
      </c>
      <c r="BV1327" s="101">
        <v>0.76541666666666697</v>
      </c>
      <c r="BW1327" s="101">
        <v>0.92</v>
      </c>
      <c r="BX1327" s="101">
        <v>0.56999999999999995</v>
      </c>
      <c r="BY1327" s="101">
        <v>0.121439881947967</v>
      </c>
      <c r="BZ1327" s="101">
        <v>1.47476449275362E-2</v>
      </c>
      <c r="CA1327" s="101">
        <v>0.35</v>
      </c>
      <c r="CB1327" s="101">
        <v>24379.8</v>
      </c>
      <c r="CC1327" s="101">
        <v>1015.825</v>
      </c>
      <c r="CD1327" s="101">
        <v>1017.87</v>
      </c>
      <c r="CE1327" s="101">
        <v>1013.29</v>
      </c>
      <c r="CF1327" s="101">
        <v>1.7364206062297101</v>
      </c>
      <c r="CG1327" s="101">
        <v>3.01515652173916</v>
      </c>
      <c r="CH1327" s="101">
        <v>4.58000000000004</v>
      </c>
      <c r="CI1327" s="101">
        <v>76.569999999999993</v>
      </c>
      <c r="CJ1327" s="101">
        <v>3.1904166666666698</v>
      </c>
      <c r="CK1327" s="101">
        <v>5.72</v>
      </c>
      <c r="CL1327" s="101">
        <v>0.7</v>
      </c>
      <c r="CM1327" s="101">
        <v>1.5366691227306</v>
      </c>
      <c r="CN1327" s="101">
        <v>2.3613519927536202</v>
      </c>
      <c r="CO1327" s="101">
        <v>5.0199999999999996</v>
      </c>
      <c r="CP1327" s="101">
        <v>81.55</v>
      </c>
      <c r="CQ1327" s="101">
        <v>3.3979166666666698</v>
      </c>
      <c r="CR1327" s="101">
        <v>5.72</v>
      </c>
      <c r="CS1327" s="101">
        <v>1.25</v>
      </c>
      <c r="CT1327" s="101">
        <v>1.41234303988756</v>
      </c>
      <c r="CU1327" s="101">
        <v>1.9947128623188399</v>
      </c>
      <c r="CV1327" s="101">
        <v>4.47</v>
      </c>
      <c r="CW1327" s="101">
        <v>5044</v>
      </c>
      <c r="CX1327" s="101">
        <v>210.166666666667</v>
      </c>
      <c r="CY1327" s="101">
        <v>263</v>
      </c>
      <c r="CZ1327" s="101">
        <v>169</v>
      </c>
      <c r="DA1327" s="101">
        <v>30.060325820020601</v>
      </c>
      <c r="DB1327" s="101">
        <v>903.62318840579701</v>
      </c>
      <c r="DC1327" s="101">
        <v>94</v>
      </c>
      <c r="DD1327" s="101">
        <v>7.91</v>
      </c>
      <c r="DE1327" s="101">
        <v>0.32958333333333301</v>
      </c>
      <c r="DF1327" s="101">
        <v>0.75</v>
      </c>
      <c r="DG1327" s="101">
        <v>0</v>
      </c>
      <c r="DH1327" s="101">
        <v>0.19514719453846099</v>
      </c>
      <c r="DI1327" s="101">
        <v>3.8082427536231901E-2</v>
      </c>
      <c r="DJ1327" s="101">
        <v>0.75</v>
      </c>
      <c r="DK1327" s="101">
        <v>47</v>
      </c>
      <c r="DL1327" s="101">
        <v>1.9583333333333299</v>
      </c>
      <c r="DM1327" s="101">
        <v>8</v>
      </c>
      <c r="DN1327" s="101">
        <v>0</v>
      </c>
      <c r="DO1327" s="101">
        <v>2.7894080198940601</v>
      </c>
      <c r="DP1327" s="101">
        <v>7.7807971014492798</v>
      </c>
      <c r="DQ1327" s="101">
        <v>8</v>
      </c>
      <c r="DR1327" s="101">
        <v>363.03199999999998</v>
      </c>
      <c r="DS1327" s="101">
        <v>15.126333333333299</v>
      </c>
      <c r="DT1327" s="101">
        <v>16.093</v>
      </c>
      <c r="DU1327" s="101">
        <v>11.707000000000001</v>
      </c>
      <c r="DV1327" s="101">
        <v>1.4535365766674599</v>
      </c>
      <c r="DW1327" s="101">
        <v>2.1127685797101399</v>
      </c>
      <c r="DX1327" s="101">
        <v>4.3860000000000001</v>
      </c>
      <c r="DY1327" s="101">
        <f>AVERAGE(Total_Visitors_v3!B1320:B1326)</f>
        <v>2475.1428571428573</v>
      </c>
      <c r="DZ1327" s="101">
        <f t="shared" si="146"/>
        <v>2209</v>
      </c>
      <c r="EA1327" s="101">
        <f t="shared" si="147"/>
        <v>3402</v>
      </c>
    </row>
    <row r="1328" spans="1:131">
      <c r="A1328" s="106">
        <v>43331</v>
      </c>
      <c r="B1328" s="107">
        <v>2854</v>
      </c>
      <c r="C1328" s="101">
        <v>3268</v>
      </c>
      <c r="D1328" s="101">
        <v>87</v>
      </c>
      <c r="E1328" s="101">
        <v>7</v>
      </c>
      <c r="F1328" s="101">
        <v>1</v>
      </c>
      <c r="G1328" s="101">
        <v>8</v>
      </c>
      <c r="H1328" s="101" t="s">
        <v>28</v>
      </c>
      <c r="I1328" s="96">
        <v>0</v>
      </c>
      <c r="J1328" s="96">
        <v>1</v>
      </c>
      <c r="K1328" s="96">
        <v>0</v>
      </c>
      <c r="L1328" s="101">
        <v>0</v>
      </c>
      <c r="M1328" s="101">
        <v>9</v>
      </c>
      <c r="N1328" s="101">
        <v>18</v>
      </c>
      <c r="O1328" s="101">
        <v>9</v>
      </c>
      <c r="P1328" s="101">
        <v>0</v>
      </c>
      <c r="Q1328" s="101">
        <v>14</v>
      </c>
      <c r="R1328" s="101">
        <v>270</v>
      </c>
      <c r="S1328" s="101">
        <v>2375</v>
      </c>
      <c r="T1328" s="101">
        <v>0</v>
      </c>
      <c r="U1328" s="101">
        <v>260</v>
      </c>
      <c r="V1328" s="101">
        <v>349</v>
      </c>
      <c r="W1328" s="101">
        <v>0</v>
      </c>
      <c r="X1328" s="111">
        <f t="shared" si="148"/>
        <v>0</v>
      </c>
      <c r="Y1328" s="111">
        <f t="shared" si="149"/>
        <v>4.2839657282741734E-3</v>
      </c>
      <c r="Z1328" s="111">
        <f t="shared" si="150"/>
        <v>8.2619339045287635E-2</v>
      </c>
      <c r="AA1328" s="111">
        <f t="shared" si="151"/>
        <v>0.72674418604651159</v>
      </c>
      <c r="AB1328" s="111">
        <f t="shared" si="152"/>
        <v>0</v>
      </c>
      <c r="AC1328" s="111">
        <f t="shared" si="153"/>
        <v>7.9559363525091797E-2</v>
      </c>
      <c r="AD1328" s="111">
        <f t="shared" si="154"/>
        <v>0.10679314565483476</v>
      </c>
      <c r="AE1328" s="111">
        <f t="shared" si="155"/>
        <v>0</v>
      </c>
      <c r="AF1328" s="101">
        <v>332</v>
      </c>
      <c r="AG1328" s="101">
        <v>0</v>
      </c>
      <c r="AH1328" s="101">
        <v>0</v>
      </c>
      <c r="AI1328" s="101">
        <v>11</v>
      </c>
      <c r="AJ1328" s="101">
        <v>168</v>
      </c>
      <c r="AK1328" s="101">
        <v>1744</v>
      </c>
      <c r="AL1328" s="101">
        <v>330</v>
      </c>
      <c r="AM1328" s="101">
        <v>243</v>
      </c>
      <c r="AN1328" s="101">
        <v>11</v>
      </c>
      <c r="AO1328" s="101">
        <v>343</v>
      </c>
      <c r="AP1328" s="101">
        <v>0</v>
      </c>
      <c r="AQ1328" s="101">
        <v>0</v>
      </c>
      <c r="AR1328" s="110">
        <v>38</v>
      </c>
      <c r="AS1328" s="101">
        <v>0</v>
      </c>
      <c r="AT1328" s="101">
        <v>0</v>
      </c>
      <c r="AU1328" s="101">
        <v>0</v>
      </c>
      <c r="AV1328" s="101">
        <v>0</v>
      </c>
      <c r="AW1328" s="101">
        <v>0</v>
      </c>
      <c r="AX1328" s="101">
        <v>0</v>
      </c>
      <c r="AY1328" s="101">
        <v>0</v>
      </c>
      <c r="AZ1328" s="101">
        <v>0</v>
      </c>
      <c r="BA1328" s="101">
        <v>0</v>
      </c>
      <c r="BB1328" s="101">
        <v>0</v>
      </c>
      <c r="BC1328" s="101">
        <v>0</v>
      </c>
      <c r="BD1328" s="101">
        <v>0</v>
      </c>
      <c r="BE1328" s="101">
        <v>0</v>
      </c>
      <c r="BF1328" s="101">
        <v>0</v>
      </c>
      <c r="BG1328" s="101">
        <v>713.62</v>
      </c>
      <c r="BH1328" s="101">
        <v>29.734166666666699</v>
      </c>
      <c r="BI1328" s="101">
        <v>33.869999999999997</v>
      </c>
      <c r="BJ1328" s="101">
        <v>26.7</v>
      </c>
      <c r="BK1328" s="101">
        <v>2.65576144270899</v>
      </c>
      <c r="BL1328" s="101">
        <v>7.0530688405797104</v>
      </c>
      <c r="BM1328" s="101">
        <v>7.17</v>
      </c>
      <c r="BN1328" s="101">
        <v>580.99</v>
      </c>
      <c r="BO1328" s="101">
        <v>24.207916666666701</v>
      </c>
      <c r="BP1328" s="101">
        <v>25.49</v>
      </c>
      <c r="BQ1328" s="101">
        <v>22.26</v>
      </c>
      <c r="BR1328" s="101">
        <v>0.87120096601668495</v>
      </c>
      <c r="BS1328" s="101">
        <v>0.758991123188406</v>
      </c>
      <c r="BT1328" s="101">
        <v>3.23</v>
      </c>
      <c r="BU1328" s="101">
        <v>17.68</v>
      </c>
      <c r="BV1328" s="101">
        <v>0.73666666666666702</v>
      </c>
      <c r="BW1328" s="101">
        <v>0.92</v>
      </c>
      <c r="BX1328" s="101">
        <v>0.52</v>
      </c>
      <c r="BY1328" s="101">
        <v>0.137987607088988</v>
      </c>
      <c r="BZ1328" s="101">
        <v>1.90405797101449E-2</v>
      </c>
      <c r="CA1328" s="101">
        <v>0.4</v>
      </c>
      <c r="CB1328" s="101">
        <v>24321.32</v>
      </c>
      <c r="CC1328" s="101">
        <v>1013.38833333333</v>
      </c>
      <c r="CD1328" s="101">
        <v>1014.71</v>
      </c>
      <c r="CE1328" s="101">
        <v>1011.55</v>
      </c>
      <c r="CF1328" s="101">
        <v>0.98466797170049303</v>
      </c>
      <c r="CG1328" s="101">
        <v>0.96957101449276295</v>
      </c>
      <c r="CH1328" s="101">
        <v>3.1600000000000801</v>
      </c>
      <c r="CI1328" s="101">
        <v>97.34</v>
      </c>
      <c r="CJ1328" s="101">
        <v>4.0558333333333296</v>
      </c>
      <c r="CK1328" s="101">
        <v>6.86</v>
      </c>
      <c r="CL1328" s="101">
        <v>1.61</v>
      </c>
      <c r="CM1328" s="101">
        <v>1.498631017808</v>
      </c>
      <c r="CN1328" s="101">
        <v>2.2458949275362299</v>
      </c>
      <c r="CO1328" s="101">
        <v>5.25</v>
      </c>
      <c r="CP1328" s="101">
        <v>99.02</v>
      </c>
      <c r="CQ1328" s="101">
        <v>4.1258333333333299</v>
      </c>
      <c r="CR1328" s="101">
        <v>6.86</v>
      </c>
      <c r="CS1328" s="101">
        <v>2.02</v>
      </c>
      <c r="CT1328" s="101">
        <v>1.42582978637359</v>
      </c>
      <c r="CU1328" s="101">
        <v>2.03299057971015</v>
      </c>
      <c r="CV1328" s="101">
        <v>4.84</v>
      </c>
      <c r="CW1328" s="101">
        <v>4786</v>
      </c>
      <c r="CX1328" s="101">
        <v>199.416666666667</v>
      </c>
      <c r="CY1328" s="101">
        <v>232</v>
      </c>
      <c r="CZ1328" s="101">
        <v>184</v>
      </c>
      <c r="DA1328" s="101">
        <v>13.8561449769836</v>
      </c>
      <c r="DB1328" s="101">
        <v>191.99275362318801</v>
      </c>
      <c r="DC1328" s="101">
        <v>48</v>
      </c>
      <c r="DD1328" s="101">
        <v>8</v>
      </c>
      <c r="DE1328" s="101">
        <v>0.33333333333333298</v>
      </c>
      <c r="DF1328" s="101">
        <v>0.75</v>
      </c>
      <c r="DG1328" s="101">
        <v>0.02</v>
      </c>
      <c r="DH1328" s="101">
        <v>0.19807040177162</v>
      </c>
      <c r="DI1328" s="101">
        <v>3.9231884057970998E-2</v>
      </c>
      <c r="DJ1328" s="101">
        <v>0.73</v>
      </c>
      <c r="DK1328" s="101">
        <v>49</v>
      </c>
      <c r="DL1328" s="101">
        <v>2.0416666666666701</v>
      </c>
      <c r="DM1328" s="101">
        <v>8</v>
      </c>
      <c r="DN1328" s="101">
        <v>0</v>
      </c>
      <c r="DO1328" s="101">
        <v>2.89646210982005</v>
      </c>
      <c r="DP1328" s="101">
        <v>8.3894927536231894</v>
      </c>
      <c r="DQ1328" s="101">
        <v>8</v>
      </c>
      <c r="DR1328" s="101">
        <v>360.99700000000001</v>
      </c>
      <c r="DS1328" s="101">
        <v>15.041541666666699</v>
      </c>
      <c r="DT1328" s="101">
        <v>16.093</v>
      </c>
      <c r="DU1328" s="101">
        <v>11.284000000000001</v>
      </c>
      <c r="DV1328" s="101">
        <v>1.6261155897512001</v>
      </c>
      <c r="DW1328" s="101">
        <v>2.6442519112318799</v>
      </c>
      <c r="DX1328" s="101">
        <v>4.8090000000000002</v>
      </c>
      <c r="DY1328" s="101">
        <f>AVERAGE(Total_Visitors_v3!B1321:B1327)</f>
        <v>2499.2857142857142</v>
      </c>
      <c r="DZ1328" s="101">
        <f t="shared" si="146"/>
        <v>3571</v>
      </c>
      <c r="EA1328" s="101">
        <f t="shared" si="147"/>
        <v>3540</v>
      </c>
    </row>
    <row r="1329" spans="1:131">
      <c r="A1329" s="106">
        <v>43332</v>
      </c>
      <c r="B1329" s="107">
        <v>1207</v>
      </c>
      <c r="C1329" s="101">
        <v>1578</v>
      </c>
      <c r="D1329" s="101">
        <v>76</v>
      </c>
      <c r="E1329" s="101">
        <v>1</v>
      </c>
      <c r="F1329" s="101">
        <v>0</v>
      </c>
      <c r="G1329" s="101">
        <v>8</v>
      </c>
      <c r="H1329" s="101" t="s">
        <v>28</v>
      </c>
      <c r="I1329" s="96">
        <v>0</v>
      </c>
      <c r="J1329" s="96">
        <v>1</v>
      </c>
      <c r="K1329" s="96">
        <v>0</v>
      </c>
      <c r="L1329" s="101">
        <v>0</v>
      </c>
      <c r="M1329" s="101">
        <v>10</v>
      </c>
      <c r="N1329" s="101">
        <v>17</v>
      </c>
      <c r="O1329" s="101">
        <v>7</v>
      </c>
      <c r="P1329" s="101">
        <v>0</v>
      </c>
      <c r="Q1329" s="101">
        <v>29</v>
      </c>
      <c r="R1329" s="101">
        <v>150</v>
      </c>
      <c r="S1329" s="101">
        <v>1152</v>
      </c>
      <c r="T1329" s="101">
        <v>0</v>
      </c>
      <c r="U1329" s="101">
        <v>118</v>
      </c>
      <c r="V1329" s="101">
        <v>129</v>
      </c>
      <c r="W1329" s="101">
        <v>0</v>
      </c>
      <c r="X1329" s="111">
        <f t="shared" si="148"/>
        <v>0</v>
      </c>
      <c r="Y1329" s="111">
        <f t="shared" si="149"/>
        <v>1.8377693282636248E-2</v>
      </c>
      <c r="Z1329" s="111">
        <f t="shared" si="150"/>
        <v>9.5057034220532313E-2</v>
      </c>
      <c r="AA1329" s="111">
        <f t="shared" si="151"/>
        <v>0.73003802281368824</v>
      </c>
      <c r="AB1329" s="111">
        <f t="shared" si="152"/>
        <v>0</v>
      </c>
      <c r="AC1329" s="111">
        <f t="shared" si="153"/>
        <v>7.477820025348543E-2</v>
      </c>
      <c r="AD1329" s="111">
        <f t="shared" si="154"/>
        <v>8.17490494296578E-2</v>
      </c>
      <c r="AE1329" s="111">
        <f t="shared" si="155"/>
        <v>0</v>
      </c>
      <c r="AF1329" s="101">
        <v>137</v>
      </c>
      <c r="AG1329" s="101">
        <v>0</v>
      </c>
      <c r="AH1329" s="101">
        <v>0</v>
      </c>
      <c r="AI1329" s="101">
        <v>27</v>
      </c>
      <c r="AJ1329" s="101">
        <v>139</v>
      </c>
      <c r="AK1329" s="101">
        <v>829</v>
      </c>
      <c r="AL1329" s="101">
        <v>163</v>
      </c>
      <c r="AM1329" s="101">
        <v>110</v>
      </c>
      <c r="AN1329" s="101">
        <v>7</v>
      </c>
      <c r="AO1329" s="101">
        <v>121</v>
      </c>
      <c r="AP1329" s="101">
        <v>0</v>
      </c>
      <c r="AQ1329" s="101">
        <v>0</v>
      </c>
      <c r="AR1329" s="110">
        <v>17</v>
      </c>
      <c r="AS1329" s="101">
        <v>0</v>
      </c>
      <c r="AT1329" s="101">
        <v>0</v>
      </c>
      <c r="AU1329" s="101">
        <v>0</v>
      </c>
      <c r="AV1329" s="101">
        <v>0</v>
      </c>
      <c r="AW1329" s="101">
        <v>0</v>
      </c>
      <c r="AX1329" s="101">
        <v>0</v>
      </c>
      <c r="AY1329" s="101">
        <v>0</v>
      </c>
      <c r="AZ1329" s="101">
        <v>0</v>
      </c>
      <c r="BA1329" s="101">
        <v>0</v>
      </c>
      <c r="BB1329" s="101">
        <v>0</v>
      </c>
      <c r="BC1329" s="101">
        <v>0</v>
      </c>
      <c r="BD1329" s="101">
        <v>0</v>
      </c>
      <c r="BE1329" s="101">
        <v>0</v>
      </c>
      <c r="BF1329" s="101">
        <v>0</v>
      </c>
      <c r="BG1329" s="101">
        <v>702.73</v>
      </c>
      <c r="BH1329" s="101">
        <v>29.280416666666699</v>
      </c>
      <c r="BI1329" s="101">
        <v>33.86</v>
      </c>
      <c r="BJ1329" s="101">
        <v>26.54</v>
      </c>
      <c r="BK1329" s="101">
        <v>2.2997816137656399</v>
      </c>
      <c r="BL1329" s="101">
        <v>5.2889954710144904</v>
      </c>
      <c r="BM1329" s="101">
        <v>7.32</v>
      </c>
      <c r="BN1329" s="101">
        <v>585.9</v>
      </c>
      <c r="BO1329" s="101">
        <v>24.412500000000001</v>
      </c>
      <c r="BP1329" s="101">
        <v>25.31</v>
      </c>
      <c r="BQ1329" s="101">
        <v>23.32</v>
      </c>
      <c r="BR1329" s="101">
        <v>0.58344740085565305</v>
      </c>
      <c r="BS1329" s="101">
        <v>0.34041086956521699</v>
      </c>
      <c r="BT1329" s="101">
        <v>1.99</v>
      </c>
      <c r="BU1329" s="101">
        <v>18.27</v>
      </c>
      <c r="BV1329" s="101">
        <v>0.76124999999999998</v>
      </c>
      <c r="BW1329" s="101">
        <v>0.91</v>
      </c>
      <c r="BX1329" s="101">
        <v>0.54</v>
      </c>
      <c r="BY1329" s="101">
        <v>0.11692853633179399</v>
      </c>
      <c r="BZ1329" s="101">
        <v>1.3672282608695701E-2</v>
      </c>
      <c r="CA1329" s="101">
        <v>0.37</v>
      </c>
      <c r="CB1329" s="101">
        <v>24373.67</v>
      </c>
      <c r="CC1329" s="101">
        <v>1015.56958333333</v>
      </c>
      <c r="CD1329" s="101">
        <v>1017.15</v>
      </c>
      <c r="CE1329" s="101">
        <v>1014.28</v>
      </c>
      <c r="CF1329" s="101">
        <v>0.91668817497823696</v>
      </c>
      <c r="CG1329" s="101">
        <v>0.84031721014493099</v>
      </c>
      <c r="CH1329" s="101">
        <v>2.87</v>
      </c>
      <c r="CI1329" s="101">
        <v>80.86</v>
      </c>
      <c r="CJ1329" s="101">
        <v>3.3691666666666702</v>
      </c>
      <c r="CK1329" s="101">
        <v>5.5</v>
      </c>
      <c r="CL1329" s="101">
        <v>1.76</v>
      </c>
      <c r="CM1329" s="101">
        <v>1.01479454620849</v>
      </c>
      <c r="CN1329" s="101">
        <v>1.0298079710144901</v>
      </c>
      <c r="CO1329" s="101">
        <v>3.74</v>
      </c>
      <c r="CP1329" s="101">
        <v>84.46</v>
      </c>
      <c r="CQ1329" s="101">
        <v>3.5191666666666701</v>
      </c>
      <c r="CR1329" s="101">
        <v>5.66</v>
      </c>
      <c r="CS1329" s="101">
        <v>2.2000000000000002</v>
      </c>
      <c r="CT1329" s="101">
        <v>0.88133750464929705</v>
      </c>
      <c r="CU1329" s="101">
        <v>0.77675579710144904</v>
      </c>
      <c r="CV1329" s="101">
        <v>3.46</v>
      </c>
      <c r="CW1329" s="101">
        <v>4806</v>
      </c>
      <c r="CX1329" s="101">
        <v>200.25</v>
      </c>
      <c r="CY1329" s="101">
        <v>229</v>
      </c>
      <c r="CZ1329" s="101">
        <v>147</v>
      </c>
      <c r="DA1329" s="101">
        <v>17.590140519002698</v>
      </c>
      <c r="DB1329" s="101">
        <v>309.41304347826099</v>
      </c>
      <c r="DC1329" s="101">
        <v>82</v>
      </c>
      <c r="DD1329" s="101">
        <v>7.02</v>
      </c>
      <c r="DE1329" s="101">
        <v>0.29249999999999998</v>
      </c>
      <c r="DF1329" s="101">
        <v>0.75</v>
      </c>
      <c r="DG1329" s="101">
        <v>0</v>
      </c>
      <c r="DH1329" s="101">
        <v>0.21677979209527201</v>
      </c>
      <c r="DI1329" s="101">
        <v>4.6993478260869602E-2</v>
      </c>
      <c r="DJ1329" s="101">
        <v>0.75</v>
      </c>
      <c r="DK1329" s="101">
        <v>50</v>
      </c>
      <c r="DL1329" s="101">
        <v>2.0833333333333299</v>
      </c>
      <c r="DM1329" s="101">
        <v>8</v>
      </c>
      <c r="DN1329" s="101">
        <v>0</v>
      </c>
      <c r="DO1329" s="101">
        <v>2.9623238038473398</v>
      </c>
      <c r="DP1329" s="101">
        <v>8.7753623188405694</v>
      </c>
      <c r="DQ1329" s="101">
        <v>8</v>
      </c>
      <c r="DR1329" s="101">
        <v>347.78399999999999</v>
      </c>
      <c r="DS1329" s="101">
        <v>14.491</v>
      </c>
      <c r="DT1329" s="101">
        <v>16.093</v>
      </c>
      <c r="DU1329" s="101">
        <v>7.4690000000000003</v>
      </c>
      <c r="DV1329" s="101">
        <v>2.11809218915021</v>
      </c>
      <c r="DW1329" s="101">
        <v>4.4863145217391303</v>
      </c>
      <c r="DX1329" s="101">
        <v>8.6240000000000006</v>
      </c>
      <c r="DY1329" s="101">
        <f>AVERAGE(Total_Visitors_v3!B1322:B1328)</f>
        <v>2401.2857142857142</v>
      </c>
      <c r="DZ1329" s="101">
        <f t="shared" si="146"/>
        <v>2854</v>
      </c>
      <c r="EA1329" s="101">
        <f t="shared" si="147"/>
        <v>2279</v>
      </c>
    </row>
    <row r="1330" spans="1:131">
      <c r="A1330" s="106">
        <v>43333</v>
      </c>
      <c r="B1330" s="107">
        <v>965</v>
      </c>
      <c r="C1330" s="101">
        <v>1243</v>
      </c>
      <c r="D1330" s="101">
        <v>77</v>
      </c>
      <c r="E1330" s="101">
        <v>2</v>
      </c>
      <c r="F1330" s="101">
        <v>0</v>
      </c>
      <c r="G1330" s="101">
        <v>8</v>
      </c>
      <c r="H1330" s="101" t="s">
        <v>28</v>
      </c>
      <c r="I1330" s="96">
        <v>0</v>
      </c>
      <c r="J1330" s="96">
        <v>1</v>
      </c>
      <c r="K1330" s="96">
        <v>0</v>
      </c>
      <c r="L1330" s="101">
        <v>0</v>
      </c>
      <c r="M1330" s="101">
        <v>10</v>
      </c>
      <c r="N1330" s="101">
        <v>17</v>
      </c>
      <c r="O1330" s="101">
        <v>7</v>
      </c>
      <c r="P1330" s="101">
        <v>0</v>
      </c>
      <c r="Q1330" s="101">
        <v>0</v>
      </c>
      <c r="R1330" s="101">
        <v>100</v>
      </c>
      <c r="S1330" s="101">
        <v>907</v>
      </c>
      <c r="T1330" s="101">
        <v>0</v>
      </c>
      <c r="U1330" s="101">
        <v>127</v>
      </c>
      <c r="V1330" s="101">
        <v>109</v>
      </c>
      <c r="W1330" s="101">
        <v>0</v>
      </c>
      <c r="X1330" s="111">
        <f t="shared" si="148"/>
        <v>0</v>
      </c>
      <c r="Y1330" s="111">
        <f t="shared" si="149"/>
        <v>0</v>
      </c>
      <c r="Z1330" s="111">
        <f t="shared" si="150"/>
        <v>8.0450522928399035E-2</v>
      </c>
      <c r="AA1330" s="111">
        <f t="shared" si="151"/>
        <v>0.72968624296057927</v>
      </c>
      <c r="AB1330" s="111">
        <f t="shared" si="152"/>
        <v>0</v>
      </c>
      <c r="AC1330" s="111">
        <f t="shared" si="153"/>
        <v>0.10217216411906678</v>
      </c>
      <c r="AD1330" s="111">
        <f t="shared" si="154"/>
        <v>8.7691069991954945E-2</v>
      </c>
      <c r="AE1330" s="111">
        <f t="shared" si="155"/>
        <v>0</v>
      </c>
      <c r="AF1330" s="101">
        <v>132</v>
      </c>
      <c r="AG1330" s="101">
        <v>0</v>
      </c>
      <c r="AH1330" s="101">
        <v>0</v>
      </c>
      <c r="AI1330" s="101">
        <v>0</v>
      </c>
      <c r="AJ1330" s="101">
        <v>96</v>
      </c>
      <c r="AK1330" s="101">
        <v>633</v>
      </c>
      <c r="AL1330" s="101">
        <v>135</v>
      </c>
      <c r="AM1330" s="101">
        <v>82</v>
      </c>
      <c r="AN1330" s="101">
        <v>29</v>
      </c>
      <c r="AO1330" s="101">
        <v>107</v>
      </c>
      <c r="AP1330" s="101">
        <v>0</v>
      </c>
      <c r="AQ1330" s="101">
        <v>0</v>
      </c>
      <c r="AR1330" s="110">
        <v>68</v>
      </c>
      <c r="AS1330" s="101">
        <v>0</v>
      </c>
      <c r="AT1330" s="101">
        <v>0</v>
      </c>
      <c r="AU1330" s="101">
        <v>0</v>
      </c>
      <c r="AV1330" s="101">
        <v>0</v>
      </c>
      <c r="AW1330" s="101">
        <v>0</v>
      </c>
      <c r="AX1330" s="101">
        <v>0</v>
      </c>
      <c r="AY1330" s="101">
        <v>0</v>
      </c>
      <c r="AZ1330" s="101">
        <v>0</v>
      </c>
      <c r="BA1330" s="101">
        <v>0</v>
      </c>
      <c r="BB1330" s="101">
        <v>0</v>
      </c>
      <c r="BC1330" s="101">
        <v>0</v>
      </c>
      <c r="BD1330" s="101">
        <v>0</v>
      </c>
      <c r="BE1330" s="101">
        <v>0</v>
      </c>
      <c r="BF1330" s="101">
        <v>0</v>
      </c>
      <c r="BG1330" s="101">
        <v>721.45</v>
      </c>
      <c r="BH1330" s="101">
        <v>30.060416666666701</v>
      </c>
      <c r="BI1330" s="101">
        <v>35.590000000000003</v>
      </c>
      <c r="BJ1330" s="101">
        <v>26.45</v>
      </c>
      <c r="BK1330" s="101">
        <v>3.1106192297923001</v>
      </c>
      <c r="BL1330" s="101">
        <v>9.6759519927536299</v>
      </c>
      <c r="BM1330" s="101">
        <v>9.14</v>
      </c>
      <c r="BN1330" s="101">
        <v>581.33000000000004</v>
      </c>
      <c r="BO1330" s="101">
        <v>24.222083333333298</v>
      </c>
      <c r="BP1330" s="101">
        <v>25.49</v>
      </c>
      <c r="BQ1330" s="101">
        <v>22.44</v>
      </c>
      <c r="BR1330" s="101">
        <v>0.96286700136562997</v>
      </c>
      <c r="BS1330" s="101">
        <v>0.92711286231884005</v>
      </c>
      <c r="BT1330" s="101">
        <v>3.05</v>
      </c>
      <c r="BU1330" s="101">
        <v>17.510000000000002</v>
      </c>
      <c r="BV1330" s="101">
        <v>0.72958333333333303</v>
      </c>
      <c r="BW1330" s="101">
        <v>0.94</v>
      </c>
      <c r="BX1330" s="101">
        <v>0.47</v>
      </c>
      <c r="BY1330" s="101">
        <v>0.15946866031665399</v>
      </c>
      <c r="BZ1330" s="101">
        <v>2.54302536231884E-2</v>
      </c>
      <c r="CA1330" s="101">
        <v>0.47</v>
      </c>
      <c r="CB1330" s="101">
        <v>24433.68</v>
      </c>
      <c r="CC1330" s="101">
        <v>1018.07</v>
      </c>
      <c r="CD1330" s="101">
        <v>1019.75</v>
      </c>
      <c r="CE1330" s="101">
        <v>1016.2</v>
      </c>
      <c r="CF1330" s="101">
        <v>1.0611478608604501</v>
      </c>
      <c r="CG1330" s="101">
        <v>1.12603478260871</v>
      </c>
      <c r="CH1330" s="101">
        <v>3.5499999999999501</v>
      </c>
      <c r="CI1330" s="101">
        <v>69.14</v>
      </c>
      <c r="CJ1330" s="101">
        <v>2.8808333333333298</v>
      </c>
      <c r="CK1330" s="101">
        <v>5.51</v>
      </c>
      <c r="CL1330" s="101">
        <v>1.27</v>
      </c>
      <c r="CM1330" s="101">
        <v>1.24996666622221</v>
      </c>
      <c r="CN1330" s="101">
        <v>1.5624166666666699</v>
      </c>
      <c r="CO1330" s="101">
        <v>4.24</v>
      </c>
      <c r="CP1330" s="101">
        <v>72.81</v>
      </c>
      <c r="CQ1330" s="101">
        <v>3.0337499999999999</v>
      </c>
      <c r="CR1330" s="101">
        <v>5.51</v>
      </c>
      <c r="CS1330" s="101">
        <v>1.68</v>
      </c>
      <c r="CT1330" s="101">
        <v>1.27951693500185</v>
      </c>
      <c r="CU1330" s="101">
        <v>1.63716358695652</v>
      </c>
      <c r="CV1330" s="101">
        <v>3.83</v>
      </c>
      <c r="CW1330" s="101">
        <v>5330</v>
      </c>
      <c r="CX1330" s="101">
        <v>222.083333333333</v>
      </c>
      <c r="CY1330" s="101">
        <v>296</v>
      </c>
      <c r="CZ1330" s="101">
        <v>36</v>
      </c>
      <c r="DA1330" s="101">
        <v>56.780980179501398</v>
      </c>
      <c r="DB1330" s="101">
        <v>3224.0797101449298</v>
      </c>
      <c r="DC1330" s="101">
        <v>260</v>
      </c>
      <c r="DD1330" s="101">
        <v>9.07</v>
      </c>
      <c r="DE1330" s="101">
        <v>0.37791666666666701</v>
      </c>
      <c r="DF1330" s="101">
        <v>0.75</v>
      </c>
      <c r="DG1330" s="101">
        <v>0</v>
      </c>
      <c r="DH1330" s="101">
        <v>0.187384263797259</v>
      </c>
      <c r="DI1330" s="101">
        <v>3.5112862318840601E-2</v>
      </c>
      <c r="DJ1330" s="101">
        <v>0.75</v>
      </c>
      <c r="DK1330" s="101">
        <v>48</v>
      </c>
      <c r="DL1330" s="101">
        <v>2</v>
      </c>
      <c r="DM1330" s="101">
        <v>8</v>
      </c>
      <c r="DN1330" s="101">
        <v>0</v>
      </c>
      <c r="DO1330" s="101">
        <v>2.8741728488762499</v>
      </c>
      <c r="DP1330" s="101">
        <v>8.2608695652173907</v>
      </c>
      <c r="DQ1330" s="101">
        <v>8</v>
      </c>
      <c r="DR1330" s="101">
        <v>361.9</v>
      </c>
      <c r="DS1330" s="101">
        <v>15.079166666666699</v>
      </c>
      <c r="DT1330" s="101">
        <v>16.093</v>
      </c>
      <c r="DU1330" s="101">
        <v>13.699</v>
      </c>
      <c r="DV1330" s="101">
        <v>0.77988458826578499</v>
      </c>
      <c r="DW1330" s="101">
        <v>0.60821997101449299</v>
      </c>
      <c r="DX1330" s="101">
        <v>2.3940000000000001</v>
      </c>
      <c r="DY1330" s="101">
        <f>AVERAGE(Total_Visitors_v3!B1323:B1329)</f>
        <v>2248.1428571428573</v>
      </c>
      <c r="DZ1330" s="101">
        <f t="shared" si="146"/>
        <v>1207</v>
      </c>
      <c r="EA1330" s="101">
        <f t="shared" si="147"/>
        <v>2098</v>
      </c>
    </row>
    <row r="1331" spans="1:131">
      <c r="A1331" s="106">
        <v>43334</v>
      </c>
      <c r="B1331" s="107">
        <v>1140</v>
      </c>
      <c r="C1331" s="101">
        <v>1493</v>
      </c>
      <c r="D1331" s="101">
        <v>76</v>
      </c>
      <c r="E1331" s="101">
        <v>3</v>
      </c>
      <c r="F1331" s="101">
        <v>0</v>
      </c>
      <c r="G1331" s="101">
        <v>8</v>
      </c>
      <c r="H1331" s="101" t="s">
        <v>28</v>
      </c>
      <c r="I1331" s="96">
        <v>0</v>
      </c>
      <c r="J1331" s="96">
        <v>1</v>
      </c>
      <c r="K1331" s="96">
        <v>0</v>
      </c>
      <c r="L1331" s="101">
        <v>0</v>
      </c>
      <c r="M1331" s="101">
        <v>10</v>
      </c>
      <c r="N1331" s="101">
        <v>17</v>
      </c>
      <c r="O1331" s="101">
        <v>7</v>
      </c>
      <c r="P1331" s="101">
        <v>0</v>
      </c>
      <c r="Q1331" s="101">
        <v>0</v>
      </c>
      <c r="R1331" s="101">
        <v>98</v>
      </c>
      <c r="S1331" s="101">
        <v>1172</v>
      </c>
      <c r="T1331" s="101">
        <v>0</v>
      </c>
      <c r="U1331" s="101">
        <v>102</v>
      </c>
      <c r="V1331" s="101">
        <v>121</v>
      </c>
      <c r="W1331" s="101">
        <v>0</v>
      </c>
      <c r="X1331" s="111">
        <f t="shared" si="148"/>
        <v>0</v>
      </c>
      <c r="Y1331" s="111">
        <f t="shared" si="149"/>
        <v>0</v>
      </c>
      <c r="Z1331" s="111">
        <f t="shared" si="150"/>
        <v>6.5639651707970523E-2</v>
      </c>
      <c r="AA1331" s="111">
        <f t="shared" si="151"/>
        <v>0.78499665103817817</v>
      </c>
      <c r="AB1331" s="111">
        <f t="shared" si="152"/>
        <v>0</v>
      </c>
      <c r="AC1331" s="111">
        <f t="shared" si="153"/>
        <v>6.831882116543872E-2</v>
      </c>
      <c r="AD1331" s="111">
        <f t="shared" si="154"/>
        <v>8.1044876088412598E-2</v>
      </c>
      <c r="AE1331" s="111">
        <f t="shared" si="155"/>
        <v>0</v>
      </c>
      <c r="AF1331" s="101">
        <v>159</v>
      </c>
      <c r="AG1331" s="101">
        <v>0</v>
      </c>
      <c r="AH1331" s="101">
        <v>0</v>
      </c>
      <c r="AI1331" s="101">
        <v>0</v>
      </c>
      <c r="AJ1331" s="101">
        <v>80</v>
      </c>
      <c r="AK1331" s="101">
        <v>835</v>
      </c>
      <c r="AL1331" s="101">
        <v>139</v>
      </c>
      <c r="AM1331" s="101">
        <v>55</v>
      </c>
      <c r="AN1331" s="101">
        <v>14</v>
      </c>
      <c r="AO1331" s="101">
        <v>117</v>
      </c>
      <c r="AP1331" s="101">
        <v>0</v>
      </c>
      <c r="AQ1331" s="101">
        <v>0</v>
      </c>
      <c r="AR1331" s="110">
        <v>18</v>
      </c>
      <c r="AS1331" s="101">
        <v>0</v>
      </c>
      <c r="AT1331" s="101">
        <v>0</v>
      </c>
      <c r="AU1331" s="101">
        <v>0</v>
      </c>
      <c r="AV1331" s="101">
        <v>0</v>
      </c>
      <c r="AW1331" s="101">
        <v>0</v>
      </c>
      <c r="AX1331" s="101">
        <v>0</v>
      </c>
      <c r="AY1331" s="101">
        <v>0</v>
      </c>
      <c r="AZ1331" s="101">
        <v>0</v>
      </c>
      <c r="BA1331" s="101">
        <v>0</v>
      </c>
      <c r="BB1331" s="101">
        <v>0</v>
      </c>
      <c r="BC1331" s="101">
        <v>0</v>
      </c>
      <c r="BD1331" s="101">
        <v>0</v>
      </c>
      <c r="BE1331" s="101">
        <v>0</v>
      </c>
      <c r="BF1331" s="101">
        <v>0</v>
      </c>
      <c r="BG1331" s="101">
        <v>733.39</v>
      </c>
      <c r="BH1331" s="101">
        <v>30.557916666666699</v>
      </c>
      <c r="BI1331" s="101">
        <v>35.79</v>
      </c>
      <c r="BJ1331" s="101">
        <v>26.77</v>
      </c>
      <c r="BK1331" s="101">
        <v>2.947112041314</v>
      </c>
      <c r="BL1331" s="101">
        <v>8.6854693840579706</v>
      </c>
      <c r="BM1331" s="101">
        <v>9.02</v>
      </c>
      <c r="BN1331" s="101">
        <v>578.24</v>
      </c>
      <c r="BO1331" s="101">
        <v>24.093333333333302</v>
      </c>
      <c r="BP1331" s="101">
        <v>25.31</v>
      </c>
      <c r="BQ1331" s="101">
        <v>21.76</v>
      </c>
      <c r="BR1331" s="101">
        <v>1.19355030008818</v>
      </c>
      <c r="BS1331" s="101">
        <v>1.42456231884058</v>
      </c>
      <c r="BT1331" s="101">
        <v>3.55</v>
      </c>
      <c r="BU1331" s="101">
        <v>16.88</v>
      </c>
      <c r="BV1331" s="101">
        <v>0.70333333333333303</v>
      </c>
      <c r="BW1331" s="101">
        <v>0.9</v>
      </c>
      <c r="BX1331" s="101">
        <v>0.47</v>
      </c>
      <c r="BY1331" s="101">
        <v>0.15594499215976801</v>
      </c>
      <c r="BZ1331" s="101">
        <v>2.4318840579710101E-2</v>
      </c>
      <c r="CA1331" s="101">
        <v>0.43</v>
      </c>
      <c r="CB1331" s="101">
        <v>24448.97</v>
      </c>
      <c r="CC1331" s="101">
        <v>1018.70708333333</v>
      </c>
      <c r="CD1331" s="101">
        <v>1021.18</v>
      </c>
      <c r="CE1331" s="101">
        <v>1016.23</v>
      </c>
      <c r="CF1331" s="101">
        <v>1.4392554813443299</v>
      </c>
      <c r="CG1331" s="101">
        <v>2.0714563405796902</v>
      </c>
      <c r="CH1331" s="101">
        <v>4.94999999999993</v>
      </c>
      <c r="CI1331" s="101">
        <v>60.28</v>
      </c>
      <c r="CJ1331" s="101">
        <v>2.5116666666666698</v>
      </c>
      <c r="CK1331" s="101">
        <v>3.8</v>
      </c>
      <c r="CL1331" s="101">
        <v>1.29</v>
      </c>
      <c r="CM1331" s="101">
        <v>0.747067697687121</v>
      </c>
      <c r="CN1331" s="101">
        <v>0.55811014492753597</v>
      </c>
      <c r="CO1331" s="101">
        <v>2.5099999999999998</v>
      </c>
      <c r="CP1331" s="101">
        <v>61.02</v>
      </c>
      <c r="CQ1331" s="101">
        <v>2.5425</v>
      </c>
      <c r="CR1331" s="101">
        <v>3.8</v>
      </c>
      <c r="CS1331" s="101">
        <v>1.29</v>
      </c>
      <c r="CT1331" s="101">
        <v>0.76479181594675205</v>
      </c>
      <c r="CU1331" s="101">
        <v>0.58490652173913005</v>
      </c>
      <c r="CV1331" s="101">
        <v>2.5099999999999998</v>
      </c>
      <c r="CW1331" s="101">
        <v>4732</v>
      </c>
      <c r="CX1331" s="101">
        <v>197.166666666667</v>
      </c>
      <c r="CY1331" s="101">
        <v>321</v>
      </c>
      <c r="CZ1331" s="101">
        <v>12</v>
      </c>
      <c r="DA1331" s="101">
        <v>94.671361385936905</v>
      </c>
      <c r="DB1331" s="101">
        <v>8962.6666666666697</v>
      </c>
      <c r="DC1331" s="101">
        <v>309</v>
      </c>
      <c r="DD1331" s="101">
        <v>6.77</v>
      </c>
      <c r="DE1331" s="101">
        <v>0.28208333333333302</v>
      </c>
      <c r="DF1331" s="101">
        <v>0.75</v>
      </c>
      <c r="DG1331" s="101">
        <v>0</v>
      </c>
      <c r="DH1331" s="101">
        <v>0.26483759037448301</v>
      </c>
      <c r="DI1331" s="101">
        <v>7.0138949275362295E-2</v>
      </c>
      <c r="DJ1331" s="101">
        <v>0.75</v>
      </c>
      <c r="DK1331" s="101">
        <v>56</v>
      </c>
      <c r="DL1331" s="101">
        <v>2.3333333333333299</v>
      </c>
      <c r="DM1331" s="101">
        <v>10</v>
      </c>
      <c r="DN1331" s="101">
        <v>0</v>
      </c>
      <c r="DO1331" s="101">
        <v>3.4974110507589802</v>
      </c>
      <c r="DP1331" s="101">
        <v>12.231884057971</v>
      </c>
      <c r="DQ1331" s="101">
        <v>10</v>
      </c>
      <c r="DR1331" s="101">
        <v>367.81</v>
      </c>
      <c r="DS1331" s="101">
        <v>15.325416666666699</v>
      </c>
      <c r="DT1331" s="101">
        <v>16.093</v>
      </c>
      <c r="DU1331" s="101">
        <v>13.637</v>
      </c>
      <c r="DV1331" s="101">
        <v>0.85736674293096904</v>
      </c>
      <c r="DW1331" s="101">
        <v>0.73507773188405801</v>
      </c>
      <c r="DX1331" s="101">
        <v>2.456</v>
      </c>
      <c r="DY1331" s="101">
        <f>AVERAGE(Total_Visitors_v3!B1324:B1330)</f>
        <v>2086.2857142857142</v>
      </c>
      <c r="DZ1331" s="101">
        <f t="shared" si="146"/>
        <v>965</v>
      </c>
      <c r="EA1331" s="101">
        <f t="shared" si="147"/>
        <v>1737</v>
      </c>
    </row>
    <row r="1332" spans="1:131">
      <c r="A1332" s="106">
        <v>43335</v>
      </c>
      <c r="B1332" s="107">
        <v>789</v>
      </c>
      <c r="C1332" s="101">
        <v>1433</v>
      </c>
      <c r="D1332" s="101">
        <v>55</v>
      </c>
      <c r="E1332" s="101">
        <v>4</v>
      </c>
      <c r="F1332" s="101">
        <v>0</v>
      </c>
      <c r="G1332" s="101">
        <v>8</v>
      </c>
      <c r="H1332" s="101" t="s">
        <v>28</v>
      </c>
      <c r="I1332" s="96">
        <v>0</v>
      </c>
      <c r="J1332" s="96">
        <v>1</v>
      </c>
      <c r="K1332" s="96">
        <v>0</v>
      </c>
      <c r="L1332" s="101">
        <v>0</v>
      </c>
      <c r="M1332" s="101">
        <v>10</v>
      </c>
      <c r="N1332" s="101">
        <v>17</v>
      </c>
      <c r="O1332" s="101">
        <v>7</v>
      </c>
      <c r="P1332" s="101">
        <v>0</v>
      </c>
      <c r="Q1332" s="101">
        <v>0</v>
      </c>
      <c r="R1332" s="101">
        <v>176</v>
      </c>
      <c r="S1332" s="101">
        <v>1017</v>
      </c>
      <c r="T1332" s="101">
        <v>0</v>
      </c>
      <c r="U1332" s="101">
        <v>132</v>
      </c>
      <c r="V1332" s="101">
        <v>68</v>
      </c>
      <c r="W1332" s="101">
        <v>40</v>
      </c>
      <c r="X1332" s="111">
        <f t="shared" si="148"/>
        <v>0</v>
      </c>
      <c r="Y1332" s="111">
        <f t="shared" si="149"/>
        <v>0</v>
      </c>
      <c r="Z1332" s="111">
        <f t="shared" si="150"/>
        <v>0.12281926029309141</v>
      </c>
      <c r="AA1332" s="111">
        <f t="shared" si="151"/>
        <v>0.70969993021632938</v>
      </c>
      <c r="AB1332" s="111">
        <f t="shared" si="152"/>
        <v>0</v>
      </c>
      <c r="AC1332" s="111">
        <f t="shared" si="153"/>
        <v>9.2114445219818569E-2</v>
      </c>
      <c r="AD1332" s="111">
        <f t="shared" si="154"/>
        <v>4.7452896022330777E-2</v>
      </c>
      <c r="AE1332" s="111">
        <f t="shared" si="155"/>
        <v>2.7913468248429867E-2</v>
      </c>
      <c r="AF1332" s="101">
        <v>127</v>
      </c>
      <c r="AG1332" s="101">
        <v>0</v>
      </c>
      <c r="AH1332" s="101">
        <v>0</v>
      </c>
      <c r="AI1332" s="101">
        <v>0</v>
      </c>
      <c r="AJ1332" s="101">
        <v>161</v>
      </c>
      <c r="AK1332" s="101">
        <v>753</v>
      </c>
      <c r="AL1332" s="101">
        <v>127</v>
      </c>
      <c r="AM1332" s="101">
        <v>90</v>
      </c>
      <c r="AN1332" s="101">
        <v>27</v>
      </c>
      <c r="AO1332" s="101">
        <v>65</v>
      </c>
      <c r="AP1332" s="101">
        <v>0</v>
      </c>
      <c r="AQ1332" s="101">
        <v>40</v>
      </c>
      <c r="AR1332" s="110">
        <v>13</v>
      </c>
      <c r="AS1332" s="101">
        <v>0</v>
      </c>
      <c r="AT1332" s="101">
        <v>0</v>
      </c>
      <c r="AU1332" s="101">
        <v>0</v>
      </c>
      <c r="AV1332" s="101">
        <v>0</v>
      </c>
      <c r="AW1332" s="101">
        <v>0</v>
      </c>
      <c r="AX1332" s="101">
        <v>0</v>
      </c>
      <c r="AY1332" s="101">
        <v>0</v>
      </c>
      <c r="AZ1332" s="101">
        <v>0</v>
      </c>
      <c r="BA1332" s="101">
        <v>0</v>
      </c>
      <c r="BB1332" s="101">
        <v>0</v>
      </c>
      <c r="BC1332" s="101">
        <v>0</v>
      </c>
      <c r="BD1332" s="101">
        <v>0</v>
      </c>
      <c r="BE1332" s="101">
        <v>0</v>
      </c>
      <c r="BF1332" s="101">
        <v>0</v>
      </c>
      <c r="BG1332" s="101">
        <v>706.66</v>
      </c>
      <c r="BH1332" s="101">
        <v>29.4441666666667</v>
      </c>
      <c r="BI1332" s="101">
        <v>33.619999999999997</v>
      </c>
      <c r="BJ1332" s="101">
        <v>26.66</v>
      </c>
      <c r="BK1332" s="101">
        <v>2.3947404627762801</v>
      </c>
      <c r="BL1332" s="101">
        <v>5.7347818840579698</v>
      </c>
      <c r="BM1332" s="101">
        <v>6.96</v>
      </c>
      <c r="BN1332" s="101">
        <v>572.16999999999996</v>
      </c>
      <c r="BO1332" s="101">
        <v>23.840416666666702</v>
      </c>
      <c r="BP1332" s="101">
        <v>25.52</v>
      </c>
      <c r="BQ1332" s="101">
        <v>22.58</v>
      </c>
      <c r="BR1332" s="101">
        <v>0.94895585257952197</v>
      </c>
      <c r="BS1332" s="101">
        <v>0.90051721014492803</v>
      </c>
      <c r="BT1332" s="101">
        <v>2.94</v>
      </c>
      <c r="BU1332" s="101">
        <v>17.54</v>
      </c>
      <c r="BV1332" s="101">
        <v>0.730833333333333</v>
      </c>
      <c r="BW1332" s="101">
        <v>0.91</v>
      </c>
      <c r="BX1332" s="101">
        <v>0.53</v>
      </c>
      <c r="BY1332" s="101">
        <v>0.12977963485535199</v>
      </c>
      <c r="BZ1332" s="101">
        <v>1.6842753623188399E-2</v>
      </c>
      <c r="CA1332" s="101">
        <v>0.38</v>
      </c>
      <c r="CB1332" s="101">
        <v>24406.87</v>
      </c>
      <c r="CC1332" s="101">
        <v>1016.95291666667</v>
      </c>
      <c r="CD1332" s="101">
        <v>1019.35</v>
      </c>
      <c r="CE1332" s="101">
        <v>1014.46</v>
      </c>
      <c r="CF1332" s="101">
        <v>1.69372878883986</v>
      </c>
      <c r="CG1332" s="101">
        <v>2.8687172101449301</v>
      </c>
      <c r="CH1332" s="101">
        <v>4.8899999999999899</v>
      </c>
      <c r="CI1332" s="101">
        <v>60.72</v>
      </c>
      <c r="CJ1332" s="101">
        <v>2.5299999999999998</v>
      </c>
      <c r="CK1332" s="101">
        <v>4.55</v>
      </c>
      <c r="CL1332" s="101">
        <v>0.87</v>
      </c>
      <c r="CM1332" s="101">
        <v>1.0933633788731301</v>
      </c>
      <c r="CN1332" s="101">
        <v>1.1954434782608701</v>
      </c>
      <c r="CO1332" s="101">
        <v>3.68</v>
      </c>
      <c r="CP1332" s="101">
        <v>64.7</v>
      </c>
      <c r="CQ1332" s="101">
        <v>2.6958333333333302</v>
      </c>
      <c r="CR1332" s="101">
        <v>4.55</v>
      </c>
      <c r="CS1332" s="101">
        <v>0.87</v>
      </c>
      <c r="CT1332" s="101">
        <v>1.0860855786069401</v>
      </c>
      <c r="CU1332" s="101">
        <v>1.1795818840579699</v>
      </c>
      <c r="CV1332" s="101">
        <v>3.68</v>
      </c>
      <c r="CW1332" s="101">
        <v>3406</v>
      </c>
      <c r="CX1332" s="101">
        <v>141.916666666667</v>
      </c>
      <c r="CY1332" s="101">
        <v>323</v>
      </c>
      <c r="CZ1332" s="101">
        <v>22</v>
      </c>
      <c r="DA1332" s="101">
        <v>81.190552388202505</v>
      </c>
      <c r="DB1332" s="101">
        <v>6591.9057971014499</v>
      </c>
      <c r="DC1332" s="101">
        <v>301</v>
      </c>
      <c r="DD1332" s="101">
        <v>9.24</v>
      </c>
      <c r="DE1332" s="101">
        <v>0.38500000000000001</v>
      </c>
      <c r="DF1332" s="101">
        <v>0.85</v>
      </c>
      <c r="DG1332" s="101">
        <v>0</v>
      </c>
      <c r="DH1332" s="101">
        <v>0.324787555983506</v>
      </c>
      <c r="DI1332" s="101">
        <v>0.10548695652173901</v>
      </c>
      <c r="DJ1332" s="101">
        <v>0.85</v>
      </c>
      <c r="DK1332" s="101">
        <v>43</v>
      </c>
      <c r="DL1332" s="101">
        <v>1.7916666666666701</v>
      </c>
      <c r="DM1332" s="101">
        <v>7</v>
      </c>
      <c r="DN1332" s="101">
        <v>0</v>
      </c>
      <c r="DO1332" s="101">
        <v>2.5534148774204102</v>
      </c>
      <c r="DP1332" s="101">
        <v>6.51992753623189</v>
      </c>
      <c r="DQ1332" s="101">
        <v>7</v>
      </c>
      <c r="DR1332" s="101">
        <v>367.976</v>
      </c>
      <c r="DS1332" s="101">
        <v>15.332333333333301</v>
      </c>
      <c r="DT1332" s="101">
        <v>16.093</v>
      </c>
      <c r="DU1332" s="101">
        <v>13.124000000000001</v>
      </c>
      <c r="DV1332" s="101">
        <v>0.873530550804267</v>
      </c>
      <c r="DW1332" s="101">
        <v>0.76305562318840503</v>
      </c>
      <c r="DX1332" s="101">
        <v>2.9689999999999999</v>
      </c>
      <c r="DY1332" s="101">
        <f>AVERAGE(Total_Visitors_v3!B1325:B1331)</f>
        <v>2001</v>
      </c>
      <c r="DZ1332" s="101">
        <f t="shared" si="146"/>
        <v>1140</v>
      </c>
      <c r="EA1332" s="101">
        <f t="shared" si="147"/>
        <v>2061</v>
      </c>
    </row>
    <row r="1333" spans="1:131">
      <c r="A1333" s="106">
        <v>43336</v>
      </c>
      <c r="B1333" s="107">
        <v>1400</v>
      </c>
      <c r="C1333" s="101">
        <v>2172</v>
      </c>
      <c r="D1333" s="101">
        <v>64</v>
      </c>
      <c r="E1333" s="101">
        <v>5</v>
      </c>
      <c r="F1333" s="101">
        <v>0</v>
      </c>
      <c r="G1333" s="101">
        <v>8</v>
      </c>
      <c r="H1333" s="101" t="s">
        <v>28</v>
      </c>
      <c r="I1333" s="96">
        <v>0</v>
      </c>
      <c r="J1333" s="96">
        <v>1</v>
      </c>
      <c r="K1333" s="96">
        <v>0</v>
      </c>
      <c r="L1333" s="101">
        <v>0</v>
      </c>
      <c r="M1333" s="101">
        <v>10</v>
      </c>
      <c r="N1333" s="101">
        <v>17</v>
      </c>
      <c r="O1333" s="101">
        <v>7</v>
      </c>
      <c r="P1333" s="101">
        <v>0</v>
      </c>
      <c r="Q1333" s="101">
        <v>37</v>
      </c>
      <c r="R1333" s="101">
        <v>198</v>
      </c>
      <c r="S1333" s="101">
        <v>1511</v>
      </c>
      <c r="T1333" s="101">
        <v>0</v>
      </c>
      <c r="U1333" s="101">
        <v>284</v>
      </c>
      <c r="V1333" s="101">
        <v>142</v>
      </c>
      <c r="W1333" s="101">
        <v>0</v>
      </c>
      <c r="X1333" s="111">
        <f t="shared" si="148"/>
        <v>0</v>
      </c>
      <c r="Y1333" s="111">
        <f t="shared" si="149"/>
        <v>1.7034990791896871E-2</v>
      </c>
      <c r="Z1333" s="111">
        <f t="shared" si="150"/>
        <v>9.1160220994475141E-2</v>
      </c>
      <c r="AA1333" s="111">
        <f t="shared" si="151"/>
        <v>0.69567219152854509</v>
      </c>
      <c r="AB1333" s="111">
        <f t="shared" si="152"/>
        <v>0</v>
      </c>
      <c r="AC1333" s="111">
        <f t="shared" si="153"/>
        <v>0.13075506445672191</v>
      </c>
      <c r="AD1333" s="111">
        <f t="shared" si="154"/>
        <v>6.5377532228360957E-2</v>
      </c>
      <c r="AE1333" s="111">
        <f t="shared" si="155"/>
        <v>0</v>
      </c>
      <c r="AF1333" s="101">
        <v>179</v>
      </c>
      <c r="AG1333" s="101">
        <v>0</v>
      </c>
      <c r="AH1333" s="101">
        <v>0</v>
      </c>
      <c r="AI1333" s="101">
        <v>35</v>
      </c>
      <c r="AJ1333" s="101">
        <v>164</v>
      </c>
      <c r="AK1333" s="101">
        <v>1118</v>
      </c>
      <c r="AL1333" s="101">
        <v>207</v>
      </c>
      <c r="AM1333" s="101">
        <v>97</v>
      </c>
      <c r="AN1333" s="101">
        <v>32</v>
      </c>
      <c r="AO1333" s="101">
        <v>134</v>
      </c>
      <c r="AP1333" s="101">
        <v>0</v>
      </c>
      <c r="AQ1333" s="101">
        <v>0</v>
      </c>
      <c r="AR1333" s="110">
        <v>15</v>
      </c>
      <c r="AS1333" s="101">
        <v>0</v>
      </c>
      <c r="AT1333" s="101">
        <v>0</v>
      </c>
      <c r="AU1333" s="101">
        <v>0</v>
      </c>
      <c r="AV1333" s="101">
        <v>0</v>
      </c>
      <c r="AW1333" s="101">
        <v>0</v>
      </c>
      <c r="AX1333" s="101">
        <v>0</v>
      </c>
      <c r="AY1333" s="101">
        <v>0</v>
      </c>
      <c r="AZ1333" s="101">
        <v>0</v>
      </c>
      <c r="BA1333" s="101">
        <v>0</v>
      </c>
      <c r="BB1333" s="101">
        <v>0</v>
      </c>
      <c r="BC1333" s="101">
        <v>0</v>
      </c>
      <c r="BD1333" s="101">
        <v>0</v>
      </c>
      <c r="BE1333" s="101">
        <v>0</v>
      </c>
      <c r="BF1333" s="101">
        <v>0</v>
      </c>
      <c r="BG1333" s="101">
        <v>707.37</v>
      </c>
      <c r="BH1333" s="101">
        <v>29.473749999999999</v>
      </c>
      <c r="BI1333" s="101">
        <v>33.93</v>
      </c>
      <c r="BJ1333" s="101">
        <v>25.48</v>
      </c>
      <c r="BK1333" s="101">
        <v>2.54123696771611</v>
      </c>
      <c r="BL1333" s="101">
        <v>6.4578853260869602</v>
      </c>
      <c r="BM1333" s="101">
        <v>8.4499999999999993</v>
      </c>
      <c r="BN1333" s="101">
        <v>551.02</v>
      </c>
      <c r="BO1333" s="101">
        <v>22.9591666666667</v>
      </c>
      <c r="BP1333" s="101">
        <v>24.29</v>
      </c>
      <c r="BQ1333" s="101">
        <v>21.84</v>
      </c>
      <c r="BR1333" s="101">
        <v>0.67837989015176303</v>
      </c>
      <c r="BS1333" s="101">
        <v>0.46019927536231903</v>
      </c>
      <c r="BT1333" s="101">
        <v>2.4500000000000002</v>
      </c>
      <c r="BU1333" s="101">
        <v>16.55</v>
      </c>
      <c r="BV1333" s="101">
        <v>0.68958333333333299</v>
      </c>
      <c r="BW1333" s="101">
        <v>0.86</v>
      </c>
      <c r="BX1333" s="101">
        <v>0.53</v>
      </c>
      <c r="BY1333" s="101">
        <v>0.102511045710956</v>
      </c>
      <c r="BZ1333" s="101">
        <v>1.05085144927536E-2</v>
      </c>
      <c r="CA1333" s="101">
        <v>0.33</v>
      </c>
      <c r="CB1333" s="101">
        <v>24351.74</v>
      </c>
      <c r="CC1333" s="101">
        <v>1014.65583333333</v>
      </c>
      <c r="CD1333" s="101">
        <v>1016.13</v>
      </c>
      <c r="CE1333" s="101">
        <v>1012.97</v>
      </c>
      <c r="CF1333" s="101">
        <v>0.94409798987856797</v>
      </c>
      <c r="CG1333" s="101">
        <v>0.89132101449275203</v>
      </c>
      <c r="CH1333" s="101">
        <v>3.1599999999999699</v>
      </c>
      <c r="CI1333" s="101">
        <v>64.010000000000005</v>
      </c>
      <c r="CJ1333" s="101">
        <v>2.6670833333333301</v>
      </c>
      <c r="CK1333" s="101">
        <v>5.13</v>
      </c>
      <c r="CL1333" s="101">
        <v>0.61</v>
      </c>
      <c r="CM1333" s="101">
        <v>1.26659584565554</v>
      </c>
      <c r="CN1333" s="101">
        <v>1.60426503623188</v>
      </c>
      <c r="CO1333" s="101">
        <v>4.5199999999999996</v>
      </c>
      <c r="CP1333" s="101">
        <v>71.849999999999994</v>
      </c>
      <c r="CQ1333" s="101">
        <v>2.9937499999999999</v>
      </c>
      <c r="CR1333" s="101">
        <v>5.13</v>
      </c>
      <c r="CS1333" s="101">
        <v>0.92</v>
      </c>
      <c r="CT1333" s="101">
        <v>1.11456293832078</v>
      </c>
      <c r="CU1333" s="101">
        <v>1.24225054347826</v>
      </c>
      <c r="CV1333" s="101">
        <v>4.21</v>
      </c>
      <c r="CW1333" s="101">
        <v>4305</v>
      </c>
      <c r="CX1333" s="101">
        <v>179.375</v>
      </c>
      <c r="CY1333" s="101">
        <v>278</v>
      </c>
      <c r="CZ1333" s="101">
        <v>123</v>
      </c>
      <c r="DA1333" s="101">
        <v>41.970810250023497</v>
      </c>
      <c r="DB1333" s="101">
        <v>1761.5489130434801</v>
      </c>
      <c r="DC1333" s="101">
        <v>155</v>
      </c>
      <c r="DD1333" s="101">
        <v>4.28</v>
      </c>
      <c r="DE1333" s="101">
        <v>0.17833333333333301</v>
      </c>
      <c r="DF1333" s="101">
        <v>0.59</v>
      </c>
      <c r="DG1333" s="101">
        <v>0</v>
      </c>
      <c r="DH1333" s="101">
        <v>0.20594779132980101</v>
      </c>
      <c r="DI1333" s="101">
        <v>4.2414492753623197E-2</v>
      </c>
      <c r="DJ1333" s="101">
        <v>0.59</v>
      </c>
      <c r="DK1333" s="101">
        <v>49</v>
      </c>
      <c r="DL1333" s="101">
        <v>2.0416666666666701</v>
      </c>
      <c r="DM1333" s="101">
        <v>8</v>
      </c>
      <c r="DN1333" s="101">
        <v>0</v>
      </c>
      <c r="DO1333" s="101">
        <v>2.8814121940263999</v>
      </c>
      <c r="DP1333" s="101">
        <v>8.3025362318840603</v>
      </c>
      <c r="DQ1333" s="101">
        <v>8</v>
      </c>
      <c r="DR1333" s="101">
        <v>359.83600000000001</v>
      </c>
      <c r="DS1333" s="101">
        <v>14.993166666666699</v>
      </c>
      <c r="DT1333" s="101">
        <v>16.093</v>
      </c>
      <c r="DU1333" s="101">
        <v>12.925000000000001</v>
      </c>
      <c r="DV1333" s="101">
        <v>0.91361354529413996</v>
      </c>
      <c r="DW1333" s="101">
        <v>0.83468971014492799</v>
      </c>
      <c r="DX1333" s="101">
        <v>3.1680000000000001</v>
      </c>
      <c r="DY1333" s="101">
        <f>AVERAGE(Total_Visitors_v3!B1326:B1332)</f>
        <v>1819.2857142857142</v>
      </c>
      <c r="DZ1333" s="101">
        <f t="shared" si="146"/>
        <v>789</v>
      </c>
      <c r="EA1333" s="101">
        <f t="shared" si="147"/>
        <v>2209</v>
      </c>
    </row>
    <row r="1334" spans="1:131">
      <c r="A1334" s="106">
        <v>43337</v>
      </c>
      <c r="B1334" s="107">
        <v>3216</v>
      </c>
      <c r="C1334" s="101">
        <v>3915</v>
      </c>
      <c r="D1334" s="101">
        <v>82</v>
      </c>
      <c r="E1334" s="101">
        <v>6</v>
      </c>
      <c r="F1334" s="101">
        <v>1</v>
      </c>
      <c r="G1334" s="101">
        <v>8</v>
      </c>
      <c r="H1334" s="101" t="s">
        <v>28</v>
      </c>
      <c r="I1334" s="96">
        <v>0</v>
      </c>
      <c r="J1334" s="96">
        <v>1</v>
      </c>
      <c r="K1334" s="96">
        <v>0</v>
      </c>
      <c r="L1334" s="101">
        <v>0</v>
      </c>
      <c r="M1334" s="101">
        <v>9</v>
      </c>
      <c r="N1334" s="101">
        <v>18</v>
      </c>
      <c r="O1334" s="101">
        <v>9</v>
      </c>
      <c r="P1334" s="101">
        <v>0</v>
      </c>
      <c r="Q1334" s="101">
        <v>380</v>
      </c>
      <c r="R1334" s="101">
        <v>178</v>
      </c>
      <c r="S1334" s="101">
        <v>2690</v>
      </c>
      <c r="T1334" s="101">
        <v>0</v>
      </c>
      <c r="U1334" s="101">
        <v>267</v>
      </c>
      <c r="V1334" s="101">
        <v>394</v>
      </c>
      <c r="W1334" s="101">
        <v>6</v>
      </c>
      <c r="X1334" s="111">
        <f t="shared" si="148"/>
        <v>0</v>
      </c>
      <c r="Y1334" s="111">
        <f t="shared" si="149"/>
        <v>9.7062579821200506E-2</v>
      </c>
      <c r="Z1334" s="111">
        <f t="shared" si="150"/>
        <v>4.54661558109834E-2</v>
      </c>
      <c r="AA1334" s="111">
        <f t="shared" si="151"/>
        <v>0.68710089399744567</v>
      </c>
      <c r="AB1334" s="111">
        <f t="shared" si="152"/>
        <v>0</v>
      </c>
      <c r="AC1334" s="111">
        <f t="shared" si="153"/>
        <v>6.8199233716475099E-2</v>
      </c>
      <c r="AD1334" s="111">
        <f t="shared" si="154"/>
        <v>0.10063856960408685</v>
      </c>
      <c r="AE1334" s="111">
        <f t="shared" si="155"/>
        <v>1.5325670498084292E-3</v>
      </c>
      <c r="AF1334" s="101">
        <v>351</v>
      </c>
      <c r="AG1334" s="101">
        <v>0</v>
      </c>
      <c r="AH1334" s="101">
        <v>0</v>
      </c>
      <c r="AI1334" s="101">
        <v>84</v>
      </c>
      <c r="AJ1334" s="101">
        <v>151</v>
      </c>
      <c r="AK1334" s="101">
        <v>1996</v>
      </c>
      <c r="AL1334" s="101">
        <v>477</v>
      </c>
      <c r="AM1334" s="101">
        <v>223</v>
      </c>
      <c r="AN1334" s="101">
        <v>5</v>
      </c>
      <c r="AO1334" s="101">
        <v>388</v>
      </c>
      <c r="AP1334" s="101">
        <v>294</v>
      </c>
      <c r="AQ1334" s="101">
        <v>6</v>
      </c>
      <c r="AR1334" s="110">
        <v>38</v>
      </c>
      <c r="AS1334" s="101">
        <v>0</v>
      </c>
      <c r="AT1334" s="101">
        <v>0</v>
      </c>
      <c r="AU1334" s="101">
        <v>0</v>
      </c>
      <c r="AV1334" s="101">
        <v>0</v>
      </c>
      <c r="AW1334" s="101">
        <v>0</v>
      </c>
      <c r="AX1334" s="101">
        <v>0</v>
      </c>
      <c r="AY1334" s="101">
        <v>0</v>
      </c>
      <c r="AZ1334" s="101">
        <v>0</v>
      </c>
      <c r="BA1334" s="101">
        <v>0</v>
      </c>
      <c r="BB1334" s="101">
        <v>0</v>
      </c>
      <c r="BC1334" s="101">
        <v>0</v>
      </c>
      <c r="BD1334" s="101">
        <v>0</v>
      </c>
      <c r="BE1334" s="101">
        <v>0</v>
      </c>
      <c r="BF1334" s="101">
        <v>0</v>
      </c>
      <c r="BG1334" s="101">
        <v>711.08</v>
      </c>
      <c r="BH1334" s="101">
        <v>29.628333333333298</v>
      </c>
      <c r="BI1334" s="101">
        <v>33.130000000000003</v>
      </c>
      <c r="BJ1334" s="101">
        <v>25.88</v>
      </c>
      <c r="BK1334" s="101">
        <v>2.3367697262723999</v>
      </c>
      <c r="BL1334" s="101">
        <v>5.46049275362319</v>
      </c>
      <c r="BM1334" s="101">
        <v>7.25</v>
      </c>
      <c r="BN1334" s="101">
        <v>568.72</v>
      </c>
      <c r="BO1334" s="101">
        <v>23.696666666666701</v>
      </c>
      <c r="BP1334" s="101">
        <v>24.72</v>
      </c>
      <c r="BQ1334" s="101">
        <v>22.74</v>
      </c>
      <c r="BR1334" s="101">
        <v>0.60129329215317695</v>
      </c>
      <c r="BS1334" s="101">
        <v>0.361553623188406</v>
      </c>
      <c r="BT1334" s="101">
        <v>1.98</v>
      </c>
      <c r="BU1334" s="101">
        <v>17.11</v>
      </c>
      <c r="BV1334" s="101">
        <v>0.71291666666666698</v>
      </c>
      <c r="BW1334" s="101">
        <v>0.87</v>
      </c>
      <c r="BX1334" s="101">
        <v>0.56999999999999995</v>
      </c>
      <c r="BY1334" s="101">
        <v>0.10045458271480601</v>
      </c>
      <c r="BZ1334" s="101">
        <v>1.00911231884058E-2</v>
      </c>
      <c r="CA1334" s="101">
        <v>0.3</v>
      </c>
      <c r="CB1334" s="101">
        <v>24394.84</v>
      </c>
      <c r="CC1334" s="101">
        <v>1016.45166666667</v>
      </c>
      <c r="CD1334" s="101">
        <v>1017.8</v>
      </c>
      <c r="CE1334" s="101">
        <v>1015.4</v>
      </c>
      <c r="CF1334" s="101">
        <v>0.81412885779920596</v>
      </c>
      <c r="CG1334" s="101">
        <v>0.66280579710143905</v>
      </c>
      <c r="CH1334" s="101">
        <v>2.3999999999999799</v>
      </c>
      <c r="CI1334" s="101">
        <v>68.290000000000006</v>
      </c>
      <c r="CJ1334" s="101">
        <v>2.84541666666667</v>
      </c>
      <c r="CK1334" s="101">
        <v>5.48</v>
      </c>
      <c r="CL1334" s="101">
        <v>0.55000000000000004</v>
      </c>
      <c r="CM1334" s="101">
        <v>1.5654863924440701</v>
      </c>
      <c r="CN1334" s="101">
        <v>2.45074764492754</v>
      </c>
      <c r="CO1334" s="101">
        <v>4.93</v>
      </c>
      <c r="CP1334" s="101">
        <v>74.47</v>
      </c>
      <c r="CQ1334" s="101">
        <v>3.1029166666666699</v>
      </c>
      <c r="CR1334" s="101">
        <v>5.48</v>
      </c>
      <c r="CS1334" s="101">
        <v>0.95</v>
      </c>
      <c r="CT1334" s="101">
        <v>1.36937459278399</v>
      </c>
      <c r="CU1334" s="101">
        <v>1.8751867753623199</v>
      </c>
      <c r="CV1334" s="101">
        <v>4.53</v>
      </c>
      <c r="CW1334" s="101">
        <v>3530</v>
      </c>
      <c r="CX1334" s="101">
        <v>147.083333333333</v>
      </c>
      <c r="CY1334" s="101">
        <v>187</v>
      </c>
      <c r="CZ1334" s="101">
        <v>109</v>
      </c>
      <c r="DA1334" s="101">
        <v>22.9894430718455</v>
      </c>
      <c r="DB1334" s="101">
        <v>528.51449275362302</v>
      </c>
      <c r="DC1334" s="101">
        <v>78</v>
      </c>
      <c r="DD1334" s="101">
        <v>6.17</v>
      </c>
      <c r="DE1334" s="101">
        <v>0.257083333333333</v>
      </c>
      <c r="DF1334" s="101">
        <v>0.7</v>
      </c>
      <c r="DG1334" s="101">
        <v>0.02</v>
      </c>
      <c r="DH1334" s="101">
        <v>0.19985819248019199</v>
      </c>
      <c r="DI1334" s="101">
        <v>3.9943297101449303E-2</v>
      </c>
      <c r="DJ1334" s="101">
        <v>0.68</v>
      </c>
      <c r="DK1334" s="101">
        <v>48</v>
      </c>
      <c r="DL1334" s="101">
        <v>2</v>
      </c>
      <c r="DM1334" s="101">
        <v>8</v>
      </c>
      <c r="DN1334" s="101">
        <v>0</v>
      </c>
      <c r="DO1334" s="101">
        <v>2.8130132381950999</v>
      </c>
      <c r="DP1334" s="101">
        <v>7.9130434782608701</v>
      </c>
      <c r="DQ1334" s="101">
        <v>8</v>
      </c>
      <c r="DR1334" s="101">
        <v>370.80099999999999</v>
      </c>
      <c r="DS1334" s="101">
        <v>15.450041666666699</v>
      </c>
      <c r="DT1334" s="101">
        <v>16.093</v>
      </c>
      <c r="DU1334" s="101">
        <v>13.43</v>
      </c>
      <c r="DV1334" s="101">
        <v>0.69136075520713502</v>
      </c>
      <c r="DW1334" s="101">
        <v>0.47797969384057998</v>
      </c>
      <c r="DX1334" s="101">
        <v>2.6629999999999998</v>
      </c>
      <c r="DY1334" s="101">
        <f>AVERAGE(Total_Visitors_v3!B1327:B1333)</f>
        <v>1703.7142857142858</v>
      </c>
      <c r="DZ1334" s="101">
        <f t="shared" si="146"/>
        <v>1400</v>
      </c>
      <c r="EA1334" s="101">
        <f t="shared" si="147"/>
        <v>3571</v>
      </c>
    </row>
    <row r="1335" spans="1:131">
      <c r="A1335" s="106">
        <v>43338</v>
      </c>
      <c r="B1335" s="107">
        <v>2420</v>
      </c>
      <c r="C1335" s="101">
        <v>2954</v>
      </c>
      <c r="D1335" s="101">
        <v>81</v>
      </c>
      <c r="E1335" s="101">
        <v>7</v>
      </c>
      <c r="F1335" s="101">
        <v>1</v>
      </c>
      <c r="G1335" s="101">
        <v>8</v>
      </c>
      <c r="H1335" s="101" t="s">
        <v>28</v>
      </c>
      <c r="I1335" s="96">
        <v>0</v>
      </c>
      <c r="J1335" s="96">
        <v>1</v>
      </c>
      <c r="K1335" s="96">
        <v>0</v>
      </c>
      <c r="L1335" s="101">
        <v>0</v>
      </c>
      <c r="M1335" s="101">
        <v>9</v>
      </c>
      <c r="N1335" s="101">
        <v>18</v>
      </c>
      <c r="O1335" s="101">
        <v>9</v>
      </c>
      <c r="P1335" s="101">
        <v>0</v>
      </c>
      <c r="Q1335" s="101">
        <v>6</v>
      </c>
      <c r="R1335" s="101">
        <v>483</v>
      </c>
      <c r="S1335" s="101">
        <v>1967</v>
      </c>
      <c r="T1335" s="101">
        <v>0</v>
      </c>
      <c r="U1335" s="101">
        <v>249</v>
      </c>
      <c r="V1335" s="101">
        <v>249</v>
      </c>
      <c r="W1335" s="101">
        <v>0</v>
      </c>
      <c r="X1335" s="111">
        <f t="shared" si="148"/>
        <v>0</v>
      </c>
      <c r="Y1335" s="111">
        <f t="shared" si="149"/>
        <v>2.031144211238998E-3</v>
      </c>
      <c r="Z1335" s="111">
        <f t="shared" si="150"/>
        <v>0.16350710900473933</v>
      </c>
      <c r="AA1335" s="111">
        <f t="shared" si="151"/>
        <v>0.66587677725118488</v>
      </c>
      <c r="AB1335" s="111">
        <f t="shared" si="152"/>
        <v>0</v>
      </c>
      <c r="AC1335" s="111">
        <f t="shared" si="153"/>
        <v>8.4292484766418416E-2</v>
      </c>
      <c r="AD1335" s="111">
        <f t="shared" si="154"/>
        <v>8.4292484766418416E-2</v>
      </c>
      <c r="AE1335" s="111">
        <f t="shared" si="155"/>
        <v>0</v>
      </c>
      <c r="AF1335" s="101">
        <v>261</v>
      </c>
      <c r="AG1335" s="101">
        <v>0</v>
      </c>
      <c r="AH1335" s="101">
        <v>0</v>
      </c>
      <c r="AI1335" s="101">
        <v>0</v>
      </c>
      <c r="AJ1335" s="101">
        <v>191</v>
      </c>
      <c r="AK1335" s="101">
        <v>1492</v>
      </c>
      <c r="AL1335" s="101">
        <v>283</v>
      </c>
      <c r="AM1335" s="101">
        <v>207</v>
      </c>
      <c r="AN1335" s="101">
        <v>30</v>
      </c>
      <c r="AO1335" s="101">
        <v>246</v>
      </c>
      <c r="AP1335" s="101">
        <v>0</v>
      </c>
      <c r="AQ1335" s="101">
        <v>0</v>
      </c>
      <c r="AR1335" s="110">
        <v>51</v>
      </c>
      <c r="AS1335" s="101">
        <v>0</v>
      </c>
      <c r="AT1335" s="101">
        <v>0</v>
      </c>
      <c r="AU1335" s="101">
        <v>0</v>
      </c>
      <c r="AV1335" s="101">
        <v>0</v>
      </c>
      <c r="AW1335" s="101">
        <v>0</v>
      </c>
      <c r="AX1335" s="101">
        <v>0</v>
      </c>
      <c r="AY1335" s="101">
        <v>0</v>
      </c>
      <c r="AZ1335" s="101">
        <v>0</v>
      </c>
      <c r="BA1335" s="101">
        <v>0</v>
      </c>
      <c r="BB1335" s="101">
        <v>0</v>
      </c>
      <c r="BC1335" s="101">
        <v>0</v>
      </c>
      <c r="BD1335" s="101">
        <v>0</v>
      </c>
      <c r="BE1335" s="101">
        <v>0</v>
      </c>
      <c r="BF1335" s="101">
        <v>0</v>
      </c>
      <c r="BG1335" s="101">
        <v>702.27</v>
      </c>
      <c r="BH1335" s="101">
        <v>29.26125</v>
      </c>
      <c r="BI1335" s="101">
        <v>32.880000000000003</v>
      </c>
      <c r="BJ1335" s="101">
        <v>26.23</v>
      </c>
      <c r="BK1335" s="101">
        <v>1.98325010481807</v>
      </c>
      <c r="BL1335" s="101">
        <v>3.93328097826087</v>
      </c>
      <c r="BM1335" s="101">
        <v>6.65</v>
      </c>
      <c r="BN1335" s="101">
        <v>582.25</v>
      </c>
      <c r="BO1335" s="101">
        <v>24.2604166666667</v>
      </c>
      <c r="BP1335" s="101">
        <v>25.28</v>
      </c>
      <c r="BQ1335" s="101">
        <v>22.84</v>
      </c>
      <c r="BR1335" s="101">
        <v>0.62022071223400599</v>
      </c>
      <c r="BS1335" s="101">
        <v>0.38467373188405801</v>
      </c>
      <c r="BT1335" s="101">
        <v>2.44</v>
      </c>
      <c r="BU1335" s="101">
        <v>18.059999999999999</v>
      </c>
      <c r="BV1335" s="101">
        <v>0.75249999999999995</v>
      </c>
      <c r="BW1335" s="101">
        <v>0.93</v>
      </c>
      <c r="BX1335" s="101">
        <v>0.57999999999999996</v>
      </c>
      <c r="BY1335" s="101">
        <v>0.106862365767333</v>
      </c>
      <c r="BZ1335" s="101">
        <v>1.1419565217391301E-2</v>
      </c>
      <c r="CA1335" s="101">
        <v>0.35</v>
      </c>
      <c r="CB1335" s="101">
        <v>24410.81</v>
      </c>
      <c r="CC1335" s="101">
        <v>1017.11708333333</v>
      </c>
      <c r="CD1335" s="101">
        <v>1018.56</v>
      </c>
      <c r="CE1335" s="101">
        <v>1015.54</v>
      </c>
      <c r="CF1335" s="101">
        <v>0.92198500019236196</v>
      </c>
      <c r="CG1335" s="101">
        <v>0.85005634057971002</v>
      </c>
      <c r="CH1335" s="101">
        <v>3.01999999999998</v>
      </c>
      <c r="CI1335" s="101">
        <v>60.44</v>
      </c>
      <c r="CJ1335" s="101">
        <v>2.51833333333333</v>
      </c>
      <c r="CK1335" s="101">
        <v>4.49</v>
      </c>
      <c r="CL1335" s="101">
        <v>0.42</v>
      </c>
      <c r="CM1335" s="101">
        <v>1.3604336478288599</v>
      </c>
      <c r="CN1335" s="101">
        <v>1.8507797101449299</v>
      </c>
      <c r="CO1335" s="101">
        <v>4.07</v>
      </c>
      <c r="CP1335" s="101">
        <v>67.77</v>
      </c>
      <c r="CQ1335" s="101">
        <v>2.82375</v>
      </c>
      <c r="CR1335" s="101">
        <v>4.49</v>
      </c>
      <c r="CS1335" s="101">
        <v>0.67</v>
      </c>
      <c r="CT1335" s="101">
        <v>1.16311729753541</v>
      </c>
      <c r="CU1335" s="101">
        <v>1.35284184782609</v>
      </c>
      <c r="CV1335" s="101">
        <v>3.82</v>
      </c>
      <c r="CW1335" s="101">
        <v>3755</v>
      </c>
      <c r="CX1335" s="101">
        <v>156.458333333333</v>
      </c>
      <c r="CY1335" s="101">
        <v>217</v>
      </c>
      <c r="CZ1335" s="101">
        <v>125</v>
      </c>
      <c r="DA1335" s="101">
        <v>24.339945994486001</v>
      </c>
      <c r="DB1335" s="101">
        <v>592.43297101449298</v>
      </c>
      <c r="DC1335" s="101">
        <v>92</v>
      </c>
      <c r="DD1335" s="101">
        <v>9.1300000000000008</v>
      </c>
      <c r="DE1335" s="101">
        <v>0.38041666666666701</v>
      </c>
      <c r="DF1335" s="101">
        <v>0.75</v>
      </c>
      <c r="DG1335" s="101">
        <v>0.03</v>
      </c>
      <c r="DH1335" s="101">
        <v>0.260058173536592</v>
      </c>
      <c r="DI1335" s="101">
        <v>6.7630253623188405E-2</v>
      </c>
      <c r="DJ1335" s="101">
        <v>0.72</v>
      </c>
      <c r="DK1335" s="101">
        <v>39</v>
      </c>
      <c r="DL1335" s="101">
        <v>1.625</v>
      </c>
      <c r="DM1335" s="101">
        <v>6</v>
      </c>
      <c r="DN1335" s="101">
        <v>0</v>
      </c>
      <c r="DO1335" s="101">
        <v>2.2226599810372099</v>
      </c>
      <c r="DP1335" s="101">
        <v>4.9402173913043503</v>
      </c>
      <c r="DQ1335" s="101">
        <v>6</v>
      </c>
      <c r="DR1335" s="101">
        <v>373.55700000000002</v>
      </c>
      <c r="DS1335" s="101">
        <v>15.564875000000001</v>
      </c>
      <c r="DT1335" s="101">
        <v>16.093</v>
      </c>
      <c r="DU1335" s="101">
        <v>14</v>
      </c>
      <c r="DV1335" s="101">
        <v>0.703077787303795</v>
      </c>
      <c r="DW1335" s="101">
        <v>0.49431837499999998</v>
      </c>
      <c r="DX1335" s="101">
        <v>2.093</v>
      </c>
      <c r="DY1335" s="101">
        <f>AVERAGE(Total_Visitors_v3!B1328:B1334)</f>
        <v>1653</v>
      </c>
      <c r="DZ1335" s="101">
        <f t="shared" si="146"/>
        <v>3216</v>
      </c>
      <c r="EA1335" s="101">
        <f t="shared" si="147"/>
        <v>2854</v>
      </c>
    </row>
    <row r="1336" spans="1:131">
      <c r="A1336" s="106">
        <v>43339</v>
      </c>
      <c r="B1336" s="107">
        <v>1000</v>
      </c>
      <c r="C1336" s="101">
        <v>1250</v>
      </c>
      <c r="D1336" s="101">
        <v>80</v>
      </c>
      <c r="E1336" s="101">
        <v>1</v>
      </c>
      <c r="F1336" s="101">
        <v>0</v>
      </c>
      <c r="G1336" s="101">
        <v>8</v>
      </c>
      <c r="H1336" s="101" t="s">
        <v>28</v>
      </c>
      <c r="I1336" s="96">
        <v>0</v>
      </c>
      <c r="J1336" s="96">
        <v>1</v>
      </c>
      <c r="K1336" s="96">
        <v>0</v>
      </c>
      <c r="L1336" s="101">
        <v>0</v>
      </c>
      <c r="M1336" s="101">
        <v>10</v>
      </c>
      <c r="N1336" s="101">
        <v>17</v>
      </c>
      <c r="O1336" s="101">
        <v>7</v>
      </c>
      <c r="P1336" s="101">
        <v>0</v>
      </c>
      <c r="Q1336" s="101">
        <v>64</v>
      </c>
      <c r="R1336" s="101">
        <v>87</v>
      </c>
      <c r="S1336" s="101">
        <v>915</v>
      </c>
      <c r="T1336" s="101">
        <v>0</v>
      </c>
      <c r="U1336" s="101">
        <v>86</v>
      </c>
      <c r="V1336" s="101">
        <v>98</v>
      </c>
      <c r="W1336" s="101">
        <v>0</v>
      </c>
      <c r="X1336" s="111">
        <f t="shared" si="148"/>
        <v>0</v>
      </c>
      <c r="Y1336" s="111">
        <f t="shared" si="149"/>
        <v>5.1200000000000002E-2</v>
      </c>
      <c r="Z1336" s="111">
        <f t="shared" si="150"/>
        <v>6.9599999999999995E-2</v>
      </c>
      <c r="AA1336" s="111">
        <f t="shared" si="151"/>
        <v>0.73199999999999998</v>
      </c>
      <c r="AB1336" s="111">
        <f t="shared" si="152"/>
        <v>0</v>
      </c>
      <c r="AC1336" s="111">
        <f t="shared" si="153"/>
        <v>6.88E-2</v>
      </c>
      <c r="AD1336" s="111">
        <f t="shared" si="154"/>
        <v>7.8399999999999997E-2</v>
      </c>
      <c r="AE1336" s="111">
        <f t="shared" si="155"/>
        <v>0</v>
      </c>
      <c r="AF1336" s="101">
        <v>66</v>
      </c>
      <c r="AG1336" s="101">
        <v>0</v>
      </c>
      <c r="AH1336" s="101">
        <v>0</v>
      </c>
      <c r="AI1336" s="101">
        <v>0</v>
      </c>
      <c r="AJ1336" s="101">
        <v>76</v>
      </c>
      <c r="AK1336" s="101">
        <v>696</v>
      </c>
      <c r="AL1336" s="101">
        <v>137</v>
      </c>
      <c r="AM1336" s="101">
        <v>70</v>
      </c>
      <c r="AN1336" s="101">
        <v>13</v>
      </c>
      <c r="AO1336" s="101">
        <v>96</v>
      </c>
      <c r="AP1336" s="101">
        <v>0</v>
      </c>
      <c r="AQ1336" s="101">
        <v>0</v>
      </c>
      <c r="AR1336" s="110">
        <v>87</v>
      </c>
      <c r="AS1336" s="101">
        <v>0.33</v>
      </c>
      <c r="AT1336" s="101">
        <v>1.375E-2</v>
      </c>
      <c r="AU1336" s="101">
        <v>0.33</v>
      </c>
      <c r="AV1336" s="101">
        <v>0</v>
      </c>
      <c r="AW1336" s="101">
        <v>6.7360967926537396E-2</v>
      </c>
      <c r="AX1336" s="101">
        <v>4.5374999999999999E-3</v>
      </c>
      <c r="AY1336" s="101">
        <v>0.33</v>
      </c>
      <c r="AZ1336" s="101">
        <v>0.08</v>
      </c>
      <c r="BA1336" s="101">
        <v>3.3333333333333301E-3</v>
      </c>
      <c r="BB1336" s="101">
        <v>0.08</v>
      </c>
      <c r="BC1336" s="101">
        <v>0</v>
      </c>
      <c r="BD1336" s="101">
        <v>1.6329931618554502E-2</v>
      </c>
      <c r="BE1336" s="101">
        <v>2.66666666666667E-4</v>
      </c>
      <c r="BF1336" s="101">
        <v>0.08</v>
      </c>
      <c r="BG1336" s="101">
        <v>704.41</v>
      </c>
      <c r="BH1336" s="101">
        <v>29.3504166666667</v>
      </c>
      <c r="BI1336" s="101">
        <v>32.270000000000003</v>
      </c>
      <c r="BJ1336" s="101">
        <v>26.26</v>
      </c>
      <c r="BK1336" s="101">
        <v>1.8224075790168299</v>
      </c>
      <c r="BL1336" s="101">
        <v>3.3211693840579701</v>
      </c>
      <c r="BM1336" s="101">
        <v>6.01</v>
      </c>
      <c r="BN1336" s="101">
        <v>580.35</v>
      </c>
      <c r="BO1336" s="101">
        <v>24.181249999999999</v>
      </c>
      <c r="BP1336" s="101">
        <v>25.04</v>
      </c>
      <c r="BQ1336" s="101">
        <v>23.56</v>
      </c>
      <c r="BR1336" s="101">
        <v>0.40542315521268502</v>
      </c>
      <c r="BS1336" s="101">
        <v>0.164367934782609</v>
      </c>
      <c r="BT1336" s="101">
        <v>1.48</v>
      </c>
      <c r="BU1336" s="101">
        <v>17.84</v>
      </c>
      <c r="BV1336" s="101">
        <v>0.74333333333333296</v>
      </c>
      <c r="BW1336" s="101">
        <v>0.89</v>
      </c>
      <c r="BX1336" s="101">
        <v>0.61</v>
      </c>
      <c r="BY1336" s="101">
        <v>8.9329223353433101E-2</v>
      </c>
      <c r="BZ1336" s="101">
        <v>7.9797101449275293E-3</v>
      </c>
      <c r="CA1336" s="101">
        <v>0.28000000000000003</v>
      </c>
      <c r="CB1336" s="101">
        <v>24365.96</v>
      </c>
      <c r="CC1336" s="101">
        <v>1015.24833333333</v>
      </c>
      <c r="CD1336" s="101">
        <v>1016.63</v>
      </c>
      <c r="CE1336" s="101">
        <v>1013.97</v>
      </c>
      <c r="CF1336" s="101">
        <v>0.87052541189422905</v>
      </c>
      <c r="CG1336" s="101">
        <v>0.75781449275361701</v>
      </c>
      <c r="CH1336" s="101">
        <v>2.6599999999999699</v>
      </c>
      <c r="CI1336" s="101">
        <v>74.3</v>
      </c>
      <c r="CJ1336" s="101">
        <v>3.0958333333333301</v>
      </c>
      <c r="CK1336" s="101">
        <v>5.21</v>
      </c>
      <c r="CL1336" s="101">
        <v>1.26</v>
      </c>
      <c r="CM1336" s="101">
        <v>1.1997424240469201</v>
      </c>
      <c r="CN1336" s="101">
        <v>1.43938188405797</v>
      </c>
      <c r="CO1336" s="101">
        <v>3.95</v>
      </c>
      <c r="CP1336" s="101">
        <v>83.08</v>
      </c>
      <c r="CQ1336" s="101">
        <v>3.46166666666667</v>
      </c>
      <c r="CR1336" s="101">
        <v>5.21</v>
      </c>
      <c r="CS1336" s="101">
        <v>1.5</v>
      </c>
      <c r="CT1336" s="101">
        <v>1.00455772949296</v>
      </c>
      <c r="CU1336" s="101">
        <v>1.00913623188406</v>
      </c>
      <c r="CV1336" s="101">
        <v>3.71</v>
      </c>
      <c r="CW1336" s="101">
        <v>4057</v>
      </c>
      <c r="CX1336" s="101">
        <v>169.041666666667</v>
      </c>
      <c r="CY1336" s="101">
        <v>198</v>
      </c>
      <c r="CZ1336" s="101">
        <v>138</v>
      </c>
      <c r="DA1336" s="101">
        <v>19.806628593273601</v>
      </c>
      <c r="DB1336" s="101">
        <v>392.30253623188401</v>
      </c>
      <c r="DC1336" s="101">
        <v>60</v>
      </c>
      <c r="DD1336" s="101">
        <v>8.51</v>
      </c>
      <c r="DE1336" s="101">
        <v>0.35458333333333297</v>
      </c>
      <c r="DF1336" s="101">
        <v>0.75</v>
      </c>
      <c r="DG1336" s="101">
        <v>0.11</v>
      </c>
      <c r="DH1336" s="101">
        <v>0.22498268854497999</v>
      </c>
      <c r="DI1336" s="101">
        <v>5.0617210144927503E-2</v>
      </c>
      <c r="DJ1336" s="101">
        <v>0.64</v>
      </c>
      <c r="DK1336" s="101">
        <v>44</v>
      </c>
      <c r="DL1336" s="101">
        <v>1.8333333333333299</v>
      </c>
      <c r="DM1336" s="101">
        <v>8</v>
      </c>
      <c r="DN1336" s="101">
        <v>0</v>
      </c>
      <c r="DO1336" s="101">
        <v>2.5987734007423202</v>
      </c>
      <c r="DP1336" s="101">
        <v>6.7536231884057996</v>
      </c>
      <c r="DQ1336" s="101">
        <v>8</v>
      </c>
      <c r="DR1336" s="101">
        <v>379.63200000000001</v>
      </c>
      <c r="DS1336" s="101">
        <v>15.818</v>
      </c>
      <c r="DT1336" s="101">
        <v>16.093</v>
      </c>
      <c r="DU1336" s="101">
        <v>14.715</v>
      </c>
      <c r="DV1336" s="101">
        <v>0.42767277210502902</v>
      </c>
      <c r="DW1336" s="101">
        <v>0.18290400000000001</v>
      </c>
      <c r="DX1336" s="101">
        <v>1.3779999999999999</v>
      </c>
      <c r="DY1336" s="101">
        <f>AVERAGE(Total_Visitors_v3!B1329:B1335)</f>
        <v>1591</v>
      </c>
      <c r="DZ1336" s="101">
        <f t="shared" si="146"/>
        <v>2420</v>
      </c>
      <c r="EA1336" s="101">
        <f t="shared" si="147"/>
        <v>1207</v>
      </c>
    </row>
    <row r="1337" spans="1:131">
      <c r="A1337" s="106">
        <v>43340</v>
      </c>
      <c r="B1337" s="107">
        <v>701</v>
      </c>
      <c r="C1337" s="101">
        <v>943</v>
      </c>
      <c r="D1337" s="101">
        <v>74</v>
      </c>
      <c r="E1337" s="101">
        <v>2</v>
      </c>
      <c r="F1337" s="101">
        <v>0</v>
      </c>
      <c r="G1337" s="101">
        <v>8</v>
      </c>
      <c r="H1337" s="101" t="s">
        <v>28</v>
      </c>
      <c r="I1337" s="96">
        <v>0</v>
      </c>
      <c r="J1337" s="96">
        <v>1</v>
      </c>
      <c r="K1337" s="96">
        <v>0</v>
      </c>
      <c r="L1337" s="101">
        <v>0</v>
      </c>
      <c r="M1337" s="101">
        <v>10</v>
      </c>
      <c r="N1337" s="101">
        <v>17</v>
      </c>
      <c r="O1337" s="101">
        <v>7</v>
      </c>
      <c r="P1337" s="101">
        <v>0</v>
      </c>
      <c r="Q1337" s="101">
        <v>34</v>
      </c>
      <c r="R1337" s="101">
        <v>63</v>
      </c>
      <c r="S1337" s="101">
        <v>710</v>
      </c>
      <c r="T1337" s="101">
        <v>0</v>
      </c>
      <c r="U1337" s="101">
        <v>87</v>
      </c>
      <c r="V1337" s="101">
        <v>49</v>
      </c>
      <c r="W1337" s="101">
        <v>0</v>
      </c>
      <c r="X1337" s="111">
        <f t="shared" si="148"/>
        <v>0</v>
      </c>
      <c r="Y1337" s="111">
        <f t="shared" si="149"/>
        <v>3.6055143160127257E-2</v>
      </c>
      <c r="Z1337" s="111">
        <f t="shared" si="150"/>
        <v>6.6808059384941679E-2</v>
      </c>
      <c r="AA1337" s="111">
        <f t="shared" si="151"/>
        <v>0.75291622481442211</v>
      </c>
      <c r="AB1337" s="111">
        <f t="shared" si="152"/>
        <v>0</v>
      </c>
      <c r="AC1337" s="111">
        <f t="shared" si="153"/>
        <v>9.2258748674443267E-2</v>
      </c>
      <c r="AD1337" s="111">
        <f t="shared" si="154"/>
        <v>5.1961823966065745E-2</v>
      </c>
      <c r="AE1337" s="111">
        <f t="shared" si="155"/>
        <v>0</v>
      </c>
      <c r="AF1337" s="101">
        <v>49</v>
      </c>
      <c r="AG1337" s="101">
        <v>0</v>
      </c>
      <c r="AH1337" s="101">
        <v>0</v>
      </c>
      <c r="AI1337" s="101">
        <v>34</v>
      </c>
      <c r="AJ1337" s="101">
        <v>53</v>
      </c>
      <c r="AK1337" s="101">
        <v>541</v>
      </c>
      <c r="AL1337" s="101">
        <v>100</v>
      </c>
      <c r="AM1337" s="101">
        <v>76</v>
      </c>
      <c r="AN1337" s="101">
        <v>2</v>
      </c>
      <c r="AO1337" s="101">
        <v>48</v>
      </c>
      <c r="AP1337" s="101">
        <v>0</v>
      </c>
      <c r="AQ1337" s="101">
        <v>0</v>
      </c>
      <c r="AR1337" s="110">
        <v>88</v>
      </c>
      <c r="AS1337" s="101">
        <v>0.38</v>
      </c>
      <c r="AT1337" s="101">
        <v>1.58333333333333E-2</v>
      </c>
      <c r="AU1337" s="101">
        <v>0.38</v>
      </c>
      <c r="AV1337" s="101">
        <v>0</v>
      </c>
      <c r="AW1337" s="101">
        <v>7.7567175188133997E-2</v>
      </c>
      <c r="AX1337" s="101">
        <v>6.0166666666666702E-3</v>
      </c>
      <c r="AY1337" s="101">
        <v>0.38</v>
      </c>
      <c r="AZ1337" s="101">
        <v>0.32</v>
      </c>
      <c r="BA1337" s="101">
        <v>1.3333333333333299E-2</v>
      </c>
      <c r="BB1337" s="101">
        <v>0.32</v>
      </c>
      <c r="BC1337" s="101">
        <v>0</v>
      </c>
      <c r="BD1337" s="101">
        <v>6.5319726474218104E-2</v>
      </c>
      <c r="BE1337" s="101">
        <v>4.2666666666666703E-3</v>
      </c>
      <c r="BF1337" s="101">
        <v>0.32</v>
      </c>
      <c r="BG1337" s="101">
        <v>698.02</v>
      </c>
      <c r="BH1337" s="101">
        <v>29.0841666666667</v>
      </c>
      <c r="BI1337" s="101">
        <v>32.1</v>
      </c>
      <c r="BJ1337" s="101">
        <v>26.66</v>
      </c>
      <c r="BK1337" s="101">
        <v>1.66335939975509</v>
      </c>
      <c r="BL1337" s="101">
        <v>2.7667644927536199</v>
      </c>
      <c r="BM1337" s="101">
        <v>5.44</v>
      </c>
      <c r="BN1337" s="101">
        <v>586.97</v>
      </c>
      <c r="BO1337" s="101">
        <v>24.457083333333301</v>
      </c>
      <c r="BP1337" s="101">
        <v>25.3</v>
      </c>
      <c r="BQ1337" s="101">
        <v>23.46</v>
      </c>
      <c r="BR1337" s="101">
        <v>0.460712861313541</v>
      </c>
      <c r="BS1337" s="101">
        <v>0.21225634057970999</v>
      </c>
      <c r="BT1337" s="101">
        <v>1.84</v>
      </c>
      <c r="BU1337" s="101">
        <v>18.38</v>
      </c>
      <c r="BV1337" s="101">
        <v>0.76583333333333303</v>
      </c>
      <c r="BW1337" s="101">
        <v>0.88</v>
      </c>
      <c r="BX1337" s="101">
        <v>0.62</v>
      </c>
      <c r="BY1337" s="101">
        <v>7.7061052400687099E-2</v>
      </c>
      <c r="BZ1337" s="101">
        <v>5.9384057971014498E-3</v>
      </c>
      <c r="CA1337" s="101">
        <v>0.26</v>
      </c>
      <c r="CB1337" s="101">
        <v>24370.05</v>
      </c>
      <c r="CC1337" s="101">
        <v>1015.41875</v>
      </c>
      <c r="CD1337" s="101">
        <v>1016.24</v>
      </c>
      <c r="CE1337" s="101">
        <v>1014.5</v>
      </c>
      <c r="CF1337" s="101">
        <v>0.54450865366221202</v>
      </c>
      <c r="CG1337" s="101">
        <v>0.29648967391303499</v>
      </c>
      <c r="CH1337" s="101">
        <v>1.74000000000001</v>
      </c>
      <c r="CI1337" s="101">
        <v>73.81</v>
      </c>
      <c r="CJ1337" s="101">
        <v>3.07541666666667</v>
      </c>
      <c r="CK1337" s="101">
        <v>4.79</v>
      </c>
      <c r="CL1337" s="101">
        <v>1.21</v>
      </c>
      <c r="CM1337" s="101">
        <v>0.99063431223621101</v>
      </c>
      <c r="CN1337" s="101">
        <v>0.98135634057971</v>
      </c>
      <c r="CO1337" s="101">
        <v>3.58</v>
      </c>
      <c r="CP1337" s="101">
        <v>80.58</v>
      </c>
      <c r="CQ1337" s="101">
        <v>3.3574999999999999</v>
      </c>
      <c r="CR1337" s="101">
        <v>5.67</v>
      </c>
      <c r="CS1337" s="101">
        <v>1.21</v>
      </c>
      <c r="CT1337" s="101">
        <v>1.07502173891063</v>
      </c>
      <c r="CU1337" s="101">
        <v>1.1556717391304301</v>
      </c>
      <c r="CV1337" s="101">
        <v>4.46</v>
      </c>
      <c r="CW1337" s="101">
        <v>4011</v>
      </c>
      <c r="CX1337" s="101">
        <v>167.125</v>
      </c>
      <c r="CY1337" s="101">
        <v>239</v>
      </c>
      <c r="CZ1337" s="101">
        <v>118</v>
      </c>
      <c r="DA1337" s="101">
        <v>24.347685364500201</v>
      </c>
      <c r="DB1337" s="101">
        <v>592.80978260869597</v>
      </c>
      <c r="DC1337" s="101">
        <v>121</v>
      </c>
      <c r="DD1337" s="101">
        <v>8.69</v>
      </c>
      <c r="DE1337" s="101">
        <v>0.36208333333333298</v>
      </c>
      <c r="DF1337" s="101">
        <v>0.75</v>
      </c>
      <c r="DG1337" s="101">
        <v>0.03</v>
      </c>
      <c r="DH1337" s="101">
        <v>0.199237222964216</v>
      </c>
      <c r="DI1337" s="101">
        <v>3.9695471014492799E-2</v>
      </c>
      <c r="DJ1337" s="101">
        <v>0.72</v>
      </c>
      <c r="DK1337" s="101">
        <v>43</v>
      </c>
      <c r="DL1337" s="101">
        <v>1.7916666666666701</v>
      </c>
      <c r="DM1337" s="101">
        <v>7</v>
      </c>
      <c r="DN1337" s="101">
        <v>0</v>
      </c>
      <c r="DO1337" s="101">
        <v>2.51912970939442</v>
      </c>
      <c r="DP1337" s="101">
        <v>6.3460144927536204</v>
      </c>
      <c r="DQ1337" s="101">
        <v>7</v>
      </c>
      <c r="DR1337" s="101">
        <v>364.44900000000001</v>
      </c>
      <c r="DS1337" s="101">
        <v>15.185375000000001</v>
      </c>
      <c r="DT1337" s="101">
        <v>16.093</v>
      </c>
      <c r="DU1337" s="101">
        <v>12.420999999999999</v>
      </c>
      <c r="DV1337" s="101">
        <v>0.98823812534798705</v>
      </c>
      <c r="DW1337" s="101">
        <v>0.97661459239130399</v>
      </c>
      <c r="DX1337" s="101">
        <v>3.6720000000000002</v>
      </c>
      <c r="DY1337" s="101">
        <f>AVERAGE(Total_Visitors_v3!B1330:B1336)</f>
        <v>1561.4285714285713</v>
      </c>
      <c r="DZ1337" s="101">
        <f t="shared" si="146"/>
        <v>1000</v>
      </c>
      <c r="EA1337" s="101">
        <f t="shared" si="147"/>
        <v>965</v>
      </c>
    </row>
    <row r="1338" spans="1:131">
      <c r="A1338" s="106">
        <v>43341</v>
      </c>
      <c r="B1338" s="112">
        <v>87</v>
      </c>
      <c r="C1338" s="101">
        <v>870</v>
      </c>
      <c r="D1338" s="101">
        <v>10</v>
      </c>
      <c r="E1338" s="101">
        <v>3</v>
      </c>
      <c r="F1338" s="101">
        <v>0</v>
      </c>
      <c r="G1338" s="101">
        <v>8</v>
      </c>
      <c r="H1338" s="101" t="s">
        <v>28</v>
      </c>
      <c r="I1338" s="96">
        <v>0</v>
      </c>
      <c r="J1338" s="96">
        <v>1</v>
      </c>
      <c r="K1338" s="96">
        <v>0</v>
      </c>
      <c r="L1338" s="101">
        <v>0</v>
      </c>
      <c r="M1338" s="101">
        <v>10</v>
      </c>
      <c r="N1338" s="101">
        <v>17</v>
      </c>
      <c r="O1338" s="101">
        <v>7</v>
      </c>
      <c r="P1338" s="101">
        <v>0</v>
      </c>
      <c r="Q1338" s="101">
        <v>0</v>
      </c>
      <c r="R1338" s="101">
        <v>87</v>
      </c>
      <c r="S1338" s="101">
        <v>670</v>
      </c>
      <c r="T1338" s="101">
        <v>0</v>
      </c>
      <c r="U1338" s="101">
        <v>65</v>
      </c>
      <c r="V1338" s="101">
        <v>48</v>
      </c>
      <c r="W1338" s="101">
        <v>0</v>
      </c>
      <c r="X1338" s="111">
        <f t="shared" si="148"/>
        <v>0</v>
      </c>
      <c r="Y1338" s="111">
        <f t="shared" si="149"/>
        <v>0</v>
      </c>
      <c r="Z1338" s="111">
        <f t="shared" si="150"/>
        <v>0.1</v>
      </c>
      <c r="AA1338" s="111">
        <f t="shared" si="151"/>
        <v>0.77011494252873558</v>
      </c>
      <c r="AB1338" s="111">
        <f t="shared" si="152"/>
        <v>0</v>
      </c>
      <c r="AC1338" s="111">
        <f t="shared" si="153"/>
        <v>7.4712643678160925E-2</v>
      </c>
      <c r="AD1338" s="111">
        <f t="shared" si="154"/>
        <v>5.5172413793103448E-2</v>
      </c>
      <c r="AE1338" s="111">
        <f t="shared" si="155"/>
        <v>0</v>
      </c>
      <c r="AF1338" s="101">
        <v>46</v>
      </c>
      <c r="AG1338" s="101">
        <v>0</v>
      </c>
      <c r="AH1338" s="101">
        <v>0</v>
      </c>
      <c r="AI1338" s="101">
        <v>0</v>
      </c>
      <c r="AJ1338" s="101">
        <v>53</v>
      </c>
      <c r="AK1338" s="101">
        <v>495</v>
      </c>
      <c r="AL1338" s="101">
        <v>80</v>
      </c>
      <c r="AM1338" s="101">
        <v>48</v>
      </c>
      <c r="AN1338" s="101">
        <v>12</v>
      </c>
      <c r="AO1338" s="101">
        <v>47</v>
      </c>
      <c r="AP1338" s="101">
        <v>0</v>
      </c>
      <c r="AQ1338" s="101">
        <v>0</v>
      </c>
      <c r="AR1338" s="110">
        <v>73</v>
      </c>
      <c r="AS1338" s="101">
        <v>3.96</v>
      </c>
      <c r="AT1338" s="101">
        <v>0.16500000000000001</v>
      </c>
      <c r="AU1338" s="101">
        <v>2.57</v>
      </c>
      <c r="AV1338" s="101">
        <v>0</v>
      </c>
      <c r="AW1338" s="101">
        <v>0.57855892939493103</v>
      </c>
      <c r="AX1338" s="101">
        <v>0.334730434782609</v>
      </c>
      <c r="AY1338" s="101">
        <v>2.57</v>
      </c>
      <c r="AZ1338" s="101">
        <v>2.2599999999999998</v>
      </c>
      <c r="BA1338" s="101">
        <v>9.4166666666666704E-2</v>
      </c>
      <c r="BB1338" s="101">
        <v>0.86</v>
      </c>
      <c r="BC1338" s="101">
        <v>0</v>
      </c>
      <c r="BD1338" s="101">
        <v>0.25926177247459098</v>
      </c>
      <c r="BE1338" s="101">
        <v>6.7216666666666702E-2</v>
      </c>
      <c r="BF1338" s="101">
        <v>0.86</v>
      </c>
      <c r="BG1338" s="101">
        <v>643.83000000000004</v>
      </c>
      <c r="BH1338" s="101">
        <v>26.826250000000002</v>
      </c>
      <c r="BI1338" s="101">
        <v>29.53</v>
      </c>
      <c r="BJ1338" s="101">
        <v>24.21</v>
      </c>
      <c r="BK1338" s="101">
        <v>1.34663126388391</v>
      </c>
      <c r="BL1338" s="101">
        <v>1.81341576086957</v>
      </c>
      <c r="BM1338" s="101">
        <v>5.32</v>
      </c>
      <c r="BN1338" s="101">
        <v>568.28</v>
      </c>
      <c r="BO1338" s="101">
        <v>23.678333333333299</v>
      </c>
      <c r="BP1338" s="101">
        <v>25.26</v>
      </c>
      <c r="BQ1338" s="101">
        <v>22.7</v>
      </c>
      <c r="BR1338" s="101">
        <v>0.72298696041321298</v>
      </c>
      <c r="BS1338" s="101">
        <v>0.52271014492753598</v>
      </c>
      <c r="BT1338" s="101">
        <v>2.56</v>
      </c>
      <c r="BU1338" s="101">
        <v>19.96</v>
      </c>
      <c r="BV1338" s="101">
        <v>0.831666666666667</v>
      </c>
      <c r="BW1338" s="101">
        <v>0.93</v>
      </c>
      <c r="BX1338" s="101">
        <v>0.74</v>
      </c>
      <c r="BY1338" s="101">
        <v>5.7910475636155798E-2</v>
      </c>
      <c r="BZ1338" s="101">
        <v>3.3536231884058001E-3</v>
      </c>
      <c r="CA1338" s="101">
        <v>0.19</v>
      </c>
      <c r="CB1338" s="101">
        <v>24405.67</v>
      </c>
      <c r="CC1338" s="101">
        <v>1016.90291666667</v>
      </c>
      <c r="CD1338" s="101">
        <v>1019.45</v>
      </c>
      <c r="CE1338" s="101">
        <v>1015.59</v>
      </c>
      <c r="CF1338" s="101">
        <v>0.97987789464085295</v>
      </c>
      <c r="CG1338" s="101">
        <v>0.96016068840579105</v>
      </c>
      <c r="CH1338" s="101">
        <v>3.8600000000000101</v>
      </c>
      <c r="CI1338" s="101">
        <v>59.44</v>
      </c>
      <c r="CJ1338" s="101">
        <v>2.4766666666666701</v>
      </c>
      <c r="CK1338" s="101">
        <v>3.95</v>
      </c>
      <c r="CL1338" s="101">
        <v>0.83</v>
      </c>
      <c r="CM1338" s="101">
        <v>0.94496223373656896</v>
      </c>
      <c r="CN1338" s="101">
        <v>0.89295362318840599</v>
      </c>
      <c r="CO1338" s="101">
        <v>3.12</v>
      </c>
      <c r="CP1338" s="101">
        <v>67.39</v>
      </c>
      <c r="CQ1338" s="101">
        <v>2.8079166666666699</v>
      </c>
      <c r="CR1338" s="101">
        <v>4.5199999999999996</v>
      </c>
      <c r="CS1338" s="101">
        <v>0.89</v>
      </c>
      <c r="CT1338" s="101">
        <v>0.98525202764115904</v>
      </c>
      <c r="CU1338" s="101">
        <v>0.970721557971014</v>
      </c>
      <c r="CV1338" s="101">
        <v>3.63</v>
      </c>
      <c r="CW1338" s="101">
        <v>3596</v>
      </c>
      <c r="CX1338" s="101">
        <v>149.833333333333</v>
      </c>
      <c r="CY1338" s="101">
        <v>242</v>
      </c>
      <c r="CZ1338" s="101">
        <v>90</v>
      </c>
      <c r="DA1338" s="101">
        <v>42.884746114153003</v>
      </c>
      <c r="DB1338" s="101">
        <v>1839.10144927536</v>
      </c>
      <c r="DC1338" s="101">
        <v>152</v>
      </c>
      <c r="DD1338" s="101">
        <v>10.43</v>
      </c>
      <c r="DE1338" s="101">
        <v>0.43458333333333299</v>
      </c>
      <c r="DF1338" s="101">
        <v>1</v>
      </c>
      <c r="DG1338" s="101">
        <v>0.16</v>
      </c>
      <c r="DH1338" s="101">
        <v>0.253754060437278</v>
      </c>
      <c r="DI1338" s="101">
        <v>6.4391123188405799E-2</v>
      </c>
      <c r="DJ1338" s="101">
        <v>0.84</v>
      </c>
      <c r="DK1338" s="101">
        <v>40</v>
      </c>
      <c r="DL1338" s="101">
        <v>1.6666666666666701</v>
      </c>
      <c r="DM1338" s="101">
        <v>6</v>
      </c>
      <c r="DN1338" s="101">
        <v>0</v>
      </c>
      <c r="DO1338" s="101">
        <v>2.2586388102931201</v>
      </c>
      <c r="DP1338" s="101">
        <v>5.1014492753623104</v>
      </c>
      <c r="DQ1338" s="101">
        <v>6</v>
      </c>
      <c r="DR1338" s="101">
        <v>373.13</v>
      </c>
      <c r="DS1338" s="101">
        <v>15.547083333333299</v>
      </c>
      <c r="DT1338" s="101">
        <v>16.093</v>
      </c>
      <c r="DU1338" s="101">
        <v>10.821</v>
      </c>
      <c r="DV1338" s="101">
        <v>1.1977659972039501</v>
      </c>
      <c r="DW1338" s="101">
        <v>1.43464338405797</v>
      </c>
      <c r="DX1338" s="101">
        <v>5.2720000000000002</v>
      </c>
      <c r="DY1338" s="101">
        <f>AVERAGE(Total_Visitors_v3!B1331:B1337)</f>
        <v>1523.7142857142858</v>
      </c>
      <c r="DZ1338" s="101">
        <f t="shared" si="146"/>
        <v>701</v>
      </c>
      <c r="EA1338" s="101">
        <f t="shared" si="147"/>
        <v>1140</v>
      </c>
    </row>
    <row r="1339" spans="1:131">
      <c r="A1339" s="106">
        <v>43342</v>
      </c>
      <c r="B1339" s="107">
        <v>955</v>
      </c>
      <c r="C1339" s="101">
        <v>1256</v>
      </c>
      <c r="D1339" s="101">
        <v>76</v>
      </c>
      <c r="E1339" s="101">
        <v>4</v>
      </c>
      <c r="F1339" s="101">
        <v>0</v>
      </c>
      <c r="G1339" s="101">
        <v>8</v>
      </c>
      <c r="H1339" s="101" t="s">
        <v>28</v>
      </c>
      <c r="I1339" s="96">
        <v>0</v>
      </c>
      <c r="J1339" s="96">
        <v>1</v>
      </c>
      <c r="K1339" s="96">
        <v>0</v>
      </c>
      <c r="L1339" s="101">
        <v>0</v>
      </c>
      <c r="M1339" s="101">
        <v>10</v>
      </c>
      <c r="N1339" s="101">
        <v>17</v>
      </c>
      <c r="O1339" s="101">
        <v>7</v>
      </c>
      <c r="P1339" s="101">
        <v>0</v>
      </c>
      <c r="Q1339" s="101">
        <v>2</v>
      </c>
      <c r="R1339" s="101">
        <v>129</v>
      </c>
      <c r="S1339" s="101">
        <v>940</v>
      </c>
      <c r="T1339" s="101">
        <v>0</v>
      </c>
      <c r="U1339" s="101">
        <v>123</v>
      </c>
      <c r="V1339" s="101">
        <v>62</v>
      </c>
      <c r="W1339" s="101">
        <v>0</v>
      </c>
      <c r="X1339" s="111">
        <f t="shared" si="148"/>
        <v>0</v>
      </c>
      <c r="Y1339" s="111">
        <f t="shared" si="149"/>
        <v>1.5923566878980893E-3</v>
      </c>
      <c r="Z1339" s="111">
        <f t="shared" si="150"/>
        <v>0.10270700636942676</v>
      </c>
      <c r="AA1339" s="111">
        <f t="shared" si="151"/>
        <v>0.74840764331210186</v>
      </c>
      <c r="AB1339" s="111">
        <f t="shared" si="152"/>
        <v>0</v>
      </c>
      <c r="AC1339" s="111">
        <f t="shared" si="153"/>
        <v>9.792993630573249E-2</v>
      </c>
      <c r="AD1339" s="111">
        <f t="shared" si="154"/>
        <v>4.9363057324840767E-2</v>
      </c>
      <c r="AE1339" s="111">
        <f t="shared" si="155"/>
        <v>0</v>
      </c>
      <c r="AF1339" s="101">
        <v>75</v>
      </c>
      <c r="AG1339" s="101">
        <v>0</v>
      </c>
      <c r="AH1339" s="101">
        <v>0</v>
      </c>
      <c r="AI1339" s="101">
        <v>2</v>
      </c>
      <c r="AJ1339" s="101">
        <v>95</v>
      </c>
      <c r="AK1339" s="101">
        <v>731</v>
      </c>
      <c r="AL1339" s="101">
        <v>152</v>
      </c>
      <c r="AM1339" s="101">
        <v>107</v>
      </c>
      <c r="AN1339" s="101">
        <v>10</v>
      </c>
      <c r="AO1339" s="101">
        <v>58</v>
      </c>
      <c r="AP1339" s="101">
        <v>0</v>
      </c>
      <c r="AQ1339" s="101">
        <v>0</v>
      </c>
      <c r="AR1339" s="110">
        <v>59</v>
      </c>
      <c r="AS1339" s="101">
        <v>0.27</v>
      </c>
      <c r="AT1339" s="101">
        <v>1.125E-2</v>
      </c>
      <c r="AU1339" s="101">
        <v>0.27</v>
      </c>
      <c r="AV1339" s="101">
        <v>0</v>
      </c>
      <c r="AW1339" s="101">
        <v>5.5113519212621503E-2</v>
      </c>
      <c r="AX1339" s="101">
        <v>3.0374999999999998E-3</v>
      </c>
      <c r="AY1339" s="101">
        <v>0.27</v>
      </c>
      <c r="AZ1339" s="101">
        <v>0.05</v>
      </c>
      <c r="BA1339" s="101">
        <v>2.0833333333333298E-3</v>
      </c>
      <c r="BB1339" s="101">
        <v>0.05</v>
      </c>
      <c r="BC1339" s="101">
        <v>0</v>
      </c>
      <c r="BD1339" s="101">
        <v>1.02062072615966E-2</v>
      </c>
      <c r="BE1339" s="101">
        <v>1.04166666666667E-4</v>
      </c>
      <c r="BF1339" s="101">
        <v>0.05</v>
      </c>
      <c r="BG1339" s="101">
        <v>664.38</v>
      </c>
      <c r="BH1339" s="101">
        <v>27.682500000000001</v>
      </c>
      <c r="BI1339" s="101">
        <v>31</v>
      </c>
      <c r="BJ1339" s="101">
        <v>24.45</v>
      </c>
      <c r="BK1339" s="101">
        <v>2.15269951860247</v>
      </c>
      <c r="BL1339" s="101">
        <v>4.6341152173913098</v>
      </c>
      <c r="BM1339" s="101">
        <v>6.55</v>
      </c>
      <c r="BN1339" s="101">
        <v>566</v>
      </c>
      <c r="BO1339" s="101">
        <v>23.5833333333333</v>
      </c>
      <c r="BP1339" s="101">
        <v>24.78</v>
      </c>
      <c r="BQ1339" s="101">
        <v>22.35</v>
      </c>
      <c r="BR1339" s="101">
        <v>0.55915049437724595</v>
      </c>
      <c r="BS1339" s="101">
        <v>0.31264927536231901</v>
      </c>
      <c r="BT1339" s="101">
        <v>2.4300000000000002</v>
      </c>
      <c r="BU1339" s="101">
        <v>19.03</v>
      </c>
      <c r="BV1339" s="101">
        <v>0.79291666666666705</v>
      </c>
      <c r="BW1339" s="101">
        <v>0.95</v>
      </c>
      <c r="BX1339" s="101">
        <v>0.61</v>
      </c>
      <c r="BY1339" s="101">
        <v>0.11121773265972899</v>
      </c>
      <c r="BZ1339" s="101">
        <v>1.2369384057971E-2</v>
      </c>
      <c r="CA1339" s="101">
        <v>0.34</v>
      </c>
      <c r="CB1339" s="101">
        <v>24386.11</v>
      </c>
      <c r="CC1339" s="101">
        <v>1016.08791666667</v>
      </c>
      <c r="CD1339" s="101">
        <v>1017.95</v>
      </c>
      <c r="CE1339" s="101">
        <v>1014.42</v>
      </c>
      <c r="CF1339" s="101">
        <v>1.1590400044364499</v>
      </c>
      <c r="CG1339" s="101">
        <v>1.34337373188405</v>
      </c>
      <c r="CH1339" s="101">
        <v>3.53000000000009</v>
      </c>
      <c r="CI1339" s="101">
        <v>55.86</v>
      </c>
      <c r="CJ1339" s="101">
        <v>2.3275000000000001</v>
      </c>
      <c r="CK1339" s="101">
        <v>4.05</v>
      </c>
      <c r="CL1339" s="101">
        <v>0.34</v>
      </c>
      <c r="CM1339" s="101">
        <v>1.29502811787504</v>
      </c>
      <c r="CN1339" s="101">
        <v>1.67709782608696</v>
      </c>
      <c r="CO1339" s="101">
        <v>3.71</v>
      </c>
      <c r="CP1339" s="101">
        <v>61.11</v>
      </c>
      <c r="CQ1339" s="101">
        <v>2.5462500000000001</v>
      </c>
      <c r="CR1339" s="101">
        <v>4.05</v>
      </c>
      <c r="CS1339" s="101">
        <v>0.64</v>
      </c>
      <c r="CT1339" s="101">
        <v>1.0573338599063</v>
      </c>
      <c r="CU1339" s="101">
        <v>1.11795489130435</v>
      </c>
      <c r="CV1339" s="101">
        <v>3.41</v>
      </c>
      <c r="CW1339" s="101">
        <v>3169</v>
      </c>
      <c r="CX1339" s="101">
        <v>132.041666666667</v>
      </c>
      <c r="CY1339" s="101">
        <v>351</v>
      </c>
      <c r="CZ1339" s="101">
        <v>28</v>
      </c>
      <c r="DA1339" s="101">
        <v>63.584575082371998</v>
      </c>
      <c r="DB1339" s="101">
        <v>4042.9981884058002</v>
      </c>
      <c r="DC1339" s="101">
        <v>323</v>
      </c>
      <c r="DD1339" s="101">
        <v>7.32</v>
      </c>
      <c r="DE1339" s="101">
        <v>0.30499999999999999</v>
      </c>
      <c r="DF1339" s="101">
        <v>0.89</v>
      </c>
      <c r="DG1339" s="101">
        <v>0</v>
      </c>
      <c r="DH1339" s="101">
        <v>0.25399418000863899</v>
      </c>
      <c r="DI1339" s="101">
        <v>6.4513043478260895E-2</v>
      </c>
      <c r="DJ1339" s="101">
        <v>0.89</v>
      </c>
      <c r="DK1339" s="101">
        <v>43</v>
      </c>
      <c r="DL1339" s="101">
        <v>1.7916666666666701</v>
      </c>
      <c r="DM1339" s="101">
        <v>7</v>
      </c>
      <c r="DN1339" s="101">
        <v>0</v>
      </c>
      <c r="DO1339" s="101">
        <v>2.4843714394742502</v>
      </c>
      <c r="DP1339" s="101">
        <v>6.1721014492753596</v>
      </c>
      <c r="DQ1339" s="101">
        <v>7</v>
      </c>
      <c r="DR1339" s="101">
        <v>367.97</v>
      </c>
      <c r="DS1339" s="101">
        <v>15.3320833333333</v>
      </c>
      <c r="DT1339" s="101">
        <v>16.093</v>
      </c>
      <c r="DU1339" s="101">
        <v>13.552</v>
      </c>
      <c r="DV1339" s="101">
        <v>0.71057012729012303</v>
      </c>
      <c r="DW1339" s="101">
        <v>0.50490990579710204</v>
      </c>
      <c r="DX1339" s="101">
        <v>2.5409999999999999</v>
      </c>
      <c r="DY1339" s="101">
        <f>AVERAGE(Total_Visitors_v3!B1332:B1338)</f>
        <v>1373.2857142857142</v>
      </c>
      <c r="DZ1339" s="101">
        <f t="shared" si="146"/>
        <v>87</v>
      </c>
      <c r="EA1339" s="101">
        <f t="shared" si="147"/>
        <v>789</v>
      </c>
    </row>
    <row r="1340" spans="1:131">
      <c r="A1340" s="106">
        <v>43343</v>
      </c>
      <c r="B1340" s="107">
        <v>1408</v>
      </c>
      <c r="C1340" s="101">
        <v>1918</v>
      </c>
      <c r="D1340" s="101">
        <v>73</v>
      </c>
      <c r="E1340" s="101">
        <v>5</v>
      </c>
      <c r="F1340" s="101">
        <v>0</v>
      </c>
      <c r="G1340" s="101">
        <v>8</v>
      </c>
      <c r="H1340" s="101" t="s">
        <v>28</v>
      </c>
      <c r="I1340" s="96">
        <v>0</v>
      </c>
      <c r="J1340" s="96">
        <v>1</v>
      </c>
      <c r="K1340" s="96">
        <v>0</v>
      </c>
      <c r="L1340" s="101">
        <v>0</v>
      </c>
      <c r="M1340" s="101">
        <v>10</v>
      </c>
      <c r="N1340" s="101">
        <v>17</v>
      </c>
      <c r="O1340" s="101">
        <v>7</v>
      </c>
      <c r="P1340" s="101">
        <v>0</v>
      </c>
      <c r="Q1340" s="101">
        <v>0</v>
      </c>
      <c r="R1340" s="101">
        <v>129</v>
      </c>
      <c r="S1340" s="101">
        <v>1476</v>
      </c>
      <c r="T1340" s="101">
        <v>0</v>
      </c>
      <c r="U1340" s="101">
        <v>152</v>
      </c>
      <c r="V1340" s="101">
        <v>161</v>
      </c>
      <c r="W1340" s="101">
        <v>0</v>
      </c>
      <c r="X1340" s="111">
        <f t="shared" si="148"/>
        <v>0</v>
      </c>
      <c r="Y1340" s="111">
        <f t="shared" si="149"/>
        <v>0</v>
      </c>
      <c r="Z1340" s="111">
        <f t="shared" si="150"/>
        <v>6.7257559958289886E-2</v>
      </c>
      <c r="AA1340" s="111">
        <f t="shared" si="151"/>
        <v>0.76955161626694468</v>
      </c>
      <c r="AB1340" s="111">
        <f t="shared" si="152"/>
        <v>0</v>
      </c>
      <c r="AC1340" s="111">
        <f t="shared" si="153"/>
        <v>7.9249217935349323E-2</v>
      </c>
      <c r="AD1340" s="111">
        <f t="shared" si="154"/>
        <v>8.3941605839416053E-2</v>
      </c>
      <c r="AE1340" s="111">
        <f t="shared" si="155"/>
        <v>0</v>
      </c>
      <c r="AF1340" s="101">
        <v>175</v>
      </c>
      <c r="AG1340" s="101">
        <v>0</v>
      </c>
      <c r="AH1340" s="101">
        <v>0</v>
      </c>
      <c r="AI1340" s="101">
        <v>0</v>
      </c>
      <c r="AJ1340" s="101">
        <v>101</v>
      </c>
      <c r="AK1340" s="101">
        <v>1053</v>
      </c>
      <c r="AL1340" s="101">
        <v>243</v>
      </c>
      <c r="AM1340" s="101">
        <v>125</v>
      </c>
      <c r="AN1340" s="101">
        <v>9</v>
      </c>
      <c r="AO1340" s="101">
        <v>155</v>
      </c>
      <c r="AP1340" s="101">
        <v>0</v>
      </c>
      <c r="AQ1340" s="101">
        <v>0</v>
      </c>
      <c r="AR1340" s="110">
        <v>51</v>
      </c>
      <c r="AS1340" s="101">
        <v>0.44</v>
      </c>
      <c r="AT1340" s="101">
        <v>1.8333333333333299E-2</v>
      </c>
      <c r="AU1340" s="101">
        <v>0.26</v>
      </c>
      <c r="AV1340" s="101">
        <v>0</v>
      </c>
      <c r="AW1340" s="101">
        <v>6.3222633995076202E-2</v>
      </c>
      <c r="AX1340" s="101">
        <v>3.9971014492753603E-3</v>
      </c>
      <c r="AY1340" s="101">
        <v>0.26</v>
      </c>
      <c r="AZ1340" s="101">
        <v>0.11</v>
      </c>
      <c r="BA1340" s="101">
        <v>4.5833333333333299E-3</v>
      </c>
      <c r="BB1340" s="101">
        <v>0.06</v>
      </c>
      <c r="BC1340" s="101">
        <v>0</v>
      </c>
      <c r="BD1340" s="101">
        <v>1.5597983890531301E-2</v>
      </c>
      <c r="BE1340" s="101">
        <v>2.4329710144927499E-4</v>
      </c>
      <c r="BF1340" s="101">
        <v>0.06</v>
      </c>
      <c r="BG1340" s="101">
        <v>686.22</v>
      </c>
      <c r="BH1340" s="101">
        <v>28.592500000000001</v>
      </c>
      <c r="BI1340" s="101">
        <v>32</v>
      </c>
      <c r="BJ1340" s="101">
        <v>25.24</v>
      </c>
      <c r="BK1340" s="101">
        <v>2.2621983344410399</v>
      </c>
      <c r="BL1340" s="101">
        <v>5.1175413043478297</v>
      </c>
      <c r="BM1340" s="101">
        <v>6.76</v>
      </c>
      <c r="BN1340" s="101">
        <v>561.52</v>
      </c>
      <c r="BO1340" s="101">
        <v>23.3966666666667</v>
      </c>
      <c r="BP1340" s="101">
        <v>24.42</v>
      </c>
      <c r="BQ1340" s="101">
        <v>22.25</v>
      </c>
      <c r="BR1340" s="101">
        <v>0.57251289460828203</v>
      </c>
      <c r="BS1340" s="101">
        <v>0.32777101449275398</v>
      </c>
      <c r="BT1340" s="101">
        <v>2.17</v>
      </c>
      <c r="BU1340" s="101">
        <v>17.88</v>
      </c>
      <c r="BV1340" s="101">
        <v>0.745</v>
      </c>
      <c r="BW1340" s="101">
        <v>0.9</v>
      </c>
      <c r="BX1340" s="101">
        <v>0.56999999999999995</v>
      </c>
      <c r="BY1340" s="101">
        <v>0.11329069956839199</v>
      </c>
      <c r="BZ1340" s="101">
        <v>1.2834782608695699E-2</v>
      </c>
      <c r="CA1340" s="101">
        <v>0.33</v>
      </c>
      <c r="CB1340" s="101">
        <v>24330.69</v>
      </c>
      <c r="CC1340" s="101">
        <v>1013.7787499999999</v>
      </c>
      <c r="CD1340" s="101">
        <v>1015.37</v>
      </c>
      <c r="CE1340" s="101">
        <v>1011.94</v>
      </c>
      <c r="CF1340" s="101">
        <v>1.1118152509180199</v>
      </c>
      <c r="CG1340" s="101">
        <v>1.2361331521738901</v>
      </c>
      <c r="CH1340" s="101">
        <v>3.42999999999995</v>
      </c>
      <c r="CI1340" s="101">
        <v>66.84</v>
      </c>
      <c r="CJ1340" s="101">
        <v>2.7850000000000001</v>
      </c>
      <c r="CK1340" s="101">
        <v>5.32</v>
      </c>
      <c r="CL1340" s="101">
        <v>0.41</v>
      </c>
      <c r="CM1340" s="101">
        <v>1.4593804522289</v>
      </c>
      <c r="CN1340" s="101">
        <v>2.12979130434783</v>
      </c>
      <c r="CO1340" s="101">
        <v>4.91</v>
      </c>
      <c r="CP1340" s="101">
        <v>70.44</v>
      </c>
      <c r="CQ1340" s="101">
        <v>2.9350000000000001</v>
      </c>
      <c r="CR1340" s="101">
        <v>5.84</v>
      </c>
      <c r="CS1340" s="101">
        <v>0.41</v>
      </c>
      <c r="CT1340" s="101">
        <v>1.41786121844933</v>
      </c>
      <c r="CU1340" s="101">
        <v>2.0103304347826101</v>
      </c>
      <c r="CV1340" s="101">
        <v>5.43</v>
      </c>
      <c r="CW1340" s="101">
        <v>2636</v>
      </c>
      <c r="CX1340" s="101">
        <v>109.833333333333</v>
      </c>
      <c r="CY1340" s="101">
        <v>200</v>
      </c>
      <c r="CZ1340" s="101">
        <v>1</v>
      </c>
      <c r="DA1340" s="101">
        <v>52.5312881232134</v>
      </c>
      <c r="DB1340" s="101">
        <v>2759.5362318840598</v>
      </c>
      <c r="DC1340" s="101">
        <v>199</v>
      </c>
      <c r="DD1340" s="101">
        <v>7.02</v>
      </c>
      <c r="DE1340" s="101">
        <v>0.29249999999999998</v>
      </c>
      <c r="DF1340" s="101">
        <v>0.75</v>
      </c>
      <c r="DG1340" s="101">
        <v>0.04</v>
      </c>
      <c r="DH1340" s="101">
        <v>0.187715094016808</v>
      </c>
      <c r="DI1340" s="101">
        <v>3.5236956521739103E-2</v>
      </c>
      <c r="DJ1340" s="101">
        <v>0.71</v>
      </c>
      <c r="DK1340" s="101">
        <v>48</v>
      </c>
      <c r="DL1340" s="101">
        <v>2</v>
      </c>
      <c r="DM1340" s="101">
        <v>8</v>
      </c>
      <c r="DN1340" s="101">
        <v>0</v>
      </c>
      <c r="DO1340" s="101">
        <v>2.8741728488762499</v>
      </c>
      <c r="DP1340" s="101">
        <v>8.2608695652173907</v>
      </c>
      <c r="DQ1340" s="101">
        <v>8</v>
      </c>
      <c r="DR1340" s="101">
        <v>370.32600000000002</v>
      </c>
      <c r="DS1340" s="101">
        <v>15.430249999999999</v>
      </c>
      <c r="DT1340" s="101">
        <v>16.093</v>
      </c>
      <c r="DU1340" s="101">
        <v>13.692</v>
      </c>
      <c r="DV1340" s="101">
        <v>0.64822656063527895</v>
      </c>
      <c r="DW1340" s="101">
        <v>0.42019767391304302</v>
      </c>
      <c r="DX1340" s="101">
        <v>2.4009999999999998</v>
      </c>
      <c r="DY1340" s="101">
        <f>AVERAGE(Total_Visitors_v3!B1333:B1339)</f>
        <v>1397</v>
      </c>
      <c r="DZ1340" s="101">
        <f t="shared" si="146"/>
        <v>955</v>
      </c>
      <c r="EA1340" s="101">
        <f t="shared" si="147"/>
        <v>1400</v>
      </c>
    </row>
    <row r="1341" spans="1:131">
      <c r="A1341" s="106">
        <v>43344</v>
      </c>
      <c r="B1341" s="107">
        <v>4188</v>
      </c>
      <c r="C1341" s="101">
        <v>6173</v>
      </c>
      <c r="D1341" s="101">
        <v>67</v>
      </c>
      <c r="E1341" s="101">
        <v>6</v>
      </c>
      <c r="F1341" s="101">
        <v>1</v>
      </c>
      <c r="G1341" s="101">
        <v>9</v>
      </c>
      <c r="H1341" s="101" t="s">
        <v>32</v>
      </c>
      <c r="I1341" s="96">
        <v>0</v>
      </c>
      <c r="J1341" s="96">
        <v>1</v>
      </c>
      <c r="K1341" s="96">
        <v>0</v>
      </c>
      <c r="L1341" s="101">
        <v>0</v>
      </c>
      <c r="M1341" s="101">
        <v>9</v>
      </c>
      <c r="N1341" s="101">
        <v>18</v>
      </c>
      <c r="O1341" s="101">
        <v>9</v>
      </c>
      <c r="P1341" s="101">
        <v>0</v>
      </c>
      <c r="Q1341" s="101">
        <v>147</v>
      </c>
      <c r="R1341" s="101">
        <v>268</v>
      </c>
      <c r="S1341" s="101">
        <v>4718</v>
      </c>
      <c r="T1341" s="101">
        <v>0</v>
      </c>
      <c r="U1341" s="101">
        <v>444</v>
      </c>
      <c r="V1341" s="101">
        <v>596</v>
      </c>
      <c r="W1341" s="101">
        <v>0</v>
      </c>
      <c r="X1341" s="111">
        <f t="shared" si="148"/>
        <v>0</v>
      </c>
      <c r="Y1341" s="111">
        <f t="shared" si="149"/>
        <v>2.3813380852097846E-2</v>
      </c>
      <c r="Z1341" s="111">
        <f t="shared" si="150"/>
        <v>4.3414871213348451E-2</v>
      </c>
      <c r="AA1341" s="111">
        <f t="shared" si="151"/>
        <v>0.76429612830066418</v>
      </c>
      <c r="AB1341" s="111">
        <f t="shared" si="152"/>
        <v>0</v>
      </c>
      <c r="AC1341" s="111">
        <f t="shared" si="153"/>
        <v>7.192612992062207E-2</v>
      </c>
      <c r="AD1341" s="111">
        <f t="shared" si="154"/>
        <v>9.6549489713267461E-2</v>
      </c>
      <c r="AE1341" s="111">
        <f t="shared" si="155"/>
        <v>0</v>
      </c>
      <c r="AF1341" s="101">
        <v>814</v>
      </c>
      <c r="AG1341" s="101">
        <v>0</v>
      </c>
      <c r="AH1341" s="101">
        <v>0</v>
      </c>
      <c r="AI1341" s="101">
        <v>70</v>
      </c>
      <c r="AJ1341" s="101">
        <v>250</v>
      </c>
      <c r="AK1341" s="101">
        <v>2998</v>
      </c>
      <c r="AL1341" s="101">
        <v>984</v>
      </c>
      <c r="AM1341" s="101">
        <v>395</v>
      </c>
      <c r="AN1341" s="101">
        <v>20</v>
      </c>
      <c r="AO1341" s="101">
        <v>584</v>
      </c>
      <c r="AP1341" s="101">
        <v>75</v>
      </c>
      <c r="AQ1341" s="101">
        <v>0</v>
      </c>
      <c r="AR1341" s="110">
        <v>41</v>
      </c>
      <c r="AS1341" s="101">
        <v>2.12</v>
      </c>
      <c r="AT1341" s="101">
        <v>8.8333333333333305E-2</v>
      </c>
      <c r="AU1341" s="101">
        <v>0.86</v>
      </c>
      <c r="AV1341" s="101">
        <v>0</v>
      </c>
      <c r="AW1341" s="101">
        <v>0.21870501607866899</v>
      </c>
      <c r="AX1341" s="101">
        <v>4.7831884057971001E-2</v>
      </c>
      <c r="AY1341" s="101">
        <v>0.86</v>
      </c>
      <c r="AZ1341" s="101">
        <v>0.92</v>
      </c>
      <c r="BA1341" s="101">
        <v>3.8333333333333303E-2</v>
      </c>
      <c r="BB1341" s="101">
        <v>0.33</v>
      </c>
      <c r="BC1341" s="101">
        <v>0</v>
      </c>
      <c r="BD1341" s="101">
        <v>9.1777929840442002E-2</v>
      </c>
      <c r="BE1341" s="101">
        <v>8.4231884057971006E-3</v>
      </c>
      <c r="BF1341" s="101">
        <v>0.33</v>
      </c>
      <c r="BG1341" s="101">
        <v>663.12</v>
      </c>
      <c r="BH1341" s="101">
        <v>27.63</v>
      </c>
      <c r="BI1341" s="101">
        <v>30.96</v>
      </c>
      <c r="BJ1341" s="101">
        <v>25.32</v>
      </c>
      <c r="BK1341" s="101">
        <v>1.77965556022605</v>
      </c>
      <c r="BL1341" s="101">
        <v>3.1671739130434799</v>
      </c>
      <c r="BM1341" s="101">
        <v>5.64</v>
      </c>
      <c r="BN1341" s="101">
        <v>581.02</v>
      </c>
      <c r="BO1341" s="101">
        <v>24.2091666666667</v>
      </c>
      <c r="BP1341" s="101">
        <v>25.75</v>
      </c>
      <c r="BQ1341" s="101">
        <v>23.54</v>
      </c>
      <c r="BR1341" s="101">
        <v>0.50671076276456695</v>
      </c>
      <c r="BS1341" s="101">
        <v>0.25675579710144902</v>
      </c>
      <c r="BT1341" s="101">
        <v>2.21</v>
      </c>
      <c r="BU1341" s="101">
        <v>19.739999999999998</v>
      </c>
      <c r="BV1341" s="101">
        <v>0.82250000000000001</v>
      </c>
      <c r="BW1341" s="101">
        <v>0.94</v>
      </c>
      <c r="BX1341" s="101">
        <v>0.66</v>
      </c>
      <c r="BY1341" s="101">
        <v>9.2935227560592595E-2</v>
      </c>
      <c r="BZ1341" s="101">
        <v>8.6369565217391305E-3</v>
      </c>
      <c r="CA1341" s="101">
        <v>0.28000000000000003</v>
      </c>
      <c r="CB1341" s="101">
        <v>24304.05</v>
      </c>
      <c r="CC1341" s="101">
        <v>1012.66875</v>
      </c>
      <c r="CD1341" s="101">
        <v>1014.13</v>
      </c>
      <c r="CE1341" s="101">
        <v>1011.27</v>
      </c>
      <c r="CF1341" s="101">
        <v>0.80576354552955198</v>
      </c>
      <c r="CG1341" s="101">
        <v>0.64925489130435399</v>
      </c>
      <c r="CH1341" s="101">
        <v>2.8600000000000101</v>
      </c>
      <c r="CI1341" s="101">
        <v>69.930000000000007</v>
      </c>
      <c r="CJ1341" s="101">
        <v>2.9137499999999998</v>
      </c>
      <c r="CK1341" s="101">
        <v>5.27</v>
      </c>
      <c r="CL1341" s="101">
        <v>1</v>
      </c>
      <c r="CM1341" s="101">
        <v>1.0909780713533701</v>
      </c>
      <c r="CN1341" s="101">
        <v>1.19023315217391</v>
      </c>
      <c r="CO1341" s="101">
        <v>4.2699999999999996</v>
      </c>
      <c r="CP1341" s="101">
        <v>75.260000000000005</v>
      </c>
      <c r="CQ1341" s="101">
        <v>3.1358333333333301</v>
      </c>
      <c r="CR1341" s="101">
        <v>5.27</v>
      </c>
      <c r="CS1341" s="101">
        <v>1.81</v>
      </c>
      <c r="CT1341" s="101">
        <v>0.98981296725438295</v>
      </c>
      <c r="CU1341" s="101">
        <v>0.97972971014492705</v>
      </c>
      <c r="CV1341" s="101">
        <v>3.46</v>
      </c>
      <c r="CW1341" s="101">
        <v>2227</v>
      </c>
      <c r="CX1341" s="101">
        <v>92.7916666666667</v>
      </c>
      <c r="CY1341" s="101">
        <v>148</v>
      </c>
      <c r="CZ1341" s="101">
        <v>28</v>
      </c>
      <c r="DA1341" s="101">
        <v>35.618728789496501</v>
      </c>
      <c r="DB1341" s="101">
        <v>1268.69384057971</v>
      </c>
      <c r="DC1341" s="101">
        <v>120</v>
      </c>
      <c r="DD1341" s="101">
        <v>14.88</v>
      </c>
      <c r="DE1341" s="101">
        <v>0.62</v>
      </c>
      <c r="DF1341" s="101">
        <v>0.92</v>
      </c>
      <c r="DG1341" s="101">
        <v>0.2</v>
      </c>
      <c r="DH1341" s="101">
        <v>0.17983083838647501</v>
      </c>
      <c r="DI1341" s="101">
        <v>3.2339130434782599E-2</v>
      </c>
      <c r="DJ1341" s="101">
        <v>0.72</v>
      </c>
      <c r="DK1341" s="101">
        <v>42</v>
      </c>
      <c r="DL1341" s="101">
        <v>1.75</v>
      </c>
      <c r="DM1341" s="101">
        <v>7</v>
      </c>
      <c r="DN1341" s="101">
        <v>0</v>
      </c>
      <c r="DO1341" s="101">
        <v>2.50651325463325</v>
      </c>
      <c r="DP1341" s="101">
        <v>6.2826086956521703</v>
      </c>
      <c r="DQ1341" s="101">
        <v>7</v>
      </c>
      <c r="DR1341" s="101">
        <v>357.45400000000001</v>
      </c>
      <c r="DS1341" s="101">
        <v>14.8939166666667</v>
      </c>
      <c r="DT1341" s="101">
        <v>16.093</v>
      </c>
      <c r="DU1341" s="101">
        <v>13.177</v>
      </c>
      <c r="DV1341" s="101">
        <v>0.93493454393838504</v>
      </c>
      <c r="DW1341" s="101">
        <v>0.87410260144927598</v>
      </c>
      <c r="DX1341" s="101">
        <v>2.9159999999999999</v>
      </c>
      <c r="DY1341" s="101">
        <f>AVERAGE(Total_Visitors_v3!B1334:B1340)</f>
        <v>1398.1428571428571</v>
      </c>
      <c r="DZ1341" s="101">
        <f t="shared" si="146"/>
        <v>1408</v>
      </c>
      <c r="EA1341" s="101">
        <f t="shared" si="147"/>
        <v>3216</v>
      </c>
    </row>
    <row r="1342" spans="1:131">
      <c r="A1342" s="106">
        <v>43345</v>
      </c>
      <c r="B1342" s="107">
        <v>3438</v>
      </c>
      <c r="C1342" s="101">
        <v>8009</v>
      </c>
      <c r="D1342" s="101">
        <v>42</v>
      </c>
      <c r="E1342" s="101">
        <v>7</v>
      </c>
      <c r="F1342" s="101">
        <v>1</v>
      </c>
      <c r="G1342" s="101">
        <v>9</v>
      </c>
      <c r="H1342" s="101" t="s">
        <v>32</v>
      </c>
      <c r="I1342" s="96">
        <v>0</v>
      </c>
      <c r="J1342" s="96">
        <v>1</v>
      </c>
      <c r="K1342" s="96">
        <v>0</v>
      </c>
      <c r="L1342" s="101">
        <v>0</v>
      </c>
      <c r="M1342" s="101">
        <v>9</v>
      </c>
      <c r="N1342" s="101">
        <v>18</v>
      </c>
      <c r="O1342" s="101">
        <v>9</v>
      </c>
      <c r="P1342" s="101">
        <v>0</v>
      </c>
      <c r="Q1342" s="101">
        <v>4</v>
      </c>
      <c r="R1342" s="101">
        <v>500</v>
      </c>
      <c r="S1342" s="101">
        <v>6198</v>
      </c>
      <c r="T1342" s="101">
        <v>0</v>
      </c>
      <c r="U1342" s="101">
        <v>390</v>
      </c>
      <c r="V1342" s="101">
        <v>838</v>
      </c>
      <c r="W1342" s="101">
        <v>79</v>
      </c>
      <c r="X1342" s="111">
        <f t="shared" si="148"/>
        <v>0</v>
      </c>
      <c r="Y1342" s="111">
        <f t="shared" si="149"/>
        <v>4.9943813210138598E-4</v>
      </c>
      <c r="Z1342" s="111">
        <f t="shared" si="150"/>
        <v>6.2429766512673242E-2</v>
      </c>
      <c r="AA1342" s="111">
        <f t="shared" si="151"/>
        <v>0.77387938569109749</v>
      </c>
      <c r="AB1342" s="111">
        <f t="shared" si="152"/>
        <v>0</v>
      </c>
      <c r="AC1342" s="111">
        <f t="shared" si="153"/>
        <v>4.8695217879885129E-2</v>
      </c>
      <c r="AD1342" s="111">
        <f t="shared" si="154"/>
        <v>0.10463228867524035</v>
      </c>
      <c r="AE1342" s="111">
        <f t="shared" si="155"/>
        <v>9.8639031090023716E-3</v>
      </c>
      <c r="AF1342" s="101">
        <v>1096</v>
      </c>
      <c r="AG1342" s="101">
        <v>0</v>
      </c>
      <c r="AH1342" s="101">
        <v>0</v>
      </c>
      <c r="AI1342" s="101">
        <v>0</v>
      </c>
      <c r="AJ1342" s="101">
        <v>445</v>
      </c>
      <c r="AK1342" s="101">
        <v>4084</v>
      </c>
      <c r="AL1342" s="101">
        <v>1483</v>
      </c>
      <c r="AM1342" s="101">
        <v>256</v>
      </c>
      <c r="AN1342" s="101">
        <v>61</v>
      </c>
      <c r="AO1342" s="101">
        <v>827</v>
      </c>
      <c r="AP1342" s="101">
        <v>0</v>
      </c>
      <c r="AQ1342" s="101">
        <v>79</v>
      </c>
      <c r="AR1342" s="110">
        <v>51</v>
      </c>
      <c r="AS1342" s="101">
        <v>6.82</v>
      </c>
      <c r="AT1342" s="101">
        <v>0.28416666666666701</v>
      </c>
      <c r="AU1342" s="101">
        <v>1.98</v>
      </c>
      <c r="AV1342" s="101">
        <v>0</v>
      </c>
      <c r="AW1342" s="101">
        <v>0.56493105902337803</v>
      </c>
      <c r="AX1342" s="101">
        <v>0.31914710144927499</v>
      </c>
      <c r="AY1342" s="101">
        <v>1.98</v>
      </c>
      <c r="AZ1342" s="101">
        <v>5.04</v>
      </c>
      <c r="BA1342" s="101">
        <v>0.21</v>
      </c>
      <c r="BB1342" s="101">
        <v>0.94</v>
      </c>
      <c r="BC1342" s="101">
        <v>0</v>
      </c>
      <c r="BD1342" s="101">
        <v>0.33467700197679201</v>
      </c>
      <c r="BE1342" s="101">
        <v>0.112008695652174</v>
      </c>
      <c r="BF1342" s="101">
        <v>0.94</v>
      </c>
      <c r="BG1342" s="101">
        <v>621.38</v>
      </c>
      <c r="BH1342" s="101">
        <v>25.890833333333301</v>
      </c>
      <c r="BI1342" s="101">
        <v>27.06</v>
      </c>
      <c r="BJ1342" s="101">
        <v>25.1</v>
      </c>
      <c r="BK1342" s="101">
        <v>0.56485409171531697</v>
      </c>
      <c r="BL1342" s="101">
        <v>0.31906014492753598</v>
      </c>
      <c r="BM1342" s="101">
        <v>1.96</v>
      </c>
      <c r="BN1342" s="101">
        <v>581.78</v>
      </c>
      <c r="BO1342" s="101">
        <v>24.240833333333299</v>
      </c>
      <c r="BP1342" s="101">
        <v>24.78</v>
      </c>
      <c r="BQ1342" s="101">
        <v>23.73</v>
      </c>
      <c r="BR1342" s="101">
        <v>0.32806304625611299</v>
      </c>
      <c r="BS1342" s="101">
        <v>0.107625362318841</v>
      </c>
      <c r="BT1342" s="101">
        <v>1.05</v>
      </c>
      <c r="BU1342" s="101">
        <v>21.79</v>
      </c>
      <c r="BV1342" s="101">
        <v>0.90791666666666704</v>
      </c>
      <c r="BW1342" s="101">
        <v>0.96</v>
      </c>
      <c r="BX1342" s="101">
        <v>0.83</v>
      </c>
      <c r="BY1342" s="101">
        <v>3.6591655816077998E-2</v>
      </c>
      <c r="BZ1342" s="101">
        <v>1.3389492753623201E-3</v>
      </c>
      <c r="CA1342" s="101">
        <v>0.13</v>
      </c>
      <c r="CB1342" s="101">
        <v>24297.91</v>
      </c>
      <c r="CC1342" s="101">
        <v>1012.41291666667</v>
      </c>
      <c r="CD1342" s="101">
        <v>1014.05</v>
      </c>
      <c r="CE1342" s="101">
        <v>1010.77</v>
      </c>
      <c r="CF1342" s="101">
        <v>0.91634661738252798</v>
      </c>
      <c r="CG1342" s="101">
        <v>0.839691123188402</v>
      </c>
      <c r="CH1342" s="101">
        <v>3.2799999999999701</v>
      </c>
      <c r="CI1342" s="101">
        <v>48.8</v>
      </c>
      <c r="CJ1342" s="101">
        <v>2.0333333333333301</v>
      </c>
      <c r="CK1342" s="101">
        <v>4.46</v>
      </c>
      <c r="CL1342" s="101">
        <v>0.88</v>
      </c>
      <c r="CM1342" s="101">
        <v>0.98806207632246801</v>
      </c>
      <c r="CN1342" s="101">
        <v>0.97626666666666695</v>
      </c>
      <c r="CO1342" s="101">
        <v>3.58</v>
      </c>
      <c r="CP1342" s="101">
        <v>56.2</v>
      </c>
      <c r="CQ1342" s="101">
        <v>2.3416666666666699</v>
      </c>
      <c r="CR1342" s="101">
        <v>4.46</v>
      </c>
      <c r="CS1342" s="101">
        <v>0.88</v>
      </c>
      <c r="CT1342" s="101">
        <v>0.88323351910769499</v>
      </c>
      <c r="CU1342" s="101">
        <v>0.78010144927536296</v>
      </c>
      <c r="CV1342" s="101">
        <v>3.58</v>
      </c>
      <c r="CW1342" s="101">
        <v>2559</v>
      </c>
      <c r="CX1342" s="101">
        <v>106.625</v>
      </c>
      <c r="CY1342" s="101">
        <v>208</v>
      </c>
      <c r="CZ1342" s="101">
        <v>16</v>
      </c>
      <c r="DA1342" s="101">
        <v>52.762645300728003</v>
      </c>
      <c r="DB1342" s="101">
        <v>2783.89673913043</v>
      </c>
      <c r="DC1342" s="101">
        <v>192</v>
      </c>
      <c r="DD1342" s="101">
        <v>16.190000000000001</v>
      </c>
      <c r="DE1342" s="101">
        <v>0.67458333333333298</v>
      </c>
      <c r="DF1342" s="101">
        <v>1</v>
      </c>
      <c r="DG1342" s="101">
        <v>0.27</v>
      </c>
      <c r="DH1342" s="101">
        <v>0.24057863519054401</v>
      </c>
      <c r="DI1342" s="101">
        <v>5.78780797101449E-2</v>
      </c>
      <c r="DJ1342" s="101">
        <v>0.73</v>
      </c>
      <c r="DK1342" s="101">
        <v>37</v>
      </c>
      <c r="DL1342" s="101">
        <v>1.5416666666666701</v>
      </c>
      <c r="DM1342" s="101">
        <v>5</v>
      </c>
      <c r="DN1342" s="101">
        <v>0</v>
      </c>
      <c r="DO1342" s="101">
        <v>2.1260121204339102</v>
      </c>
      <c r="DP1342" s="101">
        <v>4.51992753623189</v>
      </c>
      <c r="DQ1342" s="101">
        <v>5</v>
      </c>
      <c r="DR1342" s="101">
        <v>344.47300000000001</v>
      </c>
      <c r="DS1342" s="101">
        <v>14.3530416666667</v>
      </c>
      <c r="DT1342" s="101">
        <v>16.093</v>
      </c>
      <c r="DU1342" s="101">
        <v>7.9059999999999997</v>
      </c>
      <c r="DV1342" s="101">
        <v>2.2317758668664598</v>
      </c>
      <c r="DW1342" s="101">
        <v>4.9808235199275401</v>
      </c>
      <c r="DX1342" s="101">
        <v>8.1869999999999994</v>
      </c>
      <c r="DY1342" s="101">
        <f>AVERAGE(Total_Visitors_v3!B1335:B1341)</f>
        <v>1537</v>
      </c>
      <c r="DZ1342" s="101">
        <f t="shared" si="146"/>
        <v>4188</v>
      </c>
      <c r="EA1342" s="101">
        <f t="shared" si="147"/>
        <v>2420</v>
      </c>
    </row>
    <row r="1343" spans="1:131">
      <c r="A1343" s="106">
        <v>43346</v>
      </c>
      <c r="B1343" s="107">
        <v>2560</v>
      </c>
      <c r="C1343" s="101">
        <v>3297</v>
      </c>
      <c r="D1343" s="101">
        <v>77</v>
      </c>
      <c r="E1343" s="101">
        <v>1</v>
      </c>
      <c r="F1343" s="101">
        <v>0</v>
      </c>
      <c r="G1343" s="101">
        <v>9</v>
      </c>
      <c r="H1343" s="101" t="s">
        <v>32</v>
      </c>
      <c r="I1343" s="96">
        <v>1</v>
      </c>
      <c r="J1343" s="96">
        <v>1</v>
      </c>
      <c r="K1343" s="96">
        <v>0</v>
      </c>
      <c r="L1343" s="101">
        <v>0</v>
      </c>
      <c r="M1343" s="101">
        <v>10</v>
      </c>
      <c r="N1343" s="101">
        <v>17</v>
      </c>
      <c r="O1343" s="101">
        <v>7</v>
      </c>
      <c r="P1343" s="101">
        <v>0</v>
      </c>
      <c r="Q1343" s="101">
        <v>172</v>
      </c>
      <c r="R1343" s="101">
        <v>178</v>
      </c>
      <c r="S1343" s="101">
        <v>2413</v>
      </c>
      <c r="T1343" s="101">
        <v>0</v>
      </c>
      <c r="U1343" s="101">
        <v>138</v>
      </c>
      <c r="V1343" s="101">
        <v>396</v>
      </c>
      <c r="W1343" s="101">
        <v>0</v>
      </c>
      <c r="X1343" s="111">
        <f t="shared" si="148"/>
        <v>0</v>
      </c>
      <c r="Y1343" s="111">
        <f t="shared" si="149"/>
        <v>5.2168638155899304E-2</v>
      </c>
      <c r="Z1343" s="111">
        <f t="shared" si="150"/>
        <v>5.3988474370639979E-2</v>
      </c>
      <c r="AA1343" s="111">
        <f t="shared" si="151"/>
        <v>0.73187746436154077</v>
      </c>
      <c r="AB1343" s="111">
        <f t="shared" si="152"/>
        <v>0</v>
      </c>
      <c r="AC1343" s="111">
        <f t="shared" si="153"/>
        <v>4.1856232939035488E-2</v>
      </c>
      <c r="AD1343" s="111">
        <f t="shared" si="154"/>
        <v>0.12010919017288443</v>
      </c>
      <c r="AE1343" s="111">
        <f t="shared" si="155"/>
        <v>0</v>
      </c>
      <c r="AF1343" s="101">
        <v>398</v>
      </c>
      <c r="AG1343" s="101">
        <v>0</v>
      </c>
      <c r="AH1343" s="101">
        <v>0</v>
      </c>
      <c r="AI1343" s="101">
        <v>0</v>
      </c>
      <c r="AJ1343" s="101">
        <v>164</v>
      </c>
      <c r="AK1343" s="101">
        <v>1684</v>
      </c>
      <c r="AL1343" s="101">
        <v>587</v>
      </c>
      <c r="AM1343" s="101">
        <v>117</v>
      </c>
      <c r="AN1343" s="101">
        <v>10</v>
      </c>
      <c r="AO1343" s="101">
        <v>390</v>
      </c>
      <c r="AP1343" s="101">
        <v>0</v>
      </c>
      <c r="AQ1343" s="101">
        <v>0</v>
      </c>
      <c r="AR1343" s="110">
        <v>21</v>
      </c>
      <c r="AS1343" s="101">
        <v>23.94</v>
      </c>
      <c r="AT1343" s="101">
        <v>0.99750000000000005</v>
      </c>
      <c r="AU1343" s="101">
        <v>4.17</v>
      </c>
      <c r="AV1343" s="101">
        <v>0</v>
      </c>
      <c r="AW1343" s="101">
        <v>1.35462894004867</v>
      </c>
      <c r="AX1343" s="101">
        <v>1.83501956521739</v>
      </c>
      <c r="AY1343" s="101">
        <v>4.17</v>
      </c>
      <c r="AZ1343" s="101">
        <v>7.73</v>
      </c>
      <c r="BA1343" s="101">
        <v>0.322083333333333</v>
      </c>
      <c r="BB1343" s="101">
        <v>1</v>
      </c>
      <c r="BC1343" s="101">
        <v>0</v>
      </c>
      <c r="BD1343" s="101">
        <v>0.37078036586386898</v>
      </c>
      <c r="BE1343" s="101">
        <v>0.137478079710145</v>
      </c>
      <c r="BF1343" s="101">
        <v>1</v>
      </c>
      <c r="BG1343" s="101">
        <v>603.09</v>
      </c>
      <c r="BH1343" s="101">
        <v>25.12875</v>
      </c>
      <c r="BI1343" s="101">
        <v>26.12</v>
      </c>
      <c r="BJ1343" s="101">
        <v>23.64</v>
      </c>
      <c r="BK1343" s="101">
        <v>0.77684597824346402</v>
      </c>
      <c r="BL1343" s="101">
        <v>0.60348967391304398</v>
      </c>
      <c r="BM1343" s="101">
        <v>2.48</v>
      </c>
      <c r="BN1343" s="101">
        <v>570.88</v>
      </c>
      <c r="BO1343" s="101">
        <v>23.786666666666701</v>
      </c>
      <c r="BP1343" s="101">
        <v>24.41</v>
      </c>
      <c r="BQ1343" s="101">
        <v>22.98</v>
      </c>
      <c r="BR1343" s="101">
        <v>0.37583144541445501</v>
      </c>
      <c r="BS1343" s="101">
        <v>0.14124927536231899</v>
      </c>
      <c r="BT1343" s="101">
        <v>1.43</v>
      </c>
      <c r="BU1343" s="101">
        <v>22.18</v>
      </c>
      <c r="BV1343" s="101">
        <v>0.92416666666666702</v>
      </c>
      <c r="BW1343" s="101">
        <v>0.97</v>
      </c>
      <c r="BX1343" s="101">
        <v>0.87</v>
      </c>
      <c r="BY1343" s="101">
        <v>3.1335029247968098E-2</v>
      </c>
      <c r="BZ1343" s="101">
        <v>9.8188405797101398E-4</v>
      </c>
      <c r="CA1343" s="101">
        <v>0.1</v>
      </c>
      <c r="CB1343" s="101">
        <v>24346.34</v>
      </c>
      <c r="CC1343" s="101">
        <v>1014.43083333333</v>
      </c>
      <c r="CD1343" s="101">
        <v>1016.71</v>
      </c>
      <c r="CE1343" s="101">
        <v>1012.43</v>
      </c>
      <c r="CF1343" s="101">
        <v>1.22127843446643</v>
      </c>
      <c r="CG1343" s="101">
        <v>1.49152101449278</v>
      </c>
      <c r="CH1343" s="101">
        <v>4.28000000000009</v>
      </c>
      <c r="CI1343" s="101">
        <v>60.84</v>
      </c>
      <c r="CJ1343" s="101">
        <v>2.5350000000000001</v>
      </c>
      <c r="CK1343" s="101">
        <v>4.41</v>
      </c>
      <c r="CL1343" s="101">
        <v>0.95</v>
      </c>
      <c r="CM1343" s="101">
        <v>1.09840595964057</v>
      </c>
      <c r="CN1343" s="101">
        <v>1.2064956521739101</v>
      </c>
      <c r="CO1343" s="101">
        <v>3.46</v>
      </c>
      <c r="CP1343" s="101">
        <v>69.040000000000006</v>
      </c>
      <c r="CQ1343" s="101">
        <v>2.87666666666667</v>
      </c>
      <c r="CR1343" s="101">
        <v>4.5999999999999996</v>
      </c>
      <c r="CS1343" s="101">
        <v>1.29</v>
      </c>
      <c r="CT1343" s="101">
        <v>0.986890887174669</v>
      </c>
      <c r="CU1343" s="101">
        <v>0.97395362318840595</v>
      </c>
      <c r="CV1343" s="101">
        <v>3.31</v>
      </c>
      <c r="CW1343" s="101">
        <v>3336</v>
      </c>
      <c r="CX1343" s="101">
        <v>139</v>
      </c>
      <c r="CY1343" s="101">
        <v>272</v>
      </c>
      <c r="CZ1343" s="101">
        <v>80</v>
      </c>
      <c r="DA1343" s="101">
        <v>51.362310661824203</v>
      </c>
      <c r="DB1343" s="101">
        <v>2638.0869565217399</v>
      </c>
      <c r="DC1343" s="101">
        <v>192</v>
      </c>
      <c r="DD1343" s="101">
        <v>17.55</v>
      </c>
      <c r="DE1343" s="101">
        <v>0.73124999999999996</v>
      </c>
      <c r="DF1343" s="101">
        <v>1</v>
      </c>
      <c r="DG1343" s="101">
        <v>0.18</v>
      </c>
      <c r="DH1343" s="101">
        <v>0.27719577918864502</v>
      </c>
      <c r="DI1343" s="101">
        <v>7.6837500000000003E-2</v>
      </c>
      <c r="DJ1343" s="101">
        <v>0.82</v>
      </c>
      <c r="DK1343" s="101">
        <v>36</v>
      </c>
      <c r="DL1343" s="101">
        <v>1.5</v>
      </c>
      <c r="DM1343" s="101">
        <v>5</v>
      </c>
      <c r="DN1343" s="101">
        <v>0</v>
      </c>
      <c r="DO1343" s="101">
        <v>2.0641873861685598</v>
      </c>
      <c r="DP1343" s="101">
        <v>4.2608695652173898</v>
      </c>
      <c r="DQ1343" s="101">
        <v>5</v>
      </c>
      <c r="DR1343" s="101">
        <v>308.786</v>
      </c>
      <c r="DS1343" s="101">
        <v>12.8660833333333</v>
      </c>
      <c r="DT1343" s="101">
        <v>16.093</v>
      </c>
      <c r="DU1343" s="101">
        <v>3.3210000000000002</v>
      </c>
      <c r="DV1343" s="101">
        <v>4.21654943326749</v>
      </c>
      <c r="DW1343" s="101">
        <v>17.779289123188398</v>
      </c>
      <c r="DX1343" s="101">
        <v>12.772</v>
      </c>
      <c r="DY1343" s="101">
        <f>AVERAGE(Total_Visitors_v3!B1336:B1342)</f>
        <v>1682.4285714285713</v>
      </c>
      <c r="DZ1343" s="101">
        <f t="shared" si="146"/>
        <v>3438</v>
      </c>
      <c r="EA1343" s="101">
        <f t="shared" si="147"/>
        <v>1000</v>
      </c>
    </row>
    <row r="1344" spans="1:131">
      <c r="A1344" s="106">
        <v>43347</v>
      </c>
      <c r="B1344" s="107">
        <v>720</v>
      </c>
      <c r="C1344" s="101">
        <v>937</v>
      </c>
      <c r="D1344" s="101">
        <v>76</v>
      </c>
      <c r="E1344" s="101">
        <v>2</v>
      </c>
      <c r="F1344" s="101">
        <v>0</v>
      </c>
      <c r="G1344" s="101">
        <v>9</v>
      </c>
      <c r="H1344" s="101" t="s">
        <v>32</v>
      </c>
      <c r="I1344" s="96">
        <v>0</v>
      </c>
      <c r="J1344" s="96">
        <v>0</v>
      </c>
      <c r="K1344" s="96">
        <v>0</v>
      </c>
      <c r="L1344" s="101">
        <v>0</v>
      </c>
      <c r="M1344" s="101">
        <v>10</v>
      </c>
      <c r="N1344" s="101">
        <v>17</v>
      </c>
      <c r="O1344" s="101">
        <v>7</v>
      </c>
      <c r="P1344" s="101">
        <v>0</v>
      </c>
      <c r="Q1344" s="101">
        <v>28</v>
      </c>
      <c r="R1344" s="101">
        <v>64</v>
      </c>
      <c r="S1344" s="101">
        <v>752</v>
      </c>
      <c r="T1344" s="101">
        <v>0</v>
      </c>
      <c r="U1344" s="101">
        <v>48</v>
      </c>
      <c r="V1344" s="101">
        <v>45</v>
      </c>
      <c r="W1344" s="101">
        <v>0</v>
      </c>
      <c r="X1344" s="111">
        <f t="shared" si="148"/>
        <v>0</v>
      </c>
      <c r="Y1344" s="111">
        <f t="shared" si="149"/>
        <v>2.9882604055496264E-2</v>
      </c>
      <c r="Z1344" s="111">
        <f t="shared" si="150"/>
        <v>6.8303094983991466E-2</v>
      </c>
      <c r="AA1344" s="111">
        <f t="shared" si="151"/>
        <v>0.80256136606189965</v>
      </c>
      <c r="AB1344" s="111">
        <f t="shared" si="152"/>
        <v>0</v>
      </c>
      <c r="AC1344" s="111">
        <f t="shared" si="153"/>
        <v>5.1227321237993596E-2</v>
      </c>
      <c r="AD1344" s="111">
        <f t="shared" si="154"/>
        <v>4.8025613660618999E-2</v>
      </c>
      <c r="AE1344" s="111">
        <f t="shared" si="155"/>
        <v>0</v>
      </c>
      <c r="AF1344" s="101">
        <v>45</v>
      </c>
      <c r="AG1344" s="101">
        <v>0</v>
      </c>
      <c r="AH1344" s="101">
        <v>0</v>
      </c>
      <c r="AI1344" s="101">
        <v>28</v>
      </c>
      <c r="AJ1344" s="101">
        <v>58</v>
      </c>
      <c r="AK1344" s="101">
        <v>531</v>
      </c>
      <c r="AL1344" s="101">
        <v>71</v>
      </c>
      <c r="AM1344" s="101">
        <v>41</v>
      </c>
      <c r="AN1344" s="101">
        <v>5</v>
      </c>
      <c r="AO1344" s="101">
        <v>42</v>
      </c>
      <c r="AP1344" s="101">
        <v>0</v>
      </c>
      <c r="AQ1344" s="101">
        <v>0</v>
      </c>
      <c r="AR1344" s="110">
        <v>32</v>
      </c>
      <c r="AS1344" s="101">
        <v>0.5</v>
      </c>
      <c r="AT1344" s="101">
        <v>2.0833333333333301E-2</v>
      </c>
      <c r="AU1344" s="101">
        <v>0.4</v>
      </c>
      <c r="AV1344" s="101">
        <v>0</v>
      </c>
      <c r="AW1344" s="101">
        <v>8.3297093569352498E-2</v>
      </c>
      <c r="AX1344" s="101">
        <v>6.9384057971014603E-3</v>
      </c>
      <c r="AY1344" s="101">
        <v>0.4</v>
      </c>
      <c r="AZ1344" s="101">
        <v>1</v>
      </c>
      <c r="BA1344" s="101">
        <v>4.1666666666666699E-2</v>
      </c>
      <c r="BB1344" s="101">
        <v>0.6</v>
      </c>
      <c r="BC1344" s="101">
        <v>0</v>
      </c>
      <c r="BD1344" s="101">
        <v>0.14421200175184901</v>
      </c>
      <c r="BE1344" s="101">
        <v>2.07971014492754E-2</v>
      </c>
      <c r="BF1344" s="101">
        <v>0.6</v>
      </c>
      <c r="BG1344" s="101">
        <v>652.96</v>
      </c>
      <c r="BH1344" s="101">
        <v>27.206666666666699</v>
      </c>
      <c r="BI1344" s="101">
        <v>29.98</v>
      </c>
      <c r="BJ1344" s="101">
        <v>24.83</v>
      </c>
      <c r="BK1344" s="101">
        <v>1.6986072726403401</v>
      </c>
      <c r="BL1344" s="101">
        <v>2.88526666666667</v>
      </c>
      <c r="BM1344" s="101">
        <v>5.15</v>
      </c>
      <c r="BN1344" s="101">
        <v>583.64</v>
      </c>
      <c r="BO1344" s="101">
        <v>24.3183333333333</v>
      </c>
      <c r="BP1344" s="101">
        <v>25.26</v>
      </c>
      <c r="BQ1344" s="101">
        <v>23.74</v>
      </c>
      <c r="BR1344" s="101">
        <v>0.346092054437729</v>
      </c>
      <c r="BS1344" s="101">
        <v>0.119779710144928</v>
      </c>
      <c r="BT1344" s="101">
        <v>1.52</v>
      </c>
      <c r="BU1344" s="101">
        <v>20.329999999999998</v>
      </c>
      <c r="BV1344" s="101">
        <v>0.84708333333333297</v>
      </c>
      <c r="BW1344" s="101">
        <v>0.94</v>
      </c>
      <c r="BX1344" s="101">
        <v>0.71</v>
      </c>
      <c r="BY1344" s="101">
        <v>7.9042045314732495E-2</v>
      </c>
      <c r="BZ1344" s="101">
        <v>6.2476449275362302E-3</v>
      </c>
      <c r="CA1344" s="101">
        <v>0.23</v>
      </c>
      <c r="CB1344" s="101">
        <v>24355.62</v>
      </c>
      <c r="CC1344" s="101">
        <v>1014.8175</v>
      </c>
      <c r="CD1344" s="101">
        <v>1016.39</v>
      </c>
      <c r="CE1344" s="101">
        <v>1013.35</v>
      </c>
      <c r="CF1344" s="101">
        <v>0.86428281401905804</v>
      </c>
      <c r="CG1344" s="101">
        <v>0.74698478260870205</v>
      </c>
      <c r="CH1344" s="101">
        <v>3.0399999999999601</v>
      </c>
      <c r="CI1344" s="101">
        <v>92.78</v>
      </c>
      <c r="CJ1344" s="101">
        <v>3.8658333333333301</v>
      </c>
      <c r="CK1344" s="101">
        <v>6.11</v>
      </c>
      <c r="CL1344" s="101">
        <v>2.23</v>
      </c>
      <c r="CM1344" s="101">
        <v>1.1892303563985001</v>
      </c>
      <c r="CN1344" s="101">
        <v>1.4142688405797099</v>
      </c>
      <c r="CO1344" s="101">
        <v>3.88</v>
      </c>
      <c r="CP1344" s="101">
        <v>96.1</v>
      </c>
      <c r="CQ1344" s="101">
        <v>4.00416666666667</v>
      </c>
      <c r="CR1344" s="101">
        <v>6.7</v>
      </c>
      <c r="CS1344" s="101">
        <v>2.23</v>
      </c>
      <c r="CT1344" s="101">
        <v>1.27803149129966</v>
      </c>
      <c r="CU1344" s="101">
        <v>1.6333644927536199</v>
      </c>
      <c r="CV1344" s="101">
        <v>4.47</v>
      </c>
      <c r="CW1344" s="101">
        <v>2277</v>
      </c>
      <c r="CX1344" s="101">
        <v>94.875</v>
      </c>
      <c r="CY1344" s="101">
        <v>122</v>
      </c>
      <c r="CZ1344" s="101">
        <v>70</v>
      </c>
      <c r="DA1344" s="101">
        <v>15.98181711386</v>
      </c>
      <c r="DB1344" s="101">
        <v>255.41847826086999</v>
      </c>
      <c r="DC1344" s="101">
        <v>52</v>
      </c>
      <c r="DD1344" s="101">
        <v>13.91</v>
      </c>
      <c r="DE1344" s="101">
        <v>0.57958333333333301</v>
      </c>
      <c r="DF1344" s="101">
        <v>0.9</v>
      </c>
      <c r="DG1344" s="101">
        <v>0.15</v>
      </c>
      <c r="DH1344" s="101">
        <v>0.22421804540236701</v>
      </c>
      <c r="DI1344" s="101">
        <v>5.0273731884058002E-2</v>
      </c>
      <c r="DJ1344" s="101">
        <v>0.75</v>
      </c>
      <c r="DK1344" s="101">
        <v>43</v>
      </c>
      <c r="DL1344" s="101">
        <v>1.7916666666666701</v>
      </c>
      <c r="DM1344" s="101">
        <v>7</v>
      </c>
      <c r="DN1344" s="101">
        <v>0</v>
      </c>
      <c r="DO1344" s="101">
        <v>2.50181093830339</v>
      </c>
      <c r="DP1344" s="101">
        <v>6.2590579710144896</v>
      </c>
      <c r="DQ1344" s="101">
        <v>7</v>
      </c>
      <c r="DR1344" s="101">
        <v>369.53399999999999</v>
      </c>
      <c r="DS1344" s="101">
        <v>15.39725</v>
      </c>
      <c r="DT1344" s="101">
        <v>16.093</v>
      </c>
      <c r="DU1344" s="101">
        <v>11.523999999999999</v>
      </c>
      <c r="DV1344" s="101">
        <v>1.19303949604799</v>
      </c>
      <c r="DW1344" s="101">
        <v>1.4233432391304399</v>
      </c>
      <c r="DX1344" s="101">
        <v>4.569</v>
      </c>
      <c r="DY1344" s="101">
        <f>AVERAGE(Total_Visitors_v3!B1337:B1343)</f>
        <v>1905.2857142857142</v>
      </c>
      <c r="DZ1344" s="101">
        <f t="shared" si="146"/>
        <v>2560</v>
      </c>
      <c r="EA1344" s="101">
        <f t="shared" si="147"/>
        <v>701</v>
      </c>
    </row>
    <row r="1345" spans="1:131">
      <c r="A1345" s="106">
        <v>43348</v>
      </c>
      <c r="B1345" s="107">
        <v>644</v>
      </c>
      <c r="C1345" s="101">
        <v>804</v>
      </c>
      <c r="D1345" s="101">
        <v>80</v>
      </c>
      <c r="E1345" s="101">
        <v>3</v>
      </c>
      <c r="F1345" s="101">
        <v>0</v>
      </c>
      <c r="G1345" s="101">
        <v>9</v>
      </c>
      <c r="H1345" s="101" t="s">
        <v>32</v>
      </c>
      <c r="I1345" s="96">
        <v>0</v>
      </c>
      <c r="J1345" s="96">
        <v>0</v>
      </c>
      <c r="K1345" s="96">
        <v>0</v>
      </c>
      <c r="L1345" s="101">
        <v>0</v>
      </c>
      <c r="M1345" s="101">
        <v>10</v>
      </c>
      <c r="N1345" s="101">
        <v>17</v>
      </c>
      <c r="O1345" s="101">
        <v>7</v>
      </c>
      <c r="P1345" s="101">
        <v>0</v>
      </c>
      <c r="Q1345" s="101">
        <v>0</v>
      </c>
      <c r="R1345" s="101">
        <v>37</v>
      </c>
      <c r="S1345" s="101">
        <v>677</v>
      </c>
      <c r="T1345" s="101">
        <v>0</v>
      </c>
      <c r="U1345" s="101">
        <v>46</v>
      </c>
      <c r="V1345" s="101">
        <v>44</v>
      </c>
      <c r="W1345" s="101">
        <v>0</v>
      </c>
      <c r="X1345" s="111">
        <f t="shared" si="148"/>
        <v>0</v>
      </c>
      <c r="Y1345" s="111">
        <f t="shared" si="149"/>
        <v>0</v>
      </c>
      <c r="Z1345" s="111">
        <f t="shared" si="150"/>
        <v>4.6019900497512436E-2</v>
      </c>
      <c r="AA1345" s="111">
        <f t="shared" si="151"/>
        <v>0.84203980099502485</v>
      </c>
      <c r="AB1345" s="111">
        <f t="shared" si="152"/>
        <v>0</v>
      </c>
      <c r="AC1345" s="111">
        <f t="shared" si="153"/>
        <v>5.721393034825871E-2</v>
      </c>
      <c r="AD1345" s="111">
        <f t="shared" si="154"/>
        <v>5.4726368159203981E-2</v>
      </c>
      <c r="AE1345" s="111">
        <f t="shared" si="155"/>
        <v>0</v>
      </c>
      <c r="AF1345" s="101">
        <v>32</v>
      </c>
      <c r="AG1345" s="101">
        <v>0</v>
      </c>
      <c r="AH1345" s="101">
        <v>0</v>
      </c>
      <c r="AI1345" s="101">
        <v>0</v>
      </c>
      <c r="AJ1345" s="101">
        <v>29</v>
      </c>
      <c r="AK1345" s="101">
        <v>481</v>
      </c>
      <c r="AL1345" s="101">
        <v>32</v>
      </c>
      <c r="AM1345" s="101">
        <v>43</v>
      </c>
      <c r="AN1345" s="101">
        <v>3</v>
      </c>
      <c r="AO1345" s="101">
        <v>42</v>
      </c>
      <c r="AP1345" s="101">
        <v>0</v>
      </c>
      <c r="AQ1345" s="101">
        <v>0</v>
      </c>
      <c r="AR1345" s="110">
        <v>20</v>
      </c>
      <c r="AS1345" s="101">
        <v>0</v>
      </c>
      <c r="AT1345" s="101">
        <v>0</v>
      </c>
      <c r="AU1345" s="101">
        <v>0</v>
      </c>
      <c r="AV1345" s="101">
        <v>0</v>
      </c>
      <c r="AW1345" s="101">
        <v>0</v>
      </c>
      <c r="AX1345" s="101">
        <v>0</v>
      </c>
      <c r="AY1345" s="101">
        <v>0</v>
      </c>
      <c r="AZ1345" s="101">
        <v>0</v>
      </c>
      <c r="BA1345" s="101">
        <v>0</v>
      </c>
      <c r="BB1345" s="101">
        <v>0</v>
      </c>
      <c r="BC1345" s="101">
        <v>0</v>
      </c>
      <c r="BD1345" s="101">
        <v>0</v>
      </c>
      <c r="BE1345" s="101">
        <v>0</v>
      </c>
      <c r="BF1345" s="101">
        <v>0</v>
      </c>
      <c r="BG1345" s="101">
        <v>666.48</v>
      </c>
      <c r="BH1345" s="101">
        <v>27.77</v>
      </c>
      <c r="BI1345" s="101">
        <v>30.37</v>
      </c>
      <c r="BJ1345" s="101">
        <v>25.96</v>
      </c>
      <c r="BK1345" s="101">
        <v>1.38920684283296</v>
      </c>
      <c r="BL1345" s="101">
        <v>1.9298956521739099</v>
      </c>
      <c r="BM1345" s="101">
        <v>4.41</v>
      </c>
      <c r="BN1345" s="101">
        <v>581.95000000000005</v>
      </c>
      <c r="BO1345" s="101">
        <v>24.247916666666701</v>
      </c>
      <c r="BP1345" s="101">
        <v>24.76</v>
      </c>
      <c r="BQ1345" s="101">
        <v>23.63</v>
      </c>
      <c r="BR1345" s="101">
        <v>0.360072204916768</v>
      </c>
      <c r="BS1345" s="101">
        <v>0.12965199275362299</v>
      </c>
      <c r="BT1345" s="101">
        <v>1.1299999999999999</v>
      </c>
      <c r="BU1345" s="101">
        <v>19.59</v>
      </c>
      <c r="BV1345" s="101">
        <v>0.81625000000000003</v>
      </c>
      <c r="BW1345" s="101">
        <v>0.92</v>
      </c>
      <c r="BX1345" s="101">
        <v>0.69</v>
      </c>
      <c r="BY1345" s="101">
        <v>7.9334870889984005E-2</v>
      </c>
      <c r="BZ1345" s="101">
        <v>6.2940217391304404E-3</v>
      </c>
      <c r="CA1345" s="101">
        <v>0.23</v>
      </c>
      <c r="CB1345" s="101">
        <v>24369.38</v>
      </c>
      <c r="CC1345" s="101">
        <v>1015.39083333333</v>
      </c>
      <c r="CD1345" s="101">
        <v>1016.95</v>
      </c>
      <c r="CE1345" s="101">
        <v>1013.88</v>
      </c>
      <c r="CF1345" s="101">
        <v>1.0765602092117199</v>
      </c>
      <c r="CG1345" s="101">
        <v>1.15898188405798</v>
      </c>
      <c r="CH1345" s="101">
        <v>3.07000000000005</v>
      </c>
      <c r="CI1345" s="101">
        <v>66.55</v>
      </c>
      <c r="CJ1345" s="101">
        <v>2.7729166666666698</v>
      </c>
      <c r="CK1345" s="101">
        <v>3.92</v>
      </c>
      <c r="CL1345" s="101">
        <v>0.32</v>
      </c>
      <c r="CM1345" s="101">
        <v>0.84987200656112405</v>
      </c>
      <c r="CN1345" s="101">
        <v>0.72228242753623195</v>
      </c>
      <c r="CO1345" s="101">
        <v>3.6</v>
      </c>
      <c r="CP1345" s="101">
        <v>67.790000000000006</v>
      </c>
      <c r="CQ1345" s="101">
        <v>2.8245833333333299</v>
      </c>
      <c r="CR1345" s="101">
        <v>3.92</v>
      </c>
      <c r="CS1345" s="101">
        <v>0.53</v>
      </c>
      <c r="CT1345" s="101">
        <v>0.75485661849966801</v>
      </c>
      <c r="CU1345" s="101">
        <v>0.56980851449275405</v>
      </c>
      <c r="CV1345" s="101">
        <v>3.39</v>
      </c>
      <c r="CW1345" s="101">
        <v>2811</v>
      </c>
      <c r="CX1345" s="101">
        <v>117.125</v>
      </c>
      <c r="CY1345" s="101">
        <v>243</v>
      </c>
      <c r="CZ1345" s="101">
        <v>58</v>
      </c>
      <c r="DA1345" s="101">
        <v>53.461333040196301</v>
      </c>
      <c r="DB1345" s="101">
        <v>2858.1141304347798</v>
      </c>
      <c r="DC1345" s="101">
        <v>185</v>
      </c>
      <c r="DD1345" s="101">
        <v>11.81</v>
      </c>
      <c r="DE1345" s="101">
        <v>0.49208333333333298</v>
      </c>
      <c r="DF1345" s="101">
        <v>0.75</v>
      </c>
      <c r="DG1345" s="101">
        <v>0.15</v>
      </c>
      <c r="DH1345" s="101">
        <v>0.21073327808572101</v>
      </c>
      <c r="DI1345" s="101">
        <v>4.4408514492753598E-2</v>
      </c>
      <c r="DJ1345" s="101">
        <v>0.6</v>
      </c>
      <c r="DK1345" s="101">
        <v>41</v>
      </c>
      <c r="DL1345" s="101">
        <v>1.7083333333333299</v>
      </c>
      <c r="DM1345" s="101">
        <v>6</v>
      </c>
      <c r="DN1345" s="101">
        <v>0</v>
      </c>
      <c r="DO1345" s="101">
        <v>2.40432882556635</v>
      </c>
      <c r="DP1345" s="101">
        <v>5.7807971014492701</v>
      </c>
      <c r="DQ1345" s="101">
        <v>6</v>
      </c>
      <c r="DR1345" s="101">
        <v>381.70600000000002</v>
      </c>
      <c r="DS1345" s="101">
        <v>15.9044166666667</v>
      </c>
      <c r="DT1345" s="101">
        <v>16.093</v>
      </c>
      <c r="DU1345" s="101">
        <v>14.616</v>
      </c>
      <c r="DV1345" s="101">
        <v>0.34270051783960898</v>
      </c>
      <c r="DW1345" s="101">
        <v>0.11744364492753601</v>
      </c>
      <c r="DX1345" s="101">
        <v>1.4770000000000001</v>
      </c>
      <c r="DY1345" s="101">
        <f>AVERAGE(Total_Visitors_v3!B1338:B1344)</f>
        <v>1908</v>
      </c>
      <c r="DZ1345" s="101">
        <f t="shared" si="146"/>
        <v>720</v>
      </c>
      <c r="EA1345" s="101">
        <f t="shared" si="147"/>
        <v>87</v>
      </c>
    </row>
    <row r="1346" spans="1:131">
      <c r="A1346" s="106">
        <v>43349</v>
      </c>
      <c r="B1346" s="107">
        <v>689</v>
      </c>
      <c r="C1346" s="101">
        <v>2374</v>
      </c>
      <c r="D1346" s="101">
        <v>29</v>
      </c>
      <c r="E1346" s="101">
        <v>4</v>
      </c>
      <c r="F1346" s="101">
        <v>0</v>
      </c>
      <c r="G1346" s="101">
        <v>9</v>
      </c>
      <c r="H1346" s="101" t="s">
        <v>32</v>
      </c>
      <c r="I1346" s="96">
        <v>0</v>
      </c>
      <c r="J1346" s="96">
        <v>0</v>
      </c>
      <c r="K1346" s="96">
        <v>0</v>
      </c>
      <c r="L1346" s="101">
        <v>0</v>
      </c>
      <c r="M1346" s="101">
        <v>10</v>
      </c>
      <c r="N1346" s="101">
        <v>17</v>
      </c>
      <c r="O1346" s="101">
        <v>7</v>
      </c>
      <c r="P1346" s="101">
        <v>0</v>
      </c>
      <c r="Q1346" s="101">
        <v>0</v>
      </c>
      <c r="R1346" s="101">
        <v>107</v>
      </c>
      <c r="S1346" s="101">
        <v>750</v>
      </c>
      <c r="T1346" s="101">
        <v>0</v>
      </c>
      <c r="U1346" s="101">
        <v>138</v>
      </c>
      <c r="V1346" s="101">
        <v>34</v>
      </c>
      <c r="W1346" s="101">
        <v>1345</v>
      </c>
      <c r="X1346" s="111">
        <f t="shared" si="148"/>
        <v>0</v>
      </c>
      <c r="Y1346" s="111">
        <f t="shared" si="149"/>
        <v>0</v>
      </c>
      <c r="Z1346" s="111">
        <f t="shared" si="150"/>
        <v>4.5071609098567819E-2</v>
      </c>
      <c r="AA1346" s="111">
        <f t="shared" si="151"/>
        <v>0.31592249368155012</v>
      </c>
      <c r="AB1346" s="111">
        <f t="shared" si="152"/>
        <v>0</v>
      </c>
      <c r="AC1346" s="111">
        <f t="shared" si="153"/>
        <v>5.8129738837405222E-2</v>
      </c>
      <c r="AD1346" s="111">
        <f t="shared" si="154"/>
        <v>1.4321819713563605E-2</v>
      </c>
      <c r="AE1346" s="111">
        <f t="shared" si="155"/>
        <v>0.56655433866891325</v>
      </c>
      <c r="AF1346" s="101">
        <v>42</v>
      </c>
      <c r="AG1346" s="101">
        <v>0</v>
      </c>
      <c r="AH1346" s="101">
        <v>0</v>
      </c>
      <c r="AI1346" s="101">
        <v>0</v>
      </c>
      <c r="AJ1346" s="101">
        <v>96</v>
      </c>
      <c r="AK1346" s="101">
        <v>501</v>
      </c>
      <c r="AL1346" s="101">
        <v>25</v>
      </c>
      <c r="AM1346" s="101">
        <v>117</v>
      </c>
      <c r="AN1346" s="101">
        <v>16</v>
      </c>
      <c r="AO1346" s="101">
        <v>28</v>
      </c>
      <c r="AP1346" s="101">
        <v>0</v>
      </c>
      <c r="AQ1346" s="101">
        <v>1345</v>
      </c>
      <c r="AR1346" s="110">
        <v>23</v>
      </c>
      <c r="AS1346" s="101">
        <v>7.26</v>
      </c>
      <c r="AT1346" s="101">
        <v>0.30249999999999999</v>
      </c>
      <c r="AU1346" s="101">
        <v>6.53</v>
      </c>
      <c r="AV1346" s="101">
        <v>0</v>
      </c>
      <c r="AW1346" s="101">
        <v>1.33132248731004</v>
      </c>
      <c r="AX1346" s="101">
        <v>1.77241956521739</v>
      </c>
      <c r="AY1346" s="101">
        <v>6.53</v>
      </c>
      <c r="AZ1346" s="101">
        <v>1.34</v>
      </c>
      <c r="BA1346" s="101">
        <v>5.5833333333333297E-2</v>
      </c>
      <c r="BB1346" s="101">
        <v>0.7</v>
      </c>
      <c r="BC1346" s="101">
        <v>0</v>
      </c>
      <c r="BD1346" s="101">
        <v>0.166313393710598</v>
      </c>
      <c r="BE1346" s="101">
        <v>2.7660144927536299E-2</v>
      </c>
      <c r="BF1346" s="101">
        <v>0.7</v>
      </c>
      <c r="BG1346" s="101">
        <v>650.44000000000005</v>
      </c>
      <c r="BH1346" s="101">
        <v>27.101666666666699</v>
      </c>
      <c r="BI1346" s="101">
        <v>29.24</v>
      </c>
      <c r="BJ1346" s="101">
        <v>25.11</v>
      </c>
      <c r="BK1346" s="101">
        <v>1.4580590632357999</v>
      </c>
      <c r="BL1346" s="101">
        <v>2.1259362318840598</v>
      </c>
      <c r="BM1346" s="101">
        <v>4.13</v>
      </c>
      <c r="BN1346" s="101">
        <v>573.73</v>
      </c>
      <c r="BO1346" s="101">
        <v>23.905416666666699</v>
      </c>
      <c r="BP1346" s="101">
        <v>25.06</v>
      </c>
      <c r="BQ1346" s="101">
        <v>22.98</v>
      </c>
      <c r="BR1346" s="101">
        <v>0.56923273429863597</v>
      </c>
      <c r="BS1346" s="101">
        <v>0.324025905797101</v>
      </c>
      <c r="BT1346" s="101">
        <v>2.08</v>
      </c>
      <c r="BU1346" s="101">
        <v>19.96</v>
      </c>
      <c r="BV1346" s="101">
        <v>0.831666666666667</v>
      </c>
      <c r="BW1346" s="101">
        <v>0.95</v>
      </c>
      <c r="BX1346" s="101">
        <v>0.7</v>
      </c>
      <c r="BY1346" s="101">
        <v>8.19685340829647E-2</v>
      </c>
      <c r="BZ1346" s="101">
        <v>6.7188405797101499E-3</v>
      </c>
      <c r="CA1346" s="101">
        <v>0.25</v>
      </c>
      <c r="CB1346" s="101">
        <v>24396.51</v>
      </c>
      <c r="CC1346" s="101">
        <v>1016.52125</v>
      </c>
      <c r="CD1346" s="101">
        <v>1018.08</v>
      </c>
      <c r="CE1346" s="101">
        <v>1015.09</v>
      </c>
      <c r="CF1346" s="101">
        <v>0.85450882153841001</v>
      </c>
      <c r="CG1346" s="101">
        <v>0.73018532608696296</v>
      </c>
      <c r="CH1346" s="101">
        <v>2.99000000000001</v>
      </c>
      <c r="CI1346" s="101">
        <v>47.74</v>
      </c>
      <c r="CJ1346" s="101">
        <v>1.9891666666666701</v>
      </c>
      <c r="CK1346" s="101">
        <v>4.12</v>
      </c>
      <c r="CL1346" s="101">
        <v>0.39</v>
      </c>
      <c r="CM1346" s="101">
        <v>1.1948873574950301</v>
      </c>
      <c r="CN1346" s="101">
        <v>1.4277557971014501</v>
      </c>
      <c r="CO1346" s="101">
        <v>3.73</v>
      </c>
      <c r="CP1346" s="101">
        <v>49.48</v>
      </c>
      <c r="CQ1346" s="101">
        <v>2.0616666666666701</v>
      </c>
      <c r="CR1346" s="101">
        <v>4.12</v>
      </c>
      <c r="CS1346" s="101">
        <v>0.59</v>
      </c>
      <c r="CT1346" s="101">
        <v>1.15709781882036</v>
      </c>
      <c r="CU1346" s="101">
        <v>1.3388753623188401</v>
      </c>
      <c r="CV1346" s="101">
        <v>3.53</v>
      </c>
      <c r="CW1346" s="101">
        <v>4800</v>
      </c>
      <c r="CX1346" s="101">
        <v>200</v>
      </c>
      <c r="CY1346" s="101">
        <v>355</v>
      </c>
      <c r="CZ1346" s="101">
        <v>20</v>
      </c>
      <c r="DA1346" s="101">
        <v>96.062027063133897</v>
      </c>
      <c r="DB1346" s="101">
        <v>9227.9130434782601</v>
      </c>
      <c r="DC1346" s="101">
        <v>335</v>
      </c>
      <c r="DD1346" s="101">
        <v>10.11</v>
      </c>
      <c r="DE1346" s="101">
        <v>0.42125000000000001</v>
      </c>
      <c r="DF1346" s="101">
        <v>0.9</v>
      </c>
      <c r="DG1346" s="101">
        <v>0</v>
      </c>
      <c r="DH1346" s="101">
        <v>0.26235244299953803</v>
      </c>
      <c r="DI1346" s="101">
        <v>6.8828804347826095E-2</v>
      </c>
      <c r="DJ1346" s="101">
        <v>0.9</v>
      </c>
      <c r="DK1346" s="101">
        <v>37</v>
      </c>
      <c r="DL1346" s="101">
        <v>1.5416666666666701</v>
      </c>
      <c r="DM1346" s="101">
        <v>6</v>
      </c>
      <c r="DN1346" s="101">
        <v>0</v>
      </c>
      <c r="DO1346" s="101">
        <v>2.1463653132612399</v>
      </c>
      <c r="DP1346" s="101">
        <v>4.6068840579710102</v>
      </c>
      <c r="DQ1346" s="101">
        <v>6</v>
      </c>
      <c r="DR1346" s="101">
        <v>377.93</v>
      </c>
      <c r="DS1346" s="101">
        <v>15.7470833333333</v>
      </c>
      <c r="DT1346" s="101">
        <v>16.093</v>
      </c>
      <c r="DU1346" s="101">
        <v>14.795999999999999</v>
      </c>
      <c r="DV1346" s="101">
        <v>0.42261020344754002</v>
      </c>
      <c r="DW1346" s="101">
        <v>0.17859938405797099</v>
      </c>
      <c r="DX1346" s="101">
        <v>1.2969999999999999</v>
      </c>
      <c r="DY1346" s="101">
        <f>AVERAGE(Total_Visitors_v3!B1339:B1345)</f>
        <v>1987.5714285714287</v>
      </c>
      <c r="DZ1346" s="101">
        <f t="shared" si="146"/>
        <v>644</v>
      </c>
      <c r="EA1346" s="101">
        <f t="shared" si="147"/>
        <v>955</v>
      </c>
    </row>
    <row r="1347" spans="1:131">
      <c r="A1347" s="106">
        <v>43350</v>
      </c>
      <c r="B1347" s="107">
        <v>942</v>
      </c>
      <c r="C1347" s="101">
        <v>1369</v>
      </c>
      <c r="D1347" s="101">
        <v>68</v>
      </c>
      <c r="E1347" s="101">
        <v>5</v>
      </c>
      <c r="F1347" s="101">
        <v>0</v>
      </c>
      <c r="G1347" s="101">
        <v>9</v>
      </c>
      <c r="H1347" s="101" t="s">
        <v>32</v>
      </c>
      <c r="I1347" s="96">
        <v>0</v>
      </c>
      <c r="J1347" s="96">
        <v>0</v>
      </c>
      <c r="K1347" s="96">
        <v>0</v>
      </c>
      <c r="L1347" s="101">
        <v>0</v>
      </c>
      <c r="M1347" s="101">
        <v>10</v>
      </c>
      <c r="N1347" s="101">
        <v>17</v>
      </c>
      <c r="O1347" s="101">
        <v>7</v>
      </c>
      <c r="P1347" s="101">
        <v>0</v>
      </c>
      <c r="Q1347" s="101">
        <v>25</v>
      </c>
      <c r="R1347" s="101">
        <v>118</v>
      </c>
      <c r="S1347" s="101">
        <v>973</v>
      </c>
      <c r="T1347" s="101">
        <v>0</v>
      </c>
      <c r="U1347" s="101">
        <v>134</v>
      </c>
      <c r="V1347" s="101">
        <v>75</v>
      </c>
      <c r="W1347" s="101">
        <v>44</v>
      </c>
      <c r="X1347" s="111">
        <f t="shared" si="148"/>
        <v>0</v>
      </c>
      <c r="Y1347" s="111">
        <f t="shared" si="149"/>
        <v>1.8261504747991233E-2</v>
      </c>
      <c r="Z1347" s="111">
        <f t="shared" si="150"/>
        <v>8.6194302410518633E-2</v>
      </c>
      <c r="AA1347" s="111">
        <f t="shared" si="151"/>
        <v>0.71073776479181883</v>
      </c>
      <c r="AB1347" s="111">
        <f t="shared" si="152"/>
        <v>0</v>
      </c>
      <c r="AC1347" s="111">
        <f t="shared" si="153"/>
        <v>9.7881665449233018E-2</v>
      </c>
      <c r="AD1347" s="111">
        <f t="shared" si="154"/>
        <v>5.4784514243973702E-2</v>
      </c>
      <c r="AE1347" s="111">
        <f t="shared" si="155"/>
        <v>3.2140248356464569E-2</v>
      </c>
      <c r="AF1347" s="101">
        <v>74</v>
      </c>
      <c r="AG1347" s="101">
        <v>0</v>
      </c>
      <c r="AH1347" s="101">
        <v>0</v>
      </c>
      <c r="AI1347" s="101">
        <v>0</v>
      </c>
      <c r="AJ1347" s="101">
        <v>95</v>
      </c>
      <c r="AK1347" s="101">
        <v>622</v>
      </c>
      <c r="AL1347" s="101">
        <v>91</v>
      </c>
      <c r="AM1347" s="101">
        <v>90</v>
      </c>
      <c r="AN1347" s="101">
        <v>17</v>
      </c>
      <c r="AO1347" s="101">
        <v>58</v>
      </c>
      <c r="AP1347" s="101">
        <v>0</v>
      </c>
      <c r="AQ1347" s="101">
        <v>44</v>
      </c>
      <c r="AR1347" s="110">
        <v>15</v>
      </c>
      <c r="AS1347" s="101">
        <v>0</v>
      </c>
      <c r="AT1347" s="101">
        <v>0</v>
      </c>
      <c r="AU1347" s="101">
        <v>0</v>
      </c>
      <c r="AV1347" s="101">
        <v>0</v>
      </c>
      <c r="AW1347" s="101">
        <v>0</v>
      </c>
      <c r="AX1347" s="101">
        <v>0</v>
      </c>
      <c r="AY1347" s="101">
        <v>0</v>
      </c>
      <c r="AZ1347" s="101">
        <v>0</v>
      </c>
      <c r="BA1347" s="101">
        <v>0</v>
      </c>
      <c r="BB1347" s="101">
        <v>0</v>
      </c>
      <c r="BC1347" s="101">
        <v>0</v>
      </c>
      <c r="BD1347" s="101">
        <v>0</v>
      </c>
      <c r="BE1347" s="101">
        <v>0</v>
      </c>
      <c r="BF1347" s="101">
        <v>0</v>
      </c>
      <c r="BG1347" s="101">
        <v>665.35</v>
      </c>
      <c r="BH1347" s="101">
        <v>27.722916666666698</v>
      </c>
      <c r="BI1347" s="101">
        <v>31.28</v>
      </c>
      <c r="BJ1347" s="101">
        <v>24.67</v>
      </c>
      <c r="BK1347" s="101">
        <v>2.1035197814649802</v>
      </c>
      <c r="BL1347" s="101">
        <v>4.4247954710144901</v>
      </c>
      <c r="BM1347" s="101">
        <v>6.61</v>
      </c>
      <c r="BN1347" s="101">
        <v>578.24</v>
      </c>
      <c r="BO1347" s="101">
        <v>24.093333333333302</v>
      </c>
      <c r="BP1347" s="101">
        <v>25.17</v>
      </c>
      <c r="BQ1347" s="101">
        <v>23.25</v>
      </c>
      <c r="BR1347" s="101">
        <v>0.53878015736570595</v>
      </c>
      <c r="BS1347" s="101">
        <v>0.29028405797101497</v>
      </c>
      <c r="BT1347" s="101">
        <v>1.92</v>
      </c>
      <c r="BU1347" s="101">
        <v>19.53</v>
      </c>
      <c r="BV1347" s="101">
        <v>0.81374999999999997</v>
      </c>
      <c r="BW1347" s="101">
        <v>0.96</v>
      </c>
      <c r="BX1347" s="101">
        <v>0.63</v>
      </c>
      <c r="BY1347" s="101">
        <v>9.9774201597145507E-2</v>
      </c>
      <c r="BZ1347" s="101">
        <v>9.9548913043478304E-3</v>
      </c>
      <c r="CA1347" s="101">
        <v>0.33</v>
      </c>
      <c r="CB1347" s="101">
        <v>24367.84</v>
      </c>
      <c r="CC1347" s="101">
        <v>1015.32666666667</v>
      </c>
      <c r="CD1347" s="101">
        <v>1017.23</v>
      </c>
      <c r="CE1347" s="101">
        <v>1012.96</v>
      </c>
      <c r="CF1347" s="101">
        <v>1.346453204491</v>
      </c>
      <c r="CG1347" s="101">
        <v>1.81293623188408</v>
      </c>
      <c r="CH1347" s="101">
        <v>4.26999999999998</v>
      </c>
      <c r="CI1347" s="101">
        <v>48.39</v>
      </c>
      <c r="CJ1347" s="101">
        <v>2.0162499999999999</v>
      </c>
      <c r="CK1347" s="101">
        <v>4.76</v>
      </c>
      <c r="CL1347" s="101">
        <v>0.41</v>
      </c>
      <c r="CM1347" s="101">
        <v>1.33007620736231</v>
      </c>
      <c r="CN1347" s="101">
        <v>1.7691027173913001</v>
      </c>
      <c r="CO1347" s="101">
        <v>4.3499999999999996</v>
      </c>
      <c r="CP1347" s="101">
        <v>52.62</v>
      </c>
      <c r="CQ1347" s="101">
        <v>2.1924999999999999</v>
      </c>
      <c r="CR1347" s="101">
        <v>4.76</v>
      </c>
      <c r="CS1347" s="101">
        <v>0.68</v>
      </c>
      <c r="CT1347" s="101">
        <v>1.2933618142688099</v>
      </c>
      <c r="CU1347" s="101">
        <v>1.6727847826086999</v>
      </c>
      <c r="CV1347" s="101">
        <v>4.08</v>
      </c>
      <c r="CW1347" s="101">
        <v>4660</v>
      </c>
      <c r="CX1347" s="101">
        <v>194.166666666667</v>
      </c>
      <c r="CY1347" s="101">
        <v>304</v>
      </c>
      <c r="CZ1347" s="101">
        <v>84</v>
      </c>
      <c r="DA1347" s="101">
        <v>55.685972526587697</v>
      </c>
      <c r="DB1347" s="101">
        <v>3100.9275362318799</v>
      </c>
      <c r="DC1347" s="101">
        <v>220</v>
      </c>
      <c r="DD1347" s="101">
        <v>8.74</v>
      </c>
      <c r="DE1347" s="101">
        <v>0.36416666666666703</v>
      </c>
      <c r="DF1347" s="101">
        <v>0.75</v>
      </c>
      <c r="DG1347" s="101">
        <v>0</v>
      </c>
      <c r="DH1347" s="101">
        <v>0.215929067795053</v>
      </c>
      <c r="DI1347" s="101">
        <v>4.6625362318840603E-2</v>
      </c>
      <c r="DJ1347" s="101">
        <v>0.75</v>
      </c>
      <c r="DK1347" s="101">
        <v>45</v>
      </c>
      <c r="DL1347" s="101">
        <v>1.875</v>
      </c>
      <c r="DM1347" s="101">
        <v>7</v>
      </c>
      <c r="DN1347" s="101">
        <v>0</v>
      </c>
      <c r="DO1347" s="101">
        <v>2.7076782931379499</v>
      </c>
      <c r="DP1347" s="101">
        <v>7.3315217391304301</v>
      </c>
      <c r="DQ1347" s="101">
        <v>7</v>
      </c>
      <c r="DR1347" s="101">
        <v>374.42500000000001</v>
      </c>
      <c r="DS1347" s="101">
        <v>15.601041666666699</v>
      </c>
      <c r="DT1347" s="101">
        <v>16.093</v>
      </c>
      <c r="DU1347" s="101">
        <v>14.502000000000001</v>
      </c>
      <c r="DV1347" s="101">
        <v>0.44894567107803801</v>
      </c>
      <c r="DW1347" s="101">
        <v>0.20155221557971001</v>
      </c>
      <c r="DX1347" s="101">
        <v>1.591</v>
      </c>
      <c r="DY1347" s="101">
        <f>AVERAGE(Total_Visitors_v3!B1340:B1346)</f>
        <v>1949.5714285714287</v>
      </c>
      <c r="DZ1347" s="101">
        <f t="shared" si="146"/>
        <v>689</v>
      </c>
      <c r="EA1347" s="101">
        <f t="shared" si="147"/>
        <v>1408</v>
      </c>
    </row>
    <row r="1348" spans="1:131">
      <c r="A1348" s="106">
        <v>43351</v>
      </c>
      <c r="B1348" s="107">
        <v>3002</v>
      </c>
      <c r="C1348" s="101">
        <v>4332</v>
      </c>
      <c r="D1348" s="101">
        <v>69</v>
      </c>
      <c r="E1348" s="101">
        <v>6</v>
      </c>
      <c r="F1348" s="101">
        <v>1</v>
      </c>
      <c r="G1348" s="101">
        <v>9</v>
      </c>
      <c r="H1348" s="101" t="s">
        <v>32</v>
      </c>
      <c r="I1348" s="96">
        <v>0</v>
      </c>
      <c r="J1348" s="96">
        <v>0</v>
      </c>
      <c r="K1348" s="96">
        <v>0</v>
      </c>
      <c r="L1348" s="101">
        <v>0</v>
      </c>
      <c r="M1348" s="101">
        <v>10</v>
      </c>
      <c r="N1348" s="101">
        <v>18</v>
      </c>
      <c r="O1348" s="101">
        <v>8</v>
      </c>
      <c r="P1348" s="101">
        <v>0</v>
      </c>
      <c r="Q1348" s="101">
        <v>496</v>
      </c>
      <c r="R1348" s="101">
        <v>208</v>
      </c>
      <c r="S1348" s="101">
        <v>3059</v>
      </c>
      <c r="T1348" s="101">
        <v>0</v>
      </c>
      <c r="U1348" s="101">
        <v>164</v>
      </c>
      <c r="V1348" s="101">
        <v>404</v>
      </c>
      <c r="W1348" s="101">
        <v>1</v>
      </c>
      <c r="X1348" s="111">
        <f t="shared" si="148"/>
        <v>0</v>
      </c>
      <c r="Y1348" s="111">
        <f t="shared" si="149"/>
        <v>0.11449676823638043</v>
      </c>
      <c r="Z1348" s="111">
        <f t="shared" si="150"/>
        <v>4.8014773776546629E-2</v>
      </c>
      <c r="AA1348" s="111">
        <f t="shared" si="151"/>
        <v>0.70614035087719296</v>
      </c>
      <c r="AB1348" s="111">
        <f t="shared" si="152"/>
        <v>0</v>
      </c>
      <c r="AC1348" s="111">
        <f t="shared" si="153"/>
        <v>3.7857802400738688E-2</v>
      </c>
      <c r="AD1348" s="111">
        <f t="shared" si="154"/>
        <v>9.3259464450600182E-2</v>
      </c>
      <c r="AE1348" s="111">
        <f t="shared" si="155"/>
        <v>2.3084025854108956E-4</v>
      </c>
      <c r="AF1348" s="101">
        <v>411</v>
      </c>
      <c r="AG1348" s="101">
        <v>0</v>
      </c>
      <c r="AH1348" s="101">
        <v>0</v>
      </c>
      <c r="AI1348" s="101">
        <v>9</v>
      </c>
      <c r="AJ1348" s="101">
        <v>184</v>
      </c>
      <c r="AK1348" s="101">
        <v>2287</v>
      </c>
      <c r="AL1348" s="101">
        <v>224</v>
      </c>
      <c r="AM1348" s="101">
        <v>119</v>
      </c>
      <c r="AN1348" s="101">
        <v>36</v>
      </c>
      <c r="AO1348" s="101">
        <v>398</v>
      </c>
      <c r="AP1348" s="101">
        <v>124</v>
      </c>
      <c r="AQ1348" s="101">
        <v>1</v>
      </c>
      <c r="AR1348" s="110">
        <v>42</v>
      </c>
      <c r="AS1348" s="101">
        <v>0</v>
      </c>
      <c r="AT1348" s="101">
        <v>0</v>
      </c>
      <c r="AU1348" s="101">
        <v>0</v>
      </c>
      <c r="AV1348" s="101">
        <v>0</v>
      </c>
      <c r="AW1348" s="101">
        <v>0</v>
      </c>
      <c r="AX1348" s="101">
        <v>0</v>
      </c>
      <c r="AY1348" s="101">
        <v>0</v>
      </c>
      <c r="AZ1348" s="101">
        <v>0</v>
      </c>
      <c r="BA1348" s="101">
        <v>0</v>
      </c>
      <c r="BB1348" s="101">
        <v>0</v>
      </c>
      <c r="BC1348" s="101">
        <v>0</v>
      </c>
      <c r="BD1348" s="101">
        <v>0</v>
      </c>
      <c r="BE1348" s="101">
        <v>0</v>
      </c>
      <c r="BF1348" s="101">
        <v>0</v>
      </c>
      <c r="BG1348" s="101">
        <v>674.82</v>
      </c>
      <c r="BH1348" s="101">
        <v>28.1175</v>
      </c>
      <c r="BI1348" s="101">
        <v>32.159999999999997</v>
      </c>
      <c r="BJ1348" s="101">
        <v>24.6</v>
      </c>
      <c r="BK1348" s="101">
        <v>2.43698004487735</v>
      </c>
      <c r="BL1348" s="101">
        <v>5.9388717391304304</v>
      </c>
      <c r="BM1348" s="101">
        <v>7.56</v>
      </c>
      <c r="BN1348" s="101">
        <v>570.58000000000004</v>
      </c>
      <c r="BO1348" s="101">
        <v>23.774166666666702</v>
      </c>
      <c r="BP1348" s="101">
        <v>25.19</v>
      </c>
      <c r="BQ1348" s="101">
        <v>22.7</v>
      </c>
      <c r="BR1348" s="101">
        <v>0.56219226686920598</v>
      </c>
      <c r="BS1348" s="101">
        <v>0.31606014492753598</v>
      </c>
      <c r="BT1348" s="101">
        <v>2.4900000000000002</v>
      </c>
      <c r="BU1348" s="101">
        <v>18.77</v>
      </c>
      <c r="BV1348" s="101">
        <v>0.78208333333333302</v>
      </c>
      <c r="BW1348" s="101">
        <v>0.97</v>
      </c>
      <c r="BX1348" s="101">
        <v>0.59</v>
      </c>
      <c r="BY1348" s="101">
        <v>0.118026495428732</v>
      </c>
      <c r="BZ1348" s="101">
        <v>1.39302536231884E-2</v>
      </c>
      <c r="CA1348" s="101">
        <v>0.38</v>
      </c>
      <c r="CB1348" s="101">
        <v>24296.77</v>
      </c>
      <c r="CC1348" s="101">
        <v>1012.3654166666699</v>
      </c>
      <c r="CD1348" s="101">
        <v>1014.39</v>
      </c>
      <c r="CE1348" s="101">
        <v>1010.3</v>
      </c>
      <c r="CF1348" s="101">
        <v>1.37557886365884</v>
      </c>
      <c r="CG1348" s="101">
        <v>1.8922172101449399</v>
      </c>
      <c r="CH1348" s="101">
        <v>4.0900000000000301</v>
      </c>
      <c r="CI1348" s="101">
        <v>46.78</v>
      </c>
      <c r="CJ1348" s="101">
        <v>1.94916666666667</v>
      </c>
      <c r="CK1348" s="101">
        <v>4.5</v>
      </c>
      <c r="CL1348" s="101">
        <v>0.31</v>
      </c>
      <c r="CM1348" s="101">
        <v>1.46194306873827</v>
      </c>
      <c r="CN1348" s="101">
        <v>2.1372775362318799</v>
      </c>
      <c r="CO1348" s="101">
        <v>4.1900000000000004</v>
      </c>
      <c r="CP1348" s="101">
        <v>50.22</v>
      </c>
      <c r="CQ1348" s="101">
        <v>2.0924999999999998</v>
      </c>
      <c r="CR1348" s="101">
        <v>4.5</v>
      </c>
      <c r="CS1348" s="101">
        <v>0.51</v>
      </c>
      <c r="CT1348" s="101">
        <v>1.36206764181136</v>
      </c>
      <c r="CU1348" s="101">
        <v>1.8552282608695601</v>
      </c>
      <c r="CV1348" s="101">
        <v>3.99</v>
      </c>
      <c r="CW1348" s="101">
        <v>4699</v>
      </c>
      <c r="CX1348" s="101">
        <v>195.791666666667</v>
      </c>
      <c r="CY1348" s="101">
        <v>319</v>
      </c>
      <c r="CZ1348" s="101">
        <v>4</v>
      </c>
      <c r="DA1348" s="101">
        <v>63.662137520061201</v>
      </c>
      <c r="DB1348" s="101">
        <v>4052.8677536231899</v>
      </c>
      <c r="DC1348" s="101">
        <v>315</v>
      </c>
      <c r="DD1348" s="101">
        <v>9.81</v>
      </c>
      <c r="DE1348" s="101">
        <v>0.40875</v>
      </c>
      <c r="DF1348" s="101">
        <v>0.75</v>
      </c>
      <c r="DG1348" s="101">
        <v>0.05</v>
      </c>
      <c r="DH1348" s="101">
        <v>0.19188566568572099</v>
      </c>
      <c r="DI1348" s="101">
        <v>3.68201086956522E-2</v>
      </c>
      <c r="DJ1348" s="101">
        <v>0.7</v>
      </c>
      <c r="DK1348" s="101">
        <v>43</v>
      </c>
      <c r="DL1348" s="101">
        <v>1.7916666666666701</v>
      </c>
      <c r="DM1348" s="101">
        <v>6</v>
      </c>
      <c r="DN1348" s="101">
        <v>0</v>
      </c>
      <c r="DO1348" s="101">
        <v>2.4668086523960899</v>
      </c>
      <c r="DP1348" s="101">
        <v>6.0851449275362297</v>
      </c>
      <c r="DQ1348" s="101">
        <v>6</v>
      </c>
      <c r="DR1348" s="101">
        <v>367.48500000000001</v>
      </c>
      <c r="DS1348" s="101">
        <v>15.311875000000001</v>
      </c>
      <c r="DT1348" s="101">
        <v>16.093</v>
      </c>
      <c r="DU1348" s="101">
        <v>13.848000000000001</v>
      </c>
      <c r="DV1348" s="101">
        <v>0.62376028788239701</v>
      </c>
      <c r="DW1348" s="101">
        <v>0.38907689673912998</v>
      </c>
      <c r="DX1348" s="101">
        <v>2.2450000000000001</v>
      </c>
      <c r="DY1348" s="101">
        <f>AVERAGE(Total_Visitors_v3!B1341:B1347)</f>
        <v>1883</v>
      </c>
      <c r="DZ1348" s="101">
        <f t="shared" ref="DZ1348:DZ1411" si="156">B1347</f>
        <v>942</v>
      </c>
      <c r="EA1348" s="101">
        <f t="shared" si="147"/>
        <v>4188</v>
      </c>
    </row>
    <row r="1349" spans="1:131">
      <c r="A1349" s="106">
        <v>43352</v>
      </c>
      <c r="B1349" s="107">
        <v>2001</v>
      </c>
      <c r="C1349" s="101">
        <v>2420</v>
      </c>
      <c r="D1349" s="101">
        <v>82</v>
      </c>
      <c r="E1349" s="101">
        <v>7</v>
      </c>
      <c r="F1349" s="101">
        <v>1</v>
      </c>
      <c r="G1349" s="101">
        <v>9</v>
      </c>
      <c r="H1349" s="101" t="s">
        <v>32</v>
      </c>
      <c r="I1349" s="96">
        <v>0</v>
      </c>
      <c r="J1349" s="96">
        <v>0</v>
      </c>
      <c r="K1349" s="96">
        <v>0</v>
      </c>
      <c r="L1349" s="101">
        <v>0</v>
      </c>
      <c r="M1349" s="101">
        <v>10</v>
      </c>
      <c r="N1349" s="101">
        <v>18</v>
      </c>
      <c r="O1349" s="101">
        <v>8</v>
      </c>
      <c r="P1349" s="101">
        <v>0</v>
      </c>
      <c r="Q1349" s="101">
        <v>9</v>
      </c>
      <c r="R1349" s="101">
        <v>286</v>
      </c>
      <c r="S1349" s="101">
        <v>1698</v>
      </c>
      <c r="T1349" s="101">
        <v>0</v>
      </c>
      <c r="U1349" s="101">
        <v>157</v>
      </c>
      <c r="V1349" s="101">
        <v>270</v>
      </c>
      <c r="W1349" s="101">
        <v>0</v>
      </c>
      <c r="X1349" s="111">
        <f t="shared" si="148"/>
        <v>0</v>
      </c>
      <c r="Y1349" s="111">
        <f t="shared" si="149"/>
        <v>3.7190082644628099E-3</v>
      </c>
      <c r="Z1349" s="111">
        <f t="shared" si="150"/>
        <v>0.11818181818181818</v>
      </c>
      <c r="AA1349" s="111">
        <f t="shared" si="151"/>
        <v>0.70165289256198349</v>
      </c>
      <c r="AB1349" s="111">
        <f t="shared" si="152"/>
        <v>0</v>
      </c>
      <c r="AC1349" s="111">
        <f t="shared" si="153"/>
        <v>6.4876033057851237E-2</v>
      </c>
      <c r="AD1349" s="111">
        <f t="shared" si="154"/>
        <v>0.1115702479338843</v>
      </c>
      <c r="AE1349" s="111">
        <f t="shared" si="155"/>
        <v>0</v>
      </c>
      <c r="AF1349" s="101">
        <v>162</v>
      </c>
      <c r="AG1349" s="101">
        <v>0</v>
      </c>
      <c r="AH1349" s="101">
        <v>0</v>
      </c>
      <c r="AI1349" s="101">
        <v>4</v>
      </c>
      <c r="AJ1349" s="101">
        <v>145</v>
      </c>
      <c r="AK1349" s="101">
        <v>1219</v>
      </c>
      <c r="AL1349" s="101">
        <v>140</v>
      </c>
      <c r="AM1349" s="101">
        <v>134</v>
      </c>
      <c r="AN1349" s="101">
        <v>6</v>
      </c>
      <c r="AO1349" s="101">
        <v>262</v>
      </c>
      <c r="AP1349" s="101">
        <v>0</v>
      </c>
      <c r="AQ1349" s="101">
        <v>0</v>
      </c>
      <c r="AR1349" s="110">
        <v>23</v>
      </c>
      <c r="AS1349" s="101">
        <v>2.5099999999999998</v>
      </c>
      <c r="AT1349" s="101">
        <v>0.104583333333333</v>
      </c>
      <c r="AU1349" s="101">
        <v>1.24</v>
      </c>
      <c r="AV1349" s="101">
        <v>0</v>
      </c>
      <c r="AW1349" s="101">
        <v>0.29423414466043502</v>
      </c>
      <c r="AX1349" s="101">
        <v>8.6573731884057994E-2</v>
      </c>
      <c r="AY1349" s="101">
        <v>1.24</v>
      </c>
      <c r="AZ1349" s="101">
        <v>1.23</v>
      </c>
      <c r="BA1349" s="101">
        <v>5.1249999999999997E-2</v>
      </c>
      <c r="BB1349" s="101">
        <v>0.41</v>
      </c>
      <c r="BC1349" s="101">
        <v>0</v>
      </c>
      <c r="BD1349" s="101">
        <v>0.13488521690359701</v>
      </c>
      <c r="BE1349" s="101">
        <v>1.81940217391304E-2</v>
      </c>
      <c r="BF1349" s="101">
        <v>0.41</v>
      </c>
      <c r="BG1349" s="101">
        <v>618.37</v>
      </c>
      <c r="BH1349" s="101">
        <v>25.765416666666699</v>
      </c>
      <c r="BI1349" s="101">
        <v>29.78</v>
      </c>
      <c r="BJ1349" s="101">
        <v>24.07</v>
      </c>
      <c r="BK1349" s="101">
        <v>1.65905153408616</v>
      </c>
      <c r="BL1349" s="101">
        <v>2.75245199275362</v>
      </c>
      <c r="BM1349" s="101">
        <v>5.71</v>
      </c>
      <c r="BN1349" s="101">
        <v>559.16</v>
      </c>
      <c r="BO1349" s="101">
        <v>23.2983333333333</v>
      </c>
      <c r="BP1349" s="101">
        <v>24.51</v>
      </c>
      <c r="BQ1349" s="101">
        <v>22.53</v>
      </c>
      <c r="BR1349" s="101">
        <v>0.46591347084929902</v>
      </c>
      <c r="BS1349" s="101">
        <v>0.217075362318841</v>
      </c>
      <c r="BT1349" s="101">
        <v>1.98</v>
      </c>
      <c r="BU1349" s="101">
        <v>20.79</v>
      </c>
      <c r="BV1349" s="101">
        <v>0.86624999999999996</v>
      </c>
      <c r="BW1349" s="101">
        <v>0.95</v>
      </c>
      <c r="BX1349" s="101">
        <v>0.68</v>
      </c>
      <c r="BY1349" s="101">
        <v>7.0637623919859296E-2</v>
      </c>
      <c r="BZ1349" s="101">
        <v>4.9896739130434803E-3</v>
      </c>
      <c r="CA1349" s="101">
        <v>0.27</v>
      </c>
      <c r="CB1349" s="101">
        <v>24269</v>
      </c>
      <c r="CC1349" s="101">
        <v>1011.20833333333</v>
      </c>
      <c r="CD1349" s="101">
        <v>1012.36</v>
      </c>
      <c r="CE1349" s="101">
        <v>1009.83</v>
      </c>
      <c r="CF1349" s="101">
        <v>0.84872624083626702</v>
      </c>
      <c r="CG1349" s="101">
        <v>0.72033623188406204</v>
      </c>
      <c r="CH1349" s="101">
        <v>2.5299999999999701</v>
      </c>
      <c r="CI1349" s="101">
        <v>27.11</v>
      </c>
      <c r="CJ1349" s="101">
        <v>1.1295833333333301</v>
      </c>
      <c r="CK1349" s="101">
        <v>3.17</v>
      </c>
      <c r="CL1349" s="101">
        <v>0.19</v>
      </c>
      <c r="CM1349" s="101">
        <v>0.83721837142365396</v>
      </c>
      <c r="CN1349" s="101">
        <v>0.700934601449275</v>
      </c>
      <c r="CO1349" s="101">
        <v>2.98</v>
      </c>
      <c r="CP1349" s="101">
        <v>32.770000000000003</v>
      </c>
      <c r="CQ1349" s="101">
        <v>1.3654166666666701</v>
      </c>
      <c r="CR1349" s="101">
        <v>3.53</v>
      </c>
      <c r="CS1349" s="101">
        <v>0.55000000000000004</v>
      </c>
      <c r="CT1349" s="101">
        <v>0.869877448473242</v>
      </c>
      <c r="CU1349" s="101">
        <v>0.75668677536231899</v>
      </c>
      <c r="CV1349" s="101">
        <v>2.98</v>
      </c>
      <c r="CW1349" s="101">
        <v>5593</v>
      </c>
      <c r="CX1349" s="101">
        <v>233.041666666667</v>
      </c>
      <c r="CY1349" s="101">
        <v>359</v>
      </c>
      <c r="CZ1349" s="101">
        <v>1</v>
      </c>
      <c r="DA1349" s="101">
        <v>123.417805482616</v>
      </c>
      <c r="DB1349" s="101">
        <v>15231.954710144901</v>
      </c>
      <c r="DC1349" s="101">
        <v>358</v>
      </c>
      <c r="DD1349" s="101">
        <v>9.6300000000000008</v>
      </c>
      <c r="DE1349" s="101">
        <v>0.40125</v>
      </c>
      <c r="DF1349" s="101">
        <v>0.82</v>
      </c>
      <c r="DG1349" s="101">
        <v>0</v>
      </c>
      <c r="DH1349" s="101">
        <v>0.288117012763006</v>
      </c>
      <c r="DI1349" s="101">
        <v>8.3011413043478297E-2</v>
      </c>
      <c r="DJ1349" s="101">
        <v>0.82</v>
      </c>
      <c r="DK1349" s="101">
        <v>40</v>
      </c>
      <c r="DL1349" s="101">
        <v>1.6666666666666701</v>
      </c>
      <c r="DM1349" s="101">
        <v>6</v>
      </c>
      <c r="DN1349" s="101">
        <v>0</v>
      </c>
      <c r="DO1349" s="101">
        <v>2.29681569109073</v>
      </c>
      <c r="DP1349" s="101">
        <v>5.27536231884058</v>
      </c>
      <c r="DQ1349" s="101">
        <v>6</v>
      </c>
      <c r="DR1349" s="101">
        <v>375.47699999999998</v>
      </c>
      <c r="DS1349" s="101">
        <v>15.644875000000001</v>
      </c>
      <c r="DT1349" s="101">
        <v>16.093</v>
      </c>
      <c r="DU1349" s="101">
        <v>12.733000000000001</v>
      </c>
      <c r="DV1349" s="101">
        <v>0.75423017548272098</v>
      </c>
      <c r="DW1349" s="101">
        <v>0.56886315760869599</v>
      </c>
      <c r="DX1349" s="101">
        <v>3.36</v>
      </c>
      <c r="DY1349" s="101">
        <f>AVERAGE(Total_Visitors_v3!B1342:B1348)</f>
        <v>1713.5714285714287</v>
      </c>
      <c r="DZ1349" s="101">
        <f t="shared" si="156"/>
        <v>3002</v>
      </c>
      <c r="EA1349" s="101">
        <f t="shared" si="147"/>
        <v>3438</v>
      </c>
    </row>
    <row r="1350" spans="1:131">
      <c r="A1350" s="106">
        <v>43353</v>
      </c>
      <c r="B1350" s="107">
        <v>674</v>
      </c>
      <c r="C1350" s="101">
        <v>1212</v>
      </c>
      <c r="D1350" s="101">
        <v>55</v>
      </c>
      <c r="E1350" s="101">
        <v>1</v>
      </c>
      <c r="F1350" s="101">
        <v>0</v>
      </c>
      <c r="G1350" s="101">
        <v>9</v>
      </c>
      <c r="H1350" s="101" t="s">
        <v>32</v>
      </c>
      <c r="I1350" s="96">
        <v>0</v>
      </c>
      <c r="J1350" s="96">
        <v>0</v>
      </c>
      <c r="K1350" s="96">
        <v>0</v>
      </c>
      <c r="L1350" s="101">
        <v>0</v>
      </c>
      <c r="M1350" s="101">
        <v>10</v>
      </c>
      <c r="N1350" s="101">
        <v>17</v>
      </c>
      <c r="O1350" s="101">
        <v>7</v>
      </c>
      <c r="P1350" s="101">
        <v>0</v>
      </c>
      <c r="Q1350" s="101">
        <v>43</v>
      </c>
      <c r="R1350" s="101">
        <v>102</v>
      </c>
      <c r="S1350" s="101">
        <v>806</v>
      </c>
      <c r="T1350" s="101">
        <v>0</v>
      </c>
      <c r="U1350" s="101">
        <v>213</v>
      </c>
      <c r="V1350" s="101">
        <v>48</v>
      </c>
      <c r="W1350" s="101">
        <v>0</v>
      </c>
      <c r="X1350" s="111">
        <f t="shared" si="148"/>
        <v>0</v>
      </c>
      <c r="Y1350" s="111">
        <f t="shared" si="149"/>
        <v>3.5478547854785478E-2</v>
      </c>
      <c r="Z1350" s="111">
        <f t="shared" si="150"/>
        <v>8.4158415841584164E-2</v>
      </c>
      <c r="AA1350" s="111">
        <f t="shared" si="151"/>
        <v>0.66501650165016502</v>
      </c>
      <c r="AB1350" s="111">
        <f t="shared" si="152"/>
        <v>0</v>
      </c>
      <c r="AC1350" s="111">
        <f t="shared" si="153"/>
        <v>0.17574257425742573</v>
      </c>
      <c r="AD1350" s="111">
        <f t="shared" si="154"/>
        <v>3.9603960396039604E-2</v>
      </c>
      <c r="AE1350" s="111">
        <f t="shared" si="155"/>
        <v>0</v>
      </c>
      <c r="AF1350" s="101">
        <v>58</v>
      </c>
      <c r="AG1350" s="101">
        <v>0</v>
      </c>
      <c r="AH1350" s="101">
        <v>0</v>
      </c>
      <c r="AI1350" s="101">
        <v>43</v>
      </c>
      <c r="AJ1350" s="101">
        <v>93</v>
      </c>
      <c r="AK1350" s="101">
        <v>520</v>
      </c>
      <c r="AL1350" s="101">
        <v>37</v>
      </c>
      <c r="AM1350" s="101">
        <v>66</v>
      </c>
      <c r="AN1350" s="101">
        <v>21</v>
      </c>
      <c r="AO1350" s="101">
        <v>44</v>
      </c>
      <c r="AP1350" s="101">
        <v>0</v>
      </c>
      <c r="AQ1350" s="101">
        <v>0</v>
      </c>
      <c r="AR1350" s="110">
        <v>17</v>
      </c>
      <c r="AS1350" s="101">
        <v>16.440000000000001</v>
      </c>
      <c r="AT1350" s="101">
        <v>0.68500000000000005</v>
      </c>
      <c r="AU1350" s="101">
        <v>7.12</v>
      </c>
      <c r="AV1350" s="101">
        <v>0</v>
      </c>
      <c r="AW1350" s="101">
        <v>1.9430321441096801</v>
      </c>
      <c r="AX1350" s="101">
        <v>3.77537391304348</v>
      </c>
      <c r="AY1350" s="101">
        <v>7.12</v>
      </c>
      <c r="AZ1350" s="101">
        <v>3.96</v>
      </c>
      <c r="BA1350" s="101">
        <v>0.16500000000000001</v>
      </c>
      <c r="BB1350" s="101">
        <v>1</v>
      </c>
      <c r="BC1350" s="101">
        <v>0</v>
      </c>
      <c r="BD1350" s="101">
        <v>0.35383612025908301</v>
      </c>
      <c r="BE1350" s="101">
        <v>0.12520000000000001</v>
      </c>
      <c r="BF1350" s="101">
        <v>1</v>
      </c>
      <c r="BG1350" s="101">
        <v>589.57000000000005</v>
      </c>
      <c r="BH1350" s="101">
        <v>24.5654166666667</v>
      </c>
      <c r="BI1350" s="101">
        <v>26.15</v>
      </c>
      <c r="BJ1350" s="101">
        <v>22.82</v>
      </c>
      <c r="BK1350" s="101">
        <v>0.90971079573898495</v>
      </c>
      <c r="BL1350" s="101">
        <v>0.82757373188405703</v>
      </c>
      <c r="BM1350" s="101">
        <v>3.33</v>
      </c>
      <c r="BN1350" s="101">
        <v>553.88</v>
      </c>
      <c r="BO1350" s="101">
        <v>23.078333333333301</v>
      </c>
      <c r="BP1350" s="101">
        <v>24.03</v>
      </c>
      <c r="BQ1350" s="101">
        <v>22.21</v>
      </c>
      <c r="BR1350" s="101">
        <v>0.499109351673094</v>
      </c>
      <c r="BS1350" s="101">
        <v>0.249110144927537</v>
      </c>
      <c r="BT1350" s="101">
        <v>1.82</v>
      </c>
      <c r="BU1350" s="101">
        <v>21.95</v>
      </c>
      <c r="BV1350" s="101">
        <v>0.91458333333333297</v>
      </c>
      <c r="BW1350" s="101">
        <v>0.99</v>
      </c>
      <c r="BX1350" s="101">
        <v>0.82</v>
      </c>
      <c r="BY1350" s="101">
        <v>4.5394805934127501E-2</v>
      </c>
      <c r="BZ1350" s="101">
        <v>2.0606884057971001E-3</v>
      </c>
      <c r="CA1350" s="101">
        <v>0.17</v>
      </c>
      <c r="CB1350" s="101">
        <v>24303.06</v>
      </c>
      <c r="CC1350" s="101">
        <v>1012.6275000000001</v>
      </c>
      <c r="CD1350" s="101">
        <v>1014.27</v>
      </c>
      <c r="CE1350" s="101">
        <v>1011.29</v>
      </c>
      <c r="CF1350" s="101">
        <v>0.98735593335455596</v>
      </c>
      <c r="CG1350" s="101">
        <v>0.974871739130446</v>
      </c>
      <c r="CH1350" s="101">
        <v>2.98000000000002</v>
      </c>
      <c r="CI1350" s="101">
        <v>60.67</v>
      </c>
      <c r="CJ1350" s="101">
        <v>2.5279166666666701</v>
      </c>
      <c r="CK1350" s="101">
        <v>4.92</v>
      </c>
      <c r="CL1350" s="101">
        <v>0.62</v>
      </c>
      <c r="CM1350" s="101">
        <v>1.25752337403004</v>
      </c>
      <c r="CN1350" s="101">
        <v>1.5813650362318801</v>
      </c>
      <c r="CO1350" s="101">
        <v>4.3</v>
      </c>
      <c r="CP1350" s="101">
        <v>61.91</v>
      </c>
      <c r="CQ1350" s="101">
        <v>2.5795833333333298</v>
      </c>
      <c r="CR1350" s="101">
        <v>4.92</v>
      </c>
      <c r="CS1350" s="101">
        <v>0.91</v>
      </c>
      <c r="CT1350" s="101">
        <v>1.19524594218882</v>
      </c>
      <c r="CU1350" s="101">
        <v>1.4286128623188401</v>
      </c>
      <c r="CV1350" s="101">
        <v>4.01</v>
      </c>
      <c r="CW1350" s="101">
        <v>1324</v>
      </c>
      <c r="CX1350" s="101">
        <v>55.1666666666667</v>
      </c>
      <c r="CY1350" s="101">
        <v>199</v>
      </c>
      <c r="CZ1350" s="101">
        <v>6</v>
      </c>
      <c r="DA1350" s="101">
        <v>49.050698409836698</v>
      </c>
      <c r="DB1350" s="101">
        <v>2405.9710144927499</v>
      </c>
      <c r="DC1350" s="101">
        <v>193</v>
      </c>
      <c r="DD1350" s="101">
        <v>14.53</v>
      </c>
      <c r="DE1350" s="101">
        <v>0.60541666666666705</v>
      </c>
      <c r="DF1350" s="101">
        <v>1</v>
      </c>
      <c r="DG1350" s="101">
        <v>0</v>
      </c>
      <c r="DH1350" s="101">
        <v>0.29421936753362099</v>
      </c>
      <c r="DI1350" s="101">
        <v>8.6565036231884093E-2</v>
      </c>
      <c r="DJ1350" s="101">
        <v>1</v>
      </c>
      <c r="DK1350" s="101">
        <v>36</v>
      </c>
      <c r="DL1350" s="101">
        <v>1.5</v>
      </c>
      <c r="DM1350" s="101">
        <v>5</v>
      </c>
      <c r="DN1350" s="101">
        <v>0</v>
      </c>
      <c r="DO1350" s="101">
        <v>2.0641873861685598</v>
      </c>
      <c r="DP1350" s="101">
        <v>4.2608695652173898</v>
      </c>
      <c r="DQ1350" s="101">
        <v>5</v>
      </c>
      <c r="DR1350" s="101">
        <v>346.72</v>
      </c>
      <c r="DS1350" s="101">
        <v>14.446666666666699</v>
      </c>
      <c r="DT1350" s="101">
        <v>16.093</v>
      </c>
      <c r="DU1350" s="101">
        <v>4.1349999999999998</v>
      </c>
      <c r="DV1350" s="101">
        <v>3.1753760430054201</v>
      </c>
      <c r="DW1350" s="101">
        <v>10.083013014492799</v>
      </c>
      <c r="DX1350" s="101">
        <v>11.958</v>
      </c>
      <c r="DY1350" s="101">
        <f>AVERAGE(Total_Visitors_v3!B1343:B1349)</f>
        <v>1508.2857142857142</v>
      </c>
      <c r="DZ1350" s="101">
        <f t="shared" si="156"/>
        <v>2001</v>
      </c>
      <c r="EA1350" s="101">
        <f t="shared" si="147"/>
        <v>2560</v>
      </c>
    </row>
    <row r="1351" spans="1:131">
      <c r="A1351" s="106">
        <v>43354</v>
      </c>
      <c r="B1351" s="107">
        <v>661</v>
      </c>
      <c r="C1351" s="101">
        <v>856</v>
      </c>
      <c r="D1351" s="101">
        <v>77</v>
      </c>
      <c r="E1351" s="101">
        <v>2</v>
      </c>
      <c r="F1351" s="101">
        <v>0</v>
      </c>
      <c r="G1351" s="101">
        <v>9</v>
      </c>
      <c r="H1351" s="101" t="s">
        <v>32</v>
      </c>
      <c r="I1351" s="96">
        <v>0</v>
      </c>
      <c r="J1351" s="96">
        <v>1</v>
      </c>
      <c r="K1351" s="96">
        <v>0</v>
      </c>
      <c r="L1351" s="101">
        <v>0</v>
      </c>
      <c r="M1351" s="101">
        <v>10</v>
      </c>
      <c r="N1351" s="101">
        <v>17</v>
      </c>
      <c r="O1351" s="101">
        <v>7</v>
      </c>
      <c r="P1351" s="101">
        <v>0</v>
      </c>
      <c r="Q1351" s="101">
        <v>62</v>
      </c>
      <c r="R1351" s="101">
        <v>47</v>
      </c>
      <c r="S1351" s="101">
        <v>608</v>
      </c>
      <c r="T1351" s="101">
        <v>0</v>
      </c>
      <c r="U1351" s="101">
        <v>100</v>
      </c>
      <c r="V1351" s="101">
        <v>39</v>
      </c>
      <c r="W1351" s="101">
        <v>0</v>
      </c>
      <c r="X1351" s="111">
        <f t="shared" si="148"/>
        <v>0</v>
      </c>
      <c r="Y1351" s="111">
        <f t="shared" si="149"/>
        <v>7.2429906542056069E-2</v>
      </c>
      <c r="Z1351" s="111">
        <f t="shared" si="150"/>
        <v>5.4906542056074766E-2</v>
      </c>
      <c r="AA1351" s="111">
        <f t="shared" si="151"/>
        <v>0.71028037383177567</v>
      </c>
      <c r="AB1351" s="111">
        <f t="shared" si="152"/>
        <v>0</v>
      </c>
      <c r="AC1351" s="111">
        <f t="shared" si="153"/>
        <v>0.11682242990654206</v>
      </c>
      <c r="AD1351" s="111">
        <f t="shared" si="154"/>
        <v>4.55607476635514E-2</v>
      </c>
      <c r="AE1351" s="111">
        <f t="shared" si="155"/>
        <v>0</v>
      </c>
      <c r="AF1351" s="101">
        <v>30</v>
      </c>
      <c r="AG1351" s="101">
        <v>0</v>
      </c>
      <c r="AH1351" s="101">
        <v>0</v>
      </c>
      <c r="AI1351" s="101">
        <v>39</v>
      </c>
      <c r="AJ1351" s="101">
        <v>36</v>
      </c>
      <c r="AK1351" s="101">
        <v>418</v>
      </c>
      <c r="AL1351" s="101">
        <v>50</v>
      </c>
      <c r="AM1351" s="101">
        <v>75</v>
      </c>
      <c r="AN1351" s="101">
        <v>20</v>
      </c>
      <c r="AO1351" s="101">
        <v>36</v>
      </c>
      <c r="AP1351" s="101">
        <v>0</v>
      </c>
      <c r="AQ1351" s="101">
        <v>0</v>
      </c>
      <c r="AR1351" s="110">
        <v>23</v>
      </c>
      <c r="AS1351" s="101">
        <v>60.9</v>
      </c>
      <c r="AT1351" s="101">
        <v>2.5375000000000001</v>
      </c>
      <c r="AU1351" s="101">
        <v>20</v>
      </c>
      <c r="AV1351" s="101">
        <v>0</v>
      </c>
      <c r="AW1351" s="101">
        <v>5.4243911700040002</v>
      </c>
      <c r="AX1351" s="101">
        <v>29.424019565217399</v>
      </c>
      <c r="AY1351" s="101">
        <v>20</v>
      </c>
      <c r="AZ1351" s="101">
        <v>10.7</v>
      </c>
      <c r="BA1351" s="101">
        <v>0.44583333333333303</v>
      </c>
      <c r="BB1351" s="101">
        <v>1</v>
      </c>
      <c r="BC1351" s="101">
        <v>0</v>
      </c>
      <c r="BD1351" s="101">
        <v>0.42215715872962101</v>
      </c>
      <c r="BE1351" s="101">
        <v>0.178216666666667</v>
      </c>
      <c r="BF1351" s="101">
        <v>1</v>
      </c>
      <c r="BG1351" s="101">
        <v>591.5</v>
      </c>
      <c r="BH1351" s="101">
        <v>24.6458333333333</v>
      </c>
      <c r="BI1351" s="101">
        <v>26.08</v>
      </c>
      <c r="BJ1351" s="101">
        <v>22.96</v>
      </c>
      <c r="BK1351" s="101">
        <v>1.0083301592955201</v>
      </c>
      <c r="BL1351" s="101">
        <v>1.01672971014493</v>
      </c>
      <c r="BM1351" s="101">
        <v>3.12</v>
      </c>
      <c r="BN1351" s="101">
        <v>561.14</v>
      </c>
      <c r="BO1351" s="101">
        <v>23.3808333333333</v>
      </c>
      <c r="BP1351" s="101">
        <v>23.97</v>
      </c>
      <c r="BQ1351" s="101">
        <v>22.55</v>
      </c>
      <c r="BR1351" s="101">
        <v>0.37395555033076899</v>
      </c>
      <c r="BS1351" s="101">
        <v>0.13984275362318799</v>
      </c>
      <c r="BT1351" s="101">
        <v>1.42</v>
      </c>
      <c r="BU1351" s="101">
        <v>22.28</v>
      </c>
      <c r="BV1351" s="101">
        <v>0.92833333333333301</v>
      </c>
      <c r="BW1351" s="101">
        <v>0.99</v>
      </c>
      <c r="BX1351" s="101">
        <v>0.86</v>
      </c>
      <c r="BY1351" s="101">
        <v>4.3204937989385697E-2</v>
      </c>
      <c r="BZ1351" s="101">
        <v>1.8666666666666699E-3</v>
      </c>
      <c r="CA1351" s="101">
        <v>0.13</v>
      </c>
      <c r="CB1351" s="101">
        <v>24342.44</v>
      </c>
      <c r="CC1351" s="101">
        <v>1014.26833333333</v>
      </c>
      <c r="CD1351" s="101">
        <v>1015.7</v>
      </c>
      <c r="CE1351" s="101">
        <v>1013</v>
      </c>
      <c r="CF1351" s="101">
        <v>0.82934582217167996</v>
      </c>
      <c r="CG1351" s="101">
        <v>0.68781449275362005</v>
      </c>
      <c r="CH1351" s="101">
        <v>2.7000000000000499</v>
      </c>
      <c r="CI1351" s="101">
        <v>84.27</v>
      </c>
      <c r="CJ1351" s="101">
        <v>3.51125</v>
      </c>
      <c r="CK1351" s="101">
        <v>4.58</v>
      </c>
      <c r="CL1351" s="101">
        <v>2.14</v>
      </c>
      <c r="CM1351" s="101">
        <v>0.72415055184618204</v>
      </c>
      <c r="CN1351" s="101">
        <v>0.52439402173913097</v>
      </c>
      <c r="CO1351" s="101">
        <v>2.44</v>
      </c>
      <c r="CP1351" s="101">
        <v>84.61</v>
      </c>
      <c r="CQ1351" s="101">
        <v>3.5254166666666702</v>
      </c>
      <c r="CR1351" s="101">
        <v>4.58</v>
      </c>
      <c r="CS1351" s="101">
        <v>2.14</v>
      </c>
      <c r="CT1351" s="101">
        <v>0.73129414272808602</v>
      </c>
      <c r="CU1351" s="101">
        <v>0.53479112318840605</v>
      </c>
      <c r="CV1351" s="101">
        <v>2.44</v>
      </c>
      <c r="CW1351" s="101">
        <v>1876</v>
      </c>
      <c r="CX1351" s="101">
        <v>78.1666666666667</v>
      </c>
      <c r="CY1351" s="101">
        <v>123</v>
      </c>
      <c r="CZ1351" s="101">
        <v>33</v>
      </c>
      <c r="DA1351" s="101">
        <v>20.4102844209709</v>
      </c>
      <c r="DB1351" s="101">
        <v>416.57971014492801</v>
      </c>
      <c r="DC1351" s="101">
        <v>90</v>
      </c>
      <c r="DD1351" s="101">
        <v>22.06</v>
      </c>
      <c r="DE1351" s="101">
        <v>0.91916666666666702</v>
      </c>
      <c r="DF1351" s="101">
        <v>1</v>
      </c>
      <c r="DG1351" s="101">
        <v>0.7</v>
      </c>
      <c r="DH1351" s="101">
        <v>8.6069570781390298E-2</v>
      </c>
      <c r="DI1351" s="101">
        <v>7.4079710144927596E-3</v>
      </c>
      <c r="DJ1351" s="101">
        <v>0.3</v>
      </c>
      <c r="DK1351" s="101">
        <v>34</v>
      </c>
      <c r="DL1351" s="101">
        <v>1.4166666666666701</v>
      </c>
      <c r="DM1351" s="101">
        <v>5</v>
      </c>
      <c r="DN1351" s="101">
        <v>0</v>
      </c>
      <c r="DO1351" s="101">
        <v>1.9981875845846899</v>
      </c>
      <c r="DP1351" s="101">
        <v>3.9927536231884</v>
      </c>
      <c r="DQ1351" s="101">
        <v>5</v>
      </c>
      <c r="DR1351" s="101">
        <v>323.78199999999998</v>
      </c>
      <c r="DS1351" s="101">
        <v>13.490916666666701</v>
      </c>
      <c r="DT1351" s="101">
        <v>16.093</v>
      </c>
      <c r="DU1351" s="101">
        <v>7.2690000000000001</v>
      </c>
      <c r="DV1351" s="101">
        <v>2.78903060791452</v>
      </c>
      <c r="DW1351" s="101">
        <v>7.7786917318840603</v>
      </c>
      <c r="DX1351" s="101">
        <v>8.8239999999999998</v>
      </c>
      <c r="DY1351" s="101">
        <f>AVERAGE(Total_Visitors_v3!B1344:B1350)</f>
        <v>1238.8571428571429</v>
      </c>
      <c r="DZ1351" s="101">
        <f t="shared" si="156"/>
        <v>674</v>
      </c>
      <c r="EA1351" s="101">
        <f t="shared" si="147"/>
        <v>720</v>
      </c>
    </row>
    <row r="1352" spans="1:131">
      <c r="A1352" s="106">
        <v>43355</v>
      </c>
      <c r="B1352" s="107">
        <v>656</v>
      </c>
      <c r="C1352" s="101">
        <v>887</v>
      </c>
      <c r="D1352" s="101">
        <v>73</v>
      </c>
      <c r="E1352" s="101">
        <v>3</v>
      </c>
      <c r="F1352" s="101">
        <v>0</v>
      </c>
      <c r="G1352" s="101">
        <v>9</v>
      </c>
      <c r="H1352" s="101" t="s">
        <v>32</v>
      </c>
      <c r="I1352" s="96">
        <v>0</v>
      </c>
      <c r="J1352" s="96">
        <v>1</v>
      </c>
      <c r="K1352" s="96">
        <v>0</v>
      </c>
      <c r="L1352" s="101">
        <v>0</v>
      </c>
      <c r="M1352" s="101">
        <v>10</v>
      </c>
      <c r="N1352" s="101">
        <v>17</v>
      </c>
      <c r="O1352" s="101">
        <v>7</v>
      </c>
      <c r="P1352" s="101">
        <v>0</v>
      </c>
      <c r="Q1352" s="101">
        <v>34</v>
      </c>
      <c r="R1352" s="101">
        <v>60</v>
      </c>
      <c r="S1352" s="101">
        <v>678</v>
      </c>
      <c r="T1352" s="101">
        <v>0</v>
      </c>
      <c r="U1352" s="101">
        <v>72</v>
      </c>
      <c r="V1352" s="101">
        <v>43</v>
      </c>
      <c r="W1352" s="101">
        <v>0</v>
      </c>
      <c r="X1352" s="111">
        <f t="shared" si="148"/>
        <v>0</v>
      </c>
      <c r="Y1352" s="111">
        <f t="shared" si="149"/>
        <v>3.8331454340473504E-2</v>
      </c>
      <c r="Z1352" s="111">
        <f t="shared" si="150"/>
        <v>6.7643742953776773E-2</v>
      </c>
      <c r="AA1352" s="111">
        <f t="shared" si="151"/>
        <v>0.76437429537767754</v>
      </c>
      <c r="AB1352" s="111">
        <f t="shared" si="152"/>
        <v>0</v>
      </c>
      <c r="AC1352" s="111">
        <f t="shared" si="153"/>
        <v>8.1172491544532127E-2</v>
      </c>
      <c r="AD1352" s="111">
        <f t="shared" si="154"/>
        <v>4.8478015783540024E-2</v>
      </c>
      <c r="AE1352" s="111">
        <f t="shared" si="155"/>
        <v>0</v>
      </c>
      <c r="AF1352" s="101">
        <v>27</v>
      </c>
      <c r="AG1352" s="101">
        <v>0</v>
      </c>
      <c r="AH1352" s="101">
        <v>0</v>
      </c>
      <c r="AI1352" s="101">
        <v>0</v>
      </c>
      <c r="AJ1352" s="101">
        <v>45</v>
      </c>
      <c r="AK1352" s="101">
        <v>448</v>
      </c>
      <c r="AL1352" s="101">
        <v>25</v>
      </c>
      <c r="AM1352" s="101">
        <v>61</v>
      </c>
      <c r="AN1352" s="101">
        <v>3</v>
      </c>
      <c r="AO1352" s="101">
        <v>42</v>
      </c>
      <c r="AP1352" s="101">
        <v>0</v>
      </c>
      <c r="AQ1352" s="101">
        <v>0</v>
      </c>
      <c r="AR1352" s="110">
        <v>10</v>
      </c>
      <c r="AS1352" s="101">
        <v>16.43</v>
      </c>
      <c r="AT1352" s="101">
        <v>0.68458333333333299</v>
      </c>
      <c r="AU1352" s="101">
        <v>11.85</v>
      </c>
      <c r="AV1352" s="101">
        <v>0</v>
      </c>
      <c r="AW1352" s="101">
        <v>2.40115004903297</v>
      </c>
      <c r="AX1352" s="101">
        <v>5.7655215579710104</v>
      </c>
      <c r="AY1352" s="101">
        <v>11.85</v>
      </c>
      <c r="AZ1352" s="101">
        <v>3.72</v>
      </c>
      <c r="BA1352" s="101">
        <v>0.155</v>
      </c>
      <c r="BB1352" s="101">
        <v>0.62</v>
      </c>
      <c r="BC1352" s="101">
        <v>0</v>
      </c>
      <c r="BD1352" s="101">
        <v>0.198953785326272</v>
      </c>
      <c r="BE1352" s="101">
        <v>3.9582608695652201E-2</v>
      </c>
      <c r="BF1352" s="101">
        <v>0.62</v>
      </c>
      <c r="BG1352" s="101">
        <v>616.44000000000005</v>
      </c>
      <c r="BH1352" s="101">
        <v>25.684999999999999</v>
      </c>
      <c r="BI1352" s="101">
        <v>27.44</v>
      </c>
      <c r="BJ1352" s="101">
        <v>23.56</v>
      </c>
      <c r="BK1352" s="101">
        <v>1.2110577482371401</v>
      </c>
      <c r="BL1352" s="101">
        <v>1.4666608695652199</v>
      </c>
      <c r="BM1352" s="101">
        <v>3.88</v>
      </c>
      <c r="BN1352" s="101">
        <v>568.98</v>
      </c>
      <c r="BO1352" s="101">
        <v>23.7075</v>
      </c>
      <c r="BP1352" s="101">
        <v>24.86</v>
      </c>
      <c r="BQ1352" s="101">
        <v>23.03</v>
      </c>
      <c r="BR1352" s="101">
        <v>0.50535609485658295</v>
      </c>
      <c r="BS1352" s="101">
        <v>0.25538478260869601</v>
      </c>
      <c r="BT1352" s="101">
        <v>1.83</v>
      </c>
      <c r="BU1352" s="101">
        <v>21.41</v>
      </c>
      <c r="BV1352" s="101">
        <v>0.89208333333333301</v>
      </c>
      <c r="BW1352" s="101">
        <v>1</v>
      </c>
      <c r="BX1352" s="101">
        <v>0.78</v>
      </c>
      <c r="BY1352" s="101">
        <v>7.3246407638081906E-2</v>
      </c>
      <c r="BZ1352" s="101">
        <v>5.3650362318840598E-3</v>
      </c>
      <c r="CA1352" s="101">
        <v>0.22</v>
      </c>
      <c r="CB1352" s="101">
        <v>24354.97</v>
      </c>
      <c r="CC1352" s="101">
        <v>1014.79041666667</v>
      </c>
      <c r="CD1352" s="101">
        <v>1016.34</v>
      </c>
      <c r="CE1352" s="101">
        <v>1013.61</v>
      </c>
      <c r="CF1352" s="101">
        <v>0.82349456409951605</v>
      </c>
      <c r="CG1352" s="101">
        <v>0.67814329710145305</v>
      </c>
      <c r="CH1352" s="101">
        <v>2.73000000000002</v>
      </c>
      <c r="CI1352" s="101">
        <v>93.06</v>
      </c>
      <c r="CJ1352" s="101">
        <v>3.8774999999999999</v>
      </c>
      <c r="CK1352" s="101">
        <v>5.63</v>
      </c>
      <c r="CL1352" s="101">
        <v>2.06</v>
      </c>
      <c r="CM1352" s="101">
        <v>0.90680159375399305</v>
      </c>
      <c r="CN1352" s="101">
        <v>0.82228913043478302</v>
      </c>
      <c r="CO1352" s="101">
        <v>3.57</v>
      </c>
      <c r="CP1352" s="101">
        <v>96.19</v>
      </c>
      <c r="CQ1352" s="101">
        <v>4.0079166666666701</v>
      </c>
      <c r="CR1352" s="101">
        <v>8.33</v>
      </c>
      <c r="CS1352" s="101">
        <v>2.06</v>
      </c>
      <c r="CT1352" s="101">
        <v>1.25998957610135</v>
      </c>
      <c r="CU1352" s="101">
        <v>1.5875737318840599</v>
      </c>
      <c r="CV1352" s="101">
        <v>6.27</v>
      </c>
      <c r="CW1352" s="101">
        <v>1971</v>
      </c>
      <c r="CX1352" s="101">
        <v>82.125</v>
      </c>
      <c r="CY1352" s="101">
        <v>121</v>
      </c>
      <c r="CZ1352" s="101">
        <v>35</v>
      </c>
      <c r="DA1352" s="101">
        <v>22.6989992118021</v>
      </c>
      <c r="DB1352" s="101">
        <v>515.24456521739103</v>
      </c>
      <c r="DC1352" s="101">
        <v>86</v>
      </c>
      <c r="DD1352" s="101">
        <v>18.649999999999999</v>
      </c>
      <c r="DE1352" s="101">
        <v>0.77708333333333302</v>
      </c>
      <c r="DF1352" s="101">
        <v>0.98</v>
      </c>
      <c r="DG1352" s="101">
        <v>0.62</v>
      </c>
      <c r="DH1352" s="101">
        <v>8.5133101244675893E-2</v>
      </c>
      <c r="DI1352" s="101">
        <v>7.2476449275362302E-3</v>
      </c>
      <c r="DJ1352" s="101">
        <v>0.36</v>
      </c>
      <c r="DK1352" s="101">
        <v>39</v>
      </c>
      <c r="DL1352" s="101">
        <v>1.625</v>
      </c>
      <c r="DM1352" s="101">
        <v>6</v>
      </c>
      <c r="DN1352" s="101">
        <v>0</v>
      </c>
      <c r="DO1352" s="101">
        <v>2.33708290861474</v>
      </c>
      <c r="DP1352" s="101">
        <v>5.4619565217391299</v>
      </c>
      <c r="DQ1352" s="101">
        <v>6</v>
      </c>
      <c r="DR1352" s="101">
        <v>348.60500000000002</v>
      </c>
      <c r="DS1352" s="101">
        <v>14.5252083333333</v>
      </c>
      <c r="DT1352" s="101">
        <v>16.093</v>
      </c>
      <c r="DU1352" s="101">
        <v>9.52</v>
      </c>
      <c r="DV1352" s="101">
        <v>1.70813434913948</v>
      </c>
      <c r="DW1352" s="101">
        <v>2.91772295471015</v>
      </c>
      <c r="DX1352" s="101">
        <v>6.5730000000000004</v>
      </c>
      <c r="DY1352" s="101">
        <f>AVERAGE(Total_Visitors_v3!B1345:B1351)</f>
        <v>1230.4285714285713</v>
      </c>
      <c r="DZ1352" s="101">
        <f t="shared" si="156"/>
        <v>661</v>
      </c>
      <c r="EA1352" s="101">
        <f t="shared" si="147"/>
        <v>644</v>
      </c>
    </row>
    <row r="1353" spans="1:131">
      <c r="A1353" s="106">
        <v>43356</v>
      </c>
      <c r="B1353" s="107">
        <v>686</v>
      </c>
      <c r="C1353" s="101">
        <v>1016</v>
      </c>
      <c r="D1353" s="101">
        <v>67</v>
      </c>
      <c r="E1353" s="101">
        <v>4</v>
      </c>
      <c r="F1353" s="101">
        <v>0</v>
      </c>
      <c r="G1353" s="101">
        <v>9</v>
      </c>
      <c r="H1353" s="101" t="s">
        <v>32</v>
      </c>
      <c r="I1353" s="96">
        <v>0</v>
      </c>
      <c r="J1353" s="96">
        <v>1</v>
      </c>
      <c r="K1353" s="96">
        <v>0</v>
      </c>
      <c r="L1353" s="101">
        <v>0</v>
      </c>
      <c r="M1353" s="101">
        <v>10</v>
      </c>
      <c r="N1353" s="101">
        <v>17</v>
      </c>
      <c r="O1353" s="101">
        <v>7</v>
      </c>
      <c r="P1353" s="101">
        <v>0</v>
      </c>
      <c r="Q1353" s="101">
        <v>97</v>
      </c>
      <c r="R1353" s="101">
        <v>97</v>
      </c>
      <c r="S1353" s="101">
        <v>724</v>
      </c>
      <c r="T1353" s="101">
        <v>0</v>
      </c>
      <c r="U1353" s="101">
        <v>68</v>
      </c>
      <c r="V1353" s="101">
        <v>29</v>
      </c>
      <c r="W1353" s="101">
        <v>1</v>
      </c>
      <c r="X1353" s="111">
        <f t="shared" si="148"/>
        <v>0</v>
      </c>
      <c r="Y1353" s="111">
        <f t="shared" si="149"/>
        <v>9.5472440944881887E-2</v>
      </c>
      <c r="Z1353" s="111">
        <f t="shared" si="150"/>
        <v>9.5472440944881887E-2</v>
      </c>
      <c r="AA1353" s="111">
        <f t="shared" si="151"/>
        <v>0.71259842519685035</v>
      </c>
      <c r="AB1353" s="111">
        <f t="shared" si="152"/>
        <v>0</v>
      </c>
      <c r="AC1353" s="111">
        <f t="shared" si="153"/>
        <v>6.6929133858267723E-2</v>
      </c>
      <c r="AD1353" s="111">
        <f t="shared" si="154"/>
        <v>2.8543307086614175E-2</v>
      </c>
      <c r="AE1353" s="111">
        <f t="shared" si="155"/>
        <v>9.8425196850393699E-4</v>
      </c>
      <c r="AF1353" s="101">
        <v>67</v>
      </c>
      <c r="AG1353" s="101">
        <v>0</v>
      </c>
      <c r="AH1353" s="101">
        <v>28</v>
      </c>
      <c r="AI1353" s="101">
        <v>25</v>
      </c>
      <c r="AJ1353" s="101">
        <v>76</v>
      </c>
      <c r="AK1353" s="101">
        <v>488</v>
      </c>
      <c r="AL1353" s="101">
        <v>49</v>
      </c>
      <c r="AM1353" s="101">
        <v>40</v>
      </c>
      <c r="AN1353" s="101">
        <v>24</v>
      </c>
      <c r="AO1353" s="101">
        <v>25</v>
      </c>
      <c r="AP1353" s="101">
        <v>0</v>
      </c>
      <c r="AQ1353" s="101">
        <v>1</v>
      </c>
      <c r="AR1353" s="110">
        <v>30</v>
      </c>
      <c r="AS1353" s="101">
        <v>7.16</v>
      </c>
      <c r="AT1353" s="101">
        <v>0.29833333333333301</v>
      </c>
      <c r="AU1353" s="101">
        <v>3.15</v>
      </c>
      <c r="AV1353" s="101">
        <v>0</v>
      </c>
      <c r="AW1353" s="101">
        <v>0.65500525498500495</v>
      </c>
      <c r="AX1353" s="101">
        <v>0.42903188405797099</v>
      </c>
      <c r="AY1353" s="101">
        <v>3.15</v>
      </c>
      <c r="AZ1353" s="101">
        <v>3.74</v>
      </c>
      <c r="BA1353" s="101">
        <v>0.15583333333333299</v>
      </c>
      <c r="BB1353" s="101">
        <v>0.61</v>
      </c>
      <c r="BC1353" s="101">
        <v>0</v>
      </c>
      <c r="BD1353" s="101">
        <v>0.193073913908337</v>
      </c>
      <c r="BE1353" s="101">
        <v>3.7277536231884102E-2</v>
      </c>
      <c r="BF1353" s="101">
        <v>0.61</v>
      </c>
      <c r="BG1353" s="101">
        <v>614.38</v>
      </c>
      <c r="BH1353" s="101">
        <v>25.599166666666701</v>
      </c>
      <c r="BI1353" s="101">
        <v>27.77</v>
      </c>
      <c r="BJ1353" s="101">
        <v>24.27</v>
      </c>
      <c r="BK1353" s="101">
        <v>0.980483095952845</v>
      </c>
      <c r="BL1353" s="101">
        <v>0.96134710144927504</v>
      </c>
      <c r="BM1353" s="101">
        <v>3.5</v>
      </c>
      <c r="BN1353" s="101">
        <v>573.65</v>
      </c>
      <c r="BO1353" s="101">
        <v>23.902083333333302</v>
      </c>
      <c r="BP1353" s="101">
        <v>24.5</v>
      </c>
      <c r="BQ1353" s="101">
        <v>23.31</v>
      </c>
      <c r="BR1353" s="101">
        <v>0.31142001787976298</v>
      </c>
      <c r="BS1353" s="101">
        <v>9.6982427536231999E-2</v>
      </c>
      <c r="BT1353" s="101">
        <v>1.19</v>
      </c>
      <c r="BU1353" s="101">
        <v>21.71</v>
      </c>
      <c r="BV1353" s="101">
        <v>0.90458333333333296</v>
      </c>
      <c r="BW1353" s="101">
        <v>0.98</v>
      </c>
      <c r="BX1353" s="101">
        <v>0.78</v>
      </c>
      <c r="BY1353" s="101">
        <v>5.4452146255992998E-2</v>
      </c>
      <c r="BZ1353" s="101">
        <v>2.96503623188406E-3</v>
      </c>
      <c r="CA1353" s="101">
        <v>0.2</v>
      </c>
      <c r="CB1353" s="101">
        <v>24347.42</v>
      </c>
      <c r="CC1353" s="101">
        <v>1014.47583333333</v>
      </c>
      <c r="CD1353" s="101">
        <v>1015.77</v>
      </c>
      <c r="CE1353" s="101">
        <v>1013.56</v>
      </c>
      <c r="CF1353" s="101">
        <v>0.65217306763229399</v>
      </c>
      <c r="CG1353" s="101">
        <v>0.42532971014491699</v>
      </c>
      <c r="CH1353" s="101">
        <v>2.2100000000000399</v>
      </c>
      <c r="CI1353" s="101">
        <v>118.51</v>
      </c>
      <c r="CJ1353" s="101">
        <v>4.9379166666666698</v>
      </c>
      <c r="CK1353" s="101">
        <v>6.39</v>
      </c>
      <c r="CL1353" s="101">
        <v>2.75</v>
      </c>
      <c r="CM1353" s="101">
        <v>0.81362836921312298</v>
      </c>
      <c r="CN1353" s="101">
        <v>0.66199112318840603</v>
      </c>
      <c r="CO1353" s="101">
        <v>3.64</v>
      </c>
      <c r="CP1353" s="101">
        <v>119.82</v>
      </c>
      <c r="CQ1353" s="101">
        <v>4.9924999999999997</v>
      </c>
      <c r="CR1353" s="101">
        <v>7.01</v>
      </c>
      <c r="CS1353" s="101">
        <v>2.75</v>
      </c>
      <c r="CT1353" s="101">
        <v>0.89638525296834903</v>
      </c>
      <c r="CU1353" s="101">
        <v>0.80350652173913095</v>
      </c>
      <c r="CV1353" s="101">
        <v>4.26</v>
      </c>
      <c r="CW1353" s="101">
        <v>1462</v>
      </c>
      <c r="CX1353" s="101">
        <v>60.9166666666667</v>
      </c>
      <c r="CY1353" s="101">
        <v>85</v>
      </c>
      <c r="CZ1353" s="101">
        <v>34</v>
      </c>
      <c r="DA1353" s="101">
        <v>16.086496272303702</v>
      </c>
      <c r="DB1353" s="101">
        <v>258.77536231884102</v>
      </c>
      <c r="DC1353" s="101">
        <v>51</v>
      </c>
      <c r="DD1353" s="101">
        <v>18.02</v>
      </c>
      <c r="DE1353" s="101">
        <v>0.75083333333333302</v>
      </c>
      <c r="DF1353" s="101">
        <v>0.98</v>
      </c>
      <c r="DG1353" s="101">
        <v>0.53</v>
      </c>
      <c r="DH1353" s="101">
        <v>0.11111751189293</v>
      </c>
      <c r="DI1353" s="101">
        <v>1.2347101449275401E-2</v>
      </c>
      <c r="DJ1353" s="101">
        <v>0.45</v>
      </c>
      <c r="DK1353" s="101">
        <v>38</v>
      </c>
      <c r="DL1353" s="101">
        <v>1.5833333333333299</v>
      </c>
      <c r="DM1353" s="101">
        <v>6</v>
      </c>
      <c r="DN1353" s="101">
        <v>0</v>
      </c>
      <c r="DO1353" s="101">
        <v>2.2825741888350999</v>
      </c>
      <c r="DP1353" s="101">
        <v>5.2101449275362297</v>
      </c>
      <c r="DQ1353" s="101">
        <v>6</v>
      </c>
      <c r="DR1353" s="101">
        <v>358.97199999999998</v>
      </c>
      <c r="DS1353" s="101">
        <v>14.9571666666667</v>
      </c>
      <c r="DT1353" s="101">
        <v>16.093</v>
      </c>
      <c r="DU1353" s="101">
        <v>13.034000000000001</v>
      </c>
      <c r="DV1353" s="101">
        <v>0.951578992890314</v>
      </c>
      <c r="DW1353" s="101">
        <v>0.90550257971014503</v>
      </c>
      <c r="DX1353" s="101">
        <v>3.0590000000000002</v>
      </c>
      <c r="DY1353" s="101">
        <f>AVERAGE(Total_Visitors_v3!B1346:B1352)</f>
        <v>1232.1428571428571</v>
      </c>
      <c r="DZ1353" s="101">
        <f t="shared" si="156"/>
        <v>656</v>
      </c>
      <c r="EA1353" s="101">
        <f t="shared" si="147"/>
        <v>689</v>
      </c>
    </row>
    <row r="1354" spans="1:131">
      <c r="A1354" s="106">
        <v>43357</v>
      </c>
      <c r="B1354" s="107">
        <v>876</v>
      </c>
      <c r="C1354" s="101">
        <v>1294</v>
      </c>
      <c r="D1354" s="101">
        <v>67</v>
      </c>
      <c r="E1354" s="101">
        <v>5</v>
      </c>
      <c r="F1354" s="101">
        <v>0</v>
      </c>
      <c r="G1354" s="101">
        <v>9</v>
      </c>
      <c r="H1354" s="101" t="s">
        <v>32</v>
      </c>
      <c r="I1354" s="96">
        <v>0</v>
      </c>
      <c r="J1354" s="96">
        <v>0</v>
      </c>
      <c r="K1354" s="96">
        <v>0</v>
      </c>
      <c r="L1354" s="101">
        <v>0</v>
      </c>
      <c r="M1354" s="101">
        <v>10</v>
      </c>
      <c r="N1354" s="101">
        <v>17</v>
      </c>
      <c r="O1354" s="101">
        <v>7</v>
      </c>
      <c r="P1354" s="101">
        <v>0</v>
      </c>
      <c r="Q1354" s="101">
        <v>0</v>
      </c>
      <c r="R1354" s="101">
        <v>183</v>
      </c>
      <c r="S1354" s="101">
        <v>904</v>
      </c>
      <c r="T1354" s="101">
        <v>0</v>
      </c>
      <c r="U1354" s="101">
        <v>148</v>
      </c>
      <c r="V1354" s="101">
        <v>59</v>
      </c>
      <c r="W1354" s="101">
        <v>0</v>
      </c>
      <c r="X1354" s="111">
        <f t="shared" si="148"/>
        <v>0</v>
      </c>
      <c r="Y1354" s="111">
        <f t="shared" si="149"/>
        <v>0</v>
      </c>
      <c r="Z1354" s="111">
        <f t="shared" si="150"/>
        <v>0.14142194744976816</v>
      </c>
      <c r="AA1354" s="111">
        <f t="shared" si="151"/>
        <v>0.69860896445131371</v>
      </c>
      <c r="AB1354" s="111">
        <f t="shared" si="152"/>
        <v>0</v>
      </c>
      <c r="AC1354" s="111">
        <f t="shared" si="153"/>
        <v>0.11437403400309119</v>
      </c>
      <c r="AD1354" s="111">
        <f t="shared" si="154"/>
        <v>4.5595054095826891E-2</v>
      </c>
      <c r="AE1354" s="111">
        <f t="shared" si="155"/>
        <v>0</v>
      </c>
      <c r="AF1354" s="101">
        <v>47</v>
      </c>
      <c r="AG1354" s="101">
        <v>0</v>
      </c>
      <c r="AH1354" s="101">
        <v>0</v>
      </c>
      <c r="AI1354" s="101">
        <v>0</v>
      </c>
      <c r="AJ1354" s="101">
        <v>116</v>
      </c>
      <c r="AK1354" s="101">
        <v>626</v>
      </c>
      <c r="AL1354" s="101">
        <v>55</v>
      </c>
      <c r="AM1354" s="101">
        <v>132</v>
      </c>
      <c r="AN1354" s="101">
        <v>8</v>
      </c>
      <c r="AO1354" s="101">
        <v>55</v>
      </c>
      <c r="AP1354" s="101">
        <v>0</v>
      </c>
      <c r="AQ1354" s="101">
        <v>0</v>
      </c>
      <c r="AR1354" s="110">
        <v>20</v>
      </c>
      <c r="AS1354" s="101">
        <v>22.51</v>
      </c>
      <c r="AT1354" s="101">
        <v>0.93791666666666695</v>
      </c>
      <c r="AU1354" s="101">
        <v>6.2</v>
      </c>
      <c r="AV1354" s="101">
        <v>0</v>
      </c>
      <c r="AW1354" s="101">
        <v>1.71957016663206</v>
      </c>
      <c r="AX1354" s="101">
        <v>2.9569215579710102</v>
      </c>
      <c r="AY1354" s="101">
        <v>6.2</v>
      </c>
      <c r="AZ1354" s="101">
        <v>10.050000000000001</v>
      </c>
      <c r="BA1354" s="101">
        <v>0.41875000000000001</v>
      </c>
      <c r="BB1354" s="101">
        <v>1</v>
      </c>
      <c r="BC1354" s="101">
        <v>0</v>
      </c>
      <c r="BD1354" s="101">
        <v>0.44098025687837999</v>
      </c>
      <c r="BE1354" s="101">
        <v>0.19446358695652199</v>
      </c>
      <c r="BF1354" s="101">
        <v>1</v>
      </c>
      <c r="BG1354" s="101">
        <v>597.41999999999996</v>
      </c>
      <c r="BH1354" s="101">
        <v>24.892499999999998</v>
      </c>
      <c r="BI1354" s="101">
        <v>26.53</v>
      </c>
      <c r="BJ1354" s="101">
        <v>23.82</v>
      </c>
      <c r="BK1354" s="101">
        <v>0.88048529109013896</v>
      </c>
      <c r="BL1354" s="101">
        <v>0.77525434782608704</v>
      </c>
      <c r="BM1354" s="101">
        <v>2.71</v>
      </c>
      <c r="BN1354" s="101">
        <v>573.49</v>
      </c>
      <c r="BO1354" s="101">
        <v>23.895416666666701</v>
      </c>
      <c r="BP1354" s="101">
        <v>24.75</v>
      </c>
      <c r="BQ1354" s="101">
        <v>23.14</v>
      </c>
      <c r="BR1354" s="101">
        <v>0.38099388522614103</v>
      </c>
      <c r="BS1354" s="101">
        <v>0.14515634057971</v>
      </c>
      <c r="BT1354" s="101">
        <v>1.61</v>
      </c>
      <c r="BU1354" s="101">
        <v>22.66</v>
      </c>
      <c r="BV1354" s="101">
        <v>0.94416666666666704</v>
      </c>
      <c r="BW1354" s="101">
        <v>1</v>
      </c>
      <c r="BX1354" s="101">
        <v>0.85</v>
      </c>
      <c r="BY1354" s="101">
        <v>4.3230088823759602E-2</v>
      </c>
      <c r="BZ1354" s="101">
        <v>1.86884057971014E-3</v>
      </c>
      <c r="CA1354" s="101">
        <v>0.15</v>
      </c>
      <c r="CB1354" s="101">
        <v>24346.78</v>
      </c>
      <c r="CC1354" s="101">
        <v>1014.44916666667</v>
      </c>
      <c r="CD1354" s="101">
        <v>1016.1</v>
      </c>
      <c r="CE1354" s="101">
        <v>1013.3</v>
      </c>
      <c r="CF1354" s="101">
        <v>0.84920892429452399</v>
      </c>
      <c r="CG1354" s="101">
        <v>0.72115579710146305</v>
      </c>
      <c r="CH1354" s="101">
        <v>2.80000000000007</v>
      </c>
      <c r="CI1354" s="101">
        <v>90.08</v>
      </c>
      <c r="CJ1354" s="101">
        <v>3.7533333333333299</v>
      </c>
      <c r="CK1354" s="101">
        <v>5.12</v>
      </c>
      <c r="CL1354" s="101">
        <v>2.57</v>
      </c>
      <c r="CM1354" s="101">
        <v>0.61536603929599498</v>
      </c>
      <c r="CN1354" s="101">
        <v>0.37867536231884102</v>
      </c>
      <c r="CO1354" s="101">
        <v>2.5499999999999998</v>
      </c>
      <c r="CP1354" s="101">
        <v>90.08</v>
      </c>
      <c r="CQ1354" s="101">
        <v>3.7533333333333299</v>
      </c>
      <c r="CR1354" s="101">
        <v>5.12</v>
      </c>
      <c r="CS1354" s="101">
        <v>2.57</v>
      </c>
      <c r="CT1354" s="101">
        <v>0.61536603929599498</v>
      </c>
      <c r="CU1354" s="101">
        <v>0.37867536231884102</v>
      </c>
      <c r="CV1354" s="101">
        <v>2.5499999999999998</v>
      </c>
      <c r="CW1354" s="101">
        <v>1873</v>
      </c>
      <c r="CX1354" s="101">
        <v>78.0416666666667</v>
      </c>
      <c r="CY1354" s="101">
        <v>129</v>
      </c>
      <c r="CZ1354" s="101">
        <v>55</v>
      </c>
      <c r="DA1354" s="101">
        <v>15.878558599205601</v>
      </c>
      <c r="DB1354" s="101">
        <v>252.12862318840601</v>
      </c>
      <c r="DC1354" s="101">
        <v>74</v>
      </c>
      <c r="DD1354" s="101">
        <v>17.72</v>
      </c>
      <c r="DE1354" s="101">
        <v>0.73833333333333295</v>
      </c>
      <c r="DF1354" s="101">
        <v>1</v>
      </c>
      <c r="DG1354" s="101">
        <v>0.15</v>
      </c>
      <c r="DH1354" s="101">
        <v>0.26811202503993498</v>
      </c>
      <c r="DI1354" s="101">
        <v>7.1884057971014506E-2</v>
      </c>
      <c r="DJ1354" s="101">
        <v>0.85</v>
      </c>
      <c r="DK1354" s="101">
        <v>35</v>
      </c>
      <c r="DL1354" s="101">
        <v>1.4583333333333299</v>
      </c>
      <c r="DM1354" s="101">
        <v>5</v>
      </c>
      <c r="DN1354" s="101">
        <v>0</v>
      </c>
      <c r="DO1354" s="101">
        <v>2.0425722629261802</v>
      </c>
      <c r="DP1354" s="101">
        <v>4.1721014492753596</v>
      </c>
      <c r="DQ1354" s="101">
        <v>5</v>
      </c>
      <c r="DR1354" s="101">
        <v>304.72800000000001</v>
      </c>
      <c r="DS1354" s="101">
        <v>12.696999999999999</v>
      </c>
      <c r="DT1354" s="101">
        <v>16.093</v>
      </c>
      <c r="DU1354" s="101">
        <v>3.8980000000000001</v>
      </c>
      <c r="DV1354" s="101">
        <v>3.8032209804436801</v>
      </c>
      <c r="DW1354" s="101">
        <v>14.464489826087</v>
      </c>
      <c r="DX1354" s="101">
        <v>12.195</v>
      </c>
      <c r="DY1354" s="101">
        <f>AVERAGE(Total_Visitors_v3!B1347:B1353)</f>
        <v>1231.7142857142858</v>
      </c>
      <c r="DZ1354" s="101">
        <f t="shared" si="156"/>
        <v>686</v>
      </c>
      <c r="EA1354" s="101">
        <f t="shared" ref="EA1354:EA1417" si="157">B1347</f>
        <v>942</v>
      </c>
    </row>
    <row r="1355" spans="1:131">
      <c r="A1355" s="106">
        <v>43358</v>
      </c>
      <c r="B1355" s="107">
        <v>2974</v>
      </c>
      <c r="C1355" s="101">
        <v>4051</v>
      </c>
      <c r="D1355" s="101">
        <v>73</v>
      </c>
      <c r="E1355" s="101">
        <v>6</v>
      </c>
      <c r="F1355" s="101">
        <v>1</v>
      </c>
      <c r="G1355" s="101">
        <v>9</v>
      </c>
      <c r="H1355" s="101" t="s">
        <v>32</v>
      </c>
      <c r="I1355" s="96">
        <v>0</v>
      </c>
      <c r="J1355" s="96">
        <v>0</v>
      </c>
      <c r="K1355" s="96">
        <v>0</v>
      </c>
      <c r="L1355" s="101">
        <v>0</v>
      </c>
      <c r="M1355" s="101">
        <v>10</v>
      </c>
      <c r="N1355" s="101">
        <v>18</v>
      </c>
      <c r="O1355" s="101">
        <v>8</v>
      </c>
      <c r="P1355" s="101">
        <v>0</v>
      </c>
      <c r="Q1355" s="101">
        <v>506</v>
      </c>
      <c r="R1355" s="101">
        <v>227</v>
      </c>
      <c r="S1355" s="101">
        <v>2458</v>
      </c>
      <c r="T1355" s="101">
        <v>0</v>
      </c>
      <c r="U1355" s="101">
        <v>441</v>
      </c>
      <c r="V1355" s="101">
        <v>419</v>
      </c>
      <c r="W1355" s="101">
        <v>0</v>
      </c>
      <c r="X1355" s="111">
        <f t="shared" si="148"/>
        <v>0</v>
      </c>
      <c r="Y1355" s="111">
        <f t="shared" si="149"/>
        <v>0.12490743026413231</v>
      </c>
      <c r="Z1355" s="111">
        <f t="shared" si="150"/>
        <v>5.6035546778573191E-2</v>
      </c>
      <c r="AA1355" s="111">
        <f t="shared" si="151"/>
        <v>0.60676376203406568</v>
      </c>
      <c r="AB1355" s="111">
        <f t="shared" si="152"/>
        <v>0</v>
      </c>
      <c r="AC1355" s="111">
        <f t="shared" si="153"/>
        <v>0.1088620093803999</v>
      </c>
      <c r="AD1355" s="111">
        <f t="shared" si="154"/>
        <v>0.10343125154282894</v>
      </c>
      <c r="AE1355" s="111">
        <f t="shared" si="155"/>
        <v>0</v>
      </c>
      <c r="AF1355" s="101">
        <v>266</v>
      </c>
      <c r="AG1355" s="101">
        <v>0</v>
      </c>
      <c r="AH1355" s="101">
        <v>18</v>
      </c>
      <c r="AI1355" s="101">
        <v>9</v>
      </c>
      <c r="AJ1355" s="101">
        <v>165</v>
      </c>
      <c r="AK1355" s="101">
        <v>1757</v>
      </c>
      <c r="AL1355" s="101">
        <v>261</v>
      </c>
      <c r="AM1355" s="101">
        <v>361</v>
      </c>
      <c r="AN1355" s="101">
        <v>15</v>
      </c>
      <c r="AO1355" s="101">
        <v>409</v>
      </c>
      <c r="AP1355" s="101">
        <v>285</v>
      </c>
      <c r="AQ1355" s="101">
        <v>0</v>
      </c>
      <c r="AR1355" s="110">
        <v>16</v>
      </c>
      <c r="AS1355" s="101">
        <v>0</v>
      </c>
      <c r="AT1355" s="101">
        <v>0</v>
      </c>
      <c r="AU1355" s="101">
        <v>0</v>
      </c>
      <c r="AV1355" s="101">
        <v>0</v>
      </c>
      <c r="AW1355" s="101">
        <v>0</v>
      </c>
      <c r="AX1355" s="101">
        <v>0</v>
      </c>
      <c r="AY1355" s="101">
        <v>0</v>
      </c>
      <c r="AZ1355" s="101">
        <v>0</v>
      </c>
      <c r="BA1355" s="101">
        <v>0</v>
      </c>
      <c r="BB1355" s="101">
        <v>0</v>
      </c>
      <c r="BC1355" s="101">
        <v>0</v>
      </c>
      <c r="BD1355" s="101">
        <v>0</v>
      </c>
      <c r="BE1355" s="101">
        <v>0</v>
      </c>
      <c r="BF1355" s="101">
        <v>0</v>
      </c>
      <c r="BG1355" s="101">
        <v>659.09</v>
      </c>
      <c r="BH1355" s="101">
        <v>27.4620833333333</v>
      </c>
      <c r="BI1355" s="101">
        <v>31.37</v>
      </c>
      <c r="BJ1355" s="101">
        <v>24.85</v>
      </c>
      <c r="BK1355" s="101">
        <v>2.3076808971754299</v>
      </c>
      <c r="BL1355" s="101">
        <v>5.3253911231883997</v>
      </c>
      <c r="BM1355" s="101">
        <v>6.52</v>
      </c>
      <c r="BN1355" s="101">
        <v>588.1</v>
      </c>
      <c r="BO1355" s="101">
        <v>24.504166666666698</v>
      </c>
      <c r="BP1355" s="101">
        <v>25.62</v>
      </c>
      <c r="BQ1355" s="101">
        <v>22.59</v>
      </c>
      <c r="BR1355" s="101">
        <v>0.63951011595267004</v>
      </c>
      <c r="BS1355" s="101">
        <v>0.40897318840579699</v>
      </c>
      <c r="BT1355" s="101">
        <v>3.03</v>
      </c>
      <c r="BU1355" s="101">
        <v>20.37</v>
      </c>
      <c r="BV1355" s="101">
        <v>0.84875</v>
      </c>
      <c r="BW1355" s="101">
        <v>0.99</v>
      </c>
      <c r="BX1355" s="101">
        <v>0.61</v>
      </c>
      <c r="BY1355" s="101">
        <v>0.121987615194615</v>
      </c>
      <c r="BZ1355" s="101">
        <v>1.48809782608696E-2</v>
      </c>
      <c r="CA1355" s="101">
        <v>0.38</v>
      </c>
      <c r="CB1355" s="101">
        <v>24335.91</v>
      </c>
      <c r="CC1355" s="101">
        <v>1013.99625</v>
      </c>
      <c r="CD1355" s="101">
        <v>1015.57</v>
      </c>
      <c r="CE1355" s="101">
        <v>1012.69</v>
      </c>
      <c r="CF1355" s="101">
        <v>0.80537224717626799</v>
      </c>
      <c r="CG1355" s="101">
        <v>0.64862445652175105</v>
      </c>
      <c r="CH1355" s="101">
        <v>2.88</v>
      </c>
      <c r="CI1355" s="101">
        <v>79.05</v>
      </c>
      <c r="CJ1355" s="101">
        <v>3.2937500000000002</v>
      </c>
      <c r="CK1355" s="101">
        <v>5.07</v>
      </c>
      <c r="CL1355" s="101">
        <v>0.35</v>
      </c>
      <c r="CM1355" s="101">
        <v>1.5649553751104099</v>
      </c>
      <c r="CN1355" s="101">
        <v>2.4490853260869598</v>
      </c>
      <c r="CO1355" s="101">
        <v>4.72</v>
      </c>
      <c r="CP1355" s="101">
        <v>79.16</v>
      </c>
      <c r="CQ1355" s="101">
        <v>3.2983333333333298</v>
      </c>
      <c r="CR1355" s="101">
        <v>5.07</v>
      </c>
      <c r="CS1355" s="101">
        <v>0.36</v>
      </c>
      <c r="CT1355" s="101">
        <v>1.56029168584837</v>
      </c>
      <c r="CU1355" s="101">
        <v>2.4345101449275401</v>
      </c>
      <c r="CV1355" s="101">
        <v>4.71</v>
      </c>
      <c r="CW1355" s="101">
        <v>2560</v>
      </c>
      <c r="CX1355" s="101">
        <v>106.666666666667</v>
      </c>
      <c r="CY1355" s="101">
        <v>320</v>
      </c>
      <c r="CZ1355" s="101">
        <v>13</v>
      </c>
      <c r="DA1355" s="101">
        <v>65.343019098657606</v>
      </c>
      <c r="DB1355" s="101">
        <v>4269.7101449275297</v>
      </c>
      <c r="DC1355" s="101">
        <v>307</v>
      </c>
      <c r="DD1355" s="101">
        <v>11.91</v>
      </c>
      <c r="DE1355" s="101">
        <v>0.49625000000000002</v>
      </c>
      <c r="DF1355" s="101">
        <v>1</v>
      </c>
      <c r="DG1355" s="101">
        <v>0</v>
      </c>
      <c r="DH1355" s="101">
        <v>0.36366267814866698</v>
      </c>
      <c r="DI1355" s="101">
        <v>0.13225054347826101</v>
      </c>
      <c r="DJ1355" s="101">
        <v>1</v>
      </c>
      <c r="DK1355" s="101">
        <v>41</v>
      </c>
      <c r="DL1355" s="101">
        <v>1.7083333333333299</v>
      </c>
      <c r="DM1355" s="101">
        <v>7</v>
      </c>
      <c r="DN1355" s="101">
        <v>0</v>
      </c>
      <c r="DO1355" s="101">
        <v>2.49310643778899</v>
      </c>
      <c r="DP1355" s="101">
        <v>6.2155797101449304</v>
      </c>
      <c r="DQ1355" s="101">
        <v>7</v>
      </c>
      <c r="DR1355" s="101">
        <v>367.30200000000002</v>
      </c>
      <c r="DS1355" s="101">
        <v>15.30425</v>
      </c>
      <c r="DT1355" s="101">
        <v>16.093</v>
      </c>
      <c r="DU1355" s="101">
        <v>12.005000000000001</v>
      </c>
      <c r="DV1355" s="101">
        <v>1.2086357472643301</v>
      </c>
      <c r="DW1355" s="101">
        <v>1.4608003695652201</v>
      </c>
      <c r="DX1355" s="101">
        <v>4.0880000000000001</v>
      </c>
      <c r="DY1355" s="101">
        <f>AVERAGE(Total_Visitors_v3!B1348:B1354)</f>
        <v>1222.2857142857142</v>
      </c>
      <c r="DZ1355" s="101">
        <f t="shared" si="156"/>
        <v>876</v>
      </c>
      <c r="EA1355" s="101">
        <f t="shared" si="157"/>
        <v>3002</v>
      </c>
    </row>
    <row r="1356" spans="1:131">
      <c r="A1356" s="106">
        <v>43359</v>
      </c>
      <c r="B1356" s="107">
        <v>2124</v>
      </c>
      <c r="C1356" s="101">
        <v>2592</v>
      </c>
      <c r="D1356" s="101">
        <v>81</v>
      </c>
      <c r="E1356" s="101">
        <v>7</v>
      </c>
      <c r="F1356" s="101">
        <v>1</v>
      </c>
      <c r="G1356" s="101">
        <v>9</v>
      </c>
      <c r="H1356" s="101" t="s">
        <v>32</v>
      </c>
      <c r="I1356" s="96">
        <v>0</v>
      </c>
      <c r="J1356" s="96">
        <v>0</v>
      </c>
      <c r="K1356" s="96">
        <v>0</v>
      </c>
      <c r="L1356" s="101">
        <v>0</v>
      </c>
      <c r="M1356" s="101">
        <v>10</v>
      </c>
      <c r="N1356" s="101">
        <v>18</v>
      </c>
      <c r="O1356" s="101">
        <v>8</v>
      </c>
      <c r="P1356" s="101">
        <v>0</v>
      </c>
      <c r="Q1356" s="101">
        <v>8</v>
      </c>
      <c r="R1356" s="101">
        <v>401</v>
      </c>
      <c r="S1356" s="101">
        <v>1677</v>
      </c>
      <c r="T1356" s="101">
        <v>0</v>
      </c>
      <c r="U1356" s="101">
        <v>187</v>
      </c>
      <c r="V1356" s="101">
        <v>319</v>
      </c>
      <c r="W1356" s="101">
        <v>0</v>
      </c>
      <c r="X1356" s="111">
        <f t="shared" si="148"/>
        <v>0</v>
      </c>
      <c r="Y1356" s="111">
        <f t="shared" si="149"/>
        <v>3.0864197530864196E-3</v>
      </c>
      <c r="Z1356" s="111">
        <f t="shared" si="150"/>
        <v>0.15470679012345678</v>
      </c>
      <c r="AA1356" s="111">
        <f t="shared" si="151"/>
        <v>0.6469907407407407</v>
      </c>
      <c r="AB1356" s="111">
        <f t="shared" si="152"/>
        <v>0</v>
      </c>
      <c r="AC1356" s="111">
        <f t="shared" si="153"/>
        <v>7.2145061728395063E-2</v>
      </c>
      <c r="AD1356" s="111">
        <f t="shared" si="154"/>
        <v>0.12307098765432099</v>
      </c>
      <c r="AE1356" s="111">
        <f t="shared" si="155"/>
        <v>0</v>
      </c>
      <c r="AF1356" s="101">
        <v>161</v>
      </c>
      <c r="AG1356" s="101">
        <v>0</v>
      </c>
      <c r="AH1356" s="101">
        <v>0</v>
      </c>
      <c r="AI1356" s="101">
        <v>0</v>
      </c>
      <c r="AJ1356" s="101">
        <v>139</v>
      </c>
      <c r="AK1356" s="101">
        <v>1200</v>
      </c>
      <c r="AL1356" s="101">
        <v>129</v>
      </c>
      <c r="AM1356" s="101">
        <v>141</v>
      </c>
      <c r="AN1356" s="101">
        <v>3</v>
      </c>
      <c r="AO1356" s="101">
        <v>310</v>
      </c>
      <c r="AP1356" s="101">
        <v>0</v>
      </c>
      <c r="AQ1356" s="101">
        <v>0</v>
      </c>
      <c r="AR1356" s="110">
        <v>17</v>
      </c>
      <c r="AS1356" s="101">
        <v>0.09</v>
      </c>
      <c r="AT1356" s="101">
        <v>3.7499999999999999E-3</v>
      </c>
      <c r="AU1356" s="101">
        <v>0.09</v>
      </c>
      <c r="AV1356" s="101">
        <v>0</v>
      </c>
      <c r="AW1356" s="101">
        <v>1.8371173070873801E-2</v>
      </c>
      <c r="AX1356" s="101">
        <v>3.3750000000000002E-4</v>
      </c>
      <c r="AY1356" s="101">
        <v>0.09</v>
      </c>
      <c r="AZ1356" s="101">
        <v>0.05</v>
      </c>
      <c r="BA1356" s="101">
        <v>2.0833333333333298E-3</v>
      </c>
      <c r="BB1356" s="101">
        <v>0.05</v>
      </c>
      <c r="BC1356" s="101">
        <v>0</v>
      </c>
      <c r="BD1356" s="101">
        <v>1.02062072615966E-2</v>
      </c>
      <c r="BE1356" s="101">
        <v>1.04166666666667E-4</v>
      </c>
      <c r="BF1356" s="101">
        <v>0.05</v>
      </c>
      <c r="BG1356" s="101">
        <v>671.98</v>
      </c>
      <c r="BH1356" s="101">
        <v>27.999166666666699</v>
      </c>
      <c r="BI1356" s="101">
        <v>32.380000000000003</v>
      </c>
      <c r="BJ1356" s="101">
        <v>24.32</v>
      </c>
      <c r="BK1356" s="101">
        <v>2.8222160837165502</v>
      </c>
      <c r="BL1356" s="101">
        <v>7.9649036231884001</v>
      </c>
      <c r="BM1356" s="101">
        <v>8.06</v>
      </c>
      <c r="BN1356" s="101">
        <v>576.41</v>
      </c>
      <c r="BO1356" s="101">
        <v>24.0170833333333</v>
      </c>
      <c r="BP1356" s="101">
        <v>25.33</v>
      </c>
      <c r="BQ1356" s="101">
        <v>23.26</v>
      </c>
      <c r="BR1356" s="101">
        <v>0.491098849225026</v>
      </c>
      <c r="BS1356" s="101">
        <v>0.24117807971014499</v>
      </c>
      <c r="BT1356" s="101">
        <v>2.0699999999999998</v>
      </c>
      <c r="BU1356" s="101">
        <v>19.25</v>
      </c>
      <c r="BV1356" s="101">
        <v>0.80208333333333304</v>
      </c>
      <c r="BW1356" s="101">
        <v>0.98</v>
      </c>
      <c r="BX1356" s="101">
        <v>0.6</v>
      </c>
      <c r="BY1356" s="101">
        <v>0.137776730750268</v>
      </c>
      <c r="BZ1356" s="101">
        <v>1.8982427536231899E-2</v>
      </c>
      <c r="CA1356" s="101">
        <v>0.38</v>
      </c>
      <c r="CB1356" s="101">
        <v>24321.96</v>
      </c>
      <c r="CC1356" s="101">
        <v>1013.415</v>
      </c>
      <c r="CD1356" s="101">
        <v>1015.27</v>
      </c>
      <c r="CE1356" s="101">
        <v>1011.75</v>
      </c>
      <c r="CF1356" s="101">
        <v>0.92722587651928101</v>
      </c>
      <c r="CG1356" s="101">
        <v>0.859747826086949</v>
      </c>
      <c r="CH1356" s="101">
        <v>3.51999999999998</v>
      </c>
      <c r="CI1356" s="101">
        <v>40.11</v>
      </c>
      <c r="CJ1356" s="101">
        <v>1.6712499999999999</v>
      </c>
      <c r="CK1356" s="101">
        <v>3.43</v>
      </c>
      <c r="CL1356" s="101">
        <v>0.32</v>
      </c>
      <c r="CM1356" s="101">
        <v>0.83517409015699595</v>
      </c>
      <c r="CN1356" s="101">
        <v>0.69751576086956502</v>
      </c>
      <c r="CO1356" s="101">
        <v>3.11</v>
      </c>
      <c r="CP1356" s="101">
        <v>42.21</v>
      </c>
      <c r="CQ1356" s="101">
        <v>1.75875</v>
      </c>
      <c r="CR1356" s="101">
        <v>3.43</v>
      </c>
      <c r="CS1356" s="101">
        <v>0.43</v>
      </c>
      <c r="CT1356" s="101">
        <v>0.80439722233753896</v>
      </c>
      <c r="CU1356" s="101">
        <v>0.64705489130434801</v>
      </c>
      <c r="CV1356" s="101">
        <v>3</v>
      </c>
      <c r="CW1356" s="101">
        <v>3238</v>
      </c>
      <c r="CX1356" s="101">
        <v>134.916666666667</v>
      </c>
      <c r="CY1356" s="101">
        <v>359</v>
      </c>
      <c r="CZ1356" s="101">
        <v>11</v>
      </c>
      <c r="DA1356" s="101">
        <v>92.769427435263793</v>
      </c>
      <c r="DB1356" s="101">
        <v>8606.1666666666697</v>
      </c>
      <c r="DC1356" s="101">
        <v>348</v>
      </c>
      <c r="DD1356" s="101">
        <v>7.08</v>
      </c>
      <c r="DE1356" s="101">
        <v>0.29499999999999998</v>
      </c>
      <c r="DF1356" s="101">
        <v>0.75</v>
      </c>
      <c r="DG1356" s="101">
        <v>0</v>
      </c>
      <c r="DH1356" s="101">
        <v>0.29699948762947997</v>
      </c>
      <c r="DI1356" s="101">
        <v>8.8208695652173902E-2</v>
      </c>
      <c r="DJ1356" s="101">
        <v>0.75</v>
      </c>
      <c r="DK1356" s="101">
        <v>43</v>
      </c>
      <c r="DL1356" s="101">
        <v>1.7916666666666701</v>
      </c>
      <c r="DM1356" s="101">
        <v>7</v>
      </c>
      <c r="DN1356" s="101">
        <v>0</v>
      </c>
      <c r="DO1356" s="101">
        <v>2.6536138880151099</v>
      </c>
      <c r="DP1356" s="101">
        <v>7.0416666666666696</v>
      </c>
      <c r="DQ1356" s="101">
        <v>7</v>
      </c>
      <c r="DR1356" s="101">
        <v>331.82</v>
      </c>
      <c r="DS1356" s="101">
        <v>13.8258333333333</v>
      </c>
      <c r="DT1356" s="101">
        <v>16.093</v>
      </c>
      <c r="DU1356" s="101">
        <v>4.8689999999999998</v>
      </c>
      <c r="DV1356" s="101">
        <v>3.7543024786835302</v>
      </c>
      <c r="DW1356" s="101">
        <v>14.094787101449301</v>
      </c>
      <c r="DX1356" s="101">
        <v>11.224</v>
      </c>
      <c r="DY1356" s="101">
        <f>AVERAGE(Total_Visitors_v3!B1349:B1355)</f>
        <v>1218.2857142857142</v>
      </c>
      <c r="DZ1356" s="101">
        <f t="shared" si="156"/>
        <v>2974</v>
      </c>
      <c r="EA1356" s="101">
        <f t="shared" si="157"/>
        <v>2001</v>
      </c>
    </row>
    <row r="1357" spans="1:131">
      <c r="A1357" s="106">
        <v>43360</v>
      </c>
      <c r="B1357" s="107">
        <v>980</v>
      </c>
      <c r="C1357" s="101">
        <v>1249</v>
      </c>
      <c r="D1357" s="101">
        <v>78</v>
      </c>
      <c r="E1357" s="101">
        <v>1</v>
      </c>
      <c r="F1357" s="101">
        <v>0</v>
      </c>
      <c r="G1357" s="101">
        <v>9</v>
      </c>
      <c r="H1357" s="101" t="s">
        <v>32</v>
      </c>
      <c r="I1357" s="96">
        <v>0</v>
      </c>
      <c r="J1357" s="96">
        <v>0</v>
      </c>
      <c r="K1357" s="96">
        <v>0</v>
      </c>
      <c r="L1357" s="101">
        <v>0</v>
      </c>
      <c r="M1357" s="101">
        <v>10</v>
      </c>
      <c r="N1357" s="101">
        <v>17</v>
      </c>
      <c r="O1357" s="101">
        <v>7</v>
      </c>
      <c r="P1357" s="101">
        <v>0</v>
      </c>
      <c r="Q1357" s="101">
        <v>0</v>
      </c>
      <c r="R1357" s="101">
        <v>67</v>
      </c>
      <c r="S1357" s="101">
        <v>939</v>
      </c>
      <c r="T1357" s="101">
        <v>0</v>
      </c>
      <c r="U1357" s="101">
        <v>167</v>
      </c>
      <c r="V1357" s="101">
        <v>76</v>
      </c>
      <c r="W1357" s="101">
        <v>0</v>
      </c>
      <c r="X1357" s="111">
        <f t="shared" si="148"/>
        <v>0</v>
      </c>
      <c r="Y1357" s="111">
        <f t="shared" si="149"/>
        <v>0</v>
      </c>
      <c r="Z1357" s="111">
        <f t="shared" si="150"/>
        <v>5.3642914331465175E-2</v>
      </c>
      <c r="AA1357" s="111">
        <f t="shared" si="151"/>
        <v>0.75180144115292236</v>
      </c>
      <c r="AB1357" s="111">
        <f t="shared" si="152"/>
        <v>0</v>
      </c>
      <c r="AC1357" s="111">
        <f t="shared" si="153"/>
        <v>0.13370696557245795</v>
      </c>
      <c r="AD1357" s="111">
        <f t="shared" si="154"/>
        <v>6.0848678943154523E-2</v>
      </c>
      <c r="AE1357" s="111">
        <f t="shared" si="155"/>
        <v>0</v>
      </c>
      <c r="AF1357" s="101">
        <v>56</v>
      </c>
      <c r="AG1357" s="101">
        <v>0</v>
      </c>
      <c r="AH1357" s="101">
        <v>0</v>
      </c>
      <c r="AI1357" s="101">
        <v>0</v>
      </c>
      <c r="AJ1357" s="101">
        <v>55</v>
      </c>
      <c r="AK1357" s="101">
        <v>644</v>
      </c>
      <c r="AL1357" s="101">
        <v>57</v>
      </c>
      <c r="AM1357" s="101">
        <v>102</v>
      </c>
      <c r="AN1357" s="101">
        <v>40</v>
      </c>
      <c r="AO1357" s="101">
        <v>68</v>
      </c>
      <c r="AP1357" s="101">
        <v>0</v>
      </c>
      <c r="AQ1357" s="101">
        <v>0</v>
      </c>
      <c r="AR1357" s="110">
        <v>26</v>
      </c>
      <c r="AS1357" s="101">
        <v>0</v>
      </c>
      <c r="AT1357" s="101">
        <v>0</v>
      </c>
      <c r="AU1357" s="101">
        <v>0</v>
      </c>
      <c r="AV1357" s="101">
        <v>0</v>
      </c>
      <c r="AW1357" s="101">
        <v>0</v>
      </c>
      <c r="AX1357" s="101">
        <v>0</v>
      </c>
      <c r="AY1357" s="101">
        <v>0</v>
      </c>
      <c r="AZ1357" s="101">
        <v>0</v>
      </c>
      <c r="BA1357" s="101">
        <v>0</v>
      </c>
      <c r="BB1357" s="101">
        <v>0</v>
      </c>
      <c r="BC1357" s="101">
        <v>0</v>
      </c>
      <c r="BD1357" s="101">
        <v>0</v>
      </c>
      <c r="BE1357" s="101">
        <v>0</v>
      </c>
      <c r="BF1357" s="101">
        <v>0</v>
      </c>
      <c r="BG1357" s="101">
        <v>687.3</v>
      </c>
      <c r="BH1357" s="101">
        <v>28.637499999999999</v>
      </c>
      <c r="BI1357" s="101">
        <v>33.54</v>
      </c>
      <c r="BJ1357" s="101">
        <v>24.76</v>
      </c>
      <c r="BK1357" s="101">
        <v>3.06660448109603</v>
      </c>
      <c r="BL1357" s="101">
        <v>9.4040630434782599</v>
      </c>
      <c r="BM1357" s="101">
        <v>8.7799999999999994</v>
      </c>
      <c r="BN1357" s="101">
        <v>565.86</v>
      </c>
      <c r="BO1357" s="101">
        <v>23.577500000000001</v>
      </c>
      <c r="BP1357" s="101">
        <v>25.3</v>
      </c>
      <c r="BQ1357" s="101">
        <v>22.32</v>
      </c>
      <c r="BR1357" s="101">
        <v>0.81655825958981498</v>
      </c>
      <c r="BS1357" s="101">
        <v>0.66676739130434803</v>
      </c>
      <c r="BT1357" s="101">
        <v>2.98</v>
      </c>
      <c r="BU1357" s="101">
        <v>18.18</v>
      </c>
      <c r="BV1357" s="101">
        <v>0.75749999999999995</v>
      </c>
      <c r="BW1357" s="101">
        <v>0.94</v>
      </c>
      <c r="BX1357" s="101">
        <v>0.53</v>
      </c>
      <c r="BY1357" s="101">
        <v>0.149470078436542</v>
      </c>
      <c r="BZ1357" s="101">
        <v>2.2341304347826101E-2</v>
      </c>
      <c r="CA1357" s="101">
        <v>0.41</v>
      </c>
      <c r="CB1357" s="101">
        <v>24342.98</v>
      </c>
      <c r="CC1357" s="101">
        <v>1014.2908333333301</v>
      </c>
      <c r="CD1357" s="101">
        <v>1016.07</v>
      </c>
      <c r="CE1357" s="101">
        <v>1012.67</v>
      </c>
      <c r="CF1357" s="101">
        <v>1.0802492331851501</v>
      </c>
      <c r="CG1357" s="101">
        <v>1.1669384057971099</v>
      </c>
      <c r="CH1357" s="101">
        <v>3.4000000000000901</v>
      </c>
      <c r="CI1357" s="101">
        <v>47.77</v>
      </c>
      <c r="CJ1357" s="101">
        <v>1.9904166666666701</v>
      </c>
      <c r="CK1357" s="101">
        <v>2.98</v>
      </c>
      <c r="CL1357" s="101">
        <v>1.1399999999999999</v>
      </c>
      <c r="CM1357" s="101">
        <v>0.58733354101889801</v>
      </c>
      <c r="CN1357" s="101">
        <v>0.34496068840579702</v>
      </c>
      <c r="CO1357" s="101">
        <v>1.84</v>
      </c>
      <c r="CP1357" s="101">
        <v>49.04</v>
      </c>
      <c r="CQ1357" s="101">
        <v>2.0433333333333299</v>
      </c>
      <c r="CR1357" s="101">
        <v>2.98</v>
      </c>
      <c r="CS1357" s="101">
        <v>1.1399999999999999</v>
      </c>
      <c r="CT1357" s="101">
        <v>0.59067144304019703</v>
      </c>
      <c r="CU1357" s="101">
        <v>0.348892753623188</v>
      </c>
      <c r="CV1357" s="101">
        <v>1.84</v>
      </c>
      <c r="CW1357" s="101">
        <v>5294</v>
      </c>
      <c r="CX1357" s="101">
        <v>220.583333333333</v>
      </c>
      <c r="CY1357" s="101">
        <v>311</v>
      </c>
      <c r="CZ1357" s="101">
        <v>34</v>
      </c>
      <c r="DA1357" s="101">
        <v>80.306433044967207</v>
      </c>
      <c r="DB1357" s="101">
        <v>6449.1231884057997</v>
      </c>
      <c r="DC1357" s="101">
        <v>277</v>
      </c>
      <c r="DD1357" s="101">
        <v>2.4700000000000002</v>
      </c>
      <c r="DE1357" s="101">
        <v>0.102916666666667</v>
      </c>
      <c r="DF1357" s="101">
        <v>0.44</v>
      </c>
      <c r="DG1357" s="101">
        <v>0</v>
      </c>
      <c r="DH1357" s="101">
        <v>0.12681651129183399</v>
      </c>
      <c r="DI1357" s="101">
        <v>1.6082427536231899E-2</v>
      </c>
      <c r="DJ1357" s="101">
        <v>0.44</v>
      </c>
      <c r="DK1357" s="101">
        <v>51</v>
      </c>
      <c r="DL1357" s="101">
        <v>2.125</v>
      </c>
      <c r="DM1357" s="101">
        <v>9</v>
      </c>
      <c r="DN1357" s="101">
        <v>0</v>
      </c>
      <c r="DO1357" s="101">
        <v>3.1939140496453202</v>
      </c>
      <c r="DP1357" s="101">
        <v>10.201086956521699</v>
      </c>
      <c r="DQ1357" s="101">
        <v>9</v>
      </c>
      <c r="DR1357" s="101">
        <v>359.09500000000003</v>
      </c>
      <c r="DS1357" s="101">
        <v>14.962291666666699</v>
      </c>
      <c r="DT1357" s="101">
        <v>16.093</v>
      </c>
      <c r="DU1357" s="101">
        <v>12.369</v>
      </c>
      <c r="DV1357" s="101">
        <v>1.3337589730488799</v>
      </c>
      <c r="DW1357" s="101">
        <v>1.77891299818841</v>
      </c>
      <c r="DX1357" s="101">
        <v>3.7240000000000002</v>
      </c>
      <c r="DY1357" s="101">
        <f>AVERAGE(Total_Visitors_v3!B1350:B1356)</f>
        <v>1235.8571428571429</v>
      </c>
      <c r="DZ1357" s="101">
        <f t="shared" si="156"/>
        <v>2124</v>
      </c>
      <c r="EA1357" s="101">
        <f t="shared" si="157"/>
        <v>674</v>
      </c>
    </row>
    <row r="1358" spans="1:131">
      <c r="A1358" s="106">
        <v>43361</v>
      </c>
      <c r="B1358" s="107">
        <v>763</v>
      </c>
      <c r="C1358" s="101">
        <v>972</v>
      </c>
      <c r="D1358" s="101">
        <v>78</v>
      </c>
      <c r="E1358" s="101">
        <v>2</v>
      </c>
      <c r="F1358" s="101">
        <v>0</v>
      </c>
      <c r="G1358" s="101">
        <v>9</v>
      </c>
      <c r="H1358" s="101" t="s">
        <v>32</v>
      </c>
      <c r="I1358" s="96">
        <v>0</v>
      </c>
      <c r="J1358" s="96">
        <v>1</v>
      </c>
      <c r="K1358" s="96">
        <v>0</v>
      </c>
      <c r="L1358" s="101">
        <v>0</v>
      </c>
      <c r="M1358" s="101">
        <v>10</v>
      </c>
      <c r="N1358" s="101">
        <v>17</v>
      </c>
      <c r="O1358" s="101">
        <v>7</v>
      </c>
      <c r="P1358" s="101">
        <v>0</v>
      </c>
      <c r="Q1358" s="101">
        <v>68</v>
      </c>
      <c r="R1358" s="101">
        <v>49</v>
      </c>
      <c r="S1358" s="101">
        <v>688</v>
      </c>
      <c r="T1358" s="101">
        <v>0</v>
      </c>
      <c r="U1358" s="101">
        <v>85</v>
      </c>
      <c r="V1358" s="101">
        <v>82</v>
      </c>
      <c r="W1358" s="101">
        <v>0</v>
      </c>
      <c r="X1358" s="111">
        <f t="shared" si="148"/>
        <v>0</v>
      </c>
      <c r="Y1358" s="111">
        <f t="shared" si="149"/>
        <v>6.9958847736625515E-2</v>
      </c>
      <c r="Z1358" s="111">
        <f t="shared" si="150"/>
        <v>5.0411522633744855E-2</v>
      </c>
      <c r="AA1358" s="111">
        <f t="shared" si="151"/>
        <v>0.70781893004115226</v>
      </c>
      <c r="AB1358" s="111">
        <f t="shared" si="152"/>
        <v>0</v>
      </c>
      <c r="AC1358" s="111">
        <f t="shared" si="153"/>
        <v>8.7448559670781897E-2</v>
      </c>
      <c r="AD1358" s="111">
        <f t="shared" si="154"/>
        <v>8.4362139917695478E-2</v>
      </c>
      <c r="AE1358" s="111">
        <f t="shared" si="155"/>
        <v>0</v>
      </c>
      <c r="AF1358" s="101">
        <v>29</v>
      </c>
      <c r="AG1358" s="101">
        <v>0</v>
      </c>
      <c r="AH1358" s="101">
        <v>0</v>
      </c>
      <c r="AI1358" s="101">
        <v>0</v>
      </c>
      <c r="AJ1358" s="101">
        <v>39</v>
      </c>
      <c r="AK1358" s="101">
        <v>459</v>
      </c>
      <c r="AL1358" s="101">
        <v>39</v>
      </c>
      <c r="AM1358" s="101">
        <v>34</v>
      </c>
      <c r="AN1358" s="101">
        <v>20</v>
      </c>
      <c r="AO1358" s="101">
        <v>79</v>
      </c>
      <c r="AP1358" s="101">
        <v>0</v>
      </c>
      <c r="AQ1358" s="101">
        <v>0</v>
      </c>
      <c r="AR1358" s="110">
        <v>23</v>
      </c>
      <c r="AS1358" s="101">
        <v>0</v>
      </c>
      <c r="AT1358" s="101">
        <v>0</v>
      </c>
      <c r="AU1358" s="101">
        <v>0</v>
      </c>
      <c r="AV1358" s="101">
        <v>0</v>
      </c>
      <c r="AW1358" s="101">
        <v>0</v>
      </c>
      <c r="AX1358" s="101">
        <v>0</v>
      </c>
      <c r="AY1358" s="101">
        <v>0</v>
      </c>
      <c r="AZ1358" s="101">
        <v>0</v>
      </c>
      <c r="BA1358" s="101">
        <v>0</v>
      </c>
      <c r="BB1358" s="101">
        <v>0</v>
      </c>
      <c r="BC1358" s="101">
        <v>0</v>
      </c>
      <c r="BD1358" s="101">
        <v>0</v>
      </c>
      <c r="BE1358" s="101">
        <v>0</v>
      </c>
      <c r="BF1358" s="101">
        <v>0</v>
      </c>
      <c r="BG1358" s="101">
        <v>699.94</v>
      </c>
      <c r="BH1358" s="101">
        <v>29.164166666666699</v>
      </c>
      <c r="BI1358" s="101">
        <v>33.78</v>
      </c>
      <c r="BJ1358" s="101">
        <v>25.77</v>
      </c>
      <c r="BK1358" s="101">
        <v>2.8779384479423702</v>
      </c>
      <c r="BL1358" s="101">
        <v>8.2825297101449298</v>
      </c>
      <c r="BM1358" s="101">
        <v>8.01</v>
      </c>
      <c r="BN1358" s="101">
        <v>571.61</v>
      </c>
      <c r="BO1358" s="101">
        <v>23.817083333333301</v>
      </c>
      <c r="BP1358" s="101">
        <v>24.78</v>
      </c>
      <c r="BQ1358" s="101">
        <v>22.77</v>
      </c>
      <c r="BR1358" s="101">
        <v>0.566833149031159</v>
      </c>
      <c r="BS1358" s="101">
        <v>0.32129981884058001</v>
      </c>
      <c r="BT1358" s="101">
        <v>2.0099999999999998</v>
      </c>
      <c r="BU1358" s="101">
        <v>17.82</v>
      </c>
      <c r="BV1358" s="101">
        <v>0.74250000000000005</v>
      </c>
      <c r="BW1358" s="101">
        <v>0.91</v>
      </c>
      <c r="BX1358" s="101">
        <v>0.54</v>
      </c>
      <c r="BY1358" s="101">
        <v>0.13257483530641001</v>
      </c>
      <c r="BZ1358" s="101">
        <v>1.75760869565217E-2</v>
      </c>
      <c r="CA1358" s="101">
        <v>0.37</v>
      </c>
      <c r="CB1358" s="101">
        <v>24342.51</v>
      </c>
      <c r="CC1358" s="101">
        <v>1014.27125</v>
      </c>
      <c r="CD1358" s="101">
        <v>1016.26</v>
      </c>
      <c r="CE1358" s="101">
        <v>1012.18</v>
      </c>
      <c r="CF1358" s="101">
        <v>1.29443394544891</v>
      </c>
      <c r="CG1358" s="101">
        <v>1.6755592391304199</v>
      </c>
      <c r="CH1358" s="101">
        <v>4.08000000000004</v>
      </c>
      <c r="CI1358" s="101">
        <v>48.34</v>
      </c>
      <c r="CJ1358" s="101">
        <v>2.0141666666666702</v>
      </c>
      <c r="CK1358" s="101">
        <v>3.86</v>
      </c>
      <c r="CL1358" s="101">
        <v>1.21</v>
      </c>
      <c r="CM1358" s="101">
        <v>0.74730772816806201</v>
      </c>
      <c r="CN1358" s="101">
        <v>0.55846884057971002</v>
      </c>
      <c r="CO1358" s="101">
        <v>2.65</v>
      </c>
      <c r="CP1358" s="101">
        <v>51.99</v>
      </c>
      <c r="CQ1358" s="101">
        <v>2.1662499999999998</v>
      </c>
      <c r="CR1358" s="101">
        <v>3.86</v>
      </c>
      <c r="CS1358" s="101">
        <v>1.23</v>
      </c>
      <c r="CT1358" s="101">
        <v>0.76267727803756102</v>
      </c>
      <c r="CU1358" s="101">
        <v>0.58167663043478302</v>
      </c>
      <c r="CV1358" s="101">
        <v>2.63</v>
      </c>
      <c r="CW1358" s="101">
        <v>4989</v>
      </c>
      <c r="CX1358" s="101">
        <v>207.875</v>
      </c>
      <c r="CY1358" s="101">
        <v>312</v>
      </c>
      <c r="CZ1358" s="101">
        <v>5</v>
      </c>
      <c r="DA1358" s="101">
        <v>78.326691824523706</v>
      </c>
      <c r="DB1358" s="101">
        <v>6135.0706521739103</v>
      </c>
      <c r="DC1358" s="101">
        <v>307</v>
      </c>
      <c r="DD1358" s="101">
        <v>2.93</v>
      </c>
      <c r="DE1358" s="101">
        <v>0.122083333333333</v>
      </c>
      <c r="DF1358" s="101">
        <v>0.75</v>
      </c>
      <c r="DG1358" s="101">
        <v>0</v>
      </c>
      <c r="DH1358" s="101">
        <v>0.215466716216453</v>
      </c>
      <c r="DI1358" s="101">
        <v>4.6425905797101402E-2</v>
      </c>
      <c r="DJ1358" s="101">
        <v>0.75</v>
      </c>
      <c r="DK1358" s="101">
        <v>48</v>
      </c>
      <c r="DL1358" s="101">
        <v>2</v>
      </c>
      <c r="DM1358" s="101">
        <v>9</v>
      </c>
      <c r="DN1358" s="101">
        <v>0</v>
      </c>
      <c r="DO1358" s="101">
        <v>3.0072376462244499</v>
      </c>
      <c r="DP1358" s="101">
        <v>9.0434782608695592</v>
      </c>
      <c r="DQ1358" s="101">
        <v>9</v>
      </c>
      <c r="DR1358" s="101">
        <v>377.36</v>
      </c>
      <c r="DS1358" s="101">
        <v>15.723333333333301</v>
      </c>
      <c r="DT1358" s="101">
        <v>16.093</v>
      </c>
      <c r="DU1358" s="101">
        <v>14.614000000000001</v>
      </c>
      <c r="DV1358" s="101">
        <v>0.54133455593493696</v>
      </c>
      <c r="DW1358" s="101">
        <v>0.29304310144927498</v>
      </c>
      <c r="DX1358" s="101">
        <v>1.4790000000000001</v>
      </c>
      <c r="DY1358" s="101">
        <f>AVERAGE(Total_Visitors_v3!B1351:B1357)</f>
        <v>1279.5714285714287</v>
      </c>
      <c r="DZ1358" s="101">
        <f t="shared" si="156"/>
        <v>980</v>
      </c>
      <c r="EA1358" s="101">
        <f t="shared" si="157"/>
        <v>661</v>
      </c>
    </row>
    <row r="1359" spans="1:131">
      <c r="A1359" s="106">
        <v>43362</v>
      </c>
      <c r="B1359" s="107">
        <v>724</v>
      </c>
      <c r="C1359" s="101">
        <v>1071</v>
      </c>
      <c r="D1359" s="101">
        <v>67</v>
      </c>
      <c r="E1359" s="101">
        <v>3</v>
      </c>
      <c r="F1359" s="101">
        <v>0</v>
      </c>
      <c r="G1359" s="101">
        <v>9</v>
      </c>
      <c r="H1359" s="101" t="s">
        <v>32</v>
      </c>
      <c r="I1359" s="96">
        <v>0</v>
      </c>
      <c r="J1359" s="96">
        <v>1</v>
      </c>
      <c r="K1359" s="96">
        <v>0</v>
      </c>
      <c r="L1359" s="101">
        <v>0</v>
      </c>
      <c r="M1359" s="101">
        <v>10</v>
      </c>
      <c r="N1359" s="101">
        <v>17</v>
      </c>
      <c r="O1359" s="101">
        <v>7</v>
      </c>
      <c r="P1359" s="101">
        <v>0</v>
      </c>
      <c r="Q1359" s="101">
        <v>66</v>
      </c>
      <c r="R1359" s="101">
        <v>97</v>
      </c>
      <c r="S1359" s="101">
        <v>725</v>
      </c>
      <c r="T1359" s="101">
        <v>0</v>
      </c>
      <c r="U1359" s="101">
        <v>134</v>
      </c>
      <c r="V1359" s="101">
        <v>45</v>
      </c>
      <c r="W1359" s="101">
        <v>4</v>
      </c>
      <c r="X1359" s="111">
        <f t="shared" si="148"/>
        <v>0</v>
      </c>
      <c r="Y1359" s="111">
        <f t="shared" si="149"/>
        <v>6.1624649859943981E-2</v>
      </c>
      <c r="Z1359" s="111">
        <f t="shared" si="150"/>
        <v>9.0569561157796449E-2</v>
      </c>
      <c r="AA1359" s="111">
        <f t="shared" si="151"/>
        <v>0.67693744164332403</v>
      </c>
      <c r="AB1359" s="111">
        <f t="shared" si="152"/>
        <v>0</v>
      </c>
      <c r="AC1359" s="111">
        <f t="shared" si="153"/>
        <v>0.12511671335200747</v>
      </c>
      <c r="AD1359" s="111">
        <f t="shared" si="154"/>
        <v>4.2016806722689079E-2</v>
      </c>
      <c r="AE1359" s="111">
        <f t="shared" si="155"/>
        <v>3.7348272642390291E-3</v>
      </c>
      <c r="AF1359" s="101">
        <v>32</v>
      </c>
      <c r="AG1359" s="101">
        <v>0</v>
      </c>
      <c r="AH1359" s="101">
        <v>0</v>
      </c>
      <c r="AI1359" s="101">
        <v>0</v>
      </c>
      <c r="AJ1359" s="101">
        <v>55</v>
      </c>
      <c r="AK1359" s="101">
        <v>509</v>
      </c>
      <c r="AL1359" s="101">
        <v>51</v>
      </c>
      <c r="AM1359" s="101">
        <v>64</v>
      </c>
      <c r="AN1359" s="101">
        <v>12</v>
      </c>
      <c r="AO1359" s="101">
        <v>40</v>
      </c>
      <c r="AP1359" s="101">
        <v>0</v>
      </c>
      <c r="AQ1359" s="101">
        <v>4</v>
      </c>
      <c r="AR1359" s="110">
        <v>30</v>
      </c>
      <c r="AS1359" s="101">
        <v>0</v>
      </c>
      <c r="AT1359" s="101">
        <v>0</v>
      </c>
      <c r="AU1359" s="101">
        <v>0</v>
      </c>
      <c r="AV1359" s="101">
        <v>0</v>
      </c>
      <c r="AW1359" s="101">
        <v>0</v>
      </c>
      <c r="AX1359" s="101">
        <v>0</v>
      </c>
      <c r="AY1359" s="101">
        <v>0</v>
      </c>
      <c r="AZ1359" s="101">
        <v>0</v>
      </c>
      <c r="BA1359" s="101">
        <v>0</v>
      </c>
      <c r="BB1359" s="101">
        <v>0</v>
      </c>
      <c r="BC1359" s="101">
        <v>0</v>
      </c>
      <c r="BD1359" s="101">
        <v>0</v>
      </c>
      <c r="BE1359" s="101">
        <v>0</v>
      </c>
      <c r="BF1359" s="101">
        <v>0</v>
      </c>
      <c r="BG1359" s="101">
        <v>681.82</v>
      </c>
      <c r="BH1359" s="101">
        <v>28.4091666666667</v>
      </c>
      <c r="BI1359" s="101">
        <v>32.31</v>
      </c>
      <c r="BJ1359" s="101">
        <v>24.86</v>
      </c>
      <c r="BK1359" s="101">
        <v>2.51754869849132</v>
      </c>
      <c r="BL1359" s="101">
        <v>6.3380514492753601</v>
      </c>
      <c r="BM1359" s="101">
        <v>7.45</v>
      </c>
      <c r="BN1359" s="101">
        <v>568.37</v>
      </c>
      <c r="BO1359" s="101">
        <v>23.682083333333299</v>
      </c>
      <c r="BP1359" s="101">
        <v>24.45</v>
      </c>
      <c r="BQ1359" s="101">
        <v>23.02</v>
      </c>
      <c r="BR1359" s="101">
        <v>0.37664398097646201</v>
      </c>
      <c r="BS1359" s="101">
        <v>0.14186068840579699</v>
      </c>
      <c r="BT1359" s="101">
        <v>1.43</v>
      </c>
      <c r="BU1359" s="101">
        <v>18.37</v>
      </c>
      <c r="BV1359" s="101">
        <v>0.76541666666666697</v>
      </c>
      <c r="BW1359" s="101">
        <v>0.91</v>
      </c>
      <c r="BX1359" s="101">
        <v>0.59</v>
      </c>
      <c r="BY1359" s="101">
        <v>0.116618261179713</v>
      </c>
      <c r="BZ1359" s="101">
        <v>1.3599818840579699E-2</v>
      </c>
      <c r="CA1359" s="101">
        <v>0.32</v>
      </c>
      <c r="CB1359" s="101">
        <v>24339.41</v>
      </c>
      <c r="CC1359" s="101">
        <v>1014.14208333333</v>
      </c>
      <c r="CD1359" s="101">
        <v>1015.57</v>
      </c>
      <c r="CE1359" s="101">
        <v>1012.5</v>
      </c>
      <c r="CF1359" s="101">
        <v>0.87367777945810499</v>
      </c>
      <c r="CG1359" s="101">
        <v>0.76331286231884499</v>
      </c>
      <c r="CH1359" s="101">
        <v>3.07000000000005</v>
      </c>
      <c r="CI1359" s="101">
        <v>47.64</v>
      </c>
      <c r="CJ1359" s="101">
        <v>1.9850000000000001</v>
      </c>
      <c r="CK1359" s="101">
        <v>4.4400000000000004</v>
      </c>
      <c r="CL1359" s="101">
        <v>0.53</v>
      </c>
      <c r="CM1359" s="101">
        <v>1.2436796735634099</v>
      </c>
      <c r="CN1359" s="101">
        <v>1.54673913043478</v>
      </c>
      <c r="CO1359" s="101">
        <v>3.91</v>
      </c>
      <c r="CP1359" s="101">
        <v>50.68</v>
      </c>
      <c r="CQ1359" s="101">
        <v>2.1116666666666699</v>
      </c>
      <c r="CR1359" s="101">
        <v>4.4400000000000004</v>
      </c>
      <c r="CS1359" s="101">
        <v>0.8</v>
      </c>
      <c r="CT1359" s="101">
        <v>1.1737367554160101</v>
      </c>
      <c r="CU1359" s="101">
        <v>1.3776579710144901</v>
      </c>
      <c r="CV1359" s="101">
        <v>3.64</v>
      </c>
      <c r="CW1359" s="101">
        <v>4796</v>
      </c>
      <c r="CX1359" s="101">
        <v>199.833333333333</v>
      </c>
      <c r="CY1359" s="101">
        <v>320</v>
      </c>
      <c r="CZ1359" s="101">
        <v>127</v>
      </c>
      <c r="DA1359" s="101">
        <v>60.294686957992603</v>
      </c>
      <c r="DB1359" s="101">
        <v>3635.4492753623199</v>
      </c>
      <c r="DC1359" s="101">
        <v>193</v>
      </c>
      <c r="DD1359" s="101">
        <v>2.73</v>
      </c>
      <c r="DE1359" s="101">
        <v>0.11375</v>
      </c>
      <c r="DF1359" s="101">
        <v>0.51</v>
      </c>
      <c r="DG1359" s="101">
        <v>0</v>
      </c>
      <c r="DH1359" s="101">
        <v>0.16903337720313</v>
      </c>
      <c r="DI1359" s="101">
        <v>2.8572282608695598E-2</v>
      </c>
      <c r="DJ1359" s="101">
        <v>0.51</v>
      </c>
      <c r="DK1359" s="101">
        <v>48</v>
      </c>
      <c r="DL1359" s="101">
        <v>2</v>
      </c>
      <c r="DM1359" s="101">
        <v>9</v>
      </c>
      <c r="DN1359" s="101">
        <v>0</v>
      </c>
      <c r="DO1359" s="101">
        <v>3.0072376462244499</v>
      </c>
      <c r="DP1359" s="101">
        <v>9.0434782608695592</v>
      </c>
      <c r="DQ1359" s="101">
        <v>9</v>
      </c>
      <c r="DR1359" s="101">
        <v>367.35199999999998</v>
      </c>
      <c r="DS1359" s="101">
        <v>15.306333333333299</v>
      </c>
      <c r="DT1359" s="101">
        <v>16.093</v>
      </c>
      <c r="DU1359" s="101">
        <v>13.243</v>
      </c>
      <c r="DV1359" s="101">
        <v>0.93035732577498897</v>
      </c>
      <c r="DW1359" s="101">
        <v>0.86556475362318797</v>
      </c>
      <c r="DX1359" s="101">
        <v>2.85</v>
      </c>
      <c r="DY1359" s="101">
        <f>AVERAGE(Total_Visitors_v3!B1352:B1358)</f>
        <v>1294.1428571428571</v>
      </c>
      <c r="DZ1359" s="101">
        <f t="shared" si="156"/>
        <v>763</v>
      </c>
      <c r="EA1359" s="101">
        <f t="shared" si="157"/>
        <v>656</v>
      </c>
    </row>
    <row r="1360" spans="1:131">
      <c r="A1360" s="106">
        <v>43363</v>
      </c>
      <c r="B1360" s="107">
        <v>517</v>
      </c>
      <c r="C1360" s="101">
        <v>1354</v>
      </c>
      <c r="D1360" s="101">
        <v>38</v>
      </c>
      <c r="E1360" s="101">
        <v>4</v>
      </c>
      <c r="F1360" s="101">
        <v>0</v>
      </c>
      <c r="G1360" s="101">
        <v>9</v>
      </c>
      <c r="H1360" s="101" t="s">
        <v>32</v>
      </c>
      <c r="I1360" s="96">
        <v>0</v>
      </c>
      <c r="J1360" s="96">
        <v>1</v>
      </c>
      <c r="K1360" s="96">
        <v>0</v>
      </c>
      <c r="L1360" s="101">
        <v>0</v>
      </c>
      <c r="M1360" s="101">
        <v>10</v>
      </c>
      <c r="N1360" s="101">
        <v>17</v>
      </c>
      <c r="O1360" s="101">
        <v>7</v>
      </c>
      <c r="P1360" s="101">
        <v>0</v>
      </c>
      <c r="Q1360" s="101">
        <v>97</v>
      </c>
      <c r="R1360" s="101">
        <v>116</v>
      </c>
      <c r="S1360" s="101">
        <v>833</v>
      </c>
      <c r="T1360" s="101">
        <v>0</v>
      </c>
      <c r="U1360" s="101">
        <v>161</v>
      </c>
      <c r="V1360" s="101">
        <v>52</v>
      </c>
      <c r="W1360" s="101">
        <v>95</v>
      </c>
      <c r="X1360" s="111">
        <f t="shared" si="148"/>
        <v>0</v>
      </c>
      <c r="Y1360" s="111">
        <f t="shared" si="149"/>
        <v>7.1639586410635156E-2</v>
      </c>
      <c r="Z1360" s="111">
        <f t="shared" si="150"/>
        <v>8.5672082717872966E-2</v>
      </c>
      <c r="AA1360" s="111">
        <f t="shared" si="151"/>
        <v>0.61521418020679464</v>
      </c>
      <c r="AB1360" s="111">
        <f t="shared" si="152"/>
        <v>0</v>
      </c>
      <c r="AC1360" s="111">
        <f t="shared" si="153"/>
        <v>0.1189069423929099</v>
      </c>
      <c r="AD1360" s="111">
        <f t="shared" si="154"/>
        <v>3.8404726735598228E-2</v>
      </c>
      <c r="AE1360" s="111">
        <f t="shared" si="155"/>
        <v>7.0162481536189064E-2</v>
      </c>
      <c r="AF1360" s="101">
        <v>68</v>
      </c>
      <c r="AG1360" s="101">
        <v>0</v>
      </c>
      <c r="AH1360" s="101">
        <v>0</v>
      </c>
      <c r="AI1360" s="101">
        <v>0</v>
      </c>
      <c r="AJ1360" s="101">
        <v>65</v>
      </c>
      <c r="AK1360" s="101">
        <v>554</v>
      </c>
      <c r="AL1360" s="101">
        <v>46</v>
      </c>
      <c r="AM1360" s="101">
        <v>86</v>
      </c>
      <c r="AN1360" s="101">
        <v>9</v>
      </c>
      <c r="AO1360" s="101">
        <v>46</v>
      </c>
      <c r="AP1360" s="101">
        <v>0</v>
      </c>
      <c r="AQ1360" s="101">
        <v>95</v>
      </c>
      <c r="AR1360" s="110">
        <v>13</v>
      </c>
      <c r="AS1360" s="101">
        <v>0</v>
      </c>
      <c r="AT1360" s="101">
        <v>0</v>
      </c>
      <c r="AU1360" s="101">
        <v>0</v>
      </c>
      <c r="AV1360" s="101">
        <v>0</v>
      </c>
      <c r="AW1360" s="101">
        <v>0</v>
      </c>
      <c r="AX1360" s="101">
        <v>0</v>
      </c>
      <c r="AY1360" s="101">
        <v>0</v>
      </c>
      <c r="AZ1360" s="101">
        <v>0</v>
      </c>
      <c r="BA1360" s="101">
        <v>0</v>
      </c>
      <c r="BB1360" s="101">
        <v>0</v>
      </c>
      <c r="BC1360" s="101">
        <v>0</v>
      </c>
      <c r="BD1360" s="101">
        <v>0</v>
      </c>
      <c r="BE1360" s="101">
        <v>0</v>
      </c>
      <c r="BF1360" s="101">
        <v>0</v>
      </c>
      <c r="BG1360" s="101">
        <v>683.56</v>
      </c>
      <c r="BH1360" s="101">
        <v>28.481666666666701</v>
      </c>
      <c r="BI1360" s="101">
        <v>31.19</v>
      </c>
      <c r="BJ1360" s="101">
        <v>25.91</v>
      </c>
      <c r="BK1360" s="101">
        <v>1.7534876220206701</v>
      </c>
      <c r="BL1360" s="101">
        <v>3.0747188405797101</v>
      </c>
      <c r="BM1360" s="101">
        <v>5.28</v>
      </c>
      <c r="BN1360" s="101">
        <v>584.77</v>
      </c>
      <c r="BO1360" s="101">
        <v>24.3654166666667</v>
      </c>
      <c r="BP1360" s="101">
        <v>25.34</v>
      </c>
      <c r="BQ1360" s="101">
        <v>23.31</v>
      </c>
      <c r="BR1360" s="101">
        <v>0.41251064984056401</v>
      </c>
      <c r="BS1360" s="101">
        <v>0.170165036231884</v>
      </c>
      <c r="BT1360" s="101">
        <v>2.0299999999999998</v>
      </c>
      <c r="BU1360" s="101">
        <v>18.93</v>
      </c>
      <c r="BV1360" s="101">
        <v>0.78874999999999995</v>
      </c>
      <c r="BW1360" s="101">
        <v>0.91</v>
      </c>
      <c r="BX1360" s="101">
        <v>0.66</v>
      </c>
      <c r="BY1360" s="101">
        <v>8.6341712424226502E-2</v>
      </c>
      <c r="BZ1360" s="101">
        <v>7.4548913043478299E-3</v>
      </c>
      <c r="CA1360" s="101">
        <v>0.25</v>
      </c>
      <c r="CB1360" s="101">
        <v>24345.89</v>
      </c>
      <c r="CC1360" s="101">
        <v>1014.41208333333</v>
      </c>
      <c r="CD1360" s="101">
        <v>1015.93</v>
      </c>
      <c r="CE1360" s="101">
        <v>1013.03</v>
      </c>
      <c r="CF1360" s="101">
        <v>0.81134873843638</v>
      </c>
      <c r="CG1360" s="101">
        <v>0.65828677536230495</v>
      </c>
      <c r="CH1360" s="101">
        <v>2.8999999999999799</v>
      </c>
      <c r="CI1360" s="101">
        <v>75.92</v>
      </c>
      <c r="CJ1360" s="101">
        <v>3.16333333333333</v>
      </c>
      <c r="CK1360" s="101">
        <v>5.55</v>
      </c>
      <c r="CL1360" s="101">
        <v>0.77</v>
      </c>
      <c r="CM1360" s="101">
        <v>1.6133132709256801</v>
      </c>
      <c r="CN1360" s="101">
        <v>2.6027797101449299</v>
      </c>
      <c r="CO1360" s="101">
        <v>4.78</v>
      </c>
      <c r="CP1360" s="101">
        <v>80.06</v>
      </c>
      <c r="CQ1360" s="101">
        <v>3.3358333333333299</v>
      </c>
      <c r="CR1360" s="101">
        <v>5.55</v>
      </c>
      <c r="CS1360" s="101">
        <v>1.1599999999999999</v>
      </c>
      <c r="CT1360" s="101">
        <v>1.4730681281410301</v>
      </c>
      <c r="CU1360" s="101">
        <v>2.1699297101449302</v>
      </c>
      <c r="CV1360" s="101">
        <v>4.3899999999999997</v>
      </c>
      <c r="CW1360" s="101">
        <v>3738</v>
      </c>
      <c r="CX1360" s="101">
        <v>155.75</v>
      </c>
      <c r="CY1360" s="101">
        <v>193</v>
      </c>
      <c r="CZ1360" s="101">
        <v>131</v>
      </c>
      <c r="DA1360" s="101">
        <v>17.6567513876482</v>
      </c>
      <c r="DB1360" s="101">
        <v>311.76086956521698</v>
      </c>
      <c r="DC1360" s="101">
        <v>62</v>
      </c>
      <c r="DD1360" s="101">
        <v>6.83</v>
      </c>
      <c r="DE1360" s="101">
        <v>0.28458333333333302</v>
      </c>
      <c r="DF1360" s="101">
        <v>0.75</v>
      </c>
      <c r="DG1360" s="101">
        <v>0</v>
      </c>
      <c r="DH1360" s="101">
        <v>0.27089191116796402</v>
      </c>
      <c r="DI1360" s="101">
        <v>7.3382427536231906E-2</v>
      </c>
      <c r="DJ1360" s="101">
        <v>0.75</v>
      </c>
      <c r="DK1360" s="101">
        <v>39</v>
      </c>
      <c r="DL1360" s="101">
        <v>1.625</v>
      </c>
      <c r="DM1360" s="101">
        <v>6</v>
      </c>
      <c r="DN1360" s="101">
        <v>0</v>
      </c>
      <c r="DO1360" s="101">
        <v>2.3556130929077201</v>
      </c>
      <c r="DP1360" s="101">
        <v>5.5489130434782599</v>
      </c>
      <c r="DQ1360" s="101">
        <v>6</v>
      </c>
      <c r="DR1360" s="101">
        <v>379.64499999999998</v>
      </c>
      <c r="DS1360" s="101">
        <v>15.8185416666667</v>
      </c>
      <c r="DT1360" s="101">
        <v>16.093</v>
      </c>
      <c r="DU1360" s="101">
        <v>13.13</v>
      </c>
      <c r="DV1360" s="101">
        <v>0.71827583288138597</v>
      </c>
      <c r="DW1360" s="101">
        <v>0.51592017210144903</v>
      </c>
      <c r="DX1360" s="101">
        <v>2.9630000000000001</v>
      </c>
      <c r="DY1360" s="101">
        <f>AVERAGE(Total_Visitors_v3!B1353:B1359)</f>
        <v>1303.8571428571429</v>
      </c>
      <c r="DZ1360" s="101">
        <f t="shared" si="156"/>
        <v>724</v>
      </c>
      <c r="EA1360" s="101">
        <f t="shared" si="157"/>
        <v>686</v>
      </c>
    </row>
    <row r="1361" spans="1:131">
      <c r="A1361" s="106">
        <v>43364</v>
      </c>
      <c r="B1361" s="107">
        <v>963</v>
      </c>
      <c r="C1361" s="101">
        <v>1872</v>
      </c>
      <c r="D1361" s="101">
        <v>51</v>
      </c>
      <c r="E1361" s="101">
        <v>5</v>
      </c>
      <c r="F1361" s="101">
        <v>0</v>
      </c>
      <c r="G1361" s="101">
        <v>9</v>
      </c>
      <c r="H1361" s="101" t="s">
        <v>32</v>
      </c>
      <c r="I1361" s="96">
        <v>0</v>
      </c>
      <c r="J1361" s="96">
        <v>0</v>
      </c>
      <c r="K1361" s="96">
        <v>0</v>
      </c>
      <c r="L1361" s="101">
        <v>0</v>
      </c>
      <c r="M1361" s="101">
        <v>10</v>
      </c>
      <c r="N1361" s="101">
        <v>17</v>
      </c>
      <c r="O1361" s="101">
        <v>7</v>
      </c>
      <c r="P1361" s="101">
        <v>0</v>
      </c>
      <c r="Q1361" s="101">
        <v>76</v>
      </c>
      <c r="R1361" s="101">
        <v>156</v>
      </c>
      <c r="S1361" s="101">
        <v>1282</v>
      </c>
      <c r="T1361" s="101">
        <v>0</v>
      </c>
      <c r="U1361" s="101">
        <v>256</v>
      </c>
      <c r="V1361" s="101">
        <v>102</v>
      </c>
      <c r="W1361" s="101">
        <v>0</v>
      </c>
      <c r="X1361" s="111">
        <f t="shared" si="148"/>
        <v>0</v>
      </c>
      <c r="Y1361" s="111">
        <f t="shared" si="149"/>
        <v>4.05982905982906E-2</v>
      </c>
      <c r="Z1361" s="111">
        <f t="shared" si="150"/>
        <v>8.3333333333333329E-2</v>
      </c>
      <c r="AA1361" s="111">
        <f t="shared" si="151"/>
        <v>0.68482905982905984</v>
      </c>
      <c r="AB1361" s="111">
        <f t="shared" si="152"/>
        <v>0</v>
      </c>
      <c r="AC1361" s="111">
        <f t="shared" si="153"/>
        <v>0.13675213675213677</v>
      </c>
      <c r="AD1361" s="111">
        <f t="shared" si="154"/>
        <v>5.4487179487179488E-2</v>
      </c>
      <c r="AE1361" s="111">
        <f t="shared" si="155"/>
        <v>0</v>
      </c>
      <c r="AF1361" s="101">
        <v>90</v>
      </c>
      <c r="AG1361" s="101">
        <v>0</v>
      </c>
      <c r="AH1361" s="101">
        <v>9</v>
      </c>
      <c r="AI1361" s="101">
        <v>10</v>
      </c>
      <c r="AJ1361" s="101">
        <v>107</v>
      </c>
      <c r="AK1361" s="101">
        <v>897</v>
      </c>
      <c r="AL1361" s="101">
        <v>120</v>
      </c>
      <c r="AM1361" s="101">
        <v>206</v>
      </c>
      <c r="AN1361" s="101">
        <v>20</v>
      </c>
      <c r="AO1361" s="101">
        <v>97</v>
      </c>
      <c r="AP1361" s="101">
        <v>0</v>
      </c>
      <c r="AQ1361" s="101">
        <v>0</v>
      </c>
      <c r="AR1361" s="110">
        <v>15</v>
      </c>
      <c r="AS1361" s="101">
        <v>5</v>
      </c>
      <c r="AT1361" s="101">
        <v>0.20833333333333301</v>
      </c>
      <c r="AU1361" s="101">
        <v>2.19</v>
      </c>
      <c r="AV1361" s="101">
        <v>0</v>
      </c>
      <c r="AW1361" s="101">
        <v>0.48072107674116799</v>
      </c>
      <c r="AX1361" s="101">
        <v>0.23109275362318801</v>
      </c>
      <c r="AY1361" s="101">
        <v>2.19</v>
      </c>
      <c r="AZ1361" s="101">
        <v>2.5499999999999998</v>
      </c>
      <c r="BA1361" s="101">
        <v>0.10625</v>
      </c>
      <c r="BB1361" s="101">
        <v>0.46</v>
      </c>
      <c r="BC1361" s="101">
        <v>0</v>
      </c>
      <c r="BD1361" s="101">
        <v>0.173501346943775</v>
      </c>
      <c r="BE1361" s="101">
        <v>3.0102717391304299E-2</v>
      </c>
      <c r="BF1361" s="101">
        <v>0.46</v>
      </c>
      <c r="BG1361" s="101">
        <v>672.63</v>
      </c>
      <c r="BH1361" s="101">
        <v>28.026250000000001</v>
      </c>
      <c r="BI1361" s="101">
        <v>30.83</v>
      </c>
      <c r="BJ1361" s="101">
        <v>26.87</v>
      </c>
      <c r="BK1361" s="101">
        <v>1.22042691211972</v>
      </c>
      <c r="BL1361" s="101">
        <v>1.48944184782609</v>
      </c>
      <c r="BM1361" s="101">
        <v>3.96</v>
      </c>
      <c r="BN1361" s="101">
        <v>605.49</v>
      </c>
      <c r="BO1361" s="101">
        <v>25.228750000000002</v>
      </c>
      <c r="BP1361" s="101">
        <v>26.61</v>
      </c>
      <c r="BQ1361" s="101">
        <v>24.22</v>
      </c>
      <c r="BR1361" s="101">
        <v>0.54309349423304698</v>
      </c>
      <c r="BS1361" s="101">
        <v>0.294950543478261</v>
      </c>
      <c r="BT1361" s="101">
        <v>2.39</v>
      </c>
      <c r="BU1361" s="101">
        <v>20.39</v>
      </c>
      <c r="BV1361" s="101">
        <v>0.84958333333333302</v>
      </c>
      <c r="BW1361" s="101">
        <v>0.94</v>
      </c>
      <c r="BX1361" s="101">
        <v>0.72</v>
      </c>
      <c r="BY1361" s="101">
        <v>5.58319813809929E-2</v>
      </c>
      <c r="BZ1361" s="101">
        <v>3.1172101449275401E-3</v>
      </c>
      <c r="CA1361" s="101">
        <v>0.22</v>
      </c>
      <c r="CB1361" s="101">
        <v>24341.439999999999</v>
      </c>
      <c r="CC1361" s="101">
        <v>1014.22666666667</v>
      </c>
      <c r="CD1361" s="101">
        <v>1015.31</v>
      </c>
      <c r="CE1361" s="101">
        <v>1013.09</v>
      </c>
      <c r="CF1361" s="101">
        <v>0.64298669042055301</v>
      </c>
      <c r="CG1361" s="101">
        <v>0.41343188405797499</v>
      </c>
      <c r="CH1361" s="101">
        <v>2.21999999999991</v>
      </c>
      <c r="CI1361" s="101">
        <v>78.05</v>
      </c>
      <c r="CJ1361" s="101">
        <v>3.2520833333333301</v>
      </c>
      <c r="CK1361" s="101">
        <v>5</v>
      </c>
      <c r="CL1361" s="101">
        <v>1.68</v>
      </c>
      <c r="CM1361" s="101">
        <v>0.76782572279112304</v>
      </c>
      <c r="CN1361" s="101">
        <v>0.58955634057970996</v>
      </c>
      <c r="CO1361" s="101">
        <v>3.32</v>
      </c>
      <c r="CP1361" s="101">
        <v>81.88</v>
      </c>
      <c r="CQ1361" s="101">
        <v>3.4116666666666702</v>
      </c>
      <c r="CR1361" s="101">
        <v>5</v>
      </c>
      <c r="CS1361" s="101">
        <v>1.87</v>
      </c>
      <c r="CT1361" s="101">
        <v>0.76932871171344397</v>
      </c>
      <c r="CU1361" s="101">
        <v>0.59186666666666699</v>
      </c>
      <c r="CV1361" s="101">
        <v>3.13</v>
      </c>
      <c r="CW1361" s="101">
        <v>3688</v>
      </c>
      <c r="CX1361" s="101">
        <v>153.666666666667</v>
      </c>
      <c r="CY1361" s="101">
        <v>173</v>
      </c>
      <c r="CZ1361" s="101">
        <v>127</v>
      </c>
      <c r="DA1361" s="101">
        <v>12.983824942786599</v>
      </c>
      <c r="DB1361" s="101">
        <v>168.57971014492799</v>
      </c>
      <c r="DC1361" s="101">
        <v>46</v>
      </c>
      <c r="DD1361" s="101">
        <v>10.85</v>
      </c>
      <c r="DE1361" s="101">
        <v>0.452083333333333</v>
      </c>
      <c r="DF1361" s="101">
        <v>0.82</v>
      </c>
      <c r="DG1361" s="101">
        <v>0.03</v>
      </c>
      <c r="DH1361" s="101">
        <v>0.26759767280892699</v>
      </c>
      <c r="DI1361" s="101">
        <v>7.16085144927536E-2</v>
      </c>
      <c r="DJ1361" s="101">
        <v>0.79</v>
      </c>
      <c r="DK1361" s="101">
        <v>40</v>
      </c>
      <c r="DL1361" s="101">
        <v>1.6666666666666701</v>
      </c>
      <c r="DM1361" s="101">
        <v>7</v>
      </c>
      <c r="DN1361" s="101">
        <v>0</v>
      </c>
      <c r="DO1361" s="101">
        <v>2.4257077258017898</v>
      </c>
      <c r="DP1361" s="101">
        <v>5.8840579710144896</v>
      </c>
      <c r="DQ1361" s="101">
        <v>7</v>
      </c>
      <c r="DR1361" s="101">
        <v>365.08199999999999</v>
      </c>
      <c r="DS1361" s="101">
        <v>15.21175</v>
      </c>
      <c r="DT1361" s="101">
        <v>16.093</v>
      </c>
      <c r="DU1361" s="101">
        <v>11.433999999999999</v>
      </c>
      <c r="DV1361" s="101">
        <v>1.0135844809388099</v>
      </c>
      <c r="DW1361" s="101">
        <v>1.0273535</v>
      </c>
      <c r="DX1361" s="101">
        <v>4.6589999999999998</v>
      </c>
      <c r="DY1361" s="101">
        <f>AVERAGE(Total_Visitors_v3!B1354:B1360)</f>
        <v>1279.7142857142858</v>
      </c>
      <c r="DZ1361" s="101">
        <f t="shared" si="156"/>
        <v>517</v>
      </c>
      <c r="EA1361" s="101">
        <f t="shared" si="157"/>
        <v>876</v>
      </c>
    </row>
    <row r="1362" spans="1:131">
      <c r="A1362" s="106">
        <v>43365</v>
      </c>
      <c r="B1362" s="107">
        <v>2725</v>
      </c>
      <c r="C1362" s="101">
        <v>4454</v>
      </c>
      <c r="D1362" s="101">
        <v>61</v>
      </c>
      <c r="E1362" s="101">
        <v>6</v>
      </c>
      <c r="F1362" s="101">
        <v>1</v>
      </c>
      <c r="G1362" s="101">
        <v>9</v>
      </c>
      <c r="H1362" s="101" t="s">
        <v>32</v>
      </c>
      <c r="I1362" s="96">
        <v>0</v>
      </c>
      <c r="J1362" s="96">
        <v>0</v>
      </c>
      <c r="K1362" s="96">
        <v>0</v>
      </c>
      <c r="L1362" s="101">
        <v>0</v>
      </c>
      <c r="M1362" s="101">
        <v>10</v>
      </c>
      <c r="N1362" s="101">
        <v>18</v>
      </c>
      <c r="O1362" s="101">
        <v>8</v>
      </c>
      <c r="P1362" s="101">
        <v>0</v>
      </c>
      <c r="Q1362" s="101">
        <v>354</v>
      </c>
      <c r="R1362" s="101">
        <v>275</v>
      </c>
      <c r="S1362" s="101">
        <v>2832</v>
      </c>
      <c r="T1362" s="101">
        <v>0</v>
      </c>
      <c r="U1362" s="101">
        <v>476</v>
      </c>
      <c r="V1362" s="101">
        <v>398</v>
      </c>
      <c r="W1362" s="101">
        <v>119</v>
      </c>
      <c r="X1362" s="111">
        <f t="shared" si="148"/>
        <v>0</v>
      </c>
      <c r="Y1362" s="111">
        <f t="shared" si="149"/>
        <v>7.9479119892231706E-2</v>
      </c>
      <c r="Z1362" s="111">
        <f t="shared" si="150"/>
        <v>6.1742254153569827E-2</v>
      </c>
      <c r="AA1362" s="111">
        <f t="shared" si="151"/>
        <v>0.63583295913785365</v>
      </c>
      <c r="AB1362" s="111">
        <f t="shared" si="152"/>
        <v>0</v>
      </c>
      <c r="AC1362" s="111">
        <f t="shared" si="153"/>
        <v>0.10687022900763359</v>
      </c>
      <c r="AD1362" s="111">
        <f t="shared" si="154"/>
        <v>8.9357880556802868E-2</v>
      </c>
      <c r="AE1362" s="111">
        <f t="shared" si="155"/>
        <v>2.6717557251908396E-2</v>
      </c>
      <c r="AF1362" s="101">
        <v>300</v>
      </c>
      <c r="AG1362" s="101">
        <v>0</v>
      </c>
      <c r="AH1362" s="101">
        <v>44</v>
      </c>
      <c r="AI1362" s="101">
        <v>3</v>
      </c>
      <c r="AJ1362" s="101">
        <v>217</v>
      </c>
      <c r="AK1362" s="101">
        <v>2004</v>
      </c>
      <c r="AL1362" s="101">
        <v>270</v>
      </c>
      <c r="AM1362" s="101">
        <v>303</v>
      </c>
      <c r="AN1362" s="101">
        <v>8</v>
      </c>
      <c r="AO1362" s="101">
        <v>394</v>
      </c>
      <c r="AP1362" s="101">
        <v>179</v>
      </c>
      <c r="AQ1362" s="101">
        <v>119</v>
      </c>
      <c r="AR1362" s="110">
        <v>16</v>
      </c>
      <c r="AS1362" s="101">
        <v>12.06</v>
      </c>
      <c r="AT1362" s="101">
        <v>0.50249999999999995</v>
      </c>
      <c r="AU1362" s="101">
        <v>3.74</v>
      </c>
      <c r="AV1362" s="101">
        <v>0</v>
      </c>
      <c r="AW1362" s="101">
        <v>0.89449159716081394</v>
      </c>
      <c r="AX1362" s="101">
        <v>0.80011521739130398</v>
      </c>
      <c r="AY1362" s="101">
        <v>3.74</v>
      </c>
      <c r="AZ1362" s="101">
        <v>6.05</v>
      </c>
      <c r="BA1362" s="101">
        <v>0.25208333333333299</v>
      </c>
      <c r="BB1362" s="101">
        <v>1</v>
      </c>
      <c r="BC1362" s="101">
        <v>0</v>
      </c>
      <c r="BD1362" s="101">
        <v>0.33139991822132597</v>
      </c>
      <c r="BE1362" s="101">
        <v>0.109825905797101</v>
      </c>
      <c r="BF1362" s="101">
        <v>1</v>
      </c>
      <c r="BG1362" s="101">
        <v>629.99</v>
      </c>
      <c r="BH1362" s="101">
        <v>26.249583333333302</v>
      </c>
      <c r="BI1362" s="101">
        <v>29.94</v>
      </c>
      <c r="BJ1362" s="101">
        <v>24.68</v>
      </c>
      <c r="BK1362" s="101">
        <v>1.4128401219334501</v>
      </c>
      <c r="BL1362" s="101">
        <v>1.99611721014493</v>
      </c>
      <c r="BM1362" s="101">
        <v>5.26</v>
      </c>
      <c r="BN1362" s="101">
        <v>585.41999999999996</v>
      </c>
      <c r="BO1362" s="101">
        <v>24.392499999999998</v>
      </c>
      <c r="BP1362" s="101">
        <v>26</v>
      </c>
      <c r="BQ1362" s="101">
        <v>22.81</v>
      </c>
      <c r="BR1362" s="101">
        <v>0.86516271402501499</v>
      </c>
      <c r="BS1362" s="101">
        <v>0.74850652173913002</v>
      </c>
      <c r="BT1362" s="101">
        <v>3.19</v>
      </c>
      <c r="BU1362" s="101">
        <v>21.56</v>
      </c>
      <c r="BV1362" s="101">
        <v>0.89833333333333298</v>
      </c>
      <c r="BW1362" s="101">
        <v>0.96</v>
      </c>
      <c r="BX1362" s="101">
        <v>0.72</v>
      </c>
      <c r="BY1362" s="101">
        <v>6.5916064326019097E-2</v>
      </c>
      <c r="BZ1362" s="101">
        <v>4.3449275362318898E-3</v>
      </c>
      <c r="CA1362" s="101">
        <v>0.24</v>
      </c>
      <c r="CB1362" s="101">
        <v>24316.6</v>
      </c>
      <c r="CC1362" s="101">
        <v>1013.19166666667</v>
      </c>
      <c r="CD1362" s="101">
        <v>1014.54</v>
      </c>
      <c r="CE1362" s="101">
        <v>1012.02</v>
      </c>
      <c r="CF1362" s="101">
        <v>0.72235524601768297</v>
      </c>
      <c r="CG1362" s="101">
        <v>0.52179710144926805</v>
      </c>
      <c r="CH1362" s="101">
        <v>2.51999999999998</v>
      </c>
      <c r="CI1362" s="101">
        <v>67.59</v>
      </c>
      <c r="CJ1362" s="101">
        <v>2.8162500000000001</v>
      </c>
      <c r="CK1362" s="101">
        <v>3.91</v>
      </c>
      <c r="CL1362" s="101">
        <v>1.48</v>
      </c>
      <c r="CM1362" s="101">
        <v>0.68155074135641502</v>
      </c>
      <c r="CN1362" s="101">
        <v>0.46451141304347798</v>
      </c>
      <c r="CO1362" s="101">
        <v>2.4300000000000002</v>
      </c>
      <c r="CP1362" s="101">
        <v>73.41</v>
      </c>
      <c r="CQ1362" s="101">
        <v>3.0587499999999999</v>
      </c>
      <c r="CR1362" s="101">
        <v>5.04</v>
      </c>
      <c r="CS1362" s="101">
        <v>1.48</v>
      </c>
      <c r="CT1362" s="101">
        <v>0.91156488714641704</v>
      </c>
      <c r="CU1362" s="101">
        <v>0.83095054347826103</v>
      </c>
      <c r="CV1362" s="101">
        <v>3.56</v>
      </c>
      <c r="CW1362" s="101">
        <v>4156</v>
      </c>
      <c r="CX1362" s="101">
        <v>173.166666666667</v>
      </c>
      <c r="CY1362" s="101">
        <v>228</v>
      </c>
      <c r="CZ1362" s="101">
        <v>124</v>
      </c>
      <c r="DA1362" s="101">
        <v>28.968748778590701</v>
      </c>
      <c r="DB1362" s="101">
        <v>839.18840579710104</v>
      </c>
      <c r="DC1362" s="101">
        <v>104</v>
      </c>
      <c r="DD1362" s="101">
        <v>14.9</v>
      </c>
      <c r="DE1362" s="101">
        <v>0.62083333333333302</v>
      </c>
      <c r="DF1362" s="101">
        <v>0.97</v>
      </c>
      <c r="DG1362" s="101">
        <v>0.11</v>
      </c>
      <c r="DH1362" s="101">
        <v>0.23006457820561499</v>
      </c>
      <c r="DI1362" s="101">
        <v>5.2929710144927498E-2</v>
      </c>
      <c r="DJ1362" s="101">
        <v>0.86</v>
      </c>
      <c r="DK1362" s="101">
        <v>42</v>
      </c>
      <c r="DL1362" s="101">
        <v>1.75</v>
      </c>
      <c r="DM1362" s="101">
        <v>8</v>
      </c>
      <c r="DN1362" s="101">
        <v>0</v>
      </c>
      <c r="DO1362" s="101">
        <v>2.67435485922184</v>
      </c>
      <c r="DP1362" s="101">
        <v>7.1521739130434803</v>
      </c>
      <c r="DQ1362" s="101">
        <v>8</v>
      </c>
      <c r="DR1362" s="101">
        <v>365.791</v>
      </c>
      <c r="DS1362" s="101">
        <v>15.241291666666701</v>
      </c>
      <c r="DT1362" s="101">
        <v>16.093</v>
      </c>
      <c r="DU1362" s="101">
        <v>9.0410000000000004</v>
      </c>
      <c r="DV1362" s="101">
        <v>1.5670684200031</v>
      </c>
      <c r="DW1362" s="101">
        <v>2.4557034329710099</v>
      </c>
      <c r="DX1362" s="101">
        <v>7.0519999999999996</v>
      </c>
      <c r="DY1362" s="101">
        <f>AVERAGE(Total_Visitors_v3!B1355:B1361)</f>
        <v>1292.1428571428571</v>
      </c>
      <c r="DZ1362" s="101">
        <f t="shared" si="156"/>
        <v>963</v>
      </c>
      <c r="EA1362" s="101">
        <f t="shared" si="157"/>
        <v>2974</v>
      </c>
    </row>
    <row r="1363" spans="1:131">
      <c r="A1363" s="106">
        <v>43366</v>
      </c>
      <c r="B1363" s="107">
        <v>2147</v>
      </c>
      <c r="C1363" s="101">
        <v>2480</v>
      </c>
      <c r="D1363" s="101">
        <v>86</v>
      </c>
      <c r="E1363" s="101">
        <v>7</v>
      </c>
      <c r="F1363" s="101">
        <v>1</v>
      </c>
      <c r="G1363" s="101">
        <v>9</v>
      </c>
      <c r="H1363" s="101" t="s">
        <v>32</v>
      </c>
      <c r="I1363" s="96">
        <v>0</v>
      </c>
      <c r="J1363" s="96">
        <v>0</v>
      </c>
      <c r="K1363" s="96">
        <v>0</v>
      </c>
      <c r="L1363" s="101">
        <v>0</v>
      </c>
      <c r="M1363" s="101">
        <v>10</v>
      </c>
      <c r="N1363" s="101">
        <v>18</v>
      </c>
      <c r="O1363" s="101">
        <v>8</v>
      </c>
      <c r="P1363" s="101">
        <v>0</v>
      </c>
      <c r="Q1363" s="101">
        <v>2</v>
      </c>
      <c r="R1363" s="101">
        <v>224</v>
      </c>
      <c r="S1363" s="101">
        <v>1758</v>
      </c>
      <c r="T1363" s="101">
        <v>0</v>
      </c>
      <c r="U1363" s="101">
        <v>222</v>
      </c>
      <c r="V1363" s="101">
        <v>274</v>
      </c>
      <c r="W1363" s="101">
        <v>0</v>
      </c>
      <c r="X1363" s="111">
        <f t="shared" si="148"/>
        <v>0</v>
      </c>
      <c r="Y1363" s="111">
        <f t="shared" si="149"/>
        <v>8.0645161290322581E-4</v>
      </c>
      <c r="Z1363" s="111">
        <f t="shared" si="150"/>
        <v>9.0322580645161285E-2</v>
      </c>
      <c r="AA1363" s="111">
        <f t="shared" si="151"/>
        <v>0.70887096774193548</v>
      </c>
      <c r="AB1363" s="111">
        <f t="shared" si="152"/>
        <v>0</v>
      </c>
      <c r="AC1363" s="111">
        <f t="shared" si="153"/>
        <v>8.9516129032258071E-2</v>
      </c>
      <c r="AD1363" s="111">
        <f t="shared" si="154"/>
        <v>0.11048387096774194</v>
      </c>
      <c r="AE1363" s="111">
        <f t="shared" si="155"/>
        <v>0</v>
      </c>
      <c r="AF1363" s="101">
        <v>207</v>
      </c>
      <c r="AG1363" s="101">
        <v>0</v>
      </c>
      <c r="AH1363" s="101">
        <v>0</v>
      </c>
      <c r="AI1363" s="101">
        <v>0</v>
      </c>
      <c r="AJ1363" s="101">
        <v>124</v>
      </c>
      <c r="AK1363" s="101">
        <v>1256</v>
      </c>
      <c r="AL1363" s="101">
        <v>136</v>
      </c>
      <c r="AM1363" s="101">
        <v>166</v>
      </c>
      <c r="AN1363" s="101">
        <v>11</v>
      </c>
      <c r="AO1363" s="101">
        <v>266</v>
      </c>
      <c r="AP1363" s="101">
        <v>0</v>
      </c>
      <c r="AQ1363" s="101">
        <v>0</v>
      </c>
      <c r="AR1363" s="110">
        <v>35</v>
      </c>
      <c r="AS1363" s="101">
        <v>2.46</v>
      </c>
      <c r="AT1363" s="101">
        <v>0.10249999999999999</v>
      </c>
      <c r="AU1363" s="101">
        <v>1.1499999999999999</v>
      </c>
      <c r="AV1363" s="101">
        <v>0</v>
      </c>
      <c r="AW1363" s="101">
        <v>0.29764656601558398</v>
      </c>
      <c r="AX1363" s="101">
        <v>8.8593478260869496E-2</v>
      </c>
      <c r="AY1363" s="101">
        <v>1.1499999999999999</v>
      </c>
      <c r="AZ1363" s="101">
        <v>2.92</v>
      </c>
      <c r="BA1363" s="101">
        <v>0.12166666666666701</v>
      </c>
      <c r="BB1363" s="101">
        <v>0.87</v>
      </c>
      <c r="BC1363" s="101">
        <v>0</v>
      </c>
      <c r="BD1363" s="101">
        <v>0.27282207399323599</v>
      </c>
      <c r="BE1363" s="101">
        <v>7.4431884057971007E-2</v>
      </c>
      <c r="BF1363" s="101">
        <v>0.87</v>
      </c>
      <c r="BG1363" s="101">
        <v>607.52</v>
      </c>
      <c r="BH1363" s="101">
        <v>25.313333333333301</v>
      </c>
      <c r="BI1363" s="101">
        <v>29.32</v>
      </c>
      <c r="BJ1363" s="101">
        <v>22.29</v>
      </c>
      <c r="BK1363" s="101">
        <v>2.31528694186885</v>
      </c>
      <c r="BL1363" s="101">
        <v>5.3605536231884097</v>
      </c>
      <c r="BM1363" s="101">
        <v>7.03</v>
      </c>
      <c r="BN1363" s="101">
        <v>511.6</v>
      </c>
      <c r="BO1363" s="101">
        <v>21.316666666666698</v>
      </c>
      <c r="BP1363" s="101">
        <v>23.7</v>
      </c>
      <c r="BQ1363" s="101">
        <v>19.96</v>
      </c>
      <c r="BR1363" s="101">
        <v>0.95934156163696904</v>
      </c>
      <c r="BS1363" s="101">
        <v>0.920336231884058</v>
      </c>
      <c r="BT1363" s="101">
        <v>3.74</v>
      </c>
      <c r="BU1363" s="101">
        <v>19.09</v>
      </c>
      <c r="BV1363" s="101">
        <v>0.79541666666666699</v>
      </c>
      <c r="BW1363" s="101">
        <v>0.96</v>
      </c>
      <c r="BX1363" s="101">
        <v>0.61</v>
      </c>
      <c r="BY1363" s="101">
        <v>0.12900890318675401</v>
      </c>
      <c r="BZ1363" s="101">
        <v>1.6643297101449302E-2</v>
      </c>
      <c r="CA1363" s="101">
        <v>0.35</v>
      </c>
      <c r="CB1363" s="101">
        <v>24294.36</v>
      </c>
      <c r="CC1363" s="101">
        <v>1012.265</v>
      </c>
      <c r="CD1363" s="101">
        <v>1013.99</v>
      </c>
      <c r="CE1363" s="101">
        <v>1010.68</v>
      </c>
      <c r="CF1363" s="101">
        <v>0.98784790239229703</v>
      </c>
      <c r="CG1363" s="101">
        <v>0.97584347826086204</v>
      </c>
      <c r="CH1363" s="101">
        <v>3.31000000000006</v>
      </c>
      <c r="CI1363" s="101">
        <v>55.11</v>
      </c>
      <c r="CJ1363" s="101">
        <v>2.2962500000000001</v>
      </c>
      <c r="CK1363" s="101">
        <v>3.82</v>
      </c>
      <c r="CL1363" s="101">
        <v>0.5</v>
      </c>
      <c r="CM1363" s="101">
        <v>1.0497486759261501</v>
      </c>
      <c r="CN1363" s="101">
        <v>1.1019722826086999</v>
      </c>
      <c r="CO1363" s="101">
        <v>3.32</v>
      </c>
      <c r="CP1363" s="101">
        <v>57.27</v>
      </c>
      <c r="CQ1363" s="101">
        <v>2.38625</v>
      </c>
      <c r="CR1363" s="101">
        <v>4.51</v>
      </c>
      <c r="CS1363" s="101">
        <v>0.65</v>
      </c>
      <c r="CT1363" s="101">
        <v>1.0266145820121599</v>
      </c>
      <c r="CU1363" s="101">
        <v>1.0539375</v>
      </c>
      <c r="CV1363" s="101">
        <v>3.86</v>
      </c>
      <c r="CW1363" s="101">
        <v>6440</v>
      </c>
      <c r="CX1363" s="101">
        <v>268.33333333333297</v>
      </c>
      <c r="CY1363" s="101">
        <v>328</v>
      </c>
      <c r="CZ1363" s="101">
        <v>197</v>
      </c>
      <c r="DA1363" s="101">
        <v>28.0955925162752</v>
      </c>
      <c r="DB1363" s="101">
        <v>789.36231884057997</v>
      </c>
      <c r="DC1363" s="101">
        <v>131</v>
      </c>
      <c r="DD1363" s="101">
        <v>18.02</v>
      </c>
      <c r="DE1363" s="101">
        <v>0.75083333333333302</v>
      </c>
      <c r="DF1363" s="101">
        <v>1</v>
      </c>
      <c r="DG1363" s="101">
        <v>0.38</v>
      </c>
      <c r="DH1363" s="101">
        <v>0.191763365650995</v>
      </c>
      <c r="DI1363" s="101">
        <v>3.6773188405797103E-2</v>
      </c>
      <c r="DJ1363" s="101">
        <v>0.62</v>
      </c>
      <c r="DK1363" s="101">
        <v>40</v>
      </c>
      <c r="DL1363" s="101">
        <v>1.6666666666666701</v>
      </c>
      <c r="DM1363" s="101">
        <v>7</v>
      </c>
      <c r="DN1363" s="101">
        <v>0</v>
      </c>
      <c r="DO1363" s="101">
        <v>2.4435659378771901</v>
      </c>
      <c r="DP1363" s="101">
        <v>5.9710144927536204</v>
      </c>
      <c r="DQ1363" s="101">
        <v>7</v>
      </c>
      <c r="DR1363" s="101">
        <v>366.54</v>
      </c>
      <c r="DS1363" s="101">
        <v>15.272500000000001</v>
      </c>
      <c r="DT1363" s="101">
        <v>16.093</v>
      </c>
      <c r="DU1363" s="101">
        <v>12.638</v>
      </c>
      <c r="DV1363" s="101">
        <v>0.84099769942300195</v>
      </c>
      <c r="DW1363" s="101">
        <v>0.70727713043478202</v>
      </c>
      <c r="DX1363" s="101">
        <v>3.4550000000000001</v>
      </c>
      <c r="DY1363" s="101">
        <f>AVERAGE(Total_Visitors_v3!B1356:B1362)</f>
        <v>1256.5714285714287</v>
      </c>
      <c r="DZ1363" s="101">
        <f t="shared" si="156"/>
        <v>2725</v>
      </c>
      <c r="EA1363" s="101">
        <f t="shared" si="157"/>
        <v>2124</v>
      </c>
    </row>
    <row r="1364" spans="1:131">
      <c r="A1364" s="106">
        <v>43367</v>
      </c>
      <c r="B1364" s="107">
        <v>1012</v>
      </c>
      <c r="C1364" s="101">
        <v>1767</v>
      </c>
      <c r="D1364" s="101">
        <v>57</v>
      </c>
      <c r="E1364" s="101">
        <v>1</v>
      </c>
      <c r="F1364" s="101">
        <v>0</v>
      </c>
      <c r="G1364" s="101">
        <v>9</v>
      </c>
      <c r="H1364" s="101" t="s">
        <v>32</v>
      </c>
      <c r="I1364" s="96">
        <v>0</v>
      </c>
      <c r="J1364" s="96">
        <v>0</v>
      </c>
      <c r="K1364" s="96">
        <v>0</v>
      </c>
      <c r="L1364" s="101">
        <v>0</v>
      </c>
      <c r="M1364" s="101">
        <v>10</v>
      </c>
      <c r="N1364" s="101">
        <v>17</v>
      </c>
      <c r="O1364" s="101">
        <v>7</v>
      </c>
      <c r="P1364" s="101">
        <v>0</v>
      </c>
      <c r="Q1364" s="101">
        <v>142</v>
      </c>
      <c r="R1364" s="101">
        <v>71</v>
      </c>
      <c r="S1364" s="101">
        <v>999</v>
      </c>
      <c r="T1364" s="101">
        <v>0</v>
      </c>
      <c r="U1364" s="101">
        <v>496</v>
      </c>
      <c r="V1364" s="101">
        <v>59</v>
      </c>
      <c r="W1364" s="101">
        <v>0</v>
      </c>
      <c r="X1364" s="111">
        <f t="shared" si="148"/>
        <v>0</v>
      </c>
      <c r="Y1364" s="111">
        <f t="shared" si="149"/>
        <v>8.0362195812110918E-2</v>
      </c>
      <c r="Z1364" s="111">
        <f t="shared" si="150"/>
        <v>4.0181097906055459E-2</v>
      </c>
      <c r="AA1364" s="111">
        <f t="shared" si="151"/>
        <v>0.56536502546689305</v>
      </c>
      <c r="AB1364" s="111">
        <f t="shared" si="152"/>
        <v>0</v>
      </c>
      <c r="AC1364" s="111">
        <f t="shared" si="153"/>
        <v>0.2807017543859649</v>
      </c>
      <c r="AD1364" s="111">
        <f t="shared" si="154"/>
        <v>3.3389926428975668E-2</v>
      </c>
      <c r="AE1364" s="111">
        <f t="shared" si="155"/>
        <v>0</v>
      </c>
      <c r="AF1364" s="101">
        <v>71</v>
      </c>
      <c r="AG1364" s="101">
        <v>0</v>
      </c>
      <c r="AH1364" s="101">
        <v>0</v>
      </c>
      <c r="AI1364" s="101">
        <v>0</v>
      </c>
      <c r="AJ1364" s="101">
        <v>58</v>
      </c>
      <c r="AK1364" s="101">
        <v>651</v>
      </c>
      <c r="AL1364" s="101">
        <v>56</v>
      </c>
      <c r="AM1364" s="101">
        <v>82</v>
      </c>
      <c r="AN1364" s="101">
        <v>8</v>
      </c>
      <c r="AO1364" s="101">
        <v>55</v>
      </c>
      <c r="AP1364" s="101">
        <v>0</v>
      </c>
      <c r="AQ1364" s="101">
        <v>0</v>
      </c>
      <c r="AR1364" s="110">
        <v>17</v>
      </c>
      <c r="AS1364" s="101">
        <v>0</v>
      </c>
      <c r="AT1364" s="101">
        <v>0</v>
      </c>
      <c r="AU1364" s="101">
        <v>0</v>
      </c>
      <c r="AV1364" s="101">
        <v>0</v>
      </c>
      <c r="AW1364" s="101">
        <v>0</v>
      </c>
      <c r="AX1364" s="101">
        <v>0</v>
      </c>
      <c r="AY1364" s="101">
        <v>0</v>
      </c>
      <c r="AZ1364" s="101">
        <v>0</v>
      </c>
      <c r="BA1364" s="101">
        <v>0</v>
      </c>
      <c r="BB1364" s="101">
        <v>0</v>
      </c>
      <c r="BC1364" s="101">
        <v>0</v>
      </c>
      <c r="BD1364" s="101">
        <v>0</v>
      </c>
      <c r="BE1364" s="101">
        <v>0</v>
      </c>
      <c r="BF1364" s="101">
        <v>0</v>
      </c>
      <c r="BG1364" s="101">
        <v>632.26</v>
      </c>
      <c r="BH1364" s="101">
        <v>26.344166666666698</v>
      </c>
      <c r="BI1364" s="101">
        <v>31</v>
      </c>
      <c r="BJ1364" s="101">
        <v>21.82</v>
      </c>
      <c r="BK1364" s="101">
        <v>2.9847480654977798</v>
      </c>
      <c r="BL1364" s="101">
        <v>8.9087210144927607</v>
      </c>
      <c r="BM1364" s="101">
        <v>9.18</v>
      </c>
      <c r="BN1364" s="101">
        <v>507.1</v>
      </c>
      <c r="BO1364" s="101">
        <v>21.129166666666698</v>
      </c>
      <c r="BP1364" s="101">
        <v>22.65</v>
      </c>
      <c r="BQ1364" s="101">
        <v>19.899999999999999</v>
      </c>
      <c r="BR1364" s="101">
        <v>1.06465310401278</v>
      </c>
      <c r="BS1364" s="101">
        <v>1.1334862318840599</v>
      </c>
      <c r="BT1364" s="101">
        <v>2.75</v>
      </c>
      <c r="BU1364" s="101">
        <v>17.77</v>
      </c>
      <c r="BV1364" s="101">
        <v>0.74041666666666694</v>
      </c>
      <c r="BW1364" s="101">
        <v>0.89</v>
      </c>
      <c r="BX1364" s="101">
        <v>0.56999999999999995</v>
      </c>
      <c r="BY1364" s="101">
        <v>0.11376861211005999</v>
      </c>
      <c r="BZ1364" s="101">
        <v>1.29432971014493E-2</v>
      </c>
      <c r="CA1364" s="101">
        <v>0.32</v>
      </c>
      <c r="CB1364" s="101">
        <v>24314.18</v>
      </c>
      <c r="CC1364" s="101">
        <v>1013.09083333333</v>
      </c>
      <c r="CD1364" s="101">
        <v>1014.85</v>
      </c>
      <c r="CE1364" s="101">
        <v>1011.4</v>
      </c>
      <c r="CF1364" s="101">
        <v>1.04243826494995</v>
      </c>
      <c r="CG1364" s="101">
        <v>1.0866775362318699</v>
      </c>
      <c r="CH1364" s="101">
        <v>3.4500000000000499</v>
      </c>
      <c r="CI1364" s="101">
        <v>50</v>
      </c>
      <c r="CJ1364" s="101">
        <v>2.0833333333333299</v>
      </c>
      <c r="CK1364" s="101">
        <v>4.26</v>
      </c>
      <c r="CL1364" s="101">
        <v>0.57999999999999996</v>
      </c>
      <c r="CM1364" s="101">
        <v>1.1763527519844801</v>
      </c>
      <c r="CN1364" s="101">
        <v>1.3838057971014499</v>
      </c>
      <c r="CO1364" s="101">
        <v>3.68</v>
      </c>
      <c r="CP1364" s="101">
        <v>53.49</v>
      </c>
      <c r="CQ1364" s="101">
        <v>2.2287499999999998</v>
      </c>
      <c r="CR1364" s="101">
        <v>4.26</v>
      </c>
      <c r="CS1364" s="101">
        <v>0.62</v>
      </c>
      <c r="CT1364" s="101">
        <v>1.15123869960936</v>
      </c>
      <c r="CU1364" s="101">
        <v>1.32535054347826</v>
      </c>
      <c r="CV1364" s="101">
        <v>3.64</v>
      </c>
      <c r="CW1364" s="101">
        <v>4943</v>
      </c>
      <c r="CX1364" s="101">
        <v>205.958333333333</v>
      </c>
      <c r="CY1364" s="101">
        <v>291</v>
      </c>
      <c r="CZ1364" s="101">
        <v>156</v>
      </c>
      <c r="DA1364" s="101">
        <v>45.669397199653403</v>
      </c>
      <c r="DB1364" s="101">
        <v>2085.69384057971</v>
      </c>
      <c r="DC1364" s="101">
        <v>135</v>
      </c>
      <c r="DD1364" s="101">
        <v>6.62</v>
      </c>
      <c r="DE1364" s="101">
        <v>0.27583333333333299</v>
      </c>
      <c r="DF1364" s="101">
        <v>0.54</v>
      </c>
      <c r="DG1364" s="101">
        <v>0</v>
      </c>
      <c r="DH1364" s="101">
        <v>0.16204982236193999</v>
      </c>
      <c r="DI1364" s="101">
        <v>2.62601449275362E-2</v>
      </c>
      <c r="DJ1364" s="101">
        <v>0.54</v>
      </c>
      <c r="DK1364" s="101">
        <v>43</v>
      </c>
      <c r="DL1364" s="101">
        <v>1.7916666666666701</v>
      </c>
      <c r="DM1364" s="101">
        <v>7</v>
      </c>
      <c r="DN1364" s="101">
        <v>0</v>
      </c>
      <c r="DO1364" s="101">
        <v>2.6536138880151099</v>
      </c>
      <c r="DP1364" s="101">
        <v>7.0416666666666696</v>
      </c>
      <c r="DQ1364" s="101">
        <v>7</v>
      </c>
      <c r="DR1364" s="101">
        <v>382.52699999999999</v>
      </c>
      <c r="DS1364" s="101">
        <v>15.938625</v>
      </c>
      <c r="DT1364" s="101">
        <v>16.093</v>
      </c>
      <c r="DU1364" s="101">
        <v>15.438000000000001</v>
      </c>
      <c r="DV1364" s="101">
        <v>0.22701787183046801</v>
      </c>
      <c r="DW1364" s="101">
        <v>5.15371141304347E-2</v>
      </c>
      <c r="DX1364" s="101">
        <v>0.65499999999999903</v>
      </c>
      <c r="DY1364" s="101">
        <f>AVERAGE(Total_Visitors_v3!B1357:B1363)</f>
        <v>1259.8571428571429</v>
      </c>
      <c r="DZ1364" s="101">
        <f t="shared" si="156"/>
        <v>2147</v>
      </c>
      <c r="EA1364" s="101">
        <f t="shared" si="157"/>
        <v>980</v>
      </c>
    </row>
    <row r="1365" spans="1:131">
      <c r="A1365" s="106">
        <v>43368</v>
      </c>
      <c r="B1365" s="107">
        <v>994</v>
      </c>
      <c r="C1365" s="101">
        <v>1875</v>
      </c>
      <c r="D1365" s="101">
        <v>53</v>
      </c>
      <c r="E1365" s="101">
        <v>2</v>
      </c>
      <c r="F1365" s="101">
        <v>0</v>
      </c>
      <c r="G1365" s="101">
        <v>9</v>
      </c>
      <c r="H1365" s="101" t="s">
        <v>32</v>
      </c>
      <c r="I1365" s="96">
        <v>0</v>
      </c>
      <c r="J1365" s="96">
        <v>0</v>
      </c>
      <c r="K1365" s="96">
        <v>0</v>
      </c>
      <c r="L1365" s="101">
        <v>0</v>
      </c>
      <c r="M1365" s="101">
        <v>10</v>
      </c>
      <c r="N1365" s="101">
        <v>17</v>
      </c>
      <c r="O1365" s="101">
        <v>7</v>
      </c>
      <c r="P1365" s="101">
        <v>0</v>
      </c>
      <c r="Q1365" s="101">
        <v>146</v>
      </c>
      <c r="R1365" s="101">
        <v>72</v>
      </c>
      <c r="S1365" s="101">
        <v>934</v>
      </c>
      <c r="T1365" s="101">
        <v>0</v>
      </c>
      <c r="U1365" s="101">
        <v>148</v>
      </c>
      <c r="V1365" s="101">
        <v>63</v>
      </c>
      <c r="W1365" s="101">
        <v>512</v>
      </c>
      <c r="X1365" s="111">
        <f t="shared" si="148"/>
        <v>0</v>
      </c>
      <c r="Y1365" s="111">
        <f t="shared" si="149"/>
        <v>7.7866666666666667E-2</v>
      </c>
      <c r="Z1365" s="111">
        <f t="shared" si="150"/>
        <v>3.8399999999999997E-2</v>
      </c>
      <c r="AA1365" s="111">
        <f t="shared" si="151"/>
        <v>0.49813333333333332</v>
      </c>
      <c r="AB1365" s="111">
        <f t="shared" si="152"/>
        <v>0</v>
      </c>
      <c r="AC1365" s="111">
        <f t="shared" si="153"/>
        <v>7.8933333333333328E-2</v>
      </c>
      <c r="AD1365" s="111">
        <f t="shared" si="154"/>
        <v>3.3599999999999998E-2</v>
      </c>
      <c r="AE1365" s="111">
        <f t="shared" si="155"/>
        <v>0.27306666666666668</v>
      </c>
      <c r="AF1365" s="101">
        <v>44</v>
      </c>
      <c r="AG1365" s="101">
        <v>0</v>
      </c>
      <c r="AH1365" s="101">
        <v>0</v>
      </c>
      <c r="AI1365" s="101">
        <v>77</v>
      </c>
      <c r="AJ1365" s="101">
        <v>68</v>
      </c>
      <c r="AK1365" s="101">
        <v>645</v>
      </c>
      <c r="AL1365" s="101">
        <v>57</v>
      </c>
      <c r="AM1365" s="101">
        <v>91</v>
      </c>
      <c r="AN1365" s="101">
        <v>6</v>
      </c>
      <c r="AO1365" s="101">
        <v>61</v>
      </c>
      <c r="AP1365" s="101">
        <v>2</v>
      </c>
      <c r="AQ1365" s="101">
        <v>512</v>
      </c>
      <c r="AR1365" s="110">
        <v>20</v>
      </c>
      <c r="AS1365" s="101">
        <v>4.2300000000000004</v>
      </c>
      <c r="AT1365" s="101">
        <v>0.17624999999999999</v>
      </c>
      <c r="AU1365" s="101">
        <v>2.16</v>
      </c>
      <c r="AV1365" s="101">
        <v>0</v>
      </c>
      <c r="AW1365" s="101">
        <v>0.520817188155557</v>
      </c>
      <c r="AX1365" s="101">
        <v>0.271250543478261</v>
      </c>
      <c r="AY1365" s="101">
        <v>2.16</v>
      </c>
      <c r="AZ1365" s="101">
        <v>1.73</v>
      </c>
      <c r="BA1365" s="101">
        <v>7.2083333333333305E-2</v>
      </c>
      <c r="BB1365" s="101">
        <v>0.76</v>
      </c>
      <c r="BC1365" s="101">
        <v>0</v>
      </c>
      <c r="BD1365" s="101">
        <v>0.192195081298566</v>
      </c>
      <c r="BE1365" s="101">
        <v>3.6938949275362301E-2</v>
      </c>
      <c r="BF1365" s="101">
        <v>0.76</v>
      </c>
      <c r="BG1365" s="101">
        <v>651.42999999999995</v>
      </c>
      <c r="BH1365" s="101">
        <v>27.1429166666667</v>
      </c>
      <c r="BI1365" s="101">
        <v>30.73</v>
      </c>
      <c r="BJ1365" s="101">
        <v>24.94</v>
      </c>
      <c r="BK1365" s="101">
        <v>1.70844062936292</v>
      </c>
      <c r="BL1365" s="101">
        <v>2.91876938405797</v>
      </c>
      <c r="BM1365" s="101">
        <v>5.79</v>
      </c>
      <c r="BN1365" s="101">
        <v>573.57000000000005</v>
      </c>
      <c r="BO1365" s="101">
        <v>23.89875</v>
      </c>
      <c r="BP1365" s="101">
        <v>25.03</v>
      </c>
      <c r="BQ1365" s="101">
        <v>23.02</v>
      </c>
      <c r="BR1365" s="101">
        <v>0.52839636390810296</v>
      </c>
      <c r="BS1365" s="101">
        <v>0.27920271739130498</v>
      </c>
      <c r="BT1365" s="101">
        <v>2.0099999999999998</v>
      </c>
      <c r="BU1365" s="101">
        <v>19.88</v>
      </c>
      <c r="BV1365" s="101">
        <v>0.82833333333333303</v>
      </c>
      <c r="BW1365" s="101">
        <v>0.94</v>
      </c>
      <c r="BX1365" s="101">
        <v>0.68</v>
      </c>
      <c r="BY1365" s="101">
        <v>7.9326878314909199E-2</v>
      </c>
      <c r="BZ1365" s="101">
        <v>6.2927536231884096E-3</v>
      </c>
      <c r="CA1365" s="101">
        <v>0.26</v>
      </c>
      <c r="CB1365" s="101">
        <v>24352.799999999999</v>
      </c>
      <c r="CC1365" s="101">
        <v>1014.7</v>
      </c>
      <c r="CD1365" s="101">
        <v>1016.45</v>
      </c>
      <c r="CE1365" s="101">
        <v>1013.33</v>
      </c>
      <c r="CF1365" s="101">
        <v>1.0729601475641399</v>
      </c>
      <c r="CG1365" s="101">
        <v>1.15124347826086</v>
      </c>
      <c r="CH1365" s="101">
        <v>3.12</v>
      </c>
      <c r="CI1365" s="101">
        <v>56.97</v>
      </c>
      <c r="CJ1365" s="101">
        <v>2.3737499999999998</v>
      </c>
      <c r="CK1365" s="101">
        <v>4.24</v>
      </c>
      <c r="CL1365" s="101">
        <v>0.76</v>
      </c>
      <c r="CM1365" s="101">
        <v>0.84912134893511604</v>
      </c>
      <c r="CN1365" s="101">
        <v>0.721007065217391</v>
      </c>
      <c r="CO1365" s="101">
        <v>3.48</v>
      </c>
      <c r="CP1365" s="101">
        <v>65.290000000000006</v>
      </c>
      <c r="CQ1365" s="101">
        <v>2.72041666666667</v>
      </c>
      <c r="CR1365" s="101">
        <v>4.41</v>
      </c>
      <c r="CS1365" s="101">
        <v>1.49</v>
      </c>
      <c r="CT1365" s="101">
        <v>0.73845596357868704</v>
      </c>
      <c r="CU1365" s="101">
        <v>0.54531721014492796</v>
      </c>
      <c r="CV1365" s="101">
        <v>2.92</v>
      </c>
      <c r="CW1365" s="101">
        <v>4091</v>
      </c>
      <c r="CX1365" s="101">
        <v>170.458333333333</v>
      </c>
      <c r="CY1365" s="101">
        <v>232</v>
      </c>
      <c r="CZ1365" s="101">
        <v>116</v>
      </c>
      <c r="DA1365" s="101">
        <v>29.285668206801098</v>
      </c>
      <c r="DB1365" s="101">
        <v>857.65036231884096</v>
      </c>
      <c r="DC1365" s="101">
        <v>116</v>
      </c>
      <c r="DD1365" s="101">
        <v>10.61</v>
      </c>
      <c r="DE1365" s="101">
        <v>0.442083333333333</v>
      </c>
      <c r="DF1365" s="101">
        <v>0.89</v>
      </c>
      <c r="DG1365" s="101">
        <v>0</v>
      </c>
      <c r="DH1365" s="101">
        <v>0.28676576059438402</v>
      </c>
      <c r="DI1365" s="101">
        <v>8.2234601449275399E-2</v>
      </c>
      <c r="DJ1365" s="101">
        <v>0.89</v>
      </c>
      <c r="DK1365" s="101">
        <v>39</v>
      </c>
      <c r="DL1365" s="101">
        <v>1.625</v>
      </c>
      <c r="DM1365" s="101">
        <v>6</v>
      </c>
      <c r="DN1365" s="101">
        <v>0</v>
      </c>
      <c r="DO1365" s="101">
        <v>2.33708290861474</v>
      </c>
      <c r="DP1365" s="101">
        <v>5.4619565217391299</v>
      </c>
      <c r="DQ1365" s="101">
        <v>6</v>
      </c>
      <c r="DR1365" s="101">
        <v>372.84</v>
      </c>
      <c r="DS1365" s="101">
        <v>15.535</v>
      </c>
      <c r="DT1365" s="101">
        <v>16.093</v>
      </c>
      <c r="DU1365" s="101">
        <v>13.374000000000001</v>
      </c>
      <c r="DV1365" s="101">
        <v>0.77462849440736803</v>
      </c>
      <c r="DW1365" s="101">
        <v>0.600049304347826</v>
      </c>
      <c r="DX1365" s="101">
        <v>2.7189999999999999</v>
      </c>
      <c r="DY1365" s="101">
        <f>AVERAGE(Total_Visitors_v3!B1358:B1364)</f>
        <v>1264.4285714285713</v>
      </c>
      <c r="DZ1365" s="101">
        <f t="shared" si="156"/>
        <v>1012</v>
      </c>
      <c r="EA1365" s="101">
        <f t="shared" si="157"/>
        <v>763</v>
      </c>
    </row>
    <row r="1366" spans="1:131">
      <c r="A1366" s="106">
        <v>43369</v>
      </c>
      <c r="B1366" s="107">
        <v>584</v>
      </c>
      <c r="C1366" s="101">
        <v>1008</v>
      </c>
      <c r="D1366" s="101">
        <v>57</v>
      </c>
      <c r="E1366" s="101">
        <v>3</v>
      </c>
      <c r="F1366" s="101">
        <v>0</v>
      </c>
      <c r="G1366" s="101">
        <v>9</v>
      </c>
      <c r="H1366" s="101" t="s">
        <v>32</v>
      </c>
      <c r="I1366" s="96">
        <v>0</v>
      </c>
      <c r="J1366" s="96">
        <v>0</v>
      </c>
      <c r="K1366" s="96">
        <v>0</v>
      </c>
      <c r="L1366" s="101">
        <v>0</v>
      </c>
      <c r="M1366" s="101">
        <v>10</v>
      </c>
      <c r="N1366" s="101">
        <v>17</v>
      </c>
      <c r="O1366" s="101">
        <v>7</v>
      </c>
      <c r="P1366" s="101">
        <v>0</v>
      </c>
      <c r="Q1366" s="101">
        <v>136</v>
      </c>
      <c r="R1366" s="101">
        <v>103</v>
      </c>
      <c r="S1366" s="101">
        <v>659</v>
      </c>
      <c r="T1366" s="101">
        <v>0</v>
      </c>
      <c r="U1366" s="101">
        <v>64</v>
      </c>
      <c r="V1366" s="101">
        <v>46</v>
      </c>
      <c r="W1366" s="101">
        <v>0</v>
      </c>
      <c r="X1366" s="111">
        <f t="shared" si="148"/>
        <v>0</v>
      </c>
      <c r="Y1366" s="111">
        <f t="shared" si="149"/>
        <v>0.13492063492063491</v>
      </c>
      <c r="Z1366" s="111">
        <f t="shared" si="150"/>
        <v>0.10218253968253968</v>
      </c>
      <c r="AA1366" s="111">
        <f t="shared" si="151"/>
        <v>0.65376984126984128</v>
      </c>
      <c r="AB1366" s="111">
        <f t="shared" si="152"/>
        <v>0</v>
      </c>
      <c r="AC1366" s="111">
        <f t="shared" si="153"/>
        <v>6.3492063492063489E-2</v>
      </c>
      <c r="AD1366" s="111">
        <f t="shared" si="154"/>
        <v>4.5634920634920632E-2</v>
      </c>
      <c r="AE1366" s="111">
        <f t="shared" si="155"/>
        <v>0</v>
      </c>
      <c r="AF1366" s="101">
        <v>49</v>
      </c>
      <c r="AG1366" s="101">
        <v>0</v>
      </c>
      <c r="AH1366" s="101">
        <v>0</v>
      </c>
      <c r="AI1366" s="101">
        <v>63</v>
      </c>
      <c r="AJ1366" s="101">
        <v>86</v>
      </c>
      <c r="AK1366" s="101">
        <v>403</v>
      </c>
      <c r="AL1366" s="101">
        <v>17</v>
      </c>
      <c r="AM1366" s="101">
        <v>37</v>
      </c>
      <c r="AN1366" s="101">
        <v>4</v>
      </c>
      <c r="AO1366" s="101">
        <v>45</v>
      </c>
      <c r="AP1366" s="101">
        <v>0</v>
      </c>
      <c r="AQ1366" s="101">
        <v>0</v>
      </c>
      <c r="AR1366" s="110">
        <v>27</v>
      </c>
      <c r="AS1366" s="101">
        <v>6.31</v>
      </c>
      <c r="AT1366" s="101">
        <v>0.26291666666666702</v>
      </c>
      <c r="AU1366" s="101">
        <v>1.1299999999999999</v>
      </c>
      <c r="AV1366" s="101">
        <v>0</v>
      </c>
      <c r="AW1366" s="101">
        <v>0.41093191191715001</v>
      </c>
      <c r="AX1366" s="101">
        <v>0.16886503623188401</v>
      </c>
      <c r="AY1366" s="101">
        <v>1.1299999999999999</v>
      </c>
      <c r="AZ1366" s="101">
        <v>3.54</v>
      </c>
      <c r="BA1366" s="101">
        <v>0.14749999999999999</v>
      </c>
      <c r="BB1366" s="101">
        <v>0.77</v>
      </c>
      <c r="BC1366" s="101">
        <v>0</v>
      </c>
      <c r="BD1366" s="101">
        <v>0.22748626332154701</v>
      </c>
      <c r="BE1366" s="101">
        <v>5.1749999999999997E-2</v>
      </c>
      <c r="BF1366" s="101">
        <v>0.77</v>
      </c>
      <c r="BG1366" s="101">
        <v>624.52</v>
      </c>
      <c r="BH1366" s="101">
        <v>26.0216666666667</v>
      </c>
      <c r="BI1366" s="101">
        <v>30.16</v>
      </c>
      <c r="BJ1366" s="101">
        <v>24.03</v>
      </c>
      <c r="BK1366" s="101">
        <v>1.5235304156912099</v>
      </c>
      <c r="BL1366" s="101">
        <v>2.3211449275362299</v>
      </c>
      <c r="BM1366" s="101">
        <v>6.13</v>
      </c>
      <c r="BN1366" s="101">
        <v>565.70000000000005</v>
      </c>
      <c r="BO1366" s="101">
        <v>23.570833333333301</v>
      </c>
      <c r="BP1366" s="101">
        <v>25.01</v>
      </c>
      <c r="BQ1366" s="101">
        <v>22.6</v>
      </c>
      <c r="BR1366" s="101">
        <v>0.57869355611070905</v>
      </c>
      <c r="BS1366" s="101">
        <v>0.33488623188405803</v>
      </c>
      <c r="BT1366" s="101">
        <v>2.41</v>
      </c>
      <c r="BU1366" s="101">
        <v>20.8</v>
      </c>
      <c r="BV1366" s="101">
        <v>0.86666666666666703</v>
      </c>
      <c r="BW1366" s="101">
        <v>0.93</v>
      </c>
      <c r="BX1366" s="101">
        <v>0.68</v>
      </c>
      <c r="BY1366" s="101">
        <v>6.4042558313689504E-2</v>
      </c>
      <c r="BZ1366" s="101">
        <v>4.1014492753623198E-3</v>
      </c>
      <c r="CA1366" s="101">
        <v>0.25</v>
      </c>
      <c r="CB1366" s="101">
        <v>24382.62</v>
      </c>
      <c r="CC1366" s="101">
        <v>1015.9425</v>
      </c>
      <c r="CD1366" s="101">
        <v>1017.77</v>
      </c>
      <c r="CE1366" s="101">
        <v>1014.74</v>
      </c>
      <c r="CF1366" s="101">
        <v>0.78574943456106705</v>
      </c>
      <c r="CG1366" s="101">
        <v>0.61740217391303698</v>
      </c>
      <c r="CH1366" s="101">
        <v>3.0299999999999701</v>
      </c>
      <c r="CI1366" s="101">
        <v>41.75</v>
      </c>
      <c r="CJ1366" s="101">
        <v>1.7395833333333299</v>
      </c>
      <c r="CK1366" s="101">
        <v>3.8</v>
      </c>
      <c r="CL1366" s="101">
        <v>0.92</v>
      </c>
      <c r="CM1366" s="101">
        <v>0.66777683832033397</v>
      </c>
      <c r="CN1366" s="101">
        <v>0.44592590579710101</v>
      </c>
      <c r="CO1366" s="101">
        <v>2.88</v>
      </c>
      <c r="CP1366" s="101">
        <v>51.34</v>
      </c>
      <c r="CQ1366" s="101">
        <v>2.1391666666666702</v>
      </c>
      <c r="CR1366" s="101">
        <v>5.85</v>
      </c>
      <c r="CS1366" s="101">
        <v>1.02</v>
      </c>
      <c r="CT1366" s="101">
        <v>1.13610668768259</v>
      </c>
      <c r="CU1366" s="101">
        <v>1.2907384057971001</v>
      </c>
      <c r="CV1366" s="101">
        <v>4.83</v>
      </c>
      <c r="CW1366" s="101">
        <v>3396</v>
      </c>
      <c r="CX1366" s="101">
        <v>141.5</v>
      </c>
      <c r="CY1366" s="101">
        <v>346</v>
      </c>
      <c r="CZ1366" s="101">
        <v>5</v>
      </c>
      <c r="DA1366" s="101">
        <v>105.243816300841</v>
      </c>
      <c r="DB1366" s="101">
        <v>11076.2608695652</v>
      </c>
      <c r="DC1366" s="101">
        <v>341</v>
      </c>
      <c r="DD1366" s="101">
        <v>16.14</v>
      </c>
      <c r="DE1366" s="101">
        <v>0.67249999999999999</v>
      </c>
      <c r="DF1366" s="101">
        <v>1</v>
      </c>
      <c r="DG1366" s="101">
        <v>0.28999999999999998</v>
      </c>
      <c r="DH1366" s="101">
        <v>0.18048846765519899</v>
      </c>
      <c r="DI1366" s="101">
        <v>3.2576086956521699E-2</v>
      </c>
      <c r="DJ1366" s="101">
        <v>0.71</v>
      </c>
      <c r="DK1366" s="101">
        <v>38</v>
      </c>
      <c r="DL1366" s="101">
        <v>1.5833333333333299</v>
      </c>
      <c r="DM1366" s="101">
        <v>6</v>
      </c>
      <c r="DN1366" s="101">
        <v>0</v>
      </c>
      <c r="DO1366" s="101">
        <v>2.3575349444902698</v>
      </c>
      <c r="DP1366" s="101">
        <v>5.5579710144927503</v>
      </c>
      <c r="DQ1366" s="101">
        <v>6</v>
      </c>
      <c r="DR1366" s="101">
        <v>360.702</v>
      </c>
      <c r="DS1366" s="101">
        <v>15.029249999999999</v>
      </c>
      <c r="DT1366" s="101">
        <v>16.093</v>
      </c>
      <c r="DU1366" s="101">
        <v>11.763999999999999</v>
      </c>
      <c r="DV1366" s="101">
        <v>1.10198426762225</v>
      </c>
      <c r="DW1366" s="101">
        <v>1.2143693260869599</v>
      </c>
      <c r="DX1366" s="101">
        <v>4.3289999999999997</v>
      </c>
      <c r="DY1366" s="101">
        <f>AVERAGE(Total_Visitors_v3!B1359:B1365)</f>
        <v>1297.4285714285713</v>
      </c>
      <c r="DZ1366" s="101">
        <f t="shared" si="156"/>
        <v>994</v>
      </c>
      <c r="EA1366" s="101">
        <f t="shared" si="157"/>
        <v>724</v>
      </c>
    </row>
    <row r="1367" spans="1:131">
      <c r="A1367" s="106">
        <v>43370</v>
      </c>
      <c r="B1367" s="107">
        <v>944</v>
      </c>
      <c r="C1367" s="101">
        <v>1526</v>
      </c>
      <c r="D1367" s="101">
        <v>61</v>
      </c>
      <c r="E1367" s="101">
        <v>4</v>
      </c>
      <c r="F1367" s="101">
        <v>0</v>
      </c>
      <c r="G1367" s="101">
        <v>9</v>
      </c>
      <c r="H1367" s="101" t="s">
        <v>32</v>
      </c>
      <c r="I1367" s="96">
        <v>0</v>
      </c>
      <c r="J1367" s="96">
        <v>0</v>
      </c>
      <c r="K1367" s="96">
        <v>0</v>
      </c>
      <c r="L1367" s="101">
        <v>0</v>
      </c>
      <c r="M1367" s="101">
        <v>10</v>
      </c>
      <c r="N1367" s="101">
        <v>17</v>
      </c>
      <c r="O1367" s="101">
        <v>7</v>
      </c>
      <c r="P1367" s="101">
        <v>0</v>
      </c>
      <c r="Q1367" s="101">
        <v>0</v>
      </c>
      <c r="R1367" s="101">
        <v>73</v>
      </c>
      <c r="S1367" s="101">
        <v>848</v>
      </c>
      <c r="T1367" s="101">
        <v>0</v>
      </c>
      <c r="U1367" s="101">
        <v>224</v>
      </c>
      <c r="V1367" s="101">
        <v>61</v>
      </c>
      <c r="W1367" s="101">
        <v>320</v>
      </c>
      <c r="X1367" s="111">
        <f t="shared" si="148"/>
        <v>0</v>
      </c>
      <c r="Y1367" s="111">
        <f t="shared" si="149"/>
        <v>0</v>
      </c>
      <c r="Z1367" s="111">
        <f t="shared" si="150"/>
        <v>4.7837483617300128E-2</v>
      </c>
      <c r="AA1367" s="111">
        <f t="shared" si="151"/>
        <v>0.55570117955439058</v>
      </c>
      <c r="AB1367" s="111">
        <f t="shared" si="152"/>
        <v>0</v>
      </c>
      <c r="AC1367" s="111">
        <f t="shared" si="153"/>
        <v>0.14678899082568808</v>
      </c>
      <c r="AD1367" s="111">
        <f t="shared" si="154"/>
        <v>3.9973787680209698E-2</v>
      </c>
      <c r="AE1367" s="111">
        <f t="shared" si="155"/>
        <v>0.20969855832241152</v>
      </c>
      <c r="AF1367" s="101">
        <v>48</v>
      </c>
      <c r="AG1367" s="101">
        <v>0</v>
      </c>
      <c r="AH1367" s="101">
        <v>0</v>
      </c>
      <c r="AI1367" s="101">
        <v>0</v>
      </c>
      <c r="AJ1367" s="101">
        <v>59</v>
      </c>
      <c r="AK1367" s="101">
        <v>575</v>
      </c>
      <c r="AL1367" s="101">
        <v>45</v>
      </c>
      <c r="AM1367" s="101">
        <v>174</v>
      </c>
      <c r="AN1367" s="101">
        <v>24</v>
      </c>
      <c r="AO1367" s="101">
        <v>55</v>
      </c>
      <c r="AP1367" s="101">
        <v>0</v>
      </c>
      <c r="AQ1367" s="101">
        <v>320</v>
      </c>
      <c r="AR1367" s="110">
        <v>25</v>
      </c>
      <c r="AS1367" s="101">
        <v>2.88</v>
      </c>
      <c r="AT1367" s="101">
        <v>0.12</v>
      </c>
      <c r="AU1367" s="101">
        <v>0.87</v>
      </c>
      <c r="AV1367" s="101">
        <v>0</v>
      </c>
      <c r="AW1367" s="101">
        <v>0.25529181938220902</v>
      </c>
      <c r="AX1367" s="101">
        <v>6.5173913043478193E-2</v>
      </c>
      <c r="AY1367" s="101">
        <v>0.87</v>
      </c>
      <c r="AZ1367" s="101">
        <v>2.63</v>
      </c>
      <c r="BA1367" s="101">
        <v>0.10958333333333301</v>
      </c>
      <c r="BB1367" s="101">
        <v>0.69</v>
      </c>
      <c r="BC1367" s="101">
        <v>0</v>
      </c>
      <c r="BD1367" s="101">
        <v>0.23341471148201401</v>
      </c>
      <c r="BE1367" s="101">
        <v>5.4482427536231899E-2</v>
      </c>
      <c r="BF1367" s="101">
        <v>0.69</v>
      </c>
      <c r="BG1367" s="101">
        <v>575.84</v>
      </c>
      <c r="BH1367" s="101">
        <v>23.9933333333333</v>
      </c>
      <c r="BI1367" s="101">
        <v>26.3</v>
      </c>
      <c r="BJ1367" s="101">
        <v>21.81</v>
      </c>
      <c r="BK1367" s="101">
        <v>1.3595896652928099</v>
      </c>
      <c r="BL1367" s="101">
        <v>1.84848405797102</v>
      </c>
      <c r="BM1367" s="101">
        <v>4.49</v>
      </c>
      <c r="BN1367" s="101">
        <v>519.13</v>
      </c>
      <c r="BO1367" s="101">
        <v>21.630416666666701</v>
      </c>
      <c r="BP1367" s="101">
        <v>22.97</v>
      </c>
      <c r="BQ1367" s="101">
        <v>20.36</v>
      </c>
      <c r="BR1367" s="101">
        <v>0.67110861666523003</v>
      </c>
      <c r="BS1367" s="101">
        <v>0.45038677536231903</v>
      </c>
      <c r="BT1367" s="101">
        <v>2.61</v>
      </c>
      <c r="BU1367" s="101">
        <v>20.85</v>
      </c>
      <c r="BV1367" s="101">
        <v>0.86875000000000002</v>
      </c>
      <c r="BW1367" s="101">
        <v>0.96</v>
      </c>
      <c r="BX1367" s="101">
        <v>0.74</v>
      </c>
      <c r="BY1367" s="101">
        <v>7.0236402057003502E-2</v>
      </c>
      <c r="BZ1367" s="101">
        <v>4.9331521739130399E-3</v>
      </c>
      <c r="CA1367" s="101">
        <v>0.22</v>
      </c>
      <c r="CB1367" s="101">
        <v>24384.89</v>
      </c>
      <c r="CC1367" s="101">
        <v>1016.03708333333</v>
      </c>
      <c r="CD1367" s="101">
        <v>1017.54</v>
      </c>
      <c r="CE1367" s="101">
        <v>1014.68</v>
      </c>
      <c r="CF1367" s="101">
        <v>0.92486651994228897</v>
      </c>
      <c r="CG1367" s="101">
        <v>0.855378079710161</v>
      </c>
      <c r="CH1367" s="101">
        <v>2.8600000000000101</v>
      </c>
      <c r="CI1367" s="101">
        <v>69.03</v>
      </c>
      <c r="CJ1367" s="101">
        <v>2.8762500000000002</v>
      </c>
      <c r="CK1367" s="101">
        <v>3.49</v>
      </c>
      <c r="CL1367" s="101">
        <v>1.41</v>
      </c>
      <c r="CM1367" s="101">
        <v>0.49242799076307198</v>
      </c>
      <c r="CN1367" s="101">
        <v>0.242485326086957</v>
      </c>
      <c r="CO1367" s="101">
        <v>2.08</v>
      </c>
      <c r="CP1367" s="101">
        <v>69.13</v>
      </c>
      <c r="CQ1367" s="101">
        <v>2.8804166666666702</v>
      </c>
      <c r="CR1367" s="101">
        <v>3.49</v>
      </c>
      <c r="CS1367" s="101">
        <v>1.41</v>
      </c>
      <c r="CT1367" s="101">
        <v>0.49675012672952301</v>
      </c>
      <c r="CU1367" s="101">
        <v>0.24676068840579701</v>
      </c>
      <c r="CV1367" s="101">
        <v>2.08</v>
      </c>
      <c r="CW1367" s="101">
        <v>3766</v>
      </c>
      <c r="CX1367" s="101">
        <v>156.916666666667</v>
      </c>
      <c r="CY1367" s="101">
        <v>353</v>
      </c>
      <c r="CZ1367" s="101">
        <v>3</v>
      </c>
      <c r="DA1367" s="101">
        <v>165.42433359372399</v>
      </c>
      <c r="DB1367" s="101">
        <v>27365.2101449275</v>
      </c>
      <c r="DC1367" s="101">
        <v>350</v>
      </c>
      <c r="DD1367" s="101">
        <v>19.510000000000002</v>
      </c>
      <c r="DE1367" s="101">
        <v>0.81291666666666695</v>
      </c>
      <c r="DF1367" s="101">
        <v>1</v>
      </c>
      <c r="DG1367" s="101">
        <v>0.18</v>
      </c>
      <c r="DH1367" s="101">
        <v>0.23882828407741499</v>
      </c>
      <c r="DI1367" s="101">
        <v>5.7038949275362301E-2</v>
      </c>
      <c r="DJ1367" s="101">
        <v>0.82</v>
      </c>
      <c r="DK1367" s="101">
        <v>32</v>
      </c>
      <c r="DL1367" s="101">
        <v>1.3333333333333299</v>
      </c>
      <c r="DM1367" s="101">
        <v>6</v>
      </c>
      <c r="DN1367" s="101">
        <v>0</v>
      </c>
      <c r="DO1367" s="101">
        <v>1.9708013524996599</v>
      </c>
      <c r="DP1367" s="101">
        <v>3.88405797101449</v>
      </c>
      <c r="DQ1367" s="101">
        <v>6</v>
      </c>
      <c r="DR1367" s="101">
        <v>347.71</v>
      </c>
      <c r="DS1367" s="101">
        <v>14.487916666666701</v>
      </c>
      <c r="DT1367" s="101">
        <v>16.093</v>
      </c>
      <c r="DU1367" s="101">
        <v>12.012</v>
      </c>
      <c r="DV1367" s="101">
        <v>1.22917610853657</v>
      </c>
      <c r="DW1367" s="101">
        <v>1.5108739057970999</v>
      </c>
      <c r="DX1367" s="101">
        <v>4.0810000000000004</v>
      </c>
      <c r="DY1367" s="101">
        <f>AVERAGE(Total_Visitors_v3!B1360:B1366)</f>
        <v>1277.4285714285713</v>
      </c>
      <c r="DZ1367" s="101">
        <f t="shared" si="156"/>
        <v>584</v>
      </c>
      <c r="EA1367" s="101">
        <f t="shared" si="157"/>
        <v>517</v>
      </c>
    </row>
    <row r="1368" spans="1:131">
      <c r="A1368" s="106">
        <v>43371</v>
      </c>
      <c r="B1368" s="107">
        <v>1460</v>
      </c>
      <c r="C1368" s="101">
        <v>2310</v>
      </c>
      <c r="D1368" s="101">
        <v>63</v>
      </c>
      <c r="E1368" s="101">
        <v>5</v>
      </c>
      <c r="F1368" s="101">
        <v>0</v>
      </c>
      <c r="G1368" s="101">
        <v>9</v>
      </c>
      <c r="H1368" s="101" t="s">
        <v>32</v>
      </c>
      <c r="I1368" s="96">
        <v>0</v>
      </c>
      <c r="J1368" s="96">
        <v>0</v>
      </c>
      <c r="K1368" s="96">
        <v>0</v>
      </c>
      <c r="L1368" s="101">
        <v>0</v>
      </c>
      <c r="M1368" s="101">
        <v>10</v>
      </c>
      <c r="N1368" s="101">
        <v>17</v>
      </c>
      <c r="O1368" s="101">
        <v>7</v>
      </c>
      <c r="P1368" s="101">
        <v>0</v>
      </c>
      <c r="Q1368" s="101">
        <v>214</v>
      </c>
      <c r="R1368" s="101">
        <v>135</v>
      </c>
      <c r="S1368" s="101">
        <v>1359</v>
      </c>
      <c r="T1368" s="101">
        <v>0</v>
      </c>
      <c r="U1368" s="101">
        <v>440</v>
      </c>
      <c r="V1368" s="101">
        <v>162</v>
      </c>
      <c r="W1368" s="101">
        <v>0</v>
      </c>
      <c r="X1368" s="111">
        <f t="shared" si="148"/>
        <v>0</v>
      </c>
      <c r="Y1368" s="111">
        <f t="shared" si="149"/>
        <v>9.2640692640692635E-2</v>
      </c>
      <c r="Z1368" s="111">
        <f t="shared" si="150"/>
        <v>5.844155844155844E-2</v>
      </c>
      <c r="AA1368" s="111">
        <f t="shared" si="151"/>
        <v>0.58831168831168834</v>
      </c>
      <c r="AB1368" s="111">
        <f t="shared" si="152"/>
        <v>0</v>
      </c>
      <c r="AC1368" s="111">
        <f t="shared" si="153"/>
        <v>0.19047619047619047</v>
      </c>
      <c r="AD1368" s="111">
        <f t="shared" si="154"/>
        <v>7.0129870129870125E-2</v>
      </c>
      <c r="AE1368" s="111">
        <f t="shared" si="155"/>
        <v>0</v>
      </c>
      <c r="AF1368" s="101">
        <v>105</v>
      </c>
      <c r="AG1368" s="101">
        <v>0</v>
      </c>
      <c r="AH1368" s="101">
        <v>0</v>
      </c>
      <c r="AI1368" s="101">
        <v>182</v>
      </c>
      <c r="AJ1368" s="101">
        <v>114</v>
      </c>
      <c r="AK1368" s="101">
        <v>881</v>
      </c>
      <c r="AL1368" s="101">
        <v>105</v>
      </c>
      <c r="AM1368" s="101">
        <v>228</v>
      </c>
      <c r="AN1368" s="101">
        <v>2</v>
      </c>
      <c r="AO1368" s="101">
        <v>151</v>
      </c>
      <c r="AP1368" s="101">
        <v>0</v>
      </c>
      <c r="AQ1368" s="101">
        <v>0</v>
      </c>
      <c r="AR1368" s="110">
        <v>10</v>
      </c>
      <c r="AS1368" s="101">
        <v>1.1200000000000001</v>
      </c>
      <c r="AT1368" s="101">
        <v>4.6666666666666697E-2</v>
      </c>
      <c r="AU1368" s="101">
        <v>0.41</v>
      </c>
      <c r="AV1368" s="101">
        <v>0</v>
      </c>
      <c r="AW1368" s="101">
        <v>0.126891486220953</v>
      </c>
      <c r="AX1368" s="101">
        <v>1.6101449275362299E-2</v>
      </c>
      <c r="AY1368" s="101">
        <v>0.41</v>
      </c>
      <c r="AZ1368" s="101">
        <v>0.64</v>
      </c>
      <c r="BA1368" s="101">
        <v>2.66666666666667E-2</v>
      </c>
      <c r="BB1368" s="101">
        <v>0.26</v>
      </c>
      <c r="BC1368" s="101">
        <v>0</v>
      </c>
      <c r="BD1368" s="101">
        <v>7.3109011320300898E-2</v>
      </c>
      <c r="BE1368" s="101">
        <v>5.3449275362318803E-3</v>
      </c>
      <c r="BF1368" s="101">
        <v>0.26</v>
      </c>
      <c r="BG1368" s="101">
        <v>585.70000000000005</v>
      </c>
      <c r="BH1368" s="101">
        <v>24.404166666666701</v>
      </c>
      <c r="BI1368" s="101">
        <v>27.6</v>
      </c>
      <c r="BJ1368" s="101">
        <v>21.27</v>
      </c>
      <c r="BK1368" s="101">
        <v>2.200282425877</v>
      </c>
      <c r="BL1368" s="101">
        <v>4.8412427536231899</v>
      </c>
      <c r="BM1368" s="101">
        <v>6.33</v>
      </c>
      <c r="BN1368" s="101">
        <v>536.62</v>
      </c>
      <c r="BO1368" s="101">
        <v>22.359166666666699</v>
      </c>
      <c r="BP1368" s="101">
        <v>23.95</v>
      </c>
      <c r="BQ1368" s="101">
        <v>20.260000000000002</v>
      </c>
      <c r="BR1368" s="101">
        <v>1.3324574115607599</v>
      </c>
      <c r="BS1368" s="101">
        <v>1.77544275362319</v>
      </c>
      <c r="BT1368" s="101">
        <v>3.69</v>
      </c>
      <c r="BU1368" s="101">
        <v>21.28</v>
      </c>
      <c r="BV1368" s="101">
        <v>0.88666666666666705</v>
      </c>
      <c r="BW1368" s="101">
        <v>0.95</v>
      </c>
      <c r="BX1368" s="101">
        <v>0.76</v>
      </c>
      <c r="BY1368" s="101">
        <v>6.3291366721293596E-2</v>
      </c>
      <c r="BZ1368" s="101">
        <v>4.0057971014492797E-3</v>
      </c>
      <c r="CA1368" s="101">
        <v>0.19</v>
      </c>
      <c r="CB1368" s="101">
        <v>24429.88</v>
      </c>
      <c r="CC1368" s="101">
        <v>1017.91166666667</v>
      </c>
      <c r="CD1368" s="101">
        <v>1019.11</v>
      </c>
      <c r="CE1368" s="101">
        <v>1016.19</v>
      </c>
      <c r="CF1368" s="101">
        <v>0.91440009636475394</v>
      </c>
      <c r="CG1368" s="101">
        <v>0.83612753623187197</v>
      </c>
      <c r="CH1368" s="101">
        <v>2.91999999999996</v>
      </c>
      <c r="CI1368" s="101">
        <v>77.25</v>
      </c>
      <c r="CJ1368" s="101">
        <v>3.21875</v>
      </c>
      <c r="CK1368" s="101">
        <v>4.03</v>
      </c>
      <c r="CL1368" s="101">
        <v>2.2400000000000002</v>
      </c>
      <c r="CM1368" s="101">
        <v>0.40338041706256</v>
      </c>
      <c r="CN1368" s="101">
        <v>0.16271576086956499</v>
      </c>
      <c r="CO1368" s="101">
        <v>1.79</v>
      </c>
      <c r="CP1368" s="101">
        <v>81.03</v>
      </c>
      <c r="CQ1368" s="101">
        <v>3.3762500000000002</v>
      </c>
      <c r="CR1368" s="101">
        <v>4.5599999999999996</v>
      </c>
      <c r="CS1368" s="101">
        <v>2.2400000000000002</v>
      </c>
      <c r="CT1368" s="101">
        <v>0.55501517801415701</v>
      </c>
      <c r="CU1368" s="101">
        <v>0.30804184782608701</v>
      </c>
      <c r="CV1368" s="101">
        <v>2.3199999999999998</v>
      </c>
      <c r="CW1368" s="101">
        <v>1576</v>
      </c>
      <c r="CX1368" s="101">
        <v>65.6666666666667</v>
      </c>
      <c r="CY1368" s="101">
        <v>112</v>
      </c>
      <c r="CZ1368" s="101">
        <v>28</v>
      </c>
      <c r="DA1368" s="101">
        <v>27.490182700875899</v>
      </c>
      <c r="DB1368" s="101">
        <v>755.71014492753602</v>
      </c>
      <c r="DC1368" s="101">
        <v>84</v>
      </c>
      <c r="DD1368" s="101">
        <v>19.86</v>
      </c>
      <c r="DE1368" s="101">
        <v>0.82750000000000001</v>
      </c>
      <c r="DF1368" s="101">
        <v>1</v>
      </c>
      <c r="DG1368" s="101">
        <v>0.49</v>
      </c>
      <c r="DH1368" s="101">
        <v>0.17646898976258099</v>
      </c>
      <c r="DI1368" s="101">
        <v>3.1141304347826099E-2</v>
      </c>
      <c r="DJ1368" s="101">
        <v>0.51</v>
      </c>
      <c r="DK1368" s="101">
        <v>31</v>
      </c>
      <c r="DL1368" s="101">
        <v>1.2916666666666701</v>
      </c>
      <c r="DM1368" s="101">
        <v>5</v>
      </c>
      <c r="DN1368" s="101">
        <v>0</v>
      </c>
      <c r="DO1368" s="101">
        <v>1.87614699217089</v>
      </c>
      <c r="DP1368" s="101">
        <v>3.5199275362318798</v>
      </c>
      <c r="DQ1368" s="101">
        <v>5</v>
      </c>
      <c r="DR1368" s="101">
        <v>276.38900000000001</v>
      </c>
      <c r="DS1368" s="101">
        <v>11.516208333333299</v>
      </c>
      <c r="DT1368" s="101">
        <v>15.616</v>
      </c>
      <c r="DU1368" s="101">
        <v>7.125</v>
      </c>
      <c r="DV1368" s="101">
        <v>2.1315569116853599</v>
      </c>
      <c r="DW1368" s="101">
        <v>4.5435348677536203</v>
      </c>
      <c r="DX1368" s="101">
        <v>8.4909999999999997</v>
      </c>
      <c r="DY1368" s="101">
        <f>AVERAGE(Total_Visitors_v3!B1361:B1367)</f>
        <v>1338.4285714285713</v>
      </c>
      <c r="DZ1368" s="101">
        <f t="shared" si="156"/>
        <v>944</v>
      </c>
      <c r="EA1368" s="101">
        <f t="shared" si="157"/>
        <v>963</v>
      </c>
    </row>
    <row r="1369" spans="1:131">
      <c r="A1369" s="106">
        <v>43372</v>
      </c>
      <c r="B1369" s="107">
        <v>2469</v>
      </c>
      <c r="C1369" s="101">
        <v>4559</v>
      </c>
      <c r="D1369" s="101">
        <v>54</v>
      </c>
      <c r="E1369" s="101">
        <v>6</v>
      </c>
      <c r="F1369" s="101">
        <v>1</v>
      </c>
      <c r="G1369" s="101">
        <v>9</v>
      </c>
      <c r="H1369" s="101" t="s">
        <v>32</v>
      </c>
      <c r="I1369" s="96">
        <v>0</v>
      </c>
      <c r="J1369" s="96">
        <v>1</v>
      </c>
      <c r="K1369" s="96">
        <v>0</v>
      </c>
      <c r="L1369" s="101">
        <v>0</v>
      </c>
      <c r="M1369" s="101">
        <v>10</v>
      </c>
      <c r="N1369" s="101">
        <v>18</v>
      </c>
      <c r="O1369" s="101">
        <v>8</v>
      </c>
      <c r="P1369" s="101">
        <v>0</v>
      </c>
      <c r="Q1369" s="101">
        <v>125</v>
      </c>
      <c r="R1369" s="101">
        <v>253</v>
      </c>
      <c r="S1369" s="101">
        <v>3224</v>
      </c>
      <c r="T1369" s="101">
        <v>0</v>
      </c>
      <c r="U1369" s="101">
        <v>604</v>
      </c>
      <c r="V1369" s="101">
        <v>353</v>
      </c>
      <c r="W1369" s="101">
        <v>0</v>
      </c>
      <c r="X1369" s="111">
        <f t="shared" si="148"/>
        <v>0</v>
      </c>
      <c r="Y1369" s="111">
        <f t="shared" si="149"/>
        <v>2.7418293485413466E-2</v>
      </c>
      <c r="Z1369" s="111">
        <f t="shared" si="150"/>
        <v>5.5494626014476856E-2</v>
      </c>
      <c r="AA1369" s="111">
        <f t="shared" si="151"/>
        <v>0.7071726255757842</v>
      </c>
      <c r="AB1369" s="111">
        <f t="shared" si="152"/>
        <v>0</v>
      </c>
      <c r="AC1369" s="111">
        <f t="shared" si="153"/>
        <v>0.13248519412151788</v>
      </c>
      <c r="AD1369" s="111">
        <f t="shared" si="154"/>
        <v>7.742926080280764E-2</v>
      </c>
      <c r="AE1369" s="111">
        <f t="shared" si="155"/>
        <v>0</v>
      </c>
      <c r="AF1369" s="101">
        <v>350</v>
      </c>
      <c r="AG1369" s="101">
        <v>0</v>
      </c>
      <c r="AH1369" s="101">
        <v>0</v>
      </c>
      <c r="AI1369" s="101">
        <v>0</v>
      </c>
      <c r="AJ1369" s="101">
        <v>206</v>
      </c>
      <c r="AK1369" s="101">
        <v>2346</v>
      </c>
      <c r="AL1369" s="101">
        <v>392</v>
      </c>
      <c r="AM1369" s="101">
        <v>389</v>
      </c>
      <c r="AN1369" s="101">
        <v>101</v>
      </c>
      <c r="AO1369" s="101">
        <v>350</v>
      </c>
      <c r="AP1369" s="101">
        <v>96</v>
      </c>
      <c r="AQ1369" s="101">
        <v>0</v>
      </c>
      <c r="AR1369" s="110">
        <v>26</v>
      </c>
      <c r="AS1369" s="101">
        <v>31.52</v>
      </c>
      <c r="AT1369" s="101">
        <v>1.3133333333333299</v>
      </c>
      <c r="AU1369" s="101">
        <v>18.87</v>
      </c>
      <c r="AV1369" s="101">
        <v>0</v>
      </c>
      <c r="AW1369" s="101">
        <v>3.9728838136926998</v>
      </c>
      <c r="AX1369" s="101">
        <v>15.783805797101399</v>
      </c>
      <c r="AY1369" s="101">
        <v>18.87</v>
      </c>
      <c r="AZ1369" s="101">
        <v>6.39</v>
      </c>
      <c r="BA1369" s="101">
        <v>0.26624999999999999</v>
      </c>
      <c r="BB1369" s="101">
        <v>1</v>
      </c>
      <c r="BC1369" s="101">
        <v>0</v>
      </c>
      <c r="BD1369" s="101">
        <v>0.38383434492997898</v>
      </c>
      <c r="BE1369" s="101">
        <v>0.147328804347826</v>
      </c>
      <c r="BF1369" s="101">
        <v>1</v>
      </c>
      <c r="BG1369" s="101">
        <v>586.28</v>
      </c>
      <c r="BH1369" s="101">
        <v>24.428333333333299</v>
      </c>
      <c r="BI1369" s="101">
        <v>25.65</v>
      </c>
      <c r="BJ1369" s="101">
        <v>22.72</v>
      </c>
      <c r="BK1369" s="101">
        <v>0.81820942714360501</v>
      </c>
      <c r="BL1369" s="101">
        <v>0.66946666666666599</v>
      </c>
      <c r="BM1369" s="101">
        <v>2.93</v>
      </c>
      <c r="BN1369" s="101">
        <v>550.76</v>
      </c>
      <c r="BO1369" s="101">
        <v>22.948333333333299</v>
      </c>
      <c r="BP1369" s="101">
        <v>24.28</v>
      </c>
      <c r="BQ1369" s="101">
        <v>22.14</v>
      </c>
      <c r="BR1369" s="101">
        <v>0.66481554595611503</v>
      </c>
      <c r="BS1369" s="101">
        <v>0.44197971014492798</v>
      </c>
      <c r="BT1369" s="101">
        <v>2.14</v>
      </c>
      <c r="BU1369" s="101">
        <v>21.98</v>
      </c>
      <c r="BV1369" s="101">
        <v>0.91583333333333306</v>
      </c>
      <c r="BW1369" s="101">
        <v>0.98</v>
      </c>
      <c r="BX1369" s="101">
        <v>0.84</v>
      </c>
      <c r="BY1369" s="101">
        <v>4.0099513893472001E-2</v>
      </c>
      <c r="BZ1369" s="101">
        <v>1.60797101449275E-3</v>
      </c>
      <c r="CA1369" s="101">
        <v>0.14000000000000001</v>
      </c>
      <c r="CB1369" s="101">
        <v>24460.67</v>
      </c>
      <c r="CC1369" s="101">
        <v>1019.19458333333</v>
      </c>
      <c r="CD1369" s="101">
        <v>1021</v>
      </c>
      <c r="CE1369" s="101">
        <v>1017.94</v>
      </c>
      <c r="CF1369" s="101">
        <v>0.93871317639427598</v>
      </c>
      <c r="CG1369" s="101">
        <v>0.88118242753623099</v>
      </c>
      <c r="CH1369" s="101">
        <v>3.0599999999999499</v>
      </c>
      <c r="CI1369" s="101">
        <v>81.09</v>
      </c>
      <c r="CJ1369" s="101">
        <v>3.3787500000000001</v>
      </c>
      <c r="CK1369" s="101">
        <v>5.72</v>
      </c>
      <c r="CL1369" s="101">
        <v>2.0699999999999998</v>
      </c>
      <c r="CM1369" s="101">
        <v>0.83679675211357396</v>
      </c>
      <c r="CN1369" s="101">
        <v>0.70022880434782597</v>
      </c>
      <c r="CO1369" s="101">
        <v>3.65</v>
      </c>
      <c r="CP1369" s="101">
        <v>81.64</v>
      </c>
      <c r="CQ1369" s="101">
        <v>3.4016666666666699</v>
      </c>
      <c r="CR1369" s="101">
        <v>5.72</v>
      </c>
      <c r="CS1369" s="101">
        <v>2.0699999999999998</v>
      </c>
      <c r="CT1369" s="101">
        <v>0.86309688441336496</v>
      </c>
      <c r="CU1369" s="101">
        <v>0.744936231884058</v>
      </c>
      <c r="CV1369" s="101">
        <v>3.65</v>
      </c>
      <c r="CW1369" s="101">
        <v>1961</v>
      </c>
      <c r="CX1369" s="101">
        <v>81.7083333333333</v>
      </c>
      <c r="CY1369" s="101">
        <v>147</v>
      </c>
      <c r="CZ1369" s="101">
        <v>40</v>
      </c>
      <c r="DA1369" s="101">
        <v>31.0658195598883</v>
      </c>
      <c r="DB1369" s="101">
        <v>965.08514492753602</v>
      </c>
      <c r="DC1369" s="101">
        <v>107</v>
      </c>
      <c r="DD1369" s="101">
        <v>18.809999999999999</v>
      </c>
      <c r="DE1369" s="101">
        <v>0.78374999999999995</v>
      </c>
      <c r="DF1369" s="101">
        <v>1</v>
      </c>
      <c r="DG1369" s="101">
        <v>0.4</v>
      </c>
      <c r="DH1369" s="101">
        <v>0.157226297722907</v>
      </c>
      <c r="DI1369" s="101">
        <v>2.47201086956522E-2</v>
      </c>
      <c r="DJ1369" s="101">
        <v>0.6</v>
      </c>
      <c r="DK1369" s="101">
        <v>34</v>
      </c>
      <c r="DL1369" s="101">
        <v>1.4166666666666701</v>
      </c>
      <c r="DM1369" s="101">
        <v>6</v>
      </c>
      <c r="DN1369" s="101">
        <v>0</v>
      </c>
      <c r="DO1369" s="101">
        <v>2.10417115080595</v>
      </c>
      <c r="DP1369" s="101">
        <v>4.4275362318840603</v>
      </c>
      <c r="DQ1369" s="101">
        <v>6</v>
      </c>
      <c r="DR1369" s="101">
        <v>291.952</v>
      </c>
      <c r="DS1369" s="101">
        <v>12.164666666666699</v>
      </c>
      <c r="DT1369" s="101">
        <v>16.093</v>
      </c>
      <c r="DU1369" s="101">
        <v>2.2360000000000002</v>
      </c>
      <c r="DV1369" s="101">
        <v>4.3813530833042602</v>
      </c>
      <c r="DW1369" s="101">
        <v>19.196254840579702</v>
      </c>
      <c r="DX1369" s="101">
        <v>13.856999999999999</v>
      </c>
      <c r="DY1369" s="101">
        <f>AVERAGE(Total_Visitors_v3!B1362:B1368)</f>
        <v>1409.4285714285713</v>
      </c>
      <c r="DZ1369" s="101">
        <f t="shared" si="156"/>
        <v>1460</v>
      </c>
      <c r="EA1369" s="101">
        <f t="shared" si="157"/>
        <v>2725</v>
      </c>
    </row>
    <row r="1370" spans="1:131">
      <c r="A1370" s="106">
        <v>43373</v>
      </c>
      <c r="B1370" s="107">
        <v>2392</v>
      </c>
      <c r="C1370" s="101">
        <v>2673</v>
      </c>
      <c r="D1370" s="101">
        <v>89</v>
      </c>
      <c r="E1370" s="101">
        <v>7</v>
      </c>
      <c r="F1370" s="101">
        <v>1</v>
      </c>
      <c r="G1370" s="101">
        <v>9</v>
      </c>
      <c r="H1370" s="101" t="s">
        <v>32</v>
      </c>
      <c r="I1370" s="96">
        <v>0</v>
      </c>
      <c r="J1370" s="96">
        <v>0</v>
      </c>
      <c r="K1370" s="96">
        <v>0</v>
      </c>
      <c r="L1370" s="101">
        <v>0</v>
      </c>
      <c r="M1370" s="101">
        <v>10</v>
      </c>
      <c r="N1370" s="101">
        <v>18</v>
      </c>
      <c r="O1370" s="101">
        <v>8</v>
      </c>
      <c r="P1370" s="101">
        <v>0</v>
      </c>
      <c r="Q1370" s="101">
        <v>3</v>
      </c>
      <c r="R1370" s="101">
        <v>225</v>
      </c>
      <c r="S1370" s="101">
        <v>2013</v>
      </c>
      <c r="T1370" s="101">
        <v>0</v>
      </c>
      <c r="U1370" s="101">
        <v>190</v>
      </c>
      <c r="V1370" s="101">
        <v>242</v>
      </c>
      <c r="W1370" s="101">
        <v>0</v>
      </c>
      <c r="X1370" s="111">
        <f t="shared" ref="X1370:X1422" si="158">P1370/$C1370</f>
        <v>0</v>
      </c>
      <c r="Y1370" s="111">
        <f t="shared" ref="Y1370:Y1422" si="159">Q1370/$C1370</f>
        <v>1.1223344556677891E-3</v>
      </c>
      <c r="Z1370" s="111">
        <f t="shared" ref="Z1370:Z1422" si="160">R1370/$C1370</f>
        <v>8.4175084175084181E-2</v>
      </c>
      <c r="AA1370" s="111">
        <f t="shared" ref="AA1370:AA1422" si="161">S1370/$C1370</f>
        <v>0.75308641975308643</v>
      </c>
      <c r="AB1370" s="111">
        <f t="shared" ref="AB1370:AB1422" si="162">T1370/$C1370</f>
        <v>0</v>
      </c>
      <c r="AC1370" s="111">
        <f t="shared" ref="AC1370:AC1422" si="163">U1370/$C1370</f>
        <v>7.1081182192293299E-2</v>
      </c>
      <c r="AD1370" s="111">
        <f t="shared" ref="AD1370:AD1422" si="164">V1370/$C1370</f>
        <v>9.0534979423868317E-2</v>
      </c>
      <c r="AE1370" s="111">
        <f t="shared" ref="AE1370:AE1422" si="165">W1370/$C1370</f>
        <v>0</v>
      </c>
      <c r="AF1370" s="101">
        <v>204</v>
      </c>
      <c r="AG1370" s="101">
        <v>0</v>
      </c>
      <c r="AH1370" s="101">
        <v>0</v>
      </c>
      <c r="AI1370" s="101">
        <v>0</v>
      </c>
      <c r="AJ1370" s="101">
        <v>125</v>
      </c>
      <c r="AK1370" s="101">
        <v>1475</v>
      </c>
      <c r="AL1370" s="101">
        <v>139</v>
      </c>
      <c r="AM1370" s="101">
        <v>136</v>
      </c>
      <c r="AN1370" s="101">
        <v>3</v>
      </c>
      <c r="AO1370" s="101">
        <v>236</v>
      </c>
      <c r="AP1370" s="101">
        <v>0</v>
      </c>
      <c r="AQ1370" s="101">
        <v>0</v>
      </c>
      <c r="AR1370" s="110">
        <v>24</v>
      </c>
      <c r="AS1370" s="101">
        <v>0.67</v>
      </c>
      <c r="AT1370" s="101">
        <v>2.91304347826087E-2</v>
      </c>
      <c r="AU1370" s="101">
        <v>0.19</v>
      </c>
      <c r="AV1370" s="101">
        <v>0</v>
      </c>
      <c r="AW1370" s="101">
        <v>6.5220816774335694E-2</v>
      </c>
      <c r="AX1370" s="101">
        <v>4.2537549407114603E-3</v>
      </c>
      <c r="AY1370" s="101">
        <v>0.19</v>
      </c>
      <c r="AZ1370" s="101">
        <v>1.93</v>
      </c>
      <c r="BA1370" s="101">
        <v>8.3913043478260896E-2</v>
      </c>
      <c r="BB1370" s="101">
        <v>0.68</v>
      </c>
      <c r="BC1370" s="101">
        <v>0</v>
      </c>
      <c r="BD1370" s="101">
        <v>0.21472475257312301</v>
      </c>
      <c r="BE1370" s="101">
        <v>4.6106719367588901E-2</v>
      </c>
      <c r="BF1370" s="101">
        <v>0.68</v>
      </c>
      <c r="BG1370" s="101">
        <v>570.54999999999995</v>
      </c>
      <c r="BH1370" s="101">
        <v>24.8065217391304</v>
      </c>
      <c r="BI1370" s="101">
        <v>27.28</v>
      </c>
      <c r="BJ1370" s="101">
        <v>23.11</v>
      </c>
      <c r="BK1370" s="101">
        <v>1.3941227567433101</v>
      </c>
      <c r="BL1370" s="101">
        <v>1.94357826086957</v>
      </c>
      <c r="BM1370" s="101">
        <v>4.17</v>
      </c>
      <c r="BN1370" s="101">
        <v>522.82000000000005</v>
      </c>
      <c r="BO1370" s="101">
        <v>22.7313043478261</v>
      </c>
      <c r="BP1370" s="101">
        <v>23.32</v>
      </c>
      <c r="BQ1370" s="101">
        <v>22.11</v>
      </c>
      <c r="BR1370" s="101">
        <v>0.29381973985028997</v>
      </c>
      <c r="BS1370" s="101">
        <v>8.6330039525691807E-2</v>
      </c>
      <c r="BT1370" s="101">
        <v>1.21</v>
      </c>
      <c r="BU1370" s="101">
        <v>20.329999999999998</v>
      </c>
      <c r="BV1370" s="101">
        <v>0.88391304347826105</v>
      </c>
      <c r="BW1370" s="101">
        <v>0.96</v>
      </c>
      <c r="BX1370" s="101">
        <v>0.78</v>
      </c>
      <c r="BY1370" s="101">
        <v>6.0957446441594301E-2</v>
      </c>
      <c r="BZ1370" s="101">
        <v>3.71581027667984E-3</v>
      </c>
      <c r="CA1370" s="101">
        <v>0.18</v>
      </c>
      <c r="CB1370" s="101">
        <v>23435.17</v>
      </c>
      <c r="CC1370" s="101">
        <v>1018.92043478261</v>
      </c>
      <c r="CD1370" s="101">
        <v>1020.78</v>
      </c>
      <c r="CE1370" s="101">
        <v>1017.79</v>
      </c>
      <c r="CF1370" s="101">
        <v>0.76040347101731298</v>
      </c>
      <c r="CG1370" s="101">
        <v>0.57821343873517705</v>
      </c>
      <c r="CH1370" s="101">
        <v>2.99000000000001</v>
      </c>
      <c r="CI1370" s="101">
        <v>77.150000000000006</v>
      </c>
      <c r="CJ1370" s="101">
        <v>3.3543478260869599</v>
      </c>
      <c r="CK1370" s="101">
        <v>5.22</v>
      </c>
      <c r="CL1370" s="101">
        <v>1.63</v>
      </c>
      <c r="CM1370" s="101">
        <v>1.16990219516208</v>
      </c>
      <c r="CN1370" s="101">
        <v>1.36867114624506</v>
      </c>
      <c r="CO1370" s="101">
        <v>3.59</v>
      </c>
      <c r="CP1370" s="101">
        <v>77.37</v>
      </c>
      <c r="CQ1370" s="101">
        <v>3.3639130434782598</v>
      </c>
      <c r="CR1370" s="101">
        <v>5.22</v>
      </c>
      <c r="CS1370" s="101">
        <v>1.63</v>
      </c>
      <c r="CT1370" s="101">
        <v>1.1614166080909201</v>
      </c>
      <c r="CU1370" s="101">
        <v>1.34888853754941</v>
      </c>
      <c r="CV1370" s="101">
        <v>3.59</v>
      </c>
      <c r="CW1370" s="101">
        <v>2098</v>
      </c>
      <c r="CX1370" s="101">
        <v>91.2173913043478</v>
      </c>
      <c r="CY1370" s="101">
        <v>270</v>
      </c>
      <c r="CZ1370" s="101">
        <v>29</v>
      </c>
      <c r="DA1370" s="101">
        <v>49.0324164773943</v>
      </c>
      <c r="DB1370" s="101">
        <v>2404.1778656126498</v>
      </c>
      <c r="DC1370" s="101">
        <v>241</v>
      </c>
      <c r="DD1370" s="101">
        <v>15</v>
      </c>
      <c r="DE1370" s="101">
        <v>0.65217391304347805</v>
      </c>
      <c r="DF1370" s="101">
        <v>0.87</v>
      </c>
      <c r="DG1370" s="101">
        <v>0.27</v>
      </c>
      <c r="DH1370" s="101">
        <v>0.172599286887264</v>
      </c>
      <c r="DI1370" s="101">
        <v>2.9790513833992099E-2</v>
      </c>
      <c r="DJ1370" s="101">
        <v>0.6</v>
      </c>
      <c r="DK1370" s="101">
        <v>34</v>
      </c>
      <c r="DL1370" s="101">
        <v>1.47826086956522</v>
      </c>
      <c r="DM1370" s="101">
        <v>6</v>
      </c>
      <c r="DN1370" s="101">
        <v>0</v>
      </c>
      <c r="DO1370" s="101">
        <v>2.1292244686609898</v>
      </c>
      <c r="DP1370" s="101">
        <v>4.5335968379446596</v>
      </c>
      <c r="DQ1370" s="101">
        <v>6</v>
      </c>
      <c r="DR1370" s="101">
        <v>316.74599999999998</v>
      </c>
      <c r="DS1370" s="101">
        <v>13.7715652173913</v>
      </c>
      <c r="DT1370" s="101">
        <v>16.053999999999998</v>
      </c>
      <c r="DU1370" s="101">
        <v>8.9489999999999998</v>
      </c>
      <c r="DV1370" s="101">
        <v>2.34409511182474</v>
      </c>
      <c r="DW1370" s="101">
        <v>5.4947818932806296</v>
      </c>
      <c r="DX1370" s="101">
        <v>7.1050000000000004</v>
      </c>
      <c r="DY1370" s="101">
        <f>AVERAGE(Total_Visitors_v3!B1363:B1369)</f>
        <v>1372.8571428571429</v>
      </c>
      <c r="DZ1370" s="101">
        <f t="shared" si="156"/>
        <v>2469</v>
      </c>
      <c r="EA1370" s="101">
        <f t="shared" si="157"/>
        <v>2147</v>
      </c>
    </row>
    <row r="1371" spans="1:131">
      <c r="A1371" s="106">
        <v>43374</v>
      </c>
      <c r="B1371" s="107">
        <v>839</v>
      </c>
      <c r="C1371" s="101">
        <v>1304</v>
      </c>
      <c r="D1371" s="101">
        <v>64</v>
      </c>
      <c r="E1371" s="101">
        <v>1</v>
      </c>
      <c r="F1371" s="101">
        <v>0</v>
      </c>
      <c r="G1371" s="101">
        <v>10</v>
      </c>
      <c r="H1371" s="101" t="s">
        <v>32</v>
      </c>
      <c r="I1371" s="96">
        <v>0</v>
      </c>
      <c r="J1371" s="96">
        <v>0</v>
      </c>
      <c r="K1371" s="96">
        <v>0</v>
      </c>
      <c r="L1371" s="101">
        <v>0</v>
      </c>
      <c r="M1371" s="101">
        <v>10</v>
      </c>
      <c r="N1371" s="101">
        <v>17</v>
      </c>
      <c r="O1371" s="101">
        <v>7</v>
      </c>
      <c r="P1371" s="101">
        <v>0</v>
      </c>
      <c r="Q1371" s="101">
        <v>57</v>
      </c>
      <c r="R1371" s="101">
        <v>56</v>
      </c>
      <c r="S1371" s="101">
        <v>917</v>
      </c>
      <c r="T1371" s="101">
        <v>0</v>
      </c>
      <c r="U1371" s="101">
        <v>197</v>
      </c>
      <c r="V1371" s="101">
        <v>71</v>
      </c>
      <c r="W1371" s="101">
        <v>6</v>
      </c>
      <c r="X1371" s="111">
        <f t="shared" si="158"/>
        <v>0</v>
      </c>
      <c r="Y1371" s="111">
        <f t="shared" si="159"/>
        <v>4.3711656441717789E-2</v>
      </c>
      <c r="Z1371" s="111">
        <f t="shared" si="160"/>
        <v>4.2944785276073622E-2</v>
      </c>
      <c r="AA1371" s="111">
        <f t="shared" si="161"/>
        <v>0.70322085889570551</v>
      </c>
      <c r="AB1371" s="111">
        <f t="shared" si="162"/>
        <v>0</v>
      </c>
      <c r="AC1371" s="111">
        <f t="shared" si="163"/>
        <v>0.15107361963190183</v>
      </c>
      <c r="AD1371" s="111">
        <f t="shared" si="164"/>
        <v>5.4447852760736194E-2</v>
      </c>
      <c r="AE1371" s="111">
        <f t="shared" si="165"/>
        <v>4.601226993865031E-3</v>
      </c>
      <c r="AF1371" s="101">
        <v>74</v>
      </c>
      <c r="AG1371" s="101">
        <v>0</v>
      </c>
      <c r="AH1371" s="101">
        <v>0</v>
      </c>
      <c r="AI1371" s="101">
        <v>0</v>
      </c>
      <c r="AJ1371" s="101">
        <v>48</v>
      </c>
      <c r="AK1371" s="101">
        <v>661</v>
      </c>
      <c r="AL1371" s="101">
        <v>31</v>
      </c>
      <c r="AM1371" s="101">
        <v>153</v>
      </c>
      <c r="AN1371" s="101">
        <v>0</v>
      </c>
      <c r="AO1371" s="101">
        <v>67</v>
      </c>
      <c r="AP1371" s="101">
        <v>0</v>
      </c>
      <c r="AQ1371" s="101">
        <v>5</v>
      </c>
      <c r="AR1371" s="110">
        <v>23</v>
      </c>
      <c r="AS1371" s="101">
        <v>14.04</v>
      </c>
      <c r="AT1371" s="101">
        <v>0.58499999999999996</v>
      </c>
      <c r="AU1371" s="101">
        <v>12.24</v>
      </c>
      <c r="AV1371" s="101">
        <v>0</v>
      </c>
      <c r="AW1371" s="101">
        <v>2.4919069003476002</v>
      </c>
      <c r="AX1371" s="101">
        <v>6.2096000000000098</v>
      </c>
      <c r="AY1371" s="101">
        <v>12.24</v>
      </c>
      <c r="AZ1371" s="101">
        <v>3.18</v>
      </c>
      <c r="BA1371" s="101">
        <v>0.13250000000000001</v>
      </c>
      <c r="BB1371" s="101">
        <v>0.97</v>
      </c>
      <c r="BC1371" s="101">
        <v>0</v>
      </c>
      <c r="BD1371" s="101">
        <v>0.30618621784789701</v>
      </c>
      <c r="BE1371" s="101">
        <v>9.3750000000000097E-2</v>
      </c>
      <c r="BF1371" s="101">
        <v>0.97</v>
      </c>
      <c r="BG1371" s="101">
        <v>589.21</v>
      </c>
      <c r="BH1371" s="101">
        <v>24.550416666666699</v>
      </c>
      <c r="BI1371" s="101">
        <v>26.45</v>
      </c>
      <c r="BJ1371" s="101">
        <v>22.47</v>
      </c>
      <c r="BK1371" s="101">
        <v>1.01636384775064</v>
      </c>
      <c r="BL1371" s="101">
        <v>1.03299547101449</v>
      </c>
      <c r="BM1371" s="101">
        <v>3.98</v>
      </c>
      <c r="BN1371" s="101">
        <v>548.44000000000005</v>
      </c>
      <c r="BO1371" s="101">
        <v>22.851666666666699</v>
      </c>
      <c r="BP1371" s="101">
        <v>24.29</v>
      </c>
      <c r="BQ1371" s="101">
        <v>21.8</v>
      </c>
      <c r="BR1371" s="101">
        <v>0.76565781133478406</v>
      </c>
      <c r="BS1371" s="101">
        <v>0.586231884057971</v>
      </c>
      <c r="BT1371" s="101">
        <v>2.4900000000000002</v>
      </c>
      <c r="BU1371" s="101">
        <v>21.73</v>
      </c>
      <c r="BV1371" s="101">
        <v>0.90541666666666698</v>
      </c>
      <c r="BW1371" s="101">
        <v>0.98</v>
      </c>
      <c r="BX1371" s="101">
        <v>0.8</v>
      </c>
      <c r="BY1371" s="101">
        <v>5.9269404576396602E-2</v>
      </c>
      <c r="BZ1371" s="101">
        <v>3.5128623188405801E-3</v>
      </c>
      <c r="CA1371" s="101">
        <v>0.18</v>
      </c>
      <c r="CB1371" s="101">
        <v>24472.51</v>
      </c>
      <c r="CC1371" s="101">
        <v>1019.68791666667</v>
      </c>
      <c r="CD1371" s="101">
        <v>1022.17</v>
      </c>
      <c r="CE1371" s="101">
        <v>1018.42</v>
      </c>
      <c r="CF1371" s="101">
        <v>1.1011495146541901</v>
      </c>
      <c r="CG1371" s="101">
        <v>1.2125302536231599</v>
      </c>
      <c r="CH1371" s="101">
        <v>3.75</v>
      </c>
      <c r="CI1371" s="101">
        <v>66.27</v>
      </c>
      <c r="CJ1371" s="101">
        <v>2.76125</v>
      </c>
      <c r="CK1371" s="101">
        <v>4.08</v>
      </c>
      <c r="CL1371" s="101">
        <v>1.74</v>
      </c>
      <c r="CM1371" s="101">
        <v>0.584125600698432</v>
      </c>
      <c r="CN1371" s="101">
        <v>0.34120271739130398</v>
      </c>
      <c r="CO1371" s="101">
        <v>2.34</v>
      </c>
      <c r="CP1371" s="101">
        <v>67.540000000000006</v>
      </c>
      <c r="CQ1371" s="101">
        <v>2.81416666666667</v>
      </c>
      <c r="CR1371" s="101">
        <v>4.08</v>
      </c>
      <c r="CS1371" s="101">
        <v>1.74</v>
      </c>
      <c r="CT1371" s="101">
        <v>0.631416052919197</v>
      </c>
      <c r="CU1371" s="101">
        <v>0.398686231884058</v>
      </c>
      <c r="CV1371" s="101">
        <v>2.34</v>
      </c>
      <c r="CW1371" s="101">
        <v>2104</v>
      </c>
      <c r="CX1371" s="101">
        <v>87.6666666666667</v>
      </c>
      <c r="CY1371" s="101">
        <v>212</v>
      </c>
      <c r="CZ1371" s="101">
        <v>44</v>
      </c>
      <c r="DA1371" s="101">
        <v>47.615915010832701</v>
      </c>
      <c r="DB1371" s="101">
        <v>2267.2753623188401</v>
      </c>
      <c r="DC1371" s="101">
        <v>168</v>
      </c>
      <c r="DD1371" s="101">
        <v>12.76</v>
      </c>
      <c r="DE1371" s="101">
        <v>0.53166666666666695</v>
      </c>
      <c r="DF1371" s="101">
        <v>1</v>
      </c>
      <c r="DG1371" s="101">
        <v>0</v>
      </c>
      <c r="DH1371" s="101">
        <v>0.28713981848973702</v>
      </c>
      <c r="DI1371" s="101">
        <v>8.2449275362318802E-2</v>
      </c>
      <c r="DJ1371" s="101">
        <v>1</v>
      </c>
      <c r="DK1371" s="101">
        <v>35</v>
      </c>
      <c r="DL1371" s="101">
        <v>1.4583333333333299</v>
      </c>
      <c r="DM1371" s="101">
        <v>6</v>
      </c>
      <c r="DN1371" s="101">
        <v>0</v>
      </c>
      <c r="DO1371" s="101">
        <v>2.1865033961668701</v>
      </c>
      <c r="DP1371" s="101">
        <v>4.7807971014492798</v>
      </c>
      <c r="DQ1371" s="101">
        <v>6</v>
      </c>
      <c r="DR1371" s="101">
        <v>330.524</v>
      </c>
      <c r="DS1371" s="101">
        <v>13.7718333333333</v>
      </c>
      <c r="DT1371" s="101">
        <v>16.093</v>
      </c>
      <c r="DU1371" s="101">
        <v>6.1909999999999998</v>
      </c>
      <c r="DV1371" s="101">
        <v>3.3756794055827299</v>
      </c>
      <c r="DW1371" s="101">
        <v>11.395211449275401</v>
      </c>
      <c r="DX1371" s="101">
        <v>9.9019999999999992</v>
      </c>
      <c r="DY1371" s="101">
        <f>AVERAGE(Total_Visitors_v3!B1364:B1370)</f>
        <v>1407.8571428571429</v>
      </c>
      <c r="DZ1371" s="101">
        <f t="shared" si="156"/>
        <v>2392</v>
      </c>
      <c r="EA1371" s="101">
        <f t="shared" si="157"/>
        <v>1012</v>
      </c>
    </row>
    <row r="1372" spans="1:131">
      <c r="A1372" s="106">
        <v>43375</v>
      </c>
      <c r="B1372" s="107">
        <v>765</v>
      </c>
      <c r="C1372" s="101">
        <v>975</v>
      </c>
      <c r="D1372" s="101">
        <v>78</v>
      </c>
      <c r="E1372" s="101">
        <v>2</v>
      </c>
      <c r="F1372" s="101">
        <v>0</v>
      </c>
      <c r="G1372" s="101">
        <v>10</v>
      </c>
      <c r="H1372" s="101" t="s">
        <v>32</v>
      </c>
      <c r="I1372" s="96">
        <v>0</v>
      </c>
      <c r="J1372" s="96">
        <v>0</v>
      </c>
      <c r="K1372" s="96">
        <v>0</v>
      </c>
      <c r="L1372" s="101">
        <v>0</v>
      </c>
      <c r="M1372" s="101">
        <v>10</v>
      </c>
      <c r="N1372" s="101">
        <v>17</v>
      </c>
      <c r="O1372" s="101">
        <v>7</v>
      </c>
      <c r="P1372" s="101">
        <v>0</v>
      </c>
      <c r="Q1372" s="101">
        <v>62</v>
      </c>
      <c r="R1372" s="101">
        <v>47</v>
      </c>
      <c r="S1372" s="101">
        <v>733</v>
      </c>
      <c r="T1372" s="101">
        <v>0</v>
      </c>
      <c r="U1372" s="101">
        <v>41</v>
      </c>
      <c r="V1372" s="101">
        <v>32</v>
      </c>
      <c r="W1372" s="101">
        <v>60</v>
      </c>
      <c r="X1372" s="111">
        <f t="shared" si="158"/>
        <v>0</v>
      </c>
      <c r="Y1372" s="111">
        <f t="shared" si="159"/>
        <v>6.3589743589743591E-2</v>
      </c>
      <c r="Z1372" s="111">
        <f t="shared" si="160"/>
        <v>4.8205128205128206E-2</v>
      </c>
      <c r="AA1372" s="111">
        <f t="shared" si="161"/>
        <v>0.75179487179487181</v>
      </c>
      <c r="AB1372" s="111">
        <f t="shared" si="162"/>
        <v>0</v>
      </c>
      <c r="AC1372" s="111">
        <f t="shared" si="163"/>
        <v>4.205128205128205E-2</v>
      </c>
      <c r="AD1372" s="111">
        <f t="shared" si="164"/>
        <v>3.282051282051282E-2</v>
      </c>
      <c r="AE1372" s="111">
        <f t="shared" si="165"/>
        <v>6.1538461538461542E-2</v>
      </c>
      <c r="AF1372" s="101">
        <v>38</v>
      </c>
      <c r="AG1372" s="101">
        <v>0</v>
      </c>
      <c r="AH1372" s="101">
        <v>0</v>
      </c>
      <c r="AI1372" s="101">
        <v>0</v>
      </c>
      <c r="AJ1372" s="101">
        <v>38</v>
      </c>
      <c r="AK1372" s="101">
        <v>565</v>
      </c>
      <c r="AL1372" s="101">
        <v>22</v>
      </c>
      <c r="AM1372" s="101">
        <v>21</v>
      </c>
      <c r="AN1372" s="101">
        <v>5</v>
      </c>
      <c r="AO1372" s="101">
        <v>30</v>
      </c>
      <c r="AP1372" s="101">
        <v>0</v>
      </c>
      <c r="AQ1372" s="101">
        <v>59</v>
      </c>
      <c r="AR1372" s="110">
        <v>32</v>
      </c>
      <c r="AS1372" s="101">
        <v>0.6</v>
      </c>
      <c r="AT1372" s="101">
        <v>2.5000000000000001E-2</v>
      </c>
      <c r="AU1372" s="101">
        <v>0.6</v>
      </c>
      <c r="AV1372" s="101">
        <v>0</v>
      </c>
      <c r="AW1372" s="101">
        <v>0.122474487139159</v>
      </c>
      <c r="AX1372" s="101">
        <v>1.4999999999999999E-2</v>
      </c>
      <c r="AY1372" s="101">
        <v>0.6</v>
      </c>
      <c r="AZ1372" s="101">
        <v>0.08</v>
      </c>
      <c r="BA1372" s="101">
        <v>3.3333333333333301E-3</v>
      </c>
      <c r="BB1372" s="101">
        <v>0.08</v>
      </c>
      <c r="BC1372" s="101">
        <v>0</v>
      </c>
      <c r="BD1372" s="101">
        <v>1.6329931618554502E-2</v>
      </c>
      <c r="BE1372" s="101">
        <v>2.66666666666667E-4</v>
      </c>
      <c r="BF1372" s="101">
        <v>0.08</v>
      </c>
      <c r="BG1372" s="101">
        <v>639.52</v>
      </c>
      <c r="BH1372" s="101">
        <v>26.6466666666667</v>
      </c>
      <c r="BI1372" s="101">
        <v>30.49</v>
      </c>
      <c r="BJ1372" s="101">
        <v>23.35</v>
      </c>
      <c r="BK1372" s="101">
        <v>2.4386340914298801</v>
      </c>
      <c r="BL1372" s="101">
        <v>5.9469362318840604</v>
      </c>
      <c r="BM1372" s="101">
        <v>7.14</v>
      </c>
      <c r="BN1372" s="101">
        <v>582.42999999999995</v>
      </c>
      <c r="BO1372" s="101">
        <v>24.2679166666667</v>
      </c>
      <c r="BP1372" s="101">
        <v>25.51</v>
      </c>
      <c r="BQ1372" s="101">
        <v>22.62</v>
      </c>
      <c r="BR1372" s="101">
        <v>0.88173731258566801</v>
      </c>
      <c r="BS1372" s="101">
        <v>0.77746068840579696</v>
      </c>
      <c r="BT1372" s="101">
        <v>2.89</v>
      </c>
      <c r="BU1372" s="101">
        <v>20.99</v>
      </c>
      <c r="BV1372" s="101">
        <v>0.87458333333333305</v>
      </c>
      <c r="BW1372" s="101">
        <v>0.99</v>
      </c>
      <c r="BX1372" s="101">
        <v>0.7</v>
      </c>
      <c r="BY1372" s="101">
        <v>9.8111700612625502E-2</v>
      </c>
      <c r="BZ1372" s="101">
        <v>9.6259057971014497E-3</v>
      </c>
      <c r="CA1372" s="101">
        <v>0.28999999999999998</v>
      </c>
      <c r="CB1372" s="101">
        <v>24455.200000000001</v>
      </c>
      <c r="CC1372" s="101">
        <v>1018.96666666667</v>
      </c>
      <c r="CD1372" s="101">
        <v>1020.64</v>
      </c>
      <c r="CE1372" s="101">
        <v>1017.51</v>
      </c>
      <c r="CF1372" s="101">
        <v>0.98836565433380197</v>
      </c>
      <c r="CG1372" s="101">
        <v>0.97686666666668398</v>
      </c>
      <c r="CH1372" s="101">
        <v>3.13</v>
      </c>
      <c r="CI1372" s="101">
        <v>68.7</v>
      </c>
      <c r="CJ1372" s="101">
        <v>2.8624999999999998</v>
      </c>
      <c r="CK1372" s="101">
        <v>4.71</v>
      </c>
      <c r="CL1372" s="101">
        <v>0.94</v>
      </c>
      <c r="CM1372" s="101">
        <v>1.0358497876664801</v>
      </c>
      <c r="CN1372" s="101">
        <v>1.0729847826087</v>
      </c>
      <c r="CO1372" s="101">
        <v>3.77</v>
      </c>
      <c r="CP1372" s="101">
        <v>69.900000000000006</v>
      </c>
      <c r="CQ1372" s="101">
        <v>2.9125000000000001</v>
      </c>
      <c r="CR1372" s="101">
        <v>5.22</v>
      </c>
      <c r="CS1372" s="101">
        <v>1.17</v>
      </c>
      <c r="CT1372" s="101">
        <v>1.03713338205552</v>
      </c>
      <c r="CU1372" s="101">
        <v>1.0756456521739099</v>
      </c>
      <c r="CV1372" s="101">
        <v>4.05</v>
      </c>
      <c r="CW1372" s="101">
        <v>2381</v>
      </c>
      <c r="CX1372" s="101">
        <v>99.2083333333333</v>
      </c>
      <c r="CY1372" s="101">
        <v>137</v>
      </c>
      <c r="CZ1372" s="101">
        <v>63</v>
      </c>
      <c r="DA1372" s="101">
        <v>23.965517196437801</v>
      </c>
      <c r="DB1372" s="101">
        <v>574.34601449275397</v>
      </c>
      <c r="DC1372" s="101">
        <v>74</v>
      </c>
      <c r="DD1372" s="101">
        <v>10.95</v>
      </c>
      <c r="DE1372" s="101">
        <v>0.45624999999999999</v>
      </c>
      <c r="DF1372" s="101">
        <v>0.94</v>
      </c>
      <c r="DG1372" s="101">
        <v>0</v>
      </c>
      <c r="DH1372" s="101">
        <v>0.30572526029526698</v>
      </c>
      <c r="DI1372" s="101">
        <v>9.3467934782608703E-2</v>
      </c>
      <c r="DJ1372" s="101">
        <v>0.94</v>
      </c>
      <c r="DK1372" s="101">
        <v>36</v>
      </c>
      <c r="DL1372" s="101">
        <v>1.5</v>
      </c>
      <c r="DM1372" s="101">
        <v>6</v>
      </c>
      <c r="DN1372" s="101">
        <v>0</v>
      </c>
      <c r="DO1372" s="101">
        <v>2.2263247155638499</v>
      </c>
      <c r="DP1372" s="101">
        <v>4.9565217391304399</v>
      </c>
      <c r="DQ1372" s="101">
        <v>6</v>
      </c>
      <c r="DR1372" s="101">
        <v>332.291</v>
      </c>
      <c r="DS1372" s="101">
        <v>13.845458333333299</v>
      </c>
      <c r="DT1372" s="101">
        <v>16.093</v>
      </c>
      <c r="DU1372" s="101">
        <v>5.5629999999999997</v>
      </c>
      <c r="DV1372" s="101">
        <v>3.1889603045938602</v>
      </c>
      <c r="DW1372" s="101">
        <v>10.169467824275401</v>
      </c>
      <c r="DX1372" s="101">
        <v>10.53</v>
      </c>
      <c r="DY1372" s="101">
        <f>AVERAGE(Total_Visitors_v3!B1365:B1371)</f>
        <v>1383.1428571428571</v>
      </c>
      <c r="DZ1372" s="101">
        <f t="shared" si="156"/>
        <v>839</v>
      </c>
      <c r="EA1372" s="101">
        <f t="shared" si="157"/>
        <v>994</v>
      </c>
    </row>
    <row r="1373" spans="1:131">
      <c r="A1373" s="106">
        <v>43376</v>
      </c>
      <c r="B1373" s="107">
        <v>873</v>
      </c>
      <c r="C1373" s="101">
        <v>1188</v>
      </c>
      <c r="D1373" s="101">
        <v>73</v>
      </c>
      <c r="E1373" s="101">
        <v>3</v>
      </c>
      <c r="F1373" s="101">
        <v>0</v>
      </c>
      <c r="G1373" s="101">
        <v>10</v>
      </c>
      <c r="H1373" s="101" t="s">
        <v>32</v>
      </c>
      <c r="I1373" s="96">
        <v>0</v>
      </c>
      <c r="J1373" s="96">
        <v>0</v>
      </c>
      <c r="K1373" s="96">
        <v>0</v>
      </c>
      <c r="L1373" s="101">
        <v>0</v>
      </c>
      <c r="M1373" s="101">
        <v>10</v>
      </c>
      <c r="N1373" s="101">
        <v>17</v>
      </c>
      <c r="O1373" s="101">
        <v>7</v>
      </c>
      <c r="P1373" s="101">
        <v>0</v>
      </c>
      <c r="Q1373" s="101">
        <v>57</v>
      </c>
      <c r="R1373" s="101">
        <v>73</v>
      </c>
      <c r="S1373" s="101">
        <v>828</v>
      </c>
      <c r="T1373" s="101">
        <v>0</v>
      </c>
      <c r="U1373" s="101">
        <v>141</v>
      </c>
      <c r="V1373" s="101">
        <v>53</v>
      </c>
      <c r="W1373" s="101">
        <v>36</v>
      </c>
      <c r="X1373" s="111">
        <f t="shared" si="158"/>
        <v>0</v>
      </c>
      <c r="Y1373" s="111">
        <f t="shared" si="159"/>
        <v>4.7979797979797977E-2</v>
      </c>
      <c r="Z1373" s="111">
        <f t="shared" si="160"/>
        <v>6.1447811447811446E-2</v>
      </c>
      <c r="AA1373" s="111">
        <f t="shared" si="161"/>
        <v>0.69696969696969702</v>
      </c>
      <c r="AB1373" s="111">
        <f t="shared" si="162"/>
        <v>0</v>
      </c>
      <c r="AC1373" s="111">
        <f t="shared" si="163"/>
        <v>0.11868686868686869</v>
      </c>
      <c r="AD1373" s="111">
        <f t="shared" si="164"/>
        <v>4.4612794612794611E-2</v>
      </c>
      <c r="AE1373" s="111">
        <f t="shared" si="165"/>
        <v>3.0303030303030304E-2</v>
      </c>
      <c r="AF1373" s="101">
        <v>55</v>
      </c>
      <c r="AG1373" s="101">
        <v>0</v>
      </c>
      <c r="AH1373" s="101">
        <v>0</v>
      </c>
      <c r="AI1373" s="101">
        <v>0</v>
      </c>
      <c r="AJ1373" s="101">
        <v>63</v>
      </c>
      <c r="AK1373" s="101">
        <v>577</v>
      </c>
      <c r="AL1373" s="101">
        <v>41</v>
      </c>
      <c r="AM1373" s="101">
        <v>99</v>
      </c>
      <c r="AN1373" s="101">
        <v>32</v>
      </c>
      <c r="AO1373" s="101">
        <v>47</v>
      </c>
      <c r="AP1373" s="101">
        <v>0</v>
      </c>
      <c r="AQ1373" s="101">
        <v>36</v>
      </c>
      <c r="AR1373" s="110">
        <v>18</v>
      </c>
      <c r="AS1373" s="101">
        <v>0</v>
      </c>
      <c r="AT1373" s="101">
        <v>0</v>
      </c>
      <c r="AU1373" s="101">
        <v>0</v>
      </c>
      <c r="AV1373" s="101">
        <v>0</v>
      </c>
      <c r="AW1373" s="101">
        <v>0</v>
      </c>
      <c r="AX1373" s="101">
        <v>0</v>
      </c>
      <c r="AY1373" s="101">
        <v>0</v>
      </c>
      <c r="AZ1373" s="101">
        <v>0</v>
      </c>
      <c r="BA1373" s="101">
        <v>0</v>
      </c>
      <c r="BB1373" s="101">
        <v>0</v>
      </c>
      <c r="BC1373" s="101">
        <v>0</v>
      </c>
      <c r="BD1373" s="101">
        <v>0</v>
      </c>
      <c r="BE1373" s="101">
        <v>0</v>
      </c>
      <c r="BF1373" s="101">
        <v>0</v>
      </c>
      <c r="BG1373" s="101">
        <v>660.9</v>
      </c>
      <c r="BH1373" s="101">
        <v>27.537500000000001</v>
      </c>
      <c r="BI1373" s="101">
        <v>30.85</v>
      </c>
      <c r="BJ1373" s="101">
        <v>24.41</v>
      </c>
      <c r="BK1373" s="101">
        <v>2.1965907378401699</v>
      </c>
      <c r="BL1373" s="101">
        <v>4.8250108695652196</v>
      </c>
      <c r="BM1373" s="101">
        <v>6.44</v>
      </c>
      <c r="BN1373" s="101">
        <v>582.89</v>
      </c>
      <c r="BO1373" s="101">
        <v>24.2870833333333</v>
      </c>
      <c r="BP1373" s="101">
        <v>25.56</v>
      </c>
      <c r="BQ1373" s="101">
        <v>23.69</v>
      </c>
      <c r="BR1373" s="101">
        <v>0.43802401330507401</v>
      </c>
      <c r="BS1373" s="101">
        <v>0.191865036231884</v>
      </c>
      <c r="BT1373" s="101">
        <v>1.87</v>
      </c>
      <c r="BU1373" s="101">
        <v>19.98</v>
      </c>
      <c r="BV1373" s="101">
        <v>0.83250000000000002</v>
      </c>
      <c r="BW1373" s="101">
        <v>0.98</v>
      </c>
      <c r="BX1373" s="101">
        <v>0.66</v>
      </c>
      <c r="BY1373" s="101">
        <v>0.11486286719767</v>
      </c>
      <c r="BZ1373" s="101">
        <v>1.31934782608696E-2</v>
      </c>
      <c r="CA1373" s="101">
        <v>0.32</v>
      </c>
      <c r="CB1373" s="101">
        <v>24392.85</v>
      </c>
      <c r="CC1373" s="101">
        <v>1016.36875</v>
      </c>
      <c r="CD1373" s="101">
        <v>1017.92</v>
      </c>
      <c r="CE1373" s="101">
        <v>1014.38</v>
      </c>
      <c r="CF1373" s="101">
        <v>1.0999972826053499</v>
      </c>
      <c r="CG1373" s="101">
        <v>1.20999402173916</v>
      </c>
      <c r="CH1373" s="101">
        <v>3.5399999999999601</v>
      </c>
      <c r="CI1373" s="101">
        <v>51.32</v>
      </c>
      <c r="CJ1373" s="101">
        <v>2.1383333333333301</v>
      </c>
      <c r="CK1373" s="101">
        <v>4.53</v>
      </c>
      <c r="CL1373" s="101">
        <v>0.53</v>
      </c>
      <c r="CM1373" s="101">
        <v>1.49632206096981</v>
      </c>
      <c r="CN1373" s="101">
        <v>2.23897971014493</v>
      </c>
      <c r="CO1373" s="101">
        <v>4</v>
      </c>
      <c r="CP1373" s="101">
        <v>57.27</v>
      </c>
      <c r="CQ1373" s="101">
        <v>2.38625</v>
      </c>
      <c r="CR1373" s="101">
        <v>4.53</v>
      </c>
      <c r="CS1373" s="101">
        <v>0.99</v>
      </c>
      <c r="CT1373" s="101">
        <v>1.3030126046305499</v>
      </c>
      <c r="CU1373" s="101">
        <v>1.6978418478260899</v>
      </c>
      <c r="CV1373" s="101">
        <v>3.54</v>
      </c>
      <c r="CW1373" s="101">
        <v>3179</v>
      </c>
      <c r="CX1373" s="101">
        <v>132.458333333333</v>
      </c>
      <c r="CY1373" s="101">
        <v>165</v>
      </c>
      <c r="CZ1373" s="101">
        <v>92</v>
      </c>
      <c r="DA1373" s="101">
        <v>18.664029963883799</v>
      </c>
      <c r="DB1373" s="101">
        <v>348.34601449275402</v>
      </c>
      <c r="DC1373" s="101">
        <v>73</v>
      </c>
      <c r="DD1373" s="101">
        <v>10.220000000000001</v>
      </c>
      <c r="DE1373" s="101">
        <v>0.42583333333333301</v>
      </c>
      <c r="DF1373" s="101">
        <v>0.72</v>
      </c>
      <c r="DG1373" s="101">
        <v>0.14000000000000001</v>
      </c>
      <c r="DH1373" s="101">
        <v>0.21751395091023401</v>
      </c>
      <c r="DI1373" s="101">
        <v>4.7312318840579702E-2</v>
      </c>
      <c r="DJ1373" s="101">
        <v>0.57999999999999996</v>
      </c>
      <c r="DK1373" s="101">
        <v>35</v>
      </c>
      <c r="DL1373" s="101">
        <v>1.4583333333333299</v>
      </c>
      <c r="DM1373" s="101">
        <v>6</v>
      </c>
      <c r="DN1373" s="101">
        <v>0</v>
      </c>
      <c r="DO1373" s="101">
        <v>2.1865033961668701</v>
      </c>
      <c r="DP1373" s="101">
        <v>4.7807971014492798</v>
      </c>
      <c r="DQ1373" s="101">
        <v>6</v>
      </c>
      <c r="DR1373" s="101">
        <v>332.66899999999998</v>
      </c>
      <c r="DS1373" s="101">
        <v>13.8612083333333</v>
      </c>
      <c r="DT1373" s="101">
        <v>16.093</v>
      </c>
      <c r="DU1373" s="101">
        <v>4.827</v>
      </c>
      <c r="DV1373" s="101">
        <v>3.4993060551705999</v>
      </c>
      <c r="DW1373" s="101">
        <v>12.2451428677536</v>
      </c>
      <c r="DX1373" s="101">
        <v>11.266</v>
      </c>
      <c r="DY1373" s="101">
        <f>AVERAGE(Total_Visitors_v3!B1366:B1372)</f>
        <v>1350.4285714285713</v>
      </c>
      <c r="DZ1373" s="101">
        <f t="shared" si="156"/>
        <v>765</v>
      </c>
      <c r="EA1373" s="101">
        <f t="shared" si="157"/>
        <v>584</v>
      </c>
    </row>
    <row r="1374" spans="1:131">
      <c r="A1374" s="106">
        <v>43377</v>
      </c>
      <c r="B1374" s="107">
        <v>928</v>
      </c>
      <c r="C1374" s="101">
        <v>1242</v>
      </c>
      <c r="D1374" s="101">
        <v>74</v>
      </c>
      <c r="E1374" s="101">
        <v>4</v>
      </c>
      <c r="F1374" s="101">
        <v>0</v>
      </c>
      <c r="G1374" s="101">
        <v>10</v>
      </c>
      <c r="H1374" s="101" t="s">
        <v>32</v>
      </c>
      <c r="I1374" s="96">
        <v>0</v>
      </c>
      <c r="J1374" s="96">
        <v>1</v>
      </c>
      <c r="K1374" s="96">
        <v>0</v>
      </c>
      <c r="L1374" s="101">
        <v>0</v>
      </c>
      <c r="M1374" s="101">
        <v>10</v>
      </c>
      <c r="N1374" s="101">
        <v>17</v>
      </c>
      <c r="O1374" s="101">
        <v>7</v>
      </c>
      <c r="P1374" s="101">
        <v>0</v>
      </c>
      <c r="Q1374" s="101">
        <v>3</v>
      </c>
      <c r="R1374" s="101">
        <v>78</v>
      </c>
      <c r="S1374" s="101">
        <v>849</v>
      </c>
      <c r="T1374" s="101">
        <v>0</v>
      </c>
      <c r="U1374" s="101">
        <v>239</v>
      </c>
      <c r="V1374" s="101">
        <v>64</v>
      </c>
      <c r="W1374" s="101">
        <v>9</v>
      </c>
      <c r="X1374" s="111">
        <f t="shared" si="158"/>
        <v>0</v>
      </c>
      <c r="Y1374" s="111">
        <f t="shared" si="159"/>
        <v>2.4154589371980675E-3</v>
      </c>
      <c r="Z1374" s="111">
        <f t="shared" si="160"/>
        <v>6.280193236714976E-2</v>
      </c>
      <c r="AA1374" s="111">
        <f t="shared" si="161"/>
        <v>0.68357487922705318</v>
      </c>
      <c r="AB1374" s="111">
        <f t="shared" si="162"/>
        <v>0</v>
      </c>
      <c r="AC1374" s="111">
        <f t="shared" si="163"/>
        <v>0.19243156199677938</v>
      </c>
      <c r="AD1374" s="111">
        <f t="shared" si="164"/>
        <v>5.1529790660225443E-2</v>
      </c>
      <c r="AE1374" s="111">
        <f t="shared" si="165"/>
        <v>7.246376811594203E-3</v>
      </c>
      <c r="AF1374" s="101">
        <v>61</v>
      </c>
      <c r="AG1374" s="101">
        <v>0</v>
      </c>
      <c r="AH1374" s="101">
        <v>0</v>
      </c>
      <c r="AI1374" s="101">
        <v>0</v>
      </c>
      <c r="AJ1374" s="101">
        <v>65</v>
      </c>
      <c r="AK1374" s="101">
        <v>628</v>
      </c>
      <c r="AL1374" s="101">
        <v>45</v>
      </c>
      <c r="AM1374" s="101">
        <v>65</v>
      </c>
      <c r="AN1374" s="101">
        <v>3</v>
      </c>
      <c r="AO1374" s="101">
        <v>61</v>
      </c>
      <c r="AP1374" s="101">
        <v>0</v>
      </c>
      <c r="AQ1374" s="101">
        <v>9</v>
      </c>
      <c r="AR1374" s="110">
        <v>20</v>
      </c>
      <c r="AS1374" s="101">
        <v>0</v>
      </c>
      <c r="AT1374" s="101">
        <v>0</v>
      </c>
      <c r="AU1374" s="101">
        <v>0</v>
      </c>
      <c r="AV1374" s="101">
        <v>0</v>
      </c>
      <c r="AW1374" s="101">
        <v>0</v>
      </c>
      <c r="AX1374" s="101">
        <v>0</v>
      </c>
      <c r="AY1374" s="101">
        <v>0</v>
      </c>
      <c r="AZ1374" s="101">
        <v>0</v>
      </c>
      <c r="BA1374" s="101">
        <v>0</v>
      </c>
      <c r="BB1374" s="101">
        <v>0</v>
      </c>
      <c r="BC1374" s="101">
        <v>0</v>
      </c>
      <c r="BD1374" s="101">
        <v>0</v>
      </c>
      <c r="BE1374" s="101">
        <v>0</v>
      </c>
      <c r="BF1374" s="101">
        <v>0</v>
      </c>
      <c r="BG1374" s="101">
        <v>666.89</v>
      </c>
      <c r="BH1374" s="101">
        <v>27.7870833333333</v>
      </c>
      <c r="BI1374" s="101">
        <v>31.41</v>
      </c>
      <c r="BJ1374" s="101">
        <v>24.57</v>
      </c>
      <c r="BK1374" s="101">
        <v>2.17586860050571</v>
      </c>
      <c r="BL1374" s="101">
        <v>4.7344041666666703</v>
      </c>
      <c r="BM1374" s="101">
        <v>6.84</v>
      </c>
      <c r="BN1374" s="101">
        <v>574.66</v>
      </c>
      <c r="BO1374" s="101">
        <v>23.9441666666667</v>
      </c>
      <c r="BP1374" s="101">
        <v>24.5</v>
      </c>
      <c r="BQ1374" s="101">
        <v>23.23</v>
      </c>
      <c r="BR1374" s="101">
        <v>0.34459701311717</v>
      </c>
      <c r="BS1374" s="101">
        <v>0.118747101449275</v>
      </c>
      <c r="BT1374" s="101">
        <v>1.27</v>
      </c>
      <c r="BU1374" s="101">
        <v>19.3</v>
      </c>
      <c r="BV1374" s="101">
        <v>0.80416666666666703</v>
      </c>
      <c r="BW1374" s="101">
        <v>0.95</v>
      </c>
      <c r="BX1374" s="101">
        <v>0.64</v>
      </c>
      <c r="BY1374" s="101">
        <v>0.107780641428165</v>
      </c>
      <c r="BZ1374" s="101">
        <v>1.16166666666667E-2</v>
      </c>
      <c r="CA1374" s="101">
        <v>0.31</v>
      </c>
      <c r="CB1374" s="101">
        <v>24390.09</v>
      </c>
      <c r="CC1374" s="101">
        <v>1016.25375</v>
      </c>
      <c r="CD1374" s="101">
        <v>1018.27</v>
      </c>
      <c r="CE1374" s="101">
        <v>1014.91</v>
      </c>
      <c r="CF1374" s="101">
        <v>1.0034324244485899</v>
      </c>
      <c r="CG1374" s="101">
        <v>1.00687663043478</v>
      </c>
      <c r="CH1374" s="101">
        <v>3.3600000000000101</v>
      </c>
      <c r="CI1374" s="101">
        <v>48.15</v>
      </c>
      <c r="CJ1374" s="101">
        <v>2.0062500000000001</v>
      </c>
      <c r="CK1374" s="101">
        <v>4.78</v>
      </c>
      <c r="CL1374" s="101">
        <v>0.04</v>
      </c>
      <c r="CM1374" s="101">
        <v>1.40100526796639</v>
      </c>
      <c r="CN1374" s="101">
        <v>1.96281576086957</v>
      </c>
      <c r="CO1374" s="101">
        <v>4.74</v>
      </c>
      <c r="CP1374" s="101">
        <v>53.79</v>
      </c>
      <c r="CQ1374" s="101">
        <v>2.24125</v>
      </c>
      <c r="CR1374" s="101">
        <v>4.78</v>
      </c>
      <c r="CS1374" s="101">
        <v>0.04</v>
      </c>
      <c r="CT1374" s="101">
        <v>1.2805783764615399</v>
      </c>
      <c r="CU1374" s="101">
        <v>1.6398809782608701</v>
      </c>
      <c r="CV1374" s="101">
        <v>4.74</v>
      </c>
      <c r="CW1374" s="101">
        <v>3646</v>
      </c>
      <c r="CX1374" s="101">
        <v>151.916666666667</v>
      </c>
      <c r="CY1374" s="101">
        <v>305</v>
      </c>
      <c r="CZ1374" s="101">
        <v>69</v>
      </c>
      <c r="DA1374" s="101">
        <v>53.491906471643098</v>
      </c>
      <c r="DB1374" s="101">
        <v>2861.38405797101</v>
      </c>
      <c r="DC1374" s="101">
        <v>236</v>
      </c>
      <c r="DD1374" s="101">
        <v>7.7</v>
      </c>
      <c r="DE1374" s="101">
        <v>0.32083333333333303</v>
      </c>
      <c r="DF1374" s="101">
        <v>0.89</v>
      </c>
      <c r="DG1374" s="101">
        <v>0</v>
      </c>
      <c r="DH1374" s="101">
        <v>0.26544329889363599</v>
      </c>
      <c r="DI1374" s="101">
        <v>7.0460144927536203E-2</v>
      </c>
      <c r="DJ1374" s="101">
        <v>0.89</v>
      </c>
      <c r="DK1374" s="101">
        <v>33</v>
      </c>
      <c r="DL1374" s="101">
        <v>1.375</v>
      </c>
      <c r="DM1374" s="101">
        <v>6</v>
      </c>
      <c r="DN1374" s="101">
        <v>0</v>
      </c>
      <c r="DO1374" s="101">
        <v>2.0390215044604498</v>
      </c>
      <c r="DP1374" s="101">
        <v>4.1576086956521703</v>
      </c>
      <c r="DQ1374" s="101">
        <v>6</v>
      </c>
      <c r="DR1374" s="101">
        <v>372.94799999999998</v>
      </c>
      <c r="DS1374" s="101">
        <v>15.5395</v>
      </c>
      <c r="DT1374" s="101">
        <v>16.093</v>
      </c>
      <c r="DU1374" s="101">
        <v>14.143000000000001</v>
      </c>
      <c r="DV1374" s="101">
        <v>0.55685584739913496</v>
      </c>
      <c r="DW1374" s="101">
        <v>0.310088434782608</v>
      </c>
      <c r="DX1374" s="101">
        <v>1.95</v>
      </c>
      <c r="DY1374" s="101">
        <f>AVERAGE(Total_Visitors_v3!B1367:B1373)</f>
        <v>1391.7142857142858</v>
      </c>
      <c r="DZ1374" s="101">
        <f t="shared" si="156"/>
        <v>873</v>
      </c>
      <c r="EA1374" s="101">
        <f t="shared" si="157"/>
        <v>944</v>
      </c>
    </row>
    <row r="1375" spans="1:131">
      <c r="A1375" s="106">
        <v>43378</v>
      </c>
      <c r="B1375" s="107">
        <v>1405</v>
      </c>
      <c r="C1375" s="101">
        <v>2407</v>
      </c>
      <c r="D1375" s="101">
        <v>58</v>
      </c>
      <c r="E1375" s="101">
        <v>5</v>
      </c>
      <c r="F1375" s="101">
        <v>0</v>
      </c>
      <c r="G1375" s="101">
        <v>10</v>
      </c>
      <c r="H1375" s="101" t="s">
        <v>32</v>
      </c>
      <c r="I1375" s="96">
        <v>0</v>
      </c>
      <c r="J1375" s="96">
        <v>1</v>
      </c>
      <c r="K1375" s="96">
        <v>0</v>
      </c>
      <c r="L1375" s="101">
        <v>0</v>
      </c>
      <c r="M1375" s="101">
        <v>10</v>
      </c>
      <c r="N1375" s="101">
        <v>17</v>
      </c>
      <c r="O1375" s="101">
        <v>7</v>
      </c>
      <c r="P1375" s="101">
        <v>0</v>
      </c>
      <c r="Q1375" s="101">
        <v>198</v>
      </c>
      <c r="R1375" s="101">
        <v>220</v>
      </c>
      <c r="S1375" s="101">
        <v>1471</v>
      </c>
      <c r="T1375" s="101">
        <v>0</v>
      </c>
      <c r="U1375" s="101">
        <v>384</v>
      </c>
      <c r="V1375" s="101">
        <v>132</v>
      </c>
      <c r="W1375" s="101">
        <v>2</v>
      </c>
      <c r="X1375" s="111">
        <f t="shared" si="158"/>
        <v>0</v>
      </c>
      <c r="Y1375" s="111">
        <f t="shared" si="159"/>
        <v>8.2260074781886169E-2</v>
      </c>
      <c r="Z1375" s="111">
        <f t="shared" si="160"/>
        <v>9.140008309098463E-2</v>
      </c>
      <c r="AA1375" s="111">
        <f t="shared" si="161"/>
        <v>0.61113419194017449</v>
      </c>
      <c r="AB1375" s="111">
        <f t="shared" si="162"/>
        <v>0</v>
      </c>
      <c r="AC1375" s="111">
        <f t="shared" si="163"/>
        <v>0.15953469048608226</v>
      </c>
      <c r="AD1375" s="111">
        <f t="shared" si="164"/>
        <v>5.4840049854590775E-2</v>
      </c>
      <c r="AE1375" s="111">
        <f t="shared" si="165"/>
        <v>8.3090984628167843E-4</v>
      </c>
      <c r="AF1375" s="101">
        <v>143</v>
      </c>
      <c r="AG1375" s="101">
        <v>0</v>
      </c>
      <c r="AH1375" s="101">
        <v>0</v>
      </c>
      <c r="AI1375" s="101">
        <v>179</v>
      </c>
      <c r="AJ1375" s="101">
        <v>177</v>
      </c>
      <c r="AK1375" s="101">
        <v>1057</v>
      </c>
      <c r="AL1375" s="101">
        <v>87</v>
      </c>
      <c r="AM1375" s="101">
        <v>121</v>
      </c>
      <c r="AN1375" s="101">
        <v>49</v>
      </c>
      <c r="AO1375" s="101">
        <v>123</v>
      </c>
      <c r="AP1375" s="101">
        <v>0</v>
      </c>
      <c r="AQ1375" s="101">
        <v>2</v>
      </c>
      <c r="AR1375" s="110">
        <v>18</v>
      </c>
      <c r="AS1375" s="101">
        <v>0</v>
      </c>
      <c r="AT1375" s="101">
        <v>0</v>
      </c>
      <c r="AU1375" s="101">
        <v>0</v>
      </c>
      <c r="AV1375" s="101">
        <v>0</v>
      </c>
      <c r="AW1375" s="101">
        <v>0</v>
      </c>
      <c r="AX1375" s="101">
        <v>0</v>
      </c>
      <c r="AY1375" s="101">
        <v>0</v>
      </c>
      <c r="AZ1375" s="101">
        <v>0</v>
      </c>
      <c r="BA1375" s="101">
        <v>0</v>
      </c>
      <c r="BB1375" s="101">
        <v>0</v>
      </c>
      <c r="BC1375" s="101">
        <v>0</v>
      </c>
      <c r="BD1375" s="101">
        <v>0</v>
      </c>
      <c r="BE1375" s="101">
        <v>0</v>
      </c>
      <c r="BF1375" s="101">
        <v>0</v>
      </c>
      <c r="BG1375" s="101">
        <v>668.3</v>
      </c>
      <c r="BH1375" s="101">
        <v>27.845833333333299</v>
      </c>
      <c r="BI1375" s="101">
        <v>30.36</v>
      </c>
      <c r="BJ1375" s="101">
        <v>25.49</v>
      </c>
      <c r="BK1375" s="101">
        <v>1.76985363351266</v>
      </c>
      <c r="BL1375" s="101">
        <v>3.13238188405797</v>
      </c>
      <c r="BM1375" s="101">
        <v>4.87</v>
      </c>
      <c r="BN1375" s="101">
        <v>570.33000000000004</v>
      </c>
      <c r="BO1375" s="101">
        <v>23.763750000000002</v>
      </c>
      <c r="BP1375" s="101">
        <v>24.63</v>
      </c>
      <c r="BQ1375" s="101">
        <v>22.9</v>
      </c>
      <c r="BR1375" s="101">
        <v>0.44267774617267802</v>
      </c>
      <c r="BS1375" s="101">
        <v>0.195963586956522</v>
      </c>
      <c r="BT1375" s="101">
        <v>1.73</v>
      </c>
      <c r="BU1375" s="101">
        <v>18.989999999999998</v>
      </c>
      <c r="BV1375" s="101">
        <v>0.79125000000000001</v>
      </c>
      <c r="BW1375" s="101">
        <v>0.93</v>
      </c>
      <c r="BX1375" s="101">
        <v>0.66</v>
      </c>
      <c r="BY1375" s="101">
        <v>9.2891357767157706E-2</v>
      </c>
      <c r="BZ1375" s="101">
        <v>8.6288043478260894E-3</v>
      </c>
      <c r="CA1375" s="101">
        <v>0.27</v>
      </c>
      <c r="CB1375" s="101">
        <v>24362.65</v>
      </c>
      <c r="CC1375" s="101">
        <v>1015.1104166666699</v>
      </c>
      <c r="CD1375" s="101">
        <v>1016.78</v>
      </c>
      <c r="CE1375" s="101">
        <v>1013.68</v>
      </c>
      <c r="CF1375" s="101">
        <v>0.96636242713575304</v>
      </c>
      <c r="CG1375" s="101">
        <v>0.93385634057970401</v>
      </c>
      <c r="CH1375" s="101">
        <v>3.1000000000000201</v>
      </c>
      <c r="CI1375" s="101">
        <v>81.97</v>
      </c>
      <c r="CJ1375" s="101">
        <v>3.4154166666666699</v>
      </c>
      <c r="CK1375" s="101">
        <v>5.74</v>
      </c>
      <c r="CL1375" s="101">
        <v>0.74</v>
      </c>
      <c r="CM1375" s="101">
        <v>1.59728568451953</v>
      </c>
      <c r="CN1375" s="101">
        <v>2.55132155797101</v>
      </c>
      <c r="CO1375" s="101">
        <v>5</v>
      </c>
      <c r="CP1375" s="101">
        <v>86.81</v>
      </c>
      <c r="CQ1375" s="101">
        <v>3.6170833333333299</v>
      </c>
      <c r="CR1375" s="101">
        <v>5.74</v>
      </c>
      <c r="CS1375" s="101">
        <v>1.74</v>
      </c>
      <c r="CT1375" s="101">
        <v>1.3194250367247999</v>
      </c>
      <c r="CU1375" s="101">
        <v>1.74088242753623</v>
      </c>
      <c r="CV1375" s="101">
        <v>4</v>
      </c>
      <c r="CW1375" s="101">
        <v>3250</v>
      </c>
      <c r="CX1375" s="101">
        <v>135.416666666667</v>
      </c>
      <c r="CY1375" s="101">
        <v>154</v>
      </c>
      <c r="CZ1375" s="101">
        <v>118</v>
      </c>
      <c r="DA1375" s="101">
        <v>8.8853404753176903</v>
      </c>
      <c r="DB1375" s="101">
        <v>78.949275362318801</v>
      </c>
      <c r="DC1375" s="101">
        <v>36</v>
      </c>
      <c r="DD1375" s="101">
        <v>7.79</v>
      </c>
      <c r="DE1375" s="101">
        <v>0.324583333333333</v>
      </c>
      <c r="DF1375" s="101">
        <v>0.75</v>
      </c>
      <c r="DG1375" s="101">
        <v>0.06</v>
      </c>
      <c r="DH1375" s="101">
        <v>0.21988097900349701</v>
      </c>
      <c r="DI1375" s="101">
        <v>4.8347644927536203E-2</v>
      </c>
      <c r="DJ1375" s="101">
        <v>0.69</v>
      </c>
      <c r="DK1375" s="101">
        <v>33</v>
      </c>
      <c r="DL1375" s="101">
        <v>1.375</v>
      </c>
      <c r="DM1375" s="101">
        <v>5</v>
      </c>
      <c r="DN1375" s="101">
        <v>0</v>
      </c>
      <c r="DO1375" s="101">
        <v>2.01758572901204</v>
      </c>
      <c r="DP1375" s="101">
        <v>4.0706521739130404</v>
      </c>
      <c r="DQ1375" s="101">
        <v>5</v>
      </c>
      <c r="DR1375" s="101">
        <v>384.41899999999998</v>
      </c>
      <c r="DS1375" s="101">
        <v>16.017458333333298</v>
      </c>
      <c r="DT1375" s="101">
        <v>16.093</v>
      </c>
      <c r="DU1375" s="101">
        <v>15.394</v>
      </c>
      <c r="DV1375" s="101">
        <v>0.16000570075894899</v>
      </c>
      <c r="DW1375" s="101">
        <v>2.5601824275362301E-2</v>
      </c>
      <c r="DX1375" s="101">
        <v>0.69899999999999995</v>
      </c>
      <c r="DY1375" s="101">
        <f>AVERAGE(Total_Visitors_v3!B1368:B1374)</f>
        <v>1389.4285714285713</v>
      </c>
      <c r="DZ1375" s="101">
        <f t="shared" si="156"/>
        <v>928</v>
      </c>
      <c r="EA1375" s="101">
        <f t="shared" si="157"/>
        <v>1460</v>
      </c>
    </row>
    <row r="1376" spans="1:131">
      <c r="A1376" s="106">
        <v>43379</v>
      </c>
      <c r="B1376" s="107">
        <v>3000</v>
      </c>
      <c r="C1376" s="101">
        <v>4343</v>
      </c>
      <c r="D1376" s="101">
        <v>69</v>
      </c>
      <c r="E1376" s="101">
        <v>6</v>
      </c>
      <c r="F1376" s="101">
        <v>1</v>
      </c>
      <c r="G1376" s="101">
        <v>10</v>
      </c>
      <c r="H1376" s="101" t="s">
        <v>32</v>
      </c>
      <c r="I1376" s="96">
        <v>0</v>
      </c>
      <c r="J1376" s="96">
        <v>1</v>
      </c>
      <c r="K1376" s="96">
        <v>0</v>
      </c>
      <c r="L1376" s="101">
        <v>0</v>
      </c>
      <c r="M1376" s="101">
        <v>10</v>
      </c>
      <c r="N1376" s="101">
        <v>18</v>
      </c>
      <c r="O1376" s="101">
        <v>8</v>
      </c>
      <c r="P1376" s="101">
        <v>0</v>
      </c>
      <c r="Q1376" s="101">
        <v>394</v>
      </c>
      <c r="R1376" s="101">
        <v>341</v>
      </c>
      <c r="S1376" s="101">
        <v>2728</v>
      </c>
      <c r="T1376" s="101">
        <v>0</v>
      </c>
      <c r="U1376" s="101">
        <v>416</v>
      </c>
      <c r="V1376" s="101">
        <v>389</v>
      </c>
      <c r="W1376" s="101">
        <v>75</v>
      </c>
      <c r="X1376" s="111">
        <f t="shared" si="158"/>
        <v>0</v>
      </c>
      <c r="Y1376" s="111">
        <f t="shared" si="159"/>
        <v>9.0720699976974448E-2</v>
      </c>
      <c r="Z1376" s="111">
        <f t="shared" si="160"/>
        <v>7.8517154040985498E-2</v>
      </c>
      <c r="AA1376" s="111">
        <f t="shared" si="161"/>
        <v>0.62813723232788399</v>
      </c>
      <c r="AB1376" s="111">
        <f t="shared" si="162"/>
        <v>0</v>
      </c>
      <c r="AC1376" s="111">
        <f t="shared" si="163"/>
        <v>9.5786322818328343E-2</v>
      </c>
      <c r="AD1376" s="111">
        <f t="shared" si="164"/>
        <v>8.9569422058484921E-2</v>
      </c>
      <c r="AE1376" s="111">
        <f t="shared" si="165"/>
        <v>1.7269168777342851E-2</v>
      </c>
      <c r="AF1376" s="101">
        <v>420</v>
      </c>
      <c r="AG1376" s="101">
        <v>394</v>
      </c>
      <c r="AH1376" s="101">
        <v>0</v>
      </c>
      <c r="AI1376" s="101">
        <v>0</v>
      </c>
      <c r="AJ1376" s="101">
        <v>317</v>
      </c>
      <c r="AK1376" s="101">
        <v>1972</v>
      </c>
      <c r="AL1376" s="101">
        <v>293</v>
      </c>
      <c r="AM1376" s="101">
        <v>336</v>
      </c>
      <c r="AN1376" s="101">
        <v>20</v>
      </c>
      <c r="AO1376" s="101">
        <v>383</v>
      </c>
      <c r="AP1376" s="101">
        <v>394</v>
      </c>
      <c r="AQ1376" s="101">
        <v>71</v>
      </c>
      <c r="AR1376" s="110">
        <v>28</v>
      </c>
      <c r="AS1376" s="101">
        <v>0</v>
      </c>
      <c r="AT1376" s="101">
        <v>0</v>
      </c>
      <c r="AU1376" s="101">
        <v>0</v>
      </c>
      <c r="AV1376" s="101">
        <v>0</v>
      </c>
      <c r="AW1376" s="101">
        <v>0</v>
      </c>
      <c r="AX1376" s="101">
        <v>0</v>
      </c>
      <c r="AY1376" s="101">
        <v>0</v>
      </c>
      <c r="AZ1376" s="101">
        <v>0</v>
      </c>
      <c r="BA1376" s="101">
        <v>0</v>
      </c>
      <c r="BB1376" s="101">
        <v>0</v>
      </c>
      <c r="BC1376" s="101">
        <v>0</v>
      </c>
      <c r="BD1376" s="101">
        <v>0</v>
      </c>
      <c r="BE1376" s="101">
        <v>0</v>
      </c>
      <c r="BF1376" s="101">
        <v>0</v>
      </c>
      <c r="BG1376" s="101">
        <v>672.69</v>
      </c>
      <c r="BH1376" s="101">
        <v>28.028749999999999</v>
      </c>
      <c r="BI1376" s="101">
        <v>31.3</v>
      </c>
      <c r="BJ1376" s="101">
        <v>24.84</v>
      </c>
      <c r="BK1376" s="101">
        <v>2.01228685071617</v>
      </c>
      <c r="BL1376" s="101">
        <v>4.0492983695652196</v>
      </c>
      <c r="BM1376" s="101">
        <v>6.46</v>
      </c>
      <c r="BN1376" s="101">
        <v>561.91</v>
      </c>
      <c r="BO1376" s="101">
        <v>23.4129166666667</v>
      </c>
      <c r="BP1376" s="101">
        <v>24.98</v>
      </c>
      <c r="BQ1376" s="101">
        <v>22.58</v>
      </c>
      <c r="BR1376" s="101">
        <v>0.671672016017825</v>
      </c>
      <c r="BS1376" s="101">
        <v>0.45114329710145001</v>
      </c>
      <c r="BT1376" s="101">
        <v>2.4</v>
      </c>
      <c r="BU1376" s="101">
        <v>18.37</v>
      </c>
      <c r="BV1376" s="101">
        <v>0.76541666666666697</v>
      </c>
      <c r="BW1376" s="101">
        <v>0.89</v>
      </c>
      <c r="BX1376" s="101">
        <v>0.61</v>
      </c>
      <c r="BY1376" s="101">
        <v>9.3435826229495103E-2</v>
      </c>
      <c r="BZ1376" s="101">
        <v>8.7302536231884092E-3</v>
      </c>
      <c r="CA1376" s="101">
        <v>0.28000000000000003</v>
      </c>
      <c r="CB1376" s="101">
        <v>24337.360000000001</v>
      </c>
      <c r="CC1376" s="101">
        <v>1014.05666666667</v>
      </c>
      <c r="CD1376" s="101">
        <v>1015.55</v>
      </c>
      <c r="CE1376" s="101">
        <v>1012.82</v>
      </c>
      <c r="CF1376" s="101">
        <v>0.71522369055857904</v>
      </c>
      <c r="CG1376" s="101">
        <v>0.51154492753623404</v>
      </c>
      <c r="CH1376" s="101">
        <v>2.7299999999999001</v>
      </c>
      <c r="CI1376" s="101">
        <v>75.459999999999994</v>
      </c>
      <c r="CJ1376" s="101">
        <v>3.1441666666666701</v>
      </c>
      <c r="CK1376" s="101">
        <v>5.14</v>
      </c>
      <c r="CL1376" s="101">
        <v>1.29</v>
      </c>
      <c r="CM1376" s="101">
        <v>1.0083258473790899</v>
      </c>
      <c r="CN1376" s="101">
        <v>1.0167210144927501</v>
      </c>
      <c r="CO1376" s="101">
        <v>3.85</v>
      </c>
      <c r="CP1376" s="101">
        <v>81.3</v>
      </c>
      <c r="CQ1376" s="101">
        <v>3.3875000000000002</v>
      </c>
      <c r="CR1376" s="101">
        <v>5.14</v>
      </c>
      <c r="CS1376" s="101">
        <v>1.58</v>
      </c>
      <c r="CT1376" s="101">
        <v>0.82671297789867004</v>
      </c>
      <c r="CU1376" s="101">
        <v>0.68345434782608705</v>
      </c>
      <c r="CV1376" s="101">
        <v>3.56</v>
      </c>
      <c r="CW1376" s="101">
        <v>3167</v>
      </c>
      <c r="CX1376" s="101">
        <v>131.958333333333</v>
      </c>
      <c r="CY1376" s="101">
        <v>162</v>
      </c>
      <c r="CZ1376" s="101">
        <v>111</v>
      </c>
      <c r="DA1376" s="101">
        <v>11.652501752904801</v>
      </c>
      <c r="DB1376" s="101">
        <v>135.780797101449</v>
      </c>
      <c r="DC1376" s="101">
        <v>51</v>
      </c>
      <c r="DD1376" s="101">
        <v>6.69</v>
      </c>
      <c r="DE1376" s="101">
        <v>0.27875</v>
      </c>
      <c r="DF1376" s="101">
        <v>0.7</v>
      </c>
      <c r="DG1376" s="101">
        <v>0</v>
      </c>
      <c r="DH1376" s="101">
        <v>0.185456252898441</v>
      </c>
      <c r="DI1376" s="101">
        <v>3.43940217391304E-2</v>
      </c>
      <c r="DJ1376" s="101">
        <v>0.7</v>
      </c>
      <c r="DK1376" s="101">
        <v>35</v>
      </c>
      <c r="DL1376" s="101">
        <v>1.4583333333333299</v>
      </c>
      <c r="DM1376" s="101">
        <v>6</v>
      </c>
      <c r="DN1376" s="101">
        <v>0</v>
      </c>
      <c r="DO1376" s="101">
        <v>2.2453655975512499</v>
      </c>
      <c r="DP1376" s="101">
        <v>5.0416666666666696</v>
      </c>
      <c r="DQ1376" s="101">
        <v>6</v>
      </c>
      <c r="DR1376" s="101">
        <v>370.37900000000002</v>
      </c>
      <c r="DS1376" s="101">
        <v>15.432458333333299</v>
      </c>
      <c r="DT1376" s="101">
        <v>16.093</v>
      </c>
      <c r="DU1376" s="101">
        <v>13</v>
      </c>
      <c r="DV1376" s="101">
        <v>0.80900797970841098</v>
      </c>
      <c r="DW1376" s="101">
        <v>0.65449391123188405</v>
      </c>
      <c r="DX1376" s="101">
        <v>3.093</v>
      </c>
      <c r="DY1376" s="101">
        <f>AVERAGE(Total_Visitors_v3!B1369:B1375)</f>
        <v>1381.5714285714287</v>
      </c>
      <c r="DZ1376" s="101">
        <f t="shared" si="156"/>
        <v>1405</v>
      </c>
      <c r="EA1376" s="101">
        <f t="shared" si="157"/>
        <v>2469</v>
      </c>
    </row>
    <row r="1377" spans="1:131">
      <c r="A1377" s="106">
        <v>43380</v>
      </c>
      <c r="B1377" s="107">
        <v>3083</v>
      </c>
      <c r="C1377" s="101">
        <v>3357</v>
      </c>
      <c r="D1377" s="101">
        <v>91</v>
      </c>
      <c r="E1377" s="101">
        <v>7</v>
      </c>
      <c r="F1377" s="101">
        <v>1</v>
      </c>
      <c r="G1377" s="101">
        <v>10</v>
      </c>
      <c r="H1377" s="101" t="s">
        <v>32</v>
      </c>
      <c r="I1377" s="96">
        <v>0</v>
      </c>
      <c r="J1377" s="96">
        <v>0</v>
      </c>
      <c r="K1377" s="96">
        <v>0</v>
      </c>
      <c r="L1377" s="101">
        <v>0</v>
      </c>
      <c r="M1377" s="101">
        <v>10</v>
      </c>
      <c r="N1377" s="101">
        <v>18</v>
      </c>
      <c r="O1377" s="101">
        <v>8</v>
      </c>
      <c r="P1377" s="101">
        <v>0</v>
      </c>
      <c r="Q1377" s="101">
        <v>11</v>
      </c>
      <c r="R1377" s="101">
        <v>391</v>
      </c>
      <c r="S1377" s="101">
        <v>2324</v>
      </c>
      <c r="T1377" s="101">
        <v>0</v>
      </c>
      <c r="U1377" s="101">
        <v>290</v>
      </c>
      <c r="V1377" s="101">
        <v>341</v>
      </c>
      <c r="W1377" s="101">
        <v>0</v>
      </c>
      <c r="X1377" s="111">
        <f t="shared" si="158"/>
        <v>0</v>
      </c>
      <c r="Y1377" s="111">
        <f t="shared" si="159"/>
        <v>3.2767351802204347E-3</v>
      </c>
      <c r="Z1377" s="111">
        <f t="shared" si="160"/>
        <v>0.11647304140601727</v>
      </c>
      <c r="AA1377" s="111">
        <f t="shared" si="161"/>
        <v>0.6922847780756628</v>
      </c>
      <c r="AB1377" s="111">
        <f t="shared" si="162"/>
        <v>0</v>
      </c>
      <c r="AC1377" s="111">
        <f t="shared" si="163"/>
        <v>8.6386654751266015E-2</v>
      </c>
      <c r="AD1377" s="111">
        <f t="shared" si="164"/>
        <v>0.10157879058683349</v>
      </c>
      <c r="AE1377" s="111">
        <f t="shared" si="165"/>
        <v>0</v>
      </c>
      <c r="AF1377" s="101">
        <v>331</v>
      </c>
      <c r="AG1377" s="101">
        <v>0</v>
      </c>
      <c r="AH1377" s="101">
        <v>0</v>
      </c>
      <c r="AI1377" s="101">
        <v>0</v>
      </c>
      <c r="AJ1377" s="101">
        <v>312</v>
      </c>
      <c r="AK1377" s="101">
        <v>1696</v>
      </c>
      <c r="AL1377" s="101">
        <v>221</v>
      </c>
      <c r="AM1377" s="101">
        <v>250</v>
      </c>
      <c r="AN1377" s="101">
        <v>7</v>
      </c>
      <c r="AO1377" s="101">
        <v>331</v>
      </c>
      <c r="AP1377" s="101">
        <v>0</v>
      </c>
      <c r="AQ1377" s="101">
        <v>0</v>
      </c>
      <c r="AR1377" s="110">
        <v>41</v>
      </c>
      <c r="AS1377" s="101">
        <v>0.01</v>
      </c>
      <c r="AT1377" s="101">
        <v>4.1666666666666702E-4</v>
      </c>
      <c r="AU1377" s="101">
        <v>0.01</v>
      </c>
      <c r="AV1377" s="101">
        <v>0</v>
      </c>
      <c r="AW1377" s="101">
        <v>2.0412414523193201E-3</v>
      </c>
      <c r="AX1377" s="102">
        <v>4.1666666666666703E-6</v>
      </c>
      <c r="AY1377" s="101">
        <v>0.01</v>
      </c>
      <c r="AZ1377" s="101">
        <v>0.2</v>
      </c>
      <c r="BA1377" s="101">
        <v>8.3333333333333297E-3</v>
      </c>
      <c r="BB1377" s="101">
        <v>0.2</v>
      </c>
      <c r="BC1377" s="101">
        <v>0</v>
      </c>
      <c r="BD1377" s="101">
        <v>4.0824829046386298E-2</v>
      </c>
      <c r="BE1377" s="101">
        <v>1.66666666666667E-3</v>
      </c>
      <c r="BF1377" s="101">
        <v>0.2</v>
      </c>
      <c r="BG1377" s="101">
        <v>669.7</v>
      </c>
      <c r="BH1377" s="101">
        <v>27.904166666666701</v>
      </c>
      <c r="BI1377" s="101">
        <v>30.39</v>
      </c>
      <c r="BJ1377" s="101">
        <v>25.92</v>
      </c>
      <c r="BK1377" s="101">
        <v>1.4267290552524201</v>
      </c>
      <c r="BL1377" s="101">
        <v>2.0355557971014502</v>
      </c>
      <c r="BM1377" s="101">
        <v>4.47</v>
      </c>
      <c r="BN1377" s="101">
        <v>566.45000000000005</v>
      </c>
      <c r="BO1377" s="101">
        <v>23.602083333333301</v>
      </c>
      <c r="BP1377" s="101">
        <v>24.7</v>
      </c>
      <c r="BQ1377" s="101">
        <v>22.77</v>
      </c>
      <c r="BR1377" s="101">
        <v>0.52540650238993303</v>
      </c>
      <c r="BS1377" s="101">
        <v>0.27605199275362302</v>
      </c>
      <c r="BT1377" s="101">
        <v>1.93</v>
      </c>
      <c r="BU1377" s="101">
        <v>18.690000000000001</v>
      </c>
      <c r="BV1377" s="101">
        <v>0.77875000000000005</v>
      </c>
      <c r="BW1377" s="101">
        <v>0.87</v>
      </c>
      <c r="BX1377" s="101">
        <v>0.65</v>
      </c>
      <c r="BY1377" s="101">
        <v>7.4092333699536495E-2</v>
      </c>
      <c r="BZ1377" s="101">
        <v>5.4896739130434798E-3</v>
      </c>
      <c r="CA1377" s="101">
        <v>0.22</v>
      </c>
      <c r="CB1377" s="101">
        <v>24325.25</v>
      </c>
      <c r="CC1377" s="101">
        <v>1013.55208333333</v>
      </c>
      <c r="CD1377" s="101">
        <v>1015.19</v>
      </c>
      <c r="CE1377" s="101">
        <v>1012.38</v>
      </c>
      <c r="CF1377" s="101">
        <v>0.86323445939330101</v>
      </c>
      <c r="CG1377" s="101">
        <v>0.74517373188404501</v>
      </c>
      <c r="CH1377" s="101">
        <v>2.81000000000006</v>
      </c>
      <c r="CI1377" s="101">
        <v>97.42</v>
      </c>
      <c r="CJ1377" s="101">
        <v>4.0591666666666697</v>
      </c>
      <c r="CK1377" s="101">
        <v>6.05</v>
      </c>
      <c r="CL1377" s="101">
        <v>2.2400000000000002</v>
      </c>
      <c r="CM1377" s="101">
        <v>1.2397051425962999</v>
      </c>
      <c r="CN1377" s="101">
        <v>1.53686884057971</v>
      </c>
      <c r="CO1377" s="101">
        <v>3.81</v>
      </c>
      <c r="CP1377" s="101">
        <v>103.5</v>
      </c>
      <c r="CQ1377" s="101">
        <v>4.3125</v>
      </c>
      <c r="CR1377" s="101">
        <v>6.79</v>
      </c>
      <c r="CS1377" s="101">
        <v>2.68</v>
      </c>
      <c r="CT1377" s="101">
        <v>1.1027248858681999</v>
      </c>
      <c r="CU1377" s="101">
        <v>1.21600217391304</v>
      </c>
      <c r="CV1377" s="101">
        <v>4.1100000000000003</v>
      </c>
      <c r="CW1377" s="101">
        <v>3316</v>
      </c>
      <c r="CX1377" s="101">
        <v>138.166666666667</v>
      </c>
      <c r="CY1377" s="101">
        <v>157</v>
      </c>
      <c r="CZ1377" s="101">
        <v>119</v>
      </c>
      <c r="DA1377" s="101">
        <v>9.8716399530330694</v>
      </c>
      <c r="DB1377" s="101">
        <v>97.449275362318801</v>
      </c>
      <c r="DC1377" s="101">
        <v>38</v>
      </c>
      <c r="DD1377" s="101">
        <v>9.48</v>
      </c>
      <c r="DE1377" s="101">
        <v>0.39500000000000002</v>
      </c>
      <c r="DF1377" s="101">
        <v>0.83</v>
      </c>
      <c r="DG1377" s="101">
        <v>0.03</v>
      </c>
      <c r="DH1377" s="101">
        <v>0.225735512800114</v>
      </c>
      <c r="DI1377" s="101">
        <v>5.09565217391304E-2</v>
      </c>
      <c r="DJ1377" s="101">
        <v>0.8</v>
      </c>
      <c r="DK1377" s="101">
        <v>34</v>
      </c>
      <c r="DL1377" s="101">
        <v>1.4166666666666701</v>
      </c>
      <c r="DM1377" s="101">
        <v>6</v>
      </c>
      <c r="DN1377" s="101">
        <v>0</v>
      </c>
      <c r="DO1377" s="101">
        <v>2.1852602405298498</v>
      </c>
      <c r="DP1377" s="101">
        <v>4.77536231884058</v>
      </c>
      <c r="DQ1377" s="101">
        <v>6</v>
      </c>
      <c r="DR1377" s="101">
        <v>368.64699999999999</v>
      </c>
      <c r="DS1377" s="101">
        <v>15.360291666666701</v>
      </c>
      <c r="DT1377" s="101">
        <v>16.093</v>
      </c>
      <c r="DU1377" s="101">
        <v>13.708</v>
      </c>
      <c r="DV1377" s="101">
        <v>0.75905854039963405</v>
      </c>
      <c r="DW1377" s="101">
        <v>0.576169867753623</v>
      </c>
      <c r="DX1377" s="101">
        <v>2.3849999999999998</v>
      </c>
      <c r="DY1377" s="101">
        <f>AVERAGE(Total_Visitors_v3!B1370:B1376)</f>
        <v>1457.4285714285713</v>
      </c>
      <c r="DZ1377" s="101">
        <f t="shared" si="156"/>
        <v>3000</v>
      </c>
      <c r="EA1377" s="101">
        <f t="shared" si="157"/>
        <v>2392</v>
      </c>
    </row>
    <row r="1378" spans="1:131">
      <c r="A1378" s="106">
        <v>43381</v>
      </c>
      <c r="B1378" s="107">
        <v>1489</v>
      </c>
      <c r="C1378" s="101">
        <v>2433</v>
      </c>
      <c r="D1378" s="101">
        <v>61</v>
      </c>
      <c r="E1378" s="101">
        <v>1</v>
      </c>
      <c r="F1378" s="101">
        <v>0</v>
      </c>
      <c r="G1378" s="101">
        <v>10</v>
      </c>
      <c r="H1378" s="101" t="s">
        <v>32</v>
      </c>
      <c r="I1378" s="96">
        <v>1</v>
      </c>
      <c r="J1378" s="96">
        <v>0</v>
      </c>
      <c r="K1378" s="96">
        <v>0</v>
      </c>
      <c r="L1378" s="101">
        <v>0</v>
      </c>
      <c r="M1378" s="101">
        <v>10</v>
      </c>
      <c r="N1378" s="101">
        <v>17</v>
      </c>
      <c r="O1378" s="101">
        <v>7</v>
      </c>
      <c r="P1378" s="101">
        <v>0</v>
      </c>
      <c r="Q1378" s="101">
        <v>69</v>
      </c>
      <c r="R1378" s="101">
        <v>155</v>
      </c>
      <c r="S1378" s="101">
        <v>1578</v>
      </c>
      <c r="T1378" s="101">
        <v>0</v>
      </c>
      <c r="U1378" s="101">
        <v>168</v>
      </c>
      <c r="V1378" s="101">
        <v>220</v>
      </c>
      <c r="W1378" s="101">
        <v>243</v>
      </c>
      <c r="X1378" s="111">
        <f t="shared" si="158"/>
        <v>0</v>
      </c>
      <c r="Y1378" s="111">
        <f t="shared" si="159"/>
        <v>2.8360049321824909E-2</v>
      </c>
      <c r="Z1378" s="111">
        <f t="shared" si="160"/>
        <v>6.3707357172215373E-2</v>
      </c>
      <c r="AA1378" s="111">
        <f t="shared" si="161"/>
        <v>0.64858199753390877</v>
      </c>
      <c r="AB1378" s="111">
        <f t="shared" si="162"/>
        <v>0</v>
      </c>
      <c r="AC1378" s="111">
        <f t="shared" si="163"/>
        <v>6.9050554870530204E-2</v>
      </c>
      <c r="AD1378" s="111">
        <f t="shared" si="164"/>
        <v>9.0423345663789553E-2</v>
      </c>
      <c r="AE1378" s="111">
        <f t="shared" si="165"/>
        <v>9.98766954377312E-2</v>
      </c>
      <c r="AF1378" s="101">
        <v>245</v>
      </c>
      <c r="AG1378" s="101">
        <v>0</v>
      </c>
      <c r="AH1378" s="101">
        <v>0</v>
      </c>
      <c r="AI1378" s="101">
        <v>22</v>
      </c>
      <c r="AJ1378" s="101">
        <v>123</v>
      </c>
      <c r="AK1378" s="101">
        <v>1061</v>
      </c>
      <c r="AL1378" s="101">
        <v>122</v>
      </c>
      <c r="AM1378" s="101">
        <v>130</v>
      </c>
      <c r="AN1378" s="101">
        <v>4</v>
      </c>
      <c r="AO1378" s="101">
        <v>213</v>
      </c>
      <c r="AP1378" s="101">
        <v>0</v>
      </c>
      <c r="AQ1378" s="101">
        <v>243</v>
      </c>
      <c r="AR1378" s="110">
        <v>26</v>
      </c>
      <c r="AS1378" s="101">
        <v>0.74</v>
      </c>
      <c r="AT1378" s="101">
        <v>3.0833333333333299E-2</v>
      </c>
      <c r="AU1378" s="101">
        <v>0.45</v>
      </c>
      <c r="AV1378" s="101">
        <v>0</v>
      </c>
      <c r="AW1378" s="101">
        <v>9.8639293108413698E-2</v>
      </c>
      <c r="AX1378" s="101">
        <v>9.7297101449275395E-3</v>
      </c>
      <c r="AY1378" s="101">
        <v>0.45</v>
      </c>
      <c r="AZ1378" s="101">
        <v>0.55000000000000004</v>
      </c>
      <c r="BA1378" s="101">
        <v>2.29166666666667E-2</v>
      </c>
      <c r="BB1378" s="101">
        <v>0.37</v>
      </c>
      <c r="BC1378" s="101">
        <v>0</v>
      </c>
      <c r="BD1378" s="101">
        <v>7.87113143994735E-2</v>
      </c>
      <c r="BE1378" s="101">
        <v>6.1954710144927604E-3</v>
      </c>
      <c r="BF1378" s="101">
        <v>0.37</v>
      </c>
      <c r="BG1378" s="101">
        <v>659.88</v>
      </c>
      <c r="BH1378" s="101">
        <v>27.495000000000001</v>
      </c>
      <c r="BI1378" s="101">
        <v>30.31</v>
      </c>
      <c r="BJ1378" s="101">
        <v>25.46</v>
      </c>
      <c r="BK1378" s="101">
        <v>1.3972488496420701</v>
      </c>
      <c r="BL1378" s="101">
        <v>1.95230434782609</v>
      </c>
      <c r="BM1378" s="101">
        <v>4.8499999999999996</v>
      </c>
      <c r="BN1378" s="101">
        <v>554.65</v>
      </c>
      <c r="BO1378" s="101">
        <v>23.110416666666701</v>
      </c>
      <c r="BP1378" s="101">
        <v>23.97</v>
      </c>
      <c r="BQ1378" s="101">
        <v>22.33</v>
      </c>
      <c r="BR1378" s="101">
        <v>0.39071260611824399</v>
      </c>
      <c r="BS1378" s="101">
        <v>0.15265634057971</v>
      </c>
      <c r="BT1378" s="101">
        <v>1.64</v>
      </c>
      <c r="BU1378" s="101">
        <v>18.54</v>
      </c>
      <c r="BV1378" s="101">
        <v>0.77249999999999996</v>
      </c>
      <c r="BW1378" s="101">
        <v>0.85</v>
      </c>
      <c r="BX1378" s="101">
        <v>0.67</v>
      </c>
      <c r="BY1378" s="101">
        <v>5.4553523777311999E-2</v>
      </c>
      <c r="BZ1378" s="101">
        <v>2.97608695652174E-3</v>
      </c>
      <c r="CA1378" s="101">
        <v>0.18</v>
      </c>
      <c r="CB1378" s="101">
        <v>24259.89</v>
      </c>
      <c r="CC1378" s="101">
        <v>1010.82875</v>
      </c>
      <c r="CD1378" s="101">
        <v>1012.53</v>
      </c>
      <c r="CE1378" s="101">
        <v>1008.83</v>
      </c>
      <c r="CF1378" s="101">
        <v>1.2966723715458801</v>
      </c>
      <c r="CG1378" s="101">
        <v>1.68135923913043</v>
      </c>
      <c r="CH1378" s="101">
        <v>3.69999999999993</v>
      </c>
      <c r="CI1378" s="101">
        <v>106.46</v>
      </c>
      <c r="CJ1378" s="101">
        <v>4.4358333333333304</v>
      </c>
      <c r="CK1378" s="101">
        <v>6.17</v>
      </c>
      <c r="CL1378" s="101">
        <v>2.65</v>
      </c>
      <c r="CM1378" s="101">
        <v>1.0490572026790299</v>
      </c>
      <c r="CN1378" s="101">
        <v>1.10052101449275</v>
      </c>
      <c r="CO1378" s="101">
        <v>3.52</v>
      </c>
      <c r="CP1378" s="101">
        <v>118.22</v>
      </c>
      <c r="CQ1378" s="101">
        <v>4.9258333333333297</v>
      </c>
      <c r="CR1378" s="101">
        <v>7.18</v>
      </c>
      <c r="CS1378" s="101">
        <v>3.44</v>
      </c>
      <c r="CT1378" s="101">
        <v>1.0761724310951599</v>
      </c>
      <c r="CU1378" s="101">
        <v>1.1581471014492699</v>
      </c>
      <c r="CV1378" s="101">
        <v>3.74</v>
      </c>
      <c r="CW1378" s="101">
        <v>3063</v>
      </c>
      <c r="CX1378" s="101">
        <v>127.625</v>
      </c>
      <c r="CY1378" s="101">
        <v>146</v>
      </c>
      <c r="CZ1378" s="101">
        <v>115</v>
      </c>
      <c r="DA1378" s="101">
        <v>8.5659208495059094</v>
      </c>
      <c r="DB1378" s="101">
        <v>73.375</v>
      </c>
      <c r="DC1378" s="101">
        <v>31</v>
      </c>
      <c r="DD1378" s="101">
        <v>9.98</v>
      </c>
      <c r="DE1378" s="101">
        <v>0.415833333333333</v>
      </c>
      <c r="DF1378" s="101">
        <v>0.75</v>
      </c>
      <c r="DG1378" s="101">
        <v>0</v>
      </c>
      <c r="DH1378" s="101">
        <v>0.23323652235942599</v>
      </c>
      <c r="DI1378" s="101">
        <v>5.4399275362318901E-2</v>
      </c>
      <c r="DJ1378" s="101">
        <v>0.75</v>
      </c>
      <c r="DK1378" s="101">
        <v>33</v>
      </c>
      <c r="DL1378" s="101">
        <v>1.375</v>
      </c>
      <c r="DM1378" s="101">
        <v>6</v>
      </c>
      <c r="DN1378" s="101">
        <v>0</v>
      </c>
      <c r="DO1378" s="101">
        <v>2.1020176642620201</v>
      </c>
      <c r="DP1378" s="101">
        <v>4.4184782608695699</v>
      </c>
      <c r="DQ1378" s="101">
        <v>6</v>
      </c>
      <c r="DR1378" s="101">
        <v>374.12599999999998</v>
      </c>
      <c r="DS1378" s="101">
        <v>15.5885833333333</v>
      </c>
      <c r="DT1378" s="101">
        <v>16.093</v>
      </c>
      <c r="DU1378" s="101">
        <v>13.972</v>
      </c>
      <c r="DV1378" s="101">
        <v>0.71537791269441198</v>
      </c>
      <c r="DW1378" s="101">
        <v>0.51176555797101397</v>
      </c>
      <c r="DX1378" s="101">
        <v>2.121</v>
      </c>
      <c r="DY1378" s="101">
        <f>AVERAGE(Total_Visitors_v3!B1371:B1377)</f>
        <v>1556.1428571428571</v>
      </c>
      <c r="DZ1378" s="101">
        <f t="shared" si="156"/>
        <v>3083</v>
      </c>
      <c r="EA1378" s="101">
        <f t="shared" si="157"/>
        <v>839</v>
      </c>
    </row>
    <row r="1379" spans="1:131">
      <c r="A1379" s="106">
        <v>43382</v>
      </c>
      <c r="B1379" s="107">
        <v>1478</v>
      </c>
      <c r="C1379" s="101">
        <v>2032</v>
      </c>
      <c r="D1379" s="101">
        <v>72</v>
      </c>
      <c r="E1379" s="101">
        <v>2</v>
      </c>
      <c r="F1379" s="101">
        <v>0</v>
      </c>
      <c r="G1379" s="101">
        <v>10</v>
      </c>
      <c r="H1379" s="101" t="s">
        <v>32</v>
      </c>
      <c r="I1379" s="96">
        <v>0</v>
      </c>
      <c r="J1379" s="96">
        <v>0</v>
      </c>
      <c r="K1379" s="96">
        <v>0</v>
      </c>
      <c r="L1379" s="101">
        <v>0</v>
      </c>
      <c r="M1379" s="101">
        <v>10</v>
      </c>
      <c r="N1379" s="101">
        <v>17</v>
      </c>
      <c r="O1379" s="101">
        <v>7</v>
      </c>
      <c r="P1379" s="101">
        <v>0</v>
      </c>
      <c r="Q1379" s="101">
        <v>686</v>
      </c>
      <c r="R1379" s="101">
        <v>247</v>
      </c>
      <c r="S1379" s="101">
        <v>812</v>
      </c>
      <c r="T1379" s="101">
        <v>0</v>
      </c>
      <c r="U1379" s="101">
        <v>172</v>
      </c>
      <c r="V1379" s="101">
        <v>107</v>
      </c>
      <c r="W1379" s="101">
        <v>8</v>
      </c>
      <c r="X1379" s="111">
        <f t="shared" si="158"/>
        <v>0</v>
      </c>
      <c r="Y1379" s="111">
        <f t="shared" si="159"/>
        <v>0.3375984251968504</v>
      </c>
      <c r="Z1379" s="111">
        <f t="shared" si="160"/>
        <v>0.12155511811023623</v>
      </c>
      <c r="AA1379" s="111">
        <f t="shared" si="161"/>
        <v>0.39960629921259844</v>
      </c>
      <c r="AB1379" s="111">
        <f t="shared" si="162"/>
        <v>0</v>
      </c>
      <c r="AC1379" s="111">
        <f t="shared" si="163"/>
        <v>8.4645669291338585E-2</v>
      </c>
      <c r="AD1379" s="111">
        <f t="shared" si="164"/>
        <v>5.2657480314960627E-2</v>
      </c>
      <c r="AE1379" s="111">
        <f t="shared" si="165"/>
        <v>3.937007874015748E-3</v>
      </c>
      <c r="AF1379" s="101">
        <v>101</v>
      </c>
      <c r="AG1379" s="101">
        <v>0</v>
      </c>
      <c r="AH1379" s="101">
        <v>0</v>
      </c>
      <c r="AI1379" s="101">
        <v>100</v>
      </c>
      <c r="AJ1379" s="101">
        <v>196</v>
      </c>
      <c r="AK1379" s="101">
        <v>558</v>
      </c>
      <c r="AL1379" s="101">
        <v>52</v>
      </c>
      <c r="AM1379" s="101">
        <v>141</v>
      </c>
      <c r="AN1379" s="101">
        <v>2</v>
      </c>
      <c r="AO1379" s="101">
        <v>103</v>
      </c>
      <c r="AP1379" s="101">
        <v>0</v>
      </c>
      <c r="AQ1379" s="101">
        <v>8</v>
      </c>
      <c r="AR1379" s="110">
        <v>17</v>
      </c>
      <c r="AS1379" s="101">
        <v>0.11</v>
      </c>
      <c r="AT1379" s="101">
        <v>4.5833333333333299E-3</v>
      </c>
      <c r="AU1379" s="101">
        <v>0.11</v>
      </c>
      <c r="AV1379" s="101">
        <v>0</v>
      </c>
      <c r="AW1379" s="101">
        <v>2.24536559755125E-2</v>
      </c>
      <c r="AX1379" s="101">
        <v>5.0416666666666698E-4</v>
      </c>
      <c r="AY1379" s="101">
        <v>0.11</v>
      </c>
      <c r="AZ1379" s="101">
        <v>0.06</v>
      </c>
      <c r="BA1379" s="101">
        <v>2.5000000000000001E-3</v>
      </c>
      <c r="BB1379" s="101">
        <v>0.06</v>
      </c>
      <c r="BC1379" s="101">
        <v>0</v>
      </c>
      <c r="BD1379" s="101">
        <v>1.22474487139159E-2</v>
      </c>
      <c r="BE1379" s="101">
        <v>1.4999999999999999E-4</v>
      </c>
      <c r="BF1379" s="101">
        <v>0.06</v>
      </c>
      <c r="BG1379" s="101">
        <v>662.25</v>
      </c>
      <c r="BH1379" s="101">
        <v>27.59375</v>
      </c>
      <c r="BI1379" s="101">
        <v>30.6</v>
      </c>
      <c r="BJ1379" s="101">
        <v>23.69</v>
      </c>
      <c r="BK1379" s="101">
        <v>2.0119810970241798</v>
      </c>
      <c r="BL1379" s="101">
        <v>4.0480679347826101</v>
      </c>
      <c r="BM1379" s="101">
        <v>6.91</v>
      </c>
      <c r="BN1379" s="101">
        <v>562.16</v>
      </c>
      <c r="BO1379" s="101">
        <v>23.4233333333333</v>
      </c>
      <c r="BP1379" s="101">
        <v>24.36</v>
      </c>
      <c r="BQ1379" s="101">
        <v>21.64</v>
      </c>
      <c r="BR1379" s="101">
        <v>0.68913093768554801</v>
      </c>
      <c r="BS1379" s="101">
        <v>0.47490144927536199</v>
      </c>
      <c r="BT1379" s="101">
        <v>2.72</v>
      </c>
      <c r="BU1379" s="101">
        <v>18.82</v>
      </c>
      <c r="BV1379" s="101">
        <v>0.78416666666666701</v>
      </c>
      <c r="BW1379" s="101">
        <v>0.88</v>
      </c>
      <c r="BX1379" s="101">
        <v>0.65</v>
      </c>
      <c r="BY1379" s="101">
        <v>7.7511102524043293E-2</v>
      </c>
      <c r="BZ1379" s="101">
        <v>6.0079710144927499E-3</v>
      </c>
      <c r="CA1379" s="101">
        <v>0.23</v>
      </c>
      <c r="CB1379" s="101">
        <v>24167.25</v>
      </c>
      <c r="CC1379" s="101">
        <v>1006.96875</v>
      </c>
      <c r="CD1379" s="101">
        <v>1009.17</v>
      </c>
      <c r="CE1379" s="101">
        <v>1004.73</v>
      </c>
      <c r="CF1379" s="101">
        <v>1.12431355869297</v>
      </c>
      <c r="CG1379" s="101">
        <v>1.26408097826085</v>
      </c>
      <c r="CH1379" s="101">
        <v>4.43999999999994</v>
      </c>
      <c r="CI1379" s="101">
        <v>92.96</v>
      </c>
      <c r="CJ1379" s="101">
        <v>3.87333333333333</v>
      </c>
      <c r="CK1379" s="101">
        <v>5.86</v>
      </c>
      <c r="CL1379" s="101">
        <v>1.62</v>
      </c>
      <c r="CM1379" s="101">
        <v>1.1176943140725699</v>
      </c>
      <c r="CN1379" s="101">
        <v>1.24924057971015</v>
      </c>
      <c r="CO1379" s="101">
        <v>4.24</v>
      </c>
      <c r="CP1379" s="101">
        <v>97.91</v>
      </c>
      <c r="CQ1379" s="101">
        <v>4.0795833333333302</v>
      </c>
      <c r="CR1379" s="101">
        <v>7.36</v>
      </c>
      <c r="CS1379" s="101">
        <v>1.67</v>
      </c>
      <c r="CT1379" s="101">
        <v>1.27442563078659</v>
      </c>
      <c r="CU1379" s="101">
        <v>1.6241606884058</v>
      </c>
      <c r="CV1379" s="101">
        <v>5.69</v>
      </c>
      <c r="CW1379" s="101">
        <v>2728</v>
      </c>
      <c r="CX1379" s="101">
        <v>113.666666666667</v>
      </c>
      <c r="CY1379" s="101">
        <v>162</v>
      </c>
      <c r="CZ1379" s="101">
        <v>25</v>
      </c>
      <c r="DA1379" s="101">
        <v>38.059069269008504</v>
      </c>
      <c r="DB1379" s="101">
        <v>1448.4927536231901</v>
      </c>
      <c r="DC1379" s="101">
        <v>137</v>
      </c>
      <c r="DD1379" s="101">
        <v>12.23</v>
      </c>
      <c r="DE1379" s="101">
        <v>0.50958333333333306</v>
      </c>
      <c r="DF1379" s="101">
        <v>0.87</v>
      </c>
      <c r="DG1379" s="101">
        <v>0.22</v>
      </c>
      <c r="DH1379" s="101">
        <v>0.19213851811890201</v>
      </c>
      <c r="DI1379" s="101">
        <v>3.6917210144927499E-2</v>
      </c>
      <c r="DJ1379" s="101">
        <v>0.65</v>
      </c>
      <c r="DK1379" s="101">
        <v>32</v>
      </c>
      <c r="DL1379" s="101">
        <v>1.3333333333333299</v>
      </c>
      <c r="DM1379" s="101">
        <v>6</v>
      </c>
      <c r="DN1379" s="101">
        <v>0</v>
      </c>
      <c r="DO1379" s="101">
        <v>2.03590951081621</v>
      </c>
      <c r="DP1379" s="101">
        <v>4.1449275362318803</v>
      </c>
      <c r="DQ1379" s="101">
        <v>6</v>
      </c>
      <c r="DR1379" s="101">
        <v>376.20800000000003</v>
      </c>
      <c r="DS1379" s="101">
        <v>15.675333333333301</v>
      </c>
      <c r="DT1379" s="101">
        <v>16.093</v>
      </c>
      <c r="DU1379" s="101">
        <v>14.244999999999999</v>
      </c>
      <c r="DV1379" s="101">
        <v>0.51910438480024501</v>
      </c>
      <c r="DW1379" s="101">
        <v>0.269469362318841</v>
      </c>
      <c r="DX1379" s="101">
        <v>1.8480000000000001</v>
      </c>
      <c r="DY1379" s="101">
        <f>AVERAGE(Total_Visitors_v3!B1372:B1378)</f>
        <v>1649</v>
      </c>
      <c r="DZ1379" s="101">
        <f t="shared" si="156"/>
        <v>1489</v>
      </c>
      <c r="EA1379" s="101">
        <f t="shared" si="157"/>
        <v>765</v>
      </c>
    </row>
    <row r="1380" spans="1:131">
      <c r="A1380" s="106">
        <v>43383</v>
      </c>
      <c r="B1380" s="107">
        <v>1128</v>
      </c>
      <c r="C1380" s="101">
        <v>1524</v>
      </c>
      <c r="D1380" s="101">
        <v>74</v>
      </c>
      <c r="E1380" s="101">
        <v>3</v>
      </c>
      <c r="F1380" s="101">
        <v>0</v>
      </c>
      <c r="G1380" s="101">
        <v>10</v>
      </c>
      <c r="H1380" s="101" t="s">
        <v>32</v>
      </c>
      <c r="I1380" s="96">
        <v>0</v>
      </c>
      <c r="J1380" s="96">
        <v>0</v>
      </c>
      <c r="K1380" s="96">
        <v>0</v>
      </c>
      <c r="L1380" s="101">
        <v>0</v>
      </c>
      <c r="M1380" s="101">
        <v>10</v>
      </c>
      <c r="N1380" s="101">
        <v>17</v>
      </c>
      <c r="O1380" s="101">
        <v>7</v>
      </c>
      <c r="P1380" s="101">
        <v>0</v>
      </c>
      <c r="Q1380" s="101">
        <v>168</v>
      </c>
      <c r="R1380" s="101">
        <v>190</v>
      </c>
      <c r="S1380" s="101">
        <v>918</v>
      </c>
      <c r="T1380" s="101">
        <v>0</v>
      </c>
      <c r="U1380" s="101">
        <v>198</v>
      </c>
      <c r="V1380" s="101">
        <v>49</v>
      </c>
      <c r="W1380" s="101">
        <v>1</v>
      </c>
      <c r="X1380" s="111">
        <f t="shared" si="158"/>
        <v>0</v>
      </c>
      <c r="Y1380" s="111">
        <f t="shared" si="159"/>
        <v>0.11023622047244094</v>
      </c>
      <c r="Z1380" s="111">
        <f t="shared" si="160"/>
        <v>0.12467191601049869</v>
      </c>
      <c r="AA1380" s="111">
        <f t="shared" si="161"/>
        <v>0.60236220472440949</v>
      </c>
      <c r="AB1380" s="111">
        <f t="shared" si="162"/>
        <v>0</v>
      </c>
      <c r="AC1380" s="111">
        <f t="shared" si="163"/>
        <v>0.12992125984251968</v>
      </c>
      <c r="AD1380" s="111">
        <f t="shared" si="164"/>
        <v>3.2152230971128612E-2</v>
      </c>
      <c r="AE1380" s="111">
        <f t="shared" si="165"/>
        <v>6.5616797900262466E-4</v>
      </c>
      <c r="AF1380" s="101">
        <v>122</v>
      </c>
      <c r="AG1380" s="101">
        <v>0</v>
      </c>
      <c r="AH1380" s="101">
        <v>16</v>
      </c>
      <c r="AI1380" s="101">
        <v>33</v>
      </c>
      <c r="AJ1380" s="101">
        <v>140</v>
      </c>
      <c r="AK1380" s="101">
        <v>607</v>
      </c>
      <c r="AL1380" s="101">
        <v>32</v>
      </c>
      <c r="AM1380" s="101">
        <v>178</v>
      </c>
      <c r="AN1380" s="101">
        <v>2</v>
      </c>
      <c r="AO1380" s="101">
        <v>44</v>
      </c>
      <c r="AP1380" s="101">
        <v>0</v>
      </c>
      <c r="AQ1380" s="101">
        <v>1</v>
      </c>
      <c r="AR1380" s="110">
        <v>29</v>
      </c>
      <c r="AS1380" s="101">
        <v>0.08</v>
      </c>
      <c r="AT1380" s="101">
        <v>3.3333333333333301E-3</v>
      </c>
      <c r="AU1380" s="101">
        <v>0.05</v>
      </c>
      <c r="AV1380" s="101">
        <v>0</v>
      </c>
      <c r="AW1380" s="101">
        <v>1.09014026487487E-2</v>
      </c>
      <c r="AX1380" s="101">
        <v>1.1884057971014499E-4</v>
      </c>
      <c r="AY1380" s="101">
        <v>0.05</v>
      </c>
      <c r="AZ1380" s="101">
        <v>0.03</v>
      </c>
      <c r="BA1380" s="101">
        <v>1.25E-3</v>
      </c>
      <c r="BB1380" s="101">
        <v>0.01</v>
      </c>
      <c r="BC1380" s="101">
        <v>0</v>
      </c>
      <c r="BD1380" s="101">
        <v>3.37831962346088E-3</v>
      </c>
      <c r="BE1380" s="102">
        <v>1.1413043478260901E-5</v>
      </c>
      <c r="BF1380" s="101">
        <v>0.01</v>
      </c>
      <c r="BG1380" s="101">
        <v>604.67999999999995</v>
      </c>
      <c r="BH1380" s="101">
        <v>25.195</v>
      </c>
      <c r="BI1380" s="101">
        <v>29.68</v>
      </c>
      <c r="BJ1380" s="101">
        <v>22.58</v>
      </c>
      <c r="BK1380" s="101">
        <v>2.6329864016558</v>
      </c>
      <c r="BL1380" s="101">
        <v>6.9326173913043503</v>
      </c>
      <c r="BM1380" s="101">
        <v>7.1</v>
      </c>
      <c r="BN1380" s="101">
        <v>473.57</v>
      </c>
      <c r="BO1380" s="101">
        <v>19.7320833333333</v>
      </c>
      <c r="BP1380" s="101">
        <v>21.38</v>
      </c>
      <c r="BQ1380" s="101">
        <v>17.739999999999998</v>
      </c>
      <c r="BR1380" s="101">
        <v>1.30859360007029</v>
      </c>
      <c r="BS1380" s="101">
        <v>1.71241721014493</v>
      </c>
      <c r="BT1380" s="101">
        <v>3.64</v>
      </c>
      <c r="BU1380" s="101">
        <v>17.61</v>
      </c>
      <c r="BV1380" s="101">
        <v>0.73375000000000001</v>
      </c>
      <c r="BW1380" s="101">
        <v>0.9</v>
      </c>
      <c r="BX1380" s="101">
        <v>0.49</v>
      </c>
      <c r="BY1380" s="101">
        <v>0.14884519241261299</v>
      </c>
      <c r="BZ1380" s="101">
        <v>2.21548913043478E-2</v>
      </c>
      <c r="CA1380" s="101">
        <v>0.41</v>
      </c>
      <c r="CB1380" s="101">
        <v>24254.799999999999</v>
      </c>
      <c r="CC1380" s="101">
        <v>1010.61666666667</v>
      </c>
      <c r="CD1380" s="101">
        <v>1014.21</v>
      </c>
      <c r="CE1380" s="101">
        <v>1007.61</v>
      </c>
      <c r="CF1380" s="101">
        <v>1.9151266655048</v>
      </c>
      <c r="CG1380" s="101">
        <v>3.6677101449275402</v>
      </c>
      <c r="CH1380" s="101">
        <v>6.6000000000000201</v>
      </c>
      <c r="CI1380" s="101">
        <v>87.32</v>
      </c>
      <c r="CJ1380" s="101">
        <v>3.6383333333333301</v>
      </c>
      <c r="CK1380" s="101">
        <v>5.04</v>
      </c>
      <c r="CL1380" s="101">
        <v>2.14</v>
      </c>
      <c r="CM1380" s="101">
        <v>0.87965737730622995</v>
      </c>
      <c r="CN1380" s="101">
        <v>0.77379710144927505</v>
      </c>
      <c r="CO1380" s="101">
        <v>2.9</v>
      </c>
      <c r="CP1380" s="101">
        <v>92.14</v>
      </c>
      <c r="CQ1380" s="101">
        <v>3.8391666666666699</v>
      </c>
      <c r="CR1380" s="101">
        <v>6.1</v>
      </c>
      <c r="CS1380" s="101">
        <v>2.14</v>
      </c>
      <c r="CT1380" s="101">
        <v>1.09621053462913</v>
      </c>
      <c r="CU1380" s="101">
        <v>1.2016775362318799</v>
      </c>
      <c r="CV1380" s="101">
        <v>3.96</v>
      </c>
      <c r="CW1380" s="101">
        <v>2045</v>
      </c>
      <c r="CX1380" s="101">
        <v>85.2083333333333</v>
      </c>
      <c r="CY1380" s="101">
        <v>359</v>
      </c>
      <c r="CZ1380" s="101">
        <v>1</v>
      </c>
      <c r="DA1380" s="101">
        <v>143.14601215926899</v>
      </c>
      <c r="DB1380" s="101">
        <v>20490.780797101401</v>
      </c>
      <c r="DC1380" s="101">
        <v>358</v>
      </c>
      <c r="DD1380" s="101">
        <v>6.31</v>
      </c>
      <c r="DE1380" s="101">
        <v>0.26291666666666702</v>
      </c>
      <c r="DF1380" s="101">
        <v>0.75</v>
      </c>
      <c r="DG1380" s="101">
        <v>0</v>
      </c>
      <c r="DH1380" s="101">
        <v>0.28890316064709998</v>
      </c>
      <c r="DI1380" s="101">
        <v>8.3465036231884102E-2</v>
      </c>
      <c r="DJ1380" s="101">
        <v>0.75</v>
      </c>
      <c r="DK1380" s="101">
        <v>42</v>
      </c>
      <c r="DL1380" s="101">
        <v>1.75</v>
      </c>
      <c r="DM1380" s="101">
        <v>8</v>
      </c>
      <c r="DN1380" s="101">
        <v>0</v>
      </c>
      <c r="DO1380" s="101">
        <v>2.8322674892098001</v>
      </c>
      <c r="DP1380" s="101">
        <v>8.0217391304347796</v>
      </c>
      <c r="DQ1380" s="101">
        <v>8</v>
      </c>
      <c r="DR1380" s="101">
        <v>377.435</v>
      </c>
      <c r="DS1380" s="101">
        <v>15.7264583333333</v>
      </c>
      <c r="DT1380" s="101">
        <v>16.093</v>
      </c>
      <c r="DU1380" s="101">
        <v>14.670999999999999</v>
      </c>
      <c r="DV1380" s="101">
        <v>0.53034910398854196</v>
      </c>
      <c r="DW1380" s="101">
        <v>0.281270172101449</v>
      </c>
      <c r="DX1380" s="101">
        <v>1.4219999999999999</v>
      </c>
      <c r="DY1380" s="101">
        <f>AVERAGE(Total_Visitors_v3!B1373:B1379)</f>
        <v>1750.8571428571429</v>
      </c>
      <c r="DZ1380" s="101">
        <f t="shared" si="156"/>
        <v>1478</v>
      </c>
      <c r="EA1380" s="101">
        <f t="shared" si="157"/>
        <v>873</v>
      </c>
    </row>
    <row r="1381" spans="1:131">
      <c r="A1381" s="106">
        <v>43384</v>
      </c>
      <c r="B1381" s="107">
        <v>1482</v>
      </c>
      <c r="C1381" s="101">
        <v>1914</v>
      </c>
      <c r="D1381" s="101">
        <v>77</v>
      </c>
      <c r="E1381" s="101">
        <v>4</v>
      </c>
      <c r="F1381" s="101">
        <v>0</v>
      </c>
      <c r="G1381" s="101">
        <v>10</v>
      </c>
      <c r="H1381" s="101" t="s">
        <v>32</v>
      </c>
      <c r="I1381" s="96">
        <v>0</v>
      </c>
      <c r="J1381" s="96">
        <v>0</v>
      </c>
      <c r="K1381" s="96">
        <v>0</v>
      </c>
      <c r="L1381" s="101">
        <v>0</v>
      </c>
      <c r="M1381" s="101">
        <v>10</v>
      </c>
      <c r="N1381" s="101">
        <v>17</v>
      </c>
      <c r="O1381" s="101">
        <v>7</v>
      </c>
      <c r="P1381" s="101">
        <v>0</v>
      </c>
      <c r="Q1381" s="101">
        <v>561</v>
      </c>
      <c r="R1381" s="101">
        <v>148</v>
      </c>
      <c r="S1381" s="101">
        <v>905</v>
      </c>
      <c r="T1381" s="101">
        <v>0</v>
      </c>
      <c r="U1381" s="101">
        <v>232</v>
      </c>
      <c r="V1381" s="101">
        <v>68</v>
      </c>
      <c r="W1381" s="101">
        <v>0</v>
      </c>
      <c r="X1381" s="111">
        <f t="shared" si="158"/>
        <v>0</v>
      </c>
      <c r="Y1381" s="111">
        <f t="shared" si="159"/>
        <v>0.29310344827586204</v>
      </c>
      <c r="Z1381" s="111">
        <f t="shared" si="160"/>
        <v>7.7324973876698011E-2</v>
      </c>
      <c r="AA1381" s="111">
        <f t="shared" si="161"/>
        <v>0.4728317659352142</v>
      </c>
      <c r="AB1381" s="111">
        <f t="shared" si="162"/>
        <v>0</v>
      </c>
      <c r="AC1381" s="111">
        <f t="shared" si="163"/>
        <v>0.12121212121212122</v>
      </c>
      <c r="AD1381" s="111">
        <f t="shared" si="164"/>
        <v>3.5527690700104496E-2</v>
      </c>
      <c r="AE1381" s="111">
        <f t="shared" si="165"/>
        <v>0</v>
      </c>
      <c r="AF1381" s="101">
        <v>55</v>
      </c>
      <c r="AG1381" s="101">
        <v>0</v>
      </c>
      <c r="AH1381" s="101">
        <v>373</v>
      </c>
      <c r="AI1381" s="101">
        <v>181</v>
      </c>
      <c r="AJ1381" s="101">
        <v>123</v>
      </c>
      <c r="AK1381" s="101">
        <v>679</v>
      </c>
      <c r="AL1381" s="101">
        <v>33</v>
      </c>
      <c r="AM1381" s="101">
        <v>206</v>
      </c>
      <c r="AN1381" s="101">
        <v>2</v>
      </c>
      <c r="AO1381" s="101">
        <v>63</v>
      </c>
      <c r="AP1381" s="101">
        <v>0</v>
      </c>
      <c r="AQ1381" s="101">
        <v>0</v>
      </c>
      <c r="AR1381" s="110">
        <v>25</v>
      </c>
      <c r="AS1381" s="101">
        <v>0.01</v>
      </c>
      <c r="AT1381" s="101">
        <v>4.1666666666666702E-4</v>
      </c>
      <c r="AU1381" s="101">
        <v>0.01</v>
      </c>
      <c r="AV1381" s="101">
        <v>0</v>
      </c>
      <c r="AW1381" s="101">
        <v>2.0412414523193201E-3</v>
      </c>
      <c r="AX1381" s="102">
        <v>4.1666666666666703E-6</v>
      </c>
      <c r="AY1381" s="101">
        <v>0.01</v>
      </c>
      <c r="AZ1381" s="101">
        <v>0.01</v>
      </c>
      <c r="BA1381" s="101">
        <v>4.1666666666666702E-4</v>
      </c>
      <c r="BB1381" s="101">
        <v>0.01</v>
      </c>
      <c r="BC1381" s="101">
        <v>0</v>
      </c>
      <c r="BD1381" s="101">
        <v>2.0412414523193201E-3</v>
      </c>
      <c r="BE1381" s="102">
        <v>4.1666666666666703E-6</v>
      </c>
      <c r="BF1381" s="101">
        <v>0.01</v>
      </c>
      <c r="BG1381" s="101">
        <v>545.04</v>
      </c>
      <c r="BH1381" s="101">
        <v>22.71</v>
      </c>
      <c r="BI1381" s="101">
        <v>26.8</v>
      </c>
      <c r="BJ1381" s="101">
        <v>19.03</v>
      </c>
      <c r="BK1381" s="101">
        <v>2.4236210781462502</v>
      </c>
      <c r="BL1381" s="101">
        <v>5.8739391304347803</v>
      </c>
      <c r="BM1381" s="101">
        <v>7.77</v>
      </c>
      <c r="BN1381" s="101">
        <v>368.4</v>
      </c>
      <c r="BO1381" s="101">
        <v>15.35</v>
      </c>
      <c r="BP1381" s="101">
        <v>18.64</v>
      </c>
      <c r="BQ1381" s="101">
        <v>13.47</v>
      </c>
      <c r="BR1381" s="101">
        <v>1.66226665573927</v>
      </c>
      <c r="BS1381" s="101">
        <v>2.7631304347826098</v>
      </c>
      <c r="BT1381" s="101">
        <v>5.17</v>
      </c>
      <c r="BU1381" s="101">
        <v>15.56</v>
      </c>
      <c r="BV1381" s="101">
        <v>0.64833333333333298</v>
      </c>
      <c r="BW1381" s="101">
        <v>0.86</v>
      </c>
      <c r="BX1381" s="101">
        <v>0.45</v>
      </c>
      <c r="BY1381" s="101">
        <v>0.14418184974920201</v>
      </c>
      <c r="BZ1381" s="101">
        <v>2.0788405797101402E-2</v>
      </c>
      <c r="CA1381" s="101">
        <v>0.41</v>
      </c>
      <c r="CB1381" s="101">
        <v>24395.94</v>
      </c>
      <c r="CC1381" s="101">
        <v>1016.4974999999999</v>
      </c>
      <c r="CD1381" s="101">
        <v>1018.73</v>
      </c>
      <c r="CE1381" s="101">
        <v>1014.12</v>
      </c>
      <c r="CF1381" s="101">
        <v>1.23776183000855</v>
      </c>
      <c r="CG1381" s="101">
        <v>1.5320543478261099</v>
      </c>
      <c r="CH1381" s="101">
        <v>4.6100000000000101</v>
      </c>
      <c r="CI1381" s="101">
        <v>88.99</v>
      </c>
      <c r="CJ1381" s="101">
        <v>3.7079166666666699</v>
      </c>
      <c r="CK1381" s="101">
        <v>6.61</v>
      </c>
      <c r="CL1381" s="101">
        <v>2.0299999999999998</v>
      </c>
      <c r="CM1381" s="101">
        <v>1.0754411801135699</v>
      </c>
      <c r="CN1381" s="101">
        <v>1.1565737318840601</v>
      </c>
      <c r="CO1381" s="101">
        <v>4.58</v>
      </c>
      <c r="CP1381" s="101">
        <v>91.44</v>
      </c>
      <c r="CQ1381" s="101">
        <v>3.81</v>
      </c>
      <c r="CR1381" s="101">
        <v>6.72</v>
      </c>
      <c r="CS1381" s="101">
        <v>2.0299999999999998</v>
      </c>
      <c r="CT1381" s="101">
        <v>1.21468908170667</v>
      </c>
      <c r="CU1381" s="101">
        <v>1.4754695652173899</v>
      </c>
      <c r="CV1381" s="101">
        <v>4.6900000000000004</v>
      </c>
      <c r="CW1381" s="101">
        <v>1830</v>
      </c>
      <c r="CX1381" s="101">
        <v>76.25</v>
      </c>
      <c r="CY1381" s="101">
        <v>357</v>
      </c>
      <c r="CZ1381" s="101">
        <v>4</v>
      </c>
      <c r="DA1381" s="101">
        <v>108.975565669757</v>
      </c>
      <c r="DB1381" s="101">
        <v>11875.6739130435</v>
      </c>
      <c r="DC1381" s="101">
        <v>353</v>
      </c>
      <c r="DD1381" s="101">
        <v>3.02</v>
      </c>
      <c r="DE1381" s="101">
        <v>0.12583333333333299</v>
      </c>
      <c r="DF1381" s="101">
        <v>0.67</v>
      </c>
      <c r="DG1381" s="101">
        <v>0</v>
      </c>
      <c r="DH1381" s="101">
        <v>0.19064915800830401</v>
      </c>
      <c r="DI1381" s="101">
        <v>3.6347101449275401E-2</v>
      </c>
      <c r="DJ1381" s="101">
        <v>0.67</v>
      </c>
      <c r="DK1381" s="101">
        <v>43</v>
      </c>
      <c r="DL1381" s="101">
        <v>1.7916666666666701</v>
      </c>
      <c r="DM1381" s="101">
        <v>8</v>
      </c>
      <c r="DN1381" s="101">
        <v>0</v>
      </c>
      <c r="DO1381" s="101">
        <v>2.85868876397473</v>
      </c>
      <c r="DP1381" s="101">
        <v>8.1721014492753703</v>
      </c>
      <c r="DQ1381" s="101">
        <v>8</v>
      </c>
      <c r="DR1381" s="101">
        <v>371.68299999999999</v>
      </c>
      <c r="DS1381" s="101">
        <v>15.486791666666701</v>
      </c>
      <c r="DT1381" s="101">
        <v>16.093</v>
      </c>
      <c r="DU1381" s="101">
        <v>13.731</v>
      </c>
      <c r="DV1381" s="101">
        <v>0.88794315227196097</v>
      </c>
      <c r="DW1381" s="101">
        <v>0.78844304166666701</v>
      </c>
      <c r="DX1381" s="101">
        <v>2.3620000000000001</v>
      </c>
      <c r="DY1381" s="101">
        <f>AVERAGE(Total_Visitors_v3!B1374:B1380)</f>
        <v>1787.2857142857142</v>
      </c>
      <c r="DZ1381" s="101">
        <f t="shared" si="156"/>
        <v>1128</v>
      </c>
      <c r="EA1381" s="101">
        <f t="shared" si="157"/>
        <v>928</v>
      </c>
    </row>
    <row r="1382" spans="1:131">
      <c r="A1382" s="106">
        <v>43385</v>
      </c>
      <c r="B1382" s="107">
        <v>1530</v>
      </c>
      <c r="C1382" s="101">
        <v>1984</v>
      </c>
      <c r="D1382" s="101">
        <v>77</v>
      </c>
      <c r="E1382" s="101">
        <v>5</v>
      </c>
      <c r="F1382" s="101">
        <v>0</v>
      </c>
      <c r="G1382" s="101">
        <v>10</v>
      </c>
      <c r="H1382" s="101" t="s">
        <v>32</v>
      </c>
      <c r="I1382" s="96">
        <v>0</v>
      </c>
      <c r="J1382" s="96">
        <v>0</v>
      </c>
      <c r="K1382" s="96">
        <v>0</v>
      </c>
      <c r="L1382" s="101">
        <v>0</v>
      </c>
      <c r="M1382" s="101">
        <v>10</v>
      </c>
      <c r="N1382" s="101">
        <v>17</v>
      </c>
      <c r="O1382" s="101">
        <v>7</v>
      </c>
      <c r="P1382" s="101">
        <v>0</v>
      </c>
      <c r="Q1382" s="101">
        <v>136</v>
      </c>
      <c r="R1382" s="101">
        <v>156</v>
      </c>
      <c r="S1382" s="101">
        <v>1407</v>
      </c>
      <c r="T1382" s="101">
        <v>0</v>
      </c>
      <c r="U1382" s="101">
        <v>158</v>
      </c>
      <c r="V1382" s="101">
        <v>127</v>
      </c>
      <c r="W1382" s="101">
        <v>0</v>
      </c>
      <c r="X1382" s="111">
        <f t="shared" si="158"/>
        <v>0</v>
      </c>
      <c r="Y1382" s="111">
        <f t="shared" si="159"/>
        <v>6.8548387096774188E-2</v>
      </c>
      <c r="Z1382" s="111">
        <f t="shared" si="160"/>
        <v>7.8629032258064516E-2</v>
      </c>
      <c r="AA1382" s="111">
        <f t="shared" si="161"/>
        <v>0.70917338709677424</v>
      </c>
      <c r="AB1382" s="111">
        <f t="shared" si="162"/>
        <v>0</v>
      </c>
      <c r="AC1382" s="111">
        <f t="shared" si="163"/>
        <v>7.9637096774193547E-2</v>
      </c>
      <c r="AD1382" s="111">
        <f t="shared" si="164"/>
        <v>6.4012096774193547E-2</v>
      </c>
      <c r="AE1382" s="111">
        <f t="shared" si="165"/>
        <v>0</v>
      </c>
      <c r="AF1382" s="101">
        <v>132</v>
      </c>
      <c r="AG1382" s="101">
        <v>0</v>
      </c>
      <c r="AH1382" s="101">
        <v>0</v>
      </c>
      <c r="AI1382" s="101">
        <v>127</v>
      </c>
      <c r="AJ1382" s="101">
        <v>131</v>
      </c>
      <c r="AK1382" s="101">
        <v>1005</v>
      </c>
      <c r="AL1382" s="101">
        <v>98</v>
      </c>
      <c r="AM1382" s="101">
        <v>138</v>
      </c>
      <c r="AN1382" s="101">
        <v>2</v>
      </c>
      <c r="AO1382" s="101">
        <v>120</v>
      </c>
      <c r="AP1382" s="101">
        <v>0</v>
      </c>
      <c r="AQ1382" s="101">
        <v>0</v>
      </c>
      <c r="AR1382" s="110">
        <v>13</v>
      </c>
      <c r="AS1382" s="101">
        <v>0.04</v>
      </c>
      <c r="AT1382" s="101">
        <v>1.66666666666667E-3</v>
      </c>
      <c r="AU1382" s="101">
        <v>0.04</v>
      </c>
      <c r="AV1382" s="101">
        <v>0</v>
      </c>
      <c r="AW1382" s="101">
        <v>8.1649658092772595E-3</v>
      </c>
      <c r="AX1382" s="102">
        <v>6.6666666666666697E-5</v>
      </c>
      <c r="AY1382" s="101">
        <v>0.04</v>
      </c>
      <c r="AZ1382" s="101">
        <v>0.02</v>
      </c>
      <c r="BA1382" s="101">
        <v>8.3333333333333295E-4</v>
      </c>
      <c r="BB1382" s="101">
        <v>0.02</v>
      </c>
      <c r="BC1382" s="101">
        <v>0</v>
      </c>
      <c r="BD1382" s="101">
        <v>4.0824829046386298E-3</v>
      </c>
      <c r="BE1382" s="102">
        <v>1.6666666666666701E-5</v>
      </c>
      <c r="BF1382" s="101">
        <v>0.02</v>
      </c>
      <c r="BG1382" s="101">
        <v>566.84</v>
      </c>
      <c r="BH1382" s="101">
        <v>23.6183333333333</v>
      </c>
      <c r="BI1382" s="101">
        <v>27.59</v>
      </c>
      <c r="BJ1382" s="101">
        <v>19.64</v>
      </c>
      <c r="BK1382" s="101">
        <v>2.80101793090929</v>
      </c>
      <c r="BL1382" s="101">
        <v>7.8457014492753601</v>
      </c>
      <c r="BM1382" s="101">
        <v>7.95</v>
      </c>
      <c r="BN1382" s="101">
        <v>432.3</v>
      </c>
      <c r="BO1382" s="101">
        <v>18.012499999999999</v>
      </c>
      <c r="BP1382" s="101">
        <v>21.33</v>
      </c>
      <c r="BQ1382" s="101">
        <v>14.7</v>
      </c>
      <c r="BR1382" s="101">
        <v>2.3837206029741602</v>
      </c>
      <c r="BS1382" s="101">
        <v>5.6821239130434797</v>
      </c>
      <c r="BT1382" s="101">
        <v>6.63</v>
      </c>
      <c r="BU1382" s="101">
        <v>17.100000000000001</v>
      </c>
      <c r="BV1382" s="101">
        <v>0.71250000000000002</v>
      </c>
      <c r="BW1382" s="101">
        <v>0.88</v>
      </c>
      <c r="BX1382" s="101">
        <v>0.59</v>
      </c>
      <c r="BY1382" s="101">
        <v>7.9632307186380605E-2</v>
      </c>
      <c r="BZ1382" s="101">
        <v>6.3413043478260898E-3</v>
      </c>
      <c r="CA1382" s="101">
        <v>0.28999999999999998</v>
      </c>
      <c r="CB1382" s="101">
        <v>24350.959999999999</v>
      </c>
      <c r="CC1382" s="101">
        <v>1014.62333333333</v>
      </c>
      <c r="CD1382" s="101">
        <v>1016.68</v>
      </c>
      <c r="CE1382" s="101">
        <v>1012.23</v>
      </c>
      <c r="CF1382" s="101">
        <v>1.72224491180316</v>
      </c>
      <c r="CG1382" s="101">
        <v>2.96612753623188</v>
      </c>
      <c r="CH1382" s="101">
        <v>4.44999999999993</v>
      </c>
      <c r="CI1382" s="101">
        <v>84.64</v>
      </c>
      <c r="CJ1382" s="101">
        <v>3.5266666666666699</v>
      </c>
      <c r="CK1382" s="101">
        <v>5.29</v>
      </c>
      <c r="CL1382" s="101">
        <v>1.66</v>
      </c>
      <c r="CM1382" s="101">
        <v>1.01733952550018</v>
      </c>
      <c r="CN1382" s="101">
        <v>1.0349797101449301</v>
      </c>
      <c r="CO1382" s="101">
        <v>3.63</v>
      </c>
      <c r="CP1382" s="101">
        <v>86.99</v>
      </c>
      <c r="CQ1382" s="101">
        <v>3.6245833333333302</v>
      </c>
      <c r="CR1382" s="101">
        <v>5.29</v>
      </c>
      <c r="CS1382" s="101">
        <v>1.66</v>
      </c>
      <c r="CT1382" s="101">
        <v>1.09030501981413</v>
      </c>
      <c r="CU1382" s="101">
        <v>1.18876503623188</v>
      </c>
      <c r="CV1382" s="101">
        <v>3.63</v>
      </c>
      <c r="CW1382" s="101">
        <v>2547</v>
      </c>
      <c r="CX1382" s="101">
        <v>106.125</v>
      </c>
      <c r="CY1382" s="101">
        <v>155</v>
      </c>
      <c r="CZ1382" s="101">
        <v>63</v>
      </c>
      <c r="DA1382" s="101">
        <v>33.062934060601002</v>
      </c>
      <c r="DB1382" s="101">
        <v>1093.15760869565</v>
      </c>
      <c r="DC1382" s="101">
        <v>92</v>
      </c>
      <c r="DD1382" s="101">
        <v>2.15</v>
      </c>
      <c r="DE1382" s="101">
        <v>8.9583333333333307E-2</v>
      </c>
      <c r="DF1382" s="101">
        <v>0.42</v>
      </c>
      <c r="DG1382" s="101">
        <v>0</v>
      </c>
      <c r="DH1382" s="101">
        <v>0.12344613916750199</v>
      </c>
      <c r="DI1382" s="101">
        <v>1.5238949275362301E-2</v>
      </c>
      <c r="DJ1382" s="101">
        <v>0.42</v>
      </c>
      <c r="DK1382" s="101">
        <v>40</v>
      </c>
      <c r="DL1382" s="101">
        <v>1.6666666666666701</v>
      </c>
      <c r="DM1382" s="101">
        <v>8</v>
      </c>
      <c r="DN1382" s="101">
        <v>0</v>
      </c>
      <c r="DO1382" s="101">
        <v>2.6648544566940799</v>
      </c>
      <c r="DP1382" s="101">
        <v>7.1014492753623202</v>
      </c>
      <c r="DQ1382" s="101">
        <v>8</v>
      </c>
      <c r="DR1382" s="101">
        <v>374.471</v>
      </c>
      <c r="DS1382" s="101">
        <v>15.6029583333333</v>
      </c>
      <c r="DT1382" s="101">
        <v>16.093</v>
      </c>
      <c r="DU1382" s="101">
        <v>14.535</v>
      </c>
      <c r="DV1382" s="101">
        <v>0.54851637676527998</v>
      </c>
      <c r="DW1382" s="101">
        <v>0.30087021557971</v>
      </c>
      <c r="DX1382" s="101">
        <v>1.5580000000000001</v>
      </c>
      <c r="DY1382" s="101">
        <f>AVERAGE(Total_Visitors_v3!B1375:B1381)</f>
        <v>1866.4285714285713</v>
      </c>
      <c r="DZ1382" s="101">
        <f t="shared" si="156"/>
        <v>1482</v>
      </c>
      <c r="EA1382" s="101">
        <f t="shared" si="157"/>
        <v>1405</v>
      </c>
    </row>
    <row r="1383" spans="1:131">
      <c r="A1383" s="106">
        <v>43386</v>
      </c>
      <c r="B1383" s="107">
        <v>2956</v>
      </c>
      <c r="C1383" s="101">
        <v>3906</v>
      </c>
      <c r="D1383" s="101">
        <v>75</v>
      </c>
      <c r="E1383" s="101">
        <v>6</v>
      </c>
      <c r="F1383" s="101">
        <v>1</v>
      </c>
      <c r="G1383" s="101">
        <v>10</v>
      </c>
      <c r="H1383" s="101" t="s">
        <v>32</v>
      </c>
      <c r="I1383" s="96">
        <v>0</v>
      </c>
      <c r="J1383" s="96">
        <v>0</v>
      </c>
      <c r="K1383" s="96">
        <v>0</v>
      </c>
      <c r="L1383" s="101">
        <v>0</v>
      </c>
      <c r="M1383" s="101">
        <v>10</v>
      </c>
      <c r="N1383" s="101">
        <v>18</v>
      </c>
      <c r="O1383" s="101">
        <v>8</v>
      </c>
      <c r="P1383" s="101">
        <v>0</v>
      </c>
      <c r="Q1383" s="101">
        <v>58</v>
      </c>
      <c r="R1383" s="101">
        <v>194</v>
      </c>
      <c r="S1383" s="101">
        <v>2853</v>
      </c>
      <c r="T1383" s="101">
        <v>0</v>
      </c>
      <c r="U1383" s="101">
        <v>345</v>
      </c>
      <c r="V1383" s="101">
        <v>455</v>
      </c>
      <c r="W1383" s="101">
        <v>1</v>
      </c>
      <c r="X1383" s="111">
        <f t="shared" si="158"/>
        <v>0</v>
      </c>
      <c r="Y1383" s="111">
        <f t="shared" si="159"/>
        <v>1.4848950332821301E-2</v>
      </c>
      <c r="Z1383" s="111">
        <f t="shared" si="160"/>
        <v>4.9667178699436765E-2</v>
      </c>
      <c r="AA1383" s="111">
        <f t="shared" si="161"/>
        <v>0.7304147465437788</v>
      </c>
      <c r="AB1383" s="111">
        <f t="shared" si="162"/>
        <v>0</v>
      </c>
      <c r="AC1383" s="111">
        <f t="shared" si="163"/>
        <v>8.8325652841781871E-2</v>
      </c>
      <c r="AD1383" s="111">
        <f t="shared" si="164"/>
        <v>0.11648745519713262</v>
      </c>
      <c r="AE1383" s="111">
        <f t="shared" si="165"/>
        <v>2.5601638504864311E-4</v>
      </c>
      <c r="AF1383" s="101">
        <v>294</v>
      </c>
      <c r="AG1383" s="101">
        <v>0</v>
      </c>
      <c r="AH1383" s="101">
        <v>18</v>
      </c>
      <c r="AI1383" s="101">
        <v>12</v>
      </c>
      <c r="AJ1383" s="101">
        <v>170</v>
      </c>
      <c r="AK1383" s="101">
        <v>2161</v>
      </c>
      <c r="AL1383" s="101">
        <v>366</v>
      </c>
      <c r="AM1383" s="101">
        <v>272</v>
      </c>
      <c r="AN1383" s="101">
        <v>23</v>
      </c>
      <c r="AO1383" s="101">
        <v>449</v>
      </c>
      <c r="AP1383" s="101">
        <v>20</v>
      </c>
      <c r="AQ1383" s="101">
        <v>1</v>
      </c>
      <c r="AR1383" s="110">
        <v>36</v>
      </c>
      <c r="AS1383" s="101">
        <v>0</v>
      </c>
      <c r="AT1383" s="101">
        <v>0</v>
      </c>
      <c r="AU1383" s="101">
        <v>0</v>
      </c>
      <c r="AV1383" s="101">
        <v>0</v>
      </c>
      <c r="AW1383" s="101">
        <v>0</v>
      </c>
      <c r="AX1383" s="101">
        <v>0</v>
      </c>
      <c r="AY1383" s="101">
        <v>0</v>
      </c>
      <c r="AZ1383" s="101">
        <v>0</v>
      </c>
      <c r="BA1383" s="101">
        <v>0</v>
      </c>
      <c r="BB1383" s="101">
        <v>0</v>
      </c>
      <c r="BC1383" s="101">
        <v>0</v>
      </c>
      <c r="BD1383" s="101">
        <v>0</v>
      </c>
      <c r="BE1383" s="101">
        <v>0</v>
      </c>
      <c r="BF1383" s="101">
        <v>0</v>
      </c>
      <c r="BG1383" s="101">
        <v>645.26</v>
      </c>
      <c r="BH1383" s="101">
        <v>26.885833333333299</v>
      </c>
      <c r="BI1383" s="101">
        <v>30.13</v>
      </c>
      <c r="BJ1383" s="101">
        <v>23.54</v>
      </c>
      <c r="BK1383" s="101">
        <v>2.25206748811275</v>
      </c>
      <c r="BL1383" s="101">
        <v>5.0718079710144899</v>
      </c>
      <c r="BM1383" s="101">
        <v>6.59</v>
      </c>
      <c r="BN1383" s="101">
        <v>531.41</v>
      </c>
      <c r="BO1383" s="101">
        <v>22.1420833333333</v>
      </c>
      <c r="BP1383" s="101">
        <v>23.25</v>
      </c>
      <c r="BQ1383" s="101">
        <v>21.42</v>
      </c>
      <c r="BR1383" s="101">
        <v>0.546578123352496</v>
      </c>
      <c r="BS1383" s="101">
        <v>0.29874764492753603</v>
      </c>
      <c r="BT1383" s="101">
        <v>1.83</v>
      </c>
      <c r="BU1383" s="101">
        <v>18.23</v>
      </c>
      <c r="BV1383" s="101">
        <v>0.75958333333333306</v>
      </c>
      <c r="BW1383" s="101">
        <v>0.89</v>
      </c>
      <c r="BX1383" s="101">
        <v>0.61</v>
      </c>
      <c r="BY1383" s="101">
        <v>9.8972071891482397E-2</v>
      </c>
      <c r="BZ1383" s="101">
        <v>9.7954710144927508E-3</v>
      </c>
      <c r="CA1383" s="101">
        <v>0.28000000000000003</v>
      </c>
      <c r="CB1383" s="101">
        <v>24256.799999999999</v>
      </c>
      <c r="CC1383" s="101">
        <v>1010.7</v>
      </c>
      <c r="CD1383" s="101">
        <v>1012.45</v>
      </c>
      <c r="CE1383" s="101">
        <v>1008.23</v>
      </c>
      <c r="CF1383" s="101">
        <v>1.4139768155039201</v>
      </c>
      <c r="CG1383" s="101">
        <v>1.99933043478261</v>
      </c>
      <c r="CH1383" s="101">
        <v>4.2200000000000299</v>
      </c>
      <c r="CI1383" s="101">
        <v>105.77</v>
      </c>
      <c r="CJ1383" s="101">
        <v>4.4070833333333299</v>
      </c>
      <c r="CK1383" s="101">
        <v>7.26</v>
      </c>
      <c r="CL1383" s="101">
        <v>1.79</v>
      </c>
      <c r="CM1383" s="101">
        <v>1.90562206930296</v>
      </c>
      <c r="CN1383" s="101">
        <v>3.63139547101449</v>
      </c>
      <c r="CO1383" s="101">
        <v>5.47</v>
      </c>
      <c r="CP1383" s="101">
        <v>116.07</v>
      </c>
      <c r="CQ1383" s="101">
        <v>4.8362499999999997</v>
      </c>
      <c r="CR1383" s="101">
        <v>9.61</v>
      </c>
      <c r="CS1383" s="101">
        <v>2.2400000000000002</v>
      </c>
      <c r="CT1383" s="101">
        <v>2.23880754847987</v>
      </c>
      <c r="CU1383" s="101">
        <v>5.0122592391304401</v>
      </c>
      <c r="CV1383" s="101">
        <v>7.37</v>
      </c>
      <c r="CW1383" s="101">
        <v>3932</v>
      </c>
      <c r="CX1383" s="101">
        <v>163.833333333333</v>
      </c>
      <c r="CY1383" s="101">
        <v>185</v>
      </c>
      <c r="CZ1383" s="101">
        <v>114</v>
      </c>
      <c r="DA1383" s="101">
        <v>15.876333676718099</v>
      </c>
      <c r="DB1383" s="101">
        <v>252.05797101449301</v>
      </c>
      <c r="DC1383" s="101">
        <v>71</v>
      </c>
      <c r="DD1383" s="101">
        <v>10.74</v>
      </c>
      <c r="DE1383" s="101">
        <v>0.44750000000000001</v>
      </c>
      <c r="DF1383" s="101">
        <v>0.85</v>
      </c>
      <c r="DG1383" s="101">
        <v>0.11</v>
      </c>
      <c r="DH1383" s="101">
        <v>0.25920027509378901</v>
      </c>
      <c r="DI1383" s="101">
        <v>6.7184782608695703E-2</v>
      </c>
      <c r="DJ1383" s="101">
        <v>0.74</v>
      </c>
      <c r="DK1383" s="101">
        <v>34</v>
      </c>
      <c r="DL1383" s="101">
        <v>1.4166666666666701</v>
      </c>
      <c r="DM1383" s="101">
        <v>6</v>
      </c>
      <c r="DN1383" s="101">
        <v>0</v>
      </c>
      <c r="DO1383" s="101">
        <v>2.2441550490235702</v>
      </c>
      <c r="DP1383" s="101">
        <v>5.0362318840579698</v>
      </c>
      <c r="DQ1383" s="101">
        <v>6</v>
      </c>
      <c r="DR1383" s="101">
        <v>372.892</v>
      </c>
      <c r="DS1383" s="101">
        <v>15.5371666666667</v>
      </c>
      <c r="DT1383" s="101">
        <v>16.093</v>
      </c>
      <c r="DU1383" s="101">
        <v>14.090999999999999</v>
      </c>
      <c r="DV1383" s="101">
        <v>0.72761018389666898</v>
      </c>
      <c r="DW1383" s="101">
        <v>0.529416579710145</v>
      </c>
      <c r="DX1383" s="101">
        <v>2.0019999999999998</v>
      </c>
      <c r="DY1383" s="101">
        <f>AVERAGE(Total_Visitors_v3!B1376:B1382)</f>
        <v>1884.2857142857142</v>
      </c>
      <c r="DZ1383" s="101">
        <f t="shared" si="156"/>
        <v>1530</v>
      </c>
      <c r="EA1383" s="101">
        <f t="shared" si="157"/>
        <v>3000</v>
      </c>
    </row>
    <row r="1384" spans="1:131">
      <c r="A1384" s="106">
        <v>43387</v>
      </c>
      <c r="B1384" s="107">
        <v>2379</v>
      </c>
      <c r="C1384" s="101">
        <v>2734</v>
      </c>
      <c r="D1384" s="101">
        <v>87</v>
      </c>
      <c r="E1384" s="101">
        <v>7</v>
      </c>
      <c r="F1384" s="101">
        <v>1</v>
      </c>
      <c r="G1384" s="101">
        <v>10</v>
      </c>
      <c r="H1384" s="101" t="s">
        <v>32</v>
      </c>
      <c r="I1384" s="96">
        <v>0</v>
      </c>
      <c r="J1384" s="96">
        <v>0</v>
      </c>
      <c r="K1384" s="96">
        <v>0</v>
      </c>
      <c r="L1384" s="101">
        <v>0</v>
      </c>
      <c r="M1384" s="101">
        <v>10</v>
      </c>
      <c r="N1384" s="101">
        <v>18</v>
      </c>
      <c r="O1384" s="101">
        <v>8</v>
      </c>
      <c r="P1384" s="101">
        <v>0</v>
      </c>
      <c r="Q1384" s="101">
        <v>197</v>
      </c>
      <c r="R1384" s="101">
        <v>310</v>
      </c>
      <c r="S1384" s="101">
        <v>1852</v>
      </c>
      <c r="T1384" s="101">
        <v>0</v>
      </c>
      <c r="U1384" s="101">
        <v>116</v>
      </c>
      <c r="V1384" s="101">
        <v>259</v>
      </c>
      <c r="W1384" s="101">
        <v>0</v>
      </c>
      <c r="X1384" s="111">
        <f t="shared" si="158"/>
        <v>0</v>
      </c>
      <c r="Y1384" s="111">
        <f t="shared" si="159"/>
        <v>7.2055596196049745E-2</v>
      </c>
      <c r="Z1384" s="111">
        <f t="shared" si="160"/>
        <v>0.11338697878566203</v>
      </c>
      <c r="AA1384" s="111">
        <f t="shared" si="161"/>
        <v>0.67739575713240674</v>
      </c>
      <c r="AB1384" s="111">
        <f t="shared" si="162"/>
        <v>0</v>
      </c>
      <c r="AC1384" s="111">
        <f t="shared" si="163"/>
        <v>4.242867593269934E-2</v>
      </c>
      <c r="AD1384" s="111">
        <f t="shared" si="164"/>
        <v>9.4732991953182147E-2</v>
      </c>
      <c r="AE1384" s="111">
        <f t="shared" si="165"/>
        <v>0</v>
      </c>
      <c r="AF1384" s="101">
        <v>167</v>
      </c>
      <c r="AG1384" s="101">
        <v>0</v>
      </c>
      <c r="AH1384" s="101">
        <v>2</v>
      </c>
      <c r="AI1384" s="101">
        <v>0</v>
      </c>
      <c r="AJ1384" s="101">
        <v>164</v>
      </c>
      <c r="AK1384" s="101">
        <v>1460</v>
      </c>
      <c r="AL1384" s="101">
        <v>219</v>
      </c>
      <c r="AM1384" s="101">
        <v>107</v>
      </c>
      <c r="AN1384" s="101">
        <v>0</v>
      </c>
      <c r="AO1384" s="101">
        <v>254</v>
      </c>
      <c r="AP1384" s="101">
        <v>185</v>
      </c>
      <c r="AQ1384" s="101">
        <v>0</v>
      </c>
      <c r="AR1384" s="110">
        <v>20</v>
      </c>
      <c r="AS1384" s="101">
        <v>0.04</v>
      </c>
      <c r="AT1384" s="101">
        <v>1.66666666666667E-3</v>
      </c>
      <c r="AU1384" s="101">
        <v>0.03</v>
      </c>
      <c r="AV1384" s="101">
        <v>0</v>
      </c>
      <c r="AW1384" s="101">
        <v>6.3702205727060599E-3</v>
      </c>
      <c r="AX1384" s="102">
        <v>4.0579710144927501E-5</v>
      </c>
      <c r="AY1384" s="101">
        <v>0.03</v>
      </c>
      <c r="AZ1384" s="101">
        <v>0.04</v>
      </c>
      <c r="BA1384" s="101">
        <v>1.66666666666667E-3</v>
      </c>
      <c r="BB1384" s="101">
        <v>0.02</v>
      </c>
      <c r="BC1384" s="101">
        <v>0</v>
      </c>
      <c r="BD1384" s="101">
        <v>5.6465970257328002E-3</v>
      </c>
      <c r="BE1384" s="102">
        <v>3.1884057971014499E-5</v>
      </c>
      <c r="BF1384" s="101">
        <v>0.02</v>
      </c>
      <c r="BG1384" s="101">
        <v>664.58</v>
      </c>
      <c r="BH1384" s="101">
        <v>27.690833333333298</v>
      </c>
      <c r="BI1384" s="101">
        <v>31.34</v>
      </c>
      <c r="BJ1384" s="101">
        <v>25.8</v>
      </c>
      <c r="BK1384" s="101">
        <v>1.982512496077</v>
      </c>
      <c r="BL1384" s="101">
        <v>3.9303557971014502</v>
      </c>
      <c r="BM1384" s="101">
        <v>5.54</v>
      </c>
      <c r="BN1384" s="101">
        <v>540.70000000000005</v>
      </c>
      <c r="BO1384" s="101">
        <v>22.529166666666701</v>
      </c>
      <c r="BP1384" s="101">
        <v>23.26</v>
      </c>
      <c r="BQ1384" s="101">
        <v>21.34</v>
      </c>
      <c r="BR1384" s="101">
        <v>0.52342448204664405</v>
      </c>
      <c r="BS1384" s="101">
        <v>0.27397318840579699</v>
      </c>
      <c r="BT1384" s="101">
        <v>1.92</v>
      </c>
      <c r="BU1384" s="101">
        <v>17.86</v>
      </c>
      <c r="BV1384" s="101">
        <v>0.74416666666666698</v>
      </c>
      <c r="BW1384" s="101">
        <v>0.85</v>
      </c>
      <c r="BX1384" s="101">
        <v>0.56999999999999995</v>
      </c>
      <c r="BY1384" s="101">
        <v>0.100819109069775</v>
      </c>
      <c r="BZ1384" s="101">
        <v>1.0164492753623199E-2</v>
      </c>
      <c r="CA1384" s="101">
        <v>0.28000000000000003</v>
      </c>
      <c r="CB1384" s="101">
        <v>24277.57</v>
      </c>
      <c r="CC1384" s="101">
        <v>1011.56541666667</v>
      </c>
      <c r="CD1384" s="101">
        <v>1013.22</v>
      </c>
      <c r="CE1384" s="101">
        <v>1010.12</v>
      </c>
      <c r="CF1384" s="101">
        <v>1.00533783708099</v>
      </c>
      <c r="CG1384" s="101">
        <v>1.0107041666666701</v>
      </c>
      <c r="CH1384" s="101">
        <v>3.1000000000000201</v>
      </c>
      <c r="CI1384" s="101">
        <v>92.64</v>
      </c>
      <c r="CJ1384" s="101">
        <v>3.86</v>
      </c>
      <c r="CK1384" s="101">
        <v>5.1100000000000003</v>
      </c>
      <c r="CL1384" s="101">
        <v>2.2400000000000002</v>
      </c>
      <c r="CM1384" s="101">
        <v>0.80670559254506102</v>
      </c>
      <c r="CN1384" s="101">
        <v>0.65077391304347798</v>
      </c>
      <c r="CO1384" s="101">
        <v>2.87</v>
      </c>
      <c r="CP1384" s="101">
        <v>104.94</v>
      </c>
      <c r="CQ1384" s="101">
        <v>4.3724999999999996</v>
      </c>
      <c r="CR1384" s="101">
        <v>7.01</v>
      </c>
      <c r="CS1384" s="101">
        <v>2.77</v>
      </c>
      <c r="CT1384" s="101">
        <v>1.0940242823789501</v>
      </c>
      <c r="CU1384" s="101">
        <v>1.19688913043478</v>
      </c>
      <c r="CV1384" s="101">
        <v>4.24</v>
      </c>
      <c r="CW1384" s="101">
        <v>3897</v>
      </c>
      <c r="CX1384" s="101">
        <v>162.375</v>
      </c>
      <c r="CY1384" s="101">
        <v>189</v>
      </c>
      <c r="CZ1384" s="101">
        <v>132</v>
      </c>
      <c r="DA1384" s="101">
        <v>19.980017191096799</v>
      </c>
      <c r="DB1384" s="101">
        <v>399.20108695652198</v>
      </c>
      <c r="DC1384" s="101">
        <v>57</v>
      </c>
      <c r="DD1384" s="101">
        <v>6.41</v>
      </c>
      <c r="DE1384" s="101">
        <v>0.26708333333333301</v>
      </c>
      <c r="DF1384" s="101">
        <v>0.65</v>
      </c>
      <c r="DG1384" s="101">
        <v>0</v>
      </c>
      <c r="DH1384" s="101">
        <v>0.18236321059827301</v>
      </c>
      <c r="DI1384" s="101">
        <v>3.3256340579710102E-2</v>
      </c>
      <c r="DJ1384" s="101">
        <v>0.65</v>
      </c>
      <c r="DK1384" s="101">
        <v>35</v>
      </c>
      <c r="DL1384" s="101">
        <v>1.4583333333333299</v>
      </c>
      <c r="DM1384" s="101">
        <v>7</v>
      </c>
      <c r="DN1384" s="101">
        <v>0</v>
      </c>
      <c r="DO1384" s="101">
        <v>2.2837643727287</v>
      </c>
      <c r="DP1384" s="101">
        <v>5.2155797101449304</v>
      </c>
      <c r="DQ1384" s="101">
        <v>7</v>
      </c>
      <c r="DR1384" s="101">
        <v>376.19</v>
      </c>
      <c r="DS1384" s="101">
        <v>15.674583333333301</v>
      </c>
      <c r="DT1384" s="101">
        <v>16.093</v>
      </c>
      <c r="DU1384" s="101">
        <v>14.788</v>
      </c>
      <c r="DV1384" s="101">
        <v>0.52652304269875405</v>
      </c>
      <c r="DW1384" s="101">
        <v>0.27722651449275398</v>
      </c>
      <c r="DX1384" s="101">
        <v>1.3049999999999999</v>
      </c>
      <c r="DY1384" s="101">
        <f>AVERAGE(Total_Visitors_v3!B1377:B1383)</f>
        <v>1878</v>
      </c>
      <c r="DZ1384" s="101">
        <f t="shared" si="156"/>
        <v>2956</v>
      </c>
      <c r="EA1384" s="101">
        <f t="shared" si="157"/>
        <v>3083</v>
      </c>
    </row>
    <row r="1385" spans="1:131">
      <c r="A1385" s="106">
        <v>43388</v>
      </c>
      <c r="B1385" s="107">
        <v>295</v>
      </c>
      <c r="C1385" s="101">
        <v>1526</v>
      </c>
      <c r="D1385" s="101">
        <v>19</v>
      </c>
      <c r="E1385" s="101">
        <v>1</v>
      </c>
      <c r="F1385" s="101">
        <v>0</v>
      </c>
      <c r="G1385" s="101">
        <v>10</v>
      </c>
      <c r="H1385" s="101" t="s">
        <v>32</v>
      </c>
      <c r="I1385" s="96">
        <v>0</v>
      </c>
      <c r="J1385" s="96">
        <v>0</v>
      </c>
      <c r="K1385" s="96">
        <v>0</v>
      </c>
      <c r="L1385" s="101">
        <v>0</v>
      </c>
      <c r="M1385" s="101">
        <v>10</v>
      </c>
      <c r="N1385" s="101">
        <v>17</v>
      </c>
      <c r="O1385" s="101">
        <v>7</v>
      </c>
      <c r="P1385" s="101">
        <v>0</v>
      </c>
      <c r="Q1385" s="101">
        <v>79</v>
      </c>
      <c r="R1385" s="101">
        <v>188</v>
      </c>
      <c r="S1385" s="101">
        <v>1006</v>
      </c>
      <c r="T1385" s="101">
        <v>0</v>
      </c>
      <c r="U1385" s="101">
        <v>132</v>
      </c>
      <c r="V1385" s="101">
        <v>121</v>
      </c>
      <c r="W1385" s="101">
        <v>0</v>
      </c>
      <c r="X1385" s="111">
        <f t="shared" si="158"/>
        <v>0</v>
      </c>
      <c r="Y1385" s="111">
        <f t="shared" si="159"/>
        <v>5.1769331585845346E-2</v>
      </c>
      <c r="Z1385" s="111">
        <f t="shared" si="160"/>
        <v>0.12319790301441677</v>
      </c>
      <c r="AA1385" s="111">
        <f t="shared" si="161"/>
        <v>0.65923984272608127</v>
      </c>
      <c r="AB1385" s="111">
        <f t="shared" si="162"/>
        <v>0</v>
      </c>
      <c r="AC1385" s="111">
        <f t="shared" si="163"/>
        <v>8.6500655307994764E-2</v>
      </c>
      <c r="AD1385" s="111">
        <f t="shared" si="164"/>
        <v>7.9292267365661862E-2</v>
      </c>
      <c r="AE1385" s="111">
        <f t="shared" si="165"/>
        <v>0</v>
      </c>
      <c r="AF1385" s="101">
        <v>77</v>
      </c>
      <c r="AG1385" s="101">
        <v>0</v>
      </c>
      <c r="AH1385" s="101">
        <v>26</v>
      </c>
      <c r="AI1385" s="101">
        <v>1</v>
      </c>
      <c r="AJ1385" s="101">
        <v>161</v>
      </c>
      <c r="AK1385" s="101">
        <v>698</v>
      </c>
      <c r="AL1385" s="101">
        <v>57</v>
      </c>
      <c r="AM1385" s="101">
        <v>91</v>
      </c>
      <c r="AN1385" s="101">
        <v>3</v>
      </c>
      <c r="AO1385" s="101">
        <v>115</v>
      </c>
      <c r="AP1385" s="101">
        <v>0</v>
      </c>
      <c r="AQ1385" s="101">
        <v>0</v>
      </c>
      <c r="AR1385" s="110">
        <v>49</v>
      </c>
      <c r="AS1385" s="101">
        <v>4.97</v>
      </c>
      <c r="AT1385" s="101">
        <v>0.20708333333333301</v>
      </c>
      <c r="AU1385" s="101">
        <v>1.66</v>
      </c>
      <c r="AV1385" s="101">
        <v>0</v>
      </c>
      <c r="AW1385" s="101">
        <v>0.44137610075630601</v>
      </c>
      <c r="AX1385" s="101">
        <v>0.19481286231884101</v>
      </c>
      <c r="AY1385" s="101">
        <v>1.66</v>
      </c>
      <c r="AZ1385" s="101">
        <v>4.1900000000000004</v>
      </c>
      <c r="BA1385" s="101">
        <v>0.17458333333333301</v>
      </c>
      <c r="BB1385" s="101">
        <v>0.76</v>
      </c>
      <c r="BC1385" s="101">
        <v>0</v>
      </c>
      <c r="BD1385" s="101">
        <v>0.27137298520937803</v>
      </c>
      <c r="BE1385" s="101">
        <v>7.3643297101449304E-2</v>
      </c>
      <c r="BF1385" s="101">
        <v>0.76</v>
      </c>
      <c r="BG1385" s="101">
        <v>503.36</v>
      </c>
      <c r="BH1385" s="101">
        <v>20.973333333333301</v>
      </c>
      <c r="BI1385" s="101">
        <v>27.55</v>
      </c>
      <c r="BJ1385" s="101">
        <v>15</v>
      </c>
      <c r="BK1385" s="101">
        <v>4.8447368723511497</v>
      </c>
      <c r="BL1385" s="101">
        <v>23.471475362318799</v>
      </c>
      <c r="BM1385" s="101">
        <v>12.55</v>
      </c>
      <c r="BN1385" s="101">
        <v>461.22</v>
      </c>
      <c r="BO1385" s="101">
        <v>19.217500000000001</v>
      </c>
      <c r="BP1385" s="101">
        <v>25.48</v>
      </c>
      <c r="BQ1385" s="101">
        <v>13.78</v>
      </c>
      <c r="BR1385" s="101">
        <v>4.4531788841133499</v>
      </c>
      <c r="BS1385" s="101">
        <v>19.830802173913</v>
      </c>
      <c r="BT1385" s="101">
        <v>11.7</v>
      </c>
      <c r="BU1385" s="101">
        <v>21.53</v>
      </c>
      <c r="BV1385" s="101">
        <v>0.89708333333333301</v>
      </c>
      <c r="BW1385" s="101">
        <v>0.94</v>
      </c>
      <c r="BX1385" s="101">
        <v>0.82</v>
      </c>
      <c r="BY1385" s="101">
        <v>3.2634892858473701E-2</v>
      </c>
      <c r="BZ1385" s="101">
        <v>1.06503623188406E-3</v>
      </c>
      <c r="CA1385" s="101">
        <v>0.12</v>
      </c>
      <c r="CB1385" s="101">
        <v>24379.23</v>
      </c>
      <c r="CC1385" s="101">
        <v>1015.80125</v>
      </c>
      <c r="CD1385" s="101">
        <v>1018.37</v>
      </c>
      <c r="CE1385" s="101">
        <v>1013.2</v>
      </c>
      <c r="CF1385" s="101">
        <v>1.88939675788217</v>
      </c>
      <c r="CG1385" s="101">
        <v>3.5698201086956498</v>
      </c>
      <c r="CH1385" s="101">
        <v>5.16999999999996</v>
      </c>
      <c r="CI1385" s="101">
        <v>110.6</v>
      </c>
      <c r="CJ1385" s="101">
        <v>4.6083333333333298</v>
      </c>
      <c r="CK1385" s="101">
        <v>7.5</v>
      </c>
      <c r="CL1385" s="101">
        <v>1.1499999999999999</v>
      </c>
      <c r="CM1385" s="101">
        <v>2.0378220826607301</v>
      </c>
      <c r="CN1385" s="101">
        <v>4.15271884057971</v>
      </c>
      <c r="CO1385" s="101">
        <v>6.35</v>
      </c>
      <c r="CP1385" s="101">
        <v>116.51</v>
      </c>
      <c r="CQ1385" s="101">
        <v>4.8545833333333297</v>
      </c>
      <c r="CR1385" s="101">
        <v>7.52</v>
      </c>
      <c r="CS1385" s="101">
        <v>1.43</v>
      </c>
      <c r="CT1385" s="101">
        <v>1.96268445085378</v>
      </c>
      <c r="CU1385" s="101">
        <v>3.8521302536231898</v>
      </c>
      <c r="CV1385" s="101">
        <v>6.09</v>
      </c>
      <c r="CW1385" s="101">
        <v>4005</v>
      </c>
      <c r="CX1385" s="101">
        <v>166.875</v>
      </c>
      <c r="CY1385" s="101">
        <v>358</v>
      </c>
      <c r="CZ1385" s="101">
        <v>0</v>
      </c>
      <c r="DA1385" s="101">
        <v>139.79248984616899</v>
      </c>
      <c r="DB1385" s="101">
        <v>19541.9402173913</v>
      </c>
      <c r="DC1385" s="101">
        <v>358</v>
      </c>
      <c r="DD1385" s="101">
        <v>21.05</v>
      </c>
      <c r="DE1385" s="101">
        <v>0.87708333333333299</v>
      </c>
      <c r="DF1385" s="101">
        <v>1</v>
      </c>
      <c r="DG1385" s="101">
        <v>0.49</v>
      </c>
      <c r="DH1385" s="101">
        <v>0.15641303088900299</v>
      </c>
      <c r="DI1385" s="101">
        <v>2.4465036231884101E-2</v>
      </c>
      <c r="DJ1385" s="101">
        <v>0.51</v>
      </c>
      <c r="DK1385" s="101">
        <v>27</v>
      </c>
      <c r="DL1385" s="101">
        <v>1.125</v>
      </c>
      <c r="DM1385" s="101">
        <v>5</v>
      </c>
      <c r="DN1385" s="101">
        <v>0</v>
      </c>
      <c r="DO1385" s="101">
        <v>1.7019809430292601</v>
      </c>
      <c r="DP1385" s="101">
        <v>2.89673913043478</v>
      </c>
      <c r="DQ1385" s="101">
        <v>5</v>
      </c>
      <c r="DR1385" s="101">
        <v>360.51299999999998</v>
      </c>
      <c r="DS1385" s="101">
        <v>15.021375000000001</v>
      </c>
      <c r="DT1385" s="101">
        <v>16.093</v>
      </c>
      <c r="DU1385" s="101">
        <v>8.8030000000000008</v>
      </c>
      <c r="DV1385" s="101">
        <v>1.8548595590221</v>
      </c>
      <c r="DW1385" s="101">
        <v>3.4405039836956499</v>
      </c>
      <c r="DX1385" s="101">
        <v>7.29</v>
      </c>
      <c r="DY1385" s="101">
        <f>AVERAGE(Total_Visitors_v3!B1378:B1384)</f>
        <v>1777.4285714285713</v>
      </c>
      <c r="DZ1385" s="101">
        <f t="shared" si="156"/>
        <v>2379</v>
      </c>
      <c r="EA1385" s="101">
        <f t="shared" si="157"/>
        <v>1489</v>
      </c>
    </row>
    <row r="1386" spans="1:131">
      <c r="A1386" s="106">
        <v>43389</v>
      </c>
      <c r="B1386" s="107">
        <v>1050</v>
      </c>
      <c r="C1386" s="101">
        <v>1375</v>
      </c>
      <c r="D1386" s="101">
        <v>76</v>
      </c>
      <c r="E1386" s="101">
        <v>2</v>
      </c>
      <c r="F1386" s="101">
        <v>0</v>
      </c>
      <c r="G1386" s="101">
        <v>10</v>
      </c>
      <c r="H1386" s="101" t="s">
        <v>32</v>
      </c>
      <c r="I1386" s="96">
        <v>0</v>
      </c>
      <c r="J1386" s="96">
        <v>0</v>
      </c>
      <c r="K1386" s="96">
        <v>0</v>
      </c>
      <c r="L1386" s="101">
        <v>0</v>
      </c>
      <c r="M1386" s="101">
        <v>10</v>
      </c>
      <c r="N1386" s="101">
        <v>17</v>
      </c>
      <c r="O1386" s="101">
        <v>7</v>
      </c>
      <c r="P1386" s="101">
        <v>0</v>
      </c>
      <c r="Q1386" s="101">
        <v>68</v>
      </c>
      <c r="R1386" s="101">
        <v>106</v>
      </c>
      <c r="S1386" s="101">
        <v>939</v>
      </c>
      <c r="T1386" s="101">
        <v>0</v>
      </c>
      <c r="U1386" s="101">
        <v>133</v>
      </c>
      <c r="V1386" s="101">
        <v>70</v>
      </c>
      <c r="W1386" s="101">
        <v>59</v>
      </c>
      <c r="X1386" s="111">
        <f t="shared" si="158"/>
        <v>0</v>
      </c>
      <c r="Y1386" s="111">
        <f t="shared" si="159"/>
        <v>4.9454545454545452E-2</v>
      </c>
      <c r="Z1386" s="111">
        <f t="shared" si="160"/>
        <v>7.7090909090909085E-2</v>
      </c>
      <c r="AA1386" s="111">
        <f t="shared" si="161"/>
        <v>0.68290909090909091</v>
      </c>
      <c r="AB1386" s="111">
        <f t="shared" si="162"/>
        <v>0</v>
      </c>
      <c r="AC1386" s="111">
        <f t="shared" si="163"/>
        <v>9.6727272727272731E-2</v>
      </c>
      <c r="AD1386" s="111">
        <f t="shared" si="164"/>
        <v>5.0909090909090911E-2</v>
      </c>
      <c r="AE1386" s="111">
        <f t="shared" si="165"/>
        <v>4.2909090909090911E-2</v>
      </c>
      <c r="AF1386" s="101">
        <v>53</v>
      </c>
      <c r="AG1386" s="101">
        <v>0</v>
      </c>
      <c r="AH1386" s="101">
        <v>0</v>
      </c>
      <c r="AI1386" s="101">
        <v>7</v>
      </c>
      <c r="AJ1386" s="101">
        <v>94</v>
      </c>
      <c r="AK1386" s="101">
        <v>676</v>
      </c>
      <c r="AL1386" s="101">
        <v>46</v>
      </c>
      <c r="AM1386" s="101">
        <v>75</v>
      </c>
      <c r="AN1386" s="101">
        <v>2</v>
      </c>
      <c r="AO1386" s="101">
        <v>69</v>
      </c>
      <c r="AP1386" s="101">
        <v>0</v>
      </c>
      <c r="AQ1386" s="101">
        <v>59</v>
      </c>
      <c r="AR1386" s="110">
        <v>44</v>
      </c>
      <c r="AS1386" s="101">
        <v>0.34</v>
      </c>
      <c r="AT1386" s="101">
        <v>1.4166666666666701E-2</v>
      </c>
      <c r="AU1386" s="101">
        <v>0.22</v>
      </c>
      <c r="AV1386" s="101">
        <v>0</v>
      </c>
      <c r="AW1386" s="101">
        <v>5.0209705164974097E-2</v>
      </c>
      <c r="AX1386" s="101">
        <v>2.5210144927536298E-3</v>
      </c>
      <c r="AY1386" s="101">
        <v>0.22</v>
      </c>
      <c r="AZ1386" s="101">
        <v>0.45</v>
      </c>
      <c r="BA1386" s="101">
        <v>1.8749999999999999E-2</v>
      </c>
      <c r="BB1386" s="101">
        <v>0.28000000000000003</v>
      </c>
      <c r="BC1386" s="101">
        <v>0</v>
      </c>
      <c r="BD1386" s="101">
        <v>6.5561952115669897E-2</v>
      </c>
      <c r="BE1386" s="101">
        <v>4.2983695652173901E-3</v>
      </c>
      <c r="BF1386" s="101">
        <v>0.28000000000000003</v>
      </c>
      <c r="BG1386" s="101">
        <v>390.64</v>
      </c>
      <c r="BH1386" s="101">
        <v>16.276666666666699</v>
      </c>
      <c r="BI1386" s="101">
        <v>17.510000000000002</v>
      </c>
      <c r="BJ1386" s="101">
        <v>14.45</v>
      </c>
      <c r="BK1386" s="101">
        <v>0.882997201564657</v>
      </c>
      <c r="BL1386" s="101">
        <v>0.77968405797101503</v>
      </c>
      <c r="BM1386" s="101">
        <v>3.06</v>
      </c>
      <c r="BN1386" s="101">
        <v>364.66</v>
      </c>
      <c r="BO1386" s="101">
        <v>15.1941666666667</v>
      </c>
      <c r="BP1386" s="101">
        <v>16.47</v>
      </c>
      <c r="BQ1386" s="101">
        <v>13.28</v>
      </c>
      <c r="BR1386" s="101">
        <v>0.91747724372521799</v>
      </c>
      <c r="BS1386" s="101">
        <v>0.84176449275362297</v>
      </c>
      <c r="BT1386" s="101">
        <v>3.19</v>
      </c>
      <c r="BU1386" s="101">
        <v>22.42</v>
      </c>
      <c r="BV1386" s="101">
        <v>0.93416666666666703</v>
      </c>
      <c r="BW1386" s="101">
        <v>1</v>
      </c>
      <c r="BX1386" s="101">
        <v>0.85</v>
      </c>
      <c r="BY1386" s="101">
        <v>4.2825903037933599E-2</v>
      </c>
      <c r="BZ1386" s="101">
        <v>1.83405797101449E-3</v>
      </c>
      <c r="CA1386" s="101">
        <v>0.15</v>
      </c>
      <c r="CB1386" s="101">
        <v>24443.75</v>
      </c>
      <c r="CC1386" s="101">
        <v>1018.48958333333</v>
      </c>
      <c r="CD1386" s="101">
        <v>1020.89</v>
      </c>
      <c r="CE1386" s="101">
        <v>1016.5</v>
      </c>
      <c r="CF1386" s="101">
        <v>1.19231772526077</v>
      </c>
      <c r="CG1386" s="101">
        <v>1.4216215579710101</v>
      </c>
      <c r="CH1386" s="101">
        <v>4.3899999999999899</v>
      </c>
      <c r="CI1386" s="101">
        <v>114.08</v>
      </c>
      <c r="CJ1386" s="101">
        <v>4.7533333333333303</v>
      </c>
      <c r="CK1386" s="101">
        <v>5.66</v>
      </c>
      <c r="CL1386" s="101">
        <v>3.99</v>
      </c>
      <c r="CM1386" s="101">
        <v>0.53928831255458398</v>
      </c>
      <c r="CN1386" s="101">
        <v>0.290831884057971</v>
      </c>
      <c r="CO1386" s="101">
        <v>1.67</v>
      </c>
      <c r="CP1386" s="101">
        <v>119.17</v>
      </c>
      <c r="CQ1386" s="101">
        <v>4.9654166666666697</v>
      </c>
      <c r="CR1386" s="101">
        <v>7.26</v>
      </c>
      <c r="CS1386" s="101">
        <v>3.99</v>
      </c>
      <c r="CT1386" s="101">
        <v>0.82903285279564898</v>
      </c>
      <c r="CU1386" s="101">
        <v>0.68729547101449295</v>
      </c>
      <c r="CV1386" s="101">
        <v>3.27</v>
      </c>
      <c r="CW1386" s="101">
        <v>3940</v>
      </c>
      <c r="CX1386" s="101">
        <v>164.166666666667</v>
      </c>
      <c r="CY1386" s="101">
        <v>358</v>
      </c>
      <c r="CZ1386" s="101">
        <v>0</v>
      </c>
      <c r="DA1386" s="101">
        <v>176.718313478939</v>
      </c>
      <c r="DB1386" s="101">
        <v>31229.362318840602</v>
      </c>
      <c r="DC1386" s="101">
        <v>358</v>
      </c>
      <c r="DD1386" s="101">
        <v>23.96</v>
      </c>
      <c r="DE1386" s="101">
        <v>0.99833333333333296</v>
      </c>
      <c r="DF1386" s="101">
        <v>1</v>
      </c>
      <c r="DG1386" s="101">
        <v>0.96</v>
      </c>
      <c r="DH1386" s="101">
        <v>8.1649658092772699E-3</v>
      </c>
      <c r="DI1386" s="102">
        <v>6.6666666666666805E-5</v>
      </c>
      <c r="DJ1386" s="101">
        <v>0.04</v>
      </c>
      <c r="DK1386" s="101">
        <v>25</v>
      </c>
      <c r="DL1386" s="101">
        <v>1.0416666666666701</v>
      </c>
      <c r="DM1386" s="101">
        <v>4</v>
      </c>
      <c r="DN1386" s="101">
        <v>0</v>
      </c>
      <c r="DO1386" s="101">
        <v>1.5736738147920999</v>
      </c>
      <c r="DP1386" s="101">
        <v>2.4764492753623202</v>
      </c>
      <c r="DQ1386" s="101">
        <v>4</v>
      </c>
      <c r="DR1386" s="101">
        <v>257.85000000000002</v>
      </c>
      <c r="DS1386" s="101">
        <v>10.74375</v>
      </c>
      <c r="DT1386" s="101">
        <v>16.093</v>
      </c>
      <c r="DU1386" s="101">
        <v>2.355</v>
      </c>
      <c r="DV1386" s="101">
        <v>5.4712241476577299</v>
      </c>
      <c r="DW1386" s="101">
        <v>29.9342936739131</v>
      </c>
      <c r="DX1386" s="101">
        <v>13.738</v>
      </c>
      <c r="DY1386" s="101">
        <f>AVERAGE(Total_Visitors_v3!B1379:B1385)</f>
        <v>1606.8571428571429</v>
      </c>
      <c r="DZ1386" s="101">
        <f t="shared" si="156"/>
        <v>295</v>
      </c>
      <c r="EA1386" s="101">
        <f t="shared" si="157"/>
        <v>1478</v>
      </c>
    </row>
    <row r="1387" spans="1:131">
      <c r="A1387" s="106">
        <v>43390</v>
      </c>
      <c r="B1387" s="107">
        <v>1035</v>
      </c>
      <c r="C1387" s="101">
        <v>1646</v>
      </c>
      <c r="D1387" s="101">
        <v>62</v>
      </c>
      <c r="E1387" s="101">
        <v>3</v>
      </c>
      <c r="F1387" s="101">
        <v>0</v>
      </c>
      <c r="G1387" s="101">
        <v>10</v>
      </c>
      <c r="H1387" s="101" t="s">
        <v>32</v>
      </c>
      <c r="I1387" s="96">
        <v>0</v>
      </c>
      <c r="J1387" s="96">
        <v>0</v>
      </c>
      <c r="K1387" s="96">
        <v>0</v>
      </c>
      <c r="L1387" s="101">
        <v>0</v>
      </c>
      <c r="M1387" s="101">
        <v>10</v>
      </c>
      <c r="N1387" s="101">
        <v>17</v>
      </c>
      <c r="O1387" s="101">
        <v>7</v>
      </c>
      <c r="P1387" s="101">
        <v>0</v>
      </c>
      <c r="Q1387" s="101">
        <v>264</v>
      </c>
      <c r="R1387" s="101">
        <v>292</v>
      </c>
      <c r="S1387" s="101">
        <v>851</v>
      </c>
      <c r="T1387" s="101">
        <v>0</v>
      </c>
      <c r="U1387" s="101">
        <v>125</v>
      </c>
      <c r="V1387" s="101">
        <v>56</v>
      </c>
      <c r="W1387" s="101">
        <v>58</v>
      </c>
      <c r="X1387" s="111">
        <f t="shared" si="158"/>
        <v>0</v>
      </c>
      <c r="Y1387" s="111">
        <f t="shared" si="159"/>
        <v>0.16038882138517618</v>
      </c>
      <c r="Z1387" s="111">
        <f t="shared" si="160"/>
        <v>0.17739975698663427</v>
      </c>
      <c r="AA1387" s="111">
        <f t="shared" si="161"/>
        <v>0.51701093560145805</v>
      </c>
      <c r="AB1387" s="111">
        <f t="shared" si="162"/>
        <v>0</v>
      </c>
      <c r="AC1387" s="111">
        <f t="shared" si="163"/>
        <v>7.5941676792223578E-2</v>
      </c>
      <c r="AD1387" s="111">
        <f t="shared" si="164"/>
        <v>3.4021871202916158E-2</v>
      </c>
      <c r="AE1387" s="111">
        <f t="shared" si="165"/>
        <v>3.5236938031591739E-2</v>
      </c>
      <c r="AF1387" s="101">
        <v>59</v>
      </c>
      <c r="AG1387" s="101">
        <v>0</v>
      </c>
      <c r="AH1387" s="101">
        <v>129</v>
      </c>
      <c r="AI1387" s="101">
        <v>75</v>
      </c>
      <c r="AJ1387" s="101">
        <v>268</v>
      </c>
      <c r="AK1387" s="101">
        <v>614</v>
      </c>
      <c r="AL1387" s="101">
        <v>26</v>
      </c>
      <c r="AM1387" s="101">
        <v>91</v>
      </c>
      <c r="AN1387" s="101">
        <v>0</v>
      </c>
      <c r="AO1387" s="101">
        <v>52</v>
      </c>
      <c r="AP1387" s="101">
        <v>0</v>
      </c>
      <c r="AQ1387" s="101">
        <v>58</v>
      </c>
      <c r="AR1387" s="110">
        <v>25</v>
      </c>
      <c r="AS1387" s="101">
        <v>0</v>
      </c>
      <c r="AT1387" s="101">
        <v>0</v>
      </c>
      <c r="AU1387" s="101">
        <v>0</v>
      </c>
      <c r="AV1387" s="101">
        <v>0</v>
      </c>
      <c r="AW1387" s="101">
        <v>0</v>
      </c>
      <c r="AX1387" s="101">
        <v>0</v>
      </c>
      <c r="AY1387" s="101">
        <v>0</v>
      </c>
      <c r="AZ1387" s="101">
        <v>0</v>
      </c>
      <c r="BA1387" s="101">
        <v>0</v>
      </c>
      <c r="BB1387" s="101">
        <v>0</v>
      </c>
      <c r="BC1387" s="101">
        <v>0</v>
      </c>
      <c r="BD1387" s="101">
        <v>0</v>
      </c>
      <c r="BE1387" s="101">
        <v>0</v>
      </c>
      <c r="BF1387" s="101">
        <v>0</v>
      </c>
      <c r="BG1387" s="101">
        <v>392.79</v>
      </c>
      <c r="BH1387" s="101">
        <v>16.366250000000001</v>
      </c>
      <c r="BI1387" s="101">
        <v>18.579999999999998</v>
      </c>
      <c r="BJ1387" s="101">
        <v>14.38</v>
      </c>
      <c r="BK1387" s="101">
        <v>1.47229431279152</v>
      </c>
      <c r="BL1387" s="101">
        <v>2.1676505434782598</v>
      </c>
      <c r="BM1387" s="101">
        <v>4.2</v>
      </c>
      <c r="BN1387" s="101">
        <v>356.3</v>
      </c>
      <c r="BO1387" s="101">
        <v>14.845833333333299</v>
      </c>
      <c r="BP1387" s="101">
        <v>16.27</v>
      </c>
      <c r="BQ1387" s="101">
        <v>13.55</v>
      </c>
      <c r="BR1387" s="101">
        <v>0.99954301152279401</v>
      </c>
      <c r="BS1387" s="101">
        <v>0.99908623188405699</v>
      </c>
      <c r="BT1387" s="101">
        <v>2.72</v>
      </c>
      <c r="BU1387" s="101">
        <v>21.82</v>
      </c>
      <c r="BV1387" s="101">
        <v>0.90916666666666701</v>
      </c>
      <c r="BW1387" s="101">
        <v>0.96</v>
      </c>
      <c r="BX1387" s="101">
        <v>0.81</v>
      </c>
      <c r="BY1387" s="101">
        <v>4.5865272139231798E-2</v>
      </c>
      <c r="BZ1387" s="101">
        <v>2.1036231884057999E-3</v>
      </c>
      <c r="CA1387" s="101">
        <v>0.15</v>
      </c>
      <c r="CB1387" s="101">
        <v>24532.05</v>
      </c>
      <c r="CC1387" s="101">
        <v>1022.16875</v>
      </c>
      <c r="CD1387" s="101">
        <v>1024.43</v>
      </c>
      <c r="CE1387" s="101">
        <v>1020.33</v>
      </c>
      <c r="CF1387" s="101">
        <v>1.2776551637242901</v>
      </c>
      <c r="CG1387" s="101">
        <v>1.63240271739135</v>
      </c>
      <c r="CH1387" s="101">
        <v>4.1000000000000201</v>
      </c>
      <c r="CI1387" s="101">
        <v>118.86</v>
      </c>
      <c r="CJ1387" s="101">
        <v>4.9524999999999997</v>
      </c>
      <c r="CK1387" s="101">
        <v>6.02</v>
      </c>
      <c r="CL1387" s="101">
        <v>4.18</v>
      </c>
      <c r="CM1387" s="101">
        <v>0.52064550236262996</v>
      </c>
      <c r="CN1387" s="101">
        <v>0.27107173913043497</v>
      </c>
      <c r="CO1387" s="101">
        <v>1.84</v>
      </c>
      <c r="CP1387" s="101">
        <v>125.64</v>
      </c>
      <c r="CQ1387" s="101">
        <v>5.2350000000000003</v>
      </c>
      <c r="CR1387" s="101">
        <v>7.15</v>
      </c>
      <c r="CS1387" s="101">
        <v>4.18</v>
      </c>
      <c r="CT1387" s="101">
        <v>0.79977170655675001</v>
      </c>
      <c r="CU1387" s="101">
        <v>0.639634782608696</v>
      </c>
      <c r="CV1387" s="101">
        <v>2.97</v>
      </c>
      <c r="CW1387" s="101">
        <v>1649</v>
      </c>
      <c r="CX1387" s="101">
        <v>68.7083333333333</v>
      </c>
      <c r="CY1387" s="101">
        <v>359</v>
      </c>
      <c r="CZ1387" s="101">
        <v>0</v>
      </c>
      <c r="DA1387" s="101">
        <v>132.44407488073799</v>
      </c>
      <c r="DB1387" s="101">
        <v>17541.432971014499</v>
      </c>
      <c r="DC1387" s="101">
        <v>359</v>
      </c>
      <c r="DD1387" s="101">
        <v>24</v>
      </c>
      <c r="DE1387" s="101">
        <v>1</v>
      </c>
      <c r="DF1387" s="101">
        <v>1</v>
      </c>
      <c r="DG1387" s="101">
        <v>1</v>
      </c>
      <c r="DH1387" s="101">
        <v>0</v>
      </c>
      <c r="DI1387" s="101">
        <v>0</v>
      </c>
      <c r="DJ1387" s="101">
        <v>0</v>
      </c>
      <c r="DK1387" s="101">
        <v>25</v>
      </c>
      <c r="DL1387" s="101">
        <v>1.0416666666666701</v>
      </c>
      <c r="DM1387" s="101">
        <v>4</v>
      </c>
      <c r="DN1387" s="101">
        <v>0</v>
      </c>
      <c r="DO1387" s="101">
        <v>1.5736738147920999</v>
      </c>
      <c r="DP1387" s="101">
        <v>2.4764492753623202</v>
      </c>
      <c r="DQ1387" s="101">
        <v>4</v>
      </c>
      <c r="DR1387" s="101">
        <v>325.31799999999998</v>
      </c>
      <c r="DS1387" s="101">
        <v>13.554916666666699</v>
      </c>
      <c r="DT1387" s="101">
        <v>16.093</v>
      </c>
      <c r="DU1387" s="101">
        <v>4.1660000000000004</v>
      </c>
      <c r="DV1387" s="101">
        <v>3.1914602343654899</v>
      </c>
      <c r="DW1387" s="101">
        <v>10.185418427536201</v>
      </c>
      <c r="DX1387" s="101">
        <v>11.927</v>
      </c>
      <c r="DY1387" s="101">
        <f>AVERAGE(Total_Visitors_v3!B1380:B1386)</f>
        <v>1545.7142857142858</v>
      </c>
      <c r="DZ1387" s="101">
        <f t="shared" si="156"/>
        <v>1050</v>
      </c>
      <c r="EA1387" s="101">
        <f t="shared" si="157"/>
        <v>1128</v>
      </c>
    </row>
    <row r="1388" spans="1:131">
      <c r="A1388" s="106">
        <v>43391</v>
      </c>
      <c r="B1388" s="107">
        <v>1318</v>
      </c>
      <c r="C1388" s="101">
        <v>2008</v>
      </c>
      <c r="D1388" s="101">
        <v>65</v>
      </c>
      <c r="E1388" s="101">
        <v>4</v>
      </c>
      <c r="F1388" s="101">
        <v>0</v>
      </c>
      <c r="G1388" s="101">
        <v>10</v>
      </c>
      <c r="H1388" s="101" t="s">
        <v>32</v>
      </c>
      <c r="I1388" s="96">
        <v>0</v>
      </c>
      <c r="J1388" s="96">
        <v>0</v>
      </c>
      <c r="K1388" s="96">
        <v>0</v>
      </c>
      <c r="L1388" s="101">
        <v>0</v>
      </c>
      <c r="M1388" s="101">
        <v>10</v>
      </c>
      <c r="N1388" s="101">
        <v>17</v>
      </c>
      <c r="O1388" s="101">
        <v>7</v>
      </c>
      <c r="P1388" s="101">
        <v>0</v>
      </c>
      <c r="Q1388" s="101">
        <v>249</v>
      </c>
      <c r="R1388" s="101">
        <v>278</v>
      </c>
      <c r="S1388" s="101">
        <v>1225</v>
      </c>
      <c r="T1388" s="101">
        <v>0</v>
      </c>
      <c r="U1388" s="101">
        <v>135</v>
      </c>
      <c r="V1388" s="101">
        <v>71</v>
      </c>
      <c r="W1388" s="101">
        <v>50</v>
      </c>
      <c r="X1388" s="111">
        <f t="shared" si="158"/>
        <v>0</v>
      </c>
      <c r="Y1388" s="111">
        <f t="shared" si="159"/>
        <v>0.12400398406374502</v>
      </c>
      <c r="Z1388" s="111">
        <f t="shared" si="160"/>
        <v>0.13844621513944222</v>
      </c>
      <c r="AA1388" s="111">
        <f t="shared" si="161"/>
        <v>0.61005976095617531</v>
      </c>
      <c r="AB1388" s="111">
        <f t="shared" si="162"/>
        <v>0</v>
      </c>
      <c r="AC1388" s="111">
        <f t="shared" si="163"/>
        <v>6.7231075697211151E-2</v>
      </c>
      <c r="AD1388" s="111">
        <f t="shared" si="164"/>
        <v>3.5358565737051796E-2</v>
      </c>
      <c r="AE1388" s="111">
        <f t="shared" si="165"/>
        <v>2.4900398406374501E-2</v>
      </c>
      <c r="AF1388" s="101">
        <v>106</v>
      </c>
      <c r="AG1388" s="101">
        <v>0</v>
      </c>
      <c r="AH1388" s="101">
        <v>160</v>
      </c>
      <c r="AI1388" s="101">
        <v>26</v>
      </c>
      <c r="AJ1388" s="101">
        <v>219</v>
      </c>
      <c r="AK1388" s="101">
        <v>886</v>
      </c>
      <c r="AL1388" s="101">
        <v>69</v>
      </c>
      <c r="AM1388" s="101">
        <v>114</v>
      </c>
      <c r="AN1388" s="101">
        <v>7</v>
      </c>
      <c r="AO1388" s="101">
        <v>63</v>
      </c>
      <c r="AP1388" s="101">
        <v>0</v>
      </c>
      <c r="AQ1388" s="101">
        <v>50</v>
      </c>
      <c r="AR1388" s="110">
        <v>17</v>
      </c>
      <c r="AS1388" s="101">
        <v>0.15</v>
      </c>
      <c r="AT1388" s="101">
        <v>6.2500000000000003E-3</v>
      </c>
      <c r="AU1388" s="101">
        <v>0.06</v>
      </c>
      <c r="AV1388" s="101">
        <v>0</v>
      </c>
      <c r="AW1388" s="101">
        <v>1.5551457362156001E-2</v>
      </c>
      <c r="AX1388" s="101">
        <v>2.4184782608695701E-4</v>
      </c>
      <c r="AY1388" s="101">
        <v>0.06</v>
      </c>
      <c r="AZ1388" s="101">
        <v>0.28000000000000003</v>
      </c>
      <c r="BA1388" s="101">
        <v>1.16666666666667E-2</v>
      </c>
      <c r="BB1388" s="101">
        <v>0.12</v>
      </c>
      <c r="BC1388" s="101">
        <v>0</v>
      </c>
      <c r="BD1388" s="101">
        <v>3.1576913232223301E-2</v>
      </c>
      <c r="BE1388" s="101">
        <v>9.9710144927536194E-4</v>
      </c>
      <c r="BF1388" s="101">
        <v>0.12</v>
      </c>
      <c r="BG1388" s="101">
        <v>453.43</v>
      </c>
      <c r="BH1388" s="101">
        <v>18.8929166666667</v>
      </c>
      <c r="BI1388" s="101">
        <v>23.01</v>
      </c>
      <c r="BJ1388" s="101">
        <v>14.83</v>
      </c>
      <c r="BK1388" s="101">
        <v>3.1156107352529099</v>
      </c>
      <c r="BL1388" s="101">
        <v>9.7070302536231896</v>
      </c>
      <c r="BM1388" s="101">
        <v>8.18</v>
      </c>
      <c r="BN1388" s="101">
        <v>372.14</v>
      </c>
      <c r="BO1388" s="101">
        <v>15.5058333333333</v>
      </c>
      <c r="BP1388" s="101">
        <v>17.350000000000001</v>
      </c>
      <c r="BQ1388" s="101">
        <v>13.51</v>
      </c>
      <c r="BR1388" s="101">
        <v>1.5025107007263201</v>
      </c>
      <c r="BS1388" s="101">
        <v>2.2575384057971002</v>
      </c>
      <c r="BT1388" s="101">
        <v>3.84</v>
      </c>
      <c r="BU1388" s="101">
        <v>19.53</v>
      </c>
      <c r="BV1388" s="101">
        <v>0.81374999999999997</v>
      </c>
      <c r="BW1388" s="101">
        <v>0.95</v>
      </c>
      <c r="BX1388" s="101">
        <v>0.69</v>
      </c>
      <c r="BY1388" s="101">
        <v>9.2492655407593494E-2</v>
      </c>
      <c r="BZ1388" s="101">
        <v>8.5548913043478302E-3</v>
      </c>
      <c r="CA1388" s="101">
        <v>0.26</v>
      </c>
      <c r="CB1388" s="101">
        <v>24558.81</v>
      </c>
      <c r="CC1388" s="101">
        <v>1023.2837500000001</v>
      </c>
      <c r="CD1388" s="101">
        <v>1025.1199999999999</v>
      </c>
      <c r="CE1388" s="101">
        <v>1021.64</v>
      </c>
      <c r="CF1388" s="101">
        <v>1.03529375163472</v>
      </c>
      <c r="CG1388" s="101">
        <v>1.0718331521739</v>
      </c>
      <c r="CH1388" s="101">
        <v>3.4799999999999001</v>
      </c>
      <c r="CI1388" s="101">
        <v>122.1</v>
      </c>
      <c r="CJ1388" s="101">
        <v>5.0875000000000004</v>
      </c>
      <c r="CK1388" s="101">
        <v>6.02</v>
      </c>
      <c r="CL1388" s="101">
        <v>3.9</v>
      </c>
      <c r="CM1388" s="101">
        <v>0.59209466046952497</v>
      </c>
      <c r="CN1388" s="101">
        <v>0.35057608695652198</v>
      </c>
      <c r="CO1388" s="101">
        <v>2.12</v>
      </c>
      <c r="CP1388" s="101">
        <v>122.39</v>
      </c>
      <c r="CQ1388" s="101">
        <v>5.0995833333333298</v>
      </c>
      <c r="CR1388" s="101">
        <v>6.02</v>
      </c>
      <c r="CS1388" s="101">
        <v>3.9</v>
      </c>
      <c r="CT1388" s="101">
        <v>0.58913701932252704</v>
      </c>
      <c r="CU1388" s="101">
        <v>0.34708242753623197</v>
      </c>
      <c r="CV1388" s="101">
        <v>2.12</v>
      </c>
      <c r="CW1388" s="101">
        <v>991</v>
      </c>
      <c r="CX1388" s="101">
        <v>41.2916666666667</v>
      </c>
      <c r="CY1388" s="101">
        <v>57</v>
      </c>
      <c r="CZ1388" s="101">
        <v>25</v>
      </c>
      <c r="DA1388" s="101">
        <v>9.0047290313221708</v>
      </c>
      <c r="DB1388" s="101">
        <v>81.085144927536206</v>
      </c>
      <c r="DC1388" s="101">
        <v>32</v>
      </c>
      <c r="DD1388" s="101">
        <v>23.31</v>
      </c>
      <c r="DE1388" s="101">
        <v>0.97124999999999995</v>
      </c>
      <c r="DF1388" s="101">
        <v>1</v>
      </c>
      <c r="DG1388" s="101">
        <v>0.47</v>
      </c>
      <c r="DH1388" s="101">
        <v>0.111640436027999</v>
      </c>
      <c r="DI1388" s="101">
        <v>1.2463586956521701E-2</v>
      </c>
      <c r="DJ1388" s="101">
        <v>0.53</v>
      </c>
      <c r="DK1388" s="101">
        <v>25</v>
      </c>
      <c r="DL1388" s="101">
        <v>1.0416666666666701</v>
      </c>
      <c r="DM1388" s="101">
        <v>4</v>
      </c>
      <c r="DN1388" s="101">
        <v>0</v>
      </c>
      <c r="DO1388" s="101">
        <v>1.5736738147920999</v>
      </c>
      <c r="DP1388" s="101">
        <v>2.4764492753623202</v>
      </c>
      <c r="DQ1388" s="101">
        <v>4</v>
      </c>
      <c r="DR1388" s="101">
        <v>380.59199999999998</v>
      </c>
      <c r="DS1388" s="101">
        <v>15.858000000000001</v>
      </c>
      <c r="DT1388" s="101">
        <v>16.093</v>
      </c>
      <c r="DU1388" s="101">
        <v>13.973000000000001</v>
      </c>
      <c r="DV1388" s="101">
        <v>0.58425396502905702</v>
      </c>
      <c r="DW1388" s="101">
        <v>0.34135269565217402</v>
      </c>
      <c r="DX1388" s="101">
        <v>2.12</v>
      </c>
      <c r="DY1388" s="101">
        <f>AVERAGE(Total_Visitors_v3!B1381:B1387)</f>
        <v>1532.4285714285713</v>
      </c>
      <c r="DZ1388" s="101">
        <f t="shared" si="156"/>
        <v>1035</v>
      </c>
      <c r="EA1388" s="101">
        <f t="shared" si="157"/>
        <v>1482</v>
      </c>
    </row>
    <row r="1389" spans="1:131">
      <c r="A1389" s="106">
        <v>43392</v>
      </c>
      <c r="B1389" s="107">
        <v>1504</v>
      </c>
      <c r="C1389" s="101">
        <v>2587</v>
      </c>
      <c r="D1389" s="101">
        <v>58</v>
      </c>
      <c r="E1389" s="101">
        <v>5</v>
      </c>
      <c r="F1389" s="101">
        <v>0</v>
      </c>
      <c r="G1389" s="101">
        <v>10</v>
      </c>
      <c r="H1389" s="101" t="s">
        <v>32</v>
      </c>
      <c r="I1389" s="96">
        <v>0</v>
      </c>
      <c r="J1389" s="96">
        <v>0</v>
      </c>
      <c r="K1389" s="96">
        <v>0</v>
      </c>
      <c r="L1389" s="101">
        <v>0</v>
      </c>
      <c r="M1389" s="101">
        <v>10</v>
      </c>
      <c r="N1389" s="101">
        <v>17</v>
      </c>
      <c r="O1389" s="101">
        <v>7</v>
      </c>
      <c r="P1389" s="101">
        <v>0</v>
      </c>
      <c r="Q1389" s="101">
        <v>114</v>
      </c>
      <c r="R1389" s="101">
        <v>165</v>
      </c>
      <c r="S1389" s="101">
        <v>1848</v>
      </c>
      <c r="T1389" s="101">
        <v>0</v>
      </c>
      <c r="U1389" s="101">
        <v>264</v>
      </c>
      <c r="V1389" s="101">
        <v>192</v>
      </c>
      <c r="W1389" s="101">
        <v>4</v>
      </c>
      <c r="X1389" s="111">
        <f t="shared" si="158"/>
        <v>0</v>
      </c>
      <c r="Y1389" s="111">
        <f t="shared" si="159"/>
        <v>4.4066486277541554E-2</v>
      </c>
      <c r="Z1389" s="111">
        <f t="shared" si="160"/>
        <v>6.378044066486277E-2</v>
      </c>
      <c r="AA1389" s="111">
        <f t="shared" si="161"/>
        <v>0.71434093544646304</v>
      </c>
      <c r="AB1389" s="111">
        <f t="shared" si="162"/>
        <v>0</v>
      </c>
      <c r="AC1389" s="111">
        <f t="shared" si="163"/>
        <v>0.10204870506378044</v>
      </c>
      <c r="AD1389" s="111">
        <f t="shared" si="164"/>
        <v>7.4217240046385774E-2</v>
      </c>
      <c r="AE1389" s="111">
        <f t="shared" si="165"/>
        <v>1.5461925009663702E-3</v>
      </c>
      <c r="AF1389" s="101">
        <v>206</v>
      </c>
      <c r="AG1389" s="101">
        <v>0</v>
      </c>
      <c r="AH1389" s="101">
        <v>96</v>
      </c>
      <c r="AI1389" s="101">
        <v>14</v>
      </c>
      <c r="AJ1389" s="101">
        <v>143</v>
      </c>
      <c r="AK1389" s="101">
        <v>1212</v>
      </c>
      <c r="AL1389" s="101">
        <v>132</v>
      </c>
      <c r="AM1389" s="101">
        <v>209</v>
      </c>
      <c r="AN1389" s="101">
        <v>30</v>
      </c>
      <c r="AO1389" s="101">
        <v>187</v>
      </c>
      <c r="AP1389" s="101">
        <v>0</v>
      </c>
      <c r="AQ1389" s="101">
        <v>0</v>
      </c>
      <c r="AR1389" s="110">
        <v>38</v>
      </c>
      <c r="AS1389" s="101">
        <v>1.62</v>
      </c>
      <c r="AT1389" s="101">
        <v>6.7500000000000004E-2</v>
      </c>
      <c r="AU1389" s="101">
        <v>1.21</v>
      </c>
      <c r="AV1389" s="101">
        <v>0</v>
      </c>
      <c r="AW1389" s="101">
        <v>0.25731472862084198</v>
      </c>
      <c r="AX1389" s="101">
        <v>6.6210869565217406E-2</v>
      </c>
      <c r="AY1389" s="101">
        <v>1.21</v>
      </c>
      <c r="AZ1389" s="101">
        <v>1.53</v>
      </c>
      <c r="BA1389" s="101">
        <v>6.3750000000000001E-2</v>
      </c>
      <c r="BB1389" s="101">
        <v>1</v>
      </c>
      <c r="BC1389" s="101">
        <v>0</v>
      </c>
      <c r="BD1389" s="101">
        <v>0.22682712244848699</v>
      </c>
      <c r="BE1389" s="101">
        <v>5.1450543478260898E-2</v>
      </c>
      <c r="BF1389" s="101">
        <v>1</v>
      </c>
      <c r="BG1389" s="101">
        <v>554.97</v>
      </c>
      <c r="BH1389" s="101">
        <v>23.123750000000001</v>
      </c>
      <c r="BI1389" s="101">
        <v>27.17</v>
      </c>
      <c r="BJ1389" s="101">
        <v>19.16</v>
      </c>
      <c r="BK1389" s="101">
        <v>2.9788001852219401</v>
      </c>
      <c r="BL1389" s="101">
        <v>8.8732505434782603</v>
      </c>
      <c r="BM1389" s="101">
        <v>8.01</v>
      </c>
      <c r="BN1389" s="101">
        <v>491.4</v>
      </c>
      <c r="BO1389" s="101">
        <v>20.475000000000001</v>
      </c>
      <c r="BP1389" s="101">
        <v>24.37</v>
      </c>
      <c r="BQ1389" s="101">
        <v>16.73</v>
      </c>
      <c r="BR1389" s="101">
        <v>3.2648190575070002</v>
      </c>
      <c r="BS1389" s="101">
        <v>10.6590434782609</v>
      </c>
      <c r="BT1389" s="101">
        <v>7.64</v>
      </c>
      <c r="BU1389" s="101">
        <v>20.47</v>
      </c>
      <c r="BV1389" s="101">
        <v>0.85291666666666699</v>
      </c>
      <c r="BW1389" s="101">
        <v>0.96</v>
      </c>
      <c r="BX1389" s="101">
        <v>0.78</v>
      </c>
      <c r="BY1389" s="101">
        <v>5.6220000051557299E-2</v>
      </c>
      <c r="BZ1389" s="101">
        <v>3.1606884057971E-3</v>
      </c>
      <c r="CA1389" s="101">
        <v>0.18</v>
      </c>
      <c r="CB1389" s="101">
        <v>24475.53</v>
      </c>
      <c r="CC1389" s="101">
        <v>1019.81375</v>
      </c>
      <c r="CD1389" s="101">
        <v>1021.99</v>
      </c>
      <c r="CE1389" s="101">
        <v>1017.66</v>
      </c>
      <c r="CF1389" s="101">
        <v>1.45028276853022</v>
      </c>
      <c r="CG1389" s="101">
        <v>2.1033201086956699</v>
      </c>
      <c r="CH1389" s="101">
        <v>4.33000000000004</v>
      </c>
      <c r="CI1389" s="101">
        <v>89.82</v>
      </c>
      <c r="CJ1389" s="101">
        <v>3.7425000000000002</v>
      </c>
      <c r="CK1389" s="101">
        <v>5.5</v>
      </c>
      <c r="CL1389" s="101">
        <v>1.83</v>
      </c>
      <c r="CM1389" s="101">
        <v>1.1289096316896801</v>
      </c>
      <c r="CN1389" s="101">
        <v>1.2744369565217399</v>
      </c>
      <c r="CO1389" s="101">
        <v>3.67</v>
      </c>
      <c r="CP1389" s="101">
        <v>89.97</v>
      </c>
      <c r="CQ1389" s="101">
        <v>3.7487499999999998</v>
      </c>
      <c r="CR1389" s="101">
        <v>5.5</v>
      </c>
      <c r="CS1389" s="101">
        <v>1.94</v>
      </c>
      <c r="CT1389" s="101">
        <v>1.1188088094817199</v>
      </c>
      <c r="CU1389" s="101">
        <v>1.2517331521739099</v>
      </c>
      <c r="CV1389" s="101">
        <v>3.56</v>
      </c>
      <c r="CW1389" s="101">
        <v>2235</v>
      </c>
      <c r="CX1389" s="101">
        <v>93.125</v>
      </c>
      <c r="CY1389" s="101">
        <v>356</v>
      </c>
      <c r="CZ1389" s="101">
        <v>32</v>
      </c>
      <c r="DA1389" s="101">
        <v>75.710152383369604</v>
      </c>
      <c r="DB1389" s="101">
        <v>5732.0271739130403</v>
      </c>
      <c r="DC1389" s="101">
        <v>324</v>
      </c>
      <c r="DD1389" s="101">
        <v>15.71</v>
      </c>
      <c r="DE1389" s="101">
        <v>0.65458333333333296</v>
      </c>
      <c r="DF1389" s="101">
        <v>1</v>
      </c>
      <c r="DG1389" s="101">
        <v>0.32</v>
      </c>
      <c r="DH1389" s="101">
        <v>0.22151610338296199</v>
      </c>
      <c r="DI1389" s="101">
        <v>4.9069384057970997E-2</v>
      </c>
      <c r="DJ1389" s="101">
        <v>0.68</v>
      </c>
      <c r="DK1389" s="101">
        <v>31</v>
      </c>
      <c r="DL1389" s="101">
        <v>1.2916666666666701</v>
      </c>
      <c r="DM1389" s="101">
        <v>5</v>
      </c>
      <c r="DN1389" s="101">
        <v>0</v>
      </c>
      <c r="DO1389" s="101">
        <v>1.9444271910897799</v>
      </c>
      <c r="DP1389" s="101">
        <v>3.7807971014492701</v>
      </c>
      <c r="DQ1389" s="101">
        <v>5</v>
      </c>
      <c r="DR1389" s="101">
        <v>370.214</v>
      </c>
      <c r="DS1389" s="101">
        <v>15.4255833333333</v>
      </c>
      <c r="DT1389" s="101">
        <v>16.093</v>
      </c>
      <c r="DU1389" s="101">
        <v>13.023</v>
      </c>
      <c r="DV1389" s="101">
        <v>1.02754248475234</v>
      </c>
      <c r="DW1389" s="101">
        <v>1.0558435579710099</v>
      </c>
      <c r="DX1389" s="101">
        <v>3.07</v>
      </c>
      <c r="DY1389" s="101">
        <f>AVERAGE(Total_Visitors_v3!B1382:B1388)</f>
        <v>1509</v>
      </c>
      <c r="DZ1389" s="101">
        <f t="shared" si="156"/>
        <v>1318</v>
      </c>
      <c r="EA1389" s="101">
        <f t="shared" si="157"/>
        <v>1530</v>
      </c>
    </row>
    <row r="1390" spans="1:131">
      <c r="A1390" s="106">
        <v>43393</v>
      </c>
      <c r="B1390" s="107">
        <v>3230</v>
      </c>
      <c r="C1390" s="101">
        <v>3820</v>
      </c>
      <c r="D1390" s="101">
        <v>84</v>
      </c>
      <c r="E1390" s="101">
        <v>6</v>
      </c>
      <c r="F1390" s="101">
        <v>1</v>
      </c>
      <c r="G1390" s="101">
        <v>10</v>
      </c>
      <c r="H1390" s="101" t="s">
        <v>32</v>
      </c>
      <c r="I1390" s="96">
        <v>0</v>
      </c>
      <c r="J1390" s="96">
        <v>1</v>
      </c>
      <c r="K1390" s="96">
        <v>0</v>
      </c>
      <c r="L1390" s="101">
        <v>0</v>
      </c>
      <c r="M1390" s="101">
        <v>10</v>
      </c>
      <c r="N1390" s="101">
        <v>18</v>
      </c>
      <c r="O1390" s="101">
        <v>8</v>
      </c>
      <c r="P1390" s="101">
        <v>0</v>
      </c>
      <c r="Q1390" s="101">
        <v>195</v>
      </c>
      <c r="R1390" s="101">
        <v>216</v>
      </c>
      <c r="S1390" s="101">
        <v>2728</v>
      </c>
      <c r="T1390" s="101">
        <v>0</v>
      </c>
      <c r="U1390" s="101">
        <v>401</v>
      </c>
      <c r="V1390" s="101">
        <v>279</v>
      </c>
      <c r="W1390" s="101">
        <v>1</v>
      </c>
      <c r="X1390" s="111">
        <f t="shared" si="158"/>
        <v>0</v>
      </c>
      <c r="Y1390" s="111">
        <f t="shared" si="159"/>
        <v>5.1047120418848166E-2</v>
      </c>
      <c r="Z1390" s="111">
        <f t="shared" si="160"/>
        <v>5.654450261780105E-2</v>
      </c>
      <c r="AA1390" s="111">
        <f t="shared" si="161"/>
        <v>0.71413612565445028</v>
      </c>
      <c r="AB1390" s="111">
        <f t="shared" si="162"/>
        <v>0</v>
      </c>
      <c r="AC1390" s="111">
        <f t="shared" si="163"/>
        <v>0.1049738219895288</v>
      </c>
      <c r="AD1390" s="111">
        <f t="shared" si="164"/>
        <v>7.3036649214659688E-2</v>
      </c>
      <c r="AE1390" s="111">
        <f t="shared" si="165"/>
        <v>2.6178010471204191E-4</v>
      </c>
      <c r="AF1390" s="101">
        <v>268</v>
      </c>
      <c r="AG1390" s="101">
        <v>0</v>
      </c>
      <c r="AH1390" s="101">
        <v>0</v>
      </c>
      <c r="AI1390" s="101">
        <v>34</v>
      </c>
      <c r="AJ1390" s="101">
        <v>188</v>
      </c>
      <c r="AK1390" s="101">
        <v>2058</v>
      </c>
      <c r="AL1390" s="101">
        <v>263</v>
      </c>
      <c r="AM1390" s="101">
        <v>376</v>
      </c>
      <c r="AN1390" s="101">
        <v>9</v>
      </c>
      <c r="AO1390" s="101">
        <v>275</v>
      </c>
      <c r="AP1390" s="101">
        <v>113</v>
      </c>
      <c r="AQ1390" s="101">
        <v>0</v>
      </c>
      <c r="AR1390" s="110">
        <v>21</v>
      </c>
      <c r="AS1390" s="101">
        <v>2.3199999999999998</v>
      </c>
      <c r="AT1390" s="101">
        <v>9.6666666666666706E-2</v>
      </c>
      <c r="AU1390" s="101">
        <v>0.95</v>
      </c>
      <c r="AV1390" s="101">
        <v>0</v>
      </c>
      <c r="AW1390" s="101">
        <v>0.25540533286909101</v>
      </c>
      <c r="AX1390" s="101">
        <v>6.5231884057971007E-2</v>
      </c>
      <c r="AY1390" s="101">
        <v>0.95</v>
      </c>
      <c r="AZ1390" s="101">
        <v>2.78</v>
      </c>
      <c r="BA1390" s="101">
        <v>0.115833333333333</v>
      </c>
      <c r="BB1390" s="101">
        <v>1</v>
      </c>
      <c r="BC1390" s="101">
        <v>0</v>
      </c>
      <c r="BD1390" s="101">
        <v>0.30024506898411402</v>
      </c>
      <c r="BE1390" s="101">
        <v>9.0147101449275305E-2</v>
      </c>
      <c r="BF1390" s="101">
        <v>1</v>
      </c>
      <c r="BG1390" s="101">
        <v>496.78</v>
      </c>
      <c r="BH1390" s="101">
        <v>20.699166666666699</v>
      </c>
      <c r="BI1390" s="101">
        <v>22.55</v>
      </c>
      <c r="BJ1390" s="101">
        <v>18.670000000000002</v>
      </c>
      <c r="BK1390" s="101">
        <v>1.0889481029941199</v>
      </c>
      <c r="BL1390" s="101">
        <v>1.18580797101449</v>
      </c>
      <c r="BM1390" s="101">
        <v>3.88</v>
      </c>
      <c r="BN1390" s="101">
        <v>465.4</v>
      </c>
      <c r="BO1390" s="101">
        <v>19.391666666666701</v>
      </c>
      <c r="BP1390" s="101">
        <v>21.64</v>
      </c>
      <c r="BQ1390" s="101">
        <v>16.93</v>
      </c>
      <c r="BR1390" s="101">
        <v>1.14516627487079</v>
      </c>
      <c r="BS1390" s="101">
        <v>1.3114057971014501</v>
      </c>
      <c r="BT1390" s="101">
        <v>4.71</v>
      </c>
      <c r="BU1390" s="101">
        <v>22.15</v>
      </c>
      <c r="BV1390" s="101">
        <v>0.92291666666666705</v>
      </c>
      <c r="BW1390" s="101">
        <v>0.99</v>
      </c>
      <c r="BX1390" s="101">
        <v>0.85</v>
      </c>
      <c r="BY1390" s="101">
        <v>4.3785958307744399E-2</v>
      </c>
      <c r="BZ1390" s="101">
        <v>1.91721014492753E-3</v>
      </c>
      <c r="CA1390" s="101">
        <v>0.14000000000000001</v>
      </c>
      <c r="CB1390" s="101">
        <v>24464.81</v>
      </c>
      <c r="CC1390" s="101">
        <v>1019.36708333333</v>
      </c>
      <c r="CD1390" s="101">
        <v>1022.44</v>
      </c>
      <c r="CE1390" s="101">
        <v>1017.37</v>
      </c>
      <c r="CF1390" s="101">
        <v>1.5370255836932301</v>
      </c>
      <c r="CG1390" s="101">
        <v>2.3624476449275198</v>
      </c>
      <c r="CH1390" s="101">
        <v>5.07000000000005</v>
      </c>
      <c r="CI1390" s="101">
        <v>106.32</v>
      </c>
      <c r="CJ1390" s="101">
        <v>4.43</v>
      </c>
      <c r="CK1390" s="101">
        <v>6.63</v>
      </c>
      <c r="CL1390" s="101">
        <v>1.23</v>
      </c>
      <c r="CM1390" s="101">
        <v>1.52768366859908</v>
      </c>
      <c r="CN1390" s="101">
        <v>2.3338173913043501</v>
      </c>
      <c r="CO1390" s="101">
        <v>5.4</v>
      </c>
      <c r="CP1390" s="101">
        <v>109.69</v>
      </c>
      <c r="CQ1390" s="101">
        <v>4.5704166666666701</v>
      </c>
      <c r="CR1390" s="101">
        <v>7.32</v>
      </c>
      <c r="CS1390" s="101">
        <v>1.51</v>
      </c>
      <c r="CT1390" s="101">
        <v>1.6019539133756999</v>
      </c>
      <c r="CU1390" s="101">
        <v>2.5662563405797099</v>
      </c>
      <c r="CV1390" s="101">
        <v>5.81</v>
      </c>
      <c r="CW1390" s="101">
        <v>4308</v>
      </c>
      <c r="CX1390" s="101">
        <v>179.5</v>
      </c>
      <c r="CY1390" s="101">
        <v>359</v>
      </c>
      <c r="CZ1390" s="101">
        <v>4</v>
      </c>
      <c r="DA1390" s="101">
        <v>170.81441747519801</v>
      </c>
      <c r="DB1390" s="101">
        <v>29177.5652173913</v>
      </c>
      <c r="DC1390" s="101">
        <v>355</v>
      </c>
      <c r="DD1390" s="101">
        <v>23.47</v>
      </c>
      <c r="DE1390" s="101">
        <v>0.97791666666666699</v>
      </c>
      <c r="DF1390" s="101">
        <v>1</v>
      </c>
      <c r="DG1390" s="101">
        <v>0.8</v>
      </c>
      <c r="DH1390" s="101">
        <v>5.3566631945372603E-2</v>
      </c>
      <c r="DI1390" s="101">
        <v>2.8693840579710199E-3</v>
      </c>
      <c r="DJ1390" s="101">
        <v>0.2</v>
      </c>
      <c r="DK1390" s="101">
        <v>25</v>
      </c>
      <c r="DL1390" s="101">
        <v>1.0416666666666701</v>
      </c>
      <c r="DM1390" s="101">
        <v>4</v>
      </c>
      <c r="DN1390" s="101">
        <v>0</v>
      </c>
      <c r="DO1390" s="101">
        <v>1.5736738147920999</v>
      </c>
      <c r="DP1390" s="101">
        <v>2.4764492753623202</v>
      </c>
      <c r="DQ1390" s="101">
        <v>4</v>
      </c>
      <c r="DR1390" s="101">
        <v>351.00200000000001</v>
      </c>
      <c r="DS1390" s="101">
        <v>14.625083333333301</v>
      </c>
      <c r="DT1390" s="101">
        <v>16.093</v>
      </c>
      <c r="DU1390" s="101">
        <v>8.7170000000000005</v>
      </c>
      <c r="DV1390" s="101">
        <v>1.95262193666266</v>
      </c>
      <c r="DW1390" s="101">
        <v>3.81273242753623</v>
      </c>
      <c r="DX1390" s="101">
        <v>7.3760000000000003</v>
      </c>
      <c r="DY1390" s="101">
        <f>AVERAGE(Total_Visitors_v3!B1383:B1389)</f>
        <v>1505.2857142857142</v>
      </c>
      <c r="DZ1390" s="101">
        <f t="shared" si="156"/>
        <v>1504</v>
      </c>
      <c r="EA1390" s="101">
        <f t="shared" si="157"/>
        <v>2956</v>
      </c>
    </row>
    <row r="1391" spans="1:131">
      <c r="A1391" s="106">
        <v>43394</v>
      </c>
      <c r="B1391" s="107">
        <v>2616</v>
      </c>
      <c r="C1391" s="101">
        <v>3107</v>
      </c>
      <c r="D1391" s="101">
        <v>84</v>
      </c>
      <c r="E1391" s="101">
        <v>7</v>
      </c>
      <c r="F1391" s="101">
        <v>1</v>
      </c>
      <c r="G1391" s="101">
        <v>10</v>
      </c>
      <c r="H1391" s="101" t="s">
        <v>32</v>
      </c>
      <c r="I1391" s="96">
        <v>0</v>
      </c>
      <c r="J1391" s="96">
        <v>1</v>
      </c>
      <c r="K1391" s="96">
        <v>0</v>
      </c>
      <c r="L1391" s="101">
        <v>0</v>
      </c>
      <c r="M1391" s="101">
        <v>10</v>
      </c>
      <c r="N1391" s="101">
        <v>18</v>
      </c>
      <c r="O1391" s="101">
        <v>8</v>
      </c>
      <c r="P1391" s="101">
        <v>0</v>
      </c>
      <c r="Q1391" s="101">
        <v>97</v>
      </c>
      <c r="R1391" s="101">
        <v>230</v>
      </c>
      <c r="S1391" s="101">
        <v>2058</v>
      </c>
      <c r="T1391" s="101">
        <v>0</v>
      </c>
      <c r="U1391" s="101">
        <v>439</v>
      </c>
      <c r="V1391" s="101">
        <v>283</v>
      </c>
      <c r="W1391" s="101">
        <v>0</v>
      </c>
      <c r="X1391" s="111">
        <f t="shared" si="158"/>
        <v>0</v>
      </c>
      <c r="Y1391" s="111">
        <f t="shared" si="159"/>
        <v>3.1219826198905697E-2</v>
      </c>
      <c r="Z1391" s="111">
        <f t="shared" si="160"/>
        <v>7.4026392018023815E-2</v>
      </c>
      <c r="AA1391" s="111">
        <f t="shared" si="161"/>
        <v>0.66237528162214354</v>
      </c>
      <c r="AB1391" s="111">
        <f t="shared" si="162"/>
        <v>0</v>
      </c>
      <c r="AC1391" s="111">
        <f t="shared" si="163"/>
        <v>0.14129385259092372</v>
      </c>
      <c r="AD1391" s="111">
        <f t="shared" si="164"/>
        <v>9.1084647570003216E-2</v>
      </c>
      <c r="AE1391" s="111">
        <f t="shared" si="165"/>
        <v>0</v>
      </c>
      <c r="AF1391" s="101">
        <v>214</v>
      </c>
      <c r="AG1391" s="101">
        <v>0</v>
      </c>
      <c r="AH1391" s="101">
        <v>41</v>
      </c>
      <c r="AI1391" s="101">
        <v>36</v>
      </c>
      <c r="AJ1391" s="101">
        <v>144</v>
      </c>
      <c r="AK1391" s="101">
        <v>1599</v>
      </c>
      <c r="AL1391" s="101">
        <v>164</v>
      </c>
      <c r="AM1391" s="101">
        <v>323</v>
      </c>
      <c r="AN1391" s="101">
        <v>41</v>
      </c>
      <c r="AO1391" s="101">
        <v>278</v>
      </c>
      <c r="AP1391" s="101">
        <v>0</v>
      </c>
      <c r="AQ1391" s="101">
        <v>0</v>
      </c>
      <c r="AR1391" s="110">
        <v>41</v>
      </c>
      <c r="AS1391" s="101">
        <v>0</v>
      </c>
      <c r="AT1391" s="101">
        <v>0</v>
      </c>
      <c r="AU1391" s="101">
        <v>0</v>
      </c>
      <c r="AV1391" s="101">
        <v>0</v>
      </c>
      <c r="AW1391" s="101">
        <v>0</v>
      </c>
      <c r="AX1391" s="101">
        <v>0</v>
      </c>
      <c r="AY1391" s="101">
        <v>0</v>
      </c>
      <c r="AZ1391" s="101">
        <v>0</v>
      </c>
      <c r="BA1391" s="101">
        <v>0</v>
      </c>
      <c r="BB1391" s="101">
        <v>0</v>
      </c>
      <c r="BC1391" s="101">
        <v>0</v>
      </c>
      <c r="BD1391" s="101">
        <v>0</v>
      </c>
      <c r="BE1391" s="101">
        <v>0</v>
      </c>
      <c r="BF1391" s="101">
        <v>0</v>
      </c>
      <c r="BG1391" s="101">
        <v>454.88</v>
      </c>
      <c r="BH1391" s="101">
        <v>18.953333333333301</v>
      </c>
      <c r="BI1391" s="101">
        <v>21.73</v>
      </c>
      <c r="BJ1391" s="101">
        <v>16.63</v>
      </c>
      <c r="BK1391" s="101">
        <v>1.57834439033208</v>
      </c>
      <c r="BL1391" s="101">
        <v>2.4911710144927501</v>
      </c>
      <c r="BM1391" s="101">
        <v>5.0999999999999996</v>
      </c>
      <c r="BN1391" s="101">
        <v>267.19</v>
      </c>
      <c r="BO1391" s="101">
        <v>11.1329166666667</v>
      </c>
      <c r="BP1391" s="101">
        <v>16.3</v>
      </c>
      <c r="BQ1391" s="101">
        <v>8.16</v>
      </c>
      <c r="BR1391" s="101">
        <v>2.5397508935817501</v>
      </c>
      <c r="BS1391" s="101">
        <v>6.4503346014492804</v>
      </c>
      <c r="BT1391" s="101">
        <v>8.14</v>
      </c>
      <c r="BU1391" s="101">
        <v>14.86</v>
      </c>
      <c r="BV1391" s="101">
        <v>0.61916666666666698</v>
      </c>
      <c r="BW1391" s="101">
        <v>0.85</v>
      </c>
      <c r="BX1391" s="101">
        <v>0.43</v>
      </c>
      <c r="BY1391" s="101">
        <v>0.14184856182828801</v>
      </c>
      <c r="BZ1391" s="101">
        <v>2.0121014492753601E-2</v>
      </c>
      <c r="CA1391" s="101">
        <v>0.42</v>
      </c>
      <c r="CB1391" s="101">
        <v>24545.34</v>
      </c>
      <c r="CC1391" s="101">
        <v>1022.7225</v>
      </c>
      <c r="CD1391" s="101">
        <v>1024.5999999999999</v>
      </c>
      <c r="CE1391" s="101">
        <v>1021.58</v>
      </c>
      <c r="CF1391" s="101">
        <v>0.95948922100113199</v>
      </c>
      <c r="CG1391" s="101">
        <v>0.92061956521735899</v>
      </c>
      <c r="CH1391" s="101">
        <v>3.0199999999998699</v>
      </c>
      <c r="CI1391" s="101">
        <v>134.1</v>
      </c>
      <c r="CJ1391" s="101">
        <v>5.5875000000000004</v>
      </c>
      <c r="CK1391" s="101">
        <v>7.03</v>
      </c>
      <c r="CL1391" s="101">
        <v>3.51</v>
      </c>
      <c r="CM1391" s="101">
        <v>1.2125189375482099</v>
      </c>
      <c r="CN1391" s="101">
        <v>1.47020217391304</v>
      </c>
      <c r="CO1391" s="101">
        <v>3.52</v>
      </c>
      <c r="CP1391" s="101">
        <v>136.94</v>
      </c>
      <c r="CQ1391" s="101">
        <v>5.70583333333333</v>
      </c>
      <c r="CR1391" s="101">
        <v>8</v>
      </c>
      <c r="CS1391" s="101">
        <v>3.51</v>
      </c>
      <c r="CT1391" s="101">
        <v>1.3313442590975</v>
      </c>
      <c r="CU1391" s="101">
        <v>1.7724775362318801</v>
      </c>
      <c r="CV1391" s="101">
        <v>4.49</v>
      </c>
      <c r="CW1391" s="101">
        <v>959</v>
      </c>
      <c r="CX1391" s="101">
        <v>39.9583333333333</v>
      </c>
      <c r="CY1391" s="101">
        <v>56</v>
      </c>
      <c r="CZ1391" s="101">
        <v>25</v>
      </c>
      <c r="DA1391" s="101">
        <v>8.9368760550422994</v>
      </c>
      <c r="DB1391" s="101">
        <v>79.867753623188406</v>
      </c>
      <c r="DC1391" s="101">
        <v>31</v>
      </c>
      <c r="DD1391" s="101">
        <v>8.1</v>
      </c>
      <c r="DE1391" s="101">
        <v>0.33750000000000002</v>
      </c>
      <c r="DF1391" s="101">
        <v>1</v>
      </c>
      <c r="DG1391" s="101">
        <v>0.03</v>
      </c>
      <c r="DH1391" s="101">
        <v>0.34172516289632798</v>
      </c>
      <c r="DI1391" s="101">
        <v>0.116776086956522</v>
      </c>
      <c r="DJ1391" s="101">
        <v>0.97</v>
      </c>
      <c r="DK1391" s="101">
        <v>37</v>
      </c>
      <c r="DL1391" s="101">
        <v>1.5416666666666701</v>
      </c>
      <c r="DM1391" s="101">
        <v>7</v>
      </c>
      <c r="DN1391" s="101">
        <v>0</v>
      </c>
      <c r="DO1391" s="101">
        <v>2.4491199247478899</v>
      </c>
      <c r="DP1391" s="101">
        <v>5.9981884057970998</v>
      </c>
      <c r="DQ1391" s="101">
        <v>7</v>
      </c>
      <c r="DR1391" s="101">
        <v>373.81299999999999</v>
      </c>
      <c r="DS1391" s="101">
        <v>15.5755416666667</v>
      </c>
      <c r="DT1391" s="101">
        <v>16.093</v>
      </c>
      <c r="DU1391" s="101">
        <v>13.590999999999999</v>
      </c>
      <c r="DV1391" s="101">
        <v>0.84714702687604804</v>
      </c>
      <c r="DW1391" s="101">
        <v>0.71765808514492702</v>
      </c>
      <c r="DX1391" s="101">
        <v>2.5019999999999998</v>
      </c>
      <c r="DY1391" s="101">
        <f>AVERAGE(Total_Visitors_v3!B1384:B1390)</f>
        <v>1544.4285714285713</v>
      </c>
      <c r="DZ1391" s="101">
        <f t="shared" si="156"/>
        <v>3230</v>
      </c>
      <c r="EA1391" s="101">
        <f t="shared" si="157"/>
        <v>2379</v>
      </c>
    </row>
    <row r="1392" spans="1:131">
      <c r="A1392" s="106">
        <v>43395</v>
      </c>
      <c r="B1392" s="107">
        <v>1286</v>
      </c>
      <c r="C1392" s="101">
        <v>1683</v>
      </c>
      <c r="D1392" s="101">
        <v>76</v>
      </c>
      <c r="E1392" s="101">
        <v>1</v>
      </c>
      <c r="F1392" s="101">
        <v>0</v>
      </c>
      <c r="G1392" s="101">
        <v>10</v>
      </c>
      <c r="H1392" s="101" t="s">
        <v>32</v>
      </c>
      <c r="I1392" s="96">
        <v>0</v>
      </c>
      <c r="J1392" s="96">
        <v>0</v>
      </c>
      <c r="K1392" s="96">
        <v>0</v>
      </c>
      <c r="L1392" s="101">
        <v>0</v>
      </c>
      <c r="M1392" s="101">
        <v>10</v>
      </c>
      <c r="N1392" s="101">
        <v>17</v>
      </c>
      <c r="O1392" s="101">
        <v>7</v>
      </c>
      <c r="P1392" s="101">
        <v>0</v>
      </c>
      <c r="Q1392" s="101">
        <v>179</v>
      </c>
      <c r="R1392" s="101">
        <v>166</v>
      </c>
      <c r="S1392" s="101">
        <v>1158</v>
      </c>
      <c r="T1392" s="101">
        <v>0</v>
      </c>
      <c r="U1392" s="101">
        <v>90</v>
      </c>
      <c r="V1392" s="101">
        <v>90</v>
      </c>
      <c r="W1392" s="101">
        <v>0</v>
      </c>
      <c r="X1392" s="111">
        <f t="shared" si="158"/>
        <v>0</v>
      </c>
      <c r="Y1392" s="111">
        <f t="shared" si="159"/>
        <v>0.10635769459298872</v>
      </c>
      <c r="Z1392" s="111">
        <f t="shared" si="160"/>
        <v>9.8633392751039814E-2</v>
      </c>
      <c r="AA1392" s="111">
        <f t="shared" si="161"/>
        <v>0.68805704099821752</v>
      </c>
      <c r="AB1392" s="111">
        <f t="shared" si="162"/>
        <v>0</v>
      </c>
      <c r="AC1392" s="111">
        <f t="shared" si="163"/>
        <v>5.3475935828877004E-2</v>
      </c>
      <c r="AD1392" s="111">
        <f t="shared" si="164"/>
        <v>5.3475935828877004E-2</v>
      </c>
      <c r="AE1392" s="111">
        <f t="shared" si="165"/>
        <v>0</v>
      </c>
      <c r="AF1392" s="101">
        <v>86</v>
      </c>
      <c r="AG1392" s="101">
        <v>0</v>
      </c>
      <c r="AH1392" s="101">
        <v>40</v>
      </c>
      <c r="AI1392" s="101">
        <v>2</v>
      </c>
      <c r="AJ1392" s="101">
        <v>146</v>
      </c>
      <c r="AK1392" s="101">
        <v>847</v>
      </c>
      <c r="AL1392" s="101">
        <v>99</v>
      </c>
      <c r="AM1392" s="101">
        <v>60</v>
      </c>
      <c r="AN1392" s="101">
        <v>19</v>
      </c>
      <c r="AO1392" s="101">
        <v>84</v>
      </c>
      <c r="AP1392" s="101">
        <v>0</v>
      </c>
      <c r="AQ1392" s="101">
        <v>0</v>
      </c>
      <c r="AR1392" s="110">
        <v>22</v>
      </c>
      <c r="AS1392" s="101">
        <v>0</v>
      </c>
      <c r="AT1392" s="101">
        <v>0</v>
      </c>
      <c r="AU1392" s="101">
        <v>0</v>
      </c>
      <c r="AV1392" s="101">
        <v>0</v>
      </c>
      <c r="AW1392" s="101">
        <v>0</v>
      </c>
      <c r="AX1392" s="101">
        <v>0</v>
      </c>
      <c r="AY1392" s="101">
        <v>0</v>
      </c>
      <c r="AZ1392" s="101">
        <v>0</v>
      </c>
      <c r="BA1392" s="101">
        <v>0</v>
      </c>
      <c r="BB1392" s="101">
        <v>0</v>
      </c>
      <c r="BC1392" s="101">
        <v>0</v>
      </c>
      <c r="BD1392" s="101">
        <v>0</v>
      </c>
      <c r="BE1392" s="101">
        <v>0</v>
      </c>
      <c r="BF1392" s="101">
        <v>0</v>
      </c>
      <c r="BG1392" s="101">
        <v>396.45</v>
      </c>
      <c r="BH1392" s="101">
        <v>16.518750000000001</v>
      </c>
      <c r="BI1392" s="101">
        <v>20.03</v>
      </c>
      <c r="BJ1392" s="101">
        <v>13.44</v>
      </c>
      <c r="BK1392" s="101">
        <v>2.0354217862217401</v>
      </c>
      <c r="BL1392" s="101">
        <v>4.1429418478260898</v>
      </c>
      <c r="BM1392" s="101">
        <v>6.59</v>
      </c>
      <c r="BN1392" s="101">
        <v>255.96</v>
      </c>
      <c r="BO1392" s="101">
        <v>10.664999999999999</v>
      </c>
      <c r="BP1392" s="101">
        <v>12.4</v>
      </c>
      <c r="BQ1392" s="101">
        <v>9.11</v>
      </c>
      <c r="BR1392" s="101">
        <v>1.06991669728556</v>
      </c>
      <c r="BS1392" s="101">
        <v>1.1447217391304301</v>
      </c>
      <c r="BT1392" s="101">
        <v>3.29</v>
      </c>
      <c r="BU1392" s="101">
        <v>16.43</v>
      </c>
      <c r="BV1392" s="101">
        <v>0.68458333333333299</v>
      </c>
      <c r="BW1392" s="101">
        <v>0.77</v>
      </c>
      <c r="BX1392" s="101">
        <v>0.59</v>
      </c>
      <c r="BY1392" s="101">
        <v>4.8092227218549298E-2</v>
      </c>
      <c r="BZ1392" s="101">
        <v>2.31286231884058E-3</v>
      </c>
      <c r="CA1392" s="101">
        <v>0.18</v>
      </c>
      <c r="CB1392" s="101">
        <v>24507.14</v>
      </c>
      <c r="CC1392" s="101">
        <v>1021.13083333333</v>
      </c>
      <c r="CD1392" s="101">
        <v>1022.65</v>
      </c>
      <c r="CE1392" s="101">
        <v>1019.61</v>
      </c>
      <c r="CF1392" s="101">
        <v>0.89880556811547296</v>
      </c>
      <c r="CG1392" s="101">
        <v>0.807851449275379</v>
      </c>
      <c r="CH1392" s="101">
        <v>3.0399999999999601</v>
      </c>
      <c r="CI1392" s="101">
        <v>94.61</v>
      </c>
      <c r="CJ1392" s="101">
        <v>3.9420833333333301</v>
      </c>
      <c r="CK1392" s="101">
        <v>4.7699999999999996</v>
      </c>
      <c r="CL1392" s="101">
        <v>2.98</v>
      </c>
      <c r="CM1392" s="101">
        <v>0.52072674271609098</v>
      </c>
      <c r="CN1392" s="101">
        <v>0.27115634057971</v>
      </c>
      <c r="CO1392" s="101">
        <v>1.79</v>
      </c>
      <c r="CP1392" s="101">
        <v>94.61</v>
      </c>
      <c r="CQ1392" s="101">
        <v>3.9420833333333301</v>
      </c>
      <c r="CR1392" s="101">
        <v>4.7699999999999996</v>
      </c>
      <c r="CS1392" s="101">
        <v>2.98</v>
      </c>
      <c r="CT1392" s="101">
        <v>0.52072674271609098</v>
      </c>
      <c r="CU1392" s="101">
        <v>0.27115634057971</v>
      </c>
      <c r="CV1392" s="101">
        <v>1.79</v>
      </c>
      <c r="CW1392" s="101">
        <v>866</v>
      </c>
      <c r="CX1392" s="101">
        <v>36.0833333333333</v>
      </c>
      <c r="CY1392" s="101">
        <v>59</v>
      </c>
      <c r="CZ1392" s="101">
        <v>20</v>
      </c>
      <c r="DA1392" s="101">
        <v>10.2189792167263</v>
      </c>
      <c r="DB1392" s="101">
        <v>104.42753623188401</v>
      </c>
      <c r="DC1392" s="101">
        <v>39</v>
      </c>
      <c r="DD1392" s="101">
        <v>8.39</v>
      </c>
      <c r="DE1392" s="101">
        <v>0.34958333333333302</v>
      </c>
      <c r="DF1392" s="101">
        <v>0.87</v>
      </c>
      <c r="DG1392" s="101">
        <v>0</v>
      </c>
      <c r="DH1392" s="101">
        <v>0.30988748542525602</v>
      </c>
      <c r="DI1392" s="101">
        <v>9.60302536231884E-2</v>
      </c>
      <c r="DJ1392" s="101">
        <v>0.87</v>
      </c>
      <c r="DK1392" s="101">
        <v>34</v>
      </c>
      <c r="DL1392" s="101">
        <v>1.4166666666666701</v>
      </c>
      <c r="DM1392" s="101">
        <v>6</v>
      </c>
      <c r="DN1392" s="101">
        <v>0</v>
      </c>
      <c r="DO1392" s="101">
        <v>2.2246966899599698</v>
      </c>
      <c r="DP1392" s="101">
        <v>4.9492753623188399</v>
      </c>
      <c r="DQ1392" s="101">
        <v>6</v>
      </c>
      <c r="DR1392" s="101">
        <v>376.97199999999998</v>
      </c>
      <c r="DS1392" s="101">
        <v>15.7071666666667</v>
      </c>
      <c r="DT1392" s="101">
        <v>16.093</v>
      </c>
      <c r="DU1392" s="101">
        <v>14.613</v>
      </c>
      <c r="DV1392" s="101">
        <v>0.54538870595173705</v>
      </c>
      <c r="DW1392" s="101">
        <v>0.29744884057970999</v>
      </c>
      <c r="DX1392" s="101">
        <v>1.48</v>
      </c>
      <c r="DY1392" s="101">
        <f>AVERAGE(Total_Visitors_v3!B1385:B1391)</f>
        <v>1578.2857142857142</v>
      </c>
      <c r="DZ1392" s="101">
        <f t="shared" si="156"/>
        <v>2616</v>
      </c>
      <c r="EA1392" s="101">
        <f t="shared" si="157"/>
        <v>295</v>
      </c>
    </row>
    <row r="1393" spans="1:131">
      <c r="A1393" s="106">
        <v>43396</v>
      </c>
      <c r="B1393" s="107">
        <v>868</v>
      </c>
      <c r="C1393" s="101">
        <v>1286</v>
      </c>
      <c r="D1393" s="101">
        <v>67</v>
      </c>
      <c r="E1393" s="101">
        <v>2</v>
      </c>
      <c r="F1393" s="101">
        <v>0</v>
      </c>
      <c r="G1393" s="101">
        <v>10</v>
      </c>
      <c r="H1393" s="101" t="s">
        <v>32</v>
      </c>
      <c r="I1393" s="96">
        <v>0</v>
      </c>
      <c r="J1393" s="96">
        <v>0</v>
      </c>
      <c r="K1393" s="96">
        <v>0</v>
      </c>
      <c r="L1393" s="101">
        <v>0</v>
      </c>
      <c r="M1393" s="101">
        <v>10</v>
      </c>
      <c r="N1393" s="101">
        <v>17</v>
      </c>
      <c r="O1393" s="101">
        <v>7</v>
      </c>
      <c r="P1393" s="101">
        <v>0</v>
      </c>
      <c r="Q1393" s="101">
        <v>117</v>
      </c>
      <c r="R1393" s="101">
        <v>184</v>
      </c>
      <c r="S1393" s="101">
        <v>839</v>
      </c>
      <c r="T1393" s="101">
        <v>0</v>
      </c>
      <c r="U1393" s="101">
        <v>79</v>
      </c>
      <c r="V1393" s="101">
        <v>67</v>
      </c>
      <c r="W1393" s="101">
        <v>0</v>
      </c>
      <c r="X1393" s="111">
        <f t="shared" si="158"/>
        <v>0</v>
      </c>
      <c r="Y1393" s="111">
        <f t="shared" si="159"/>
        <v>9.0979782270606532E-2</v>
      </c>
      <c r="Z1393" s="111">
        <f t="shared" si="160"/>
        <v>0.14307931570762053</v>
      </c>
      <c r="AA1393" s="111">
        <f t="shared" si="161"/>
        <v>0.65241057542768277</v>
      </c>
      <c r="AB1393" s="111">
        <f t="shared" si="162"/>
        <v>0</v>
      </c>
      <c r="AC1393" s="111">
        <f t="shared" si="163"/>
        <v>6.1430793157076204E-2</v>
      </c>
      <c r="AD1393" s="111">
        <f t="shared" si="164"/>
        <v>5.2099533437013998E-2</v>
      </c>
      <c r="AE1393" s="111">
        <f t="shared" si="165"/>
        <v>0</v>
      </c>
      <c r="AF1393" s="101">
        <v>51</v>
      </c>
      <c r="AG1393" s="101">
        <v>0</v>
      </c>
      <c r="AH1393" s="101">
        <v>0</v>
      </c>
      <c r="AI1393" s="101">
        <v>87</v>
      </c>
      <c r="AJ1393" s="101">
        <v>166</v>
      </c>
      <c r="AK1393" s="101">
        <v>635</v>
      </c>
      <c r="AL1393" s="101">
        <v>57</v>
      </c>
      <c r="AM1393" s="101">
        <v>59</v>
      </c>
      <c r="AN1393" s="101">
        <v>16</v>
      </c>
      <c r="AO1393" s="101">
        <v>64</v>
      </c>
      <c r="AP1393" s="101">
        <v>0</v>
      </c>
      <c r="AQ1393" s="101">
        <v>0</v>
      </c>
      <c r="AR1393" s="110">
        <v>27</v>
      </c>
      <c r="AS1393" s="101">
        <v>11.07</v>
      </c>
      <c r="AT1393" s="101">
        <v>0.46124999999999999</v>
      </c>
      <c r="AU1393" s="101">
        <v>3.15</v>
      </c>
      <c r="AV1393" s="101">
        <v>0</v>
      </c>
      <c r="AW1393" s="101">
        <v>0.82195584616418305</v>
      </c>
      <c r="AX1393" s="101">
        <v>0.67561141304347805</v>
      </c>
      <c r="AY1393" s="101">
        <v>3.15</v>
      </c>
      <c r="AZ1393" s="101">
        <v>7.92</v>
      </c>
      <c r="BA1393" s="101">
        <v>0.33</v>
      </c>
      <c r="BB1393" s="101">
        <v>1</v>
      </c>
      <c r="BC1393" s="101">
        <v>0</v>
      </c>
      <c r="BD1393" s="101">
        <v>0.42098228817436201</v>
      </c>
      <c r="BE1393" s="101">
        <v>0.17722608695652201</v>
      </c>
      <c r="BF1393" s="101">
        <v>1</v>
      </c>
      <c r="BG1393" s="101">
        <v>372.88</v>
      </c>
      <c r="BH1393" s="101">
        <v>15.536666666666701</v>
      </c>
      <c r="BI1393" s="101">
        <v>17.47</v>
      </c>
      <c r="BJ1393" s="101">
        <v>13.09</v>
      </c>
      <c r="BK1393" s="101">
        <v>1.43134982406139</v>
      </c>
      <c r="BL1393" s="101">
        <v>2.0487623188405801</v>
      </c>
      <c r="BM1393" s="101">
        <v>4.38</v>
      </c>
      <c r="BN1393" s="101">
        <v>301.60000000000002</v>
      </c>
      <c r="BO1393" s="101">
        <v>12.5666666666667</v>
      </c>
      <c r="BP1393" s="101">
        <v>13.95</v>
      </c>
      <c r="BQ1393" s="101">
        <v>11</v>
      </c>
      <c r="BR1393" s="101">
        <v>1.1421591553859201</v>
      </c>
      <c r="BS1393" s="101">
        <v>1.30452753623188</v>
      </c>
      <c r="BT1393" s="101">
        <v>2.95</v>
      </c>
      <c r="BU1393" s="101">
        <v>19.86</v>
      </c>
      <c r="BV1393" s="101">
        <v>0.82750000000000001</v>
      </c>
      <c r="BW1393" s="101">
        <v>0.92</v>
      </c>
      <c r="BX1393" s="101">
        <v>0.7</v>
      </c>
      <c r="BY1393" s="101">
        <v>6.3468581751644798E-2</v>
      </c>
      <c r="BZ1393" s="101">
        <v>4.0282608695652198E-3</v>
      </c>
      <c r="CA1393" s="101">
        <v>0.22</v>
      </c>
      <c r="CB1393" s="101">
        <v>24478.13</v>
      </c>
      <c r="CC1393" s="101">
        <v>1019.92208333333</v>
      </c>
      <c r="CD1393" s="101">
        <v>1021.35</v>
      </c>
      <c r="CE1393" s="101">
        <v>1019.02</v>
      </c>
      <c r="CF1393" s="101">
        <v>0.70869739152449096</v>
      </c>
      <c r="CG1393" s="101">
        <v>0.50225199275361798</v>
      </c>
      <c r="CH1393" s="101">
        <v>2.33000000000004</v>
      </c>
      <c r="CI1393" s="101">
        <v>125.26</v>
      </c>
      <c r="CJ1393" s="101">
        <v>5.2191666666666698</v>
      </c>
      <c r="CK1393" s="101">
        <v>7.31</v>
      </c>
      <c r="CL1393" s="101">
        <v>4.3600000000000003</v>
      </c>
      <c r="CM1393" s="101">
        <v>0.70374721663928197</v>
      </c>
      <c r="CN1393" s="101">
        <v>0.49526014492753601</v>
      </c>
      <c r="CO1393" s="101">
        <v>2.95</v>
      </c>
      <c r="CP1393" s="101">
        <v>130.07</v>
      </c>
      <c r="CQ1393" s="101">
        <v>5.4195833333333301</v>
      </c>
      <c r="CR1393" s="101">
        <v>7.73</v>
      </c>
      <c r="CS1393" s="101">
        <v>4.3600000000000003</v>
      </c>
      <c r="CT1393" s="101">
        <v>0.99883618871367397</v>
      </c>
      <c r="CU1393" s="101">
        <v>0.99767373188405795</v>
      </c>
      <c r="CV1393" s="101">
        <v>3.37</v>
      </c>
      <c r="CW1393" s="101">
        <v>606</v>
      </c>
      <c r="CX1393" s="101">
        <v>25.25</v>
      </c>
      <c r="CY1393" s="101">
        <v>47</v>
      </c>
      <c r="CZ1393" s="101">
        <v>6</v>
      </c>
      <c r="DA1393" s="101">
        <v>8.9939593254487296</v>
      </c>
      <c r="DB1393" s="101">
        <v>80.891304347826093</v>
      </c>
      <c r="DC1393" s="101">
        <v>41</v>
      </c>
      <c r="DD1393" s="101">
        <v>22.91</v>
      </c>
      <c r="DE1393" s="101">
        <v>0.95458333333333301</v>
      </c>
      <c r="DF1393" s="101">
        <v>1</v>
      </c>
      <c r="DG1393" s="101">
        <v>0.7</v>
      </c>
      <c r="DH1393" s="101">
        <v>7.8794127273253203E-2</v>
      </c>
      <c r="DI1393" s="101">
        <v>6.2085144927536201E-3</v>
      </c>
      <c r="DJ1393" s="101">
        <v>0.3</v>
      </c>
      <c r="DK1393" s="101">
        <v>24</v>
      </c>
      <c r="DL1393" s="101">
        <v>1</v>
      </c>
      <c r="DM1393" s="101">
        <v>4</v>
      </c>
      <c r="DN1393" s="101">
        <v>0</v>
      </c>
      <c r="DO1393" s="101">
        <v>1.5036188231122201</v>
      </c>
      <c r="DP1393" s="101">
        <v>2.2608695652173898</v>
      </c>
      <c r="DQ1393" s="101">
        <v>4</v>
      </c>
      <c r="DR1393" s="101">
        <v>345.988</v>
      </c>
      <c r="DS1393" s="101">
        <v>14.416166666666699</v>
      </c>
      <c r="DT1393" s="101">
        <v>16.093</v>
      </c>
      <c r="DU1393" s="101">
        <v>5.3029999999999999</v>
      </c>
      <c r="DV1393" s="101">
        <v>3.0667734590731301</v>
      </c>
      <c r="DW1393" s="101">
        <v>9.4050994492753706</v>
      </c>
      <c r="DX1393" s="101">
        <v>10.79</v>
      </c>
      <c r="DY1393" s="101">
        <f>AVERAGE(Total_Visitors_v3!B1386:B1392)</f>
        <v>1719.8571428571429</v>
      </c>
      <c r="DZ1393" s="101">
        <f t="shared" si="156"/>
        <v>1286</v>
      </c>
      <c r="EA1393" s="101">
        <f t="shared" si="157"/>
        <v>1050</v>
      </c>
    </row>
    <row r="1394" spans="1:131">
      <c r="A1394" s="106">
        <v>43397</v>
      </c>
      <c r="B1394" s="107">
        <v>1117</v>
      </c>
      <c r="C1394" s="101">
        <v>1606</v>
      </c>
      <c r="D1394" s="101">
        <v>69</v>
      </c>
      <c r="E1394" s="101">
        <v>3</v>
      </c>
      <c r="F1394" s="101">
        <v>0</v>
      </c>
      <c r="G1394" s="101">
        <v>10</v>
      </c>
      <c r="H1394" s="101" t="s">
        <v>32</v>
      </c>
      <c r="I1394" s="96">
        <v>0</v>
      </c>
      <c r="J1394" s="96">
        <v>0</v>
      </c>
      <c r="K1394" s="96">
        <v>0</v>
      </c>
      <c r="L1394" s="101">
        <v>0</v>
      </c>
      <c r="M1394" s="101">
        <v>10</v>
      </c>
      <c r="N1394" s="101">
        <v>17</v>
      </c>
      <c r="O1394" s="101">
        <v>7</v>
      </c>
      <c r="P1394" s="101">
        <v>0</v>
      </c>
      <c r="Q1394" s="101">
        <v>129</v>
      </c>
      <c r="R1394" s="101">
        <v>116</v>
      </c>
      <c r="S1394" s="101">
        <v>991</v>
      </c>
      <c r="T1394" s="101">
        <v>0</v>
      </c>
      <c r="U1394" s="101">
        <v>326</v>
      </c>
      <c r="V1394" s="101">
        <v>42</v>
      </c>
      <c r="W1394" s="101">
        <v>2</v>
      </c>
      <c r="X1394" s="111">
        <f t="shared" si="158"/>
        <v>0</v>
      </c>
      <c r="Y1394" s="111">
        <f t="shared" si="159"/>
        <v>8.032378580323786E-2</v>
      </c>
      <c r="Z1394" s="111">
        <f t="shared" si="160"/>
        <v>7.2229140722291404E-2</v>
      </c>
      <c r="AA1394" s="111">
        <f t="shared" si="161"/>
        <v>0.61706102117061024</v>
      </c>
      <c r="AB1394" s="111">
        <f t="shared" si="162"/>
        <v>0</v>
      </c>
      <c r="AC1394" s="111">
        <f t="shared" si="163"/>
        <v>0.20298879202988793</v>
      </c>
      <c r="AD1394" s="111">
        <f t="shared" si="164"/>
        <v>2.6151930261519303E-2</v>
      </c>
      <c r="AE1394" s="111">
        <f t="shared" si="165"/>
        <v>1.2453300124533001E-3</v>
      </c>
      <c r="AF1394" s="101">
        <v>43</v>
      </c>
      <c r="AG1394" s="101">
        <v>0</v>
      </c>
      <c r="AH1394" s="101">
        <v>69</v>
      </c>
      <c r="AI1394" s="101">
        <v>3</v>
      </c>
      <c r="AJ1394" s="101">
        <v>97</v>
      </c>
      <c r="AK1394" s="101">
        <v>724</v>
      </c>
      <c r="AL1394" s="101">
        <v>62</v>
      </c>
      <c r="AM1394" s="101">
        <v>242</v>
      </c>
      <c r="AN1394" s="101">
        <v>28</v>
      </c>
      <c r="AO1394" s="101">
        <v>39</v>
      </c>
      <c r="AP1394" s="101">
        <v>0</v>
      </c>
      <c r="AQ1394" s="101">
        <v>2</v>
      </c>
      <c r="AR1394" s="110">
        <v>12</v>
      </c>
      <c r="AS1394" s="101">
        <v>13.23</v>
      </c>
      <c r="AT1394" s="101">
        <v>0.55125000000000002</v>
      </c>
      <c r="AU1394" s="101">
        <v>3.93</v>
      </c>
      <c r="AV1394" s="101">
        <v>0</v>
      </c>
      <c r="AW1394" s="101">
        <v>1.0277722319996601</v>
      </c>
      <c r="AX1394" s="101">
        <v>1.0563157608695699</v>
      </c>
      <c r="AY1394" s="101">
        <v>3.93</v>
      </c>
      <c r="AZ1394" s="101">
        <v>6.87</v>
      </c>
      <c r="BA1394" s="101">
        <v>0.28625</v>
      </c>
      <c r="BB1394" s="101">
        <v>1</v>
      </c>
      <c r="BC1394" s="101">
        <v>0</v>
      </c>
      <c r="BD1394" s="101">
        <v>0.423728917649213</v>
      </c>
      <c r="BE1394" s="101">
        <v>0.179546195652174</v>
      </c>
      <c r="BF1394" s="101">
        <v>1</v>
      </c>
      <c r="BG1394" s="101">
        <v>452.89</v>
      </c>
      <c r="BH1394" s="101">
        <v>18.870416666666699</v>
      </c>
      <c r="BI1394" s="101">
        <v>20.56</v>
      </c>
      <c r="BJ1394" s="101">
        <v>17.32</v>
      </c>
      <c r="BK1394" s="101">
        <v>1.0892657246239701</v>
      </c>
      <c r="BL1394" s="101">
        <v>1.18649981884058</v>
      </c>
      <c r="BM1394" s="101">
        <v>3.24</v>
      </c>
      <c r="BN1394" s="101">
        <v>420.97</v>
      </c>
      <c r="BO1394" s="101">
        <v>17.540416666666701</v>
      </c>
      <c r="BP1394" s="101">
        <v>18.78</v>
      </c>
      <c r="BQ1394" s="101">
        <v>14.14</v>
      </c>
      <c r="BR1394" s="101">
        <v>1.3433102499185501</v>
      </c>
      <c r="BS1394" s="101">
        <v>1.8044824275362299</v>
      </c>
      <c r="BT1394" s="101">
        <v>4.6399999999999997</v>
      </c>
      <c r="BU1394" s="101">
        <v>22.11</v>
      </c>
      <c r="BV1394" s="101">
        <v>0.92125000000000001</v>
      </c>
      <c r="BW1394" s="101">
        <v>1</v>
      </c>
      <c r="BX1394" s="101">
        <v>0.79</v>
      </c>
      <c r="BY1394" s="101">
        <v>4.5902780061683697E-2</v>
      </c>
      <c r="BZ1394" s="101">
        <v>2.1070652173912998E-3</v>
      </c>
      <c r="CA1394" s="101">
        <v>0.21</v>
      </c>
      <c r="CB1394" s="101">
        <v>24368.66</v>
      </c>
      <c r="CC1394" s="101">
        <v>1015.36083333333</v>
      </c>
      <c r="CD1394" s="101">
        <v>1019.01</v>
      </c>
      <c r="CE1394" s="101">
        <v>1012.29</v>
      </c>
      <c r="CF1394" s="101">
        <v>2.2456991100220098</v>
      </c>
      <c r="CG1394" s="101">
        <v>5.0431644927536698</v>
      </c>
      <c r="CH1394" s="101">
        <v>6.7200000000000299</v>
      </c>
      <c r="CI1394" s="101">
        <v>129.63</v>
      </c>
      <c r="CJ1394" s="101">
        <v>5.4012500000000001</v>
      </c>
      <c r="CK1394" s="101">
        <v>6.69</v>
      </c>
      <c r="CL1394" s="101">
        <v>3.92</v>
      </c>
      <c r="CM1394" s="101">
        <v>0.83756537707188305</v>
      </c>
      <c r="CN1394" s="101">
        <v>0.70151576086956502</v>
      </c>
      <c r="CO1394" s="101">
        <v>2.77</v>
      </c>
      <c r="CP1394" s="101">
        <v>130.9</v>
      </c>
      <c r="CQ1394" s="101">
        <v>5.4541666666666702</v>
      </c>
      <c r="CR1394" s="101">
        <v>7.11</v>
      </c>
      <c r="CS1394" s="101">
        <v>3.92</v>
      </c>
      <c r="CT1394" s="101">
        <v>0.88750219432265998</v>
      </c>
      <c r="CU1394" s="101">
        <v>0.787660144927536</v>
      </c>
      <c r="CV1394" s="101">
        <v>3.19</v>
      </c>
      <c r="CW1394" s="101">
        <v>1478</v>
      </c>
      <c r="CX1394" s="101">
        <v>61.5833333333333</v>
      </c>
      <c r="CY1394" s="101">
        <v>72</v>
      </c>
      <c r="CZ1394" s="101">
        <v>47</v>
      </c>
      <c r="DA1394" s="101">
        <v>7.4010379217269602</v>
      </c>
      <c r="DB1394" s="101">
        <v>54.7753623188406</v>
      </c>
      <c r="DC1394" s="101">
        <v>25</v>
      </c>
      <c r="DD1394" s="101">
        <v>23.67</v>
      </c>
      <c r="DE1394" s="101">
        <v>0.98624999999999996</v>
      </c>
      <c r="DF1394" s="101">
        <v>1</v>
      </c>
      <c r="DG1394" s="101">
        <v>0.87</v>
      </c>
      <c r="DH1394" s="101">
        <v>3.7510867990374501E-2</v>
      </c>
      <c r="DI1394" s="101">
        <v>1.4070652173912999E-3</v>
      </c>
      <c r="DJ1394" s="101">
        <v>0.13</v>
      </c>
      <c r="DK1394" s="101">
        <v>24</v>
      </c>
      <c r="DL1394" s="101">
        <v>1</v>
      </c>
      <c r="DM1394" s="101">
        <v>4</v>
      </c>
      <c r="DN1394" s="101">
        <v>0</v>
      </c>
      <c r="DO1394" s="101">
        <v>1.5036188231122201</v>
      </c>
      <c r="DP1394" s="101">
        <v>2.2608695652173898</v>
      </c>
      <c r="DQ1394" s="101">
        <v>4</v>
      </c>
      <c r="DR1394" s="101">
        <v>297.17099999999999</v>
      </c>
      <c r="DS1394" s="101">
        <v>12.382125</v>
      </c>
      <c r="DT1394" s="101">
        <v>16.093</v>
      </c>
      <c r="DU1394" s="101">
        <v>5.8490000000000002</v>
      </c>
      <c r="DV1394" s="101">
        <v>3.09555458699842</v>
      </c>
      <c r="DW1394" s="101">
        <v>9.5824582010869594</v>
      </c>
      <c r="DX1394" s="101">
        <v>10.244</v>
      </c>
      <c r="DY1394" s="101">
        <f>AVERAGE(Total_Visitors_v3!B1387:B1393)</f>
        <v>1693.8571428571429</v>
      </c>
      <c r="DZ1394" s="101">
        <f t="shared" si="156"/>
        <v>868</v>
      </c>
      <c r="EA1394" s="101">
        <f t="shared" si="157"/>
        <v>1035</v>
      </c>
    </row>
    <row r="1395" spans="1:131">
      <c r="A1395" s="106">
        <v>43398</v>
      </c>
      <c r="B1395" s="107">
        <v>1234</v>
      </c>
      <c r="C1395" s="101">
        <v>1704</v>
      </c>
      <c r="D1395" s="101">
        <v>72</v>
      </c>
      <c r="E1395" s="101">
        <v>4</v>
      </c>
      <c r="F1395" s="101">
        <v>0</v>
      </c>
      <c r="G1395" s="101">
        <v>10</v>
      </c>
      <c r="H1395" s="101" t="s">
        <v>32</v>
      </c>
      <c r="I1395" s="96">
        <v>0</v>
      </c>
      <c r="J1395" s="96">
        <v>0</v>
      </c>
      <c r="K1395" s="96">
        <v>0</v>
      </c>
      <c r="L1395" s="101">
        <v>0</v>
      </c>
      <c r="M1395" s="101">
        <v>10</v>
      </c>
      <c r="N1395" s="101">
        <v>17</v>
      </c>
      <c r="O1395" s="101">
        <v>7</v>
      </c>
      <c r="P1395" s="101">
        <v>0</v>
      </c>
      <c r="Q1395" s="101">
        <v>207</v>
      </c>
      <c r="R1395" s="101">
        <v>124</v>
      </c>
      <c r="S1395" s="101">
        <v>1042</v>
      </c>
      <c r="T1395" s="101">
        <v>0</v>
      </c>
      <c r="U1395" s="101">
        <v>264</v>
      </c>
      <c r="V1395" s="101">
        <v>66</v>
      </c>
      <c r="W1395" s="101">
        <v>1</v>
      </c>
      <c r="X1395" s="111">
        <f t="shared" si="158"/>
        <v>0</v>
      </c>
      <c r="Y1395" s="111">
        <f t="shared" si="159"/>
        <v>0.12147887323943662</v>
      </c>
      <c r="Z1395" s="111">
        <f t="shared" si="160"/>
        <v>7.2769953051643188E-2</v>
      </c>
      <c r="AA1395" s="111">
        <f t="shared" si="161"/>
        <v>0.61150234741784038</v>
      </c>
      <c r="AB1395" s="111">
        <f t="shared" si="162"/>
        <v>0</v>
      </c>
      <c r="AC1395" s="111">
        <f t="shared" si="163"/>
        <v>0.15492957746478872</v>
      </c>
      <c r="AD1395" s="111">
        <f t="shared" si="164"/>
        <v>3.873239436619718E-2</v>
      </c>
      <c r="AE1395" s="111">
        <f t="shared" si="165"/>
        <v>5.8685446009389673E-4</v>
      </c>
      <c r="AF1395" s="101">
        <v>48</v>
      </c>
      <c r="AG1395" s="101">
        <v>0</v>
      </c>
      <c r="AH1395" s="101">
        <v>0</v>
      </c>
      <c r="AI1395" s="101">
        <v>200</v>
      </c>
      <c r="AJ1395" s="101">
        <v>102</v>
      </c>
      <c r="AK1395" s="101">
        <v>777</v>
      </c>
      <c r="AL1395" s="101">
        <v>58</v>
      </c>
      <c r="AM1395" s="101">
        <v>232</v>
      </c>
      <c r="AN1395" s="101">
        <v>2</v>
      </c>
      <c r="AO1395" s="101">
        <v>60</v>
      </c>
      <c r="AP1395" s="101">
        <v>0</v>
      </c>
      <c r="AQ1395" s="101">
        <v>1</v>
      </c>
      <c r="AR1395" s="110">
        <v>15</v>
      </c>
      <c r="AS1395" s="101">
        <v>8.76</v>
      </c>
      <c r="AT1395" s="101">
        <v>0.36499999999999999</v>
      </c>
      <c r="AU1395" s="101">
        <v>3.12</v>
      </c>
      <c r="AV1395" s="101">
        <v>0</v>
      </c>
      <c r="AW1395" s="101">
        <v>0.85067236834216597</v>
      </c>
      <c r="AX1395" s="101">
        <v>0.72364347826086906</v>
      </c>
      <c r="AY1395" s="101">
        <v>3.12</v>
      </c>
      <c r="AZ1395" s="101">
        <v>4.32</v>
      </c>
      <c r="BA1395" s="101">
        <v>0.18</v>
      </c>
      <c r="BB1395" s="101">
        <v>1</v>
      </c>
      <c r="BC1395" s="101">
        <v>0</v>
      </c>
      <c r="BD1395" s="101">
        <v>0.37592783766360599</v>
      </c>
      <c r="BE1395" s="101">
        <v>0.141321739130435</v>
      </c>
      <c r="BF1395" s="101">
        <v>1</v>
      </c>
      <c r="BG1395" s="101">
        <v>447.52</v>
      </c>
      <c r="BH1395" s="101">
        <v>18.6466666666667</v>
      </c>
      <c r="BI1395" s="101">
        <v>19.940000000000001</v>
      </c>
      <c r="BJ1395" s="101">
        <v>15.78</v>
      </c>
      <c r="BK1395" s="101">
        <v>1.02465971728759</v>
      </c>
      <c r="BL1395" s="101">
        <v>1.0499275362318801</v>
      </c>
      <c r="BM1395" s="101">
        <v>4.16</v>
      </c>
      <c r="BN1395" s="101">
        <v>386.39</v>
      </c>
      <c r="BO1395" s="101">
        <v>16.0995833333333</v>
      </c>
      <c r="BP1395" s="101">
        <v>19.3</v>
      </c>
      <c r="BQ1395" s="101">
        <v>13.39</v>
      </c>
      <c r="BR1395" s="101">
        <v>2.1890070791922098</v>
      </c>
      <c r="BS1395" s="101">
        <v>4.7917519927536203</v>
      </c>
      <c r="BT1395" s="101">
        <v>5.91</v>
      </c>
      <c r="BU1395" s="101">
        <v>20.59</v>
      </c>
      <c r="BV1395" s="101">
        <v>0.85791666666666699</v>
      </c>
      <c r="BW1395" s="101">
        <v>1</v>
      </c>
      <c r="BX1395" s="101">
        <v>0.68</v>
      </c>
      <c r="BY1395" s="101">
        <v>0.115041737857507</v>
      </c>
      <c r="BZ1395" s="101">
        <v>1.32346014492754E-2</v>
      </c>
      <c r="CA1395" s="101">
        <v>0.32</v>
      </c>
      <c r="CB1395" s="101">
        <v>24290.48</v>
      </c>
      <c r="CC1395" s="101">
        <v>1012.1033333333301</v>
      </c>
      <c r="CD1395" s="101">
        <v>1013.94</v>
      </c>
      <c r="CE1395" s="101">
        <v>1010.8</v>
      </c>
      <c r="CF1395" s="101">
        <v>0.98725648254081799</v>
      </c>
      <c r="CG1395" s="101">
        <v>0.97467536231886898</v>
      </c>
      <c r="CH1395" s="101">
        <v>3.1400000000001</v>
      </c>
      <c r="CI1395" s="101">
        <v>83.42</v>
      </c>
      <c r="CJ1395" s="101">
        <v>3.47583333333333</v>
      </c>
      <c r="CK1395" s="101">
        <v>5.27</v>
      </c>
      <c r="CL1395" s="101">
        <v>1.24</v>
      </c>
      <c r="CM1395" s="101">
        <v>1.18677464498152</v>
      </c>
      <c r="CN1395" s="101">
        <v>1.40843405797101</v>
      </c>
      <c r="CO1395" s="101">
        <v>4.03</v>
      </c>
      <c r="CP1395" s="101">
        <v>85.36</v>
      </c>
      <c r="CQ1395" s="101">
        <v>3.5566666666666702</v>
      </c>
      <c r="CR1395" s="101">
        <v>5.27</v>
      </c>
      <c r="CS1395" s="101">
        <v>1.52</v>
      </c>
      <c r="CT1395" s="101">
        <v>1.14666118974088</v>
      </c>
      <c r="CU1395" s="101">
        <v>1.31483188405797</v>
      </c>
      <c r="CV1395" s="101">
        <v>3.75</v>
      </c>
      <c r="CW1395" s="101">
        <v>7184</v>
      </c>
      <c r="CX1395" s="101">
        <v>299.33333333333297</v>
      </c>
      <c r="CY1395" s="101">
        <v>353</v>
      </c>
      <c r="CZ1395" s="101">
        <v>55</v>
      </c>
      <c r="DA1395" s="101">
        <v>76.312667286668699</v>
      </c>
      <c r="DB1395" s="101">
        <v>5823.6231884057997</v>
      </c>
      <c r="DC1395" s="101">
        <v>298</v>
      </c>
      <c r="DD1395" s="101">
        <v>20.55</v>
      </c>
      <c r="DE1395" s="101">
        <v>0.85624999999999996</v>
      </c>
      <c r="DF1395" s="101">
        <v>1</v>
      </c>
      <c r="DG1395" s="101">
        <v>0</v>
      </c>
      <c r="DH1395" s="101">
        <v>0.29039422230448397</v>
      </c>
      <c r="DI1395" s="101">
        <v>8.4328804347826095E-2</v>
      </c>
      <c r="DJ1395" s="101">
        <v>1</v>
      </c>
      <c r="DK1395" s="101">
        <v>24</v>
      </c>
      <c r="DL1395" s="101">
        <v>1</v>
      </c>
      <c r="DM1395" s="101">
        <v>4</v>
      </c>
      <c r="DN1395" s="101">
        <v>0</v>
      </c>
      <c r="DO1395" s="101">
        <v>1.5036188231122201</v>
      </c>
      <c r="DP1395" s="101">
        <v>2.2608695652173898</v>
      </c>
      <c r="DQ1395" s="101">
        <v>4</v>
      </c>
      <c r="DR1395" s="101">
        <v>319.10399999999998</v>
      </c>
      <c r="DS1395" s="101">
        <v>13.295999999999999</v>
      </c>
      <c r="DT1395" s="101">
        <v>16.093</v>
      </c>
      <c r="DU1395" s="101">
        <v>2.9180000000000001</v>
      </c>
      <c r="DV1395" s="101">
        <v>4.0627134646258503</v>
      </c>
      <c r="DW1395" s="101">
        <v>16.5056406956522</v>
      </c>
      <c r="DX1395" s="101">
        <v>13.175000000000001</v>
      </c>
      <c r="DY1395" s="101">
        <f>AVERAGE(Total_Visitors_v3!B1388:B1394)</f>
        <v>1705.5714285714287</v>
      </c>
      <c r="DZ1395" s="101">
        <f t="shared" si="156"/>
        <v>1117</v>
      </c>
      <c r="EA1395" s="101">
        <f t="shared" si="157"/>
        <v>1318</v>
      </c>
    </row>
    <row r="1396" spans="1:131">
      <c r="A1396" s="106">
        <v>43399</v>
      </c>
      <c r="B1396" s="107">
        <v>2040</v>
      </c>
      <c r="C1396" s="101">
        <v>2162</v>
      </c>
      <c r="D1396" s="101">
        <v>94</v>
      </c>
      <c r="E1396" s="101">
        <v>5</v>
      </c>
      <c r="F1396" s="101">
        <v>0</v>
      </c>
      <c r="G1396" s="101">
        <v>10</v>
      </c>
      <c r="H1396" s="101" t="s">
        <v>32</v>
      </c>
      <c r="I1396" s="96">
        <v>0</v>
      </c>
      <c r="J1396" s="96">
        <v>0</v>
      </c>
      <c r="K1396" s="96">
        <v>0</v>
      </c>
      <c r="L1396" s="101">
        <v>0</v>
      </c>
      <c r="M1396" s="101">
        <v>10</v>
      </c>
      <c r="N1396" s="101">
        <v>17</v>
      </c>
      <c r="O1396" s="101">
        <v>7</v>
      </c>
      <c r="P1396" s="101">
        <v>0</v>
      </c>
      <c r="Q1396" s="101">
        <v>126</v>
      </c>
      <c r="R1396" s="101">
        <v>213</v>
      </c>
      <c r="S1396" s="101">
        <v>1604</v>
      </c>
      <c r="T1396" s="101">
        <v>0</v>
      </c>
      <c r="U1396" s="101">
        <v>141</v>
      </c>
      <c r="V1396" s="101">
        <v>77</v>
      </c>
      <c r="W1396" s="101">
        <v>1</v>
      </c>
      <c r="X1396" s="111">
        <f t="shared" si="158"/>
        <v>0</v>
      </c>
      <c r="Y1396" s="111">
        <f t="shared" si="159"/>
        <v>5.8279370952821465E-2</v>
      </c>
      <c r="Z1396" s="111">
        <f t="shared" si="160"/>
        <v>9.8519888991674381E-2</v>
      </c>
      <c r="AA1396" s="111">
        <f t="shared" si="161"/>
        <v>0.74190564292321926</v>
      </c>
      <c r="AB1396" s="111">
        <f t="shared" si="162"/>
        <v>0</v>
      </c>
      <c r="AC1396" s="111">
        <f t="shared" si="163"/>
        <v>6.5217391304347824E-2</v>
      </c>
      <c r="AD1396" s="111">
        <f t="shared" si="164"/>
        <v>3.5615171137835334E-2</v>
      </c>
      <c r="AE1396" s="111">
        <f t="shared" si="165"/>
        <v>4.6253469010175765E-4</v>
      </c>
      <c r="AF1396" s="101">
        <v>122</v>
      </c>
      <c r="AG1396" s="101">
        <v>0</v>
      </c>
      <c r="AH1396" s="101">
        <v>42</v>
      </c>
      <c r="AI1396" s="101">
        <v>72</v>
      </c>
      <c r="AJ1396" s="101">
        <v>182</v>
      </c>
      <c r="AK1396" s="101">
        <v>1179</v>
      </c>
      <c r="AL1396" s="101">
        <v>128</v>
      </c>
      <c r="AM1396" s="101">
        <v>117</v>
      </c>
      <c r="AN1396" s="101">
        <v>12</v>
      </c>
      <c r="AO1396" s="101">
        <v>65</v>
      </c>
      <c r="AP1396" s="101">
        <v>0</v>
      </c>
      <c r="AQ1396" s="101">
        <v>0</v>
      </c>
      <c r="AR1396" s="110">
        <v>25</v>
      </c>
      <c r="AS1396" s="101">
        <v>0.01</v>
      </c>
      <c r="AT1396" s="101">
        <v>4.1666666666666702E-4</v>
      </c>
      <c r="AU1396" s="101">
        <v>0.01</v>
      </c>
      <c r="AV1396" s="101">
        <v>0</v>
      </c>
      <c r="AW1396" s="101">
        <v>2.0412414523193201E-3</v>
      </c>
      <c r="AX1396" s="102">
        <v>4.1666666666666703E-6</v>
      </c>
      <c r="AY1396" s="101">
        <v>0.01</v>
      </c>
      <c r="AZ1396" s="101">
        <v>0.01</v>
      </c>
      <c r="BA1396" s="101">
        <v>4.1666666666666702E-4</v>
      </c>
      <c r="BB1396" s="101">
        <v>0.01</v>
      </c>
      <c r="BC1396" s="101">
        <v>0</v>
      </c>
      <c r="BD1396" s="101">
        <v>2.0412414523193201E-3</v>
      </c>
      <c r="BE1396" s="102">
        <v>4.1666666666666703E-6</v>
      </c>
      <c r="BF1396" s="101">
        <v>0.01</v>
      </c>
      <c r="BG1396" s="101">
        <v>432.81</v>
      </c>
      <c r="BH1396" s="101">
        <v>18.033750000000001</v>
      </c>
      <c r="BI1396" s="101">
        <v>23.55</v>
      </c>
      <c r="BJ1396" s="101">
        <v>13.12</v>
      </c>
      <c r="BK1396" s="101">
        <v>3.6440944631721299</v>
      </c>
      <c r="BL1396" s="101">
        <v>13.279424456521699</v>
      </c>
      <c r="BM1396" s="101">
        <v>10.43</v>
      </c>
      <c r="BN1396" s="101">
        <v>316.05</v>
      </c>
      <c r="BO1396" s="101">
        <v>13.168749999999999</v>
      </c>
      <c r="BP1396" s="101">
        <v>14.32</v>
      </c>
      <c r="BQ1396" s="101">
        <v>12.13</v>
      </c>
      <c r="BR1396" s="101">
        <v>0.75430539600004398</v>
      </c>
      <c r="BS1396" s="101">
        <v>0.56897663043478297</v>
      </c>
      <c r="BT1396" s="101">
        <v>2.19</v>
      </c>
      <c r="BU1396" s="101">
        <v>17.96</v>
      </c>
      <c r="BV1396" s="101">
        <v>0.74833333333333296</v>
      </c>
      <c r="BW1396" s="101">
        <v>0.94</v>
      </c>
      <c r="BX1396" s="101">
        <v>0.54</v>
      </c>
      <c r="BY1396" s="101">
        <v>0.14684113470203</v>
      </c>
      <c r="BZ1396" s="101">
        <v>2.15623188405797E-2</v>
      </c>
      <c r="CA1396" s="101">
        <v>0.4</v>
      </c>
      <c r="CB1396" s="101">
        <v>24353.67</v>
      </c>
      <c r="CC1396" s="101">
        <v>1014.73625</v>
      </c>
      <c r="CD1396" s="101">
        <v>1016.47</v>
      </c>
      <c r="CE1396" s="101">
        <v>1013.27</v>
      </c>
      <c r="CF1396" s="101">
        <v>1.04177863166381</v>
      </c>
      <c r="CG1396" s="101">
        <v>1.0853027173913199</v>
      </c>
      <c r="CH1396" s="101">
        <v>3.2000000000000499</v>
      </c>
      <c r="CI1396" s="101">
        <v>50.17</v>
      </c>
      <c r="CJ1396" s="101">
        <v>2.0904166666666701</v>
      </c>
      <c r="CK1396" s="101">
        <v>4.1399999999999997</v>
      </c>
      <c r="CL1396" s="101">
        <v>0.41</v>
      </c>
      <c r="CM1396" s="101">
        <v>1.0971800976442601</v>
      </c>
      <c r="CN1396" s="101">
        <v>1.2038041666666699</v>
      </c>
      <c r="CO1396" s="101">
        <v>3.73</v>
      </c>
      <c r="CP1396" s="101">
        <v>55.84</v>
      </c>
      <c r="CQ1396" s="101">
        <v>2.3266666666666702</v>
      </c>
      <c r="CR1396" s="101">
        <v>6.21</v>
      </c>
      <c r="CS1396" s="101">
        <v>0.56999999999999995</v>
      </c>
      <c r="CT1396" s="101">
        <v>1.3855454636655</v>
      </c>
      <c r="CU1396" s="101">
        <v>1.9197362318840601</v>
      </c>
      <c r="CV1396" s="101">
        <v>5.64</v>
      </c>
      <c r="CW1396" s="101">
        <v>7472</v>
      </c>
      <c r="CX1396" s="101">
        <v>311.33333333333297</v>
      </c>
      <c r="CY1396" s="101">
        <v>349</v>
      </c>
      <c r="CZ1396" s="101">
        <v>244</v>
      </c>
      <c r="DA1396" s="101">
        <v>26.501298847032199</v>
      </c>
      <c r="DB1396" s="101">
        <v>702.31884057971001</v>
      </c>
      <c r="DC1396" s="101">
        <v>105</v>
      </c>
      <c r="DD1396" s="101">
        <v>2.54</v>
      </c>
      <c r="DE1396" s="101">
        <v>0.105833333333333</v>
      </c>
      <c r="DF1396" s="101">
        <v>0.4</v>
      </c>
      <c r="DG1396" s="101">
        <v>0</v>
      </c>
      <c r="DH1396" s="101">
        <v>0.13399924291371701</v>
      </c>
      <c r="DI1396" s="101">
        <v>1.7955797101449299E-2</v>
      </c>
      <c r="DJ1396" s="101">
        <v>0.4</v>
      </c>
      <c r="DK1396" s="101">
        <v>32</v>
      </c>
      <c r="DL1396" s="101">
        <v>1.3333333333333299</v>
      </c>
      <c r="DM1396" s="101">
        <v>7</v>
      </c>
      <c r="DN1396" s="101">
        <v>0</v>
      </c>
      <c r="DO1396" s="101">
        <v>2.1802805297497398</v>
      </c>
      <c r="DP1396" s="101">
        <v>4.7536231884057996</v>
      </c>
      <c r="DQ1396" s="101">
        <v>7</v>
      </c>
      <c r="DR1396" s="101">
        <v>379.90600000000001</v>
      </c>
      <c r="DS1396" s="101">
        <v>15.829416666666701</v>
      </c>
      <c r="DT1396" s="101">
        <v>16.093</v>
      </c>
      <c r="DU1396" s="101">
        <v>14.997999999999999</v>
      </c>
      <c r="DV1396" s="101">
        <v>0.316511956868267</v>
      </c>
      <c r="DW1396" s="101">
        <v>0.10017981884058</v>
      </c>
      <c r="DX1396" s="101">
        <v>1.095</v>
      </c>
      <c r="DY1396" s="101">
        <f>AVERAGE(Total_Visitors_v3!B1389:B1395)</f>
        <v>1693.5714285714287</v>
      </c>
      <c r="DZ1396" s="101">
        <f t="shared" si="156"/>
        <v>1234</v>
      </c>
      <c r="EA1396" s="101">
        <f t="shared" si="157"/>
        <v>1504</v>
      </c>
    </row>
    <row r="1397" spans="1:131">
      <c r="A1397" s="106">
        <v>43400</v>
      </c>
      <c r="B1397" s="107">
        <v>0</v>
      </c>
      <c r="C1397" s="101">
        <v>3409</v>
      </c>
      <c r="D1397" s="101">
        <v>0</v>
      </c>
      <c r="E1397" s="101">
        <v>6</v>
      </c>
      <c r="F1397" s="101">
        <v>1</v>
      </c>
      <c r="G1397" s="101">
        <v>10</v>
      </c>
      <c r="H1397" s="101" t="s">
        <v>32</v>
      </c>
      <c r="I1397" s="96">
        <v>0</v>
      </c>
      <c r="J1397" s="96">
        <v>0</v>
      </c>
      <c r="K1397" s="96">
        <v>0</v>
      </c>
      <c r="L1397" s="101">
        <v>0</v>
      </c>
      <c r="M1397" s="101">
        <v>10</v>
      </c>
      <c r="N1397" s="101">
        <v>18</v>
      </c>
      <c r="O1397" s="101">
        <v>8</v>
      </c>
      <c r="P1397" s="101">
        <v>0</v>
      </c>
      <c r="Q1397" s="101">
        <v>25</v>
      </c>
      <c r="R1397" s="101">
        <v>391</v>
      </c>
      <c r="S1397" s="101">
        <v>396</v>
      </c>
      <c r="T1397" s="101">
        <v>0</v>
      </c>
      <c r="U1397" s="101">
        <v>2333</v>
      </c>
      <c r="V1397" s="101">
        <v>250</v>
      </c>
      <c r="W1397" s="101">
        <v>14</v>
      </c>
      <c r="X1397" s="111">
        <f t="shared" si="158"/>
        <v>0</v>
      </c>
      <c r="Y1397" s="111">
        <f t="shared" si="159"/>
        <v>7.3335288941038428E-3</v>
      </c>
      <c r="Z1397" s="111">
        <f t="shared" si="160"/>
        <v>0.1146963919037841</v>
      </c>
      <c r="AA1397" s="111">
        <f t="shared" si="161"/>
        <v>0.11616309768260487</v>
      </c>
      <c r="AB1397" s="111">
        <f t="shared" si="162"/>
        <v>0</v>
      </c>
      <c r="AC1397" s="111">
        <f t="shared" si="163"/>
        <v>0.68436491639777064</v>
      </c>
      <c r="AD1397" s="111">
        <f t="shared" si="164"/>
        <v>7.3335288941038426E-2</v>
      </c>
      <c r="AE1397" s="111">
        <f t="shared" si="165"/>
        <v>4.1067761806981521E-3</v>
      </c>
      <c r="AF1397" s="101">
        <v>52</v>
      </c>
      <c r="AG1397" s="101">
        <v>0</v>
      </c>
      <c r="AH1397" s="101">
        <v>2</v>
      </c>
      <c r="AI1397" s="101">
        <v>23</v>
      </c>
      <c r="AJ1397" s="101">
        <v>374</v>
      </c>
      <c r="AK1397" s="101">
        <v>188</v>
      </c>
      <c r="AL1397" s="101">
        <v>177</v>
      </c>
      <c r="AM1397" s="101">
        <v>245</v>
      </c>
      <c r="AN1397" s="101">
        <v>2</v>
      </c>
      <c r="AO1397" s="101">
        <v>243</v>
      </c>
      <c r="AP1397" s="101">
        <v>0</v>
      </c>
      <c r="AQ1397" s="101">
        <v>14</v>
      </c>
      <c r="AR1397" s="110">
        <v>34</v>
      </c>
      <c r="AS1397" s="101">
        <v>0</v>
      </c>
      <c r="AT1397" s="101">
        <v>0</v>
      </c>
      <c r="AU1397" s="101">
        <v>0</v>
      </c>
      <c r="AV1397" s="101">
        <v>0</v>
      </c>
      <c r="AW1397" s="101">
        <v>0</v>
      </c>
      <c r="AX1397" s="101">
        <v>0</v>
      </c>
      <c r="AY1397" s="101">
        <v>0</v>
      </c>
      <c r="AZ1397" s="101">
        <v>0</v>
      </c>
      <c r="BA1397" s="101">
        <v>0</v>
      </c>
      <c r="BB1397" s="101">
        <v>0</v>
      </c>
      <c r="BC1397" s="101">
        <v>0</v>
      </c>
      <c r="BD1397" s="101">
        <v>0</v>
      </c>
      <c r="BE1397" s="101">
        <v>0</v>
      </c>
      <c r="BF1397" s="101">
        <v>0</v>
      </c>
      <c r="BG1397" s="101">
        <v>471.65</v>
      </c>
      <c r="BH1397" s="101">
        <v>19.652083333333302</v>
      </c>
      <c r="BI1397" s="101">
        <v>26.26</v>
      </c>
      <c r="BJ1397" s="101">
        <v>13.91</v>
      </c>
      <c r="BK1397" s="101">
        <v>4.4319492023131399</v>
      </c>
      <c r="BL1397" s="101">
        <v>19.6421737318841</v>
      </c>
      <c r="BM1397" s="101">
        <v>12.35</v>
      </c>
      <c r="BN1397" s="101">
        <v>342.25</v>
      </c>
      <c r="BO1397" s="101">
        <v>14.2604166666667</v>
      </c>
      <c r="BP1397" s="101">
        <v>17.079999999999998</v>
      </c>
      <c r="BQ1397" s="101">
        <v>12.64</v>
      </c>
      <c r="BR1397" s="101">
        <v>1.4178412223814301</v>
      </c>
      <c r="BS1397" s="101">
        <v>2.0102737318840598</v>
      </c>
      <c r="BT1397" s="101">
        <v>4.4400000000000004</v>
      </c>
      <c r="BU1397" s="101">
        <v>17.739999999999998</v>
      </c>
      <c r="BV1397" s="101">
        <v>0.73916666666666697</v>
      </c>
      <c r="BW1397" s="101">
        <v>0.93</v>
      </c>
      <c r="BX1397" s="101">
        <v>0.44</v>
      </c>
      <c r="BY1397" s="101">
        <v>0.184270988225085</v>
      </c>
      <c r="BZ1397" s="101">
        <v>3.3955797101449303E-2</v>
      </c>
      <c r="CA1397" s="101">
        <v>0.49</v>
      </c>
      <c r="CB1397" s="101">
        <v>24434.43</v>
      </c>
      <c r="CC1397" s="101">
        <v>1018.1012500000001</v>
      </c>
      <c r="CD1397" s="101">
        <v>1019.96</v>
      </c>
      <c r="CE1397" s="101">
        <v>1016.42</v>
      </c>
      <c r="CF1397" s="101">
        <v>1.25377451859505</v>
      </c>
      <c r="CG1397" s="101">
        <v>1.5719505434782499</v>
      </c>
      <c r="CH1397" s="101">
        <v>3.54000000000008</v>
      </c>
      <c r="CI1397" s="101">
        <v>43.81</v>
      </c>
      <c r="CJ1397" s="101">
        <v>1.82541666666667</v>
      </c>
      <c r="CK1397" s="101">
        <v>4.2300000000000004</v>
      </c>
      <c r="CL1397" s="101">
        <v>0.12</v>
      </c>
      <c r="CM1397" s="101">
        <v>1.4102049779057499</v>
      </c>
      <c r="CN1397" s="101">
        <v>1.98867807971014</v>
      </c>
      <c r="CO1397" s="101">
        <v>4.1100000000000003</v>
      </c>
      <c r="CP1397" s="101">
        <v>44.46</v>
      </c>
      <c r="CQ1397" s="101">
        <v>1.8525</v>
      </c>
      <c r="CR1397" s="101">
        <v>4.2300000000000004</v>
      </c>
      <c r="CS1397" s="101">
        <v>0.12</v>
      </c>
      <c r="CT1397" s="101">
        <v>1.39081536923646</v>
      </c>
      <c r="CU1397" s="101">
        <v>1.93436739130435</v>
      </c>
      <c r="CV1397" s="101">
        <v>4.1100000000000003</v>
      </c>
      <c r="CW1397" s="101">
        <v>5605</v>
      </c>
      <c r="CX1397" s="101">
        <v>233.541666666667</v>
      </c>
      <c r="CY1397" s="101">
        <v>338</v>
      </c>
      <c r="CZ1397" s="101">
        <v>188</v>
      </c>
      <c r="DA1397" s="101">
        <v>34.950871316708302</v>
      </c>
      <c r="DB1397" s="101">
        <v>1221.5634057970999</v>
      </c>
      <c r="DC1397" s="101">
        <v>150</v>
      </c>
      <c r="DD1397" s="101">
        <v>0.1</v>
      </c>
      <c r="DE1397" s="101">
        <v>4.1666666666666701E-3</v>
      </c>
      <c r="DF1397" s="101">
        <v>0.1</v>
      </c>
      <c r="DG1397" s="101">
        <v>0</v>
      </c>
      <c r="DH1397" s="101">
        <v>2.04124145231931E-2</v>
      </c>
      <c r="DI1397" s="101">
        <v>4.1666666666666599E-4</v>
      </c>
      <c r="DJ1397" s="101">
        <v>0.1</v>
      </c>
      <c r="DK1397" s="101">
        <v>33</v>
      </c>
      <c r="DL1397" s="101">
        <v>1.375</v>
      </c>
      <c r="DM1397" s="101">
        <v>6</v>
      </c>
      <c r="DN1397" s="101">
        <v>0</v>
      </c>
      <c r="DO1397" s="101">
        <v>2.1831867414003101</v>
      </c>
      <c r="DP1397" s="101">
        <v>4.7663043478260896</v>
      </c>
      <c r="DQ1397" s="101">
        <v>6</v>
      </c>
      <c r="DR1397" s="101">
        <v>367.959</v>
      </c>
      <c r="DS1397" s="101">
        <v>15.331625000000001</v>
      </c>
      <c r="DT1397" s="101">
        <v>16.093</v>
      </c>
      <c r="DU1397" s="101">
        <v>13.443</v>
      </c>
      <c r="DV1397" s="101">
        <v>0.82180188094317397</v>
      </c>
      <c r="DW1397" s="101">
        <v>0.67535833152173896</v>
      </c>
      <c r="DX1397" s="101">
        <v>2.65</v>
      </c>
      <c r="DY1397" s="101">
        <f>AVERAGE(Total_Visitors_v3!B1390:B1396)</f>
        <v>1770.1428571428571</v>
      </c>
      <c r="DZ1397" s="101">
        <f t="shared" si="156"/>
        <v>2040</v>
      </c>
      <c r="EA1397" s="101">
        <f t="shared" si="157"/>
        <v>3230</v>
      </c>
    </row>
    <row r="1398" spans="1:131">
      <c r="A1398" s="106">
        <v>43401</v>
      </c>
      <c r="B1398" s="107">
        <v>2515</v>
      </c>
      <c r="C1398" s="101">
        <v>3013</v>
      </c>
      <c r="D1398" s="101">
        <v>83</v>
      </c>
      <c r="E1398" s="101">
        <v>7</v>
      </c>
      <c r="F1398" s="101">
        <v>1</v>
      </c>
      <c r="G1398" s="101">
        <v>10</v>
      </c>
      <c r="H1398" s="101" t="s">
        <v>32</v>
      </c>
      <c r="I1398" s="96">
        <v>0</v>
      </c>
      <c r="J1398" s="96">
        <v>0</v>
      </c>
      <c r="K1398" s="96">
        <v>0</v>
      </c>
      <c r="L1398" s="101">
        <v>0</v>
      </c>
      <c r="M1398" s="101">
        <v>10</v>
      </c>
      <c r="N1398" s="101">
        <v>18</v>
      </c>
      <c r="O1398" s="101">
        <v>8</v>
      </c>
      <c r="P1398" s="101">
        <v>0</v>
      </c>
      <c r="Q1398" s="101">
        <v>210</v>
      </c>
      <c r="R1398" s="101">
        <v>360</v>
      </c>
      <c r="S1398" s="101">
        <v>1848</v>
      </c>
      <c r="T1398" s="101">
        <v>0</v>
      </c>
      <c r="U1398" s="101">
        <v>269</v>
      </c>
      <c r="V1398" s="101">
        <v>326</v>
      </c>
      <c r="W1398" s="101">
        <v>0</v>
      </c>
      <c r="X1398" s="111">
        <f t="shared" si="158"/>
        <v>0</v>
      </c>
      <c r="Y1398" s="111">
        <f t="shared" si="159"/>
        <v>6.9697975439761042E-2</v>
      </c>
      <c r="Z1398" s="111">
        <f t="shared" si="160"/>
        <v>0.11948224361101892</v>
      </c>
      <c r="AA1398" s="111">
        <f t="shared" si="161"/>
        <v>0.61334218386989714</v>
      </c>
      <c r="AB1398" s="111">
        <f t="shared" si="162"/>
        <v>0</v>
      </c>
      <c r="AC1398" s="111">
        <f t="shared" si="163"/>
        <v>8.9279787587122475E-2</v>
      </c>
      <c r="AD1398" s="111">
        <f t="shared" si="164"/>
        <v>0.10819780949220047</v>
      </c>
      <c r="AE1398" s="111">
        <f t="shared" si="165"/>
        <v>0</v>
      </c>
      <c r="AF1398" s="101">
        <v>191</v>
      </c>
      <c r="AG1398" s="101">
        <v>0</v>
      </c>
      <c r="AH1398" s="101">
        <v>0</v>
      </c>
      <c r="AI1398" s="101">
        <v>3</v>
      </c>
      <c r="AJ1398" s="101">
        <v>228</v>
      </c>
      <c r="AK1398" s="101">
        <v>1438</v>
      </c>
      <c r="AL1398" s="101">
        <v>186</v>
      </c>
      <c r="AM1398" s="101">
        <v>219</v>
      </c>
      <c r="AN1398" s="101">
        <v>21</v>
      </c>
      <c r="AO1398" s="101">
        <v>318</v>
      </c>
      <c r="AP1398" s="101">
        <v>206</v>
      </c>
      <c r="AQ1398" s="101">
        <v>0</v>
      </c>
      <c r="AR1398" s="110">
        <v>40</v>
      </c>
      <c r="AS1398" s="101">
        <v>0</v>
      </c>
      <c r="AT1398" s="101">
        <v>0</v>
      </c>
      <c r="AU1398" s="101">
        <v>0</v>
      </c>
      <c r="AV1398" s="101">
        <v>0</v>
      </c>
      <c r="AW1398" s="101">
        <v>0</v>
      </c>
      <c r="AX1398" s="101">
        <v>0</v>
      </c>
      <c r="AY1398" s="101">
        <v>0</v>
      </c>
      <c r="AZ1398" s="101">
        <v>0</v>
      </c>
      <c r="BA1398" s="101">
        <v>0</v>
      </c>
      <c r="BB1398" s="101">
        <v>0</v>
      </c>
      <c r="BC1398" s="101">
        <v>0</v>
      </c>
      <c r="BD1398" s="101">
        <v>0</v>
      </c>
      <c r="BE1398" s="101">
        <v>0</v>
      </c>
      <c r="BF1398" s="101">
        <v>0</v>
      </c>
      <c r="BG1398" s="101">
        <v>538.64</v>
      </c>
      <c r="BH1398" s="101">
        <v>22.4433333333333</v>
      </c>
      <c r="BI1398" s="101">
        <v>28.31</v>
      </c>
      <c r="BJ1398" s="101">
        <v>17.25</v>
      </c>
      <c r="BK1398" s="101">
        <v>3.92974682962243</v>
      </c>
      <c r="BL1398" s="101">
        <v>15.442910144927501</v>
      </c>
      <c r="BM1398" s="101">
        <v>11.06</v>
      </c>
      <c r="BN1398" s="101">
        <v>415.31</v>
      </c>
      <c r="BO1398" s="101">
        <v>17.304583333333301</v>
      </c>
      <c r="BP1398" s="101">
        <v>19.36</v>
      </c>
      <c r="BQ1398" s="101">
        <v>15.58</v>
      </c>
      <c r="BR1398" s="101">
        <v>1.1306942044858901</v>
      </c>
      <c r="BS1398" s="101">
        <v>1.2784693840579699</v>
      </c>
      <c r="BT1398" s="101">
        <v>3.78</v>
      </c>
      <c r="BU1398" s="101">
        <v>18.02</v>
      </c>
      <c r="BV1398" s="101">
        <v>0.75083333333333302</v>
      </c>
      <c r="BW1398" s="101">
        <v>0.95</v>
      </c>
      <c r="BX1398" s="101">
        <v>0.47</v>
      </c>
      <c r="BY1398" s="101">
        <v>0.17397942573681</v>
      </c>
      <c r="BZ1398" s="101">
        <v>3.0268840579710101E-2</v>
      </c>
      <c r="CA1398" s="101">
        <v>0.48</v>
      </c>
      <c r="CB1398" s="101">
        <v>24495.21</v>
      </c>
      <c r="CC1398" s="101">
        <v>1020.63375</v>
      </c>
      <c r="CD1398" s="101">
        <v>1022.33</v>
      </c>
      <c r="CE1398" s="101">
        <v>1019.53</v>
      </c>
      <c r="CF1398" s="101">
        <v>0.91058420091528702</v>
      </c>
      <c r="CG1398" s="101">
        <v>0.82916358695653203</v>
      </c>
      <c r="CH1398" s="101">
        <v>2.80000000000007</v>
      </c>
      <c r="CI1398" s="101">
        <v>64.98</v>
      </c>
      <c r="CJ1398" s="101">
        <v>2.7075</v>
      </c>
      <c r="CK1398" s="101">
        <v>4.3</v>
      </c>
      <c r="CL1398" s="101">
        <v>1.66</v>
      </c>
      <c r="CM1398" s="101">
        <v>0.779153665705687</v>
      </c>
      <c r="CN1398" s="101">
        <v>0.60708043478260898</v>
      </c>
      <c r="CO1398" s="101">
        <v>2.64</v>
      </c>
      <c r="CP1398" s="101">
        <v>66.37</v>
      </c>
      <c r="CQ1398" s="101">
        <v>2.76541666666667</v>
      </c>
      <c r="CR1398" s="101">
        <v>4.3</v>
      </c>
      <c r="CS1398" s="101">
        <v>1.66</v>
      </c>
      <c r="CT1398" s="101">
        <v>0.79880878250961496</v>
      </c>
      <c r="CU1398" s="101">
        <v>0.63809547101449304</v>
      </c>
      <c r="CV1398" s="101">
        <v>2.64</v>
      </c>
      <c r="CW1398" s="101">
        <v>5572</v>
      </c>
      <c r="CX1398" s="101">
        <v>232.166666666667</v>
      </c>
      <c r="CY1398" s="101">
        <v>255</v>
      </c>
      <c r="CZ1398" s="101">
        <v>204</v>
      </c>
      <c r="DA1398" s="101">
        <v>15.7388101496757</v>
      </c>
      <c r="DB1398" s="101">
        <v>247.71014492753599</v>
      </c>
      <c r="DC1398" s="101">
        <v>51</v>
      </c>
      <c r="DD1398" s="101">
        <v>0.49</v>
      </c>
      <c r="DE1398" s="101">
        <v>2.0416666666666701E-2</v>
      </c>
      <c r="DF1398" s="101">
        <v>0.2</v>
      </c>
      <c r="DG1398" s="101">
        <v>0</v>
      </c>
      <c r="DH1398" s="101">
        <v>5.2789917241068303E-2</v>
      </c>
      <c r="DI1398" s="101">
        <v>2.7867753623188399E-3</v>
      </c>
      <c r="DJ1398" s="101">
        <v>0.2</v>
      </c>
      <c r="DK1398" s="101">
        <v>35</v>
      </c>
      <c r="DL1398" s="101">
        <v>1.4583333333333299</v>
      </c>
      <c r="DM1398" s="101">
        <v>7</v>
      </c>
      <c r="DN1398" s="101">
        <v>0</v>
      </c>
      <c r="DO1398" s="101">
        <v>2.34018146205851</v>
      </c>
      <c r="DP1398" s="101">
        <v>5.4764492753623202</v>
      </c>
      <c r="DQ1398" s="101">
        <v>7</v>
      </c>
      <c r="DR1398" s="101">
        <v>352.48700000000002</v>
      </c>
      <c r="DS1398" s="101">
        <v>14.686958333333299</v>
      </c>
      <c r="DT1398" s="101">
        <v>16.093</v>
      </c>
      <c r="DU1398" s="101">
        <v>10.568</v>
      </c>
      <c r="DV1398" s="101">
        <v>1.6451291076377901</v>
      </c>
      <c r="DW1398" s="101">
        <v>2.7064497807971</v>
      </c>
      <c r="DX1398" s="101">
        <v>5.5250000000000004</v>
      </c>
      <c r="DY1398" s="101">
        <f>AVERAGE(Total_Visitors_v3!B1391:B1397)</f>
        <v>1308.7142857142858</v>
      </c>
      <c r="DZ1398" s="101">
        <f t="shared" si="156"/>
        <v>0</v>
      </c>
      <c r="EA1398" s="101">
        <f t="shared" si="157"/>
        <v>2616</v>
      </c>
    </row>
    <row r="1399" spans="1:131">
      <c r="A1399" s="106">
        <v>43402</v>
      </c>
      <c r="B1399" s="107">
        <v>971</v>
      </c>
      <c r="C1399" s="101">
        <v>1120</v>
      </c>
      <c r="D1399" s="101">
        <v>86</v>
      </c>
      <c r="E1399" s="101">
        <v>1</v>
      </c>
      <c r="F1399" s="101">
        <v>0</v>
      </c>
      <c r="G1399" s="101">
        <v>10</v>
      </c>
      <c r="H1399" s="101" t="s">
        <v>32</v>
      </c>
      <c r="I1399" s="96">
        <v>0</v>
      </c>
      <c r="J1399" s="96">
        <v>0</v>
      </c>
      <c r="K1399" s="96">
        <v>0</v>
      </c>
      <c r="L1399" s="101">
        <v>0</v>
      </c>
      <c r="M1399" s="101">
        <v>10</v>
      </c>
      <c r="N1399" s="101">
        <v>17</v>
      </c>
      <c r="O1399" s="101">
        <v>7</v>
      </c>
      <c r="P1399" s="101">
        <v>0</v>
      </c>
      <c r="Q1399" s="101">
        <v>43</v>
      </c>
      <c r="R1399" s="101">
        <v>70</v>
      </c>
      <c r="S1399" s="101">
        <v>865</v>
      </c>
      <c r="T1399" s="101">
        <v>0</v>
      </c>
      <c r="U1399" s="101">
        <v>100</v>
      </c>
      <c r="V1399" s="101">
        <v>42</v>
      </c>
      <c r="W1399" s="101">
        <v>0</v>
      </c>
      <c r="X1399" s="111">
        <f t="shared" si="158"/>
        <v>0</v>
      </c>
      <c r="Y1399" s="111">
        <f t="shared" si="159"/>
        <v>3.8392857142857145E-2</v>
      </c>
      <c r="Z1399" s="111">
        <f t="shared" si="160"/>
        <v>6.25E-2</v>
      </c>
      <c r="AA1399" s="111">
        <f t="shared" si="161"/>
        <v>0.7723214285714286</v>
      </c>
      <c r="AB1399" s="111">
        <f t="shared" si="162"/>
        <v>0</v>
      </c>
      <c r="AC1399" s="111">
        <f t="shared" si="163"/>
        <v>8.9285714285714288E-2</v>
      </c>
      <c r="AD1399" s="111">
        <f t="shared" si="164"/>
        <v>3.7499999999999999E-2</v>
      </c>
      <c r="AE1399" s="111">
        <f t="shared" si="165"/>
        <v>0</v>
      </c>
      <c r="AF1399" s="101">
        <v>59</v>
      </c>
      <c r="AG1399" s="101">
        <v>0</v>
      </c>
      <c r="AH1399" s="101">
        <v>0</v>
      </c>
      <c r="AI1399" s="101">
        <v>2</v>
      </c>
      <c r="AJ1399" s="101">
        <v>66</v>
      </c>
      <c r="AK1399" s="101">
        <v>633</v>
      </c>
      <c r="AL1399" s="101">
        <v>61</v>
      </c>
      <c r="AM1399" s="101">
        <v>87</v>
      </c>
      <c r="AN1399" s="101">
        <v>5</v>
      </c>
      <c r="AO1399" s="101">
        <v>37</v>
      </c>
      <c r="AP1399" s="101">
        <v>0</v>
      </c>
      <c r="AQ1399" s="101">
        <v>0</v>
      </c>
      <c r="AR1399" s="110">
        <v>42</v>
      </c>
      <c r="AS1399" s="101">
        <v>0.18</v>
      </c>
      <c r="AT1399" s="101">
        <v>7.4999999999999997E-3</v>
      </c>
      <c r="AU1399" s="101">
        <v>0.06</v>
      </c>
      <c r="AV1399" s="101">
        <v>0</v>
      </c>
      <c r="AW1399" s="101">
        <v>1.8237562766229901E-2</v>
      </c>
      <c r="AX1399" s="101">
        <v>3.3260869565217402E-4</v>
      </c>
      <c r="AY1399" s="101">
        <v>0.06</v>
      </c>
      <c r="AZ1399" s="101">
        <v>0.05</v>
      </c>
      <c r="BA1399" s="101">
        <v>2.0833333333333298E-3</v>
      </c>
      <c r="BB1399" s="101">
        <v>0.01</v>
      </c>
      <c r="BC1399" s="101">
        <v>0</v>
      </c>
      <c r="BD1399" s="101">
        <v>4.14851116999053E-3</v>
      </c>
      <c r="BE1399" s="102">
        <v>1.7210144927536199E-5</v>
      </c>
      <c r="BF1399" s="101">
        <v>0.01</v>
      </c>
      <c r="BG1399" s="101">
        <v>547.9</v>
      </c>
      <c r="BH1399" s="101">
        <v>22.829166666666701</v>
      </c>
      <c r="BI1399" s="101">
        <v>28.93</v>
      </c>
      <c r="BJ1399" s="101">
        <v>17.559999999999999</v>
      </c>
      <c r="BK1399" s="101">
        <v>3.8353548859850299</v>
      </c>
      <c r="BL1399" s="101">
        <v>14.7099471014493</v>
      </c>
      <c r="BM1399" s="101">
        <v>11.37</v>
      </c>
      <c r="BN1399" s="101">
        <v>436.86</v>
      </c>
      <c r="BO1399" s="101">
        <v>18.202500000000001</v>
      </c>
      <c r="BP1399" s="101">
        <v>20.170000000000002</v>
      </c>
      <c r="BQ1399" s="101">
        <v>15.69</v>
      </c>
      <c r="BR1399" s="101">
        <v>1.0189903357479999</v>
      </c>
      <c r="BS1399" s="101">
        <v>1.03834130434783</v>
      </c>
      <c r="BT1399" s="101">
        <v>4.4800000000000004</v>
      </c>
      <c r="BU1399" s="101">
        <v>18.62</v>
      </c>
      <c r="BV1399" s="101">
        <v>0.77583333333333304</v>
      </c>
      <c r="BW1399" s="101">
        <v>0.97</v>
      </c>
      <c r="BX1399" s="101">
        <v>0.5</v>
      </c>
      <c r="BY1399" s="101">
        <v>0.17596730592250101</v>
      </c>
      <c r="BZ1399" s="101">
        <v>3.0964492753623198E-2</v>
      </c>
      <c r="CA1399" s="101">
        <v>0.47</v>
      </c>
      <c r="CB1399" s="101">
        <v>24473.98</v>
      </c>
      <c r="CC1399" s="101">
        <v>1019.74916666667</v>
      </c>
      <c r="CD1399" s="101">
        <v>1021.98</v>
      </c>
      <c r="CE1399" s="101">
        <v>1017.35</v>
      </c>
      <c r="CF1399" s="101">
        <v>1.6008528071452801</v>
      </c>
      <c r="CG1399" s="101">
        <v>2.5627297101449198</v>
      </c>
      <c r="CH1399" s="101">
        <v>4.63</v>
      </c>
      <c r="CI1399" s="101">
        <v>58.23</v>
      </c>
      <c r="CJ1399" s="101">
        <v>2.42625</v>
      </c>
      <c r="CK1399" s="101">
        <v>4.68</v>
      </c>
      <c r="CL1399" s="101">
        <v>0.38</v>
      </c>
      <c r="CM1399" s="101">
        <v>1.4182500316142801</v>
      </c>
      <c r="CN1399" s="101">
        <v>2.0114331521739102</v>
      </c>
      <c r="CO1399" s="101">
        <v>4.3</v>
      </c>
      <c r="CP1399" s="101">
        <v>73.37</v>
      </c>
      <c r="CQ1399" s="101">
        <v>3.0570833333333298</v>
      </c>
      <c r="CR1399" s="101">
        <v>5.79</v>
      </c>
      <c r="CS1399" s="101">
        <v>0.45</v>
      </c>
      <c r="CT1399" s="101">
        <v>1.89282048384361</v>
      </c>
      <c r="CU1399" s="101">
        <v>3.5827693840579702</v>
      </c>
      <c r="CV1399" s="101">
        <v>5.34</v>
      </c>
      <c r="CW1399" s="101">
        <v>4853</v>
      </c>
      <c r="CX1399" s="101">
        <v>202.208333333333</v>
      </c>
      <c r="CY1399" s="101">
        <v>247</v>
      </c>
      <c r="CZ1399" s="101">
        <v>153</v>
      </c>
      <c r="DA1399" s="101">
        <v>26.689811061391101</v>
      </c>
      <c r="DB1399" s="101">
        <v>712.34601449275397</v>
      </c>
      <c r="DC1399" s="101">
        <v>94</v>
      </c>
      <c r="DD1399" s="101">
        <v>3.13</v>
      </c>
      <c r="DE1399" s="101">
        <v>0.13041666666666701</v>
      </c>
      <c r="DF1399" s="101">
        <v>0.69</v>
      </c>
      <c r="DG1399" s="101">
        <v>0</v>
      </c>
      <c r="DH1399" s="101">
        <v>0.21216234896616501</v>
      </c>
      <c r="DI1399" s="101">
        <v>4.50128623188406E-2</v>
      </c>
      <c r="DJ1399" s="101">
        <v>0.69</v>
      </c>
      <c r="DK1399" s="101">
        <v>32</v>
      </c>
      <c r="DL1399" s="101">
        <v>1.3333333333333299</v>
      </c>
      <c r="DM1399" s="101">
        <v>6</v>
      </c>
      <c r="DN1399" s="101">
        <v>0</v>
      </c>
      <c r="DO1399" s="101">
        <v>2.0989990713312099</v>
      </c>
      <c r="DP1399" s="101">
        <v>4.4057971014492701</v>
      </c>
      <c r="DQ1399" s="101">
        <v>6</v>
      </c>
      <c r="DR1399" s="101">
        <v>327.214</v>
      </c>
      <c r="DS1399" s="101">
        <v>13.6339166666667</v>
      </c>
      <c r="DT1399" s="101">
        <v>16.093</v>
      </c>
      <c r="DU1399" s="101">
        <v>3.625</v>
      </c>
      <c r="DV1399" s="101">
        <v>3.6652912206104502</v>
      </c>
      <c r="DW1399" s="101">
        <v>13.434359731884101</v>
      </c>
      <c r="DX1399" s="101">
        <v>12.468</v>
      </c>
      <c r="DY1399" s="101">
        <f>AVERAGE(Total_Visitors_v3!B1392:B1398)</f>
        <v>1294.2857142857142</v>
      </c>
      <c r="DZ1399" s="101">
        <f t="shared" si="156"/>
        <v>2515</v>
      </c>
      <c r="EA1399" s="101">
        <f t="shared" si="157"/>
        <v>1286</v>
      </c>
    </row>
    <row r="1400" spans="1:131">
      <c r="A1400" s="106">
        <v>43403</v>
      </c>
      <c r="B1400" s="107">
        <v>784</v>
      </c>
      <c r="C1400" s="101">
        <v>1027</v>
      </c>
      <c r="D1400" s="101">
        <v>76</v>
      </c>
      <c r="E1400" s="101">
        <v>2</v>
      </c>
      <c r="F1400" s="101">
        <v>0</v>
      </c>
      <c r="G1400" s="101">
        <v>10</v>
      </c>
      <c r="H1400" s="101" t="s">
        <v>32</v>
      </c>
      <c r="I1400" s="96">
        <v>0</v>
      </c>
      <c r="J1400" s="96">
        <v>1</v>
      </c>
      <c r="K1400" s="96">
        <v>0</v>
      </c>
      <c r="L1400" s="101">
        <v>0</v>
      </c>
      <c r="M1400" s="101">
        <v>10</v>
      </c>
      <c r="N1400" s="101">
        <v>17</v>
      </c>
      <c r="O1400" s="101">
        <v>7</v>
      </c>
      <c r="P1400" s="101">
        <v>0</v>
      </c>
      <c r="Q1400" s="101">
        <v>0</v>
      </c>
      <c r="R1400" s="101">
        <v>90</v>
      </c>
      <c r="S1400" s="101">
        <v>801</v>
      </c>
      <c r="T1400" s="101">
        <v>0</v>
      </c>
      <c r="U1400" s="101">
        <v>66</v>
      </c>
      <c r="V1400" s="101">
        <v>70</v>
      </c>
      <c r="W1400" s="101">
        <v>0</v>
      </c>
      <c r="X1400" s="111">
        <f t="shared" si="158"/>
        <v>0</v>
      </c>
      <c r="Y1400" s="111">
        <f t="shared" si="159"/>
        <v>0</v>
      </c>
      <c r="Z1400" s="111">
        <f t="shared" si="160"/>
        <v>8.7633885102239531E-2</v>
      </c>
      <c r="AA1400" s="111">
        <f t="shared" si="161"/>
        <v>0.77994157740993186</v>
      </c>
      <c r="AB1400" s="111">
        <f t="shared" si="162"/>
        <v>0</v>
      </c>
      <c r="AC1400" s="111">
        <f t="shared" si="163"/>
        <v>6.4264849074975663E-2</v>
      </c>
      <c r="AD1400" s="111">
        <f t="shared" si="164"/>
        <v>6.815968841285297E-2</v>
      </c>
      <c r="AE1400" s="111">
        <f t="shared" si="165"/>
        <v>0</v>
      </c>
      <c r="AF1400" s="101">
        <v>67</v>
      </c>
      <c r="AG1400" s="101">
        <v>0</v>
      </c>
      <c r="AH1400" s="101">
        <v>0</v>
      </c>
      <c r="AI1400" s="101">
        <v>0</v>
      </c>
      <c r="AJ1400" s="101">
        <v>78</v>
      </c>
      <c r="AK1400" s="101">
        <v>559</v>
      </c>
      <c r="AL1400" s="101">
        <v>40</v>
      </c>
      <c r="AM1400" s="101">
        <v>57</v>
      </c>
      <c r="AN1400" s="101">
        <v>5</v>
      </c>
      <c r="AO1400" s="101">
        <v>70</v>
      </c>
      <c r="AP1400" s="101">
        <v>0</v>
      </c>
      <c r="AQ1400" s="101">
        <v>0</v>
      </c>
      <c r="AR1400" s="110">
        <v>22</v>
      </c>
      <c r="AS1400" s="101">
        <v>0.05</v>
      </c>
      <c r="AT1400" s="101">
        <v>2.0833333333333298E-3</v>
      </c>
      <c r="AU1400" s="101">
        <v>0.05</v>
      </c>
      <c r="AV1400" s="101">
        <v>0</v>
      </c>
      <c r="AW1400" s="101">
        <v>1.02062072615966E-2</v>
      </c>
      <c r="AX1400" s="101">
        <v>1.04166666666667E-4</v>
      </c>
      <c r="AY1400" s="101">
        <v>0.05</v>
      </c>
      <c r="AZ1400" s="101">
        <v>0.01</v>
      </c>
      <c r="BA1400" s="101">
        <v>4.1666666666666702E-4</v>
      </c>
      <c r="BB1400" s="101">
        <v>0.01</v>
      </c>
      <c r="BC1400" s="101">
        <v>0</v>
      </c>
      <c r="BD1400" s="101">
        <v>2.0412414523193201E-3</v>
      </c>
      <c r="BE1400" s="102">
        <v>4.1666666666666703E-6</v>
      </c>
      <c r="BF1400" s="101">
        <v>0.01</v>
      </c>
      <c r="BG1400" s="101">
        <v>579.16</v>
      </c>
      <c r="BH1400" s="101">
        <v>24.1316666666667</v>
      </c>
      <c r="BI1400" s="101">
        <v>28.13</v>
      </c>
      <c r="BJ1400" s="101">
        <v>20.260000000000002</v>
      </c>
      <c r="BK1400" s="101">
        <v>2.7013984569456602</v>
      </c>
      <c r="BL1400" s="101">
        <v>7.2975536231884002</v>
      </c>
      <c r="BM1400" s="101">
        <v>7.87</v>
      </c>
      <c r="BN1400" s="101">
        <v>462.16</v>
      </c>
      <c r="BO1400" s="101">
        <v>19.2566666666667</v>
      </c>
      <c r="BP1400" s="101">
        <v>20.47</v>
      </c>
      <c r="BQ1400" s="101">
        <v>18.12</v>
      </c>
      <c r="BR1400" s="101">
        <v>0.71272085313448896</v>
      </c>
      <c r="BS1400" s="101">
        <v>0.50797101449275395</v>
      </c>
      <c r="BT1400" s="101">
        <v>2.35</v>
      </c>
      <c r="BU1400" s="101">
        <v>18.09</v>
      </c>
      <c r="BV1400" s="101">
        <v>0.75375000000000003</v>
      </c>
      <c r="BW1400" s="101">
        <v>0.9</v>
      </c>
      <c r="BX1400" s="101">
        <v>0.55000000000000004</v>
      </c>
      <c r="BY1400" s="101">
        <v>0.124997826068053</v>
      </c>
      <c r="BZ1400" s="101">
        <v>1.56244565217391E-2</v>
      </c>
      <c r="CA1400" s="101">
        <v>0.35</v>
      </c>
      <c r="CB1400" s="101">
        <v>24384.78</v>
      </c>
      <c r="CC1400" s="101">
        <v>1016.0325</v>
      </c>
      <c r="CD1400" s="101">
        <v>1018.04</v>
      </c>
      <c r="CE1400" s="101">
        <v>1014.46</v>
      </c>
      <c r="CF1400" s="101">
        <v>1.0807173543531099</v>
      </c>
      <c r="CG1400" s="101">
        <v>1.1679499999999801</v>
      </c>
      <c r="CH1400" s="101">
        <v>3.5799999999999299</v>
      </c>
      <c r="CI1400" s="101">
        <v>86.85</v>
      </c>
      <c r="CJ1400" s="101">
        <v>3.6187499999999999</v>
      </c>
      <c r="CK1400" s="101">
        <v>6.59</v>
      </c>
      <c r="CL1400" s="101">
        <v>1.29</v>
      </c>
      <c r="CM1400" s="101">
        <v>1.7481824412303399</v>
      </c>
      <c r="CN1400" s="101">
        <v>3.05614184782609</v>
      </c>
      <c r="CO1400" s="101">
        <v>5.3</v>
      </c>
      <c r="CP1400" s="101">
        <v>105.68</v>
      </c>
      <c r="CQ1400" s="101">
        <v>4.4033333333333298</v>
      </c>
      <c r="CR1400" s="101">
        <v>8.64</v>
      </c>
      <c r="CS1400" s="101">
        <v>1.29</v>
      </c>
      <c r="CT1400" s="101">
        <v>2.21106440365301</v>
      </c>
      <c r="CU1400" s="101">
        <v>4.8888057971014502</v>
      </c>
      <c r="CV1400" s="101">
        <v>7.35</v>
      </c>
      <c r="CW1400" s="101">
        <v>4053</v>
      </c>
      <c r="CX1400" s="101">
        <v>168.875</v>
      </c>
      <c r="CY1400" s="101">
        <v>178</v>
      </c>
      <c r="CZ1400" s="101">
        <v>153</v>
      </c>
      <c r="DA1400" s="101">
        <v>6.3950558348176099</v>
      </c>
      <c r="DB1400" s="101">
        <v>40.896739130434803</v>
      </c>
      <c r="DC1400" s="101">
        <v>25</v>
      </c>
      <c r="DD1400" s="101">
        <v>6.04</v>
      </c>
      <c r="DE1400" s="101">
        <v>0.25166666666666698</v>
      </c>
      <c r="DF1400" s="101">
        <v>0.73</v>
      </c>
      <c r="DG1400" s="101">
        <v>0</v>
      </c>
      <c r="DH1400" s="101">
        <v>0.22954902226580801</v>
      </c>
      <c r="DI1400" s="101">
        <v>5.2692753623188399E-2</v>
      </c>
      <c r="DJ1400" s="101">
        <v>0.73</v>
      </c>
      <c r="DK1400" s="101">
        <v>28</v>
      </c>
      <c r="DL1400" s="101">
        <v>1.1666666666666701</v>
      </c>
      <c r="DM1400" s="101">
        <v>5</v>
      </c>
      <c r="DN1400" s="101">
        <v>0</v>
      </c>
      <c r="DO1400" s="101">
        <v>1.80979620920163</v>
      </c>
      <c r="DP1400" s="101">
        <v>3.27536231884058</v>
      </c>
      <c r="DQ1400" s="101">
        <v>5</v>
      </c>
      <c r="DR1400" s="101">
        <v>375.887</v>
      </c>
      <c r="DS1400" s="101">
        <v>15.661958333333301</v>
      </c>
      <c r="DT1400" s="101">
        <v>16.093</v>
      </c>
      <c r="DU1400" s="101">
        <v>14.936</v>
      </c>
      <c r="DV1400" s="101">
        <v>0.43081525135155302</v>
      </c>
      <c r="DW1400" s="101">
        <v>0.18560178079710099</v>
      </c>
      <c r="DX1400" s="101">
        <v>1.157</v>
      </c>
      <c r="DY1400" s="101">
        <f>AVERAGE(Total_Visitors_v3!B1393:B1399)</f>
        <v>1249.2857142857142</v>
      </c>
      <c r="DZ1400" s="101">
        <f t="shared" si="156"/>
        <v>971</v>
      </c>
      <c r="EA1400" s="101">
        <f t="shared" si="157"/>
        <v>868</v>
      </c>
    </row>
    <row r="1401" spans="1:131">
      <c r="A1401" s="106">
        <v>43404</v>
      </c>
      <c r="B1401" s="107">
        <v>645</v>
      </c>
      <c r="C1401" s="101">
        <v>964</v>
      </c>
      <c r="D1401" s="101">
        <v>66</v>
      </c>
      <c r="E1401" s="101">
        <v>3</v>
      </c>
      <c r="F1401" s="101">
        <v>0</v>
      </c>
      <c r="G1401" s="101">
        <v>10</v>
      </c>
      <c r="H1401" s="101" t="s">
        <v>32</v>
      </c>
      <c r="I1401" s="96">
        <v>0</v>
      </c>
      <c r="J1401" s="96">
        <v>0</v>
      </c>
      <c r="K1401" s="96">
        <v>0</v>
      </c>
      <c r="L1401" s="101">
        <v>0</v>
      </c>
      <c r="M1401" s="101">
        <v>10</v>
      </c>
      <c r="N1401" s="101">
        <v>17</v>
      </c>
      <c r="O1401" s="101">
        <v>7</v>
      </c>
      <c r="P1401" s="101">
        <v>0</v>
      </c>
      <c r="Q1401" s="101">
        <v>151</v>
      </c>
      <c r="R1401" s="101">
        <v>77</v>
      </c>
      <c r="S1401" s="101">
        <v>608</v>
      </c>
      <c r="T1401" s="101">
        <v>0</v>
      </c>
      <c r="U1401" s="101">
        <v>82</v>
      </c>
      <c r="V1401" s="101">
        <v>45</v>
      </c>
      <c r="W1401" s="101">
        <v>1</v>
      </c>
      <c r="X1401" s="111">
        <f t="shared" si="158"/>
        <v>0</v>
      </c>
      <c r="Y1401" s="111">
        <f t="shared" si="159"/>
        <v>0.15663900414937759</v>
      </c>
      <c r="Z1401" s="111">
        <f t="shared" si="160"/>
        <v>7.9875518672199164E-2</v>
      </c>
      <c r="AA1401" s="111">
        <f t="shared" si="161"/>
        <v>0.63070539419087135</v>
      </c>
      <c r="AB1401" s="111">
        <f t="shared" si="162"/>
        <v>0</v>
      </c>
      <c r="AC1401" s="111">
        <f t="shared" si="163"/>
        <v>8.5062240663900418E-2</v>
      </c>
      <c r="AD1401" s="111">
        <f t="shared" si="164"/>
        <v>4.6680497925311204E-2</v>
      </c>
      <c r="AE1401" s="111">
        <f t="shared" si="165"/>
        <v>1.037344398340249E-3</v>
      </c>
      <c r="AF1401" s="101">
        <v>17</v>
      </c>
      <c r="AG1401" s="101">
        <v>0</v>
      </c>
      <c r="AH1401" s="101">
        <v>73</v>
      </c>
      <c r="AI1401" s="101">
        <v>23</v>
      </c>
      <c r="AJ1401" s="101">
        <v>71</v>
      </c>
      <c r="AK1401" s="101">
        <v>474</v>
      </c>
      <c r="AL1401" s="101">
        <v>23</v>
      </c>
      <c r="AM1401" s="101">
        <v>51</v>
      </c>
      <c r="AN1401" s="101">
        <v>18</v>
      </c>
      <c r="AO1401" s="101">
        <v>42</v>
      </c>
      <c r="AP1401" s="101">
        <v>0</v>
      </c>
      <c r="AQ1401" s="101">
        <v>1</v>
      </c>
      <c r="AR1401" s="110">
        <v>10</v>
      </c>
      <c r="AS1401" s="101">
        <v>30.87</v>
      </c>
      <c r="AT1401" s="101">
        <v>1.2862499999999999</v>
      </c>
      <c r="AU1401" s="101">
        <v>10.31</v>
      </c>
      <c r="AV1401" s="101">
        <v>0</v>
      </c>
      <c r="AW1401" s="101">
        <v>2.3760394750417202</v>
      </c>
      <c r="AX1401" s="101">
        <v>5.6455635869565199</v>
      </c>
      <c r="AY1401" s="101">
        <v>10.31</v>
      </c>
      <c r="AZ1401" s="101">
        <v>10.039999999999999</v>
      </c>
      <c r="BA1401" s="101">
        <v>0.418333333333333</v>
      </c>
      <c r="BB1401" s="101">
        <v>1</v>
      </c>
      <c r="BC1401" s="101">
        <v>0</v>
      </c>
      <c r="BD1401" s="101">
        <v>0.43949246090053201</v>
      </c>
      <c r="BE1401" s="101">
        <v>0.19315362318840601</v>
      </c>
      <c r="BF1401" s="101">
        <v>1</v>
      </c>
      <c r="BG1401" s="101">
        <v>552.75</v>
      </c>
      <c r="BH1401" s="101">
        <v>23.03125</v>
      </c>
      <c r="BI1401" s="101">
        <v>24.91</v>
      </c>
      <c r="BJ1401" s="101">
        <v>18.2</v>
      </c>
      <c r="BK1401" s="101">
        <v>1.58613095709134</v>
      </c>
      <c r="BL1401" s="101">
        <v>2.5158114130434801</v>
      </c>
      <c r="BM1401" s="101">
        <v>6.71</v>
      </c>
      <c r="BN1401" s="101">
        <v>507.72</v>
      </c>
      <c r="BO1401" s="101">
        <v>21.155000000000001</v>
      </c>
      <c r="BP1401" s="101">
        <v>23.44</v>
      </c>
      <c r="BQ1401" s="101">
        <v>17.05</v>
      </c>
      <c r="BR1401" s="101">
        <v>1.42135269312753</v>
      </c>
      <c r="BS1401" s="101">
        <v>2.0202434782608698</v>
      </c>
      <c r="BT1401" s="101">
        <v>6.39</v>
      </c>
      <c r="BU1401" s="101">
        <v>21.42</v>
      </c>
      <c r="BV1401" s="101">
        <v>0.89249999999999996</v>
      </c>
      <c r="BW1401" s="101">
        <v>0.97</v>
      </c>
      <c r="BX1401" s="101">
        <v>0.82</v>
      </c>
      <c r="BY1401" s="101">
        <v>4.2349477692995997E-2</v>
      </c>
      <c r="BZ1401" s="101">
        <v>1.7934782608695699E-3</v>
      </c>
      <c r="CA1401" s="101">
        <v>0.15</v>
      </c>
      <c r="CB1401" s="101">
        <v>24266.06</v>
      </c>
      <c r="CC1401" s="101">
        <v>1011.08583333333</v>
      </c>
      <c r="CD1401" s="101">
        <v>1014.39</v>
      </c>
      <c r="CE1401" s="101">
        <v>1006.25</v>
      </c>
      <c r="CF1401" s="101">
        <v>3.0701889428710301</v>
      </c>
      <c r="CG1401" s="101">
        <v>9.4260601449275399</v>
      </c>
      <c r="CH1401" s="101">
        <v>8.1399999999999899</v>
      </c>
      <c r="CI1401" s="101">
        <v>87.32</v>
      </c>
      <c r="CJ1401" s="101">
        <v>3.6383333333333301</v>
      </c>
      <c r="CK1401" s="101">
        <v>7.07</v>
      </c>
      <c r="CL1401" s="101">
        <v>1.64</v>
      </c>
      <c r="CM1401" s="101">
        <v>1.51710154618907</v>
      </c>
      <c r="CN1401" s="101">
        <v>2.30159710144927</v>
      </c>
      <c r="CO1401" s="101">
        <v>5.43</v>
      </c>
      <c r="CP1401" s="101">
        <v>91.93</v>
      </c>
      <c r="CQ1401" s="101">
        <v>3.8304166666666699</v>
      </c>
      <c r="CR1401" s="101">
        <v>8.31</v>
      </c>
      <c r="CS1401" s="101">
        <v>1.64</v>
      </c>
      <c r="CT1401" s="101">
        <v>1.7058173590155701</v>
      </c>
      <c r="CU1401" s="101">
        <v>2.90981286231884</v>
      </c>
      <c r="CV1401" s="101">
        <v>6.67</v>
      </c>
      <c r="CW1401" s="101">
        <v>3881</v>
      </c>
      <c r="CX1401" s="101">
        <v>161.708333333333</v>
      </c>
      <c r="CY1401" s="101">
        <v>355</v>
      </c>
      <c r="CZ1401" s="101">
        <v>7</v>
      </c>
      <c r="DA1401" s="101">
        <v>55.892349298852402</v>
      </c>
      <c r="DB1401" s="101">
        <v>3123.9547101449298</v>
      </c>
      <c r="DC1401" s="101">
        <v>348</v>
      </c>
      <c r="DD1401" s="101">
        <v>18.53</v>
      </c>
      <c r="DE1401" s="101">
        <v>0.77208333333333301</v>
      </c>
      <c r="DF1401" s="101">
        <v>1</v>
      </c>
      <c r="DG1401" s="101">
        <v>0.23</v>
      </c>
      <c r="DH1401" s="101">
        <v>0.25578488187752901</v>
      </c>
      <c r="DI1401" s="101">
        <v>6.5425905797101405E-2</v>
      </c>
      <c r="DJ1401" s="101">
        <v>0.77</v>
      </c>
      <c r="DK1401" s="101">
        <v>24</v>
      </c>
      <c r="DL1401" s="101">
        <v>1</v>
      </c>
      <c r="DM1401" s="101">
        <v>4</v>
      </c>
      <c r="DN1401" s="101">
        <v>0</v>
      </c>
      <c r="DO1401" s="101">
        <v>1.5036188231122201</v>
      </c>
      <c r="DP1401" s="101">
        <v>2.2608695652173898</v>
      </c>
      <c r="DQ1401" s="101">
        <v>4</v>
      </c>
      <c r="DR1401" s="101">
        <v>314.52499999999998</v>
      </c>
      <c r="DS1401" s="101">
        <v>13.1052083333333</v>
      </c>
      <c r="DT1401" s="101">
        <v>16.093</v>
      </c>
      <c r="DU1401" s="101">
        <v>6.3259999999999996</v>
      </c>
      <c r="DV1401" s="101">
        <v>3.3711335337741</v>
      </c>
      <c r="DW1401" s="101">
        <v>11.3645413025362</v>
      </c>
      <c r="DX1401" s="101">
        <v>9.7669999999999995</v>
      </c>
      <c r="DY1401" s="101">
        <f>AVERAGE(Total_Visitors_v3!B1394:B1400)</f>
        <v>1237.2857142857142</v>
      </c>
      <c r="DZ1401" s="101">
        <f t="shared" si="156"/>
        <v>784</v>
      </c>
      <c r="EA1401" s="101">
        <f t="shared" si="157"/>
        <v>1117</v>
      </c>
    </row>
    <row r="1402" spans="1:131">
      <c r="A1402" s="106">
        <v>43405</v>
      </c>
      <c r="B1402" s="107">
        <v>969</v>
      </c>
      <c r="C1402" s="101">
        <v>1361</v>
      </c>
      <c r="D1402" s="101">
        <v>71</v>
      </c>
      <c r="E1402" s="101">
        <v>4</v>
      </c>
      <c r="F1402" s="101">
        <v>0</v>
      </c>
      <c r="G1402" s="101">
        <v>11</v>
      </c>
      <c r="H1402" s="101" t="s">
        <v>32</v>
      </c>
      <c r="I1402" s="96">
        <v>0</v>
      </c>
      <c r="J1402" s="96">
        <v>0</v>
      </c>
      <c r="K1402" s="96">
        <v>0</v>
      </c>
      <c r="L1402" s="101">
        <v>0</v>
      </c>
      <c r="M1402" s="101">
        <v>10</v>
      </c>
      <c r="N1402" s="101">
        <v>17</v>
      </c>
      <c r="O1402" s="101">
        <v>7</v>
      </c>
      <c r="P1402" s="101">
        <v>0</v>
      </c>
      <c r="Q1402" s="101">
        <v>138</v>
      </c>
      <c r="R1402" s="101">
        <v>81</v>
      </c>
      <c r="S1402" s="101">
        <v>889</v>
      </c>
      <c r="T1402" s="101">
        <v>0</v>
      </c>
      <c r="U1402" s="101">
        <v>97</v>
      </c>
      <c r="V1402" s="101">
        <v>97</v>
      </c>
      <c r="W1402" s="101">
        <v>59</v>
      </c>
      <c r="X1402" s="111">
        <f t="shared" si="158"/>
        <v>0</v>
      </c>
      <c r="Y1402" s="111">
        <f t="shared" si="159"/>
        <v>0.10139603232916973</v>
      </c>
      <c r="Z1402" s="111">
        <f t="shared" si="160"/>
        <v>5.9515062454077887E-2</v>
      </c>
      <c r="AA1402" s="111">
        <f t="shared" si="161"/>
        <v>0.65319617927994122</v>
      </c>
      <c r="AB1402" s="111">
        <f t="shared" si="162"/>
        <v>0</v>
      </c>
      <c r="AC1402" s="111">
        <f t="shared" si="163"/>
        <v>7.1271124173401909E-2</v>
      </c>
      <c r="AD1402" s="111">
        <f t="shared" si="164"/>
        <v>7.1271124173401909E-2</v>
      </c>
      <c r="AE1402" s="111">
        <f t="shared" si="165"/>
        <v>4.3350477590007347E-2</v>
      </c>
      <c r="AF1402" s="101">
        <v>58</v>
      </c>
      <c r="AG1402" s="101">
        <v>0</v>
      </c>
      <c r="AH1402" s="101">
        <v>88</v>
      </c>
      <c r="AI1402" s="101">
        <v>50</v>
      </c>
      <c r="AJ1402" s="101">
        <v>66</v>
      </c>
      <c r="AK1402" s="101">
        <v>559</v>
      </c>
      <c r="AL1402" s="101">
        <v>46</v>
      </c>
      <c r="AM1402" s="101">
        <v>43</v>
      </c>
      <c r="AN1402" s="101">
        <v>7</v>
      </c>
      <c r="AO1402" s="101">
        <v>92</v>
      </c>
      <c r="AP1402" s="101">
        <v>0</v>
      </c>
      <c r="AQ1402" s="101">
        <v>59</v>
      </c>
      <c r="AR1402" s="110">
        <v>20</v>
      </c>
      <c r="AS1402" s="101">
        <v>12.54</v>
      </c>
      <c r="AT1402" s="101">
        <v>0.52249999999999996</v>
      </c>
      <c r="AU1402" s="101">
        <v>10.65</v>
      </c>
      <c r="AV1402" s="101">
        <v>0</v>
      </c>
      <c r="AW1402" s="101">
        <v>2.1845947788608502</v>
      </c>
      <c r="AX1402" s="101">
        <v>4.7724543478260797</v>
      </c>
      <c r="AY1402" s="101">
        <v>10.65</v>
      </c>
      <c r="AZ1402" s="101">
        <v>2.33</v>
      </c>
      <c r="BA1402" s="101">
        <v>9.7083333333333299E-2</v>
      </c>
      <c r="BB1402" s="101">
        <v>1</v>
      </c>
      <c r="BC1402" s="101">
        <v>0</v>
      </c>
      <c r="BD1402" s="101">
        <v>0.28412304693055301</v>
      </c>
      <c r="BE1402" s="101">
        <v>8.0725905797101399E-2</v>
      </c>
      <c r="BF1402" s="101">
        <v>1</v>
      </c>
      <c r="BG1402" s="101">
        <v>392.44</v>
      </c>
      <c r="BH1402" s="101">
        <v>16.351666666666699</v>
      </c>
      <c r="BI1402" s="101">
        <v>19</v>
      </c>
      <c r="BJ1402" s="101">
        <v>13.92</v>
      </c>
      <c r="BK1402" s="101">
        <v>1.60631543457763</v>
      </c>
      <c r="BL1402" s="101">
        <v>2.5802492753623198</v>
      </c>
      <c r="BM1402" s="101">
        <v>5.08</v>
      </c>
      <c r="BN1402" s="101">
        <v>271.19</v>
      </c>
      <c r="BO1402" s="101">
        <v>11.299583333333301</v>
      </c>
      <c r="BP1402" s="101">
        <v>17.239999999999998</v>
      </c>
      <c r="BQ1402" s="101">
        <v>7.53</v>
      </c>
      <c r="BR1402" s="101">
        <v>3.2698816348297801</v>
      </c>
      <c r="BS1402" s="101">
        <v>10.6921259057971</v>
      </c>
      <c r="BT1402" s="101">
        <v>9.7100000000000009</v>
      </c>
      <c r="BU1402" s="101">
        <v>17.7</v>
      </c>
      <c r="BV1402" s="101">
        <v>0.73750000000000004</v>
      </c>
      <c r="BW1402" s="101">
        <v>0.95</v>
      </c>
      <c r="BX1402" s="101">
        <v>0.48</v>
      </c>
      <c r="BY1402" s="101">
        <v>0.16445562372236799</v>
      </c>
      <c r="BZ1402" s="101">
        <v>2.7045652173912998E-2</v>
      </c>
      <c r="CA1402" s="101">
        <v>0.47</v>
      </c>
      <c r="CB1402" s="101">
        <v>24300.240000000002</v>
      </c>
      <c r="CC1402" s="101">
        <v>1012.51</v>
      </c>
      <c r="CD1402" s="101">
        <v>1017.63</v>
      </c>
      <c r="CE1402" s="101">
        <v>1008.11</v>
      </c>
      <c r="CF1402" s="101">
        <v>2.7211826073618499</v>
      </c>
      <c r="CG1402" s="101">
        <v>7.40483478260865</v>
      </c>
      <c r="CH1402" s="101">
        <v>9.51999999999998</v>
      </c>
      <c r="CI1402" s="101">
        <v>96.62</v>
      </c>
      <c r="CJ1402" s="101">
        <v>4.0258333333333303</v>
      </c>
      <c r="CK1402" s="101">
        <v>5.78</v>
      </c>
      <c r="CL1402" s="101">
        <v>1.36</v>
      </c>
      <c r="CM1402" s="101">
        <v>1.1302978317265799</v>
      </c>
      <c r="CN1402" s="101">
        <v>1.2775731884057999</v>
      </c>
      <c r="CO1402" s="101">
        <v>4.42</v>
      </c>
      <c r="CP1402" s="101">
        <v>104.7</v>
      </c>
      <c r="CQ1402" s="101">
        <v>4.3624999999999998</v>
      </c>
      <c r="CR1402" s="101">
        <v>7.72</v>
      </c>
      <c r="CS1402" s="101">
        <v>1.64</v>
      </c>
      <c r="CT1402" s="101">
        <v>1.5057318024368</v>
      </c>
      <c r="CU1402" s="101">
        <v>2.2672282608695702</v>
      </c>
      <c r="CV1402" s="101">
        <v>6.08</v>
      </c>
      <c r="CW1402" s="101">
        <v>7850</v>
      </c>
      <c r="CX1402" s="101">
        <v>327.08333333333297</v>
      </c>
      <c r="CY1402" s="101">
        <v>352</v>
      </c>
      <c r="CZ1402" s="101">
        <v>292</v>
      </c>
      <c r="DA1402" s="101">
        <v>17.768845884242801</v>
      </c>
      <c r="DB1402" s="101">
        <v>315.731884057971</v>
      </c>
      <c r="DC1402" s="101">
        <v>60</v>
      </c>
      <c r="DD1402" s="101">
        <v>13.49</v>
      </c>
      <c r="DE1402" s="101">
        <v>0.56208333333333305</v>
      </c>
      <c r="DF1402" s="101">
        <v>1</v>
      </c>
      <c r="DG1402" s="101">
        <v>0</v>
      </c>
      <c r="DH1402" s="101">
        <v>0.42651244098952201</v>
      </c>
      <c r="DI1402" s="101">
        <v>0.18191286231884099</v>
      </c>
      <c r="DJ1402" s="101">
        <v>1</v>
      </c>
      <c r="DK1402" s="101">
        <v>25</v>
      </c>
      <c r="DL1402" s="101">
        <v>1.0416666666666701</v>
      </c>
      <c r="DM1402" s="101">
        <v>5</v>
      </c>
      <c r="DN1402" s="101">
        <v>0</v>
      </c>
      <c r="DO1402" s="101">
        <v>1.6010639578422401</v>
      </c>
      <c r="DP1402" s="101">
        <v>2.5634057971014501</v>
      </c>
      <c r="DQ1402" s="101">
        <v>5</v>
      </c>
      <c r="DR1402" s="101">
        <v>368.09899999999999</v>
      </c>
      <c r="DS1402" s="101">
        <v>15.3374583333333</v>
      </c>
      <c r="DT1402" s="101">
        <v>16.093</v>
      </c>
      <c r="DU1402" s="101">
        <v>11.141</v>
      </c>
      <c r="DV1402" s="101">
        <v>1.0548685464845</v>
      </c>
      <c r="DW1402" s="101">
        <v>1.1127476503623199</v>
      </c>
      <c r="DX1402" s="101">
        <v>4.952</v>
      </c>
      <c r="DY1402" s="101">
        <f>AVERAGE(Total_Visitors_v3!B1395:B1401)</f>
        <v>1169.8571428571429</v>
      </c>
      <c r="DZ1402" s="101">
        <f t="shared" si="156"/>
        <v>645</v>
      </c>
      <c r="EA1402" s="101">
        <f t="shared" si="157"/>
        <v>1234</v>
      </c>
    </row>
    <row r="1403" spans="1:131">
      <c r="A1403" s="106">
        <v>43406</v>
      </c>
      <c r="B1403" s="107">
        <v>1971</v>
      </c>
      <c r="C1403" s="101">
        <v>2309</v>
      </c>
      <c r="D1403" s="101">
        <v>85</v>
      </c>
      <c r="E1403" s="101">
        <v>5</v>
      </c>
      <c r="F1403" s="101">
        <v>0</v>
      </c>
      <c r="G1403" s="101">
        <v>11</v>
      </c>
      <c r="H1403" s="101" t="s">
        <v>32</v>
      </c>
      <c r="I1403" s="96">
        <v>0</v>
      </c>
      <c r="J1403" s="96">
        <v>0</v>
      </c>
      <c r="K1403" s="96">
        <v>0</v>
      </c>
      <c r="L1403" s="101">
        <v>0</v>
      </c>
      <c r="M1403" s="101">
        <v>10</v>
      </c>
      <c r="N1403" s="101">
        <v>17</v>
      </c>
      <c r="O1403" s="101">
        <v>7</v>
      </c>
      <c r="P1403" s="101">
        <v>0</v>
      </c>
      <c r="Q1403" s="101">
        <v>126</v>
      </c>
      <c r="R1403" s="101">
        <v>150</v>
      </c>
      <c r="S1403" s="101">
        <v>1754</v>
      </c>
      <c r="T1403" s="101">
        <v>0</v>
      </c>
      <c r="U1403" s="101">
        <v>146</v>
      </c>
      <c r="V1403" s="101">
        <v>133</v>
      </c>
      <c r="W1403" s="101">
        <v>0</v>
      </c>
      <c r="X1403" s="111">
        <f t="shared" si="158"/>
        <v>0</v>
      </c>
      <c r="Y1403" s="111">
        <f t="shared" si="159"/>
        <v>5.4569077522737118E-2</v>
      </c>
      <c r="Z1403" s="111">
        <f t="shared" si="160"/>
        <v>6.4963187527067992E-2</v>
      </c>
      <c r="AA1403" s="111">
        <f t="shared" si="161"/>
        <v>0.75963620614984839</v>
      </c>
      <c r="AB1403" s="111">
        <f t="shared" si="162"/>
        <v>0</v>
      </c>
      <c r="AC1403" s="111">
        <f t="shared" si="163"/>
        <v>6.3230835859679521E-2</v>
      </c>
      <c r="AD1403" s="111">
        <f t="shared" si="164"/>
        <v>5.7600692940666956E-2</v>
      </c>
      <c r="AE1403" s="111">
        <f t="shared" si="165"/>
        <v>0</v>
      </c>
      <c r="AF1403" s="101">
        <v>173</v>
      </c>
      <c r="AG1403" s="101">
        <v>3</v>
      </c>
      <c r="AH1403" s="101">
        <v>4</v>
      </c>
      <c r="AI1403" s="101">
        <v>122</v>
      </c>
      <c r="AJ1403" s="101">
        <v>90</v>
      </c>
      <c r="AK1403" s="101">
        <v>1090</v>
      </c>
      <c r="AL1403" s="101">
        <v>98</v>
      </c>
      <c r="AM1403" s="101">
        <v>99</v>
      </c>
      <c r="AN1403" s="101">
        <v>23</v>
      </c>
      <c r="AO1403" s="101">
        <v>125</v>
      </c>
      <c r="AP1403" s="101">
        <v>0</v>
      </c>
      <c r="AQ1403" s="101">
        <v>0</v>
      </c>
      <c r="AR1403" s="110">
        <v>23</v>
      </c>
      <c r="AS1403" s="101">
        <v>0</v>
      </c>
      <c r="AT1403" s="101">
        <v>0</v>
      </c>
      <c r="AU1403" s="101">
        <v>0</v>
      </c>
      <c r="AV1403" s="101">
        <v>0</v>
      </c>
      <c r="AW1403" s="101">
        <v>0</v>
      </c>
      <c r="AX1403" s="101">
        <v>0</v>
      </c>
      <c r="AY1403" s="101">
        <v>0</v>
      </c>
      <c r="AZ1403" s="101">
        <v>0</v>
      </c>
      <c r="BA1403" s="101">
        <v>0</v>
      </c>
      <c r="BB1403" s="101">
        <v>0</v>
      </c>
      <c r="BC1403" s="101">
        <v>0</v>
      </c>
      <c r="BD1403" s="101">
        <v>0</v>
      </c>
      <c r="BE1403" s="101">
        <v>0</v>
      </c>
      <c r="BF1403" s="101">
        <v>0</v>
      </c>
      <c r="BG1403" s="101">
        <v>369.17</v>
      </c>
      <c r="BH1403" s="101">
        <v>15.3820833333333</v>
      </c>
      <c r="BI1403" s="101">
        <v>21.28</v>
      </c>
      <c r="BJ1403" s="101">
        <v>10.11</v>
      </c>
      <c r="BK1403" s="101">
        <v>3.6709339874996001</v>
      </c>
      <c r="BL1403" s="101">
        <v>13.4757563405797</v>
      </c>
      <c r="BM1403" s="101">
        <v>11.17</v>
      </c>
      <c r="BN1403" s="101">
        <v>195.4</v>
      </c>
      <c r="BO1403" s="101">
        <v>8.1416666666666693</v>
      </c>
      <c r="BP1403" s="101">
        <v>9.41</v>
      </c>
      <c r="BQ1403" s="101">
        <v>6.04</v>
      </c>
      <c r="BR1403" s="101">
        <v>0.99692425540483898</v>
      </c>
      <c r="BS1403" s="101">
        <v>0.99385797101449302</v>
      </c>
      <c r="BT1403" s="101">
        <v>3.37</v>
      </c>
      <c r="BU1403" s="101">
        <v>15.5</v>
      </c>
      <c r="BV1403" s="101">
        <v>0.64583333333333304</v>
      </c>
      <c r="BW1403" s="101">
        <v>0.9</v>
      </c>
      <c r="BX1403" s="101">
        <v>0.39</v>
      </c>
      <c r="BY1403" s="101">
        <v>0.17141144669470301</v>
      </c>
      <c r="BZ1403" s="101">
        <v>2.9381884057971E-2</v>
      </c>
      <c r="CA1403" s="101">
        <v>0.51</v>
      </c>
      <c r="CB1403" s="101">
        <v>24448</v>
      </c>
      <c r="CC1403" s="101">
        <v>1018.66666666667</v>
      </c>
      <c r="CD1403" s="101">
        <v>1021.08</v>
      </c>
      <c r="CE1403" s="101">
        <v>1016.99</v>
      </c>
      <c r="CF1403" s="101">
        <v>1.2645386395893501</v>
      </c>
      <c r="CG1403" s="101">
        <v>1.5990579710144901</v>
      </c>
      <c r="CH1403" s="101">
        <v>4.0900000000000301</v>
      </c>
      <c r="CI1403" s="101">
        <v>49.29</v>
      </c>
      <c r="CJ1403" s="101">
        <v>2.05375</v>
      </c>
      <c r="CK1403" s="101">
        <v>3.7</v>
      </c>
      <c r="CL1403" s="101">
        <v>0.59</v>
      </c>
      <c r="CM1403" s="101">
        <v>0.85944275424607997</v>
      </c>
      <c r="CN1403" s="101">
        <v>0.73864184782608699</v>
      </c>
      <c r="CO1403" s="101">
        <v>3.11</v>
      </c>
      <c r="CP1403" s="101">
        <v>52.17</v>
      </c>
      <c r="CQ1403" s="101">
        <v>2.1737500000000001</v>
      </c>
      <c r="CR1403" s="101">
        <v>3.7</v>
      </c>
      <c r="CS1403" s="101">
        <v>0.59</v>
      </c>
      <c r="CT1403" s="101">
        <v>0.87710894915948301</v>
      </c>
      <c r="CU1403" s="101">
        <v>0.76932010869565204</v>
      </c>
      <c r="CV1403" s="101">
        <v>3.11</v>
      </c>
      <c r="CW1403" s="101">
        <v>6462</v>
      </c>
      <c r="CX1403" s="101">
        <v>269.25</v>
      </c>
      <c r="CY1403" s="101">
        <v>357</v>
      </c>
      <c r="CZ1403" s="101">
        <v>189</v>
      </c>
      <c r="DA1403" s="101">
        <v>52.042833529114603</v>
      </c>
      <c r="DB1403" s="101">
        <v>2708.45652173913</v>
      </c>
      <c r="DC1403" s="101">
        <v>168</v>
      </c>
      <c r="DD1403" s="101">
        <v>0</v>
      </c>
      <c r="DE1403" s="101">
        <v>0</v>
      </c>
      <c r="DF1403" s="101">
        <v>0</v>
      </c>
      <c r="DG1403" s="101">
        <v>0</v>
      </c>
      <c r="DH1403" s="101">
        <v>0</v>
      </c>
      <c r="DI1403" s="101">
        <v>0</v>
      </c>
      <c r="DJ1403" s="101">
        <v>0</v>
      </c>
      <c r="DK1403" s="101">
        <v>28</v>
      </c>
      <c r="DL1403" s="101">
        <v>1.1666666666666701</v>
      </c>
      <c r="DM1403" s="101">
        <v>5</v>
      </c>
      <c r="DN1403" s="101">
        <v>0</v>
      </c>
      <c r="DO1403" s="101">
        <v>1.8336626845141699</v>
      </c>
      <c r="DP1403" s="101">
        <v>3.36231884057971</v>
      </c>
      <c r="DQ1403" s="101">
        <v>5</v>
      </c>
      <c r="DR1403" s="101">
        <v>364.846</v>
      </c>
      <c r="DS1403" s="101">
        <v>15.201916666666699</v>
      </c>
      <c r="DT1403" s="101">
        <v>16.093</v>
      </c>
      <c r="DU1403" s="101">
        <v>13.942</v>
      </c>
      <c r="DV1403" s="101">
        <v>0.73270801567328603</v>
      </c>
      <c r="DW1403" s="101">
        <v>0.53686103623188397</v>
      </c>
      <c r="DX1403" s="101">
        <v>2.1509999999999998</v>
      </c>
      <c r="DY1403" s="101">
        <f>AVERAGE(Total_Visitors_v3!B1396:B1402)</f>
        <v>1132</v>
      </c>
      <c r="DZ1403" s="101">
        <f t="shared" si="156"/>
        <v>969</v>
      </c>
      <c r="EA1403" s="101">
        <f t="shared" si="157"/>
        <v>2040</v>
      </c>
    </row>
    <row r="1404" spans="1:131">
      <c r="A1404" s="106">
        <v>43407</v>
      </c>
      <c r="B1404" s="107">
        <v>3012</v>
      </c>
      <c r="C1404" s="101">
        <v>4308</v>
      </c>
      <c r="D1404" s="101">
        <v>69</v>
      </c>
      <c r="E1404" s="101">
        <v>6</v>
      </c>
      <c r="F1404" s="101">
        <v>1</v>
      </c>
      <c r="G1404" s="101">
        <v>11</v>
      </c>
      <c r="H1404" s="101" t="s">
        <v>32</v>
      </c>
      <c r="I1404" s="96">
        <v>0</v>
      </c>
      <c r="J1404" s="96">
        <v>0</v>
      </c>
      <c r="K1404" s="96">
        <v>0</v>
      </c>
      <c r="L1404" s="101">
        <v>0</v>
      </c>
      <c r="M1404" s="101">
        <v>10</v>
      </c>
      <c r="N1404" s="101">
        <v>18</v>
      </c>
      <c r="O1404" s="101">
        <v>8</v>
      </c>
      <c r="P1404" s="101">
        <v>0</v>
      </c>
      <c r="Q1404" s="101">
        <v>371</v>
      </c>
      <c r="R1404" s="101">
        <v>322</v>
      </c>
      <c r="S1404" s="101">
        <v>2719</v>
      </c>
      <c r="T1404" s="101">
        <v>0</v>
      </c>
      <c r="U1404" s="101">
        <v>294</v>
      </c>
      <c r="V1404" s="101">
        <v>384</v>
      </c>
      <c r="W1404" s="101">
        <v>218</v>
      </c>
      <c r="X1404" s="111">
        <f t="shared" si="158"/>
        <v>0</v>
      </c>
      <c r="Y1404" s="111">
        <f t="shared" si="159"/>
        <v>8.611884865366759E-2</v>
      </c>
      <c r="Z1404" s="111">
        <f t="shared" si="160"/>
        <v>7.4744661095636031E-2</v>
      </c>
      <c r="AA1404" s="111">
        <f t="shared" si="161"/>
        <v>0.63115134633240488</v>
      </c>
      <c r="AB1404" s="111">
        <f t="shared" si="162"/>
        <v>0</v>
      </c>
      <c r="AC1404" s="111">
        <f t="shared" si="163"/>
        <v>6.8245125348189412E-2</v>
      </c>
      <c r="AD1404" s="111">
        <f t="shared" si="164"/>
        <v>8.9136490250696379E-2</v>
      </c>
      <c r="AE1404" s="111">
        <f t="shared" si="165"/>
        <v>5.0603528319405754E-2</v>
      </c>
      <c r="AF1404" s="101">
        <v>308</v>
      </c>
      <c r="AG1404" s="101">
        <v>0</v>
      </c>
      <c r="AH1404" s="101">
        <v>35</v>
      </c>
      <c r="AI1404" s="101">
        <v>0</v>
      </c>
      <c r="AJ1404" s="101">
        <v>192</v>
      </c>
      <c r="AK1404" s="101">
        <v>1919</v>
      </c>
      <c r="AL1404" s="101">
        <v>229</v>
      </c>
      <c r="AM1404" s="101">
        <v>236</v>
      </c>
      <c r="AN1404" s="101">
        <v>22</v>
      </c>
      <c r="AO1404" s="101">
        <v>370</v>
      </c>
      <c r="AP1404" s="101">
        <v>307</v>
      </c>
      <c r="AQ1404" s="101">
        <v>216</v>
      </c>
      <c r="AR1404" s="110">
        <v>28</v>
      </c>
      <c r="AS1404" s="101">
        <v>0</v>
      </c>
      <c r="AT1404" s="101">
        <v>0</v>
      </c>
      <c r="AU1404" s="101">
        <v>0</v>
      </c>
      <c r="AV1404" s="101">
        <v>0</v>
      </c>
      <c r="AW1404" s="101">
        <v>0</v>
      </c>
      <c r="AX1404" s="101">
        <v>0</v>
      </c>
      <c r="AY1404" s="101">
        <v>0</v>
      </c>
      <c r="AZ1404" s="101">
        <v>0</v>
      </c>
      <c r="BA1404" s="101">
        <v>0</v>
      </c>
      <c r="BB1404" s="101">
        <v>0</v>
      </c>
      <c r="BC1404" s="101">
        <v>0</v>
      </c>
      <c r="BD1404" s="101">
        <v>0</v>
      </c>
      <c r="BE1404" s="101">
        <v>0</v>
      </c>
      <c r="BF1404" s="101">
        <v>0</v>
      </c>
      <c r="BG1404" s="101">
        <v>472.11</v>
      </c>
      <c r="BH1404" s="101">
        <v>19.671250000000001</v>
      </c>
      <c r="BI1404" s="101">
        <v>24.21</v>
      </c>
      <c r="BJ1404" s="101">
        <v>13.25</v>
      </c>
      <c r="BK1404" s="101">
        <v>4.3151072458837296</v>
      </c>
      <c r="BL1404" s="101">
        <v>18.620150543478299</v>
      </c>
      <c r="BM1404" s="101">
        <v>10.96</v>
      </c>
      <c r="BN1404" s="101">
        <v>320.88</v>
      </c>
      <c r="BO1404" s="101">
        <v>13.37</v>
      </c>
      <c r="BP1404" s="101">
        <v>18.239999999999998</v>
      </c>
      <c r="BQ1404" s="101">
        <v>9.26</v>
      </c>
      <c r="BR1404" s="101">
        <v>2.9693126125930802</v>
      </c>
      <c r="BS1404" s="101">
        <v>8.8168173913043493</v>
      </c>
      <c r="BT1404" s="101">
        <v>8.98</v>
      </c>
      <c r="BU1404" s="101">
        <v>16.28</v>
      </c>
      <c r="BV1404" s="101">
        <v>0.67833333333333301</v>
      </c>
      <c r="BW1404" s="101">
        <v>0.82</v>
      </c>
      <c r="BX1404" s="101">
        <v>0.51</v>
      </c>
      <c r="BY1404" s="101">
        <v>0.100851447648279</v>
      </c>
      <c r="BZ1404" s="101">
        <v>1.0171014492753601E-2</v>
      </c>
      <c r="CA1404" s="101">
        <v>0.31</v>
      </c>
      <c r="CB1404" s="101">
        <v>24390.5</v>
      </c>
      <c r="CC1404" s="101">
        <v>1016.27083333333</v>
      </c>
      <c r="CD1404" s="101">
        <v>1017.94</v>
      </c>
      <c r="CE1404" s="101">
        <v>1014.39</v>
      </c>
      <c r="CF1404" s="101">
        <v>1.2892597021974199</v>
      </c>
      <c r="CG1404" s="101">
        <v>1.6621905797101799</v>
      </c>
      <c r="CH1404" s="101">
        <v>3.55000000000007</v>
      </c>
      <c r="CI1404" s="101">
        <v>93.64</v>
      </c>
      <c r="CJ1404" s="101">
        <v>3.9016666666666699</v>
      </c>
      <c r="CK1404" s="101">
        <v>8.08</v>
      </c>
      <c r="CL1404" s="101">
        <v>1.33</v>
      </c>
      <c r="CM1404" s="101">
        <v>2.2553446987422801</v>
      </c>
      <c r="CN1404" s="101">
        <v>5.0865797101449299</v>
      </c>
      <c r="CO1404" s="101">
        <v>6.75</v>
      </c>
      <c r="CP1404" s="101">
        <v>99.83</v>
      </c>
      <c r="CQ1404" s="101">
        <v>4.1595833333333303</v>
      </c>
      <c r="CR1404" s="101">
        <v>10.62</v>
      </c>
      <c r="CS1404" s="101">
        <v>1.41</v>
      </c>
      <c r="CT1404" s="101">
        <v>2.5535252344921902</v>
      </c>
      <c r="CU1404" s="101">
        <v>6.5204911231883997</v>
      </c>
      <c r="CV1404" s="101">
        <v>9.2100000000000009</v>
      </c>
      <c r="CW1404" s="101">
        <v>4245</v>
      </c>
      <c r="CX1404" s="101">
        <v>176.875</v>
      </c>
      <c r="CY1404" s="101">
        <v>217</v>
      </c>
      <c r="CZ1404" s="101">
        <v>146</v>
      </c>
      <c r="DA1404" s="101">
        <v>19.2496470888034</v>
      </c>
      <c r="DB1404" s="101">
        <v>370.54891304347802</v>
      </c>
      <c r="DC1404" s="101">
        <v>71</v>
      </c>
      <c r="DD1404" s="101">
        <v>10.25</v>
      </c>
      <c r="DE1404" s="101">
        <v>0.42708333333333298</v>
      </c>
      <c r="DF1404" s="101">
        <v>1</v>
      </c>
      <c r="DG1404" s="101">
        <v>0</v>
      </c>
      <c r="DH1404" s="101">
        <v>0.41344237984182902</v>
      </c>
      <c r="DI1404" s="101">
        <v>0.170934601449275</v>
      </c>
      <c r="DJ1404" s="101">
        <v>1</v>
      </c>
      <c r="DK1404" s="101">
        <v>26</v>
      </c>
      <c r="DL1404" s="101">
        <v>1.0833333333333299</v>
      </c>
      <c r="DM1404" s="101">
        <v>5</v>
      </c>
      <c r="DN1404" s="101">
        <v>0</v>
      </c>
      <c r="DO1404" s="101">
        <v>1.66594187138705</v>
      </c>
      <c r="DP1404" s="101">
        <v>2.77536231884058</v>
      </c>
      <c r="DQ1404" s="101">
        <v>5</v>
      </c>
      <c r="DR1404" s="101">
        <v>369.92</v>
      </c>
      <c r="DS1404" s="101">
        <v>15.4133333333333</v>
      </c>
      <c r="DT1404" s="101">
        <v>16.042000000000002</v>
      </c>
      <c r="DU1404" s="101">
        <v>14.461</v>
      </c>
      <c r="DV1404" s="101">
        <v>0.42884452099613701</v>
      </c>
      <c r="DW1404" s="101">
        <v>0.18390762318840601</v>
      </c>
      <c r="DX1404" s="101">
        <v>1.581</v>
      </c>
      <c r="DY1404" s="101">
        <f>AVERAGE(Total_Visitors_v3!B1397:B1403)</f>
        <v>1122.1428571428571</v>
      </c>
      <c r="DZ1404" s="101">
        <f t="shared" si="156"/>
        <v>1971</v>
      </c>
      <c r="EA1404" s="101">
        <f t="shared" si="157"/>
        <v>0</v>
      </c>
    </row>
    <row r="1405" spans="1:131">
      <c r="A1405" s="106">
        <v>43408</v>
      </c>
      <c r="B1405" s="107">
        <v>2561</v>
      </c>
      <c r="C1405" s="101">
        <v>2850</v>
      </c>
      <c r="D1405" s="101">
        <v>89</v>
      </c>
      <c r="E1405" s="101">
        <v>7</v>
      </c>
      <c r="F1405" s="101">
        <v>1</v>
      </c>
      <c r="G1405" s="101">
        <v>11</v>
      </c>
      <c r="H1405" s="101" t="s">
        <v>32</v>
      </c>
      <c r="I1405" s="96">
        <v>0</v>
      </c>
      <c r="J1405" s="96">
        <v>0</v>
      </c>
      <c r="K1405" s="96">
        <v>0</v>
      </c>
      <c r="L1405" s="101">
        <v>0</v>
      </c>
      <c r="M1405" s="101">
        <v>10</v>
      </c>
      <c r="N1405" s="101">
        <v>18</v>
      </c>
      <c r="O1405" s="101">
        <v>8</v>
      </c>
      <c r="P1405" s="101">
        <v>0</v>
      </c>
      <c r="Q1405" s="101">
        <v>8</v>
      </c>
      <c r="R1405" s="101">
        <v>173</v>
      </c>
      <c r="S1405" s="101">
        <v>2147</v>
      </c>
      <c r="T1405" s="101">
        <v>0</v>
      </c>
      <c r="U1405" s="101">
        <v>157</v>
      </c>
      <c r="V1405" s="101">
        <v>365</v>
      </c>
      <c r="W1405" s="101">
        <v>0</v>
      </c>
      <c r="X1405" s="111">
        <f t="shared" si="158"/>
        <v>0</v>
      </c>
      <c r="Y1405" s="111">
        <f t="shared" si="159"/>
        <v>2.8070175438596489E-3</v>
      </c>
      <c r="Z1405" s="111">
        <f t="shared" si="160"/>
        <v>6.0701754385964909E-2</v>
      </c>
      <c r="AA1405" s="111">
        <f t="shared" si="161"/>
        <v>0.7533333333333333</v>
      </c>
      <c r="AB1405" s="111">
        <f t="shared" si="162"/>
        <v>0</v>
      </c>
      <c r="AC1405" s="111">
        <f t="shared" si="163"/>
        <v>5.5087719298245616E-2</v>
      </c>
      <c r="AD1405" s="111">
        <f t="shared" si="164"/>
        <v>0.1280701754385965</v>
      </c>
      <c r="AE1405" s="111">
        <f t="shared" si="165"/>
        <v>0</v>
      </c>
      <c r="AF1405" s="101">
        <v>206</v>
      </c>
      <c r="AG1405" s="101">
        <v>0</v>
      </c>
      <c r="AH1405" s="101">
        <v>3</v>
      </c>
      <c r="AI1405" s="101">
        <v>5</v>
      </c>
      <c r="AJ1405" s="101">
        <v>151</v>
      </c>
      <c r="AK1405" s="101">
        <v>1585</v>
      </c>
      <c r="AL1405" s="101">
        <v>204</v>
      </c>
      <c r="AM1405" s="101">
        <v>108</v>
      </c>
      <c r="AN1405" s="101">
        <v>24</v>
      </c>
      <c r="AO1405" s="101">
        <v>341</v>
      </c>
      <c r="AP1405" s="101">
        <v>0</v>
      </c>
      <c r="AQ1405" s="101">
        <v>0</v>
      </c>
      <c r="AR1405" s="110">
        <v>36</v>
      </c>
      <c r="AS1405" s="101">
        <v>4.7</v>
      </c>
      <c r="AT1405" s="101">
        <v>0.195833333333333</v>
      </c>
      <c r="AU1405" s="101">
        <v>1.79</v>
      </c>
      <c r="AV1405" s="101">
        <v>0</v>
      </c>
      <c r="AW1405" s="101">
        <v>0.45095952451813598</v>
      </c>
      <c r="AX1405" s="101">
        <v>0.20336449275362301</v>
      </c>
      <c r="AY1405" s="101">
        <v>1.79</v>
      </c>
      <c r="AZ1405" s="101">
        <v>3.22</v>
      </c>
      <c r="BA1405" s="101">
        <v>0.13416666666666699</v>
      </c>
      <c r="BB1405" s="101">
        <v>0.87</v>
      </c>
      <c r="BC1405" s="101">
        <v>0</v>
      </c>
      <c r="BD1405" s="101">
        <v>0.25773118227882402</v>
      </c>
      <c r="BE1405" s="101">
        <v>6.6425362318840594E-2</v>
      </c>
      <c r="BF1405" s="101">
        <v>0.87</v>
      </c>
      <c r="BG1405" s="101">
        <v>481.92</v>
      </c>
      <c r="BH1405" s="101">
        <v>20.079999999999998</v>
      </c>
      <c r="BI1405" s="101">
        <v>22.66</v>
      </c>
      <c r="BJ1405" s="101">
        <v>17.43</v>
      </c>
      <c r="BK1405" s="101">
        <v>1.5189727650190299</v>
      </c>
      <c r="BL1405" s="101">
        <v>2.3072782608695701</v>
      </c>
      <c r="BM1405" s="101">
        <v>5.23</v>
      </c>
      <c r="BN1405" s="101">
        <v>405.25</v>
      </c>
      <c r="BO1405" s="101">
        <v>16.8854166666667</v>
      </c>
      <c r="BP1405" s="101">
        <v>19.149999999999999</v>
      </c>
      <c r="BQ1405" s="101">
        <v>14.97</v>
      </c>
      <c r="BR1405" s="101">
        <v>1.53376768028977</v>
      </c>
      <c r="BS1405" s="101">
        <v>2.3524432971014502</v>
      </c>
      <c r="BT1405" s="101">
        <v>4.18</v>
      </c>
      <c r="BU1405" s="101">
        <v>19.739999999999998</v>
      </c>
      <c r="BV1405" s="101">
        <v>0.82250000000000001</v>
      </c>
      <c r="BW1405" s="101">
        <v>0.96</v>
      </c>
      <c r="BX1405" s="101">
        <v>0.67</v>
      </c>
      <c r="BY1405" s="101">
        <v>8.3000785747983197E-2</v>
      </c>
      <c r="BZ1405" s="101">
        <v>6.8891304347826103E-3</v>
      </c>
      <c r="CA1405" s="101">
        <v>0.28999999999999998</v>
      </c>
      <c r="CB1405" s="101">
        <v>24392.23</v>
      </c>
      <c r="CC1405" s="101">
        <v>1016.34291666667</v>
      </c>
      <c r="CD1405" s="101">
        <v>1018.57</v>
      </c>
      <c r="CE1405" s="101">
        <v>1014.78</v>
      </c>
      <c r="CF1405" s="101">
        <v>1.1765553227690699</v>
      </c>
      <c r="CG1405" s="101">
        <v>1.38428242753623</v>
      </c>
      <c r="CH1405" s="101">
        <v>3.79000000000008</v>
      </c>
      <c r="CI1405" s="101">
        <v>78.36</v>
      </c>
      <c r="CJ1405" s="101">
        <v>3.2650000000000001</v>
      </c>
      <c r="CK1405" s="101">
        <v>4.6500000000000004</v>
      </c>
      <c r="CL1405" s="101">
        <v>0.66</v>
      </c>
      <c r="CM1405" s="101">
        <v>0.95274431991507302</v>
      </c>
      <c r="CN1405" s="101">
        <v>0.90772173913043497</v>
      </c>
      <c r="CO1405" s="101">
        <v>3.99</v>
      </c>
      <c r="CP1405" s="101">
        <v>85.91</v>
      </c>
      <c r="CQ1405" s="101">
        <v>3.5795833333333298</v>
      </c>
      <c r="CR1405" s="101">
        <v>7.64</v>
      </c>
      <c r="CS1405" s="101">
        <v>0.66</v>
      </c>
      <c r="CT1405" s="101">
        <v>1.2758099871016899</v>
      </c>
      <c r="CU1405" s="101">
        <v>1.6276911231884099</v>
      </c>
      <c r="CV1405" s="101">
        <v>6.98</v>
      </c>
      <c r="CW1405" s="101">
        <v>2772</v>
      </c>
      <c r="CX1405" s="101">
        <v>115.5</v>
      </c>
      <c r="CY1405" s="101">
        <v>350</v>
      </c>
      <c r="CZ1405" s="101">
        <v>0</v>
      </c>
      <c r="DA1405" s="101">
        <v>107.489938861838</v>
      </c>
      <c r="DB1405" s="101">
        <v>11554.0869565217</v>
      </c>
      <c r="DC1405" s="101">
        <v>350</v>
      </c>
      <c r="DD1405" s="101">
        <v>17.600000000000001</v>
      </c>
      <c r="DE1405" s="101">
        <v>0.73333333333333295</v>
      </c>
      <c r="DF1405" s="101">
        <v>1</v>
      </c>
      <c r="DG1405" s="101">
        <v>0.28000000000000003</v>
      </c>
      <c r="DH1405" s="101">
        <v>0.16794581596886901</v>
      </c>
      <c r="DI1405" s="101">
        <v>2.8205797101449302E-2</v>
      </c>
      <c r="DJ1405" s="101">
        <v>0.72</v>
      </c>
      <c r="DK1405" s="101">
        <v>24</v>
      </c>
      <c r="DL1405" s="101">
        <v>1</v>
      </c>
      <c r="DM1405" s="101">
        <v>4</v>
      </c>
      <c r="DN1405" s="101">
        <v>0</v>
      </c>
      <c r="DO1405" s="101">
        <v>1.5036188231122201</v>
      </c>
      <c r="DP1405" s="101">
        <v>2.2608695652173898</v>
      </c>
      <c r="DQ1405" s="101">
        <v>4</v>
      </c>
      <c r="DR1405" s="101">
        <v>356.74200000000002</v>
      </c>
      <c r="DS1405" s="101">
        <v>14.86425</v>
      </c>
      <c r="DT1405" s="101">
        <v>16.093</v>
      </c>
      <c r="DU1405" s="101">
        <v>9.9290000000000003</v>
      </c>
      <c r="DV1405" s="101">
        <v>1.37428973750396</v>
      </c>
      <c r="DW1405" s="101">
        <v>1.8886722826086999</v>
      </c>
      <c r="DX1405" s="101">
        <v>6.1639999999999997</v>
      </c>
      <c r="DY1405" s="101">
        <f>AVERAGE(Total_Visitors_v3!B1398:B1404)</f>
        <v>1552.4285714285713</v>
      </c>
      <c r="DZ1405" s="101">
        <f t="shared" si="156"/>
        <v>3012</v>
      </c>
      <c r="EA1405" s="101">
        <f t="shared" si="157"/>
        <v>2515</v>
      </c>
    </row>
    <row r="1406" spans="1:131">
      <c r="A1406" s="106">
        <v>43409</v>
      </c>
      <c r="B1406" s="107">
        <v>1088</v>
      </c>
      <c r="C1406" s="101">
        <v>2083</v>
      </c>
      <c r="D1406" s="101">
        <v>52</v>
      </c>
      <c r="E1406" s="101">
        <v>1</v>
      </c>
      <c r="F1406" s="101">
        <v>0</v>
      </c>
      <c r="G1406" s="101">
        <v>11</v>
      </c>
      <c r="H1406" s="101" t="s">
        <v>32</v>
      </c>
      <c r="I1406" s="96">
        <v>0</v>
      </c>
      <c r="J1406" s="96">
        <v>0</v>
      </c>
      <c r="K1406" s="96">
        <v>0</v>
      </c>
      <c r="L1406" s="101">
        <v>0</v>
      </c>
      <c r="M1406" s="101">
        <v>10</v>
      </c>
      <c r="N1406" s="101">
        <v>17</v>
      </c>
      <c r="O1406" s="101">
        <v>7</v>
      </c>
      <c r="P1406" s="101">
        <v>0</v>
      </c>
      <c r="Q1406" s="101">
        <v>445</v>
      </c>
      <c r="R1406" s="101">
        <v>527</v>
      </c>
      <c r="S1406" s="101">
        <v>936</v>
      </c>
      <c r="T1406" s="101">
        <v>0</v>
      </c>
      <c r="U1406" s="101">
        <v>101</v>
      </c>
      <c r="V1406" s="101">
        <v>73</v>
      </c>
      <c r="W1406" s="101">
        <v>1</v>
      </c>
      <c r="X1406" s="111">
        <f t="shared" si="158"/>
        <v>0</v>
      </c>
      <c r="Y1406" s="111">
        <f t="shared" si="159"/>
        <v>0.21363418146903504</v>
      </c>
      <c r="Z1406" s="111">
        <f t="shared" si="160"/>
        <v>0.25300048007681231</v>
      </c>
      <c r="AA1406" s="111">
        <f t="shared" si="161"/>
        <v>0.44935189630340855</v>
      </c>
      <c r="AB1406" s="111">
        <f t="shared" si="162"/>
        <v>0</v>
      </c>
      <c r="AC1406" s="111">
        <f t="shared" si="163"/>
        <v>4.8487758041286605E-2</v>
      </c>
      <c r="AD1406" s="111">
        <f t="shared" si="164"/>
        <v>3.5045607297167547E-2</v>
      </c>
      <c r="AE1406" s="111">
        <f t="shared" si="165"/>
        <v>4.8007681228996637E-4</v>
      </c>
      <c r="AF1406" s="101">
        <v>67</v>
      </c>
      <c r="AG1406" s="101">
        <v>0</v>
      </c>
      <c r="AH1406" s="101">
        <v>203</v>
      </c>
      <c r="AI1406" s="101">
        <v>242</v>
      </c>
      <c r="AJ1406" s="101">
        <v>506</v>
      </c>
      <c r="AK1406" s="101">
        <v>610</v>
      </c>
      <c r="AL1406" s="101">
        <v>62</v>
      </c>
      <c r="AM1406" s="101">
        <v>60</v>
      </c>
      <c r="AN1406" s="101">
        <v>29</v>
      </c>
      <c r="AO1406" s="101">
        <v>58</v>
      </c>
      <c r="AP1406" s="101">
        <v>0</v>
      </c>
      <c r="AQ1406" s="101">
        <v>1</v>
      </c>
      <c r="AR1406" s="110">
        <v>38</v>
      </c>
      <c r="AS1406" s="101">
        <v>0</v>
      </c>
      <c r="AT1406" s="101">
        <v>0</v>
      </c>
      <c r="AU1406" s="101">
        <v>0</v>
      </c>
      <c r="AV1406" s="101">
        <v>0</v>
      </c>
      <c r="AW1406" s="101">
        <v>0</v>
      </c>
      <c r="AX1406" s="101">
        <v>0</v>
      </c>
      <c r="AY1406" s="101">
        <v>0</v>
      </c>
      <c r="AZ1406" s="101">
        <v>0</v>
      </c>
      <c r="BA1406" s="101">
        <v>0</v>
      </c>
      <c r="BB1406" s="101">
        <v>0</v>
      </c>
      <c r="BC1406" s="101">
        <v>0</v>
      </c>
      <c r="BD1406" s="101">
        <v>0</v>
      </c>
      <c r="BE1406" s="101">
        <v>0</v>
      </c>
      <c r="BF1406" s="101">
        <v>0</v>
      </c>
      <c r="BG1406" s="101">
        <v>576.08000000000004</v>
      </c>
      <c r="BH1406" s="101">
        <v>24.003333333333298</v>
      </c>
      <c r="BI1406" s="101">
        <v>28.68</v>
      </c>
      <c r="BJ1406" s="101">
        <v>18.649999999999999</v>
      </c>
      <c r="BK1406" s="101">
        <v>3.6660755781799601</v>
      </c>
      <c r="BL1406" s="101">
        <v>13.4401101449275</v>
      </c>
      <c r="BM1406" s="101">
        <v>10.029999999999999</v>
      </c>
      <c r="BN1406" s="101">
        <v>509.15</v>
      </c>
      <c r="BO1406" s="101">
        <v>21.214583333333302</v>
      </c>
      <c r="BP1406" s="101">
        <v>23.55</v>
      </c>
      <c r="BQ1406" s="101">
        <v>16.670000000000002</v>
      </c>
      <c r="BR1406" s="101">
        <v>2.1739464798153301</v>
      </c>
      <c r="BS1406" s="101">
        <v>4.7260432971014499</v>
      </c>
      <c r="BT1406" s="101">
        <v>6.88</v>
      </c>
      <c r="BU1406" s="101">
        <v>20.47</v>
      </c>
      <c r="BV1406" s="101">
        <v>0.85291666666666699</v>
      </c>
      <c r="BW1406" s="101">
        <v>0.98</v>
      </c>
      <c r="BX1406" s="101">
        <v>0.67</v>
      </c>
      <c r="BY1406" s="101">
        <v>0.11015716703544701</v>
      </c>
      <c r="BZ1406" s="101">
        <v>1.21346014492754E-2</v>
      </c>
      <c r="CA1406" s="101">
        <v>0.31</v>
      </c>
      <c r="CB1406" s="101">
        <v>24264.639999999999</v>
      </c>
      <c r="CC1406" s="101">
        <v>1011.0266666666701</v>
      </c>
      <c r="CD1406" s="101">
        <v>1015.02</v>
      </c>
      <c r="CE1406" s="101">
        <v>1008.15</v>
      </c>
      <c r="CF1406" s="101">
        <v>1.93834457982706</v>
      </c>
      <c r="CG1406" s="101">
        <v>3.75717971014494</v>
      </c>
      <c r="CH1406" s="101">
        <v>6.87</v>
      </c>
      <c r="CI1406" s="101">
        <v>91.89</v>
      </c>
      <c r="CJ1406" s="101">
        <v>3.8287499999999999</v>
      </c>
      <c r="CK1406" s="101">
        <v>7.29</v>
      </c>
      <c r="CL1406" s="101">
        <v>1.1299999999999999</v>
      </c>
      <c r="CM1406" s="101">
        <v>1.7314967450910399</v>
      </c>
      <c r="CN1406" s="101">
        <v>2.9980809782608699</v>
      </c>
      <c r="CO1406" s="101">
        <v>6.16</v>
      </c>
      <c r="CP1406" s="101">
        <v>106.84</v>
      </c>
      <c r="CQ1406" s="101">
        <v>4.4516666666666698</v>
      </c>
      <c r="CR1406" s="101">
        <v>9.3699999999999992</v>
      </c>
      <c r="CS1406" s="101">
        <v>1.55</v>
      </c>
      <c r="CT1406" s="101">
        <v>2.4792243995226402</v>
      </c>
      <c r="CU1406" s="101">
        <v>6.1465536231884101</v>
      </c>
      <c r="CV1406" s="101">
        <v>7.82</v>
      </c>
      <c r="CW1406" s="101">
        <v>4055</v>
      </c>
      <c r="CX1406" s="101">
        <v>168.958333333333</v>
      </c>
      <c r="CY1406" s="101">
        <v>205</v>
      </c>
      <c r="CZ1406" s="101">
        <v>99</v>
      </c>
      <c r="DA1406" s="101">
        <v>35.062030952195997</v>
      </c>
      <c r="DB1406" s="101">
        <v>1229.3460144927501</v>
      </c>
      <c r="DC1406" s="101">
        <v>106</v>
      </c>
      <c r="DD1406" s="101">
        <v>14.81</v>
      </c>
      <c r="DE1406" s="101">
        <v>0.61708333333333298</v>
      </c>
      <c r="DF1406" s="101">
        <v>0.85</v>
      </c>
      <c r="DG1406" s="101">
        <v>0.34</v>
      </c>
      <c r="DH1406" s="101">
        <v>0.18529598335979999</v>
      </c>
      <c r="DI1406" s="101">
        <v>3.4334601449275401E-2</v>
      </c>
      <c r="DJ1406" s="101">
        <v>0.51</v>
      </c>
      <c r="DK1406" s="101">
        <v>24</v>
      </c>
      <c r="DL1406" s="101">
        <v>1</v>
      </c>
      <c r="DM1406" s="101">
        <v>4</v>
      </c>
      <c r="DN1406" s="101">
        <v>0</v>
      </c>
      <c r="DO1406" s="101">
        <v>1.5036188231122201</v>
      </c>
      <c r="DP1406" s="101">
        <v>2.2608695652173898</v>
      </c>
      <c r="DQ1406" s="101">
        <v>4</v>
      </c>
      <c r="DR1406" s="101">
        <v>366.524</v>
      </c>
      <c r="DS1406" s="101">
        <v>15.2718333333333</v>
      </c>
      <c r="DT1406" s="101">
        <v>16.093</v>
      </c>
      <c r="DU1406" s="101">
        <v>12.581</v>
      </c>
      <c r="DV1406" s="101">
        <v>0.797005682521157</v>
      </c>
      <c r="DW1406" s="101">
        <v>0.63521805797101505</v>
      </c>
      <c r="DX1406" s="101">
        <v>3.512</v>
      </c>
      <c r="DY1406" s="101">
        <f>AVERAGE(Total_Visitors_v3!B1399:B1405)</f>
        <v>1559</v>
      </c>
      <c r="DZ1406" s="101">
        <f t="shared" si="156"/>
        <v>2561</v>
      </c>
      <c r="EA1406" s="101">
        <f t="shared" si="157"/>
        <v>971</v>
      </c>
    </row>
    <row r="1407" spans="1:131">
      <c r="A1407" s="106">
        <v>43410</v>
      </c>
      <c r="B1407" s="107">
        <v>772</v>
      </c>
      <c r="C1407" s="101">
        <v>1054</v>
      </c>
      <c r="D1407" s="101">
        <v>73</v>
      </c>
      <c r="E1407" s="101">
        <v>2</v>
      </c>
      <c r="F1407" s="101">
        <v>0</v>
      </c>
      <c r="G1407" s="101">
        <v>11</v>
      </c>
      <c r="H1407" s="101" t="s">
        <v>32</v>
      </c>
      <c r="I1407" s="96">
        <v>0</v>
      </c>
      <c r="J1407" s="96">
        <v>0</v>
      </c>
      <c r="K1407" s="96">
        <v>0</v>
      </c>
      <c r="L1407" s="101">
        <v>0</v>
      </c>
      <c r="M1407" s="101">
        <v>10</v>
      </c>
      <c r="N1407" s="101">
        <v>17</v>
      </c>
      <c r="O1407" s="101">
        <v>7</v>
      </c>
      <c r="P1407" s="101">
        <v>0</v>
      </c>
      <c r="Q1407" s="101">
        <v>54</v>
      </c>
      <c r="R1407" s="101">
        <v>69</v>
      </c>
      <c r="S1407" s="101">
        <v>751</v>
      </c>
      <c r="T1407" s="101">
        <v>0</v>
      </c>
      <c r="U1407" s="101">
        <v>119</v>
      </c>
      <c r="V1407" s="101">
        <v>61</v>
      </c>
      <c r="W1407" s="101">
        <v>0</v>
      </c>
      <c r="X1407" s="111">
        <f t="shared" si="158"/>
        <v>0</v>
      </c>
      <c r="Y1407" s="111">
        <f t="shared" si="159"/>
        <v>5.1233396584440226E-2</v>
      </c>
      <c r="Z1407" s="111">
        <f t="shared" si="160"/>
        <v>6.546489563567362E-2</v>
      </c>
      <c r="AA1407" s="111">
        <f t="shared" si="161"/>
        <v>0.71252371916508539</v>
      </c>
      <c r="AB1407" s="111">
        <f t="shared" si="162"/>
        <v>0</v>
      </c>
      <c r="AC1407" s="111">
        <f t="shared" si="163"/>
        <v>0.11290322580645161</v>
      </c>
      <c r="AD1407" s="111">
        <f t="shared" si="164"/>
        <v>5.7874762808349148E-2</v>
      </c>
      <c r="AE1407" s="111">
        <f t="shared" si="165"/>
        <v>0</v>
      </c>
      <c r="AF1407" s="101">
        <v>34</v>
      </c>
      <c r="AG1407" s="101">
        <v>0</v>
      </c>
      <c r="AH1407" s="101">
        <v>0</v>
      </c>
      <c r="AI1407" s="101">
        <v>0</v>
      </c>
      <c r="AJ1407" s="101">
        <v>47</v>
      </c>
      <c r="AK1407" s="101">
        <v>489</v>
      </c>
      <c r="AL1407" s="101">
        <v>32</v>
      </c>
      <c r="AM1407" s="101">
        <v>91</v>
      </c>
      <c r="AN1407" s="101">
        <v>18</v>
      </c>
      <c r="AO1407" s="101">
        <v>59</v>
      </c>
      <c r="AP1407" s="101">
        <v>0</v>
      </c>
      <c r="AQ1407" s="101">
        <v>0</v>
      </c>
      <c r="AR1407" s="110">
        <v>27</v>
      </c>
      <c r="AS1407" s="101">
        <v>0.15</v>
      </c>
      <c r="AT1407" s="101">
        <v>6.2500000000000003E-3</v>
      </c>
      <c r="AU1407" s="101">
        <v>0.15</v>
      </c>
      <c r="AV1407" s="101">
        <v>0</v>
      </c>
      <c r="AW1407" s="101">
        <v>3.0618621784789701E-2</v>
      </c>
      <c r="AX1407" s="101">
        <v>9.3749999999999899E-4</v>
      </c>
      <c r="AY1407" s="101">
        <v>0.15</v>
      </c>
      <c r="AZ1407" s="101">
        <v>0.09</v>
      </c>
      <c r="BA1407" s="101">
        <v>3.7499999999999999E-3</v>
      </c>
      <c r="BB1407" s="101">
        <v>0.09</v>
      </c>
      <c r="BC1407" s="101">
        <v>0</v>
      </c>
      <c r="BD1407" s="101">
        <v>1.8371173070873801E-2</v>
      </c>
      <c r="BE1407" s="101">
        <v>3.3750000000000002E-4</v>
      </c>
      <c r="BF1407" s="101">
        <v>0.09</v>
      </c>
      <c r="BG1407" s="101">
        <v>622.97</v>
      </c>
      <c r="BH1407" s="101">
        <v>25.957083333333301</v>
      </c>
      <c r="BI1407" s="101">
        <v>30.01</v>
      </c>
      <c r="BJ1407" s="101">
        <v>23.99</v>
      </c>
      <c r="BK1407" s="101">
        <v>2.0891780767162702</v>
      </c>
      <c r="BL1407" s="101">
        <v>4.3646650362318802</v>
      </c>
      <c r="BM1407" s="101">
        <v>6.02</v>
      </c>
      <c r="BN1407" s="101">
        <v>562.66999999999996</v>
      </c>
      <c r="BO1407" s="101">
        <v>23.444583333333298</v>
      </c>
      <c r="BP1407" s="101">
        <v>24</v>
      </c>
      <c r="BQ1407" s="101">
        <v>22.73</v>
      </c>
      <c r="BR1407" s="101">
        <v>0.36659394865219203</v>
      </c>
      <c r="BS1407" s="101">
        <v>0.13439112318840599</v>
      </c>
      <c r="BT1407" s="101">
        <v>1.27</v>
      </c>
      <c r="BU1407" s="101">
        <v>20.85</v>
      </c>
      <c r="BV1407" s="101">
        <v>0.86875000000000002</v>
      </c>
      <c r="BW1407" s="101">
        <v>0.98</v>
      </c>
      <c r="BX1407" s="101">
        <v>0.66</v>
      </c>
      <c r="BY1407" s="101">
        <v>0.11003210993792401</v>
      </c>
      <c r="BZ1407" s="101">
        <v>1.21070652173913E-2</v>
      </c>
      <c r="CA1407" s="101">
        <v>0.32</v>
      </c>
      <c r="CB1407" s="101">
        <v>24284.52</v>
      </c>
      <c r="CC1407" s="101">
        <v>1011.855</v>
      </c>
      <c r="CD1407" s="101">
        <v>1013.65</v>
      </c>
      <c r="CE1407" s="101">
        <v>1010.63</v>
      </c>
      <c r="CF1407" s="101">
        <v>0.948857436490119</v>
      </c>
      <c r="CG1407" s="101">
        <v>0.900330434782599</v>
      </c>
      <c r="CH1407" s="101">
        <v>3.01999999999998</v>
      </c>
      <c r="CI1407" s="101">
        <v>54.61</v>
      </c>
      <c r="CJ1407" s="101">
        <v>2.2754166666666702</v>
      </c>
      <c r="CK1407" s="101">
        <v>4.12</v>
      </c>
      <c r="CL1407" s="101">
        <v>1.08</v>
      </c>
      <c r="CM1407" s="101">
        <v>0.97727651361217704</v>
      </c>
      <c r="CN1407" s="101">
        <v>0.95506938405797104</v>
      </c>
      <c r="CO1407" s="101">
        <v>3.04</v>
      </c>
      <c r="CP1407" s="101">
        <v>62.81</v>
      </c>
      <c r="CQ1407" s="101">
        <v>2.6170833333333299</v>
      </c>
      <c r="CR1407" s="101">
        <v>4.9000000000000004</v>
      </c>
      <c r="CS1407" s="101">
        <v>1.39</v>
      </c>
      <c r="CT1407" s="101">
        <v>0.968537576055717</v>
      </c>
      <c r="CU1407" s="101">
        <v>0.93806503623188398</v>
      </c>
      <c r="CV1407" s="101">
        <v>3.51</v>
      </c>
      <c r="CW1407" s="101">
        <v>4295</v>
      </c>
      <c r="CX1407" s="101">
        <v>178.958333333333</v>
      </c>
      <c r="CY1407" s="101">
        <v>215</v>
      </c>
      <c r="CZ1407" s="101">
        <v>154</v>
      </c>
      <c r="DA1407" s="101">
        <v>17.389349980767602</v>
      </c>
      <c r="DB1407" s="101">
        <v>302.38949275362302</v>
      </c>
      <c r="DC1407" s="101">
        <v>61</v>
      </c>
      <c r="DD1407" s="101">
        <v>16.53</v>
      </c>
      <c r="DE1407" s="101">
        <v>0.68874999999999997</v>
      </c>
      <c r="DF1407" s="101">
        <v>1</v>
      </c>
      <c r="DG1407" s="101">
        <v>0.08</v>
      </c>
      <c r="DH1407" s="101">
        <v>0.30137817496929997</v>
      </c>
      <c r="DI1407" s="101">
        <v>9.08288043478261E-2</v>
      </c>
      <c r="DJ1407" s="101">
        <v>0.92</v>
      </c>
      <c r="DK1407" s="101">
        <v>25</v>
      </c>
      <c r="DL1407" s="101">
        <v>1.0416666666666701</v>
      </c>
      <c r="DM1407" s="101">
        <v>5</v>
      </c>
      <c r="DN1407" s="101">
        <v>0</v>
      </c>
      <c r="DO1407" s="101">
        <v>1.6010639578422401</v>
      </c>
      <c r="DP1407" s="101">
        <v>2.5634057971014501</v>
      </c>
      <c r="DQ1407" s="101">
        <v>5</v>
      </c>
      <c r="DR1407" s="101">
        <v>253.18899999999999</v>
      </c>
      <c r="DS1407" s="101">
        <v>10.5495416666667</v>
      </c>
      <c r="DT1407" s="101">
        <v>16.093</v>
      </c>
      <c r="DU1407" s="101">
        <v>2.0089999999999999</v>
      </c>
      <c r="DV1407" s="101">
        <v>3.9946629283622799</v>
      </c>
      <c r="DW1407" s="101">
        <v>15.957331911231901</v>
      </c>
      <c r="DX1407" s="101">
        <v>14.084</v>
      </c>
      <c r="DY1407" s="101">
        <f>AVERAGE(Total_Visitors_v3!B1400:B1406)</f>
        <v>1575.7142857142858</v>
      </c>
      <c r="DZ1407" s="101">
        <f t="shared" si="156"/>
        <v>1088</v>
      </c>
      <c r="EA1407" s="101">
        <f t="shared" si="157"/>
        <v>784</v>
      </c>
    </row>
    <row r="1408" spans="1:131">
      <c r="A1408" s="106">
        <v>43411</v>
      </c>
      <c r="B1408" s="107">
        <v>969</v>
      </c>
      <c r="C1408" s="101">
        <v>1634</v>
      </c>
      <c r="D1408" s="101">
        <v>59</v>
      </c>
      <c r="E1408" s="101">
        <v>3</v>
      </c>
      <c r="F1408" s="101">
        <v>0</v>
      </c>
      <c r="G1408" s="101">
        <v>11</v>
      </c>
      <c r="H1408" s="101" t="s">
        <v>32</v>
      </c>
      <c r="I1408" s="96">
        <v>0</v>
      </c>
      <c r="J1408" s="96">
        <v>1</v>
      </c>
      <c r="K1408" s="96">
        <v>0</v>
      </c>
      <c r="L1408" s="101">
        <v>0</v>
      </c>
      <c r="M1408" s="101">
        <v>10</v>
      </c>
      <c r="N1408" s="101">
        <v>17</v>
      </c>
      <c r="O1408" s="101">
        <v>7</v>
      </c>
      <c r="P1408" s="101">
        <v>0</v>
      </c>
      <c r="Q1408" s="101">
        <v>524</v>
      </c>
      <c r="R1408" s="101">
        <v>181</v>
      </c>
      <c r="S1408" s="101">
        <v>788</v>
      </c>
      <c r="T1408" s="101">
        <v>0</v>
      </c>
      <c r="U1408" s="101">
        <v>84</v>
      </c>
      <c r="V1408" s="101">
        <v>56</v>
      </c>
      <c r="W1408" s="101">
        <v>1</v>
      </c>
      <c r="X1408" s="111">
        <f t="shared" si="158"/>
        <v>0</v>
      </c>
      <c r="Y1408" s="111">
        <f t="shared" si="159"/>
        <v>0.32068543451652387</v>
      </c>
      <c r="Z1408" s="111">
        <f t="shared" si="160"/>
        <v>0.11077111383108935</v>
      </c>
      <c r="AA1408" s="111">
        <f t="shared" si="161"/>
        <v>0.48225214198286415</v>
      </c>
      <c r="AB1408" s="111">
        <f t="shared" si="162"/>
        <v>0</v>
      </c>
      <c r="AC1408" s="111">
        <f t="shared" si="163"/>
        <v>5.1407588739290085E-2</v>
      </c>
      <c r="AD1408" s="111">
        <f t="shared" si="164"/>
        <v>3.4271725826193387E-2</v>
      </c>
      <c r="AE1408" s="111">
        <f t="shared" si="165"/>
        <v>6.1199510403916763E-4</v>
      </c>
      <c r="AF1408" s="101">
        <v>46</v>
      </c>
      <c r="AG1408" s="101">
        <v>0</v>
      </c>
      <c r="AH1408" s="101">
        <v>406</v>
      </c>
      <c r="AI1408" s="101">
        <v>58</v>
      </c>
      <c r="AJ1408" s="101">
        <v>160</v>
      </c>
      <c r="AK1408" s="101">
        <v>542</v>
      </c>
      <c r="AL1408" s="101">
        <v>30</v>
      </c>
      <c r="AM1408" s="101">
        <v>53</v>
      </c>
      <c r="AN1408" s="101">
        <v>7</v>
      </c>
      <c r="AO1408" s="101">
        <v>52</v>
      </c>
      <c r="AP1408" s="101">
        <v>0</v>
      </c>
      <c r="AQ1408" s="101">
        <v>0</v>
      </c>
      <c r="AR1408" s="110">
        <v>10</v>
      </c>
      <c r="AS1408" s="101">
        <v>1.53</v>
      </c>
      <c r="AT1408" s="101">
        <v>6.3750000000000001E-2</v>
      </c>
      <c r="AU1408" s="101">
        <v>0.7</v>
      </c>
      <c r="AV1408" s="101">
        <v>0</v>
      </c>
      <c r="AW1408" s="101">
        <v>0.17209230334202999</v>
      </c>
      <c r="AX1408" s="101">
        <v>2.9615760869565199E-2</v>
      </c>
      <c r="AY1408" s="101">
        <v>0.7</v>
      </c>
      <c r="AZ1408" s="101">
        <v>1.28</v>
      </c>
      <c r="BA1408" s="101">
        <v>5.3333333333333302E-2</v>
      </c>
      <c r="BB1408" s="101">
        <v>0.52</v>
      </c>
      <c r="BC1408" s="101">
        <v>0</v>
      </c>
      <c r="BD1408" s="101">
        <v>0.124888355939516</v>
      </c>
      <c r="BE1408" s="101">
        <v>1.55971014492754E-2</v>
      </c>
      <c r="BF1408" s="101">
        <v>0.52</v>
      </c>
      <c r="BG1408" s="101">
        <v>617.69000000000005</v>
      </c>
      <c r="BH1408" s="101">
        <v>25.737083333333299</v>
      </c>
      <c r="BI1408" s="101">
        <v>28.77</v>
      </c>
      <c r="BJ1408" s="101">
        <v>24.32</v>
      </c>
      <c r="BK1408" s="101">
        <v>1.52233938730657</v>
      </c>
      <c r="BL1408" s="101">
        <v>2.31751721014493</v>
      </c>
      <c r="BM1408" s="101">
        <v>4.45</v>
      </c>
      <c r="BN1408" s="101">
        <v>567.15</v>
      </c>
      <c r="BO1408" s="101">
        <v>23.631250000000001</v>
      </c>
      <c r="BP1408" s="101">
        <v>24.42</v>
      </c>
      <c r="BQ1408" s="101">
        <v>22.33</v>
      </c>
      <c r="BR1408" s="101">
        <v>0.56478016115545604</v>
      </c>
      <c r="BS1408" s="101">
        <v>0.31897663043478303</v>
      </c>
      <c r="BT1408" s="101">
        <v>2.09</v>
      </c>
      <c r="BU1408" s="101">
        <v>21.28</v>
      </c>
      <c r="BV1408" s="101">
        <v>0.88666666666666705</v>
      </c>
      <c r="BW1408" s="101">
        <v>1</v>
      </c>
      <c r="BX1408" s="101">
        <v>0.72</v>
      </c>
      <c r="BY1408" s="101">
        <v>8.3231822230947494E-2</v>
      </c>
      <c r="BZ1408" s="101">
        <v>6.9275362318840603E-3</v>
      </c>
      <c r="CA1408" s="101">
        <v>0.28000000000000003</v>
      </c>
      <c r="CB1408" s="101">
        <v>24306.85</v>
      </c>
      <c r="CC1408" s="101">
        <v>1012.78541666667</v>
      </c>
      <c r="CD1408" s="101">
        <v>1014.46</v>
      </c>
      <c r="CE1408" s="101">
        <v>1011.45</v>
      </c>
      <c r="CF1408" s="101">
        <v>0.90143354027694</v>
      </c>
      <c r="CG1408" s="101">
        <v>0.81258242753621701</v>
      </c>
      <c r="CH1408" s="101">
        <v>3.00999999999999</v>
      </c>
      <c r="CI1408" s="101">
        <v>55.89</v>
      </c>
      <c r="CJ1408" s="101">
        <v>2.3287499999999999</v>
      </c>
      <c r="CK1408" s="101">
        <v>3.72</v>
      </c>
      <c r="CL1408" s="101">
        <v>0.63</v>
      </c>
      <c r="CM1408" s="101">
        <v>0.87306711978643103</v>
      </c>
      <c r="CN1408" s="101">
        <v>0.762246195652174</v>
      </c>
      <c r="CO1408" s="101">
        <v>3.09</v>
      </c>
      <c r="CP1408" s="101">
        <v>66.099999999999994</v>
      </c>
      <c r="CQ1408" s="101">
        <v>2.75416666666667</v>
      </c>
      <c r="CR1408" s="101">
        <v>4.83</v>
      </c>
      <c r="CS1408" s="101">
        <v>1.02</v>
      </c>
      <c r="CT1408" s="101">
        <v>1.0432137496871099</v>
      </c>
      <c r="CU1408" s="101">
        <v>1.0882949275362299</v>
      </c>
      <c r="CV1408" s="101">
        <v>3.81</v>
      </c>
      <c r="CW1408" s="101">
        <v>4766</v>
      </c>
      <c r="CX1408" s="101">
        <v>198.583333333333</v>
      </c>
      <c r="CY1408" s="101">
        <v>228</v>
      </c>
      <c r="CZ1408" s="101">
        <v>170</v>
      </c>
      <c r="DA1408" s="101">
        <v>14.009055042664601</v>
      </c>
      <c r="DB1408" s="101">
        <v>196.25362318840601</v>
      </c>
      <c r="DC1408" s="101">
        <v>58</v>
      </c>
      <c r="DD1408" s="101">
        <v>18.32</v>
      </c>
      <c r="DE1408" s="101">
        <v>0.76333333333333298</v>
      </c>
      <c r="DF1408" s="101">
        <v>1</v>
      </c>
      <c r="DG1408" s="101">
        <v>0.42</v>
      </c>
      <c r="DH1408" s="101">
        <v>0.141902191258831</v>
      </c>
      <c r="DI1408" s="101">
        <v>2.0136231884058001E-2</v>
      </c>
      <c r="DJ1408" s="101">
        <v>0.57999999999999996</v>
      </c>
      <c r="DK1408" s="101">
        <v>25</v>
      </c>
      <c r="DL1408" s="101">
        <v>1.0416666666666701</v>
      </c>
      <c r="DM1408" s="101">
        <v>5</v>
      </c>
      <c r="DN1408" s="101">
        <v>0</v>
      </c>
      <c r="DO1408" s="101">
        <v>1.6010639578422401</v>
      </c>
      <c r="DP1408" s="101">
        <v>2.5634057971014501</v>
      </c>
      <c r="DQ1408" s="101">
        <v>5</v>
      </c>
      <c r="DR1408" s="101">
        <v>245.22</v>
      </c>
      <c r="DS1408" s="101">
        <v>10.217499999999999</v>
      </c>
      <c r="DT1408" s="101">
        <v>14.715999999999999</v>
      </c>
      <c r="DU1408" s="101">
        <v>5.0069999999999997</v>
      </c>
      <c r="DV1408" s="101">
        <v>2.47429956711512</v>
      </c>
      <c r="DW1408" s="101">
        <v>6.1221583478260904</v>
      </c>
      <c r="DX1408" s="101">
        <v>9.7089999999999996</v>
      </c>
      <c r="DY1408" s="101">
        <f>AVERAGE(Total_Visitors_v3!B1401:B1407)</f>
        <v>1574</v>
      </c>
      <c r="DZ1408" s="101">
        <f t="shared" si="156"/>
        <v>772</v>
      </c>
      <c r="EA1408" s="101">
        <f t="shared" si="157"/>
        <v>645</v>
      </c>
    </row>
    <row r="1409" spans="1:131">
      <c r="A1409" s="106">
        <v>43412</v>
      </c>
      <c r="B1409" s="107">
        <v>1147</v>
      </c>
      <c r="C1409" s="101">
        <v>2065</v>
      </c>
      <c r="D1409" s="101">
        <v>55</v>
      </c>
      <c r="E1409" s="101">
        <v>4</v>
      </c>
      <c r="F1409" s="101">
        <v>0</v>
      </c>
      <c r="G1409" s="101">
        <v>11</v>
      </c>
      <c r="H1409" s="101" t="s">
        <v>32</v>
      </c>
      <c r="I1409" s="96">
        <v>0</v>
      </c>
      <c r="J1409" s="96">
        <v>1</v>
      </c>
      <c r="K1409" s="96">
        <v>0</v>
      </c>
      <c r="L1409" s="101">
        <v>0</v>
      </c>
      <c r="M1409" s="101">
        <v>10</v>
      </c>
      <c r="N1409" s="101">
        <v>17</v>
      </c>
      <c r="O1409" s="101">
        <v>7</v>
      </c>
      <c r="P1409" s="101">
        <v>0</v>
      </c>
      <c r="Q1409" s="101">
        <v>727</v>
      </c>
      <c r="R1409" s="101">
        <v>121</v>
      </c>
      <c r="S1409" s="101">
        <v>869</v>
      </c>
      <c r="T1409" s="101">
        <v>0</v>
      </c>
      <c r="U1409" s="101">
        <v>300</v>
      </c>
      <c r="V1409" s="101">
        <v>47</v>
      </c>
      <c r="W1409" s="101">
        <v>1</v>
      </c>
      <c r="X1409" s="111">
        <f t="shared" si="158"/>
        <v>0</v>
      </c>
      <c r="Y1409" s="111">
        <f t="shared" si="159"/>
        <v>0.35205811138014526</v>
      </c>
      <c r="Z1409" s="111">
        <f t="shared" si="160"/>
        <v>5.8595641646489102E-2</v>
      </c>
      <c r="AA1409" s="111">
        <f t="shared" si="161"/>
        <v>0.42082324455205811</v>
      </c>
      <c r="AB1409" s="111">
        <f t="shared" si="162"/>
        <v>0</v>
      </c>
      <c r="AC1409" s="111">
        <f t="shared" si="163"/>
        <v>0.14527845036319612</v>
      </c>
      <c r="AD1409" s="111">
        <f t="shared" si="164"/>
        <v>2.2760290556900726E-2</v>
      </c>
      <c r="AE1409" s="111">
        <f t="shared" si="165"/>
        <v>4.8426150121065375E-4</v>
      </c>
      <c r="AF1409" s="101">
        <v>109</v>
      </c>
      <c r="AG1409" s="101">
        <v>0</v>
      </c>
      <c r="AH1409" s="101">
        <v>555</v>
      </c>
      <c r="AI1409" s="101">
        <v>56</v>
      </c>
      <c r="AJ1409" s="101">
        <v>105</v>
      </c>
      <c r="AK1409" s="101">
        <v>609</v>
      </c>
      <c r="AL1409" s="101">
        <v>52</v>
      </c>
      <c r="AM1409" s="101">
        <v>150</v>
      </c>
      <c r="AN1409" s="101">
        <v>0</v>
      </c>
      <c r="AO1409" s="101">
        <v>44</v>
      </c>
      <c r="AP1409" s="101">
        <v>0</v>
      </c>
      <c r="AQ1409" s="101">
        <v>0</v>
      </c>
      <c r="AR1409" s="110">
        <v>27</v>
      </c>
      <c r="AS1409" s="101">
        <v>0</v>
      </c>
      <c r="AT1409" s="101">
        <v>0</v>
      </c>
      <c r="AU1409" s="101">
        <v>0</v>
      </c>
      <c r="AV1409" s="101">
        <v>0</v>
      </c>
      <c r="AW1409" s="101">
        <v>0</v>
      </c>
      <c r="AX1409" s="101">
        <v>0</v>
      </c>
      <c r="AY1409" s="101">
        <v>0</v>
      </c>
      <c r="AZ1409" s="101">
        <v>0</v>
      </c>
      <c r="BA1409" s="101">
        <v>0</v>
      </c>
      <c r="BB1409" s="101">
        <v>0</v>
      </c>
      <c r="BC1409" s="101">
        <v>0</v>
      </c>
      <c r="BD1409" s="101">
        <v>0</v>
      </c>
      <c r="BE1409" s="101">
        <v>0</v>
      </c>
      <c r="BF1409" s="101">
        <v>0</v>
      </c>
      <c r="BG1409" s="101">
        <v>511.57</v>
      </c>
      <c r="BH1409" s="101">
        <v>21.3154166666667</v>
      </c>
      <c r="BI1409" s="101">
        <v>24.47</v>
      </c>
      <c r="BJ1409" s="101">
        <v>20</v>
      </c>
      <c r="BK1409" s="101">
        <v>1.0927905211834501</v>
      </c>
      <c r="BL1409" s="101">
        <v>1.1941911231884099</v>
      </c>
      <c r="BM1409" s="101">
        <v>4.47</v>
      </c>
      <c r="BN1409" s="101">
        <v>481.01</v>
      </c>
      <c r="BO1409" s="101">
        <v>20.042083333333299</v>
      </c>
      <c r="BP1409" s="101">
        <v>23.38</v>
      </c>
      <c r="BQ1409" s="101">
        <v>18.46</v>
      </c>
      <c r="BR1409" s="101">
        <v>1.37394379723882</v>
      </c>
      <c r="BS1409" s="101">
        <v>1.88772155797101</v>
      </c>
      <c r="BT1409" s="101">
        <v>4.92</v>
      </c>
      <c r="BU1409" s="101">
        <v>22.21</v>
      </c>
      <c r="BV1409" s="101">
        <v>0.925416666666667</v>
      </c>
      <c r="BW1409" s="101">
        <v>1</v>
      </c>
      <c r="BX1409" s="101">
        <v>0.85</v>
      </c>
      <c r="BY1409" s="101">
        <v>3.2701438163649801E-2</v>
      </c>
      <c r="BZ1409" s="101">
        <v>1.06938405797101E-3</v>
      </c>
      <c r="CA1409" s="101">
        <v>0.15</v>
      </c>
      <c r="CB1409" s="101">
        <v>24362.87</v>
      </c>
      <c r="CC1409" s="101">
        <v>1015.11958333333</v>
      </c>
      <c r="CD1409" s="101">
        <v>1016.99</v>
      </c>
      <c r="CE1409" s="101">
        <v>1013.74</v>
      </c>
      <c r="CF1409" s="101">
        <v>0.918436664009604</v>
      </c>
      <c r="CG1409" s="101">
        <v>0.84352590579708997</v>
      </c>
      <c r="CH1409" s="101">
        <v>3.25</v>
      </c>
      <c r="CI1409" s="101">
        <v>80.56</v>
      </c>
      <c r="CJ1409" s="101">
        <v>3.35666666666667</v>
      </c>
      <c r="CK1409" s="101">
        <v>5.1100000000000003</v>
      </c>
      <c r="CL1409" s="101">
        <v>1.71</v>
      </c>
      <c r="CM1409" s="101">
        <v>0.82823892093098805</v>
      </c>
      <c r="CN1409" s="101">
        <v>0.68597971014492798</v>
      </c>
      <c r="CO1409" s="101">
        <v>3.4</v>
      </c>
      <c r="CP1409" s="101">
        <v>81.459999999999994</v>
      </c>
      <c r="CQ1409" s="101">
        <v>3.3941666666666701</v>
      </c>
      <c r="CR1409" s="101">
        <v>5.1100000000000003</v>
      </c>
      <c r="CS1409" s="101">
        <v>1.71</v>
      </c>
      <c r="CT1409" s="101">
        <v>0.80815902797206596</v>
      </c>
      <c r="CU1409" s="101">
        <v>0.65312101449275395</v>
      </c>
      <c r="CV1409" s="101">
        <v>3.4</v>
      </c>
      <c r="CW1409" s="101">
        <v>1626</v>
      </c>
      <c r="CX1409" s="101">
        <v>67.75</v>
      </c>
      <c r="CY1409" s="101">
        <v>287</v>
      </c>
      <c r="CZ1409" s="101">
        <v>4</v>
      </c>
      <c r="DA1409" s="101">
        <v>51.984320378527499</v>
      </c>
      <c r="DB1409" s="101">
        <v>2702.3695652173901</v>
      </c>
      <c r="DC1409" s="101">
        <v>283</v>
      </c>
      <c r="DD1409" s="101">
        <v>24</v>
      </c>
      <c r="DE1409" s="101">
        <v>1</v>
      </c>
      <c r="DF1409" s="101">
        <v>1</v>
      </c>
      <c r="DG1409" s="101">
        <v>1</v>
      </c>
      <c r="DH1409" s="101">
        <v>0</v>
      </c>
      <c r="DI1409" s="101">
        <v>0</v>
      </c>
      <c r="DJ1409" s="101">
        <v>0</v>
      </c>
      <c r="DK1409" s="101">
        <v>23</v>
      </c>
      <c r="DL1409" s="101">
        <v>0.95833333333333304</v>
      </c>
      <c r="DM1409" s="101">
        <v>4</v>
      </c>
      <c r="DN1409" s="101">
        <v>0</v>
      </c>
      <c r="DO1409" s="101">
        <v>1.4288690166235201</v>
      </c>
      <c r="DP1409" s="101">
        <v>2.0416666666666701</v>
      </c>
      <c r="DQ1409" s="101">
        <v>4</v>
      </c>
      <c r="DR1409" s="101">
        <v>243.71600000000001</v>
      </c>
      <c r="DS1409" s="101">
        <v>10.154833333333301</v>
      </c>
      <c r="DT1409" s="101">
        <v>15.287000000000001</v>
      </c>
      <c r="DU1409" s="101">
        <v>5.7119999999999997</v>
      </c>
      <c r="DV1409" s="101">
        <v>2.7926931783505702</v>
      </c>
      <c r="DW1409" s="101">
        <v>7.7991351884057902</v>
      </c>
      <c r="DX1409" s="101">
        <v>9.5749999999999993</v>
      </c>
      <c r="DY1409" s="101">
        <f>AVERAGE(Total_Visitors_v3!B1402:B1408)</f>
        <v>1620.2857142857142</v>
      </c>
      <c r="DZ1409" s="101">
        <f t="shared" si="156"/>
        <v>969</v>
      </c>
      <c r="EA1409" s="101">
        <f t="shared" si="157"/>
        <v>969</v>
      </c>
    </row>
    <row r="1410" spans="1:131">
      <c r="A1410" s="106">
        <v>43413</v>
      </c>
      <c r="B1410" s="107">
        <v>1487</v>
      </c>
      <c r="C1410" s="101">
        <v>2532</v>
      </c>
      <c r="D1410" s="101">
        <v>58</v>
      </c>
      <c r="E1410" s="101">
        <v>5</v>
      </c>
      <c r="F1410" s="101">
        <v>0</v>
      </c>
      <c r="G1410" s="101">
        <v>11</v>
      </c>
      <c r="H1410" s="101" t="s">
        <v>32</v>
      </c>
      <c r="I1410" s="96">
        <v>0</v>
      </c>
      <c r="J1410" s="96">
        <v>1</v>
      </c>
      <c r="K1410" s="96">
        <v>0</v>
      </c>
      <c r="L1410" s="101">
        <v>0</v>
      </c>
      <c r="M1410" s="101">
        <v>10</v>
      </c>
      <c r="N1410" s="101">
        <v>17</v>
      </c>
      <c r="O1410" s="101">
        <v>7</v>
      </c>
      <c r="P1410" s="101">
        <v>0</v>
      </c>
      <c r="Q1410" s="101">
        <v>409</v>
      </c>
      <c r="R1410" s="101">
        <v>210</v>
      </c>
      <c r="S1410" s="101">
        <v>1432</v>
      </c>
      <c r="T1410" s="101">
        <v>0</v>
      </c>
      <c r="U1410" s="101">
        <v>219</v>
      </c>
      <c r="V1410" s="101">
        <v>152</v>
      </c>
      <c r="W1410" s="101">
        <v>110</v>
      </c>
      <c r="X1410" s="111">
        <f t="shared" si="158"/>
        <v>0</v>
      </c>
      <c r="Y1410" s="111">
        <f t="shared" si="159"/>
        <v>0.16153238546603477</v>
      </c>
      <c r="Z1410" s="111">
        <f t="shared" si="160"/>
        <v>8.2938388625592413E-2</v>
      </c>
      <c r="AA1410" s="111">
        <f t="shared" si="161"/>
        <v>0.56556082148499209</v>
      </c>
      <c r="AB1410" s="111">
        <f t="shared" si="162"/>
        <v>0</v>
      </c>
      <c r="AC1410" s="111">
        <f t="shared" si="163"/>
        <v>8.6492890995260668E-2</v>
      </c>
      <c r="AD1410" s="111">
        <f t="shared" si="164"/>
        <v>6.0031595576619273E-2</v>
      </c>
      <c r="AE1410" s="111">
        <f t="shared" si="165"/>
        <v>4.3443917851500792E-2</v>
      </c>
      <c r="AF1410" s="101">
        <v>120</v>
      </c>
      <c r="AG1410" s="101">
        <v>0</v>
      </c>
      <c r="AH1410" s="101">
        <v>201</v>
      </c>
      <c r="AI1410" s="101">
        <v>162</v>
      </c>
      <c r="AJ1410" s="101">
        <v>111</v>
      </c>
      <c r="AK1410" s="101">
        <v>990</v>
      </c>
      <c r="AL1410" s="101">
        <v>134</v>
      </c>
      <c r="AM1410" s="101">
        <v>141</v>
      </c>
      <c r="AN1410" s="101">
        <v>1</v>
      </c>
      <c r="AO1410" s="101">
        <v>141</v>
      </c>
      <c r="AP1410" s="101">
        <v>0</v>
      </c>
      <c r="AQ1410" s="101">
        <v>110</v>
      </c>
      <c r="AR1410" s="110">
        <v>32</v>
      </c>
      <c r="AS1410" s="101">
        <v>5.39</v>
      </c>
      <c r="AT1410" s="101">
        <v>0.224583333333333</v>
      </c>
      <c r="AU1410" s="101">
        <v>1.39</v>
      </c>
      <c r="AV1410" s="101">
        <v>0</v>
      </c>
      <c r="AW1410" s="101">
        <v>0.368993686368358</v>
      </c>
      <c r="AX1410" s="101">
        <v>0.13615634057970999</v>
      </c>
      <c r="AY1410" s="101">
        <v>1.39</v>
      </c>
      <c r="AZ1410" s="101">
        <v>6.26</v>
      </c>
      <c r="BA1410" s="101">
        <v>0.26083333333333297</v>
      </c>
      <c r="BB1410" s="101">
        <v>1</v>
      </c>
      <c r="BC1410" s="101">
        <v>0</v>
      </c>
      <c r="BD1410" s="101">
        <v>0.37808345831215001</v>
      </c>
      <c r="BE1410" s="101">
        <v>0.142947101449275</v>
      </c>
      <c r="BF1410" s="101">
        <v>1</v>
      </c>
      <c r="BG1410" s="101">
        <v>346.95</v>
      </c>
      <c r="BH1410" s="101">
        <v>14.456250000000001</v>
      </c>
      <c r="BI1410" s="101">
        <v>21.01</v>
      </c>
      <c r="BJ1410" s="101">
        <v>11.68</v>
      </c>
      <c r="BK1410" s="101">
        <v>2.7834992248575601</v>
      </c>
      <c r="BL1410" s="101">
        <v>7.7478679347826098</v>
      </c>
      <c r="BM1410" s="101">
        <v>9.33</v>
      </c>
      <c r="BN1410" s="101">
        <v>289.33999999999997</v>
      </c>
      <c r="BO1410" s="101">
        <v>12.0558333333333</v>
      </c>
      <c r="BP1410" s="101">
        <v>19.64</v>
      </c>
      <c r="BQ1410" s="101">
        <v>7.58</v>
      </c>
      <c r="BR1410" s="101">
        <v>3.9488698621764899</v>
      </c>
      <c r="BS1410" s="101">
        <v>15.5935731884058</v>
      </c>
      <c r="BT1410" s="101">
        <v>12.06</v>
      </c>
      <c r="BU1410" s="101">
        <v>20.55</v>
      </c>
      <c r="BV1410" s="101">
        <v>0.85624999999999996</v>
      </c>
      <c r="BW1410" s="101">
        <v>0.97</v>
      </c>
      <c r="BX1410" s="101">
        <v>0.73</v>
      </c>
      <c r="BY1410" s="101">
        <v>7.8729724788147104E-2</v>
      </c>
      <c r="BZ1410" s="101">
        <v>6.1983695652173898E-3</v>
      </c>
      <c r="CA1410" s="101">
        <v>0.24</v>
      </c>
      <c r="CB1410" s="101">
        <v>24505.279999999999</v>
      </c>
      <c r="CC1410" s="101">
        <v>1021.05333333333</v>
      </c>
      <c r="CD1410" s="101">
        <v>1027.1600000000001</v>
      </c>
      <c r="CE1410" s="101">
        <v>1014.92</v>
      </c>
      <c r="CF1410" s="101">
        <v>4.0996390792007702</v>
      </c>
      <c r="CG1410" s="101">
        <v>16.8070405797102</v>
      </c>
      <c r="CH1410" s="101">
        <v>12.2400000000001</v>
      </c>
      <c r="CI1410" s="101">
        <v>166.49</v>
      </c>
      <c r="CJ1410" s="101">
        <v>6.9370833333333302</v>
      </c>
      <c r="CK1410" s="101">
        <v>9.18</v>
      </c>
      <c r="CL1410" s="101">
        <v>2.63</v>
      </c>
      <c r="CM1410" s="101">
        <v>1.5716689527701</v>
      </c>
      <c r="CN1410" s="101">
        <v>2.4701432971014499</v>
      </c>
      <c r="CO1410" s="101">
        <v>6.55</v>
      </c>
      <c r="CP1410" s="101">
        <v>186.82</v>
      </c>
      <c r="CQ1410" s="101">
        <v>7.7841666666666702</v>
      </c>
      <c r="CR1410" s="101">
        <v>10.48</v>
      </c>
      <c r="CS1410" s="101">
        <v>2.63</v>
      </c>
      <c r="CT1410" s="101">
        <v>2.1021457291697598</v>
      </c>
      <c r="CU1410" s="101">
        <v>4.4190166666666704</v>
      </c>
      <c r="CV1410" s="101">
        <v>7.85</v>
      </c>
      <c r="CW1410" s="101">
        <v>1770</v>
      </c>
      <c r="CX1410" s="101">
        <v>73.75</v>
      </c>
      <c r="CY1410" s="101">
        <v>358</v>
      </c>
      <c r="CZ1410" s="101">
        <v>5</v>
      </c>
      <c r="DA1410" s="101">
        <v>128.57826241327601</v>
      </c>
      <c r="DB1410" s="101">
        <v>16532.369565217399</v>
      </c>
      <c r="DC1410" s="101">
        <v>353</v>
      </c>
      <c r="DD1410" s="101">
        <v>19.670000000000002</v>
      </c>
      <c r="DE1410" s="101">
        <v>0.819583333333333</v>
      </c>
      <c r="DF1410" s="101">
        <v>1</v>
      </c>
      <c r="DG1410" s="101">
        <v>0.21</v>
      </c>
      <c r="DH1410" s="101">
        <v>0.30332188623089301</v>
      </c>
      <c r="DI1410" s="101">
        <v>9.2004166666666595E-2</v>
      </c>
      <c r="DJ1410" s="101">
        <v>0.79</v>
      </c>
      <c r="DK1410" s="101">
        <v>24</v>
      </c>
      <c r="DL1410" s="101">
        <v>1</v>
      </c>
      <c r="DM1410" s="101">
        <v>4</v>
      </c>
      <c r="DN1410" s="101">
        <v>0</v>
      </c>
      <c r="DO1410" s="101">
        <v>1.5036188231122201</v>
      </c>
      <c r="DP1410" s="101">
        <v>2.2608695652173898</v>
      </c>
      <c r="DQ1410" s="101">
        <v>4</v>
      </c>
      <c r="DR1410" s="101">
        <v>329.67099999999999</v>
      </c>
      <c r="DS1410" s="101">
        <v>13.7362916666667</v>
      </c>
      <c r="DT1410" s="101">
        <v>16.093</v>
      </c>
      <c r="DU1410" s="101">
        <v>6.3289999999999997</v>
      </c>
      <c r="DV1410" s="101">
        <v>3.3751147546245099</v>
      </c>
      <c r="DW1410" s="101">
        <v>11.3913996068841</v>
      </c>
      <c r="DX1410" s="101">
        <v>9.7639999999999993</v>
      </c>
      <c r="DY1410" s="101">
        <f>AVERAGE(Total_Visitors_v3!B1403:B1409)</f>
        <v>1645.7142857142858</v>
      </c>
      <c r="DZ1410" s="101">
        <f t="shared" si="156"/>
        <v>1147</v>
      </c>
      <c r="EA1410" s="101">
        <f t="shared" si="157"/>
        <v>1971</v>
      </c>
    </row>
    <row r="1411" spans="1:131">
      <c r="A1411" s="106">
        <v>43414</v>
      </c>
      <c r="B1411" s="107">
        <v>3054</v>
      </c>
      <c r="C1411" s="101">
        <v>4304</v>
      </c>
      <c r="D1411" s="101">
        <v>70</v>
      </c>
      <c r="E1411" s="101">
        <v>6</v>
      </c>
      <c r="F1411" s="101">
        <v>1</v>
      </c>
      <c r="G1411" s="101">
        <v>11</v>
      </c>
      <c r="H1411" s="101" t="s">
        <v>32</v>
      </c>
      <c r="I1411" s="96">
        <v>0</v>
      </c>
      <c r="J1411" s="96">
        <v>1</v>
      </c>
      <c r="K1411" s="96">
        <v>0</v>
      </c>
      <c r="L1411" s="101">
        <v>0</v>
      </c>
      <c r="M1411" s="101">
        <v>10</v>
      </c>
      <c r="N1411" s="101">
        <v>18</v>
      </c>
      <c r="O1411" s="101">
        <v>8</v>
      </c>
      <c r="P1411" s="101">
        <v>0</v>
      </c>
      <c r="Q1411" s="101">
        <v>212</v>
      </c>
      <c r="R1411" s="101">
        <v>338</v>
      </c>
      <c r="S1411" s="101">
        <v>2752</v>
      </c>
      <c r="T1411" s="101">
        <v>0</v>
      </c>
      <c r="U1411" s="101">
        <v>547</v>
      </c>
      <c r="V1411" s="101">
        <v>444</v>
      </c>
      <c r="W1411" s="101">
        <v>11</v>
      </c>
      <c r="X1411" s="111">
        <f t="shared" si="158"/>
        <v>0</v>
      </c>
      <c r="Y1411" s="111">
        <f t="shared" si="159"/>
        <v>4.9256505576208177E-2</v>
      </c>
      <c r="Z1411" s="111">
        <f t="shared" si="160"/>
        <v>7.8531598513011155E-2</v>
      </c>
      <c r="AA1411" s="111">
        <f t="shared" si="161"/>
        <v>0.63940520446096649</v>
      </c>
      <c r="AB1411" s="111">
        <f t="shared" si="162"/>
        <v>0</v>
      </c>
      <c r="AC1411" s="111">
        <f t="shared" si="163"/>
        <v>0.1270910780669145</v>
      </c>
      <c r="AD1411" s="111">
        <f t="shared" si="164"/>
        <v>0.10315985130111524</v>
      </c>
      <c r="AE1411" s="111">
        <f t="shared" si="165"/>
        <v>2.5557620817843866E-3</v>
      </c>
      <c r="AF1411" s="101">
        <v>309</v>
      </c>
      <c r="AG1411" s="101">
        <v>0</v>
      </c>
      <c r="AH1411" s="101">
        <v>92</v>
      </c>
      <c r="AI1411" s="101">
        <v>47</v>
      </c>
      <c r="AJ1411" s="101">
        <v>311</v>
      </c>
      <c r="AK1411" s="101">
        <v>1944</v>
      </c>
      <c r="AL1411" s="101">
        <v>313</v>
      </c>
      <c r="AM1411" s="101">
        <v>244</v>
      </c>
      <c r="AN1411" s="101">
        <v>106</v>
      </c>
      <c r="AO1411" s="101">
        <v>426</v>
      </c>
      <c r="AP1411" s="101">
        <v>0</v>
      </c>
      <c r="AQ1411" s="101">
        <v>11</v>
      </c>
      <c r="AR1411" s="110">
        <v>20</v>
      </c>
      <c r="AS1411" s="101">
        <v>0.03</v>
      </c>
      <c r="AT1411" s="101">
        <v>1.25E-3</v>
      </c>
      <c r="AU1411" s="101">
        <v>0.03</v>
      </c>
      <c r="AV1411" s="101">
        <v>0</v>
      </c>
      <c r="AW1411" s="101">
        <v>6.1237243569579403E-3</v>
      </c>
      <c r="AX1411" s="102">
        <v>3.7499999999999997E-5</v>
      </c>
      <c r="AY1411" s="101">
        <v>0.03</v>
      </c>
      <c r="AZ1411" s="101">
        <v>0.02</v>
      </c>
      <c r="BA1411" s="101">
        <v>8.3333333333333295E-4</v>
      </c>
      <c r="BB1411" s="101">
        <v>0.02</v>
      </c>
      <c r="BC1411" s="101">
        <v>0</v>
      </c>
      <c r="BD1411" s="101">
        <v>4.0824829046386298E-3</v>
      </c>
      <c r="BE1411" s="102">
        <v>1.6666666666666701E-5</v>
      </c>
      <c r="BF1411" s="101">
        <v>0.02</v>
      </c>
      <c r="BG1411" s="101">
        <v>241.9</v>
      </c>
      <c r="BH1411" s="101">
        <v>10.079166666666699</v>
      </c>
      <c r="BI1411" s="101">
        <v>11.58</v>
      </c>
      <c r="BJ1411" s="101">
        <v>9.2799999999999994</v>
      </c>
      <c r="BK1411" s="101">
        <v>0.640060572314749</v>
      </c>
      <c r="BL1411" s="101">
        <v>0.40967753623188402</v>
      </c>
      <c r="BM1411" s="101">
        <v>2.2999999999999998</v>
      </c>
      <c r="BN1411" s="101">
        <v>123.36</v>
      </c>
      <c r="BO1411" s="101">
        <v>5.14</v>
      </c>
      <c r="BP1411" s="101">
        <v>7.69</v>
      </c>
      <c r="BQ1411" s="101">
        <v>3.55</v>
      </c>
      <c r="BR1411" s="101">
        <v>1.2076279300311401</v>
      </c>
      <c r="BS1411" s="101">
        <v>1.4583652173913</v>
      </c>
      <c r="BT1411" s="101">
        <v>4.1399999999999997</v>
      </c>
      <c r="BU1411" s="101">
        <v>17.16</v>
      </c>
      <c r="BV1411" s="101">
        <v>0.71499999999999997</v>
      </c>
      <c r="BW1411" s="101">
        <v>0.77</v>
      </c>
      <c r="BX1411" s="101">
        <v>0.63</v>
      </c>
      <c r="BY1411" s="101">
        <v>4.3439112810221302E-2</v>
      </c>
      <c r="BZ1411" s="101">
        <v>1.8869565217391299E-3</v>
      </c>
      <c r="CA1411" s="101">
        <v>0.14000000000000001</v>
      </c>
      <c r="CB1411" s="101">
        <v>24641.94</v>
      </c>
      <c r="CC1411" s="101">
        <v>1026.7474999999999</v>
      </c>
      <c r="CD1411" s="101">
        <v>1029.28</v>
      </c>
      <c r="CE1411" s="101">
        <v>1023.12</v>
      </c>
      <c r="CF1411" s="101">
        <v>1.72628339151662</v>
      </c>
      <c r="CG1411" s="101">
        <v>2.9800543478261199</v>
      </c>
      <c r="CH1411" s="101">
        <v>6.1599999999999699</v>
      </c>
      <c r="CI1411" s="101">
        <v>115.62</v>
      </c>
      <c r="CJ1411" s="101">
        <v>4.8174999999999999</v>
      </c>
      <c r="CK1411" s="101">
        <v>6.81</v>
      </c>
      <c r="CL1411" s="101">
        <v>2.31</v>
      </c>
      <c r="CM1411" s="101">
        <v>1.40194972929783</v>
      </c>
      <c r="CN1411" s="101">
        <v>1.9654630434782601</v>
      </c>
      <c r="CO1411" s="101">
        <v>4.5</v>
      </c>
      <c r="CP1411" s="101">
        <v>120.43</v>
      </c>
      <c r="CQ1411" s="101">
        <v>5.0179166666666699</v>
      </c>
      <c r="CR1411" s="101">
        <v>7.74</v>
      </c>
      <c r="CS1411" s="101">
        <v>2.31</v>
      </c>
      <c r="CT1411" s="101">
        <v>1.4931902792828899</v>
      </c>
      <c r="CU1411" s="101">
        <v>2.2296172101449301</v>
      </c>
      <c r="CV1411" s="101">
        <v>5.43</v>
      </c>
      <c r="CW1411" s="101">
        <v>764</v>
      </c>
      <c r="CX1411" s="101">
        <v>31.8333333333333</v>
      </c>
      <c r="CY1411" s="101">
        <v>64</v>
      </c>
      <c r="CZ1411" s="101">
        <v>4</v>
      </c>
      <c r="DA1411" s="101">
        <v>13.163409980656301</v>
      </c>
      <c r="DB1411" s="101">
        <v>173.27536231884099</v>
      </c>
      <c r="DC1411" s="101">
        <v>60</v>
      </c>
      <c r="DD1411" s="101">
        <v>15.06</v>
      </c>
      <c r="DE1411" s="101">
        <v>0.62749999999999995</v>
      </c>
      <c r="DF1411" s="101">
        <v>1</v>
      </c>
      <c r="DG1411" s="101">
        <v>0.02</v>
      </c>
      <c r="DH1411" s="101">
        <v>0.25864614067670999</v>
      </c>
      <c r="DI1411" s="101">
        <v>6.6897826086956505E-2</v>
      </c>
      <c r="DJ1411" s="101">
        <v>0.98</v>
      </c>
      <c r="DK1411" s="101">
        <v>24</v>
      </c>
      <c r="DL1411" s="101">
        <v>1</v>
      </c>
      <c r="DM1411" s="101">
        <v>4</v>
      </c>
      <c r="DN1411" s="101">
        <v>0</v>
      </c>
      <c r="DO1411" s="101">
        <v>1.5036188231122201</v>
      </c>
      <c r="DP1411" s="101">
        <v>2.2608695652173898</v>
      </c>
      <c r="DQ1411" s="101">
        <v>4</v>
      </c>
      <c r="DR1411" s="101">
        <v>380.56200000000001</v>
      </c>
      <c r="DS1411" s="101">
        <v>15.85675</v>
      </c>
      <c r="DT1411" s="101">
        <v>16.093</v>
      </c>
      <c r="DU1411" s="101">
        <v>14.977</v>
      </c>
      <c r="DV1411" s="101">
        <v>0.31691697582366501</v>
      </c>
      <c r="DW1411" s="101">
        <v>0.100436369565217</v>
      </c>
      <c r="DX1411" s="101">
        <v>1.1160000000000001</v>
      </c>
      <c r="DY1411" s="101">
        <f>AVERAGE(Total_Visitors_v3!B1404:B1410)</f>
        <v>1576.5714285714287</v>
      </c>
      <c r="DZ1411" s="101">
        <f t="shared" si="156"/>
        <v>1487</v>
      </c>
      <c r="EA1411" s="101">
        <f t="shared" si="157"/>
        <v>3012</v>
      </c>
    </row>
    <row r="1412" spans="1:131">
      <c r="A1412" s="106">
        <v>43415</v>
      </c>
      <c r="B1412" s="107">
        <v>2611</v>
      </c>
      <c r="C1412" s="101">
        <v>3400</v>
      </c>
      <c r="D1412" s="101">
        <v>76</v>
      </c>
      <c r="E1412" s="101">
        <v>7</v>
      </c>
      <c r="F1412" s="101">
        <v>1</v>
      </c>
      <c r="G1412" s="101">
        <v>11</v>
      </c>
      <c r="H1412" s="101" t="s">
        <v>32</v>
      </c>
      <c r="I1412" s="96">
        <v>1</v>
      </c>
      <c r="J1412" s="96">
        <v>1</v>
      </c>
      <c r="K1412" s="96">
        <v>0</v>
      </c>
      <c r="L1412" s="101">
        <v>0</v>
      </c>
      <c r="M1412" s="101">
        <v>10</v>
      </c>
      <c r="N1412" s="101">
        <v>18</v>
      </c>
      <c r="O1412" s="101">
        <v>8</v>
      </c>
      <c r="P1412" s="101">
        <v>0</v>
      </c>
      <c r="Q1412" s="101">
        <v>184</v>
      </c>
      <c r="R1412" s="101">
        <v>348</v>
      </c>
      <c r="S1412" s="101">
        <v>2137</v>
      </c>
      <c r="T1412" s="101">
        <v>0</v>
      </c>
      <c r="U1412" s="101">
        <v>383</v>
      </c>
      <c r="V1412" s="101">
        <v>348</v>
      </c>
      <c r="W1412" s="101">
        <v>0</v>
      </c>
      <c r="X1412" s="111">
        <f t="shared" si="158"/>
        <v>0</v>
      </c>
      <c r="Y1412" s="111">
        <f t="shared" si="159"/>
        <v>5.4117647058823527E-2</v>
      </c>
      <c r="Z1412" s="111">
        <f t="shared" si="160"/>
        <v>0.10235294117647059</v>
      </c>
      <c r="AA1412" s="111">
        <f t="shared" si="161"/>
        <v>0.62852941176470589</v>
      </c>
      <c r="AB1412" s="111">
        <f t="shared" si="162"/>
        <v>0</v>
      </c>
      <c r="AC1412" s="111">
        <f t="shared" si="163"/>
        <v>0.11264705882352941</v>
      </c>
      <c r="AD1412" s="111">
        <f t="shared" si="164"/>
        <v>0.10235294117647059</v>
      </c>
      <c r="AE1412" s="111">
        <f t="shared" si="165"/>
        <v>0</v>
      </c>
      <c r="AF1412" s="101">
        <v>244</v>
      </c>
      <c r="AG1412" s="101">
        <v>0</v>
      </c>
      <c r="AH1412" s="101">
        <v>0</v>
      </c>
      <c r="AI1412" s="101">
        <v>6</v>
      </c>
      <c r="AJ1412" s="101">
        <v>207</v>
      </c>
      <c r="AK1412" s="101">
        <v>1618</v>
      </c>
      <c r="AL1412" s="101">
        <v>204</v>
      </c>
      <c r="AM1412" s="101">
        <v>288</v>
      </c>
      <c r="AN1412" s="101">
        <v>66</v>
      </c>
      <c r="AO1412" s="101">
        <v>319</v>
      </c>
      <c r="AP1412" s="101">
        <v>172</v>
      </c>
      <c r="AQ1412" s="101">
        <v>0</v>
      </c>
      <c r="AR1412" s="110">
        <v>31</v>
      </c>
      <c r="AS1412" s="101">
        <v>1.1000000000000001</v>
      </c>
      <c r="AT1412" s="101">
        <v>4.5833333333333302E-2</v>
      </c>
      <c r="AU1412" s="101">
        <v>0.54</v>
      </c>
      <c r="AV1412" s="101">
        <v>0</v>
      </c>
      <c r="AW1412" s="101">
        <v>0.119051200774277</v>
      </c>
      <c r="AX1412" s="101">
        <v>1.4173188405797101E-2</v>
      </c>
      <c r="AY1412" s="101">
        <v>0.54</v>
      </c>
      <c r="AZ1412" s="101">
        <v>2.33</v>
      </c>
      <c r="BA1412" s="101">
        <v>9.7083333333333299E-2</v>
      </c>
      <c r="BB1412" s="101">
        <v>0.88</v>
      </c>
      <c r="BC1412" s="101">
        <v>0</v>
      </c>
      <c r="BD1412" s="101">
        <v>0.22901450811583099</v>
      </c>
      <c r="BE1412" s="101">
        <v>5.2447644927536202E-2</v>
      </c>
      <c r="BF1412" s="101">
        <v>0.88</v>
      </c>
      <c r="BG1412" s="101">
        <v>286.27999999999997</v>
      </c>
      <c r="BH1412" s="101">
        <v>11.928333333333301</v>
      </c>
      <c r="BI1412" s="101">
        <v>14.52</v>
      </c>
      <c r="BJ1412" s="101">
        <v>9.3000000000000007</v>
      </c>
      <c r="BK1412" s="101">
        <v>1.8454495544368099</v>
      </c>
      <c r="BL1412" s="101">
        <v>3.4056840579710101</v>
      </c>
      <c r="BM1412" s="101">
        <v>5.22</v>
      </c>
      <c r="BN1412" s="101">
        <v>228.51</v>
      </c>
      <c r="BO1412" s="101">
        <v>9.5212500000000002</v>
      </c>
      <c r="BP1412" s="101">
        <v>12.58</v>
      </c>
      <c r="BQ1412" s="101">
        <v>5.88</v>
      </c>
      <c r="BR1412" s="101">
        <v>2.1912758096399099</v>
      </c>
      <c r="BS1412" s="101">
        <v>4.8016896739130397</v>
      </c>
      <c r="BT1412" s="101">
        <v>6.7</v>
      </c>
      <c r="BU1412" s="101">
        <v>20.46</v>
      </c>
      <c r="BV1412" s="101">
        <v>0.85250000000000004</v>
      </c>
      <c r="BW1412" s="101">
        <v>0.95</v>
      </c>
      <c r="BX1412" s="101">
        <v>0.77</v>
      </c>
      <c r="BY1412" s="101">
        <v>4.9011977240706002E-2</v>
      </c>
      <c r="BZ1412" s="101">
        <v>2.4021739130434799E-3</v>
      </c>
      <c r="CA1412" s="101">
        <v>0.18</v>
      </c>
      <c r="CB1412" s="101">
        <v>24477.95</v>
      </c>
      <c r="CC1412" s="101">
        <v>1019.91458333333</v>
      </c>
      <c r="CD1412" s="101">
        <v>1023.3</v>
      </c>
      <c r="CE1412" s="101">
        <v>1014.68</v>
      </c>
      <c r="CF1412" s="101">
        <v>2.7822574181012998</v>
      </c>
      <c r="CG1412" s="101">
        <v>7.7409563405797099</v>
      </c>
      <c r="CH1412" s="101">
        <v>8.6199999999999992</v>
      </c>
      <c r="CI1412" s="101">
        <v>122.41</v>
      </c>
      <c r="CJ1412" s="101">
        <v>5.1004166666666704</v>
      </c>
      <c r="CK1412" s="101">
        <v>6.6</v>
      </c>
      <c r="CL1412" s="101">
        <v>2.79</v>
      </c>
      <c r="CM1412" s="101">
        <v>1.02207155014861</v>
      </c>
      <c r="CN1412" s="101">
        <v>1.04463025362319</v>
      </c>
      <c r="CO1412" s="101">
        <v>3.81</v>
      </c>
      <c r="CP1412" s="101">
        <v>127.75</v>
      </c>
      <c r="CQ1412" s="101">
        <v>5.3229166666666696</v>
      </c>
      <c r="CR1412" s="101">
        <v>10.67</v>
      </c>
      <c r="CS1412" s="101">
        <v>3.01</v>
      </c>
      <c r="CT1412" s="101">
        <v>1.5135374032426501</v>
      </c>
      <c r="CU1412" s="101">
        <v>2.2907954710144902</v>
      </c>
      <c r="CV1412" s="101">
        <v>7.66</v>
      </c>
      <c r="CW1412" s="101">
        <v>1292</v>
      </c>
      <c r="CX1412" s="101">
        <v>53.8333333333333</v>
      </c>
      <c r="CY1412" s="101">
        <v>79</v>
      </c>
      <c r="CZ1412" s="101">
        <v>30</v>
      </c>
      <c r="DA1412" s="101">
        <v>12.879598517462201</v>
      </c>
      <c r="DB1412" s="101">
        <v>165.88405797101399</v>
      </c>
      <c r="DC1412" s="101">
        <v>49</v>
      </c>
      <c r="DD1412" s="101">
        <v>21.75</v>
      </c>
      <c r="DE1412" s="101">
        <v>0.90625</v>
      </c>
      <c r="DF1412" s="101">
        <v>1</v>
      </c>
      <c r="DG1412" s="101">
        <v>0.18</v>
      </c>
      <c r="DH1412" s="101">
        <v>0.21793123167442199</v>
      </c>
      <c r="DI1412" s="101">
        <v>4.74940217391304E-2</v>
      </c>
      <c r="DJ1412" s="101">
        <v>0.82</v>
      </c>
      <c r="DK1412" s="101">
        <v>24</v>
      </c>
      <c r="DL1412" s="101">
        <v>1</v>
      </c>
      <c r="DM1412" s="101">
        <v>4</v>
      </c>
      <c r="DN1412" s="101">
        <v>0</v>
      </c>
      <c r="DO1412" s="101">
        <v>1.5036188231122201</v>
      </c>
      <c r="DP1412" s="101">
        <v>2.2608695652173898</v>
      </c>
      <c r="DQ1412" s="101">
        <v>4</v>
      </c>
      <c r="DR1412" s="101">
        <v>358.69600000000003</v>
      </c>
      <c r="DS1412" s="101">
        <v>14.9456666666667</v>
      </c>
      <c r="DT1412" s="101">
        <v>16.093</v>
      </c>
      <c r="DU1412" s="101">
        <v>7.73</v>
      </c>
      <c r="DV1412" s="101">
        <v>2.0772453889218498</v>
      </c>
      <c r="DW1412" s="101">
        <v>4.3149484057971002</v>
      </c>
      <c r="DX1412" s="101">
        <v>8.3629999999999995</v>
      </c>
      <c r="DY1412" s="101">
        <f>AVERAGE(Total_Visitors_v3!B1405:B1411)</f>
        <v>1582.5714285714287</v>
      </c>
      <c r="DZ1412" s="101">
        <f t="shared" ref="DZ1412:DZ1475" si="166">B1411</f>
        <v>3054</v>
      </c>
      <c r="EA1412" s="101">
        <f t="shared" si="157"/>
        <v>2561</v>
      </c>
    </row>
    <row r="1413" spans="1:131">
      <c r="A1413" s="106">
        <v>43416</v>
      </c>
      <c r="B1413" s="107">
        <v>1069</v>
      </c>
      <c r="C1413" s="101">
        <v>1696</v>
      </c>
      <c r="D1413" s="101">
        <v>63</v>
      </c>
      <c r="E1413" s="101">
        <v>1</v>
      </c>
      <c r="F1413" s="101">
        <v>0</v>
      </c>
      <c r="G1413" s="101">
        <v>11</v>
      </c>
      <c r="H1413" s="101" t="s">
        <v>32</v>
      </c>
      <c r="I1413" s="96">
        <v>1</v>
      </c>
      <c r="J1413" s="96">
        <v>0</v>
      </c>
      <c r="K1413" s="96">
        <v>0</v>
      </c>
      <c r="L1413" s="101">
        <v>0</v>
      </c>
      <c r="M1413" s="101">
        <v>10</v>
      </c>
      <c r="N1413" s="101">
        <v>17</v>
      </c>
      <c r="O1413" s="101">
        <v>7</v>
      </c>
      <c r="P1413" s="101">
        <v>0</v>
      </c>
      <c r="Q1413" s="101">
        <v>299</v>
      </c>
      <c r="R1413" s="101">
        <v>135</v>
      </c>
      <c r="S1413" s="101">
        <v>1090</v>
      </c>
      <c r="T1413" s="101">
        <v>0</v>
      </c>
      <c r="U1413" s="101">
        <v>75</v>
      </c>
      <c r="V1413" s="101">
        <v>88</v>
      </c>
      <c r="W1413" s="101">
        <v>9</v>
      </c>
      <c r="X1413" s="111">
        <f t="shared" si="158"/>
        <v>0</v>
      </c>
      <c r="Y1413" s="111">
        <f t="shared" si="159"/>
        <v>0.17629716981132076</v>
      </c>
      <c r="Z1413" s="111">
        <f t="shared" si="160"/>
        <v>7.9599056603773588E-2</v>
      </c>
      <c r="AA1413" s="111">
        <f t="shared" si="161"/>
        <v>0.64268867924528306</v>
      </c>
      <c r="AB1413" s="111">
        <f t="shared" si="162"/>
        <v>0</v>
      </c>
      <c r="AC1413" s="111">
        <f t="shared" si="163"/>
        <v>4.4221698113207544E-2</v>
      </c>
      <c r="AD1413" s="111">
        <f t="shared" si="164"/>
        <v>5.1886792452830191E-2</v>
      </c>
      <c r="AE1413" s="111">
        <f t="shared" si="165"/>
        <v>5.3066037735849053E-3</v>
      </c>
      <c r="AF1413" s="101">
        <v>71</v>
      </c>
      <c r="AG1413" s="101">
        <v>0</v>
      </c>
      <c r="AH1413" s="101">
        <v>244</v>
      </c>
      <c r="AI1413" s="101">
        <v>55</v>
      </c>
      <c r="AJ1413" s="101">
        <v>106</v>
      </c>
      <c r="AK1413" s="101">
        <v>796</v>
      </c>
      <c r="AL1413" s="101">
        <v>90</v>
      </c>
      <c r="AM1413" s="101">
        <v>65</v>
      </c>
      <c r="AN1413" s="101">
        <v>2</v>
      </c>
      <c r="AO1413" s="101">
        <v>82</v>
      </c>
      <c r="AP1413" s="101">
        <v>0</v>
      </c>
      <c r="AQ1413" s="101">
        <v>9</v>
      </c>
      <c r="AR1413" s="110">
        <v>25</v>
      </c>
      <c r="AS1413" s="101">
        <v>0.76</v>
      </c>
      <c r="AT1413" s="101">
        <v>3.1666666666666697E-2</v>
      </c>
      <c r="AU1413" s="101">
        <v>0.2</v>
      </c>
      <c r="AV1413" s="101">
        <v>0</v>
      </c>
      <c r="AW1413" s="101">
        <v>5.8952203680953101E-2</v>
      </c>
      <c r="AX1413" s="101">
        <v>3.4753623188405799E-3</v>
      </c>
      <c r="AY1413" s="101">
        <v>0.2</v>
      </c>
      <c r="AZ1413" s="101">
        <v>2.65</v>
      </c>
      <c r="BA1413" s="101">
        <v>0.110416666666667</v>
      </c>
      <c r="BB1413" s="101">
        <v>0.66</v>
      </c>
      <c r="BC1413" s="101">
        <v>0</v>
      </c>
      <c r="BD1413" s="101">
        <v>0.19145845653747001</v>
      </c>
      <c r="BE1413" s="101">
        <v>3.6656340579710102E-2</v>
      </c>
      <c r="BF1413" s="101">
        <v>0.66</v>
      </c>
      <c r="BG1413" s="101">
        <v>283.79000000000002</v>
      </c>
      <c r="BH1413" s="101">
        <v>11.824583333333299</v>
      </c>
      <c r="BI1413" s="101">
        <v>14.46</v>
      </c>
      <c r="BJ1413" s="101">
        <v>8.1300000000000008</v>
      </c>
      <c r="BK1413" s="101">
        <v>2.09783735260172</v>
      </c>
      <c r="BL1413" s="101">
        <v>4.4009215579710101</v>
      </c>
      <c r="BM1413" s="101">
        <v>6.33</v>
      </c>
      <c r="BN1413" s="101">
        <v>247.26</v>
      </c>
      <c r="BO1413" s="101">
        <v>10.3025</v>
      </c>
      <c r="BP1413" s="101">
        <v>13.79</v>
      </c>
      <c r="BQ1413" s="101">
        <v>5.54</v>
      </c>
      <c r="BR1413" s="101">
        <v>2.7898967566996999</v>
      </c>
      <c r="BS1413" s="101">
        <v>7.7835239130434797</v>
      </c>
      <c r="BT1413" s="101">
        <v>8.25</v>
      </c>
      <c r="BU1413" s="101">
        <v>21.72</v>
      </c>
      <c r="BV1413" s="101">
        <v>0.90500000000000003</v>
      </c>
      <c r="BW1413" s="101">
        <v>0.97</v>
      </c>
      <c r="BX1413" s="101">
        <v>0.81</v>
      </c>
      <c r="BY1413" s="101">
        <v>4.9519429651839503E-2</v>
      </c>
      <c r="BZ1413" s="101">
        <v>2.45217391304348E-3</v>
      </c>
      <c r="CA1413" s="101">
        <v>0.16</v>
      </c>
      <c r="CB1413" s="101">
        <v>24415.52</v>
      </c>
      <c r="CC1413" s="101">
        <v>1017.31333333333</v>
      </c>
      <c r="CD1413" s="101">
        <v>1025.8</v>
      </c>
      <c r="CE1413" s="101">
        <v>1012.9</v>
      </c>
      <c r="CF1413" s="101">
        <v>4.0381277050532702</v>
      </c>
      <c r="CG1413" s="101">
        <v>16.3064753623188</v>
      </c>
      <c r="CH1413" s="101">
        <v>12.9</v>
      </c>
      <c r="CI1413" s="101">
        <v>143.81</v>
      </c>
      <c r="CJ1413" s="101">
        <v>5.9920833333333299</v>
      </c>
      <c r="CK1413" s="101">
        <v>8.64</v>
      </c>
      <c r="CL1413" s="101">
        <v>2.48</v>
      </c>
      <c r="CM1413" s="101">
        <v>1.9868589568695501</v>
      </c>
      <c r="CN1413" s="101">
        <v>3.94760851449275</v>
      </c>
      <c r="CO1413" s="101">
        <v>6.16</v>
      </c>
      <c r="CP1413" s="101">
        <v>155.66999999999999</v>
      </c>
      <c r="CQ1413" s="101">
        <v>6.4862500000000001</v>
      </c>
      <c r="CR1413" s="101">
        <v>11.75</v>
      </c>
      <c r="CS1413" s="101">
        <v>2.48</v>
      </c>
      <c r="CT1413" s="101">
        <v>2.60801075701302</v>
      </c>
      <c r="CU1413" s="101">
        <v>6.8017201086956502</v>
      </c>
      <c r="CV1413" s="101">
        <v>9.27</v>
      </c>
      <c r="CW1413" s="101">
        <v>5525</v>
      </c>
      <c r="CX1413" s="101">
        <v>230.208333333333</v>
      </c>
      <c r="CY1413" s="101">
        <v>354</v>
      </c>
      <c r="CZ1413" s="101">
        <v>7</v>
      </c>
      <c r="DA1413" s="101">
        <v>146.2282251844</v>
      </c>
      <c r="DB1413" s="101">
        <v>21382.693840579701</v>
      </c>
      <c r="DC1413" s="101">
        <v>347</v>
      </c>
      <c r="DD1413" s="101">
        <v>24</v>
      </c>
      <c r="DE1413" s="101">
        <v>1</v>
      </c>
      <c r="DF1413" s="101">
        <v>1</v>
      </c>
      <c r="DG1413" s="101">
        <v>1</v>
      </c>
      <c r="DH1413" s="101">
        <v>0</v>
      </c>
      <c r="DI1413" s="101">
        <v>0</v>
      </c>
      <c r="DJ1413" s="101">
        <v>0</v>
      </c>
      <c r="DK1413" s="101">
        <v>24</v>
      </c>
      <c r="DL1413" s="101">
        <v>1</v>
      </c>
      <c r="DM1413" s="101">
        <v>4</v>
      </c>
      <c r="DN1413" s="101">
        <v>0</v>
      </c>
      <c r="DO1413" s="101">
        <v>1.5036188231122201</v>
      </c>
      <c r="DP1413" s="101">
        <v>2.2608695652173898</v>
      </c>
      <c r="DQ1413" s="101">
        <v>4</v>
      </c>
      <c r="DR1413" s="101">
        <v>306.262</v>
      </c>
      <c r="DS1413" s="101">
        <v>12.7609166666667</v>
      </c>
      <c r="DT1413" s="101">
        <v>16.093</v>
      </c>
      <c r="DU1413" s="101">
        <v>2.996</v>
      </c>
      <c r="DV1413" s="101">
        <v>3.8177564196410101</v>
      </c>
      <c r="DW1413" s="101">
        <v>14.575264079710101</v>
      </c>
      <c r="DX1413" s="101">
        <v>13.097</v>
      </c>
      <c r="DY1413" s="101">
        <f>AVERAGE(Total_Visitors_v3!B1406:B1412)</f>
        <v>1589.7142857142858</v>
      </c>
      <c r="DZ1413" s="101">
        <f t="shared" si="166"/>
        <v>2611</v>
      </c>
      <c r="EA1413" s="101">
        <f t="shared" si="157"/>
        <v>1088</v>
      </c>
    </row>
    <row r="1414" spans="1:131">
      <c r="A1414" s="106">
        <v>43417</v>
      </c>
      <c r="B1414" s="107">
        <v>671</v>
      </c>
      <c r="C1414" s="101">
        <v>1111</v>
      </c>
      <c r="D1414" s="101">
        <v>60</v>
      </c>
      <c r="E1414" s="101">
        <v>2</v>
      </c>
      <c r="F1414" s="101">
        <v>0</v>
      </c>
      <c r="G1414" s="101">
        <v>11</v>
      </c>
      <c r="H1414" s="101" t="s">
        <v>32</v>
      </c>
      <c r="I1414" s="96">
        <v>0</v>
      </c>
      <c r="J1414" s="96">
        <v>0</v>
      </c>
      <c r="K1414" s="96">
        <v>0</v>
      </c>
      <c r="L1414" s="101">
        <v>0</v>
      </c>
      <c r="M1414" s="101">
        <v>10</v>
      </c>
      <c r="N1414" s="101">
        <v>17</v>
      </c>
      <c r="O1414" s="101">
        <v>7</v>
      </c>
      <c r="P1414" s="101">
        <v>0</v>
      </c>
      <c r="Q1414" s="101">
        <v>115</v>
      </c>
      <c r="R1414" s="101">
        <v>103</v>
      </c>
      <c r="S1414" s="101">
        <v>646</v>
      </c>
      <c r="T1414" s="101">
        <v>0</v>
      </c>
      <c r="U1414" s="101">
        <v>209</v>
      </c>
      <c r="V1414" s="101">
        <v>35</v>
      </c>
      <c r="W1414" s="101">
        <v>3</v>
      </c>
      <c r="X1414" s="111">
        <f t="shared" si="158"/>
        <v>0</v>
      </c>
      <c r="Y1414" s="111">
        <f t="shared" si="159"/>
        <v>0.1035103510351035</v>
      </c>
      <c r="Z1414" s="111">
        <f t="shared" si="160"/>
        <v>9.2709270927092705E-2</v>
      </c>
      <c r="AA1414" s="111">
        <f t="shared" si="161"/>
        <v>0.58145814581458144</v>
      </c>
      <c r="AB1414" s="111">
        <f t="shared" si="162"/>
        <v>0</v>
      </c>
      <c r="AC1414" s="111">
        <f t="shared" si="163"/>
        <v>0.18811881188118812</v>
      </c>
      <c r="AD1414" s="111">
        <f t="shared" si="164"/>
        <v>3.1503150315031501E-2</v>
      </c>
      <c r="AE1414" s="111">
        <f t="shared" si="165"/>
        <v>2.7002700270027003E-3</v>
      </c>
      <c r="AF1414" s="101">
        <v>41</v>
      </c>
      <c r="AG1414" s="101">
        <v>0</v>
      </c>
      <c r="AH1414" s="101">
        <v>0</v>
      </c>
      <c r="AI1414" s="101">
        <v>88</v>
      </c>
      <c r="AJ1414" s="101">
        <v>90</v>
      </c>
      <c r="AK1414" s="101">
        <v>438</v>
      </c>
      <c r="AL1414" s="101">
        <v>30</v>
      </c>
      <c r="AM1414" s="101">
        <v>121</v>
      </c>
      <c r="AN1414" s="101">
        <v>7</v>
      </c>
      <c r="AO1414" s="101">
        <v>28</v>
      </c>
      <c r="AP1414" s="101">
        <v>0</v>
      </c>
      <c r="AQ1414" s="101">
        <v>3</v>
      </c>
      <c r="AR1414" s="110">
        <v>19</v>
      </c>
      <c r="AS1414" s="101">
        <v>0.16</v>
      </c>
      <c r="AT1414" s="101">
        <v>6.6666666666666697E-3</v>
      </c>
      <c r="AU1414" s="101">
        <v>0.14000000000000001</v>
      </c>
      <c r="AV1414" s="101">
        <v>0</v>
      </c>
      <c r="AW1414" s="101">
        <v>2.86912600942709E-2</v>
      </c>
      <c r="AX1414" s="101">
        <v>8.2318840579710196E-4</v>
      </c>
      <c r="AY1414" s="101">
        <v>0.14000000000000001</v>
      </c>
      <c r="AZ1414" s="101">
        <v>0.28000000000000003</v>
      </c>
      <c r="BA1414" s="101">
        <v>1.16666666666667E-2</v>
      </c>
      <c r="BB1414" s="101">
        <v>0.17</v>
      </c>
      <c r="BC1414" s="101">
        <v>0</v>
      </c>
      <c r="BD1414" s="101">
        <v>4.0504070291082203E-2</v>
      </c>
      <c r="BE1414" s="101">
        <v>1.6405797101449299E-3</v>
      </c>
      <c r="BF1414" s="101">
        <v>0.17</v>
      </c>
      <c r="BG1414" s="101">
        <v>103.07</v>
      </c>
      <c r="BH1414" s="101">
        <v>4.2945833333333301</v>
      </c>
      <c r="BI1414" s="101">
        <v>7.21</v>
      </c>
      <c r="BJ1414" s="101">
        <v>2.57</v>
      </c>
      <c r="BK1414" s="101">
        <v>1.02266480192752</v>
      </c>
      <c r="BL1414" s="101">
        <v>1.04584329710145</v>
      </c>
      <c r="BM1414" s="101">
        <v>4.6399999999999997</v>
      </c>
      <c r="BN1414" s="101">
        <v>2.33</v>
      </c>
      <c r="BO1414" s="101">
        <v>9.7083333333333299E-2</v>
      </c>
      <c r="BP1414" s="101">
        <v>3.97</v>
      </c>
      <c r="BQ1414" s="101">
        <v>-1.55</v>
      </c>
      <c r="BR1414" s="101">
        <v>1.5607926614012699</v>
      </c>
      <c r="BS1414" s="101">
        <v>2.43607373188406</v>
      </c>
      <c r="BT1414" s="101">
        <v>5.52</v>
      </c>
      <c r="BU1414" s="101">
        <v>17.84</v>
      </c>
      <c r="BV1414" s="101">
        <v>0.74333333333333296</v>
      </c>
      <c r="BW1414" s="101">
        <v>0.82</v>
      </c>
      <c r="BX1414" s="101">
        <v>0.69</v>
      </c>
      <c r="BY1414" s="101">
        <v>3.7725169393882201E-2</v>
      </c>
      <c r="BZ1414" s="101">
        <v>1.4231884057971001E-3</v>
      </c>
      <c r="CA1414" s="101">
        <v>0.13</v>
      </c>
      <c r="CB1414" s="101">
        <v>24718.89</v>
      </c>
      <c r="CC1414" s="101">
        <v>1029.9537499999999</v>
      </c>
      <c r="CD1414" s="101">
        <v>1033.31</v>
      </c>
      <c r="CE1414" s="101">
        <v>1025.48</v>
      </c>
      <c r="CF1414" s="101">
        <v>2.4389392072214102</v>
      </c>
      <c r="CG1414" s="101">
        <v>5.9484244565218196</v>
      </c>
      <c r="CH1414" s="101">
        <v>7.8299999999999299</v>
      </c>
      <c r="CI1414" s="101">
        <v>167.7</v>
      </c>
      <c r="CJ1414" s="101">
        <v>6.9874999999999998</v>
      </c>
      <c r="CK1414" s="101">
        <v>9</v>
      </c>
      <c r="CL1414" s="101">
        <v>4.84</v>
      </c>
      <c r="CM1414" s="101">
        <v>1.03909764365216</v>
      </c>
      <c r="CN1414" s="101">
        <v>1.0797239130434799</v>
      </c>
      <c r="CO1414" s="101">
        <v>4.16</v>
      </c>
      <c r="CP1414" s="101">
        <v>185.66</v>
      </c>
      <c r="CQ1414" s="101">
        <v>7.7358333333333302</v>
      </c>
      <c r="CR1414" s="101">
        <v>11.79</v>
      </c>
      <c r="CS1414" s="101">
        <v>4.84</v>
      </c>
      <c r="CT1414" s="101">
        <v>1.6933011665323201</v>
      </c>
      <c r="CU1414" s="101">
        <v>2.86726884057971</v>
      </c>
      <c r="CV1414" s="101">
        <v>6.95</v>
      </c>
      <c r="CW1414" s="101">
        <v>8056</v>
      </c>
      <c r="CX1414" s="101">
        <v>335.66666666666703</v>
      </c>
      <c r="CY1414" s="101">
        <v>346</v>
      </c>
      <c r="CZ1414" s="101">
        <v>327</v>
      </c>
      <c r="DA1414" s="101">
        <v>5.3865102574508503</v>
      </c>
      <c r="DB1414" s="101">
        <v>29.014492753623198</v>
      </c>
      <c r="DC1414" s="101">
        <v>19</v>
      </c>
      <c r="DD1414" s="101">
        <v>22.15</v>
      </c>
      <c r="DE1414" s="101">
        <v>0.92291666666666705</v>
      </c>
      <c r="DF1414" s="101">
        <v>1</v>
      </c>
      <c r="DG1414" s="101">
        <v>0</v>
      </c>
      <c r="DH1414" s="101">
        <v>0.226571404747544</v>
      </c>
      <c r="DI1414" s="101">
        <v>5.1334601449275402E-2</v>
      </c>
      <c r="DJ1414" s="101">
        <v>1</v>
      </c>
      <c r="DK1414" s="101">
        <v>20</v>
      </c>
      <c r="DL1414" s="101">
        <v>0.83333333333333304</v>
      </c>
      <c r="DM1414" s="101">
        <v>4</v>
      </c>
      <c r="DN1414" s="101">
        <v>0</v>
      </c>
      <c r="DO1414" s="101">
        <v>1.3405601251996699</v>
      </c>
      <c r="DP1414" s="101">
        <v>1.7971014492753601</v>
      </c>
      <c r="DQ1414" s="101">
        <v>4</v>
      </c>
      <c r="DR1414" s="101">
        <v>357.36700000000002</v>
      </c>
      <c r="DS1414" s="101">
        <v>14.8902916666667</v>
      </c>
      <c r="DT1414" s="101">
        <v>15.59</v>
      </c>
      <c r="DU1414" s="101">
        <v>10.832000000000001</v>
      </c>
      <c r="DV1414" s="101">
        <v>0.95007196428420104</v>
      </c>
      <c r="DW1414" s="101">
        <v>0.90263673731883998</v>
      </c>
      <c r="DX1414" s="101">
        <v>4.758</v>
      </c>
      <c r="DY1414" s="101">
        <f>AVERAGE(Total_Visitors_v3!B1407:B1413)</f>
        <v>1587</v>
      </c>
      <c r="DZ1414" s="101">
        <f t="shared" si="166"/>
        <v>1069</v>
      </c>
      <c r="EA1414" s="101">
        <f t="shared" si="157"/>
        <v>772</v>
      </c>
    </row>
    <row r="1415" spans="1:131">
      <c r="A1415" s="106">
        <v>43418</v>
      </c>
      <c r="B1415" s="107">
        <v>1139</v>
      </c>
      <c r="C1415" s="101">
        <v>1693</v>
      </c>
      <c r="D1415" s="101">
        <v>67</v>
      </c>
      <c r="E1415" s="101">
        <v>3</v>
      </c>
      <c r="F1415" s="101">
        <v>0</v>
      </c>
      <c r="G1415" s="101">
        <v>11</v>
      </c>
      <c r="H1415" s="101" t="s">
        <v>32</v>
      </c>
      <c r="I1415" s="96">
        <v>0</v>
      </c>
      <c r="J1415" s="96">
        <v>0</v>
      </c>
      <c r="K1415" s="96">
        <v>0</v>
      </c>
      <c r="L1415" s="101">
        <v>0</v>
      </c>
      <c r="M1415" s="101">
        <v>10</v>
      </c>
      <c r="N1415" s="101">
        <v>17</v>
      </c>
      <c r="O1415" s="101">
        <v>7</v>
      </c>
      <c r="P1415" s="101">
        <v>0</v>
      </c>
      <c r="Q1415" s="101">
        <v>730</v>
      </c>
      <c r="R1415" s="101">
        <v>201</v>
      </c>
      <c r="S1415" s="101">
        <v>647</v>
      </c>
      <c r="T1415" s="101">
        <v>0</v>
      </c>
      <c r="U1415" s="101">
        <v>62</v>
      </c>
      <c r="V1415" s="101">
        <v>50</v>
      </c>
      <c r="W1415" s="101">
        <v>3</v>
      </c>
      <c r="X1415" s="111">
        <f t="shared" si="158"/>
        <v>0</v>
      </c>
      <c r="Y1415" s="111">
        <f t="shared" si="159"/>
        <v>0.43118724158298877</v>
      </c>
      <c r="Z1415" s="111">
        <f t="shared" si="160"/>
        <v>0.11872415829887774</v>
      </c>
      <c r="AA1415" s="111">
        <f t="shared" si="161"/>
        <v>0.38216184288245719</v>
      </c>
      <c r="AB1415" s="111">
        <f t="shared" si="162"/>
        <v>0</v>
      </c>
      <c r="AC1415" s="111">
        <f t="shared" si="163"/>
        <v>3.662138216184288E-2</v>
      </c>
      <c r="AD1415" s="111">
        <f t="shared" si="164"/>
        <v>2.9533372711163616E-2</v>
      </c>
      <c r="AE1415" s="111">
        <f t="shared" si="165"/>
        <v>1.7720023626698169E-3</v>
      </c>
      <c r="AF1415" s="101">
        <v>20</v>
      </c>
      <c r="AG1415" s="101">
        <v>0</v>
      </c>
      <c r="AH1415" s="101">
        <v>622</v>
      </c>
      <c r="AI1415" s="101">
        <v>52</v>
      </c>
      <c r="AJ1415" s="101">
        <v>195</v>
      </c>
      <c r="AK1415" s="101">
        <v>437</v>
      </c>
      <c r="AL1415" s="101">
        <v>40</v>
      </c>
      <c r="AM1415" s="101">
        <v>36</v>
      </c>
      <c r="AN1415" s="101">
        <v>0</v>
      </c>
      <c r="AO1415" s="101">
        <v>45</v>
      </c>
      <c r="AP1415" s="101">
        <v>0</v>
      </c>
      <c r="AQ1415" s="101">
        <v>3</v>
      </c>
      <c r="AR1415" s="110">
        <v>22</v>
      </c>
      <c r="AS1415" s="101">
        <v>0</v>
      </c>
      <c r="AT1415" s="101">
        <v>0</v>
      </c>
      <c r="AU1415" s="101">
        <v>0</v>
      </c>
      <c r="AV1415" s="101">
        <v>0</v>
      </c>
      <c r="AW1415" s="101">
        <v>0</v>
      </c>
      <c r="AX1415" s="101">
        <v>0</v>
      </c>
      <c r="AY1415" s="101">
        <v>0</v>
      </c>
      <c r="AZ1415" s="101">
        <v>0</v>
      </c>
      <c r="BA1415" s="101">
        <v>0</v>
      </c>
      <c r="BB1415" s="101">
        <v>0</v>
      </c>
      <c r="BC1415" s="101">
        <v>0</v>
      </c>
      <c r="BD1415" s="101">
        <v>0</v>
      </c>
      <c r="BE1415" s="101">
        <v>0</v>
      </c>
      <c r="BF1415" s="101">
        <v>0</v>
      </c>
      <c r="BG1415" s="101">
        <v>120.48</v>
      </c>
      <c r="BH1415" s="101">
        <v>5.0199999999999996</v>
      </c>
      <c r="BI1415" s="101">
        <v>10.41</v>
      </c>
      <c r="BJ1415" s="101">
        <v>0.6</v>
      </c>
      <c r="BK1415" s="101">
        <v>3.4119432178363001</v>
      </c>
      <c r="BL1415" s="101">
        <v>11.6413565217391</v>
      </c>
      <c r="BM1415" s="101">
        <v>9.81</v>
      </c>
      <c r="BN1415" s="101">
        <v>-88.92</v>
      </c>
      <c r="BO1415" s="101">
        <v>-3.7050000000000001</v>
      </c>
      <c r="BP1415" s="101">
        <v>-1.57</v>
      </c>
      <c r="BQ1415" s="101">
        <v>-7.85</v>
      </c>
      <c r="BR1415" s="101">
        <v>2.02959837534853</v>
      </c>
      <c r="BS1415" s="101">
        <v>4.1192695652173903</v>
      </c>
      <c r="BT1415" s="101">
        <v>6.28</v>
      </c>
      <c r="BU1415" s="101">
        <v>13.69</v>
      </c>
      <c r="BV1415" s="101">
        <v>0.57041666666666702</v>
      </c>
      <c r="BW1415" s="101">
        <v>0.82</v>
      </c>
      <c r="BX1415" s="101">
        <v>0.28000000000000003</v>
      </c>
      <c r="BY1415" s="101">
        <v>0.19852672948205399</v>
      </c>
      <c r="BZ1415" s="101">
        <v>3.94128623188406E-2</v>
      </c>
      <c r="CA1415" s="101">
        <v>0.54</v>
      </c>
      <c r="CB1415" s="101">
        <v>24745.99</v>
      </c>
      <c r="CC1415" s="101">
        <v>1031.0829166666699</v>
      </c>
      <c r="CD1415" s="101">
        <v>1033.55</v>
      </c>
      <c r="CE1415" s="101">
        <v>1028.3399999999999</v>
      </c>
      <c r="CF1415" s="101">
        <v>1.9824084586940101</v>
      </c>
      <c r="CG1415" s="101">
        <v>3.92994329710156</v>
      </c>
      <c r="CH1415" s="101">
        <v>5.2100000000000399</v>
      </c>
      <c r="CI1415" s="101">
        <v>84.17</v>
      </c>
      <c r="CJ1415" s="101">
        <v>3.50708333333333</v>
      </c>
      <c r="CK1415" s="101">
        <v>4.88</v>
      </c>
      <c r="CL1415" s="101">
        <v>1.54</v>
      </c>
      <c r="CM1415" s="101">
        <v>0.81450160363184099</v>
      </c>
      <c r="CN1415" s="101">
        <v>0.663412862318841</v>
      </c>
      <c r="CO1415" s="101">
        <v>3.34</v>
      </c>
      <c r="CP1415" s="101">
        <v>88.86</v>
      </c>
      <c r="CQ1415" s="101">
        <v>3.7025000000000001</v>
      </c>
      <c r="CR1415" s="101">
        <v>5.45</v>
      </c>
      <c r="CS1415" s="101">
        <v>1.8</v>
      </c>
      <c r="CT1415" s="101">
        <v>0.92260618571145703</v>
      </c>
      <c r="CU1415" s="101">
        <v>0.85120217391304298</v>
      </c>
      <c r="CV1415" s="101">
        <v>3.65</v>
      </c>
      <c r="CW1415" s="101">
        <v>7706</v>
      </c>
      <c r="CX1415" s="101">
        <v>321.08333333333297</v>
      </c>
      <c r="CY1415" s="101">
        <v>348</v>
      </c>
      <c r="CZ1415" s="101">
        <v>304</v>
      </c>
      <c r="DA1415" s="101">
        <v>10.6889486474773</v>
      </c>
      <c r="DB1415" s="101">
        <v>114.253623188406</v>
      </c>
      <c r="DC1415" s="101">
        <v>44</v>
      </c>
      <c r="DD1415" s="101">
        <v>1.32</v>
      </c>
      <c r="DE1415" s="101">
        <v>5.5E-2</v>
      </c>
      <c r="DF1415" s="101">
        <v>0.2</v>
      </c>
      <c r="DG1415" s="101">
        <v>0</v>
      </c>
      <c r="DH1415" s="101">
        <v>7.0649163815476895E-2</v>
      </c>
      <c r="DI1415" s="101">
        <v>4.9913043478260902E-3</v>
      </c>
      <c r="DJ1415" s="101">
        <v>0.2</v>
      </c>
      <c r="DK1415" s="101">
        <v>25</v>
      </c>
      <c r="DL1415" s="101">
        <v>1.0416666666666701</v>
      </c>
      <c r="DM1415" s="101">
        <v>5</v>
      </c>
      <c r="DN1415" s="101">
        <v>0</v>
      </c>
      <c r="DO1415" s="101">
        <v>1.7062332443303201</v>
      </c>
      <c r="DP1415" s="101">
        <v>2.9112318840579698</v>
      </c>
      <c r="DQ1415" s="101">
        <v>5</v>
      </c>
      <c r="DR1415" s="101">
        <v>368.94200000000001</v>
      </c>
      <c r="DS1415" s="101">
        <v>15.372583333333299</v>
      </c>
      <c r="DT1415" s="101">
        <v>16.093</v>
      </c>
      <c r="DU1415" s="101">
        <v>13.824999999999999</v>
      </c>
      <c r="DV1415" s="101">
        <v>0.71713578343578599</v>
      </c>
      <c r="DW1415" s="101">
        <v>0.51428373188405796</v>
      </c>
      <c r="DX1415" s="101">
        <v>2.2679999999999998</v>
      </c>
      <c r="DY1415" s="101">
        <f>AVERAGE(Total_Visitors_v3!B1408:B1414)</f>
        <v>1572.5714285714287</v>
      </c>
      <c r="DZ1415" s="101">
        <f t="shared" si="166"/>
        <v>671</v>
      </c>
      <c r="EA1415" s="101">
        <f t="shared" si="157"/>
        <v>969</v>
      </c>
    </row>
    <row r="1416" spans="1:131">
      <c r="A1416" s="106">
        <v>43419</v>
      </c>
      <c r="B1416" s="107">
        <v>1038</v>
      </c>
      <c r="C1416" s="101">
        <v>1667</v>
      </c>
      <c r="D1416" s="101">
        <v>62</v>
      </c>
      <c r="E1416" s="101">
        <v>4</v>
      </c>
      <c r="F1416" s="101">
        <v>0</v>
      </c>
      <c r="G1416" s="101">
        <v>11</v>
      </c>
      <c r="H1416" s="101" t="s">
        <v>32</v>
      </c>
      <c r="I1416" s="96">
        <v>0</v>
      </c>
      <c r="J1416" s="96">
        <v>0</v>
      </c>
      <c r="K1416" s="96">
        <v>0</v>
      </c>
      <c r="L1416" s="101">
        <v>0</v>
      </c>
      <c r="M1416" s="101">
        <v>10</v>
      </c>
      <c r="N1416" s="101">
        <v>17</v>
      </c>
      <c r="O1416" s="101">
        <v>7</v>
      </c>
      <c r="P1416" s="101">
        <v>0</v>
      </c>
      <c r="Q1416" s="101">
        <v>486</v>
      </c>
      <c r="R1416" s="101">
        <v>148</v>
      </c>
      <c r="S1416" s="101">
        <v>703</v>
      </c>
      <c r="T1416" s="101">
        <v>0</v>
      </c>
      <c r="U1416" s="101">
        <v>255</v>
      </c>
      <c r="V1416" s="101">
        <v>68</v>
      </c>
      <c r="W1416" s="101">
        <v>7</v>
      </c>
      <c r="X1416" s="111">
        <f t="shared" si="158"/>
        <v>0</v>
      </c>
      <c r="Y1416" s="111">
        <f t="shared" si="159"/>
        <v>0.29154169166166766</v>
      </c>
      <c r="Z1416" s="111">
        <f t="shared" si="160"/>
        <v>8.8782243551289747E-2</v>
      </c>
      <c r="AA1416" s="111">
        <f t="shared" si="161"/>
        <v>0.42171565686862628</v>
      </c>
      <c r="AB1416" s="111">
        <f t="shared" si="162"/>
        <v>0</v>
      </c>
      <c r="AC1416" s="111">
        <f t="shared" si="163"/>
        <v>0.15296940611877624</v>
      </c>
      <c r="AD1416" s="111">
        <f t="shared" si="164"/>
        <v>4.0791841631673667E-2</v>
      </c>
      <c r="AE1416" s="111">
        <f t="shared" si="165"/>
        <v>4.1991601679664068E-3</v>
      </c>
      <c r="AF1416" s="101">
        <v>31</v>
      </c>
      <c r="AG1416" s="101">
        <v>0</v>
      </c>
      <c r="AH1416" s="101">
        <v>386</v>
      </c>
      <c r="AI1416" s="101">
        <v>100</v>
      </c>
      <c r="AJ1416" s="101">
        <v>139</v>
      </c>
      <c r="AK1416" s="101">
        <v>517</v>
      </c>
      <c r="AL1416" s="101">
        <v>76</v>
      </c>
      <c r="AM1416" s="101">
        <v>53</v>
      </c>
      <c r="AN1416" s="101">
        <v>0</v>
      </c>
      <c r="AO1416" s="101">
        <v>61</v>
      </c>
      <c r="AP1416" s="101">
        <v>0</v>
      </c>
      <c r="AQ1416" s="101">
        <v>7</v>
      </c>
      <c r="AR1416" s="110">
        <v>29</v>
      </c>
      <c r="AS1416" s="101">
        <v>0</v>
      </c>
      <c r="AT1416" s="101">
        <v>0</v>
      </c>
      <c r="AU1416" s="101">
        <v>0</v>
      </c>
      <c r="AV1416" s="101">
        <v>0</v>
      </c>
      <c r="AW1416" s="101">
        <v>0</v>
      </c>
      <c r="AX1416" s="101">
        <v>0</v>
      </c>
      <c r="AY1416" s="101">
        <v>0</v>
      </c>
      <c r="AZ1416" s="101">
        <v>0</v>
      </c>
      <c r="BA1416" s="101">
        <v>0</v>
      </c>
      <c r="BB1416" s="101">
        <v>0</v>
      </c>
      <c r="BC1416" s="101">
        <v>0</v>
      </c>
      <c r="BD1416" s="101">
        <v>0</v>
      </c>
      <c r="BE1416" s="101">
        <v>0</v>
      </c>
      <c r="BF1416" s="101">
        <v>0</v>
      </c>
      <c r="BG1416" s="101">
        <v>182.8</v>
      </c>
      <c r="BH1416" s="101">
        <v>7.6166666666666698</v>
      </c>
      <c r="BI1416" s="101">
        <v>14.35</v>
      </c>
      <c r="BJ1416" s="101">
        <v>1.1100000000000001</v>
      </c>
      <c r="BK1416" s="101">
        <v>4.4675580983708398</v>
      </c>
      <c r="BL1416" s="101">
        <v>19.959075362318799</v>
      </c>
      <c r="BM1416" s="101">
        <v>13.24</v>
      </c>
      <c r="BN1416" s="101">
        <v>-17.02</v>
      </c>
      <c r="BO1416" s="101">
        <v>-0.70916666666666694</v>
      </c>
      <c r="BP1416" s="101">
        <v>3.64</v>
      </c>
      <c r="BQ1416" s="101">
        <v>-3.74</v>
      </c>
      <c r="BR1416" s="101">
        <v>2.4199621209156699</v>
      </c>
      <c r="BS1416" s="101">
        <v>5.8562166666666702</v>
      </c>
      <c r="BT1416" s="101">
        <v>7.38</v>
      </c>
      <c r="BU1416" s="101">
        <v>14</v>
      </c>
      <c r="BV1416" s="101">
        <v>0.58333333333333304</v>
      </c>
      <c r="BW1416" s="101">
        <v>0.79</v>
      </c>
      <c r="BX1416" s="101">
        <v>0.32</v>
      </c>
      <c r="BY1416" s="101">
        <v>0.167531091641721</v>
      </c>
      <c r="BZ1416" s="101">
        <v>2.8066666666666702E-2</v>
      </c>
      <c r="CA1416" s="101">
        <v>0.47</v>
      </c>
      <c r="CB1416" s="101">
        <v>24635.27</v>
      </c>
      <c r="CC1416" s="101">
        <v>1026.4695833333301</v>
      </c>
      <c r="CD1416" s="101">
        <v>1028.8900000000001</v>
      </c>
      <c r="CE1416" s="101">
        <v>1023.83</v>
      </c>
      <c r="CF1416" s="101">
        <v>1.85848577720088</v>
      </c>
      <c r="CG1416" s="101">
        <v>3.4539693840579799</v>
      </c>
      <c r="CH1416" s="101">
        <v>5.06000000000006</v>
      </c>
      <c r="CI1416" s="101">
        <v>37.659999999999997</v>
      </c>
      <c r="CJ1416" s="101">
        <v>1.5691666666666699</v>
      </c>
      <c r="CK1416" s="101">
        <v>2.93</v>
      </c>
      <c r="CL1416" s="101">
        <v>0.22</v>
      </c>
      <c r="CM1416" s="101">
        <v>0.68092594672808304</v>
      </c>
      <c r="CN1416" s="101">
        <v>0.46366014492753599</v>
      </c>
      <c r="CO1416" s="101">
        <v>2.71</v>
      </c>
      <c r="CP1416" s="101">
        <v>41.41</v>
      </c>
      <c r="CQ1416" s="101">
        <v>1.7254166666666699</v>
      </c>
      <c r="CR1416" s="101">
        <v>2.93</v>
      </c>
      <c r="CS1416" s="101">
        <v>0.51</v>
      </c>
      <c r="CT1416" s="101">
        <v>0.63673063833704502</v>
      </c>
      <c r="CU1416" s="101">
        <v>0.40542590579710103</v>
      </c>
      <c r="CV1416" s="101">
        <v>2.42</v>
      </c>
      <c r="CW1416" s="101">
        <v>5066</v>
      </c>
      <c r="CX1416" s="101">
        <v>211.083333333333</v>
      </c>
      <c r="CY1416" s="101">
        <v>350</v>
      </c>
      <c r="CZ1416" s="101">
        <v>4</v>
      </c>
      <c r="DA1416" s="101">
        <v>92.397024545856098</v>
      </c>
      <c r="DB1416" s="101">
        <v>8537.2101449275397</v>
      </c>
      <c r="DC1416" s="101">
        <v>346</v>
      </c>
      <c r="DD1416" s="101">
        <v>0.68</v>
      </c>
      <c r="DE1416" s="101">
        <v>2.8333333333333301E-2</v>
      </c>
      <c r="DF1416" s="101">
        <v>0.09</v>
      </c>
      <c r="DG1416" s="101">
        <v>0</v>
      </c>
      <c r="DH1416" s="101">
        <v>3.4974110507589799E-2</v>
      </c>
      <c r="DI1416" s="101">
        <v>1.2231884057971E-3</v>
      </c>
      <c r="DJ1416" s="101">
        <v>0.09</v>
      </c>
      <c r="DK1416" s="101">
        <v>26</v>
      </c>
      <c r="DL1416" s="101">
        <v>1.0833333333333299</v>
      </c>
      <c r="DM1416" s="101">
        <v>5</v>
      </c>
      <c r="DN1416" s="101">
        <v>0</v>
      </c>
      <c r="DO1416" s="101">
        <v>1.7916877315917099</v>
      </c>
      <c r="DP1416" s="101">
        <v>3.2101449275362302</v>
      </c>
      <c r="DQ1416" s="101">
        <v>5</v>
      </c>
      <c r="DR1416" s="101">
        <v>356.983</v>
      </c>
      <c r="DS1416" s="101">
        <v>14.8742916666667</v>
      </c>
      <c r="DT1416" s="101">
        <v>16.093</v>
      </c>
      <c r="DU1416" s="101">
        <v>12.186999999999999</v>
      </c>
      <c r="DV1416" s="101">
        <v>1.2238043847369799</v>
      </c>
      <c r="DW1416" s="101">
        <v>1.49769717210145</v>
      </c>
      <c r="DX1416" s="101">
        <v>3.9060000000000001</v>
      </c>
      <c r="DY1416" s="101">
        <f>AVERAGE(Total_Visitors_v3!B1409:B1415)</f>
        <v>1596.8571428571429</v>
      </c>
      <c r="DZ1416" s="101">
        <f t="shared" si="166"/>
        <v>1139</v>
      </c>
      <c r="EA1416" s="101">
        <f t="shared" si="157"/>
        <v>1147</v>
      </c>
    </row>
    <row r="1417" spans="1:131">
      <c r="A1417" s="106">
        <v>43420</v>
      </c>
      <c r="B1417" s="107">
        <v>2071</v>
      </c>
      <c r="C1417" s="101">
        <v>3027</v>
      </c>
      <c r="D1417" s="101">
        <v>68</v>
      </c>
      <c r="E1417" s="101">
        <v>5</v>
      </c>
      <c r="F1417" s="101">
        <v>0</v>
      </c>
      <c r="G1417" s="101">
        <v>11</v>
      </c>
      <c r="H1417" s="101" t="s">
        <v>32</v>
      </c>
      <c r="I1417" s="96">
        <v>0</v>
      </c>
      <c r="J1417" s="96">
        <v>0</v>
      </c>
      <c r="K1417" s="96">
        <v>0</v>
      </c>
      <c r="L1417" s="101">
        <v>0</v>
      </c>
      <c r="M1417" s="101">
        <v>10</v>
      </c>
      <c r="N1417" s="101">
        <v>17</v>
      </c>
      <c r="O1417" s="101">
        <v>7</v>
      </c>
      <c r="P1417" s="101">
        <v>0</v>
      </c>
      <c r="Q1417" s="101">
        <v>855</v>
      </c>
      <c r="R1417" s="101">
        <v>331</v>
      </c>
      <c r="S1417" s="101">
        <v>1587</v>
      </c>
      <c r="T1417" s="101">
        <v>0</v>
      </c>
      <c r="U1417" s="101">
        <v>176</v>
      </c>
      <c r="V1417" s="101">
        <v>77</v>
      </c>
      <c r="W1417" s="101">
        <v>1</v>
      </c>
      <c r="X1417" s="111">
        <f t="shared" si="158"/>
        <v>0</v>
      </c>
      <c r="Y1417" s="111">
        <f t="shared" si="159"/>
        <v>0.28245787908820613</v>
      </c>
      <c r="Z1417" s="111">
        <f t="shared" si="160"/>
        <v>0.10934919061777337</v>
      </c>
      <c r="AA1417" s="111">
        <f t="shared" si="161"/>
        <v>0.52428146679881071</v>
      </c>
      <c r="AB1417" s="111">
        <f t="shared" si="162"/>
        <v>0</v>
      </c>
      <c r="AC1417" s="111">
        <f t="shared" si="163"/>
        <v>5.8143376280145362E-2</v>
      </c>
      <c r="AD1417" s="111">
        <f t="shared" si="164"/>
        <v>2.5437727122563595E-2</v>
      </c>
      <c r="AE1417" s="111">
        <f t="shared" si="165"/>
        <v>3.3036009250082588E-4</v>
      </c>
      <c r="AF1417" s="101">
        <v>129</v>
      </c>
      <c r="AG1417" s="101">
        <v>0</v>
      </c>
      <c r="AH1417" s="101">
        <v>575</v>
      </c>
      <c r="AI1417" s="101">
        <v>236</v>
      </c>
      <c r="AJ1417" s="101">
        <v>301</v>
      </c>
      <c r="AK1417" s="101">
        <v>1030</v>
      </c>
      <c r="AL1417" s="101">
        <v>139</v>
      </c>
      <c r="AM1417" s="101">
        <v>133</v>
      </c>
      <c r="AN1417" s="101">
        <v>0</v>
      </c>
      <c r="AO1417" s="101">
        <v>66</v>
      </c>
      <c r="AP1417" s="101">
        <v>0</v>
      </c>
      <c r="AQ1417" s="101">
        <v>1</v>
      </c>
      <c r="AR1417" s="110">
        <v>22</v>
      </c>
      <c r="AS1417" s="101">
        <v>0</v>
      </c>
      <c r="AT1417" s="101">
        <v>0</v>
      </c>
      <c r="AU1417" s="101">
        <v>0</v>
      </c>
      <c r="AV1417" s="101">
        <v>0</v>
      </c>
      <c r="AW1417" s="101">
        <v>0</v>
      </c>
      <c r="AX1417" s="101">
        <v>0</v>
      </c>
      <c r="AY1417" s="101">
        <v>0</v>
      </c>
      <c r="AZ1417" s="101">
        <v>0</v>
      </c>
      <c r="BA1417" s="101">
        <v>0</v>
      </c>
      <c r="BB1417" s="101">
        <v>0</v>
      </c>
      <c r="BC1417" s="101">
        <v>0</v>
      </c>
      <c r="BD1417" s="101">
        <v>0</v>
      </c>
      <c r="BE1417" s="101">
        <v>0</v>
      </c>
      <c r="BF1417" s="101">
        <v>0</v>
      </c>
      <c r="BG1417" s="101">
        <v>296.88</v>
      </c>
      <c r="BH1417" s="101">
        <v>12.37</v>
      </c>
      <c r="BI1417" s="101">
        <v>19.84</v>
      </c>
      <c r="BJ1417" s="101">
        <v>5.42</v>
      </c>
      <c r="BK1417" s="101">
        <v>5.1369175328333299</v>
      </c>
      <c r="BL1417" s="101">
        <v>26.387921739130402</v>
      </c>
      <c r="BM1417" s="101">
        <v>14.42</v>
      </c>
      <c r="BN1417" s="101">
        <v>122.19</v>
      </c>
      <c r="BO1417" s="101">
        <v>5.0912499999999996</v>
      </c>
      <c r="BP1417" s="101">
        <v>8.7200000000000006</v>
      </c>
      <c r="BQ1417" s="101">
        <v>3.18</v>
      </c>
      <c r="BR1417" s="101">
        <v>1.6619378748918401</v>
      </c>
      <c r="BS1417" s="101">
        <v>2.7620374999999999</v>
      </c>
      <c r="BT1417" s="101">
        <v>5.54</v>
      </c>
      <c r="BU1417" s="101">
        <v>15.44</v>
      </c>
      <c r="BV1417" s="101">
        <v>0.64333333333333298</v>
      </c>
      <c r="BW1417" s="101">
        <v>0.87</v>
      </c>
      <c r="BX1417" s="101">
        <v>0.37</v>
      </c>
      <c r="BY1417" s="101">
        <v>0.18609643752090199</v>
      </c>
      <c r="BZ1417" s="101">
        <v>3.4631884057970998E-2</v>
      </c>
      <c r="CA1417" s="101">
        <v>0.5</v>
      </c>
      <c r="CB1417" s="101">
        <v>24554.49</v>
      </c>
      <c r="CC1417" s="101">
        <v>1023.10375</v>
      </c>
      <c r="CD1417" s="101">
        <v>1025.56</v>
      </c>
      <c r="CE1417" s="101">
        <v>1021.05</v>
      </c>
      <c r="CF1417" s="101">
        <v>1.41282576081935</v>
      </c>
      <c r="CG1417" s="101">
        <v>1.9960766304347699</v>
      </c>
      <c r="CH1417" s="101">
        <v>4.50999999999999</v>
      </c>
      <c r="CI1417" s="101">
        <v>35.130000000000003</v>
      </c>
      <c r="CJ1417" s="101">
        <v>1.4637500000000001</v>
      </c>
      <c r="CK1417" s="101">
        <v>3.76</v>
      </c>
      <c r="CL1417" s="101">
        <v>0.21</v>
      </c>
      <c r="CM1417" s="101">
        <v>1.0825525893441199</v>
      </c>
      <c r="CN1417" s="101">
        <v>1.1719201086956501</v>
      </c>
      <c r="CO1417" s="101">
        <v>3.55</v>
      </c>
      <c r="CP1417" s="101">
        <v>37.630000000000003</v>
      </c>
      <c r="CQ1417" s="101">
        <v>1.56791666666667</v>
      </c>
      <c r="CR1417" s="101">
        <v>3.76</v>
      </c>
      <c r="CS1417" s="101">
        <v>0.31</v>
      </c>
      <c r="CT1417" s="101">
        <v>1.00892529635409</v>
      </c>
      <c r="CU1417" s="101">
        <v>1.01793025362319</v>
      </c>
      <c r="CV1417" s="101">
        <v>3.45</v>
      </c>
      <c r="CW1417" s="101">
        <v>4462</v>
      </c>
      <c r="CX1417" s="101">
        <v>185.916666666667</v>
      </c>
      <c r="CY1417" s="101">
        <v>262</v>
      </c>
      <c r="CZ1417" s="101">
        <v>141</v>
      </c>
      <c r="DA1417" s="101">
        <v>45.400552253552299</v>
      </c>
      <c r="DB1417" s="101">
        <v>2061.2101449275401</v>
      </c>
      <c r="DC1417" s="101">
        <v>121</v>
      </c>
      <c r="DD1417" s="101">
        <v>0.75</v>
      </c>
      <c r="DE1417" s="101">
        <v>3.125E-2</v>
      </c>
      <c r="DF1417" s="101">
        <v>0.32</v>
      </c>
      <c r="DG1417" s="101">
        <v>0</v>
      </c>
      <c r="DH1417" s="101">
        <v>7.5025358031975395E-2</v>
      </c>
      <c r="DI1417" s="101">
        <v>5.6288043478260903E-3</v>
      </c>
      <c r="DJ1417" s="101">
        <v>0.32</v>
      </c>
      <c r="DK1417" s="101">
        <v>25</v>
      </c>
      <c r="DL1417" s="101">
        <v>1.0416666666666701</v>
      </c>
      <c r="DM1417" s="101">
        <v>5</v>
      </c>
      <c r="DN1417" s="101">
        <v>0</v>
      </c>
      <c r="DO1417" s="101">
        <v>1.7062332443303201</v>
      </c>
      <c r="DP1417" s="101">
        <v>2.9112318840579698</v>
      </c>
      <c r="DQ1417" s="101">
        <v>5</v>
      </c>
      <c r="DR1417" s="101">
        <v>349.58199999999999</v>
      </c>
      <c r="DS1417" s="101">
        <v>14.5659166666667</v>
      </c>
      <c r="DT1417" s="101">
        <v>16.001999999999999</v>
      </c>
      <c r="DU1417" s="101">
        <v>11.951000000000001</v>
      </c>
      <c r="DV1417" s="101">
        <v>1.2018491881323901</v>
      </c>
      <c r="DW1417" s="101">
        <v>1.4444414710144899</v>
      </c>
      <c r="DX1417" s="101">
        <v>4.0510000000000002</v>
      </c>
      <c r="DY1417" s="101">
        <f>AVERAGE(Total_Visitors_v3!B1410:B1416)</f>
        <v>1581.2857142857142</v>
      </c>
      <c r="DZ1417" s="101">
        <f t="shared" si="166"/>
        <v>1038</v>
      </c>
      <c r="EA1417" s="101">
        <f t="shared" si="157"/>
        <v>1487</v>
      </c>
    </row>
    <row r="1418" spans="1:131">
      <c r="A1418" s="106">
        <v>43421</v>
      </c>
      <c r="B1418" s="107">
        <v>2962</v>
      </c>
      <c r="C1418" s="101">
        <v>4290</v>
      </c>
      <c r="D1418" s="101">
        <v>69</v>
      </c>
      <c r="E1418" s="101">
        <v>6</v>
      </c>
      <c r="F1418" s="101">
        <v>1</v>
      </c>
      <c r="G1418" s="101">
        <v>11</v>
      </c>
      <c r="H1418" s="101" t="s">
        <v>32</v>
      </c>
      <c r="I1418" s="96">
        <v>1</v>
      </c>
      <c r="J1418" s="96">
        <v>0</v>
      </c>
      <c r="K1418" s="96">
        <v>0</v>
      </c>
      <c r="L1418" s="101">
        <v>0</v>
      </c>
      <c r="M1418" s="101">
        <v>10</v>
      </c>
      <c r="N1418" s="101">
        <v>18</v>
      </c>
      <c r="O1418" s="101">
        <v>8</v>
      </c>
      <c r="P1418" s="101">
        <v>0</v>
      </c>
      <c r="Q1418" s="101">
        <v>222</v>
      </c>
      <c r="R1418" s="101">
        <v>313</v>
      </c>
      <c r="S1418" s="101">
        <v>2706</v>
      </c>
      <c r="T1418" s="101">
        <v>0</v>
      </c>
      <c r="U1418" s="101">
        <v>452</v>
      </c>
      <c r="V1418" s="101">
        <v>359</v>
      </c>
      <c r="W1418" s="101">
        <v>238</v>
      </c>
      <c r="X1418" s="111">
        <f t="shared" si="158"/>
        <v>0</v>
      </c>
      <c r="Y1418" s="111">
        <f t="shared" si="159"/>
        <v>5.1748251748251747E-2</v>
      </c>
      <c r="Z1418" s="111">
        <f t="shared" si="160"/>
        <v>7.2960372960372957E-2</v>
      </c>
      <c r="AA1418" s="111">
        <f t="shared" si="161"/>
        <v>0.63076923076923075</v>
      </c>
      <c r="AB1418" s="111">
        <f t="shared" si="162"/>
        <v>0</v>
      </c>
      <c r="AC1418" s="111">
        <f t="shared" si="163"/>
        <v>0.10536130536130536</v>
      </c>
      <c r="AD1418" s="111">
        <f t="shared" si="164"/>
        <v>8.3682983682983686E-2</v>
      </c>
      <c r="AE1418" s="111">
        <f t="shared" si="165"/>
        <v>5.5477855477855477E-2</v>
      </c>
      <c r="AF1418" s="101">
        <v>366</v>
      </c>
      <c r="AG1418" s="101">
        <v>0</v>
      </c>
      <c r="AH1418" s="101">
        <v>10</v>
      </c>
      <c r="AI1418" s="101">
        <v>106</v>
      </c>
      <c r="AJ1418" s="101">
        <v>235</v>
      </c>
      <c r="AK1418" s="101">
        <v>1792</v>
      </c>
      <c r="AL1418" s="101">
        <v>270</v>
      </c>
      <c r="AM1418" s="101">
        <v>267</v>
      </c>
      <c r="AN1418" s="101">
        <v>46</v>
      </c>
      <c r="AO1418" s="101">
        <v>337</v>
      </c>
      <c r="AP1418" s="101">
        <v>86</v>
      </c>
      <c r="AQ1418" s="101">
        <v>238</v>
      </c>
      <c r="AR1418" s="110">
        <v>28</v>
      </c>
      <c r="AS1418" s="101">
        <v>0</v>
      </c>
      <c r="AT1418" s="101">
        <v>0</v>
      </c>
      <c r="AU1418" s="101">
        <v>0</v>
      </c>
      <c r="AV1418" s="101">
        <v>0</v>
      </c>
      <c r="AW1418" s="101">
        <v>0</v>
      </c>
      <c r="AX1418" s="101">
        <v>0</v>
      </c>
      <c r="AY1418" s="101">
        <v>0</v>
      </c>
      <c r="AZ1418" s="101">
        <v>0</v>
      </c>
      <c r="BA1418" s="101">
        <v>0</v>
      </c>
      <c r="BB1418" s="101">
        <v>0</v>
      </c>
      <c r="BC1418" s="101">
        <v>0</v>
      </c>
      <c r="BD1418" s="101">
        <v>0</v>
      </c>
      <c r="BE1418" s="101">
        <v>0</v>
      </c>
      <c r="BF1418" s="101">
        <v>0</v>
      </c>
      <c r="BG1418" s="101">
        <v>375.85</v>
      </c>
      <c r="BH1418" s="101">
        <v>15.6604166666667</v>
      </c>
      <c r="BI1418" s="101">
        <v>21.17</v>
      </c>
      <c r="BJ1418" s="101">
        <v>9.8699999999999992</v>
      </c>
      <c r="BK1418" s="101">
        <v>3.75988029315304</v>
      </c>
      <c r="BL1418" s="101">
        <v>14.136699818840601</v>
      </c>
      <c r="BM1418" s="101">
        <v>11.3</v>
      </c>
      <c r="BN1418" s="101">
        <v>284.52</v>
      </c>
      <c r="BO1418" s="101">
        <v>11.855</v>
      </c>
      <c r="BP1418" s="101">
        <v>14.18</v>
      </c>
      <c r="BQ1418" s="101">
        <v>9.3699999999999992</v>
      </c>
      <c r="BR1418" s="101">
        <v>1.6271554266906101</v>
      </c>
      <c r="BS1418" s="101">
        <v>2.6476347826087001</v>
      </c>
      <c r="BT1418" s="101">
        <v>4.8099999999999996</v>
      </c>
      <c r="BU1418" s="101">
        <v>19.12</v>
      </c>
      <c r="BV1418" s="101">
        <v>0.79666666666666697</v>
      </c>
      <c r="BW1418" s="101">
        <v>0.97</v>
      </c>
      <c r="BX1418" s="101">
        <v>0.54</v>
      </c>
      <c r="BY1418" s="101">
        <v>0.1436077588635</v>
      </c>
      <c r="BZ1418" s="101">
        <v>2.0623188405797101E-2</v>
      </c>
      <c r="CA1418" s="101">
        <v>0.43</v>
      </c>
      <c r="CB1418" s="101">
        <v>24504.5</v>
      </c>
      <c r="CC1418" s="101">
        <v>1021.02083333333</v>
      </c>
      <c r="CD1418" s="101">
        <v>1022.92</v>
      </c>
      <c r="CE1418" s="101">
        <v>1019.56</v>
      </c>
      <c r="CF1418" s="101">
        <v>1.0124997763463699</v>
      </c>
      <c r="CG1418" s="101">
        <v>1.02515579710144</v>
      </c>
      <c r="CH1418" s="101">
        <v>3.3600000000000101</v>
      </c>
      <c r="CI1418" s="101">
        <v>54.73</v>
      </c>
      <c r="CJ1418" s="101">
        <v>2.2804166666666701</v>
      </c>
      <c r="CK1418" s="101">
        <v>4.63</v>
      </c>
      <c r="CL1418" s="101">
        <v>0.42</v>
      </c>
      <c r="CM1418" s="101">
        <v>1.4314464535131499</v>
      </c>
      <c r="CN1418" s="101">
        <v>2.04903894927536</v>
      </c>
      <c r="CO1418" s="101">
        <v>4.21</v>
      </c>
      <c r="CP1418" s="101">
        <v>57.75</v>
      </c>
      <c r="CQ1418" s="101">
        <v>2.40625</v>
      </c>
      <c r="CR1418" s="101">
        <v>4.63</v>
      </c>
      <c r="CS1418" s="101">
        <v>0.56999999999999995</v>
      </c>
      <c r="CT1418" s="101">
        <v>1.39880014577712</v>
      </c>
      <c r="CU1418" s="101">
        <v>1.9566418478260901</v>
      </c>
      <c r="CV1418" s="101">
        <v>4.0599999999999996</v>
      </c>
      <c r="CW1418" s="101">
        <v>2543</v>
      </c>
      <c r="CX1418" s="101">
        <v>105.958333333333</v>
      </c>
      <c r="CY1418" s="101">
        <v>170</v>
      </c>
      <c r="CZ1418" s="101">
        <v>69</v>
      </c>
      <c r="DA1418" s="101">
        <v>23.622905550898398</v>
      </c>
      <c r="DB1418" s="101">
        <v>558.04166666666697</v>
      </c>
      <c r="DC1418" s="101">
        <v>101</v>
      </c>
      <c r="DD1418" s="101">
        <v>9.6999999999999993</v>
      </c>
      <c r="DE1418" s="101">
        <v>0.40416666666666701</v>
      </c>
      <c r="DF1418" s="101">
        <v>0.84</v>
      </c>
      <c r="DG1418" s="101">
        <v>0</v>
      </c>
      <c r="DH1418" s="101">
        <v>0.29461716746027999</v>
      </c>
      <c r="DI1418" s="101">
        <v>8.6799275362318795E-2</v>
      </c>
      <c r="DJ1418" s="101">
        <v>0.84</v>
      </c>
      <c r="DK1418" s="101">
        <v>23</v>
      </c>
      <c r="DL1418" s="101">
        <v>0.95833333333333304</v>
      </c>
      <c r="DM1418" s="101">
        <v>4</v>
      </c>
      <c r="DN1418" s="101">
        <v>0</v>
      </c>
      <c r="DO1418" s="101">
        <v>1.5174110293140901</v>
      </c>
      <c r="DP1418" s="101">
        <v>2.3025362318840599</v>
      </c>
      <c r="DQ1418" s="101">
        <v>4</v>
      </c>
      <c r="DR1418" s="101">
        <v>356.67899999999997</v>
      </c>
      <c r="DS1418" s="101">
        <v>14.861625</v>
      </c>
      <c r="DT1418" s="101">
        <v>16.093</v>
      </c>
      <c r="DU1418" s="101">
        <v>12.997999999999999</v>
      </c>
      <c r="DV1418" s="101">
        <v>0.94904504921251398</v>
      </c>
      <c r="DW1418" s="101">
        <v>0.90068650543478301</v>
      </c>
      <c r="DX1418" s="101">
        <v>3.0950000000000002</v>
      </c>
      <c r="DY1418" s="101">
        <f>AVERAGE(Total_Visitors_v3!B1411:B1417)</f>
        <v>1664.7142857142858</v>
      </c>
      <c r="DZ1418" s="101">
        <f t="shared" si="166"/>
        <v>2071</v>
      </c>
      <c r="EA1418" s="101">
        <f t="shared" ref="EA1418:EA1481" si="167">B1411</f>
        <v>3054</v>
      </c>
    </row>
    <row r="1419" spans="1:131">
      <c r="A1419" s="106">
        <v>43422</v>
      </c>
      <c r="B1419" s="107">
        <v>2887</v>
      </c>
      <c r="C1419" s="101">
        <v>3492</v>
      </c>
      <c r="D1419" s="101">
        <v>82</v>
      </c>
      <c r="E1419" s="101">
        <v>7</v>
      </c>
      <c r="F1419" s="101">
        <v>1</v>
      </c>
      <c r="G1419" s="101">
        <v>11</v>
      </c>
      <c r="H1419" s="101" t="s">
        <v>32</v>
      </c>
      <c r="I1419" s="96">
        <v>1</v>
      </c>
      <c r="J1419" s="96">
        <v>0</v>
      </c>
      <c r="K1419" s="96">
        <v>0</v>
      </c>
      <c r="L1419" s="101">
        <v>0</v>
      </c>
      <c r="M1419" s="101">
        <v>10</v>
      </c>
      <c r="N1419" s="101">
        <v>18</v>
      </c>
      <c r="O1419" s="101">
        <v>8</v>
      </c>
      <c r="P1419" s="101">
        <v>0</v>
      </c>
      <c r="Q1419" s="101">
        <v>0</v>
      </c>
      <c r="R1419" s="101">
        <v>241</v>
      </c>
      <c r="S1419" s="101">
        <v>2614</v>
      </c>
      <c r="T1419" s="101">
        <v>0</v>
      </c>
      <c r="U1419" s="101">
        <v>256</v>
      </c>
      <c r="V1419" s="101">
        <v>381</v>
      </c>
      <c r="W1419" s="101">
        <v>0</v>
      </c>
      <c r="X1419" s="111">
        <f t="shared" si="158"/>
        <v>0</v>
      </c>
      <c r="Y1419" s="111">
        <f t="shared" si="159"/>
        <v>0</v>
      </c>
      <c r="Z1419" s="111">
        <f t="shared" si="160"/>
        <v>6.9014891179839638E-2</v>
      </c>
      <c r="AA1419" s="111">
        <f t="shared" si="161"/>
        <v>0.74856815578465064</v>
      </c>
      <c r="AB1419" s="111">
        <f t="shared" si="162"/>
        <v>0</v>
      </c>
      <c r="AC1419" s="111">
        <f t="shared" si="163"/>
        <v>7.3310423825887747E-2</v>
      </c>
      <c r="AD1419" s="111">
        <f t="shared" si="164"/>
        <v>0.10910652920962199</v>
      </c>
      <c r="AE1419" s="111">
        <f t="shared" si="165"/>
        <v>0</v>
      </c>
      <c r="AF1419" s="101">
        <v>397</v>
      </c>
      <c r="AG1419" s="101">
        <v>0</v>
      </c>
      <c r="AH1419" s="101">
        <v>0</v>
      </c>
      <c r="AI1419" s="101">
        <v>0</v>
      </c>
      <c r="AJ1419" s="101">
        <v>227</v>
      </c>
      <c r="AK1419" s="101">
        <v>1741</v>
      </c>
      <c r="AL1419" s="101">
        <v>222</v>
      </c>
      <c r="AM1419" s="101">
        <v>187</v>
      </c>
      <c r="AN1419" s="101">
        <v>3</v>
      </c>
      <c r="AO1419" s="101">
        <v>362</v>
      </c>
      <c r="AP1419" s="101">
        <v>0</v>
      </c>
      <c r="AQ1419" s="101">
        <v>0</v>
      </c>
      <c r="AR1419" s="110">
        <v>36</v>
      </c>
      <c r="AS1419" s="101">
        <v>1.88</v>
      </c>
      <c r="AT1419" s="101">
        <v>7.8333333333333297E-2</v>
      </c>
      <c r="AU1419" s="101">
        <v>0.67</v>
      </c>
      <c r="AV1419" s="101">
        <v>0</v>
      </c>
      <c r="AW1419" s="101">
        <v>0.165888036276611</v>
      </c>
      <c r="AX1419" s="101">
        <v>2.7518840579710099E-2</v>
      </c>
      <c r="AY1419" s="101">
        <v>0.67</v>
      </c>
      <c r="AZ1419" s="101">
        <v>3.31</v>
      </c>
      <c r="BA1419" s="101">
        <v>0.13791666666666699</v>
      </c>
      <c r="BB1419" s="101">
        <v>1</v>
      </c>
      <c r="BC1419" s="101">
        <v>0</v>
      </c>
      <c r="BD1419" s="101">
        <v>0.25642999157608298</v>
      </c>
      <c r="BE1419" s="101">
        <v>6.5756340579710207E-2</v>
      </c>
      <c r="BF1419" s="101">
        <v>1</v>
      </c>
      <c r="BG1419" s="101">
        <v>379.28</v>
      </c>
      <c r="BH1419" s="101">
        <v>15.803333333333301</v>
      </c>
      <c r="BI1419" s="101">
        <v>18.39</v>
      </c>
      <c r="BJ1419" s="101">
        <v>11.73</v>
      </c>
      <c r="BK1419" s="101">
        <v>2.0235239744965501</v>
      </c>
      <c r="BL1419" s="101">
        <v>4.09464927536232</v>
      </c>
      <c r="BM1419" s="101">
        <v>6.66</v>
      </c>
      <c r="BN1419" s="101">
        <v>352.69</v>
      </c>
      <c r="BO1419" s="101">
        <v>14.6954166666667</v>
      </c>
      <c r="BP1419" s="101">
        <v>17.190000000000001</v>
      </c>
      <c r="BQ1419" s="101">
        <v>10.73</v>
      </c>
      <c r="BR1419" s="101">
        <v>1.7898214124336</v>
      </c>
      <c r="BS1419" s="101">
        <v>3.2034606884058001</v>
      </c>
      <c r="BT1419" s="101">
        <v>6.46</v>
      </c>
      <c r="BU1419" s="101">
        <v>22.39</v>
      </c>
      <c r="BV1419" s="101">
        <v>0.93291666666666695</v>
      </c>
      <c r="BW1419" s="101">
        <v>0.98</v>
      </c>
      <c r="BX1419" s="101">
        <v>0.84</v>
      </c>
      <c r="BY1419" s="101">
        <v>4.0268572994513897E-2</v>
      </c>
      <c r="BZ1419" s="101">
        <v>1.62155797101449E-3</v>
      </c>
      <c r="CA1419" s="101">
        <v>0.14000000000000001</v>
      </c>
      <c r="CB1419" s="101">
        <v>24507.59</v>
      </c>
      <c r="CC1419" s="101">
        <v>1021.14958333333</v>
      </c>
      <c r="CD1419" s="101">
        <v>1022.49</v>
      </c>
      <c r="CE1419" s="101">
        <v>1020.16</v>
      </c>
      <c r="CF1419" s="101">
        <v>0.78034261798857596</v>
      </c>
      <c r="CG1419" s="101">
        <v>0.60893460144926503</v>
      </c>
      <c r="CH1419" s="101">
        <v>2.33000000000004</v>
      </c>
      <c r="CI1419" s="101">
        <v>64.599999999999994</v>
      </c>
      <c r="CJ1419" s="101">
        <v>2.69166666666667</v>
      </c>
      <c r="CK1419" s="101">
        <v>4.38</v>
      </c>
      <c r="CL1419" s="101">
        <v>1.02</v>
      </c>
      <c r="CM1419" s="101">
        <v>1.0320206716275899</v>
      </c>
      <c r="CN1419" s="101">
        <v>1.0650666666666699</v>
      </c>
      <c r="CO1419" s="101">
        <v>3.36</v>
      </c>
      <c r="CP1419" s="101">
        <v>66.52</v>
      </c>
      <c r="CQ1419" s="101">
        <v>2.7716666666666701</v>
      </c>
      <c r="CR1419" s="101">
        <v>6.25</v>
      </c>
      <c r="CS1419" s="101">
        <v>1.02</v>
      </c>
      <c r="CT1419" s="101">
        <v>1.21980278757663</v>
      </c>
      <c r="CU1419" s="101">
        <v>1.4879188405797099</v>
      </c>
      <c r="CV1419" s="101">
        <v>5.23</v>
      </c>
      <c r="CW1419" s="101">
        <v>4443</v>
      </c>
      <c r="CX1419" s="101">
        <v>185.125</v>
      </c>
      <c r="CY1419" s="101">
        <v>357</v>
      </c>
      <c r="CZ1419" s="101">
        <v>3</v>
      </c>
      <c r="DA1419" s="101">
        <v>145.700202172281</v>
      </c>
      <c r="DB1419" s="101">
        <v>21228.548913043502</v>
      </c>
      <c r="DC1419" s="101">
        <v>354</v>
      </c>
      <c r="DD1419" s="101">
        <v>21.96</v>
      </c>
      <c r="DE1419" s="101">
        <v>0.91500000000000004</v>
      </c>
      <c r="DF1419" s="101">
        <v>1</v>
      </c>
      <c r="DG1419" s="101">
        <v>0.71</v>
      </c>
      <c r="DH1419" s="101">
        <v>0.104257207028537</v>
      </c>
      <c r="DI1419" s="101">
        <v>1.0869565217391301E-2</v>
      </c>
      <c r="DJ1419" s="101">
        <v>0.28999999999999998</v>
      </c>
      <c r="DK1419" s="101">
        <v>18</v>
      </c>
      <c r="DL1419" s="101">
        <v>0.75</v>
      </c>
      <c r="DM1419" s="101">
        <v>3</v>
      </c>
      <c r="DN1419" s="101">
        <v>0</v>
      </c>
      <c r="DO1419" s="101">
        <v>1.18871505343411</v>
      </c>
      <c r="DP1419" s="101">
        <v>1.4130434782608701</v>
      </c>
      <c r="DQ1419" s="101">
        <v>3</v>
      </c>
      <c r="DR1419" s="101">
        <v>289</v>
      </c>
      <c r="DS1419" s="101">
        <v>12.0416666666667</v>
      </c>
      <c r="DT1419" s="101">
        <v>16.093</v>
      </c>
      <c r="DU1419" s="101">
        <v>3.214</v>
      </c>
      <c r="DV1419" s="101">
        <v>3.9115775830738402</v>
      </c>
      <c r="DW1419" s="101">
        <v>15.3004391884058</v>
      </c>
      <c r="DX1419" s="101">
        <v>12.879</v>
      </c>
      <c r="DY1419" s="101">
        <f>AVERAGE(Total_Visitors_v3!B1412:B1418)</f>
        <v>1651.5714285714287</v>
      </c>
      <c r="DZ1419" s="101">
        <f t="shared" si="166"/>
        <v>2962</v>
      </c>
      <c r="EA1419" s="101">
        <f t="shared" si="167"/>
        <v>2611</v>
      </c>
    </row>
    <row r="1420" spans="1:131">
      <c r="A1420" s="106">
        <v>43423</v>
      </c>
      <c r="B1420" s="107">
        <v>2847</v>
      </c>
      <c r="C1420" s="101">
        <v>3826</v>
      </c>
      <c r="D1420" s="101">
        <v>74</v>
      </c>
      <c r="E1420" s="101">
        <v>1</v>
      </c>
      <c r="F1420" s="101">
        <v>0</v>
      </c>
      <c r="G1420" s="101">
        <v>11</v>
      </c>
      <c r="H1420" s="101" t="s">
        <v>32</v>
      </c>
      <c r="I1420" s="96">
        <v>1</v>
      </c>
      <c r="J1420" s="96">
        <v>0</v>
      </c>
      <c r="K1420" s="96">
        <v>0</v>
      </c>
      <c r="L1420" s="101">
        <v>0</v>
      </c>
      <c r="M1420" s="101">
        <v>10</v>
      </c>
      <c r="N1420" s="101">
        <v>18</v>
      </c>
      <c r="O1420" s="101">
        <v>8</v>
      </c>
      <c r="P1420" s="101">
        <v>0</v>
      </c>
      <c r="Q1420" s="101">
        <v>98</v>
      </c>
      <c r="R1420" s="101">
        <v>262</v>
      </c>
      <c r="S1420" s="101">
        <v>2805</v>
      </c>
      <c r="T1420" s="101">
        <v>0</v>
      </c>
      <c r="U1420" s="101">
        <v>233</v>
      </c>
      <c r="V1420" s="101">
        <v>428</v>
      </c>
      <c r="W1420" s="101">
        <v>0</v>
      </c>
      <c r="X1420" s="111">
        <f t="shared" si="158"/>
        <v>0</v>
      </c>
      <c r="Y1420" s="111">
        <f t="shared" si="159"/>
        <v>2.5614218504966021E-2</v>
      </c>
      <c r="Z1420" s="111">
        <f t="shared" si="160"/>
        <v>6.847882906429692E-2</v>
      </c>
      <c r="AA1420" s="111">
        <f t="shared" si="161"/>
        <v>0.73314166231050704</v>
      </c>
      <c r="AB1420" s="111">
        <f t="shared" si="162"/>
        <v>0</v>
      </c>
      <c r="AC1420" s="111">
        <f t="shared" si="163"/>
        <v>6.0899111343439623E-2</v>
      </c>
      <c r="AD1420" s="111">
        <f t="shared" si="164"/>
        <v>0.11186617877679038</v>
      </c>
      <c r="AE1420" s="111">
        <f t="shared" si="165"/>
        <v>0</v>
      </c>
      <c r="AF1420" s="101">
        <v>608</v>
      </c>
      <c r="AG1420" s="101">
        <v>0</v>
      </c>
      <c r="AH1420" s="101">
        <v>0</v>
      </c>
      <c r="AI1420" s="101">
        <v>0</v>
      </c>
      <c r="AJ1420" s="101">
        <v>237</v>
      </c>
      <c r="AK1420" s="101">
        <v>1622</v>
      </c>
      <c r="AL1420" s="101">
        <v>324</v>
      </c>
      <c r="AM1420" s="101">
        <v>175</v>
      </c>
      <c r="AN1420" s="101">
        <v>23</v>
      </c>
      <c r="AO1420" s="101">
        <v>376</v>
      </c>
      <c r="AP1420" s="101">
        <v>0</v>
      </c>
      <c r="AQ1420" s="101">
        <v>0</v>
      </c>
      <c r="AR1420" s="110">
        <v>16</v>
      </c>
      <c r="AS1420" s="101">
        <v>6.83</v>
      </c>
      <c r="AT1420" s="101">
        <v>0.28458333333333302</v>
      </c>
      <c r="AU1420" s="101">
        <v>3.29</v>
      </c>
      <c r="AV1420" s="101">
        <v>0</v>
      </c>
      <c r="AW1420" s="101">
        <v>0.73745731883373999</v>
      </c>
      <c r="AX1420" s="101">
        <v>0.54384329710144896</v>
      </c>
      <c r="AY1420" s="101">
        <v>3.29</v>
      </c>
      <c r="AZ1420" s="101">
        <v>4.18</v>
      </c>
      <c r="BA1420" s="101">
        <v>0.174166666666667</v>
      </c>
      <c r="BB1420" s="101">
        <v>0.95</v>
      </c>
      <c r="BC1420" s="101">
        <v>0</v>
      </c>
      <c r="BD1420" s="101">
        <v>0.31408828261392102</v>
      </c>
      <c r="BE1420" s="101">
        <v>9.8651449275362305E-2</v>
      </c>
      <c r="BF1420" s="101">
        <v>0.95</v>
      </c>
      <c r="BG1420" s="101">
        <v>251.75</v>
      </c>
      <c r="BH1420" s="101">
        <v>10.4895833333333</v>
      </c>
      <c r="BI1420" s="101">
        <v>11.67</v>
      </c>
      <c r="BJ1420" s="101">
        <v>9.1999999999999993</v>
      </c>
      <c r="BK1420" s="101">
        <v>0.658539089108656</v>
      </c>
      <c r="BL1420" s="101">
        <v>0.433673731884058</v>
      </c>
      <c r="BM1420" s="101">
        <v>2.4700000000000002</v>
      </c>
      <c r="BN1420" s="101">
        <v>230.92</v>
      </c>
      <c r="BO1420" s="101">
        <v>9.6216666666666697</v>
      </c>
      <c r="BP1420" s="101">
        <v>10.85</v>
      </c>
      <c r="BQ1420" s="101">
        <v>8.32</v>
      </c>
      <c r="BR1420" s="101">
        <v>0.69482351006923104</v>
      </c>
      <c r="BS1420" s="101">
        <v>0.48277971014492699</v>
      </c>
      <c r="BT1420" s="101">
        <v>2.5299999999999998</v>
      </c>
      <c r="BU1420" s="101">
        <v>22.65</v>
      </c>
      <c r="BV1420" s="101">
        <v>0.94374999999999998</v>
      </c>
      <c r="BW1420" s="101">
        <v>0.97</v>
      </c>
      <c r="BX1420" s="101">
        <v>0.91</v>
      </c>
      <c r="BY1420" s="101">
        <v>1.5551457362156001E-2</v>
      </c>
      <c r="BZ1420" s="101">
        <v>2.4184782608695601E-4</v>
      </c>
      <c r="CA1420" s="101">
        <v>5.9999999999999901E-2</v>
      </c>
      <c r="CB1420" s="101">
        <v>24505.63</v>
      </c>
      <c r="CC1420" s="101">
        <v>1021.06791666667</v>
      </c>
      <c r="CD1420" s="101">
        <v>1022.86</v>
      </c>
      <c r="CE1420" s="101">
        <v>1019.8</v>
      </c>
      <c r="CF1420" s="101">
        <v>0.88928392867357098</v>
      </c>
      <c r="CG1420" s="101">
        <v>0.79082590579710099</v>
      </c>
      <c r="CH1420" s="101">
        <v>3.06000000000006</v>
      </c>
      <c r="CI1420" s="101">
        <v>103.59</v>
      </c>
      <c r="CJ1420" s="101">
        <v>4.3162500000000001</v>
      </c>
      <c r="CK1420" s="101">
        <v>5.17</v>
      </c>
      <c r="CL1420" s="101">
        <v>3.34</v>
      </c>
      <c r="CM1420" s="101">
        <v>0.56125490217671303</v>
      </c>
      <c r="CN1420" s="101">
        <v>0.31500706521739102</v>
      </c>
      <c r="CO1420" s="101">
        <v>1.83</v>
      </c>
      <c r="CP1420" s="101">
        <v>103.59</v>
      </c>
      <c r="CQ1420" s="101">
        <v>4.3162500000000001</v>
      </c>
      <c r="CR1420" s="101">
        <v>5.17</v>
      </c>
      <c r="CS1420" s="101">
        <v>3.34</v>
      </c>
      <c r="CT1420" s="101">
        <v>0.56125490217671303</v>
      </c>
      <c r="CU1420" s="101">
        <v>0.31500706521739102</v>
      </c>
      <c r="CV1420" s="101">
        <v>1.83</v>
      </c>
      <c r="CW1420" s="101">
        <v>5337</v>
      </c>
      <c r="CX1420" s="101">
        <v>222.375</v>
      </c>
      <c r="CY1420" s="101">
        <v>359</v>
      </c>
      <c r="CZ1420" s="101">
        <v>0</v>
      </c>
      <c r="DA1420" s="101">
        <v>174.06016263749501</v>
      </c>
      <c r="DB1420" s="101">
        <v>30296.9402173913</v>
      </c>
      <c r="DC1420" s="101">
        <v>359</v>
      </c>
      <c r="DD1420" s="101">
        <v>24</v>
      </c>
      <c r="DE1420" s="101">
        <v>1</v>
      </c>
      <c r="DF1420" s="101">
        <v>1</v>
      </c>
      <c r="DG1420" s="101">
        <v>1</v>
      </c>
      <c r="DH1420" s="101">
        <v>0</v>
      </c>
      <c r="DI1420" s="101">
        <v>0</v>
      </c>
      <c r="DJ1420" s="101">
        <v>0</v>
      </c>
      <c r="DK1420" s="101">
        <v>16</v>
      </c>
      <c r="DL1420" s="101">
        <v>0.66666666666666696</v>
      </c>
      <c r="DM1420" s="101">
        <v>3</v>
      </c>
      <c r="DN1420" s="101">
        <v>0</v>
      </c>
      <c r="DO1420" s="101">
        <v>1.0901402648748699</v>
      </c>
      <c r="DP1420" s="101">
        <v>1.1884057971014499</v>
      </c>
      <c r="DQ1420" s="101">
        <v>3</v>
      </c>
      <c r="DR1420" s="101">
        <v>270.09500000000003</v>
      </c>
      <c r="DS1420" s="101">
        <v>11.2539583333333</v>
      </c>
      <c r="DT1420" s="101">
        <v>15.909000000000001</v>
      </c>
      <c r="DU1420" s="101">
        <v>6.681</v>
      </c>
      <c r="DV1420" s="101">
        <v>3.0311666498326999</v>
      </c>
      <c r="DW1420" s="101">
        <v>9.1879712590579707</v>
      </c>
      <c r="DX1420" s="101">
        <v>9.2279999999999998</v>
      </c>
      <c r="DY1420" s="101">
        <f>AVERAGE(Total_Visitors_v3!B1413:B1419)</f>
        <v>1691</v>
      </c>
      <c r="DZ1420" s="101">
        <f t="shared" si="166"/>
        <v>2887</v>
      </c>
      <c r="EA1420" s="101">
        <f t="shared" si="167"/>
        <v>1069</v>
      </c>
    </row>
    <row r="1421" spans="1:131">
      <c r="A1421" s="106">
        <v>43424</v>
      </c>
      <c r="B1421" s="107">
        <v>3447</v>
      </c>
      <c r="C1421" s="101">
        <v>4416</v>
      </c>
      <c r="D1421" s="101">
        <v>78</v>
      </c>
      <c r="E1421" s="101">
        <v>2</v>
      </c>
      <c r="F1421" s="101">
        <v>0</v>
      </c>
      <c r="G1421" s="101">
        <v>11</v>
      </c>
      <c r="H1421" s="101" t="s">
        <v>32</v>
      </c>
      <c r="I1421" s="96">
        <v>1</v>
      </c>
      <c r="J1421" s="96">
        <v>0</v>
      </c>
      <c r="K1421" s="96">
        <v>0</v>
      </c>
      <c r="L1421" s="101">
        <v>0</v>
      </c>
      <c r="M1421" s="101">
        <v>10</v>
      </c>
      <c r="N1421" s="101">
        <v>18</v>
      </c>
      <c r="O1421" s="101">
        <v>8</v>
      </c>
      <c r="P1421" s="101">
        <v>0</v>
      </c>
      <c r="Q1421" s="101">
        <v>14</v>
      </c>
      <c r="R1421" s="101">
        <v>249</v>
      </c>
      <c r="S1421" s="101">
        <v>3431</v>
      </c>
      <c r="T1421" s="101">
        <v>0</v>
      </c>
      <c r="U1421" s="101">
        <v>209</v>
      </c>
      <c r="V1421" s="101">
        <v>509</v>
      </c>
      <c r="W1421" s="101">
        <v>4</v>
      </c>
      <c r="X1421" s="111">
        <f t="shared" si="158"/>
        <v>0</v>
      </c>
      <c r="Y1421" s="111">
        <f t="shared" si="159"/>
        <v>3.170289855072464E-3</v>
      </c>
      <c r="Z1421" s="111">
        <f t="shared" si="160"/>
        <v>5.6385869565217392E-2</v>
      </c>
      <c r="AA1421" s="111">
        <f t="shared" si="161"/>
        <v>0.77694746376811596</v>
      </c>
      <c r="AB1421" s="111">
        <f t="shared" si="162"/>
        <v>0</v>
      </c>
      <c r="AC1421" s="111">
        <f t="shared" si="163"/>
        <v>4.732789855072464E-2</v>
      </c>
      <c r="AD1421" s="111">
        <f t="shared" si="164"/>
        <v>0.11526268115942029</v>
      </c>
      <c r="AE1421" s="111">
        <f t="shared" si="165"/>
        <v>9.0579710144927537E-4</v>
      </c>
      <c r="AF1421" s="101">
        <v>790</v>
      </c>
      <c r="AG1421" s="101">
        <v>0</v>
      </c>
      <c r="AH1421" s="101">
        <v>0</v>
      </c>
      <c r="AI1421" s="101">
        <v>3</v>
      </c>
      <c r="AJ1421" s="101">
        <v>216</v>
      </c>
      <c r="AK1421" s="101">
        <v>1943</v>
      </c>
      <c r="AL1421" s="101">
        <v>307</v>
      </c>
      <c r="AM1421" s="101">
        <v>165</v>
      </c>
      <c r="AN1421" s="101">
        <v>3</v>
      </c>
      <c r="AO1421" s="101">
        <v>457</v>
      </c>
      <c r="AP1421" s="101">
        <v>0</v>
      </c>
      <c r="AQ1421" s="101">
        <v>0</v>
      </c>
      <c r="AR1421" s="110">
        <v>24</v>
      </c>
      <c r="AS1421" s="101">
        <v>0</v>
      </c>
      <c r="AT1421" s="101">
        <v>0</v>
      </c>
      <c r="AU1421" s="101">
        <v>0</v>
      </c>
      <c r="AV1421" s="101">
        <v>0</v>
      </c>
      <c r="AW1421" s="101">
        <v>0</v>
      </c>
      <c r="AX1421" s="101">
        <v>0</v>
      </c>
      <c r="AY1421" s="101">
        <v>0</v>
      </c>
      <c r="AZ1421" s="101">
        <v>0</v>
      </c>
      <c r="BA1421" s="101">
        <v>0</v>
      </c>
      <c r="BB1421" s="101">
        <v>0</v>
      </c>
      <c r="BC1421" s="101">
        <v>0</v>
      </c>
      <c r="BD1421" s="101">
        <v>0</v>
      </c>
      <c r="BE1421" s="101">
        <v>0</v>
      </c>
      <c r="BF1421" s="101">
        <v>0</v>
      </c>
      <c r="BG1421" s="101">
        <v>283.79000000000002</v>
      </c>
      <c r="BH1421" s="101">
        <v>11.824583333333299</v>
      </c>
      <c r="BI1421" s="101">
        <v>15.66</v>
      </c>
      <c r="BJ1421" s="101">
        <v>9.0299999999999994</v>
      </c>
      <c r="BK1421" s="101">
        <v>2.2301179129806301</v>
      </c>
      <c r="BL1421" s="101">
        <v>4.9734259057971002</v>
      </c>
      <c r="BM1421" s="101">
        <v>6.63</v>
      </c>
      <c r="BN1421" s="101">
        <v>153.63</v>
      </c>
      <c r="BO1421" s="101">
        <v>6.4012500000000001</v>
      </c>
      <c r="BP1421" s="101">
        <v>8.65</v>
      </c>
      <c r="BQ1421" s="101">
        <v>5.26</v>
      </c>
      <c r="BR1421" s="101">
        <v>0.91085870855831497</v>
      </c>
      <c r="BS1421" s="101">
        <v>0.82966358695652198</v>
      </c>
      <c r="BT1421" s="101">
        <v>3.39</v>
      </c>
      <c r="BU1421" s="101">
        <v>16.940000000000001</v>
      </c>
      <c r="BV1421" s="101">
        <v>0.70583333333333298</v>
      </c>
      <c r="BW1421" s="101">
        <v>0.89</v>
      </c>
      <c r="BX1421" s="101">
        <v>0.51</v>
      </c>
      <c r="BY1421" s="101">
        <v>0.122542509631012</v>
      </c>
      <c r="BZ1421" s="101">
        <v>1.5016666666666701E-2</v>
      </c>
      <c r="CA1421" s="101">
        <v>0.38</v>
      </c>
      <c r="CB1421" s="101">
        <v>24602.34</v>
      </c>
      <c r="CC1421" s="101">
        <v>1025.0975000000001</v>
      </c>
      <c r="CD1421" s="101">
        <v>1027.04</v>
      </c>
      <c r="CE1421" s="101">
        <v>1022.85</v>
      </c>
      <c r="CF1421" s="101">
        <v>1.43206524626679</v>
      </c>
      <c r="CG1421" s="101">
        <v>2.0508108695651699</v>
      </c>
      <c r="CH1421" s="101">
        <v>4.18999999999994</v>
      </c>
      <c r="CI1421" s="101">
        <v>109.46</v>
      </c>
      <c r="CJ1421" s="101">
        <v>4.5608333333333304</v>
      </c>
      <c r="CK1421" s="101">
        <v>6.98</v>
      </c>
      <c r="CL1421" s="101">
        <v>2.39</v>
      </c>
      <c r="CM1421" s="101">
        <v>1.23747961482258</v>
      </c>
      <c r="CN1421" s="101">
        <v>1.53135579710145</v>
      </c>
      <c r="CO1421" s="101">
        <v>4.59</v>
      </c>
      <c r="CP1421" s="101">
        <v>111.01</v>
      </c>
      <c r="CQ1421" s="101">
        <v>4.6254166666666698</v>
      </c>
      <c r="CR1421" s="101">
        <v>8.5299999999999994</v>
      </c>
      <c r="CS1421" s="101">
        <v>2.39</v>
      </c>
      <c r="CT1421" s="101">
        <v>1.3991145621324299</v>
      </c>
      <c r="CU1421" s="101">
        <v>1.9575215579710099</v>
      </c>
      <c r="CV1421" s="101">
        <v>6.14</v>
      </c>
      <c r="CW1421" s="101">
        <v>782</v>
      </c>
      <c r="CX1421" s="101">
        <v>32.5833333333333</v>
      </c>
      <c r="CY1421" s="101">
        <v>358</v>
      </c>
      <c r="CZ1421" s="101">
        <v>1</v>
      </c>
      <c r="DA1421" s="101">
        <v>70.447585613990896</v>
      </c>
      <c r="DB1421" s="101">
        <v>4962.86231884058</v>
      </c>
      <c r="DC1421" s="101">
        <v>357</v>
      </c>
      <c r="DD1421" s="101">
        <v>5.51</v>
      </c>
      <c r="DE1421" s="101">
        <v>0.229583333333333</v>
      </c>
      <c r="DF1421" s="101">
        <v>1</v>
      </c>
      <c r="DG1421" s="101">
        <v>0</v>
      </c>
      <c r="DH1421" s="101">
        <v>0.31927198663408501</v>
      </c>
      <c r="DI1421" s="101">
        <v>0.10193460144927501</v>
      </c>
      <c r="DJ1421" s="101">
        <v>1</v>
      </c>
      <c r="DK1421" s="101">
        <v>23</v>
      </c>
      <c r="DL1421" s="101">
        <v>0.95833333333333304</v>
      </c>
      <c r="DM1421" s="101">
        <v>5</v>
      </c>
      <c r="DN1421" s="101">
        <v>0</v>
      </c>
      <c r="DO1421" s="101">
        <v>1.6010639578422401</v>
      </c>
      <c r="DP1421" s="101">
        <v>2.5634057971014501</v>
      </c>
      <c r="DQ1421" s="101">
        <v>5</v>
      </c>
      <c r="DR1421" s="101">
        <v>372.13400000000001</v>
      </c>
      <c r="DS1421" s="101">
        <v>15.5055833333333</v>
      </c>
      <c r="DT1421" s="101">
        <v>16.093</v>
      </c>
      <c r="DU1421" s="101">
        <v>14.218999999999999</v>
      </c>
      <c r="DV1421" s="101">
        <v>0.60441800369314402</v>
      </c>
      <c r="DW1421" s="101">
        <v>0.36532112318840598</v>
      </c>
      <c r="DX1421" s="101">
        <v>1.8740000000000001</v>
      </c>
      <c r="DY1421" s="101">
        <f>AVERAGE(Total_Visitors_v3!B1414:B1420)</f>
        <v>1945</v>
      </c>
      <c r="DZ1421" s="101">
        <f t="shared" si="166"/>
        <v>2847</v>
      </c>
      <c r="EA1421" s="101">
        <f t="shared" si="167"/>
        <v>671</v>
      </c>
    </row>
    <row r="1422" spans="1:131">
      <c r="A1422" s="106">
        <v>43425</v>
      </c>
      <c r="B1422" s="107">
        <v>3561</v>
      </c>
      <c r="C1422" s="101">
        <v>4778</v>
      </c>
      <c r="D1422" s="101">
        <v>74</v>
      </c>
      <c r="E1422" s="101">
        <v>3</v>
      </c>
      <c r="F1422" s="101">
        <v>0</v>
      </c>
      <c r="G1422" s="101">
        <v>11</v>
      </c>
      <c r="H1422" s="101" t="s">
        <v>32</v>
      </c>
      <c r="I1422" s="96">
        <v>1</v>
      </c>
      <c r="J1422" s="96">
        <v>0</v>
      </c>
      <c r="K1422" s="96">
        <v>0</v>
      </c>
      <c r="L1422" s="101">
        <v>0</v>
      </c>
      <c r="M1422" s="101">
        <v>10</v>
      </c>
      <c r="N1422" s="101">
        <v>18</v>
      </c>
      <c r="O1422" s="101">
        <v>8</v>
      </c>
      <c r="P1422" s="101">
        <v>0</v>
      </c>
      <c r="Q1422" s="101">
        <v>86</v>
      </c>
      <c r="R1422" s="101">
        <v>335</v>
      </c>
      <c r="S1422" s="101">
        <v>3437</v>
      </c>
      <c r="T1422" s="101">
        <v>0</v>
      </c>
      <c r="U1422" s="101">
        <v>397</v>
      </c>
      <c r="V1422" s="101">
        <v>523</v>
      </c>
      <c r="W1422" s="101">
        <v>0</v>
      </c>
      <c r="X1422" s="111">
        <f t="shared" si="158"/>
        <v>0</v>
      </c>
      <c r="Y1422" s="111">
        <f t="shared" si="159"/>
        <v>1.7999162829635831E-2</v>
      </c>
      <c r="Z1422" s="111">
        <f t="shared" si="160"/>
        <v>7.0113017999162836E-2</v>
      </c>
      <c r="AA1422" s="111">
        <f t="shared" si="161"/>
        <v>0.71933863541230636</v>
      </c>
      <c r="AB1422" s="111">
        <f t="shared" si="162"/>
        <v>0</v>
      </c>
      <c r="AC1422" s="111">
        <f t="shared" si="163"/>
        <v>8.3089158643784009E-2</v>
      </c>
      <c r="AD1422" s="111">
        <f t="shared" si="164"/>
        <v>0.10946002511511092</v>
      </c>
      <c r="AE1422" s="111">
        <f t="shared" si="165"/>
        <v>0</v>
      </c>
      <c r="AF1422" s="101">
        <v>685</v>
      </c>
      <c r="AG1422" s="101">
        <v>0</v>
      </c>
      <c r="AH1422" s="101">
        <v>2</v>
      </c>
      <c r="AI1422" s="101">
        <v>74</v>
      </c>
      <c r="AJ1422" s="101">
        <v>293</v>
      </c>
      <c r="AK1422" s="101">
        <v>2152</v>
      </c>
      <c r="AL1422" s="101">
        <v>366</v>
      </c>
      <c r="AM1422" s="101">
        <v>320</v>
      </c>
      <c r="AN1422" s="101">
        <v>32</v>
      </c>
      <c r="AO1422" s="101">
        <v>487</v>
      </c>
      <c r="AP1422" s="101">
        <v>0</v>
      </c>
      <c r="AQ1422" s="101">
        <v>0</v>
      </c>
      <c r="AR1422" s="110">
        <v>43</v>
      </c>
      <c r="AS1422" s="101">
        <v>1.2</v>
      </c>
      <c r="AT1422" s="101">
        <v>0.05</v>
      </c>
      <c r="AU1422" s="101">
        <v>0.44</v>
      </c>
      <c r="AV1422" s="101">
        <v>0</v>
      </c>
      <c r="AW1422" s="101">
        <v>0.109027320070426</v>
      </c>
      <c r="AX1422" s="101">
        <v>1.18869565217391E-2</v>
      </c>
      <c r="AY1422" s="101">
        <v>0.44</v>
      </c>
      <c r="AZ1422" s="101">
        <v>3.98</v>
      </c>
      <c r="BA1422" s="101">
        <v>0.165833333333333</v>
      </c>
      <c r="BB1422" s="101">
        <v>0.84</v>
      </c>
      <c r="BC1422" s="101">
        <v>0</v>
      </c>
      <c r="BD1422" s="101">
        <v>0.28904515468915098</v>
      </c>
      <c r="BE1422" s="101">
        <v>8.3547101449275393E-2</v>
      </c>
      <c r="BF1422" s="101">
        <v>0.84</v>
      </c>
      <c r="BG1422" s="101">
        <v>268.64</v>
      </c>
      <c r="BH1422" s="101">
        <v>11.1933333333333</v>
      </c>
      <c r="BI1422" s="101">
        <v>14</v>
      </c>
      <c r="BJ1422" s="101">
        <v>8.16</v>
      </c>
      <c r="BK1422" s="101">
        <v>1.9015638110608399</v>
      </c>
      <c r="BL1422" s="101">
        <v>3.6159449275362299</v>
      </c>
      <c r="BM1422" s="101">
        <v>5.84</v>
      </c>
      <c r="BN1422" s="101">
        <v>186.75</v>
      </c>
      <c r="BO1422" s="101">
        <v>7.78125</v>
      </c>
      <c r="BP1422" s="101">
        <v>10.58</v>
      </c>
      <c r="BQ1422" s="101">
        <v>6.06</v>
      </c>
      <c r="BR1422" s="101">
        <v>1.56284665719739</v>
      </c>
      <c r="BS1422" s="101">
        <v>2.4424896739130402</v>
      </c>
      <c r="BT1422" s="101">
        <v>4.5199999999999996</v>
      </c>
      <c r="BU1422" s="101">
        <v>19.21</v>
      </c>
      <c r="BV1422" s="101">
        <v>0.800416666666667</v>
      </c>
      <c r="BW1422" s="101">
        <v>0.91</v>
      </c>
      <c r="BX1422" s="101">
        <v>0.62</v>
      </c>
      <c r="BY1422" s="101">
        <v>9.7912079756886206E-2</v>
      </c>
      <c r="BZ1422" s="101">
        <v>9.5867753623188404E-3</v>
      </c>
      <c r="CA1422" s="101">
        <v>0.28999999999999998</v>
      </c>
      <c r="CB1422" s="101">
        <v>24640.26</v>
      </c>
      <c r="CC1422" s="101">
        <v>1026.6775</v>
      </c>
      <c r="CD1422" s="101">
        <v>1027.93</v>
      </c>
      <c r="CE1422" s="101">
        <v>1025.21</v>
      </c>
      <c r="CF1422" s="101">
        <v>0.76641032261359598</v>
      </c>
      <c r="CG1422" s="101">
        <v>0.58738478260867599</v>
      </c>
      <c r="CH1422" s="101">
        <v>2.7200000000000299</v>
      </c>
      <c r="CI1422" s="101">
        <v>77.260000000000005</v>
      </c>
      <c r="CJ1422" s="101">
        <v>3.2191666666666698</v>
      </c>
      <c r="CK1422" s="101">
        <v>6.41</v>
      </c>
      <c r="CL1422" s="101">
        <v>1.28</v>
      </c>
      <c r="CM1422" s="101">
        <v>1.4274358789121799</v>
      </c>
      <c r="CN1422" s="101">
        <v>2.0375731884057999</v>
      </c>
      <c r="CO1422" s="101">
        <v>5.13</v>
      </c>
      <c r="CP1422" s="101">
        <v>78.5</v>
      </c>
      <c r="CQ1422" s="101">
        <v>3.2708333333333299</v>
      </c>
      <c r="CR1422" s="101">
        <v>6.64</v>
      </c>
      <c r="CS1422" s="101">
        <v>1.33</v>
      </c>
      <c r="CT1422" s="101">
        <v>1.4733366942056201</v>
      </c>
      <c r="CU1422" s="101">
        <v>2.17072101449275</v>
      </c>
      <c r="CV1422" s="101">
        <v>5.31</v>
      </c>
      <c r="CW1422" s="101">
        <v>1481</v>
      </c>
      <c r="CX1422" s="101">
        <v>61.7083333333333</v>
      </c>
      <c r="CY1422" s="101">
        <v>107</v>
      </c>
      <c r="CZ1422" s="101">
        <v>8</v>
      </c>
      <c r="DA1422" s="101">
        <v>25.280133404069201</v>
      </c>
      <c r="DB1422" s="101">
        <v>639.08514492753602</v>
      </c>
      <c r="DC1422" s="101">
        <v>99</v>
      </c>
      <c r="DD1422" s="101">
        <v>11.17</v>
      </c>
      <c r="DE1422" s="101">
        <v>0.46541666666666698</v>
      </c>
      <c r="DF1422" s="101">
        <v>1</v>
      </c>
      <c r="DG1422" s="101">
        <v>0</v>
      </c>
      <c r="DH1422" s="101">
        <v>0.41498013746775098</v>
      </c>
      <c r="DI1422" s="101">
        <v>0.17220851449275401</v>
      </c>
      <c r="DJ1422" s="101">
        <v>1</v>
      </c>
      <c r="DK1422" s="101">
        <v>18</v>
      </c>
      <c r="DL1422" s="101">
        <v>0.75</v>
      </c>
      <c r="DM1422" s="101">
        <v>4</v>
      </c>
      <c r="DN1422" s="101">
        <v>0</v>
      </c>
      <c r="DO1422" s="101">
        <v>1.3593476696403</v>
      </c>
      <c r="DP1422" s="101">
        <v>1.84782608695652</v>
      </c>
      <c r="DQ1422" s="101">
        <v>4</v>
      </c>
      <c r="DR1422" s="101">
        <v>350.15199999999999</v>
      </c>
      <c r="DS1422" s="101">
        <v>14.5896666666667</v>
      </c>
      <c r="DT1422" s="101">
        <v>16.093</v>
      </c>
      <c r="DU1422" s="101">
        <v>7.4269999999999996</v>
      </c>
      <c r="DV1422" s="101">
        <v>2.0069670101200301</v>
      </c>
      <c r="DW1422" s="101">
        <v>4.0279165797101504</v>
      </c>
      <c r="DX1422" s="101">
        <v>8.6660000000000004</v>
      </c>
      <c r="DY1422" s="101">
        <f>AVERAGE(Total_Visitors_v3!B1415:B1421)</f>
        <v>2341.5714285714284</v>
      </c>
      <c r="DZ1422" s="101">
        <f t="shared" si="166"/>
        <v>3447</v>
      </c>
      <c r="EA1422" s="101">
        <f t="shared" si="167"/>
        <v>1139</v>
      </c>
    </row>
    <row r="1423" spans="1:131">
      <c r="A1423" s="106">
        <v>43426</v>
      </c>
      <c r="B1423" s="107">
        <v>0</v>
      </c>
      <c r="C1423" s="101">
        <v>0</v>
      </c>
      <c r="D1423" s="101">
        <v>0</v>
      </c>
      <c r="E1423" s="101">
        <v>4</v>
      </c>
      <c r="F1423" s="101">
        <v>0</v>
      </c>
      <c r="G1423" s="101">
        <v>11</v>
      </c>
      <c r="H1423" s="101" t="s">
        <v>32</v>
      </c>
      <c r="I1423" s="96">
        <v>1</v>
      </c>
      <c r="J1423" s="96">
        <v>0</v>
      </c>
      <c r="K1423" s="96">
        <v>1</v>
      </c>
      <c r="L1423" s="101">
        <v>1</v>
      </c>
      <c r="M1423" s="101">
        <v>9</v>
      </c>
      <c r="N1423" s="101">
        <v>18</v>
      </c>
      <c r="O1423" s="101">
        <v>9</v>
      </c>
      <c r="P1423" s="101">
        <v>0</v>
      </c>
      <c r="Q1423" s="101">
        <v>0</v>
      </c>
      <c r="R1423" s="101">
        <v>0</v>
      </c>
      <c r="S1423" s="101">
        <v>0</v>
      </c>
      <c r="T1423" s="101">
        <v>0</v>
      </c>
      <c r="U1423" s="101">
        <v>0</v>
      </c>
      <c r="V1423" s="101">
        <v>0</v>
      </c>
      <c r="W1423" s="101">
        <v>0</v>
      </c>
      <c r="X1423" s="111">
        <v>0</v>
      </c>
      <c r="Y1423" s="111">
        <v>0</v>
      </c>
      <c r="Z1423" s="111">
        <v>0</v>
      </c>
      <c r="AA1423" s="111">
        <v>0</v>
      </c>
      <c r="AB1423" s="111">
        <v>0</v>
      </c>
      <c r="AC1423" s="111">
        <v>0</v>
      </c>
      <c r="AD1423" s="111">
        <v>0</v>
      </c>
      <c r="AE1423" s="111">
        <v>0</v>
      </c>
      <c r="AF1423" s="101">
        <v>0</v>
      </c>
      <c r="AG1423" s="101">
        <v>0</v>
      </c>
      <c r="AH1423" s="101">
        <v>0</v>
      </c>
      <c r="AI1423" s="101">
        <v>0</v>
      </c>
      <c r="AJ1423" s="101">
        <v>0</v>
      </c>
      <c r="AK1423" s="101">
        <v>0</v>
      </c>
      <c r="AL1423" s="101">
        <v>0</v>
      </c>
      <c r="AM1423" s="101">
        <v>0</v>
      </c>
      <c r="AN1423" s="101">
        <v>0</v>
      </c>
      <c r="AO1423" s="101">
        <v>0</v>
      </c>
      <c r="AP1423" s="101">
        <v>0</v>
      </c>
      <c r="AQ1423" s="101">
        <v>0</v>
      </c>
      <c r="AR1423" s="110">
        <v>19</v>
      </c>
      <c r="AS1423" s="101">
        <v>3.53</v>
      </c>
      <c r="AT1423" s="101">
        <v>0.14708333333333301</v>
      </c>
      <c r="AU1423" s="101">
        <v>1.34</v>
      </c>
      <c r="AV1423" s="101">
        <v>0</v>
      </c>
      <c r="AW1423" s="101">
        <v>0.33968628962959202</v>
      </c>
      <c r="AX1423" s="101">
        <v>0.11538677536231901</v>
      </c>
      <c r="AY1423" s="101">
        <v>1.34</v>
      </c>
      <c r="AZ1423" s="101">
        <v>3.96</v>
      </c>
      <c r="BA1423" s="101">
        <v>0.16500000000000001</v>
      </c>
      <c r="BB1423" s="101">
        <v>0.92</v>
      </c>
      <c r="BC1423" s="101">
        <v>0</v>
      </c>
      <c r="BD1423" s="101">
        <v>0.31080540535840101</v>
      </c>
      <c r="BE1423" s="101">
        <v>9.6600000000000005E-2</v>
      </c>
      <c r="BF1423" s="101">
        <v>0.92</v>
      </c>
      <c r="BG1423" s="101">
        <v>306.76</v>
      </c>
      <c r="BH1423" s="101">
        <v>12.7816666666667</v>
      </c>
      <c r="BI1423" s="101">
        <v>16.29</v>
      </c>
      <c r="BJ1423" s="101">
        <v>10.68</v>
      </c>
      <c r="BK1423" s="101">
        <v>1.8856682973249099</v>
      </c>
      <c r="BL1423" s="101">
        <v>3.5557449275362298</v>
      </c>
      <c r="BM1423" s="101">
        <v>5.61</v>
      </c>
      <c r="BN1423" s="101">
        <v>219.45</v>
      </c>
      <c r="BO1423" s="101">
        <v>9.1437500000000007</v>
      </c>
      <c r="BP1423" s="101">
        <v>10.51</v>
      </c>
      <c r="BQ1423" s="101">
        <v>6.94</v>
      </c>
      <c r="BR1423" s="101">
        <v>1.0178913092227999</v>
      </c>
      <c r="BS1423" s="101">
        <v>1.0361027173913</v>
      </c>
      <c r="BT1423" s="101">
        <v>3.57</v>
      </c>
      <c r="BU1423" s="101">
        <v>19.149999999999999</v>
      </c>
      <c r="BV1423" s="101">
        <v>0.79791666666666705</v>
      </c>
      <c r="BW1423" s="101">
        <v>0.95</v>
      </c>
      <c r="BX1423" s="101">
        <v>0.56000000000000005</v>
      </c>
      <c r="BY1423" s="101">
        <v>0.12994912605446299</v>
      </c>
      <c r="BZ1423" s="101">
        <v>1.68867753623188E-2</v>
      </c>
      <c r="CA1423" s="101">
        <v>0.39</v>
      </c>
      <c r="CB1423" s="101">
        <v>24581.55</v>
      </c>
      <c r="CC1423" s="101">
        <v>1024.23125</v>
      </c>
      <c r="CD1423" s="101">
        <v>1027.32</v>
      </c>
      <c r="CE1423" s="101">
        <v>1021.03</v>
      </c>
      <c r="CF1423" s="101">
        <v>2.1313647648559702</v>
      </c>
      <c r="CG1423" s="101">
        <v>4.5427157608695303</v>
      </c>
      <c r="CH1423" s="101">
        <v>6.2899999999999601</v>
      </c>
      <c r="CI1423" s="101">
        <v>58.83</v>
      </c>
      <c r="CJ1423" s="101">
        <v>2.4512499999999999</v>
      </c>
      <c r="CK1423" s="101">
        <v>5.85</v>
      </c>
      <c r="CL1423" s="101">
        <v>0.4</v>
      </c>
      <c r="CM1423" s="101">
        <v>1.27738630056438</v>
      </c>
      <c r="CN1423" s="101">
        <v>1.6317157608695601</v>
      </c>
      <c r="CO1423" s="101">
        <v>5.45</v>
      </c>
      <c r="CP1423" s="101">
        <v>62.66</v>
      </c>
      <c r="CQ1423" s="101">
        <v>2.6108333333333298</v>
      </c>
      <c r="CR1423" s="101">
        <v>7.09</v>
      </c>
      <c r="CS1423" s="101">
        <v>0.78</v>
      </c>
      <c r="CT1423" s="101">
        <v>1.3886994750067601</v>
      </c>
      <c r="CU1423" s="101">
        <v>1.9284862318840601</v>
      </c>
      <c r="CV1423" s="101">
        <v>6.31</v>
      </c>
      <c r="CW1423" s="101">
        <v>1797</v>
      </c>
      <c r="CX1423" s="101">
        <v>74.875</v>
      </c>
      <c r="CY1423" s="101">
        <v>140</v>
      </c>
      <c r="CZ1423" s="101">
        <v>34</v>
      </c>
      <c r="DA1423" s="101">
        <v>31.3192710504321</v>
      </c>
      <c r="DB1423" s="101">
        <v>980.89673913043498</v>
      </c>
      <c r="DC1423" s="101">
        <v>106</v>
      </c>
      <c r="DD1423" s="101">
        <v>20.420000000000002</v>
      </c>
      <c r="DE1423" s="101">
        <v>0.850833333333333</v>
      </c>
      <c r="DF1423" s="101">
        <v>1</v>
      </c>
      <c r="DG1423" s="101">
        <v>0</v>
      </c>
      <c r="DH1423" s="101">
        <v>0.27129186379675801</v>
      </c>
      <c r="DI1423" s="101">
        <v>7.3599275362318806E-2</v>
      </c>
      <c r="DJ1423" s="101">
        <v>1</v>
      </c>
      <c r="DK1423" s="101">
        <v>18</v>
      </c>
      <c r="DL1423" s="101">
        <v>0.75</v>
      </c>
      <c r="DM1423" s="101">
        <v>3</v>
      </c>
      <c r="DN1423" s="101">
        <v>0</v>
      </c>
      <c r="DO1423" s="101">
        <v>1.18871505343411</v>
      </c>
      <c r="DP1423" s="101">
        <v>1.4130434782608701</v>
      </c>
      <c r="DQ1423" s="101">
        <v>3</v>
      </c>
      <c r="DR1423" s="101">
        <v>338.80599999999998</v>
      </c>
      <c r="DS1423" s="101">
        <v>14.1169166666667</v>
      </c>
      <c r="DT1423" s="101">
        <v>16.093</v>
      </c>
      <c r="DU1423" s="101">
        <v>6.984</v>
      </c>
      <c r="DV1423" s="101">
        <v>2.3631335114109899</v>
      </c>
      <c r="DW1423" s="101">
        <v>5.5843999927536201</v>
      </c>
      <c r="DX1423" s="101">
        <v>9.109</v>
      </c>
      <c r="DY1423" s="101">
        <f>AVERAGE(Total_Visitors_v3!B1416:B1422)</f>
        <v>2687.5714285714284</v>
      </c>
      <c r="DZ1423" s="101">
        <f t="shared" si="166"/>
        <v>3561</v>
      </c>
      <c r="EA1423" s="101">
        <f t="shared" si="167"/>
        <v>1038</v>
      </c>
    </row>
    <row r="1424" spans="1:131">
      <c r="A1424" s="106">
        <v>43427</v>
      </c>
      <c r="B1424" s="107">
        <v>5045</v>
      </c>
      <c r="C1424" s="101">
        <v>7538</v>
      </c>
      <c r="D1424" s="101">
        <v>66</v>
      </c>
      <c r="E1424" s="101">
        <v>5</v>
      </c>
      <c r="F1424" s="101">
        <v>0</v>
      </c>
      <c r="G1424" s="101">
        <v>11</v>
      </c>
      <c r="H1424" s="101" t="s">
        <v>32</v>
      </c>
      <c r="I1424" s="96">
        <v>1</v>
      </c>
      <c r="J1424" s="96">
        <v>0</v>
      </c>
      <c r="K1424" s="96">
        <v>1</v>
      </c>
      <c r="L1424" s="101">
        <v>0</v>
      </c>
      <c r="M1424" s="101">
        <v>9</v>
      </c>
      <c r="N1424" s="101">
        <v>18</v>
      </c>
      <c r="O1424" s="101">
        <v>9</v>
      </c>
      <c r="P1424" s="101">
        <v>0</v>
      </c>
      <c r="Q1424" s="101">
        <v>33</v>
      </c>
      <c r="R1424" s="101">
        <v>398</v>
      </c>
      <c r="S1424" s="101">
        <v>5790</v>
      </c>
      <c r="T1424" s="101">
        <v>0</v>
      </c>
      <c r="U1424" s="101">
        <v>533</v>
      </c>
      <c r="V1424" s="101">
        <v>783</v>
      </c>
      <c r="W1424" s="101">
        <v>1</v>
      </c>
      <c r="X1424" s="111">
        <f t="shared" ref="X1424:X1455" si="168">P1424/$C1424</f>
        <v>0</v>
      </c>
      <c r="Y1424" s="111">
        <f t="shared" ref="Y1424:Y1455" si="169">Q1424/$C1424</f>
        <v>4.3778190501459271E-3</v>
      </c>
      <c r="Z1424" s="111">
        <f t="shared" ref="Z1424:Z1455" si="170">R1424/$C1424</f>
        <v>5.2799150968426641E-2</v>
      </c>
      <c r="AA1424" s="111">
        <f t="shared" ref="AA1424:AA1455" si="171">S1424/$C1424</f>
        <v>0.76810825152560358</v>
      </c>
      <c r="AB1424" s="111">
        <f t="shared" ref="AB1424:AB1455" si="172">T1424/$C1424</f>
        <v>0</v>
      </c>
      <c r="AC1424" s="111">
        <f t="shared" ref="AC1424:AC1455" si="173">U1424/$C1424</f>
        <v>7.0708410719023618E-2</v>
      </c>
      <c r="AD1424" s="111">
        <f t="shared" ref="AD1424:AD1455" si="174">V1424/$C1424</f>
        <v>0.10387370655346245</v>
      </c>
      <c r="AE1424" s="111">
        <f t="shared" ref="AE1424:AE1455" si="175">W1424/$C1424</f>
        <v>1.3266118333775536E-4</v>
      </c>
      <c r="AF1424" s="101">
        <v>982</v>
      </c>
      <c r="AG1424" s="101">
        <v>0</v>
      </c>
      <c r="AH1424" s="101">
        <v>0</v>
      </c>
      <c r="AI1424" s="101">
        <v>33</v>
      </c>
      <c r="AJ1424" s="101">
        <v>366</v>
      </c>
      <c r="AK1424" s="101">
        <v>3889</v>
      </c>
      <c r="AL1424" s="101">
        <v>923</v>
      </c>
      <c r="AM1424" s="101">
        <v>455</v>
      </c>
      <c r="AN1424" s="101">
        <v>2</v>
      </c>
      <c r="AO1424" s="101">
        <v>713</v>
      </c>
      <c r="AP1424" s="101">
        <v>0</v>
      </c>
      <c r="AQ1424" s="101">
        <v>1</v>
      </c>
      <c r="AR1424" s="110">
        <v>25</v>
      </c>
      <c r="AS1424" s="101">
        <v>0</v>
      </c>
      <c r="AT1424" s="101">
        <v>0</v>
      </c>
      <c r="AU1424" s="101">
        <v>0</v>
      </c>
      <c r="AV1424" s="101">
        <v>0</v>
      </c>
      <c r="AW1424" s="101">
        <v>0</v>
      </c>
      <c r="AX1424" s="101">
        <v>0</v>
      </c>
      <c r="AY1424" s="101">
        <v>0</v>
      </c>
      <c r="AZ1424" s="101">
        <v>0</v>
      </c>
      <c r="BA1424" s="101">
        <v>0</v>
      </c>
      <c r="BB1424" s="101">
        <v>0</v>
      </c>
      <c r="BC1424" s="101">
        <v>0</v>
      </c>
      <c r="BD1424" s="101">
        <v>0</v>
      </c>
      <c r="BE1424" s="101">
        <v>0</v>
      </c>
      <c r="BF1424" s="101">
        <v>0</v>
      </c>
      <c r="BG1424" s="101">
        <v>415.54</v>
      </c>
      <c r="BH1424" s="101">
        <v>17.314166666666701</v>
      </c>
      <c r="BI1424" s="101">
        <v>23.89</v>
      </c>
      <c r="BJ1424" s="101">
        <v>12.31</v>
      </c>
      <c r="BK1424" s="101">
        <v>3.9658607450685102</v>
      </c>
      <c r="BL1424" s="101">
        <v>15.7280514492754</v>
      </c>
      <c r="BM1424" s="101">
        <v>11.58</v>
      </c>
      <c r="BN1424" s="101">
        <v>349.97</v>
      </c>
      <c r="BO1424" s="101">
        <v>14.5820833333333</v>
      </c>
      <c r="BP1424" s="101">
        <v>18.77</v>
      </c>
      <c r="BQ1424" s="101">
        <v>9.92</v>
      </c>
      <c r="BR1424" s="101">
        <v>2.9720406971973099</v>
      </c>
      <c r="BS1424" s="101">
        <v>8.8330259057971006</v>
      </c>
      <c r="BT1424" s="101">
        <v>8.85</v>
      </c>
      <c r="BU1424" s="101">
        <v>20.25</v>
      </c>
      <c r="BV1424" s="101">
        <v>0.84375</v>
      </c>
      <c r="BW1424" s="101">
        <v>0.94</v>
      </c>
      <c r="BX1424" s="101">
        <v>0.71</v>
      </c>
      <c r="BY1424" s="101">
        <v>6.4525862694905095E-2</v>
      </c>
      <c r="BZ1424" s="101">
        <v>4.1635869565217398E-3</v>
      </c>
      <c r="CA1424" s="101">
        <v>0.23</v>
      </c>
      <c r="CB1424" s="101">
        <v>24329.45</v>
      </c>
      <c r="CC1424" s="101">
        <v>1013.72708333333</v>
      </c>
      <c r="CD1424" s="101">
        <v>1019.99</v>
      </c>
      <c r="CE1424" s="101">
        <v>1009.53</v>
      </c>
      <c r="CF1424" s="101">
        <v>3.1465916400568101</v>
      </c>
      <c r="CG1424" s="101">
        <v>9.9010389492753799</v>
      </c>
      <c r="CH1424" s="101">
        <v>10.46</v>
      </c>
      <c r="CI1424" s="101">
        <v>42.21</v>
      </c>
      <c r="CJ1424" s="101">
        <v>1.75875</v>
      </c>
      <c r="CK1424" s="101">
        <v>2.64</v>
      </c>
      <c r="CL1424" s="101">
        <v>0.62</v>
      </c>
      <c r="CM1424" s="101">
        <v>0.53366910852259797</v>
      </c>
      <c r="CN1424" s="101">
        <v>0.28480271739130403</v>
      </c>
      <c r="CO1424" s="101">
        <v>2.02</v>
      </c>
      <c r="CP1424" s="101">
        <v>42.68</v>
      </c>
      <c r="CQ1424" s="101">
        <v>1.77833333333333</v>
      </c>
      <c r="CR1424" s="101">
        <v>2.64</v>
      </c>
      <c r="CS1424" s="101">
        <v>0.7</v>
      </c>
      <c r="CT1424" s="101">
        <v>0.50438655523462295</v>
      </c>
      <c r="CU1424" s="101">
        <v>0.254405797101449</v>
      </c>
      <c r="CV1424" s="101">
        <v>1.94</v>
      </c>
      <c r="CW1424" s="101">
        <v>3604</v>
      </c>
      <c r="CX1424" s="101">
        <v>150.166666666667</v>
      </c>
      <c r="CY1424" s="101">
        <v>267</v>
      </c>
      <c r="CZ1424" s="101">
        <v>33</v>
      </c>
      <c r="DA1424" s="101">
        <v>85.866259338308296</v>
      </c>
      <c r="DB1424" s="101">
        <v>7373.0144927536203</v>
      </c>
      <c r="DC1424" s="101">
        <v>234</v>
      </c>
      <c r="DD1424" s="101">
        <v>14.47</v>
      </c>
      <c r="DE1424" s="101">
        <v>0.60291666666666699</v>
      </c>
      <c r="DF1424" s="101">
        <v>1</v>
      </c>
      <c r="DG1424" s="101">
        <v>0</v>
      </c>
      <c r="DH1424" s="101">
        <v>0.34730614444753899</v>
      </c>
      <c r="DI1424" s="101">
        <v>0.12062155797101499</v>
      </c>
      <c r="DJ1424" s="101">
        <v>1</v>
      </c>
      <c r="DK1424" s="101">
        <v>20</v>
      </c>
      <c r="DL1424" s="101">
        <v>0.83333333333333304</v>
      </c>
      <c r="DM1424" s="101">
        <v>4</v>
      </c>
      <c r="DN1424" s="101">
        <v>0</v>
      </c>
      <c r="DO1424" s="101">
        <v>1.3405601251996699</v>
      </c>
      <c r="DP1424" s="101">
        <v>1.7971014492753601</v>
      </c>
      <c r="DQ1424" s="101">
        <v>4</v>
      </c>
      <c r="DR1424" s="101">
        <v>371.33199999999999</v>
      </c>
      <c r="DS1424" s="101">
        <v>15.4721666666667</v>
      </c>
      <c r="DT1424" s="101">
        <v>16.093</v>
      </c>
      <c r="DU1424" s="101">
        <v>14.441000000000001</v>
      </c>
      <c r="DV1424" s="101">
        <v>0.55955173570237104</v>
      </c>
      <c r="DW1424" s="101">
        <v>0.31309814492753602</v>
      </c>
      <c r="DX1424" s="101">
        <v>1.6519999999999999</v>
      </c>
      <c r="DY1424" s="101">
        <f>AVERAGE(Total_Visitors_v3!B1417:B1423)</f>
        <v>2539.2857142857142</v>
      </c>
      <c r="DZ1424" s="101">
        <f t="shared" si="166"/>
        <v>0</v>
      </c>
      <c r="EA1424" s="101">
        <f t="shared" si="167"/>
        <v>2071</v>
      </c>
    </row>
    <row r="1425" spans="1:131">
      <c r="A1425" s="106">
        <v>43428</v>
      </c>
      <c r="B1425" s="107">
        <v>4567</v>
      </c>
      <c r="C1425" s="101">
        <v>6052</v>
      </c>
      <c r="D1425" s="101">
        <v>75</v>
      </c>
      <c r="E1425" s="101">
        <v>6</v>
      </c>
      <c r="F1425" s="101">
        <v>1</v>
      </c>
      <c r="G1425" s="101">
        <v>11</v>
      </c>
      <c r="H1425" s="101" t="s">
        <v>32</v>
      </c>
      <c r="I1425" s="96">
        <v>1</v>
      </c>
      <c r="J1425" s="96">
        <v>0</v>
      </c>
      <c r="K1425" s="96">
        <v>1</v>
      </c>
      <c r="L1425" s="101">
        <v>0</v>
      </c>
      <c r="M1425" s="101">
        <v>9</v>
      </c>
      <c r="N1425" s="101">
        <v>18</v>
      </c>
      <c r="O1425" s="101">
        <v>9</v>
      </c>
      <c r="P1425" s="101">
        <v>0</v>
      </c>
      <c r="Q1425" s="101">
        <v>51</v>
      </c>
      <c r="R1425" s="101">
        <v>372</v>
      </c>
      <c r="S1425" s="101">
        <v>4637</v>
      </c>
      <c r="T1425" s="101">
        <v>0</v>
      </c>
      <c r="U1425" s="101">
        <v>395</v>
      </c>
      <c r="V1425" s="101">
        <v>597</v>
      </c>
      <c r="W1425" s="101">
        <v>0</v>
      </c>
      <c r="X1425" s="111">
        <f t="shared" si="168"/>
        <v>0</v>
      </c>
      <c r="Y1425" s="111">
        <f t="shared" si="169"/>
        <v>8.4269662921348312E-3</v>
      </c>
      <c r="Z1425" s="111">
        <f t="shared" si="170"/>
        <v>6.1467283542630535E-2</v>
      </c>
      <c r="AA1425" s="111">
        <f t="shared" si="171"/>
        <v>0.76619299405155317</v>
      </c>
      <c r="AB1425" s="111">
        <f t="shared" si="172"/>
        <v>0</v>
      </c>
      <c r="AC1425" s="111">
        <f t="shared" si="173"/>
        <v>6.5267680105750167E-2</v>
      </c>
      <c r="AD1425" s="111">
        <f t="shared" si="174"/>
        <v>9.8645076007931265E-2</v>
      </c>
      <c r="AE1425" s="111">
        <f t="shared" si="175"/>
        <v>0</v>
      </c>
      <c r="AF1425" s="101">
        <v>751</v>
      </c>
      <c r="AG1425" s="101">
        <v>0</v>
      </c>
      <c r="AH1425" s="101">
        <v>12</v>
      </c>
      <c r="AI1425" s="101">
        <v>3</v>
      </c>
      <c r="AJ1425" s="101">
        <v>339</v>
      </c>
      <c r="AK1425" s="101">
        <v>3113</v>
      </c>
      <c r="AL1425" s="101">
        <v>514</v>
      </c>
      <c r="AM1425" s="101">
        <v>322</v>
      </c>
      <c r="AN1425" s="101">
        <v>3</v>
      </c>
      <c r="AO1425" s="101">
        <v>553</v>
      </c>
      <c r="AP1425" s="101">
        <v>0</v>
      </c>
      <c r="AQ1425" s="101">
        <v>0</v>
      </c>
      <c r="AR1425" s="110">
        <v>53</v>
      </c>
      <c r="AS1425" s="101">
        <v>0</v>
      </c>
      <c r="AT1425" s="101">
        <v>0</v>
      </c>
      <c r="AU1425" s="101">
        <v>0</v>
      </c>
      <c r="AV1425" s="101">
        <v>0</v>
      </c>
      <c r="AW1425" s="101">
        <v>0</v>
      </c>
      <c r="AX1425" s="101">
        <v>0</v>
      </c>
      <c r="AY1425" s="101">
        <v>0</v>
      </c>
      <c r="AZ1425" s="101">
        <v>0</v>
      </c>
      <c r="BA1425" s="101">
        <v>0</v>
      </c>
      <c r="BB1425" s="101">
        <v>0</v>
      </c>
      <c r="BC1425" s="101">
        <v>0</v>
      </c>
      <c r="BD1425" s="101">
        <v>0</v>
      </c>
      <c r="BE1425" s="101">
        <v>0</v>
      </c>
      <c r="BF1425" s="101">
        <v>0</v>
      </c>
      <c r="BG1425" s="101">
        <v>413.98</v>
      </c>
      <c r="BH1425" s="101">
        <v>17.249166666666699</v>
      </c>
      <c r="BI1425" s="101">
        <v>21.84</v>
      </c>
      <c r="BJ1425" s="101">
        <v>11.5</v>
      </c>
      <c r="BK1425" s="101">
        <v>3.2777828092977002</v>
      </c>
      <c r="BL1425" s="101">
        <v>10.743860144927501</v>
      </c>
      <c r="BM1425" s="101">
        <v>10.34</v>
      </c>
      <c r="BN1425" s="101">
        <v>346.54</v>
      </c>
      <c r="BO1425" s="101">
        <v>14.439166666666701</v>
      </c>
      <c r="BP1425" s="101">
        <v>16.75</v>
      </c>
      <c r="BQ1425" s="101">
        <v>11.48</v>
      </c>
      <c r="BR1425" s="101">
        <v>1.5128548212386199</v>
      </c>
      <c r="BS1425" s="101">
        <v>2.28872971014493</v>
      </c>
      <c r="BT1425" s="101">
        <v>5.27</v>
      </c>
      <c r="BU1425" s="101">
        <v>20.329999999999998</v>
      </c>
      <c r="BV1425" s="101">
        <v>0.84708333333333297</v>
      </c>
      <c r="BW1425" s="101">
        <v>1</v>
      </c>
      <c r="BX1425" s="101">
        <v>0.6</v>
      </c>
      <c r="BY1425" s="101">
        <v>0.13264792125959901</v>
      </c>
      <c r="BZ1425" s="101">
        <v>1.75954710144927E-2</v>
      </c>
      <c r="CA1425" s="101">
        <v>0.4</v>
      </c>
      <c r="CB1425" s="101">
        <v>24255</v>
      </c>
      <c r="CC1425" s="101">
        <v>1010.625</v>
      </c>
      <c r="CD1425" s="101">
        <v>1012.93</v>
      </c>
      <c r="CE1425" s="101">
        <v>1008.35</v>
      </c>
      <c r="CF1425" s="101">
        <v>1.69976724749366</v>
      </c>
      <c r="CG1425" s="101">
        <v>2.8892086956521599</v>
      </c>
      <c r="CH1425" s="101">
        <v>4.5799999999999299</v>
      </c>
      <c r="CI1425" s="101">
        <v>34.15</v>
      </c>
      <c r="CJ1425" s="101">
        <v>1.4229166666666699</v>
      </c>
      <c r="CK1425" s="101">
        <v>3.18</v>
      </c>
      <c r="CL1425" s="101">
        <v>0.04</v>
      </c>
      <c r="CM1425" s="101">
        <v>0.81396228502878198</v>
      </c>
      <c r="CN1425" s="101">
        <v>0.66253460144927501</v>
      </c>
      <c r="CO1425" s="101">
        <v>3.14</v>
      </c>
      <c r="CP1425" s="101">
        <v>36.79</v>
      </c>
      <c r="CQ1425" s="101">
        <v>1.53291666666667</v>
      </c>
      <c r="CR1425" s="101">
        <v>3.82</v>
      </c>
      <c r="CS1425" s="101">
        <v>0.05</v>
      </c>
      <c r="CT1425" s="101">
        <v>0.93348099892944703</v>
      </c>
      <c r="CU1425" s="101">
        <v>0.87138677536231901</v>
      </c>
      <c r="CV1425" s="101">
        <v>3.77</v>
      </c>
      <c r="CW1425" s="101">
        <v>4515</v>
      </c>
      <c r="CX1425" s="101">
        <v>188.125</v>
      </c>
      <c r="CY1425" s="101">
        <v>264</v>
      </c>
      <c r="CZ1425" s="101">
        <v>95</v>
      </c>
      <c r="DA1425" s="101">
        <v>56.213345545264502</v>
      </c>
      <c r="DB1425" s="101">
        <v>3159.9402173912999</v>
      </c>
      <c r="DC1425" s="101">
        <v>169</v>
      </c>
      <c r="DD1425" s="101">
        <v>9.58</v>
      </c>
      <c r="DE1425" s="101">
        <v>0.399166666666667</v>
      </c>
      <c r="DF1425" s="101">
        <v>0.9</v>
      </c>
      <c r="DG1425" s="101">
        <v>0</v>
      </c>
      <c r="DH1425" s="101">
        <v>0.25614052981613999</v>
      </c>
      <c r="DI1425" s="101">
        <v>6.5607971014492797E-2</v>
      </c>
      <c r="DJ1425" s="101">
        <v>0.9</v>
      </c>
      <c r="DK1425" s="101">
        <v>23</v>
      </c>
      <c r="DL1425" s="101">
        <v>0.95833333333333304</v>
      </c>
      <c r="DM1425" s="101">
        <v>5</v>
      </c>
      <c r="DN1425" s="101">
        <v>0</v>
      </c>
      <c r="DO1425" s="101">
        <v>1.6010639578422401</v>
      </c>
      <c r="DP1425" s="101">
        <v>2.5634057971014501</v>
      </c>
      <c r="DQ1425" s="101">
        <v>5</v>
      </c>
      <c r="DR1425" s="101">
        <v>271.63900000000001</v>
      </c>
      <c r="DS1425" s="101">
        <v>11.318291666666701</v>
      </c>
      <c r="DT1425" s="101">
        <v>16.093</v>
      </c>
      <c r="DU1425" s="101">
        <v>1.7999999999999999E-2</v>
      </c>
      <c r="DV1425" s="101">
        <v>5.1514683215325698</v>
      </c>
      <c r="DW1425" s="101">
        <v>26.537625867753601</v>
      </c>
      <c r="DX1425" s="101">
        <v>16.074999999999999</v>
      </c>
      <c r="DY1425" s="101">
        <f>AVERAGE(Total_Visitors_v3!B1418:B1424)</f>
        <v>2964.1428571428573</v>
      </c>
      <c r="DZ1425" s="101">
        <f t="shared" si="166"/>
        <v>5045</v>
      </c>
      <c r="EA1425" s="101">
        <f t="shared" si="167"/>
        <v>2962</v>
      </c>
    </row>
    <row r="1426" spans="1:131">
      <c r="A1426" s="106">
        <v>43429</v>
      </c>
      <c r="B1426" s="107">
        <v>2479</v>
      </c>
      <c r="C1426" s="101">
        <v>2726</v>
      </c>
      <c r="D1426" s="101">
        <v>90</v>
      </c>
      <c r="E1426" s="101">
        <v>7</v>
      </c>
      <c r="F1426" s="101">
        <v>1</v>
      </c>
      <c r="G1426" s="101">
        <v>11</v>
      </c>
      <c r="H1426" s="101" t="s">
        <v>32</v>
      </c>
      <c r="I1426" s="96">
        <v>0</v>
      </c>
      <c r="J1426" s="96">
        <v>0</v>
      </c>
      <c r="K1426" s="96">
        <v>1</v>
      </c>
      <c r="L1426" s="101">
        <v>0</v>
      </c>
      <c r="M1426" s="101">
        <v>9</v>
      </c>
      <c r="N1426" s="101">
        <v>18</v>
      </c>
      <c r="O1426" s="101">
        <v>9</v>
      </c>
      <c r="P1426" s="101">
        <v>0</v>
      </c>
      <c r="Q1426" s="101">
        <v>4</v>
      </c>
      <c r="R1426" s="101">
        <v>191</v>
      </c>
      <c r="S1426" s="101">
        <v>2074</v>
      </c>
      <c r="T1426" s="101">
        <v>0</v>
      </c>
      <c r="U1426" s="101">
        <v>130</v>
      </c>
      <c r="V1426" s="101">
        <v>327</v>
      </c>
      <c r="W1426" s="101">
        <v>0</v>
      </c>
      <c r="X1426" s="111">
        <f t="shared" si="168"/>
        <v>0</v>
      </c>
      <c r="Y1426" s="111">
        <f t="shared" si="169"/>
        <v>1.467351430667645E-3</v>
      </c>
      <c r="Z1426" s="111">
        <f t="shared" si="170"/>
        <v>7.0066030814380051E-2</v>
      </c>
      <c r="AA1426" s="111">
        <f t="shared" si="171"/>
        <v>0.76082171680117383</v>
      </c>
      <c r="AB1426" s="111">
        <f t="shared" si="172"/>
        <v>0</v>
      </c>
      <c r="AC1426" s="111">
        <f t="shared" si="173"/>
        <v>4.7688921496698462E-2</v>
      </c>
      <c r="AD1426" s="111">
        <f t="shared" si="174"/>
        <v>0.11995597945707998</v>
      </c>
      <c r="AE1426" s="111">
        <f t="shared" si="175"/>
        <v>0</v>
      </c>
      <c r="AF1426" s="101">
        <v>281</v>
      </c>
      <c r="AG1426" s="101">
        <v>0</v>
      </c>
      <c r="AH1426" s="101">
        <v>0</v>
      </c>
      <c r="AI1426" s="101">
        <v>4</v>
      </c>
      <c r="AJ1426" s="101">
        <v>181</v>
      </c>
      <c r="AK1426" s="101">
        <v>1329</v>
      </c>
      <c r="AL1426" s="101">
        <v>166</v>
      </c>
      <c r="AM1426" s="101">
        <v>114</v>
      </c>
      <c r="AN1426" s="101">
        <v>1</v>
      </c>
      <c r="AO1426" s="101">
        <v>305</v>
      </c>
      <c r="AP1426" s="101">
        <v>0</v>
      </c>
      <c r="AQ1426" s="101">
        <v>0</v>
      </c>
      <c r="AR1426" s="110">
        <v>36</v>
      </c>
      <c r="AS1426" s="101">
        <v>0</v>
      </c>
      <c r="AT1426" s="101">
        <v>0</v>
      </c>
      <c r="AU1426" s="101">
        <v>0</v>
      </c>
      <c r="AV1426" s="101">
        <v>0</v>
      </c>
      <c r="AW1426" s="101">
        <v>0</v>
      </c>
      <c r="AX1426" s="101">
        <v>0</v>
      </c>
      <c r="AY1426" s="101">
        <v>0</v>
      </c>
      <c r="AZ1426" s="101">
        <v>0</v>
      </c>
      <c r="BA1426" s="101">
        <v>0</v>
      </c>
      <c r="BB1426" s="101">
        <v>0</v>
      </c>
      <c r="BC1426" s="101">
        <v>0</v>
      </c>
      <c r="BD1426" s="101">
        <v>0</v>
      </c>
      <c r="BE1426" s="101">
        <v>0</v>
      </c>
      <c r="BF1426" s="101">
        <v>0</v>
      </c>
      <c r="BG1426" s="101">
        <v>454.2</v>
      </c>
      <c r="BH1426" s="101">
        <v>18.925000000000001</v>
      </c>
      <c r="BI1426" s="101">
        <v>23.6</v>
      </c>
      <c r="BJ1426" s="101">
        <v>13.49</v>
      </c>
      <c r="BK1426" s="101">
        <v>2.6069956054731902</v>
      </c>
      <c r="BL1426" s="101">
        <v>6.7964260869565196</v>
      </c>
      <c r="BM1426" s="101">
        <v>10.11</v>
      </c>
      <c r="BN1426" s="101">
        <v>309.45999999999998</v>
      </c>
      <c r="BO1426" s="101">
        <v>12.894166666666701</v>
      </c>
      <c r="BP1426" s="101">
        <v>20.09</v>
      </c>
      <c r="BQ1426" s="101">
        <v>2.19</v>
      </c>
      <c r="BR1426" s="101">
        <v>7.0680960579252199</v>
      </c>
      <c r="BS1426" s="101">
        <v>49.957981884058</v>
      </c>
      <c r="BT1426" s="101">
        <v>17.899999999999999</v>
      </c>
      <c r="BU1426" s="101">
        <v>17.43</v>
      </c>
      <c r="BV1426" s="101">
        <v>0.72624999999999995</v>
      </c>
      <c r="BW1426" s="101">
        <v>0.99</v>
      </c>
      <c r="BX1426" s="101">
        <v>0.37</v>
      </c>
      <c r="BY1426" s="101">
        <v>0.263749098494235</v>
      </c>
      <c r="BZ1426" s="101">
        <v>6.9563586956521706E-2</v>
      </c>
      <c r="CA1426" s="101">
        <v>0.62</v>
      </c>
      <c r="CB1426" s="101">
        <v>24271.02</v>
      </c>
      <c r="CC1426" s="101">
        <v>1011.2925</v>
      </c>
      <c r="CD1426" s="101">
        <v>1019.5</v>
      </c>
      <c r="CE1426" s="101">
        <v>1007.55</v>
      </c>
      <c r="CF1426" s="101">
        <v>3.8058447613934701</v>
      </c>
      <c r="CG1426" s="101">
        <v>14.4844543478261</v>
      </c>
      <c r="CH1426" s="101">
        <v>11.95</v>
      </c>
      <c r="CI1426" s="101">
        <v>103.89</v>
      </c>
      <c r="CJ1426" s="101">
        <v>4.3287500000000003</v>
      </c>
      <c r="CK1426" s="101">
        <v>7.44</v>
      </c>
      <c r="CL1426" s="101">
        <v>0.81</v>
      </c>
      <c r="CM1426" s="101">
        <v>2.2481612051514102</v>
      </c>
      <c r="CN1426" s="101">
        <v>5.0542288043478303</v>
      </c>
      <c r="CO1426" s="101">
        <v>6.63</v>
      </c>
      <c r="CP1426" s="101">
        <v>111.67</v>
      </c>
      <c r="CQ1426" s="101">
        <v>4.6529166666666697</v>
      </c>
      <c r="CR1426" s="101">
        <v>7.93</v>
      </c>
      <c r="CS1426" s="101">
        <v>1.1599999999999999</v>
      </c>
      <c r="CT1426" s="101">
        <v>2.3432353686204102</v>
      </c>
      <c r="CU1426" s="101">
        <v>5.4907519927536201</v>
      </c>
      <c r="CV1426" s="101">
        <v>6.77</v>
      </c>
      <c r="CW1426" s="101">
        <v>6511</v>
      </c>
      <c r="CX1426" s="101">
        <v>271.29166666666703</v>
      </c>
      <c r="CY1426" s="101">
        <v>344</v>
      </c>
      <c r="CZ1426" s="101">
        <v>169</v>
      </c>
      <c r="DA1426" s="101">
        <v>61.129569566309897</v>
      </c>
      <c r="DB1426" s="101">
        <v>3736.8242753623199</v>
      </c>
      <c r="DC1426" s="101">
        <v>175</v>
      </c>
      <c r="DD1426" s="101">
        <v>13.94</v>
      </c>
      <c r="DE1426" s="101">
        <v>0.58083333333333298</v>
      </c>
      <c r="DF1426" s="101">
        <v>1</v>
      </c>
      <c r="DG1426" s="101">
        <v>0</v>
      </c>
      <c r="DH1426" s="101">
        <v>0.39267108336385698</v>
      </c>
      <c r="DI1426" s="101">
        <v>0.15419057971014499</v>
      </c>
      <c r="DJ1426" s="101">
        <v>1</v>
      </c>
      <c r="DK1426" s="101">
        <v>19</v>
      </c>
      <c r="DL1426" s="101">
        <v>0.79166666666666696</v>
      </c>
      <c r="DM1426" s="101">
        <v>4</v>
      </c>
      <c r="DN1426" s="101">
        <v>0</v>
      </c>
      <c r="DO1426" s="101">
        <v>1.28466428254256</v>
      </c>
      <c r="DP1426" s="101">
        <v>1.65036231884058</v>
      </c>
      <c r="DQ1426" s="101">
        <v>4</v>
      </c>
      <c r="DR1426" s="101">
        <v>235.99100000000001</v>
      </c>
      <c r="DS1426" s="101">
        <v>9.8329583333333304</v>
      </c>
      <c r="DT1426" s="101">
        <v>15.494</v>
      </c>
      <c r="DU1426" s="101">
        <v>1.056</v>
      </c>
      <c r="DV1426" s="101">
        <v>4.4136085549637603</v>
      </c>
      <c r="DW1426" s="101">
        <v>19.4799404764493</v>
      </c>
      <c r="DX1426" s="101">
        <v>14.438000000000001</v>
      </c>
      <c r="DY1426" s="101">
        <f>AVERAGE(Total_Visitors_v3!B1419:B1425)</f>
        <v>3193.4285714285716</v>
      </c>
      <c r="DZ1426" s="101">
        <f t="shared" si="166"/>
        <v>4567</v>
      </c>
      <c r="EA1426" s="101">
        <f t="shared" si="167"/>
        <v>2887</v>
      </c>
    </row>
    <row r="1427" spans="1:131">
      <c r="A1427" s="106">
        <v>43430</v>
      </c>
      <c r="B1427" s="107">
        <v>1076</v>
      </c>
      <c r="C1427" s="101">
        <v>1590</v>
      </c>
      <c r="D1427" s="101">
        <v>67</v>
      </c>
      <c r="E1427" s="101">
        <v>1</v>
      </c>
      <c r="F1427" s="101">
        <v>0</v>
      </c>
      <c r="G1427" s="101">
        <v>11</v>
      </c>
      <c r="H1427" s="101" t="s">
        <v>32</v>
      </c>
      <c r="I1427" s="96">
        <v>0</v>
      </c>
      <c r="J1427" s="96">
        <v>0</v>
      </c>
      <c r="K1427" s="96">
        <v>0</v>
      </c>
      <c r="L1427" s="101">
        <v>0</v>
      </c>
      <c r="M1427" s="101">
        <v>10</v>
      </c>
      <c r="N1427" s="101">
        <v>17</v>
      </c>
      <c r="O1427" s="101">
        <v>7</v>
      </c>
      <c r="P1427" s="101">
        <v>0</v>
      </c>
      <c r="Q1427" s="101">
        <v>304</v>
      </c>
      <c r="R1427" s="101">
        <v>80</v>
      </c>
      <c r="S1427" s="101">
        <v>1025</v>
      </c>
      <c r="T1427" s="101">
        <v>0</v>
      </c>
      <c r="U1427" s="101">
        <v>85</v>
      </c>
      <c r="V1427" s="101">
        <v>96</v>
      </c>
      <c r="W1427" s="101">
        <v>0</v>
      </c>
      <c r="X1427" s="111">
        <f t="shared" si="168"/>
        <v>0</v>
      </c>
      <c r="Y1427" s="111">
        <f t="shared" si="169"/>
        <v>0.19119496855345913</v>
      </c>
      <c r="Z1427" s="111">
        <f t="shared" si="170"/>
        <v>5.0314465408805034E-2</v>
      </c>
      <c r="AA1427" s="111">
        <f t="shared" si="171"/>
        <v>0.64465408805031443</v>
      </c>
      <c r="AB1427" s="111">
        <f t="shared" si="172"/>
        <v>0</v>
      </c>
      <c r="AC1427" s="111">
        <f t="shared" si="173"/>
        <v>5.3459119496855348E-2</v>
      </c>
      <c r="AD1427" s="111">
        <f t="shared" si="174"/>
        <v>6.0377358490566038E-2</v>
      </c>
      <c r="AE1427" s="111">
        <f t="shared" si="175"/>
        <v>0</v>
      </c>
      <c r="AF1427" s="101">
        <v>87</v>
      </c>
      <c r="AG1427" s="101">
        <v>0</v>
      </c>
      <c r="AH1427" s="101">
        <v>56</v>
      </c>
      <c r="AI1427" s="101">
        <v>3</v>
      </c>
      <c r="AJ1427" s="101">
        <v>68</v>
      </c>
      <c r="AK1427" s="101">
        <v>680</v>
      </c>
      <c r="AL1427" s="101">
        <v>32</v>
      </c>
      <c r="AM1427" s="101">
        <v>60</v>
      </c>
      <c r="AN1427" s="101">
        <v>6</v>
      </c>
      <c r="AO1427" s="101">
        <v>87</v>
      </c>
      <c r="AP1427" s="101">
        <v>0</v>
      </c>
      <c r="AQ1427" s="101">
        <v>0</v>
      </c>
      <c r="AR1427" s="110">
        <v>19</v>
      </c>
      <c r="AS1427" s="101">
        <v>0</v>
      </c>
      <c r="AT1427" s="101">
        <v>0</v>
      </c>
      <c r="AU1427" s="101">
        <v>0</v>
      </c>
      <c r="AV1427" s="101">
        <v>0</v>
      </c>
      <c r="AW1427" s="101">
        <v>0</v>
      </c>
      <c r="AX1427" s="101">
        <v>0</v>
      </c>
      <c r="AY1427" s="101">
        <v>0</v>
      </c>
      <c r="AZ1427" s="101">
        <v>0</v>
      </c>
      <c r="BA1427" s="101">
        <v>0</v>
      </c>
      <c r="BB1427" s="101">
        <v>0</v>
      </c>
      <c r="BC1427" s="101">
        <v>0</v>
      </c>
      <c r="BD1427" s="101">
        <v>0</v>
      </c>
      <c r="BE1427" s="101">
        <v>0</v>
      </c>
      <c r="BF1427" s="101">
        <v>0</v>
      </c>
      <c r="BG1427" s="101">
        <v>234.81</v>
      </c>
      <c r="BH1427" s="101">
        <v>9.7837499999999995</v>
      </c>
      <c r="BI1427" s="101">
        <v>13.5</v>
      </c>
      <c r="BJ1427" s="101">
        <v>6.08</v>
      </c>
      <c r="BK1427" s="101">
        <v>2.5052723751945698</v>
      </c>
      <c r="BL1427" s="101">
        <v>6.27638967391304</v>
      </c>
      <c r="BM1427" s="101">
        <v>7.42</v>
      </c>
      <c r="BN1427" s="101">
        <v>-7.75</v>
      </c>
      <c r="BO1427" s="101">
        <v>-0.32291666666666702</v>
      </c>
      <c r="BP1427" s="101">
        <v>1.62</v>
      </c>
      <c r="BQ1427" s="101">
        <v>-2.19</v>
      </c>
      <c r="BR1427" s="101">
        <v>1.06921132724959</v>
      </c>
      <c r="BS1427" s="101">
        <v>1.14321286231884</v>
      </c>
      <c r="BT1427" s="101">
        <v>3.81</v>
      </c>
      <c r="BU1427" s="101">
        <v>12.14</v>
      </c>
      <c r="BV1427" s="101">
        <v>0.50583333333333302</v>
      </c>
      <c r="BW1427" s="101">
        <v>0.66</v>
      </c>
      <c r="BX1427" s="101">
        <v>0.35</v>
      </c>
      <c r="BY1427" s="101">
        <v>0.102359837005947</v>
      </c>
      <c r="BZ1427" s="101">
        <v>1.04775362318841E-2</v>
      </c>
      <c r="CA1427" s="101">
        <v>0.31</v>
      </c>
      <c r="CB1427" s="101">
        <v>24573.81</v>
      </c>
      <c r="CC1427" s="101">
        <v>1023.9087500000001</v>
      </c>
      <c r="CD1427" s="101">
        <v>1026.07</v>
      </c>
      <c r="CE1427" s="101">
        <v>1020.27</v>
      </c>
      <c r="CF1427" s="101">
        <v>1.6531848380310299</v>
      </c>
      <c r="CG1427" s="101">
        <v>2.7330201086956798</v>
      </c>
      <c r="CH1427" s="101">
        <v>5.7999999999999501</v>
      </c>
      <c r="CI1427" s="101">
        <v>135.12</v>
      </c>
      <c r="CJ1427" s="101">
        <v>5.63</v>
      </c>
      <c r="CK1427" s="101">
        <v>7.34</v>
      </c>
      <c r="CL1427" s="101">
        <v>2.4300000000000002</v>
      </c>
      <c r="CM1427" s="101">
        <v>1.62171943104949</v>
      </c>
      <c r="CN1427" s="101">
        <v>2.62997391304348</v>
      </c>
      <c r="CO1427" s="101">
        <v>4.91</v>
      </c>
      <c r="CP1427" s="101">
        <v>140.37</v>
      </c>
      <c r="CQ1427" s="101">
        <v>5.8487499999999999</v>
      </c>
      <c r="CR1427" s="101">
        <v>9.94</v>
      </c>
      <c r="CS1427" s="101">
        <v>2.4300000000000002</v>
      </c>
      <c r="CT1427" s="101">
        <v>1.9008151855362501</v>
      </c>
      <c r="CU1427" s="101">
        <v>3.6130983695652201</v>
      </c>
      <c r="CV1427" s="101">
        <v>7.51</v>
      </c>
      <c r="CW1427" s="101">
        <v>8159</v>
      </c>
      <c r="CX1427" s="101">
        <v>339.95833333333297</v>
      </c>
      <c r="CY1427" s="101">
        <v>348</v>
      </c>
      <c r="CZ1427" s="101">
        <v>330</v>
      </c>
      <c r="DA1427" s="101">
        <v>5.1792157091898403</v>
      </c>
      <c r="DB1427" s="101">
        <v>26.824275362318801</v>
      </c>
      <c r="DC1427" s="101">
        <v>18</v>
      </c>
      <c r="DD1427" s="101">
        <v>2.14</v>
      </c>
      <c r="DE1427" s="101">
        <v>8.91666666666667E-2</v>
      </c>
      <c r="DF1427" s="101">
        <v>0.48</v>
      </c>
      <c r="DG1427" s="101">
        <v>0</v>
      </c>
      <c r="DH1427" s="101">
        <v>0.119779386579141</v>
      </c>
      <c r="DI1427" s="101">
        <v>1.4347101449275401E-2</v>
      </c>
      <c r="DJ1427" s="101">
        <v>0.48</v>
      </c>
      <c r="DK1427" s="101">
        <v>22</v>
      </c>
      <c r="DL1427" s="101">
        <v>0.91666666666666696</v>
      </c>
      <c r="DM1427" s="101">
        <v>4</v>
      </c>
      <c r="DN1427" s="101">
        <v>0</v>
      </c>
      <c r="DO1427" s="101">
        <v>1.5012072436561801</v>
      </c>
      <c r="DP1427" s="101">
        <v>2.2536231884058</v>
      </c>
      <c r="DQ1427" s="101">
        <v>4</v>
      </c>
      <c r="DR1427" s="101">
        <v>345.84699999999998</v>
      </c>
      <c r="DS1427" s="101">
        <v>14.4102916666667</v>
      </c>
      <c r="DT1427" s="101">
        <v>15.226000000000001</v>
      </c>
      <c r="DU1427" s="101">
        <v>12.747999999999999</v>
      </c>
      <c r="DV1427" s="101">
        <v>0.67337433734023899</v>
      </c>
      <c r="DW1427" s="101">
        <v>0.45343299818840599</v>
      </c>
      <c r="DX1427" s="101">
        <v>2.4780000000000002</v>
      </c>
      <c r="DY1427" s="101">
        <f>AVERAGE(Total_Visitors_v3!B1420:B1426)</f>
        <v>3135.1428571428573</v>
      </c>
      <c r="DZ1427" s="101">
        <f t="shared" si="166"/>
        <v>2479</v>
      </c>
      <c r="EA1427" s="101">
        <f t="shared" si="167"/>
        <v>2847</v>
      </c>
    </row>
    <row r="1428" spans="1:131">
      <c r="A1428" s="106">
        <v>43431</v>
      </c>
      <c r="B1428" s="107">
        <v>1059</v>
      </c>
      <c r="C1428" s="101">
        <v>1534</v>
      </c>
      <c r="D1428" s="101">
        <v>69</v>
      </c>
      <c r="E1428" s="101">
        <v>2</v>
      </c>
      <c r="F1428" s="101">
        <v>0</v>
      </c>
      <c r="G1428" s="101">
        <v>11</v>
      </c>
      <c r="H1428" s="101" t="s">
        <v>32</v>
      </c>
      <c r="I1428" s="96">
        <v>0</v>
      </c>
      <c r="J1428" s="96">
        <v>0</v>
      </c>
      <c r="K1428" s="96">
        <v>0</v>
      </c>
      <c r="L1428" s="101">
        <v>0</v>
      </c>
      <c r="M1428" s="101">
        <v>10</v>
      </c>
      <c r="N1428" s="101">
        <v>17</v>
      </c>
      <c r="O1428" s="101">
        <v>7</v>
      </c>
      <c r="P1428" s="101">
        <v>0</v>
      </c>
      <c r="Q1428" s="101">
        <v>496</v>
      </c>
      <c r="R1428" s="101">
        <v>251</v>
      </c>
      <c r="S1428" s="101">
        <v>697</v>
      </c>
      <c r="T1428" s="101">
        <v>0</v>
      </c>
      <c r="U1428" s="101">
        <v>48</v>
      </c>
      <c r="V1428" s="101">
        <v>42</v>
      </c>
      <c r="W1428" s="101">
        <v>0</v>
      </c>
      <c r="X1428" s="111">
        <f t="shared" si="168"/>
        <v>0</v>
      </c>
      <c r="Y1428" s="111">
        <f t="shared" si="169"/>
        <v>0.32333767926988266</v>
      </c>
      <c r="Z1428" s="111">
        <f t="shared" si="170"/>
        <v>0.16362451108213821</v>
      </c>
      <c r="AA1428" s="111">
        <f t="shared" si="171"/>
        <v>0.45436766623207303</v>
      </c>
      <c r="AB1428" s="111">
        <f t="shared" si="172"/>
        <v>0</v>
      </c>
      <c r="AC1428" s="111">
        <f t="shared" si="173"/>
        <v>3.1290743155149937E-2</v>
      </c>
      <c r="AD1428" s="111">
        <f t="shared" si="174"/>
        <v>2.7379400260756193E-2</v>
      </c>
      <c r="AE1428" s="111">
        <f t="shared" si="175"/>
        <v>0</v>
      </c>
      <c r="AF1428" s="101">
        <v>53</v>
      </c>
      <c r="AG1428" s="101">
        <v>0</v>
      </c>
      <c r="AH1428" s="101">
        <v>356</v>
      </c>
      <c r="AI1428" s="101">
        <v>79</v>
      </c>
      <c r="AJ1428" s="101">
        <v>245</v>
      </c>
      <c r="AK1428" s="101">
        <v>449</v>
      </c>
      <c r="AL1428" s="101">
        <v>33</v>
      </c>
      <c r="AM1428" s="101">
        <v>37</v>
      </c>
      <c r="AN1428" s="101">
        <v>2</v>
      </c>
      <c r="AO1428" s="101">
        <v>41</v>
      </c>
      <c r="AP1428" s="101">
        <v>0</v>
      </c>
      <c r="AQ1428" s="101">
        <v>0</v>
      </c>
      <c r="AR1428" s="110">
        <v>28</v>
      </c>
      <c r="AS1428" s="101">
        <v>0</v>
      </c>
      <c r="AT1428" s="101">
        <v>0</v>
      </c>
      <c r="AU1428" s="101">
        <v>0</v>
      </c>
      <c r="AV1428" s="101">
        <v>0</v>
      </c>
      <c r="AW1428" s="101">
        <v>0</v>
      </c>
      <c r="AX1428" s="101">
        <v>0</v>
      </c>
      <c r="AY1428" s="101">
        <v>0</v>
      </c>
      <c r="AZ1428" s="101">
        <v>0</v>
      </c>
      <c r="BA1428" s="101">
        <v>0</v>
      </c>
      <c r="BB1428" s="101">
        <v>0</v>
      </c>
      <c r="BC1428" s="101">
        <v>0</v>
      </c>
      <c r="BD1428" s="101">
        <v>0</v>
      </c>
      <c r="BE1428" s="101">
        <v>0</v>
      </c>
      <c r="BF1428" s="101">
        <v>0</v>
      </c>
      <c r="BG1428" s="101">
        <v>225.55</v>
      </c>
      <c r="BH1428" s="101">
        <v>9.3979166666666707</v>
      </c>
      <c r="BI1428" s="101">
        <v>15.03</v>
      </c>
      <c r="BJ1428" s="101">
        <v>4.41</v>
      </c>
      <c r="BK1428" s="101">
        <v>3.6918005259207098</v>
      </c>
      <c r="BL1428" s="101">
        <v>13.6293911231884</v>
      </c>
      <c r="BM1428" s="101">
        <v>10.62</v>
      </c>
      <c r="BN1428" s="101">
        <v>40.9</v>
      </c>
      <c r="BO1428" s="101">
        <v>1.7041666666666699</v>
      </c>
      <c r="BP1428" s="101">
        <v>5.23</v>
      </c>
      <c r="BQ1428" s="101">
        <v>-0.31</v>
      </c>
      <c r="BR1428" s="101">
        <v>1.87262177677196</v>
      </c>
      <c r="BS1428" s="101">
        <v>3.50671231884058</v>
      </c>
      <c r="BT1428" s="101">
        <v>5.54</v>
      </c>
      <c r="BU1428" s="101">
        <v>14.5</v>
      </c>
      <c r="BV1428" s="101">
        <v>0.60416666666666696</v>
      </c>
      <c r="BW1428" s="101">
        <v>0.76</v>
      </c>
      <c r="BX1428" s="101">
        <v>0.38</v>
      </c>
      <c r="BY1428" s="101">
        <v>0.13230125920944899</v>
      </c>
      <c r="BZ1428" s="101">
        <v>1.7503623188405801E-2</v>
      </c>
      <c r="CA1428" s="101">
        <v>0.38</v>
      </c>
      <c r="CB1428" s="101">
        <v>24577.88</v>
      </c>
      <c r="CC1428" s="101">
        <v>1024.07833333333</v>
      </c>
      <c r="CD1428" s="101">
        <v>1026.96</v>
      </c>
      <c r="CE1428" s="101">
        <v>1021.27</v>
      </c>
      <c r="CF1428" s="101">
        <v>2.1100683414991699</v>
      </c>
      <c r="CG1428" s="101">
        <v>4.4523884057970697</v>
      </c>
      <c r="CH1428" s="101">
        <v>5.6900000000000501</v>
      </c>
      <c r="CI1428" s="101">
        <v>52.18</v>
      </c>
      <c r="CJ1428" s="101">
        <v>2.1741666666666699</v>
      </c>
      <c r="CK1428" s="101">
        <v>3.38</v>
      </c>
      <c r="CL1428" s="101">
        <v>1.02</v>
      </c>
      <c r="CM1428" s="101">
        <v>0.739364690073536</v>
      </c>
      <c r="CN1428" s="101">
        <v>0.54666014492753601</v>
      </c>
      <c r="CO1428" s="101">
        <v>2.36</v>
      </c>
      <c r="CP1428" s="101">
        <v>57.38</v>
      </c>
      <c r="CQ1428" s="101">
        <v>2.39083333333333</v>
      </c>
      <c r="CR1428" s="101">
        <v>3.38</v>
      </c>
      <c r="CS1428" s="101">
        <v>1.1200000000000001</v>
      </c>
      <c r="CT1428" s="101">
        <v>0.65908973240547397</v>
      </c>
      <c r="CU1428" s="101">
        <v>0.43439927536231898</v>
      </c>
      <c r="CV1428" s="101">
        <v>2.2599999999999998</v>
      </c>
      <c r="CW1428" s="101">
        <v>4238</v>
      </c>
      <c r="CX1428" s="101">
        <v>176.583333333333</v>
      </c>
      <c r="CY1428" s="101">
        <v>359</v>
      </c>
      <c r="CZ1428" s="101">
        <v>12</v>
      </c>
      <c r="DA1428" s="101">
        <v>106.323917169745</v>
      </c>
      <c r="DB1428" s="101">
        <v>11304.7753623188</v>
      </c>
      <c r="DC1428" s="101">
        <v>347</v>
      </c>
      <c r="DD1428" s="101">
        <v>1.63</v>
      </c>
      <c r="DE1428" s="101">
        <v>6.7916666666666695E-2</v>
      </c>
      <c r="DF1428" s="101">
        <v>0.19</v>
      </c>
      <c r="DG1428" s="101">
        <v>0</v>
      </c>
      <c r="DH1428" s="101">
        <v>4.33368170283066E-2</v>
      </c>
      <c r="DI1428" s="101">
        <v>1.87807971014493E-3</v>
      </c>
      <c r="DJ1428" s="101">
        <v>0.19</v>
      </c>
      <c r="DK1428" s="101">
        <v>22</v>
      </c>
      <c r="DL1428" s="101">
        <v>0.91666666666666696</v>
      </c>
      <c r="DM1428" s="101">
        <v>4</v>
      </c>
      <c r="DN1428" s="101">
        <v>0</v>
      </c>
      <c r="DO1428" s="101">
        <v>1.5012072436561801</v>
      </c>
      <c r="DP1428" s="101">
        <v>2.2536231884058</v>
      </c>
      <c r="DQ1428" s="101">
        <v>4</v>
      </c>
      <c r="DR1428" s="101">
        <v>340.58300000000003</v>
      </c>
      <c r="DS1428" s="101">
        <v>14.190958333333301</v>
      </c>
      <c r="DT1428" s="101">
        <v>16.093</v>
      </c>
      <c r="DU1428" s="101">
        <v>10.308</v>
      </c>
      <c r="DV1428" s="101">
        <v>2.0397176803615999</v>
      </c>
      <c r="DW1428" s="101">
        <v>4.1604482155797102</v>
      </c>
      <c r="DX1428" s="101">
        <v>5.7850000000000001</v>
      </c>
      <c r="DY1428" s="101">
        <f>AVERAGE(Total_Visitors_v3!B1421:B1427)</f>
        <v>2882.1428571428573</v>
      </c>
      <c r="DZ1428" s="101">
        <f t="shared" si="166"/>
        <v>1076</v>
      </c>
      <c r="EA1428" s="101">
        <f t="shared" si="167"/>
        <v>3447</v>
      </c>
    </row>
    <row r="1429" spans="1:131">
      <c r="A1429" s="106">
        <v>43432</v>
      </c>
      <c r="B1429" s="107">
        <v>605</v>
      </c>
      <c r="C1429" s="101">
        <v>821</v>
      </c>
      <c r="D1429" s="101">
        <v>73</v>
      </c>
      <c r="E1429" s="101">
        <v>3</v>
      </c>
      <c r="F1429" s="101">
        <v>0</v>
      </c>
      <c r="G1429" s="101">
        <v>11</v>
      </c>
      <c r="H1429" s="101" t="s">
        <v>32</v>
      </c>
      <c r="I1429" s="96">
        <v>0</v>
      </c>
      <c r="J1429" s="96">
        <v>0</v>
      </c>
      <c r="K1429" s="96">
        <v>0</v>
      </c>
      <c r="L1429" s="101">
        <v>0</v>
      </c>
      <c r="M1429" s="101">
        <v>10</v>
      </c>
      <c r="N1429" s="101">
        <v>17</v>
      </c>
      <c r="O1429" s="101">
        <v>7</v>
      </c>
      <c r="P1429" s="101">
        <v>0</v>
      </c>
      <c r="Q1429" s="101">
        <v>110</v>
      </c>
      <c r="R1429" s="101">
        <v>102</v>
      </c>
      <c r="S1429" s="101">
        <v>521</v>
      </c>
      <c r="T1429" s="101">
        <v>0</v>
      </c>
      <c r="U1429" s="101">
        <v>60</v>
      </c>
      <c r="V1429" s="101">
        <v>24</v>
      </c>
      <c r="W1429" s="101">
        <v>4</v>
      </c>
      <c r="X1429" s="111">
        <f t="shared" si="168"/>
        <v>0</v>
      </c>
      <c r="Y1429" s="111">
        <f t="shared" si="169"/>
        <v>0.13398294762484775</v>
      </c>
      <c r="Z1429" s="111">
        <f t="shared" si="170"/>
        <v>0.12423873325213154</v>
      </c>
      <c r="AA1429" s="111">
        <f t="shared" si="171"/>
        <v>0.63459196102314253</v>
      </c>
      <c r="AB1429" s="111">
        <f t="shared" si="172"/>
        <v>0</v>
      </c>
      <c r="AC1429" s="111">
        <f t="shared" si="173"/>
        <v>7.3081607795371498E-2</v>
      </c>
      <c r="AD1429" s="111">
        <f t="shared" si="174"/>
        <v>2.9232643118148598E-2</v>
      </c>
      <c r="AE1429" s="111">
        <f t="shared" si="175"/>
        <v>4.8721071863580996E-3</v>
      </c>
      <c r="AF1429" s="101">
        <v>28</v>
      </c>
      <c r="AG1429" s="101">
        <v>0</v>
      </c>
      <c r="AH1429" s="101">
        <v>0</v>
      </c>
      <c r="AI1429" s="101">
        <v>54</v>
      </c>
      <c r="AJ1429" s="101">
        <v>83</v>
      </c>
      <c r="AK1429" s="101">
        <v>357</v>
      </c>
      <c r="AL1429" s="101">
        <v>30</v>
      </c>
      <c r="AM1429" s="101">
        <v>57</v>
      </c>
      <c r="AN1429" s="101">
        <v>0</v>
      </c>
      <c r="AO1429" s="101">
        <v>24</v>
      </c>
      <c r="AP1429" s="101">
        <v>0</v>
      </c>
      <c r="AQ1429" s="101">
        <v>4</v>
      </c>
      <c r="AR1429" s="110">
        <v>26</v>
      </c>
      <c r="AS1429" s="101">
        <v>0</v>
      </c>
      <c r="AT1429" s="101">
        <v>0</v>
      </c>
      <c r="AU1429" s="101">
        <v>0</v>
      </c>
      <c r="AV1429" s="101">
        <v>0</v>
      </c>
      <c r="AW1429" s="101">
        <v>0</v>
      </c>
      <c r="AX1429" s="101">
        <v>0</v>
      </c>
      <c r="AY1429" s="101">
        <v>0</v>
      </c>
      <c r="AZ1429" s="101">
        <v>0</v>
      </c>
      <c r="BA1429" s="101">
        <v>0</v>
      </c>
      <c r="BB1429" s="101">
        <v>0</v>
      </c>
      <c r="BC1429" s="101">
        <v>0</v>
      </c>
      <c r="BD1429" s="101">
        <v>0</v>
      </c>
      <c r="BE1429" s="101">
        <v>0</v>
      </c>
      <c r="BF1429" s="101">
        <v>0</v>
      </c>
      <c r="BG1429" s="101">
        <v>373.4</v>
      </c>
      <c r="BH1429" s="101">
        <v>15.5583333333333</v>
      </c>
      <c r="BI1429" s="101">
        <v>20.260000000000002</v>
      </c>
      <c r="BJ1429" s="101">
        <v>9.32</v>
      </c>
      <c r="BK1429" s="101">
        <v>4.3272721266371699</v>
      </c>
      <c r="BL1429" s="101">
        <v>18.725284057970999</v>
      </c>
      <c r="BM1429" s="101">
        <v>10.94</v>
      </c>
      <c r="BN1429" s="101">
        <v>270.42</v>
      </c>
      <c r="BO1429" s="101">
        <v>11.2675</v>
      </c>
      <c r="BP1429" s="101">
        <v>15.56</v>
      </c>
      <c r="BQ1429" s="101">
        <v>5.31</v>
      </c>
      <c r="BR1429" s="101">
        <v>3.35880963645055</v>
      </c>
      <c r="BS1429" s="101">
        <v>11.281602173913001</v>
      </c>
      <c r="BT1429" s="101">
        <v>10.25</v>
      </c>
      <c r="BU1429" s="101">
        <v>18.25</v>
      </c>
      <c r="BV1429" s="101">
        <v>0.76041666666666696</v>
      </c>
      <c r="BW1429" s="101">
        <v>0.87</v>
      </c>
      <c r="BX1429" s="101">
        <v>0.62</v>
      </c>
      <c r="BY1429" s="101">
        <v>7.7092782421243997E-2</v>
      </c>
      <c r="BZ1429" s="101">
        <v>5.9432971014492702E-3</v>
      </c>
      <c r="CA1429" s="101">
        <v>0.25</v>
      </c>
      <c r="CB1429" s="101">
        <v>24416.04</v>
      </c>
      <c r="CC1429" s="101">
        <v>1017.335</v>
      </c>
      <c r="CD1429" s="101">
        <v>1020.8</v>
      </c>
      <c r="CE1429" s="101">
        <v>1014.3</v>
      </c>
      <c r="CF1429" s="101">
        <v>2.2884549562874299</v>
      </c>
      <c r="CG1429" s="101">
        <v>5.2370260869565097</v>
      </c>
      <c r="CH1429" s="101">
        <v>6.5</v>
      </c>
      <c r="CI1429" s="101">
        <v>52.46</v>
      </c>
      <c r="CJ1429" s="101">
        <v>2.18583333333333</v>
      </c>
      <c r="CK1429" s="101">
        <v>4.92</v>
      </c>
      <c r="CL1429" s="101">
        <v>0.44</v>
      </c>
      <c r="CM1429" s="101">
        <v>1.5520699128881901</v>
      </c>
      <c r="CN1429" s="101">
        <v>2.40892101449275</v>
      </c>
      <c r="CO1429" s="101">
        <v>4.4800000000000004</v>
      </c>
      <c r="CP1429" s="101">
        <v>56.63</v>
      </c>
      <c r="CQ1429" s="101">
        <v>2.35958333333333</v>
      </c>
      <c r="CR1429" s="101">
        <v>6.85</v>
      </c>
      <c r="CS1429" s="101">
        <v>0.47</v>
      </c>
      <c r="CT1429" s="101">
        <v>1.8275440378127501</v>
      </c>
      <c r="CU1429" s="101">
        <v>3.3399172101449301</v>
      </c>
      <c r="CV1429" s="101">
        <v>6.38</v>
      </c>
      <c r="CW1429" s="101">
        <v>4198</v>
      </c>
      <c r="CX1429" s="101">
        <v>174.916666666667</v>
      </c>
      <c r="CY1429" s="101">
        <v>217</v>
      </c>
      <c r="CZ1429" s="101">
        <v>124</v>
      </c>
      <c r="DA1429" s="101">
        <v>20.205287010790201</v>
      </c>
      <c r="DB1429" s="101">
        <v>408.25362318840598</v>
      </c>
      <c r="DC1429" s="101">
        <v>93</v>
      </c>
      <c r="DD1429" s="101">
        <v>11.17</v>
      </c>
      <c r="DE1429" s="101">
        <v>0.46541666666666698</v>
      </c>
      <c r="DF1429" s="101">
        <v>1</v>
      </c>
      <c r="DG1429" s="101">
        <v>0</v>
      </c>
      <c r="DH1429" s="101">
        <v>0.40666169217675002</v>
      </c>
      <c r="DI1429" s="101">
        <v>0.16537373188405799</v>
      </c>
      <c r="DJ1429" s="101">
        <v>1</v>
      </c>
      <c r="DK1429" s="101">
        <v>22</v>
      </c>
      <c r="DL1429" s="101">
        <v>0.91666666666666696</v>
      </c>
      <c r="DM1429" s="101">
        <v>4</v>
      </c>
      <c r="DN1429" s="101">
        <v>0</v>
      </c>
      <c r="DO1429" s="101">
        <v>1.5012072436561801</v>
      </c>
      <c r="DP1429" s="101">
        <v>2.2536231884058</v>
      </c>
      <c r="DQ1429" s="101">
        <v>4</v>
      </c>
      <c r="DR1429" s="101">
        <v>372.94400000000002</v>
      </c>
      <c r="DS1429" s="101">
        <v>15.5393333333333</v>
      </c>
      <c r="DT1429" s="101">
        <v>16.093</v>
      </c>
      <c r="DU1429" s="101">
        <v>14.643000000000001</v>
      </c>
      <c r="DV1429" s="101">
        <v>0.461175592953738</v>
      </c>
      <c r="DW1429" s="101">
        <v>0.212682927536232</v>
      </c>
      <c r="DX1429" s="101">
        <v>1.45</v>
      </c>
      <c r="DY1429" s="101">
        <f>AVERAGE(Total_Visitors_v3!B1422:B1428)</f>
        <v>2541</v>
      </c>
      <c r="DZ1429" s="101">
        <f t="shared" si="166"/>
        <v>1059</v>
      </c>
      <c r="EA1429" s="101">
        <f t="shared" si="167"/>
        <v>3561</v>
      </c>
    </row>
    <row r="1430" spans="1:131">
      <c r="A1430" s="106">
        <v>43433</v>
      </c>
      <c r="B1430" s="107">
        <v>769</v>
      </c>
      <c r="C1430" s="101">
        <v>1414</v>
      </c>
      <c r="D1430" s="101">
        <v>54</v>
      </c>
      <c r="E1430" s="101">
        <v>4</v>
      </c>
      <c r="F1430" s="101">
        <v>0</v>
      </c>
      <c r="G1430" s="101">
        <v>11</v>
      </c>
      <c r="H1430" s="101" t="s">
        <v>32</v>
      </c>
      <c r="I1430" s="96">
        <v>0</v>
      </c>
      <c r="J1430" s="96">
        <v>0</v>
      </c>
      <c r="K1430" s="96">
        <v>0</v>
      </c>
      <c r="L1430" s="101">
        <v>0</v>
      </c>
      <c r="M1430" s="101">
        <v>10</v>
      </c>
      <c r="N1430" s="101">
        <v>17</v>
      </c>
      <c r="O1430" s="101">
        <v>7</v>
      </c>
      <c r="P1430" s="101">
        <v>0</v>
      </c>
      <c r="Q1430" s="101">
        <v>618</v>
      </c>
      <c r="R1430" s="101">
        <v>179</v>
      </c>
      <c r="S1430" s="101">
        <v>548</v>
      </c>
      <c r="T1430" s="101">
        <v>0</v>
      </c>
      <c r="U1430" s="101">
        <v>31</v>
      </c>
      <c r="V1430" s="101">
        <v>38</v>
      </c>
      <c r="W1430" s="101">
        <v>0</v>
      </c>
      <c r="X1430" s="111">
        <f t="shared" si="168"/>
        <v>0</v>
      </c>
      <c r="Y1430" s="111">
        <f t="shared" si="169"/>
        <v>0.43705799151343705</v>
      </c>
      <c r="Z1430" s="111">
        <f t="shared" si="170"/>
        <v>0.1265912305516266</v>
      </c>
      <c r="AA1430" s="111">
        <f t="shared" si="171"/>
        <v>0.38755304101838756</v>
      </c>
      <c r="AB1430" s="111">
        <f t="shared" si="172"/>
        <v>0</v>
      </c>
      <c r="AC1430" s="111">
        <f t="shared" si="173"/>
        <v>2.1923620933521924E-2</v>
      </c>
      <c r="AD1430" s="111">
        <f t="shared" si="174"/>
        <v>2.6874115983026876E-2</v>
      </c>
      <c r="AE1430" s="111">
        <f t="shared" si="175"/>
        <v>0</v>
      </c>
      <c r="AF1430" s="101">
        <v>245</v>
      </c>
      <c r="AG1430" s="101">
        <v>0</v>
      </c>
      <c r="AH1430" s="101">
        <v>261</v>
      </c>
      <c r="AI1430" s="101">
        <v>51</v>
      </c>
      <c r="AJ1430" s="101">
        <v>151</v>
      </c>
      <c r="AK1430" s="101">
        <v>380</v>
      </c>
      <c r="AL1430" s="101">
        <v>26</v>
      </c>
      <c r="AM1430" s="101">
        <v>26</v>
      </c>
      <c r="AN1430" s="101">
        <v>1</v>
      </c>
      <c r="AO1430" s="101">
        <v>32</v>
      </c>
      <c r="AP1430" s="101">
        <v>0</v>
      </c>
      <c r="AQ1430" s="101">
        <v>0</v>
      </c>
      <c r="AR1430" s="110">
        <v>19</v>
      </c>
      <c r="AS1430" s="101">
        <v>0.27</v>
      </c>
      <c r="AT1430" s="101">
        <v>1.125E-2</v>
      </c>
      <c r="AU1430" s="101">
        <v>0.15</v>
      </c>
      <c r="AV1430" s="101">
        <v>0</v>
      </c>
      <c r="AW1430" s="101">
        <v>3.5178118198675702E-2</v>
      </c>
      <c r="AX1430" s="101">
        <v>1.2375000000000001E-3</v>
      </c>
      <c r="AY1430" s="101">
        <v>0.15</v>
      </c>
      <c r="AZ1430" s="101">
        <v>0.77</v>
      </c>
      <c r="BA1430" s="101">
        <v>3.2083333333333297E-2</v>
      </c>
      <c r="BB1430" s="101">
        <v>0.48</v>
      </c>
      <c r="BC1430" s="101">
        <v>0</v>
      </c>
      <c r="BD1430" s="101">
        <v>0.107500421300152</v>
      </c>
      <c r="BE1430" s="101">
        <v>1.1556340579710099E-2</v>
      </c>
      <c r="BF1430" s="101">
        <v>0.48</v>
      </c>
      <c r="BG1430" s="101">
        <v>493.75</v>
      </c>
      <c r="BH1430" s="101">
        <v>20.5729166666667</v>
      </c>
      <c r="BI1430" s="101">
        <v>23.98</v>
      </c>
      <c r="BJ1430" s="101">
        <v>18.64</v>
      </c>
      <c r="BK1430" s="101">
        <v>1.8143976822282799</v>
      </c>
      <c r="BL1430" s="101">
        <v>3.2920389492753599</v>
      </c>
      <c r="BM1430" s="101">
        <v>5.34</v>
      </c>
      <c r="BN1430" s="101">
        <v>435.02</v>
      </c>
      <c r="BO1430" s="101">
        <v>18.125833333333301</v>
      </c>
      <c r="BP1430" s="101">
        <v>19.84</v>
      </c>
      <c r="BQ1430" s="101">
        <v>16.100000000000001</v>
      </c>
      <c r="BR1430" s="101">
        <v>1.0998138841231899</v>
      </c>
      <c r="BS1430" s="101">
        <v>1.2095905797101401</v>
      </c>
      <c r="BT1430" s="101">
        <v>3.74</v>
      </c>
      <c r="BU1430" s="101">
        <v>20.71</v>
      </c>
      <c r="BV1430" s="101">
        <v>0.862916666666667</v>
      </c>
      <c r="BW1430" s="101">
        <v>0.97</v>
      </c>
      <c r="BX1430" s="101">
        <v>0.71</v>
      </c>
      <c r="BY1430" s="101">
        <v>7.5497144585604803E-2</v>
      </c>
      <c r="BZ1430" s="101">
        <v>5.6998188405797097E-3</v>
      </c>
      <c r="CA1430" s="101">
        <v>0.26</v>
      </c>
      <c r="CB1430" s="101">
        <v>24326.5</v>
      </c>
      <c r="CC1430" s="101">
        <v>1013.60416666667</v>
      </c>
      <c r="CD1430" s="101">
        <v>1015.1</v>
      </c>
      <c r="CE1430" s="101">
        <v>1012.11</v>
      </c>
      <c r="CF1430" s="101">
        <v>0.96620691215777099</v>
      </c>
      <c r="CG1430" s="101">
        <v>0.93355579710145398</v>
      </c>
      <c r="CH1430" s="101">
        <v>2.99000000000001</v>
      </c>
      <c r="CI1430" s="101">
        <v>79.260000000000005</v>
      </c>
      <c r="CJ1430" s="101">
        <v>3.3025000000000002</v>
      </c>
      <c r="CK1430" s="101">
        <v>6.94</v>
      </c>
      <c r="CL1430" s="101">
        <v>1.1499999999999999</v>
      </c>
      <c r="CM1430" s="101">
        <v>1.6505394375120499</v>
      </c>
      <c r="CN1430" s="101">
        <v>2.7242804347826102</v>
      </c>
      <c r="CO1430" s="101">
        <v>5.79</v>
      </c>
      <c r="CP1430" s="101">
        <v>87.34</v>
      </c>
      <c r="CQ1430" s="101">
        <v>3.6391666666666702</v>
      </c>
      <c r="CR1430" s="101">
        <v>10.43</v>
      </c>
      <c r="CS1430" s="101">
        <v>1.24</v>
      </c>
      <c r="CT1430" s="101">
        <v>2.2319613458291299</v>
      </c>
      <c r="CU1430" s="101">
        <v>4.9816514492753603</v>
      </c>
      <c r="CV1430" s="101">
        <v>9.19</v>
      </c>
      <c r="CW1430" s="101">
        <v>4209</v>
      </c>
      <c r="CX1430" s="101">
        <v>175.375</v>
      </c>
      <c r="CY1430" s="101">
        <v>199</v>
      </c>
      <c r="CZ1430" s="101">
        <v>110</v>
      </c>
      <c r="DA1430" s="101">
        <v>22.5693376065847</v>
      </c>
      <c r="DB1430" s="101">
        <v>509.375</v>
      </c>
      <c r="DC1430" s="101">
        <v>89</v>
      </c>
      <c r="DD1430" s="101">
        <v>22.89</v>
      </c>
      <c r="DE1430" s="101">
        <v>0.95374999999999999</v>
      </c>
      <c r="DF1430" s="101">
        <v>1</v>
      </c>
      <c r="DG1430" s="101">
        <v>0.69</v>
      </c>
      <c r="DH1430" s="101">
        <v>8.5963212556555105E-2</v>
      </c>
      <c r="DI1430" s="101">
        <v>7.3896739130434796E-3</v>
      </c>
      <c r="DJ1430" s="101">
        <v>0.31</v>
      </c>
      <c r="DK1430" s="101">
        <v>15</v>
      </c>
      <c r="DL1430" s="101">
        <v>0.625</v>
      </c>
      <c r="DM1430" s="101">
        <v>3</v>
      </c>
      <c r="DN1430" s="101">
        <v>0</v>
      </c>
      <c r="DO1430" s="101">
        <v>1.09594112821891</v>
      </c>
      <c r="DP1430" s="101">
        <v>1.2010869565217399</v>
      </c>
      <c r="DQ1430" s="101">
        <v>3</v>
      </c>
      <c r="DR1430" s="101">
        <v>353.10599999999999</v>
      </c>
      <c r="DS1430" s="101">
        <v>14.71275</v>
      </c>
      <c r="DT1430" s="101">
        <v>16.093</v>
      </c>
      <c r="DU1430" s="101">
        <v>10.65</v>
      </c>
      <c r="DV1430" s="101">
        <v>1.2851356974536099</v>
      </c>
      <c r="DW1430" s="101">
        <v>1.65157376086956</v>
      </c>
      <c r="DX1430" s="101">
        <v>5.4429999999999996</v>
      </c>
      <c r="DY1430" s="101">
        <f>AVERAGE(Total_Visitors_v3!B1423:B1429)</f>
        <v>2118.7142857142858</v>
      </c>
      <c r="DZ1430" s="101">
        <f t="shared" si="166"/>
        <v>605</v>
      </c>
      <c r="EA1430" s="101">
        <f t="shared" si="167"/>
        <v>0</v>
      </c>
    </row>
    <row r="1431" spans="1:131">
      <c r="A1431" s="106">
        <v>43434</v>
      </c>
      <c r="B1431" s="107">
        <v>1491</v>
      </c>
      <c r="C1431" s="101">
        <v>3042</v>
      </c>
      <c r="D1431" s="101">
        <v>49</v>
      </c>
      <c r="E1431" s="101">
        <v>5</v>
      </c>
      <c r="F1431" s="101">
        <v>0</v>
      </c>
      <c r="G1431" s="101">
        <v>11</v>
      </c>
      <c r="H1431" s="101" t="s">
        <v>32</v>
      </c>
      <c r="I1431" s="96">
        <v>0</v>
      </c>
      <c r="J1431" s="96">
        <v>0</v>
      </c>
      <c r="K1431" s="96">
        <v>0</v>
      </c>
      <c r="L1431" s="101">
        <v>0</v>
      </c>
      <c r="M1431" s="101">
        <v>10</v>
      </c>
      <c r="N1431" s="101">
        <v>17</v>
      </c>
      <c r="O1431" s="101">
        <v>7</v>
      </c>
      <c r="P1431" s="101">
        <v>0</v>
      </c>
      <c r="Q1431" s="101">
        <v>1217</v>
      </c>
      <c r="R1431" s="101">
        <v>692</v>
      </c>
      <c r="S1431" s="101">
        <v>990</v>
      </c>
      <c r="T1431" s="101">
        <v>0</v>
      </c>
      <c r="U1431" s="101">
        <v>63</v>
      </c>
      <c r="V1431" s="101">
        <v>69</v>
      </c>
      <c r="W1431" s="101">
        <v>11</v>
      </c>
      <c r="X1431" s="111">
        <f t="shared" si="168"/>
        <v>0</v>
      </c>
      <c r="Y1431" s="111">
        <f t="shared" si="169"/>
        <v>0.4000657462195924</v>
      </c>
      <c r="Z1431" s="111">
        <f t="shared" si="170"/>
        <v>0.2274819197896121</v>
      </c>
      <c r="AA1431" s="111">
        <f t="shared" si="171"/>
        <v>0.32544378698224852</v>
      </c>
      <c r="AB1431" s="111">
        <f t="shared" si="172"/>
        <v>0</v>
      </c>
      <c r="AC1431" s="111">
        <f t="shared" si="173"/>
        <v>2.0710059171597635E-2</v>
      </c>
      <c r="AD1431" s="111">
        <f t="shared" si="174"/>
        <v>2.2682445759368838E-2</v>
      </c>
      <c r="AE1431" s="111">
        <f t="shared" si="175"/>
        <v>3.6160420775805391E-3</v>
      </c>
      <c r="AF1431" s="101">
        <v>83</v>
      </c>
      <c r="AG1431" s="101">
        <v>0</v>
      </c>
      <c r="AH1431" s="101">
        <v>1075</v>
      </c>
      <c r="AI1431" s="101">
        <v>142</v>
      </c>
      <c r="AJ1431" s="101">
        <v>428</v>
      </c>
      <c r="AK1431" s="101">
        <v>675</v>
      </c>
      <c r="AL1431" s="101">
        <v>62</v>
      </c>
      <c r="AM1431" s="101">
        <v>49</v>
      </c>
      <c r="AN1431" s="101">
        <v>0</v>
      </c>
      <c r="AO1431" s="101">
        <v>57</v>
      </c>
      <c r="AP1431" s="101">
        <v>0</v>
      </c>
      <c r="AQ1431" s="101">
        <v>6</v>
      </c>
      <c r="AR1431" s="110">
        <v>19</v>
      </c>
      <c r="AS1431" s="101">
        <v>0</v>
      </c>
      <c r="AT1431" s="101">
        <v>0</v>
      </c>
      <c r="AU1431" s="101">
        <v>0</v>
      </c>
      <c r="AV1431" s="101">
        <v>0</v>
      </c>
      <c r="AW1431" s="101">
        <v>0</v>
      </c>
      <c r="AX1431" s="101">
        <v>0</v>
      </c>
      <c r="AY1431" s="101">
        <v>0</v>
      </c>
      <c r="AZ1431" s="101">
        <v>0</v>
      </c>
      <c r="BA1431" s="101">
        <v>0</v>
      </c>
      <c r="BB1431" s="101">
        <v>0</v>
      </c>
      <c r="BC1431" s="101">
        <v>0</v>
      </c>
      <c r="BD1431" s="101">
        <v>0</v>
      </c>
      <c r="BE1431" s="101">
        <v>0</v>
      </c>
      <c r="BF1431" s="101">
        <v>0</v>
      </c>
      <c r="BG1431" s="101">
        <v>519.66999999999996</v>
      </c>
      <c r="BH1431" s="101">
        <v>21.652916666666702</v>
      </c>
      <c r="BI1431" s="101">
        <v>24.52</v>
      </c>
      <c r="BJ1431" s="101">
        <v>19.559999999999999</v>
      </c>
      <c r="BK1431" s="101">
        <v>1.78579291648828</v>
      </c>
      <c r="BL1431" s="101">
        <v>3.1890563405797101</v>
      </c>
      <c r="BM1431" s="101">
        <v>4.96</v>
      </c>
      <c r="BN1431" s="101">
        <v>481.21</v>
      </c>
      <c r="BO1431" s="101">
        <v>20.050416666666699</v>
      </c>
      <c r="BP1431" s="101">
        <v>21.93</v>
      </c>
      <c r="BQ1431" s="101">
        <v>18.63</v>
      </c>
      <c r="BR1431" s="101">
        <v>0.91807681390605</v>
      </c>
      <c r="BS1431" s="101">
        <v>0.84286503623188402</v>
      </c>
      <c r="BT1431" s="101">
        <v>3.3</v>
      </c>
      <c r="BU1431" s="101">
        <v>21.83</v>
      </c>
      <c r="BV1431" s="101">
        <v>0.90958333333333297</v>
      </c>
      <c r="BW1431" s="101">
        <v>0.98</v>
      </c>
      <c r="BX1431" s="101">
        <v>0.76</v>
      </c>
      <c r="BY1431" s="101">
        <v>7.2380586315408599E-2</v>
      </c>
      <c r="BZ1431" s="101">
        <v>5.2389492753623099E-3</v>
      </c>
      <c r="CA1431" s="101">
        <v>0.22</v>
      </c>
      <c r="CB1431" s="101">
        <v>24211.79</v>
      </c>
      <c r="CC1431" s="101">
        <v>1008.82458333333</v>
      </c>
      <c r="CD1431" s="101">
        <v>1013.03</v>
      </c>
      <c r="CE1431" s="101">
        <v>1004.62</v>
      </c>
      <c r="CF1431" s="101">
        <v>3.0704241020853602</v>
      </c>
      <c r="CG1431" s="101">
        <v>9.4275041666666599</v>
      </c>
      <c r="CH1431" s="101">
        <v>8.4099999999999699</v>
      </c>
      <c r="CI1431" s="101">
        <v>82.29</v>
      </c>
      <c r="CJ1431" s="101">
        <v>3.42875</v>
      </c>
      <c r="CK1431" s="101">
        <v>5.83</v>
      </c>
      <c r="CL1431" s="101">
        <v>1.23</v>
      </c>
      <c r="CM1431" s="101">
        <v>1.5917212791298601</v>
      </c>
      <c r="CN1431" s="101">
        <v>2.53357663043478</v>
      </c>
      <c r="CO1431" s="101">
        <v>4.5999999999999996</v>
      </c>
      <c r="CP1431" s="101">
        <v>86.17</v>
      </c>
      <c r="CQ1431" s="101">
        <v>3.5904166666666701</v>
      </c>
      <c r="CR1431" s="101">
        <v>6.77</v>
      </c>
      <c r="CS1431" s="101">
        <v>1.23</v>
      </c>
      <c r="CT1431" s="101">
        <v>1.72498387936177</v>
      </c>
      <c r="CU1431" s="101">
        <v>2.97556938405797</v>
      </c>
      <c r="CV1431" s="101">
        <v>5.54</v>
      </c>
      <c r="CW1431" s="101">
        <v>3798</v>
      </c>
      <c r="CX1431" s="101">
        <v>158.25</v>
      </c>
      <c r="CY1431" s="101">
        <v>186</v>
      </c>
      <c r="CZ1431" s="101">
        <v>122</v>
      </c>
      <c r="DA1431" s="101">
        <v>13.613452426057201</v>
      </c>
      <c r="DB1431" s="101">
        <v>185.326086956522</v>
      </c>
      <c r="DC1431" s="101">
        <v>64</v>
      </c>
      <c r="DD1431" s="101">
        <v>22.04</v>
      </c>
      <c r="DE1431" s="101">
        <v>0.918333333333333</v>
      </c>
      <c r="DF1431" s="101">
        <v>1</v>
      </c>
      <c r="DG1431" s="101">
        <v>0.63</v>
      </c>
      <c r="DH1431" s="101">
        <v>0.123839540874706</v>
      </c>
      <c r="DI1431" s="101">
        <v>1.5336231884057999E-2</v>
      </c>
      <c r="DJ1431" s="101">
        <v>0.37</v>
      </c>
      <c r="DK1431" s="101">
        <v>19</v>
      </c>
      <c r="DL1431" s="101">
        <v>0.79166666666666696</v>
      </c>
      <c r="DM1431" s="101">
        <v>4</v>
      </c>
      <c r="DN1431" s="101">
        <v>0</v>
      </c>
      <c r="DO1431" s="101">
        <v>1.28466428254256</v>
      </c>
      <c r="DP1431" s="101">
        <v>1.65036231884058</v>
      </c>
      <c r="DQ1431" s="101">
        <v>4</v>
      </c>
      <c r="DR1431" s="101">
        <v>253.99799999999999</v>
      </c>
      <c r="DS1431" s="101">
        <v>10.58325</v>
      </c>
      <c r="DT1431" s="101">
        <v>15.117000000000001</v>
      </c>
      <c r="DU1431" s="101">
        <v>1.494</v>
      </c>
      <c r="DV1431" s="101">
        <v>4.1373974202442101</v>
      </c>
      <c r="DW1431" s="101">
        <v>17.118057413043498</v>
      </c>
      <c r="DX1431" s="101">
        <v>13.622999999999999</v>
      </c>
      <c r="DY1431" s="101">
        <f>AVERAGE(Total_Visitors_v3!B1424:B1430)</f>
        <v>2228.5714285714284</v>
      </c>
      <c r="DZ1431" s="101">
        <f t="shared" si="166"/>
        <v>769</v>
      </c>
      <c r="EA1431" s="101">
        <f t="shared" si="167"/>
        <v>5045</v>
      </c>
    </row>
    <row r="1432" spans="1:131">
      <c r="A1432" s="106">
        <v>43435</v>
      </c>
      <c r="B1432" s="107">
        <v>2681</v>
      </c>
      <c r="C1432" s="101">
        <v>4030</v>
      </c>
      <c r="D1432" s="101">
        <v>66</v>
      </c>
      <c r="E1432" s="101">
        <v>6</v>
      </c>
      <c r="F1432" s="101">
        <v>1</v>
      </c>
      <c r="G1432" s="101">
        <v>12</v>
      </c>
      <c r="H1432" s="101" t="s">
        <v>15</v>
      </c>
      <c r="I1432" s="96">
        <v>0</v>
      </c>
      <c r="J1432" s="96">
        <v>0</v>
      </c>
      <c r="K1432" s="96">
        <v>0</v>
      </c>
      <c r="L1432" s="101">
        <v>0</v>
      </c>
      <c r="M1432" s="101">
        <v>10</v>
      </c>
      <c r="N1432" s="101">
        <v>18</v>
      </c>
      <c r="O1432" s="101">
        <v>8</v>
      </c>
      <c r="P1432" s="101">
        <v>0</v>
      </c>
      <c r="Q1432" s="101">
        <v>468</v>
      </c>
      <c r="R1432" s="101">
        <v>494</v>
      </c>
      <c r="S1432" s="101">
        <v>2495</v>
      </c>
      <c r="T1432" s="101">
        <v>0</v>
      </c>
      <c r="U1432" s="101">
        <v>339</v>
      </c>
      <c r="V1432" s="101">
        <v>214</v>
      </c>
      <c r="W1432" s="101">
        <v>20</v>
      </c>
      <c r="X1432" s="111">
        <f t="shared" si="168"/>
        <v>0</v>
      </c>
      <c r="Y1432" s="111">
        <f t="shared" si="169"/>
        <v>0.11612903225806452</v>
      </c>
      <c r="Z1432" s="111">
        <f t="shared" si="170"/>
        <v>0.12258064516129032</v>
      </c>
      <c r="AA1432" s="111">
        <f t="shared" si="171"/>
        <v>0.61910669975186106</v>
      </c>
      <c r="AB1432" s="111">
        <f t="shared" si="172"/>
        <v>0</v>
      </c>
      <c r="AC1432" s="111">
        <f t="shared" si="173"/>
        <v>8.4119106699751867E-2</v>
      </c>
      <c r="AD1432" s="111">
        <f t="shared" si="174"/>
        <v>5.3101736972704712E-2</v>
      </c>
      <c r="AE1432" s="111">
        <f t="shared" si="175"/>
        <v>4.9627791563275434E-3</v>
      </c>
      <c r="AF1432" s="101">
        <v>272</v>
      </c>
      <c r="AG1432" s="101">
        <v>0</v>
      </c>
      <c r="AH1432" s="101">
        <v>12</v>
      </c>
      <c r="AI1432" s="101">
        <v>3</v>
      </c>
      <c r="AJ1432" s="101">
        <v>239</v>
      </c>
      <c r="AK1432" s="101">
        <v>1635</v>
      </c>
      <c r="AL1432" s="101">
        <v>307</v>
      </c>
      <c r="AM1432" s="101">
        <v>300</v>
      </c>
      <c r="AN1432" s="101">
        <v>8</v>
      </c>
      <c r="AO1432" s="101">
        <v>190</v>
      </c>
      <c r="AP1432" s="101">
        <v>432</v>
      </c>
      <c r="AQ1432" s="101">
        <v>20</v>
      </c>
      <c r="AR1432" s="110">
        <v>15</v>
      </c>
      <c r="AS1432" s="101">
        <v>0</v>
      </c>
      <c r="AT1432" s="101">
        <v>0</v>
      </c>
      <c r="AU1432" s="101">
        <v>0</v>
      </c>
      <c r="AV1432" s="101">
        <v>0</v>
      </c>
      <c r="AW1432" s="101">
        <v>0</v>
      </c>
      <c r="AX1432" s="101">
        <v>0</v>
      </c>
      <c r="AY1432" s="101">
        <v>0</v>
      </c>
      <c r="AZ1432" s="101">
        <v>0</v>
      </c>
      <c r="BA1432" s="101">
        <v>0</v>
      </c>
      <c r="BB1432" s="101">
        <v>0</v>
      </c>
      <c r="BC1432" s="101">
        <v>0</v>
      </c>
      <c r="BD1432" s="101">
        <v>0</v>
      </c>
      <c r="BE1432" s="101">
        <v>0</v>
      </c>
      <c r="BF1432" s="101">
        <v>0</v>
      </c>
      <c r="BG1432" s="101">
        <v>534.84</v>
      </c>
      <c r="BH1432" s="101">
        <v>22.285</v>
      </c>
      <c r="BI1432" s="101">
        <v>25.86</v>
      </c>
      <c r="BJ1432" s="101">
        <v>16.53</v>
      </c>
      <c r="BK1432" s="101">
        <v>2.6403590006235702</v>
      </c>
      <c r="BL1432" s="101">
        <v>6.9714956521739104</v>
      </c>
      <c r="BM1432" s="101">
        <v>9.33</v>
      </c>
      <c r="BN1432" s="101">
        <v>288.47000000000003</v>
      </c>
      <c r="BO1432" s="101">
        <v>12.0195833333333</v>
      </c>
      <c r="BP1432" s="101">
        <v>21.94</v>
      </c>
      <c r="BQ1432" s="101">
        <v>4.5</v>
      </c>
      <c r="BR1432" s="101">
        <v>6.8621814754092103</v>
      </c>
      <c r="BS1432" s="101">
        <v>47.089534601449301</v>
      </c>
      <c r="BT1432" s="101">
        <v>17.440000000000001</v>
      </c>
      <c r="BU1432" s="101">
        <v>13.81</v>
      </c>
      <c r="BV1432" s="101">
        <v>0.57541666666666702</v>
      </c>
      <c r="BW1432" s="101">
        <v>0.95</v>
      </c>
      <c r="BX1432" s="101">
        <v>0.26</v>
      </c>
      <c r="BY1432" s="101">
        <v>0.259782169061541</v>
      </c>
      <c r="BZ1432" s="101">
        <v>6.7486775362318799E-2</v>
      </c>
      <c r="CA1432" s="101">
        <v>0.69</v>
      </c>
      <c r="CB1432" s="101">
        <v>24122.33</v>
      </c>
      <c r="CC1432" s="101">
        <v>1005.09708333333</v>
      </c>
      <c r="CD1432" s="101">
        <v>1007.69</v>
      </c>
      <c r="CE1432" s="101">
        <v>1003.49</v>
      </c>
      <c r="CF1432" s="101">
        <v>1.3110715138743401</v>
      </c>
      <c r="CG1432" s="101">
        <v>1.71890851449277</v>
      </c>
      <c r="CH1432" s="101">
        <v>4.2000000000000499</v>
      </c>
      <c r="CI1432" s="101">
        <v>77.930000000000007</v>
      </c>
      <c r="CJ1432" s="101">
        <v>3.2470833333333302</v>
      </c>
      <c r="CK1432" s="101">
        <v>4.8</v>
      </c>
      <c r="CL1432" s="101">
        <v>0.75</v>
      </c>
      <c r="CM1432" s="101">
        <v>1.12802050230623</v>
      </c>
      <c r="CN1432" s="101">
        <v>1.27243025362319</v>
      </c>
      <c r="CO1432" s="101">
        <v>4.05</v>
      </c>
      <c r="CP1432" s="101">
        <v>85.62</v>
      </c>
      <c r="CQ1432" s="101">
        <v>3.5674999999999999</v>
      </c>
      <c r="CR1432" s="101">
        <v>6.18</v>
      </c>
      <c r="CS1432" s="101">
        <v>0.75</v>
      </c>
      <c r="CT1432" s="101">
        <v>1.28905847002005</v>
      </c>
      <c r="CU1432" s="101">
        <v>1.6616717391304301</v>
      </c>
      <c r="CV1432" s="101">
        <v>5.43</v>
      </c>
      <c r="CW1432" s="101">
        <v>5936</v>
      </c>
      <c r="CX1432" s="101">
        <v>247.333333333333</v>
      </c>
      <c r="CY1432" s="101">
        <v>295</v>
      </c>
      <c r="CZ1432" s="101">
        <v>191</v>
      </c>
      <c r="DA1432" s="101">
        <v>32.392520160043702</v>
      </c>
      <c r="DB1432" s="101">
        <v>1049.2753623188401</v>
      </c>
      <c r="DC1432" s="101">
        <v>104</v>
      </c>
      <c r="DD1432" s="101">
        <v>10.35</v>
      </c>
      <c r="DE1432" s="101">
        <v>0.43125000000000002</v>
      </c>
      <c r="DF1432" s="101">
        <v>1</v>
      </c>
      <c r="DG1432" s="101">
        <v>0</v>
      </c>
      <c r="DH1432" s="101">
        <v>0.438290280025941</v>
      </c>
      <c r="DI1432" s="101">
        <v>0.192098369565217</v>
      </c>
      <c r="DJ1432" s="101">
        <v>1</v>
      </c>
      <c r="DK1432" s="101">
        <v>21</v>
      </c>
      <c r="DL1432" s="101">
        <v>0.875</v>
      </c>
      <c r="DM1432" s="101">
        <v>5</v>
      </c>
      <c r="DN1432" s="101">
        <v>0</v>
      </c>
      <c r="DO1432" s="101">
        <v>1.4836060651405201</v>
      </c>
      <c r="DP1432" s="101">
        <v>2.2010869565217401</v>
      </c>
      <c r="DQ1432" s="101">
        <v>5</v>
      </c>
      <c r="DR1432" s="101">
        <v>299.19</v>
      </c>
      <c r="DS1432" s="101">
        <v>12.46625</v>
      </c>
      <c r="DT1432" s="101">
        <v>15.238</v>
      </c>
      <c r="DU1432" s="101">
        <v>9.7170000000000005</v>
      </c>
      <c r="DV1432" s="101">
        <v>1.5721737444088999</v>
      </c>
      <c r="DW1432" s="101">
        <v>2.4717302826087</v>
      </c>
      <c r="DX1432" s="101">
        <v>5.5209999999999999</v>
      </c>
      <c r="DY1432" s="101">
        <f>AVERAGE(Total_Visitors_v3!B1425:B1431)</f>
        <v>1720.8571428571429</v>
      </c>
      <c r="DZ1432" s="101">
        <f t="shared" si="166"/>
        <v>1491</v>
      </c>
      <c r="EA1432" s="101">
        <f t="shared" si="167"/>
        <v>4567</v>
      </c>
    </row>
    <row r="1433" spans="1:131">
      <c r="A1433" s="106">
        <v>43436</v>
      </c>
      <c r="B1433" s="107">
        <v>2130</v>
      </c>
      <c r="C1433" s="101">
        <v>2571</v>
      </c>
      <c r="D1433" s="101">
        <v>82</v>
      </c>
      <c r="E1433" s="101">
        <v>7</v>
      </c>
      <c r="F1433" s="101">
        <v>1</v>
      </c>
      <c r="G1433" s="101">
        <v>12</v>
      </c>
      <c r="H1433" s="101" t="s">
        <v>15</v>
      </c>
      <c r="I1433" s="96">
        <v>0</v>
      </c>
      <c r="J1433" s="96">
        <v>0</v>
      </c>
      <c r="K1433" s="96">
        <v>0</v>
      </c>
      <c r="L1433" s="101">
        <v>0</v>
      </c>
      <c r="M1433" s="101">
        <v>10</v>
      </c>
      <c r="N1433" s="101">
        <v>18</v>
      </c>
      <c r="O1433" s="101">
        <v>8</v>
      </c>
      <c r="P1433" s="101">
        <v>0</v>
      </c>
      <c r="Q1433" s="101">
        <v>327</v>
      </c>
      <c r="R1433" s="101">
        <v>523</v>
      </c>
      <c r="S1433" s="101">
        <v>1215</v>
      </c>
      <c r="T1433" s="101">
        <v>0</v>
      </c>
      <c r="U1433" s="101">
        <v>310</v>
      </c>
      <c r="V1433" s="101">
        <v>139</v>
      </c>
      <c r="W1433" s="101">
        <v>57</v>
      </c>
      <c r="X1433" s="111">
        <f t="shared" si="168"/>
        <v>0</v>
      </c>
      <c r="Y1433" s="111">
        <f t="shared" si="169"/>
        <v>0.12718786464410736</v>
      </c>
      <c r="Z1433" s="111">
        <f t="shared" si="170"/>
        <v>0.20342279268767016</v>
      </c>
      <c r="AA1433" s="111">
        <f t="shared" si="171"/>
        <v>0.47257876312718788</v>
      </c>
      <c r="AB1433" s="111">
        <f t="shared" si="172"/>
        <v>0</v>
      </c>
      <c r="AC1433" s="111">
        <f t="shared" si="173"/>
        <v>0.12057565149747181</v>
      </c>
      <c r="AD1433" s="111">
        <f t="shared" si="174"/>
        <v>5.4064566316608324E-2</v>
      </c>
      <c r="AE1433" s="111">
        <f t="shared" si="175"/>
        <v>2.2170361726954493E-2</v>
      </c>
      <c r="AF1433" s="101">
        <v>103</v>
      </c>
      <c r="AG1433" s="101">
        <v>0</v>
      </c>
      <c r="AH1433" s="101">
        <v>0</v>
      </c>
      <c r="AI1433" s="101">
        <v>0</v>
      </c>
      <c r="AJ1433" s="101">
        <v>152</v>
      </c>
      <c r="AK1433" s="101">
        <v>798</v>
      </c>
      <c r="AL1433" s="101">
        <v>57</v>
      </c>
      <c r="AM1433" s="101">
        <v>270</v>
      </c>
      <c r="AN1433" s="101">
        <v>9</v>
      </c>
      <c r="AO1433" s="101">
        <v>123</v>
      </c>
      <c r="AP1433" s="101">
        <v>282</v>
      </c>
      <c r="AQ1433" s="101">
        <v>57</v>
      </c>
      <c r="AR1433" s="110">
        <v>22</v>
      </c>
      <c r="AS1433" s="101">
        <v>0</v>
      </c>
      <c r="AT1433" s="101">
        <v>0</v>
      </c>
      <c r="AU1433" s="101">
        <v>0</v>
      </c>
      <c r="AV1433" s="101">
        <v>0</v>
      </c>
      <c r="AW1433" s="101">
        <v>0</v>
      </c>
      <c r="AX1433" s="101">
        <v>0</v>
      </c>
      <c r="AY1433" s="101">
        <v>0</v>
      </c>
      <c r="AZ1433" s="101">
        <v>0</v>
      </c>
      <c r="BA1433" s="101">
        <v>0</v>
      </c>
      <c r="BB1433" s="101">
        <v>0</v>
      </c>
      <c r="BC1433" s="101">
        <v>0</v>
      </c>
      <c r="BD1433" s="101">
        <v>0</v>
      </c>
      <c r="BE1433" s="101">
        <v>0</v>
      </c>
      <c r="BF1433" s="101">
        <v>0</v>
      </c>
      <c r="BG1433" s="101">
        <v>429.16</v>
      </c>
      <c r="BH1433" s="101">
        <v>17.8816666666667</v>
      </c>
      <c r="BI1433" s="101">
        <v>24.31</v>
      </c>
      <c r="BJ1433" s="101">
        <v>11.17</v>
      </c>
      <c r="BK1433" s="101">
        <v>4.3364708819666902</v>
      </c>
      <c r="BL1433" s="101">
        <v>18.804979710144899</v>
      </c>
      <c r="BM1433" s="101">
        <v>13.14</v>
      </c>
      <c r="BN1433" s="101">
        <v>189.73</v>
      </c>
      <c r="BO1433" s="101">
        <v>7.9054166666666701</v>
      </c>
      <c r="BP1433" s="101">
        <v>10.65</v>
      </c>
      <c r="BQ1433" s="101">
        <v>4.28</v>
      </c>
      <c r="BR1433" s="101">
        <v>1.89975508528283</v>
      </c>
      <c r="BS1433" s="101">
        <v>3.6090693840579702</v>
      </c>
      <c r="BT1433" s="101">
        <v>6.37</v>
      </c>
      <c r="BU1433" s="101">
        <v>13.43</v>
      </c>
      <c r="BV1433" s="101">
        <v>0.55958333333333299</v>
      </c>
      <c r="BW1433" s="101">
        <v>0.87</v>
      </c>
      <c r="BX1433" s="101">
        <v>0.28000000000000003</v>
      </c>
      <c r="BY1433" s="101">
        <v>0.202043455650052</v>
      </c>
      <c r="BZ1433" s="101">
        <v>4.0821557971014499E-2</v>
      </c>
      <c r="CA1433" s="101">
        <v>0.59</v>
      </c>
      <c r="CB1433" s="101">
        <v>24220.6</v>
      </c>
      <c r="CC1433" s="101">
        <v>1009.19166666667</v>
      </c>
      <c r="CD1433" s="101">
        <v>1012.64</v>
      </c>
      <c r="CE1433" s="101">
        <v>1007.21</v>
      </c>
      <c r="CF1433" s="101">
        <v>1.5566090980262</v>
      </c>
      <c r="CG1433" s="101">
        <v>2.4230318840579499</v>
      </c>
      <c r="CH1433" s="101">
        <v>5.42999999999995</v>
      </c>
      <c r="CI1433" s="101">
        <v>51.86</v>
      </c>
      <c r="CJ1433" s="101">
        <v>2.1608333333333301</v>
      </c>
      <c r="CK1433" s="101">
        <v>3.86</v>
      </c>
      <c r="CL1433" s="101">
        <v>0.89</v>
      </c>
      <c r="CM1433" s="101">
        <v>0.84989982359389105</v>
      </c>
      <c r="CN1433" s="101">
        <v>0.72232971014492797</v>
      </c>
      <c r="CO1433" s="101">
        <v>2.97</v>
      </c>
      <c r="CP1433" s="101">
        <v>54.57</v>
      </c>
      <c r="CQ1433" s="101">
        <v>2.2737500000000002</v>
      </c>
      <c r="CR1433" s="101">
        <v>3.86</v>
      </c>
      <c r="CS1433" s="101">
        <v>1.06</v>
      </c>
      <c r="CT1433" s="101">
        <v>0.77708939947898403</v>
      </c>
      <c r="CU1433" s="101">
        <v>0.60386793478260903</v>
      </c>
      <c r="CV1433" s="101">
        <v>2.8</v>
      </c>
      <c r="CW1433" s="101">
        <v>3563</v>
      </c>
      <c r="CX1433" s="101">
        <v>148.458333333333</v>
      </c>
      <c r="CY1433" s="101">
        <v>355</v>
      </c>
      <c r="CZ1433" s="101">
        <v>1</v>
      </c>
      <c r="DA1433" s="101">
        <v>127.594799937202</v>
      </c>
      <c r="DB1433" s="101">
        <v>16280.432971014499</v>
      </c>
      <c r="DC1433" s="101">
        <v>354</v>
      </c>
      <c r="DD1433" s="101">
        <v>0.3</v>
      </c>
      <c r="DE1433" s="101">
        <v>1.2500000000000001E-2</v>
      </c>
      <c r="DF1433" s="101">
        <v>0.19</v>
      </c>
      <c r="DG1433" s="101">
        <v>0</v>
      </c>
      <c r="DH1433" s="101">
        <v>4.3961445559173501E-2</v>
      </c>
      <c r="DI1433" s="101">
        <v>1.9326086956521699E-3</v>
      </c>
      <c r="DJ1433" s="101">
        <v>0.19</v>
      </c>
      <c r="DK1433" s="101">
        <v>23</v>
      </c>
      <c r="DL1433" s="101">
        <v>0.95833333333333304</v>
      </c>
      <c r="DM1433" s="101">
        <v>5</v>
      </c>
      <c r="DN1433" s="101">
        <v>0</v>
      </c>
      <c r="DO1433" s="101">
        <v>1.6010639578422401</v>
      </c>
      <c r="DP1433" s="101">
        <v>2.5634057971014501</v>
      </c>
      <c r="DQ1433" s="101">
        <v>5</v>
      </c>
      <c r="DR1433" s="101">
        <v>328.22</v>
      </c>
      <c r="DS1433" s="101">
        <v>13.6758333333333</v>
      </c>
      <c r="DT1433" s="101">
        <v>16.093</v>
      </c>
      <c r="DU1433" s="101">
        <v>10.414</v>
      </c>
      <c r="DV1433" s="101">
        <v>2.0043104998253498</v>
      </c>
      <c r="DW1433" s="101">
        <v>4.0172605797101504</v>
      </c>
      <c r="DX1433" s="101">
        <v>5.6790000000000003</v>
      </c>
      <c r="DY1433" s="101">
        <f>AVERAGE(Total_Visitors_v3!B1426:B1432)</f>
        <v>1451.4285714285713</v>
      </c>
      <c r="DZ1433" s="101">
        <f t="shared" si="166"/>
        <v>2681</v>
      </c>
      <c r="EA1433" s="101">
        <f t="shared" si="167"/>
        <v>2479</v>
      </c>
    </row>
    <row r="1434" spans="1:131">
      <c r="A1434" s="106">
        <v>43437</v>
      </c>
      <c r="B1434" s="107">
        <v>946</v>
      </c>
      <c r="C1434" s="101">
        <v>1621</v>
      </c>
      <c r="D1434" s="101">
        <v>58</v>
      </c>
      <c r="E1434" s="101">
        <v>1</v>
      </c>
      <c r="F1434" s="101">
        <v>0</v>
      </c>
      <c r="G1434" s="101">
        <v>12</v>
      </c>
      <c r="H1434" s="101" t="s">
        <v>15</v>
      </c>
      <c r="I1434" s="96">
        <v>0</v>
      </c>
      <c r="J1434" s="96">
        <v>0</v>
      </c>
      <c r="K1434" s="96">
        <v>0</v>
      </c>
      <c r="L1434" s="101">
        <v>0</v>
      </c>
      <c r="M1434" s="101">
        <v>10</v>
      </c>
      <c r="N1434" s="101">
        <v>17</v>
      </c>
      <c r="O1434" s="101">
        <v>7</v>
      </c>
      <c r="P1434" s="101">
        <v>0</v>
      </c>
      <c r="Q1434" s="101">
        <v>469</v>
      </c>
      <c r="R1434" s="101">
        <v>123</v>
      </c>
      <c r="S1434" s="101">
        <v>849</v>
      </c>
      <c r="T1434" s="101">
        <v>0</v>
      </c>
      <c r="U1434" s="101">
        <v>139</v>
      </c>
      <c r="V1434" s="101">
        <v>40</v>
      </c>
      <c r="W1434" s="101">
        <v>1</v>
      </c>
      <c r="X1434" s="111">
        <f t="shared" si="168"/>
        <v>0</v>
      </c>
      <c r="Y1434" s="111">
        <f t="shared" si="169"/>
        <v>0.28932757557063543</v>
      </c>
      <c r="Z1434" s="111">
        <f t="shared" si="170"/>
        <v>7.5879086983343613E-2</v>
      </c>
      <c r="AA1434" s="111">
        <f t="shared" si="171"/>
        <v>0.52375077112893276</v>
      </c>
      <c r="AB1434" s="111">
        <f t="shared" si="172"/>
        <v>0</v>
      </c>
      <c r="AC1434" s="111">
        <f t="shared" si="173"/>
        <v>8.5749537322640346E-2</v>
      </c>
      <c r="AD1434" s="111">
        <f t="shared" si="174"/>
        <v>2.4676125848241828E-2</v>
      </c>
      <c r="AE1434" s="111">
        <f t="shared" si="175"/>
        <v>6.1690314620604567E-4</v>
      </c>
      <c r="AF1434" s="101">
        <v>60</v>
      </c>
      <c r="AG1434" s="101">
        <v>0</v>
      </c>
      <c r="AH1434" s="101">
        <v>222</v>
      </c>
      <c r="AI1434" s="101">
        <v>240</v>
      </c>
      <c r="AJ1434" s="101">
        <v>82</v>
      </c>
      <c r="AK1434" s="101">
        <v>608</v>
      </c>
      <c r="AL1434" s="101">
        <v>74</v>
      </c>
      <c r="AM1434" s="101">
        <v>107</v>
      </c>
      <c r="AN1434" s="101">
        <v>1</v>
      </c>
      <c r="AO1434" s="101">
        <v>39</v>
      </c>
      <c r="AP1434" s="101">
        <v>7</v>
      </c>
      <c r="AQ1434" s="101">
        <v>0</v>
      </c>
      <c r="AR1434" s="110">
        <v>33</v>
      </c>
      <c r="AS1434" s="101">
        <v>0</v>
      </c>
      <c r="AT1434" s="101">
        <v>0</v>
      </c>
      <c r="AU1434" s="101">
        <v>0</v>
      </c>
      <c r="AV1434" s="101">
        <v>0</v>
      </c>
      <c r="AW1434" s="101">
        <v>0</v>
      </c>
      <c r="AX1434" s="101">
        <v>0</v>
      </c>
      <c r="AY1434" s="101">
        <v>0</v>
      </c>
      <c r="AZ1434" s="101">
        <v>0</v>
      </c>
      <c r="BA1434" s="101">
        <v>0</v>
      </c>
      <c r="BB1434" s="101">
        <v>0</v>
      </c>
      <c r="BC1434" s="101">
        <v>0</v>
      </c>
      <c r="BD1434" s="101">
        <v>0</v>
      </c>
      <c r="BE1434" s="101">
        <v>0</v>
      </c>
      <c r="BF1434" s="101">
        <v>0</v>
      </c>
      <c r="BG1434" s="101">
        <v>353.37</v>
      </c>
      <c r="BH1434" s="101">
        <v>14.723750000000001</v>
      </c>
      <c r="BI1434" s="101">
        <v>18.66</v>
      </c>
      <c r="BJ1434" s="101">
        <v>11.56</v>
      </c>
      <c r="BK1434" s="101">
        <v>2.3008444810736202</v>
      </c>
      <c r="BL1434" s="101">
        <v>5.2938853260869596</v>
      </c>
      <c r="BM1434" s="101">
        <v>7.1</v>
      </c>
      <c r="BN1434" s="101">
        <v>130.69999999999999</v>
      </c>
      <c r="BO1434" s="101">
        <v>5.4458333333333302</v>
      </c>
      <c r="BP1434" s="101">
        <v>8.6</v>
      </c>
      <c r="BQ1434" s="101">
        <v>3.9</v>
      </c>
      <c r="BR1434" s="101">
        <v>1.54991420987454</v>
      </c>
      <c r="BS1434" s="101">
        <v>2.4022340579710102</v>
      </c>
      <c r="BT1434" s="101">
        <v>4.7</v>
      </c>
      <c r="BU1434" s="101">
        <v>13.16</v>
      </c>
      <c r="BV1434" s="101">
        <v>0.54833333333333301</v>
      </c>
      <c r="BW1434" s="101">
        <v>0.68</v>
      </c>
      <c r="BX1434" s="101">
        <v>0.38</v>
      </c>
      <c r="BY1434" s="101">
        <v>0.107041912419822</v>
      </c>
      <c r="BZ1434" s="101">
        <v>1.14579710144928E-2</v>
      </c>
      <c r="CA1434" s="101">
        <v>0.3</v>
      </c>
      <c r="CB1434" s="101">
        <v>24428.26</v>
      </c>
      <c r="CC1434" s="101">
        <v>1017.84416666667</v>
      </c>
      <c r="CD1434" s="101">
        <v>1023.46</v>
      </c>
      <c r="CE1434" s="101">
        <v>1012.79</v>
      </c>
      <c r="CF1434" s="101">
        <v>3.3475804587098801</v>
      </c>
      <c r="CG1434" s="101">
        <v>11.2062949275362</v>
      </c>
      <c r="CH1434" s="101">
        <v>10.670000000000099</v>
      </c>
      <c r="CI1434" s="101">
        <v>121</v>
      </c>
      <c r="CJ1434" s="101">
        <v>5.0416666666666696</v>
      </c>
      <c r="CK1434" s="101">
        <v>7.12</v>
      </c>
      <c r="CL1434" s="101">
        <v>2.95</v>
      </c>
      <c r="CM1434" s="101">
        <v>0.994400263504576</v>
      </c>
      <c r="CN1434" s="101">
        <v>0.98883188405797096</v>
      </c>
      <c r="CO1434" s="101">
        <v>4.17</v>
      </c>
      <c r="CP1434" s="101">
        <v>122.31</v>
      </c>
      <c r="CQ1434" s="101">
        <v>5.0962500000000004</v>
      </c>
      <c r="CR1434" s="101">
        <v>7.12</v>
      </c>
      <c r="CS1434" s="101">
        <v>2.95</v>
      </c>
      <c r="CT1434" s="101">
        <v>0.99033947846619497</v>
      </c>
      <c r="CU1434" s="101">
        <v>0.98077228260869598</v>
      </c>
      <c r="CV1434" s="101">
        <v>4.17</v>
      </c>
      <c r="CW1434" s="101">
        <v>582</v>
      </c>
      <c r="CX1434" s="101">
        <v>24.25</v>
      </c>
      <c r="CY1434" s="101">
        <v>33</v>
      </c>
      <c r="CZ1434" s="101">
        <v>13</v>
      </c>
      <c r="DA1434" s="101">
        <v>5.3344654595498504</v>
      </c>
      <c r="DB1434" s="101">
        <v>28.456521739130402</v>
      </c>
      <c r="DC1434" s="101">
        <v>20</v>
      </c>
      <c r="DD1434" s="101">
        <v>0.75</v>
      </c>
      <c r="DE1434" s="101">
        <v>3.125E-2</v>
      </c>
      <c r="DF1434" s="101">
        <v>0.19</v>
      </c>
      <c r="DG1434" s="101">
        <v>0</v>
      </c>
      <c r="DH1434" s="101">
        <v>5.1016834391251202E-2</v>
      </c>
      <c r="DI1434" s="101">
        <v>2.6027173913043501E-3</v>
      </c>
      <c r="DJ1434" s="101">
        <v>0.19</v>
      </c>
      <c r="DK1434" s="101">
        <v>23</v>
      </c>
      <c r="DL1434" s="101">
        <v>0.95833333333333304</v>
      </c>
      <c r="DM1434" s="101">
        <v>5</v>
      </c>
      <c r="DN1434" s="101">
        <v>0</v>
      </c>
      <c r="DO1434" s="101">
        <v>1.6010639578422401</v>
      </c>
      <c r="DP1434" s="101">
        <v>2.5634057971014501</v>
      </c>
      <c r="DQ1434" s="101">
        <v>5</v>
      </c>
      <c r="DR1434" s="101">
        <v>353.93900000000002</v>
      </c>
      <c r="DS1434" s="101">
        <v>14.7474583333333</v>
      </c>
      <c r="DT1434" s="101">
        <v>16.056999999999999</v>
      </c>
      <c r="DU1434" s="101">
        <v>12.989000000000001</v>
      </c>
      <c r="DV1434" s="101">
        <v>1.1335459170296101</v>
      </c>
      <c r="DW1434" s="101">
        <v>1.28492634601449</v>
      </c>
      <c r="DX1434" s="101">
        <v>3.0680000000000001</v>
      </c>
      <c r="DY1434" s="101">
        <f>AVERAGE(Total_Visitors_v3!B1427:B1433)</f>
        <v>1401.5714285714287</v>
      </c>
      <c r="DZ1434" s="101">
        <f t="shared" si="166"/>
        <v>2130</v>
      </c>
      <c r="EA1434" s="101">
        <f t="shared" si="167"/>
        <v>1076</v>
      </c>
    </row>
    <row r="1435" spans="1:131">
      <c r="A1435" s="106">
        <v>43438</v>
      </c>
      <c r="B1435" s="107">
        <v>696</v>
      </c>
      <c r="C1435" s="101">
        <v>1373</v>
      </c>
      <c r="D1435" s="101">
        <v>50</v>
      </c>
      <c r="E1435" s="101">
        <v>2</v>
      </c>
      <c r="F1435" s="101">
        <v>0</v>
      </c>
      <c r="G1435" s="101">
        <v>12</v>
      </c>
      <c r="H1435" s="101" t="s">
        <v>15</v>
      </c>
      <c r="I1435" s="96">
        <v>0</v>
      </c>
      <c r="J1435" s="96">
        <v>0</v>
      </c>
      <c r="K1435" s="96">
        <v>0</v>
      </c>
      <c r="L1435" s="101">
        <v>0</v>
      </c>
      <c r="M1435" s="101">
        <v>10</v>
      </c>
      <c r="N1435" s="101">
        <v>17</v>
      </c>
      <c r="O1435" s="101">
        <v>7</v>
      </c>
      <c r="P1435" s="101">
        <v>0</v>
      </c>
      <c r="Q1435" s="101">
        <v>470</v>
      </c>
      <c r="R1435" s="101">
        <v>126</v>
      </c>
      <c r="S1435" s="101">
        <v>691</v>
      </c>
      <c r="T1435" s="101">
        <v>0</v>
      </c>
      <c r="U1435" s="101">
        <v>45</v>
      </c>
      <c r="V1435" s="101">
        <v>41</v>
      </c>
      <c r="W1435" s="101">
        <v>0</v>
      </c>
      <c r="X1435" s="111">
        <f t="shared" si="168"/>
        <v>0</v>
      </c>
      <c r="Y1435" s="111">
        <f t="shared" si="169"/>
        <v>0.34231609613983977</v>
      </c>
      <c r="Z1435" s="111">
        <f t="shared" si="170"/>
        <v>9.1769847050254913E-2</v>
      </c>
      <c r="AA1435" s="111">
        <f t="shared" si="171"/>
        <v>0.50327749453750914</v>
      </c>
      <c r="AB1435" s="111">
        <f t="shared" si="172"/>
        <v>0</v>
      </c>
      <c r="AC1435" s="111">
        <f t="shared" si="173"/>
        <v>3.2774945375091041E-2</v>
      </c>
      <c r="AD1435" s="111">
        <f t="shared" si="174"/>
        <v>2.9861616897305172E-2</v>
      </c>
      <c r="AE1435" s="111">
        <f t="shared" si="175"/>
        <v>0</v>
      </c>
      <c r="AF1435" s="101">
        <v>41</v>
      </c>
      <c r="AG1435" s="101">
        <v>0</v>
      </c>
      <c r="AH1435" s="101">
        <v>0</v>
      </c>
      <c r="AI1435" s="101">
        <v>106</v>
      </c>
      <c r="AJ1435" s="101">
        <v>102</v>
      </c>
      <c r="AK1435" s="101">
        <v>492</v>
      </c>
      <c r="AL1435" s="101">
        <v>17</v>
      </c>
      <c r="AM1435" s="101">
        <v>35</v>
      </c>
      <c r="AN1435" s="101">
        <v>0</v>
      </c>
      <c r="AO1435" s="101">
        <v>39</v>
      </c>
      <c r="AP1435" s="101">
        <v>0</v>
      </c>
      <c r="AQ1435" s="101">
        <v>0</v>
      </c>
      <c r="AR1435" s="110">
        <v>29</v>
      </c>
      <c r="AS1435" s="101">
        <v>0</v>
      </c>
      <c r="AT1435" s="101">
        <v>0</v>
      </c>
      <c r="AU1435" s="101">
        <v>0</v>
      </c>
      <c r="AV1435" s="101">
        <v>0</v>
      </c>
      <c r="AW1435" s="101">
        <v>0</v>
      </c>
      <c r="AX1435" s="101">
        <v>0</v>
      </c>
      <c r="AY1435" s="101">
        <v>0</v>
      </c>
      <c r="AZ1435" s="101">
        <v>0</v>
      </c>
      <c r="BA1435" s="101">
        <v>0</v>
      </c>
      <c r="BB1435" s="101">
        <v>0</v>
      </c>
      <c r="BC1435" s="101">
        <v>0</v>
      </c>
      <c r="BD1435" s="101">
        <v>0</v>
      </c>
      <c r="BE1435" s="101">
        <v>0</v>
      </c>
      <c r="BF1435" s="101">
        <v>0</v>
      </c>
      <c r="BG1435" s="101">
        <v>262.60000000000002</v>
      </c>
      <c r="BH1435" s="101">
        <v>10.9416666666667</v>
      </c>
      <c r="BI1435" s="101">
        <v>14.99</v>
      </c>
      <c r="BJ1435" s="101">
        <v>7.23</v>
      </c>
      <c r="BK1435" s="101">
        <v>2.47984513307948</v>
      </c>
      <c r="BL1435" s="101">
        <v>6.1496318840579702</v>
      </c>
      <c r="BM1435" s="101">
        <v>7.76</v>
      </c>
      <c r="BN1435" s="101">
        <v>71.19</v>
      </c>
      <c r="BO1435" s="101">
        <v>2.9662500000000001</v>
      </c>
      <c r="BP1435" s="101">
        <v>3.64</v>
      </c>
      <c r="BQ1435" s="101">
        <v>2.42</v>
      </c>
      <c r="BR1435" s="101">
        <v>0.32032337600835697</v>
      </c>
      <c r="BS1435" s="101">
        <v>0.10260706521739101</v>
      </c>
      <c r="BT1435" s="101">
        <v>1.22</v>
      </c>
      <c r="BU1435" s="101">
        <v>14.09</v>
      </c>
      <c r="BV1435" s="101">
        <v>0.58708333333333296</v>
      </c>
      <c r="BW1435" s="101">
        <v>0.74</v>
      </c>
      <c r="BX1435" s="101">
        <v>0.43</v>
      </c>
      <c r="BY1435" s="101">
        <v>9.8443502520002807E-2</v>
      </c>
      <c r="BZ1435" s="101">
        <v>9.6911231884058008E-3</v>
      </c>
      <c r="CA1435" s="101">
        <v>0.31</v>
      </c>
      <c r="CB1435" s="101">
        <v>24619.599999999999</v>
      </c>
      <c r="CC1435" s="101">
        <v>1025.81666666667</v>
      </c>
      <c r="CD1435" s="101">
        <v>1028.29</v>
      </c>
      <c r="CE1435" s="101">
        <v>1024.05</v>
      </c>
      <c r="CF1435" s="101">
        <v>1.3422196627931</v>
      </c>
      <c r="CG1435" s="101">
        <v>1.8015536231884299</v>
      </c>
      <c r="CH1435" s="101">
        <v>4.24000000000001</v>
      </c>
      <c r="CI1435" s="101">
        <v>108.45</v>
      </c>
      <c r="CJ1435" s="101">
        <v>4.5187499999999998</v>
      </c>
      <c r="CK1435" s="101">
        <v>6.06</v>
      </c>
      <c r="CL1435" s="101">
        <v>3.2</v>
      </c>
      <c r="CM1435" s="101">
        <v>0.83223801204682502</v>
      </c>
      <c r="CN1435" s="101">
        <v>0.69262010869565205</v>
      </c>
      <c r="CO1435" s="101">
        <v>2.86</v>
      </c>
      <c r="CP1435" s="101">
        <v>111.08</v>
      </c>
      <c r="CQ1435" s="101">
        <v>4.6283333333333303</v>
      </c>
      <c r="CR1435" s="101">
        <v>6.41</v>
      </c>
      <c r="CS1435" s="101">
        <v>3.2</v>
      </c>
      <c r="CT1435" s="101">
        <v>0.93773856867914196</v>
      </c>
      <c r="CU1435" s="101">
        <v>0.87935362318840604</v>
      </c>
      <c r="CV1435" s="101">
        <v>3.21</v>
      </c>
      <c r="CW1435" s="101">
        <v>554</v>
      </c>
      <c r="CX1435" s="101">
        <v>23.0833333333333</v>
      </c>
      <c r="CY1435" s="101">
        <v>51</v>
      </c>
      <c r="CZ1435" s="101">
        <v>7</v>
      </c>
      <c r="DA1435" s="101">
        <v>9.8727409817514005</v>
      </c>
      <c r="DB1435" s="101">
        <v>97.471014492753596</v>
      </c>
      <c r="DC1435" s="101">
        <v>44</v>
      </c>
      <c r="DD1435" s="101">
        <v>1.28</v>
      </c>
      <c r="DE1435" s="101">
        <v>5.3333333333333302E-2</v>
      </c>
      <c r="DF1435" s="101">
        <v>0.28999999999999998</v>
      </c>
      <c r="DG1435" s="101">
        <v>0</v>
      </c>
      <c r="DH1435" s="101">
        <v>9.3281559138783304E-2</v>
      </c>
      <c r="DI1435" s="101">
        <v>8.7014492753623301E-3</v>
      </c>
      <c r="DJ1435" s="101">
        <v>0.28999999999999998</v>
      </c>
      <c r="DK1435" s="101">
        <v>23</v>
      </c>
      <c r="DL1435" s="101">
        <v>0.95833333333333304</v>
      </c>
      <c r="DM1435" s="101">
        <v>5</v>
      </c>
      <c r="DN1435" s="101">
        <v>0</v>
      </c>
      <c r="DO1435" s="101">
        <v>1.6010639578422401</v>
      </c>
      <c r="DP1435" s="101">
        <v>2.5634057971014501</v>
      </c>
      <c r="DQ1435" s="101">
        <v>5</v>
      </c>
      <c r="DR1435" s="101">
        <v>361.928</v>
      </c>
      <c r="DS1435" s="101">
        <v>15.0803333333333</v>
      </c>
      <c r="DT1435" s="101">
        <v>16.093</v>
      </c>
      <c r="DU1435" s="101">
        <v>13.659000000000001</v>
      </c>
      <c r="DV1435" s="101">
        <v>0.82281011950122696</v>
      </c>
      <c r="DW1435" s="101">
        <v>0.67701649275362297</v>
      </c>
      <c r="DX1435" s="101">
        <v>2.4340000000000002</v>
      </c>
      <c r="DY1435" s="101">
        <f>AVERAGE(Total_Visitors_v3!B1428:B1434)</f>
        <v>1383</v>
      </c>
      <c r="DZ1435" s="101">
        <f t="shared" si="166"/>
        <v>946</v>
      </c>
      <c r="EA1435" s="101">
        <f t="shared" si="167"/>
        <v>1059</v>
      </c>
    </row>
    <row r="1436" spans="1:131">
      <c r="A1436" s="106">
        <v>43439</v>
      </c>
      <c r="B1436" s="107">
        <v>576</v>
      </c>
      <c r="C1436" s="101">
        <v>410</v>
      </c>
      <c r="D1436" s="101">
        <v>140</v>
      </c>
      <c r="E1436" s="101">
        <v>3</v>
      </c>
      <c r="F1436" s="101">
        <v>0</v>
      </c>
      <c r="G1436" s="101">
        <v>12</v>
      </c>
      <c r="H1436" s="101" t="s">
        <v>15</v>
      </c>
      <c r="I1436" s="96">
        <v>0</v>
      </c>
      <c r="J1436" s="96">
        <v>0</v>
      </c>
      <c r="K1436" s="96">
        <v>0</v>
      </c>
      <c r="L1436" s="101">
        <v>0</v>
      </c>
      <c r="M1436" s="101">
        <v>10</v>
      </c>
      <c r="N1436" s="101">
        <v>17</v>
      </c>
      <c r="O1436" s="101">
        <v>7</v>
      </c>
      <c r="P1436" s="101">
        <v>0</v>
      </c>
      <c r="Q1436" s="101">
        <v>41</v>
      </c>
      <c r="R1436" s="101">
        <v>41</v>
      </c>
      <c r="S1436" s="101">
        <v>280</v>
      </c>
      <c r="T1436" s="101">
        <v>0</v>
      </c>
      <c r="U1436" s="101">
        <v>30</v>
      </c>
      <c r="V1436" s="101">
        <v>18</v>
      </c>
      <c r="W1436" s="101">
        <v>0</v>
      </c>
      <c r="X1436" s="111">
        <f t="shared" si="168"/>
        <v>0</v>
      </c>
      <c r="Y1436" s="111">
        <f t="shared" si="169"/>
        <v>0.1</v>
      </c>
      <c r="Z1436" s="111">
        <f t="shared" si="170"/>
        <v>0.1</v>
      </c>
      <c r="AA1436" s="111">
        <f t="shared" si="171"/>
        <v>0.68292682926829273</v>
      </c>
      <c r="AB1436" s="111">
        <f t="shared" si="172"/>
        <v>0</v>
      </c>
      <c r="AC1436" s="111">
        <f t="shared" si="173"/>
        <v>7.3170731707317069E-2</v>
      </c>
      <c r="AD1436" s="111">
        <f t="shared" si="174"/>
        <v>4.3902439024390241E-2</v>
      </c>
      <c r="AE1436" s="111">
        <f t="shared" si="175"/>
        <v>0</v>
      </c>
      <c r="AF1436" s="101">
        <v>4</v>
      </c>
      <c r="AG1436" s="101">
        <v>0</v>
      </c>
      <c r="AH1436" s="101">
        <v>39</v>
      </c>
      <c r="AI1436" s="101">
        <v>2</v>
      </c>
      <c r="AJ1436" s="101">
        <v>29</v>
      </c>
      <c r="AK1436" s="101">
        <v>226</v>
      </c>
      <c r="AL1436" s="101">
        <v>2</v>
      </c>
      <c r="AM1436" s="101">
        <v>20</v>
      </c>
      <c r="AN1436" s="101">
        <v>0</v>
      </c>
      <c r="AO1436" s="101">
        <v>13</v>
      </c>
      <c r="AP1436" s="101">
        <v>0</v>
      </c>
      <c r="AQ1436" s="101">
        <v>0</v>
      </c>
      <c r="AR1436" s="110">
        <v>19</v>
      </c>
      <c r="AS1436" s="101">
        <v>0</v>
      </c>
      <c r="AT1436" s="101">
        <v>0</v>
      </c>
      <c r="AU1436" s="101">
        <v>0</v>
      </c>
      <c r="AV1436" s="101">
        <v>0</v>
      </c>
      <c r="AW1436" s="101">
        <v>0</v>
      </c>
      <c r="AX1436" s="101">
        <v>0</v>
      </c>
      <c r="AY1436" s="101">
        <v>0</v>
      </c>
      <c r="AZ1436" s="101">
        <v>0</v>
      </c>
      <c r="BA1436" s="101">
        <v>0</v>
      </c>
      <c r="BB1436" s="101">
        <v>0</v>
      </c>
      <c r="BC1436" s="101">
        <v>0</v>
      </c>
      <c r="BD1436" s="101">
        <v>0</v>
      </c>
      <c r="BE1436" s="101">
        <v>0</v>
      </c>
      <c r="BF1436" s="101">
        <v>0</v>
      </c>
      <c r="BG1436" s="101">
        <v>235.19</v>
      </c>
      <c r="BH1436" s="101">
        <v>9.7995833333333309</v>
      </c>
      <c r="BI1436" s="101">
        <v>13.44</v>
      </c>
      <c r="BJ1436" s="101">
        <v>6</v>
      </c>
      <c r="BK1436" s="101">
        <v>2.5366230190116399</v>
      </c>
      <c r="BL1436" s="101">
        <v>6.4344563405797102</v>
      </c>
      <c r="BM1436" s="101">
        <v>7.44</v>
      </c>
      <c r="BN1436" s="101">
        <v>52.56</v>
      </c>
      <c r="BO1436" s="101">
        <v>2.19</v>
      </c>
      <c r="BP1436" s="101">
        <v>4.24</v>
      </c>
      <c r="BQ1436" s="101">
        <v>0.06</v>
      </c>
      <c r="BR1436" s="101">
        <v>1.2820940750940599</v>
      </c>
      <c r="BS1436" s="101">
        <v>1.6437652173913</v>
      </c>
      <c r="BT1436" s="101">
        <v>4.18</v>
      </c>
      <c r="BU1436" s="101">
        <v>14.51</v>
      </c>
      <c r="BV1436" s="101">
        <v>0.60458333333333303</v>
      </c>
      <c r="BW1436" s="101">
        <v>0.76</v>
      </c>
      <c r="BX1436" s="101">
        <v>0.4</v>
      </c>
      <c r="BY1436" s="101">
        <v>0.124271063009251</v>
      </c>
      <c r="BZ1436" s="101">
        <v>1.54432971014493E-2</v>
      </c>
      <c r="CA1436" s="101">
        <v>0.36</v>
      </c>
      <c r="CB1436" s="101">
        <v>24697.78</v>
      </c>
      <c r="CC1436" s="101">
        <v>1029.07416666667</v>
      </c>
      <c r="CD1436" s="101">
        <v>1031.78</v>
      </c>
      <c r="CE1436" s="101">
        <v>1027.44</v>
      </c>
      <c r="CF1436" s="101">
        <v>1.4562038697053901</v>
      </c>
      <c r="CG1436" s="101">
        <v>2.1205297101449498</v>
      </c>
      <c r="CH1436" s="101">
        <v>4.3399999999999199</v>
      </c>
      <c r="CI1436" s="101">
        <v>78.3</v>
      </c>
      <c r="CJ1436" s="101">
        <v>3.2625000000000002</v>
      </c>
      <c r="CK1436" s="101">
        <v>5</v>
      </c>
      <c r="CL1436" s="101">
        <v>2.06</v>
      </c>
      <c r="CM1436" s="101">
        <v>0.81582313726956002</v>
      </c>
      <c r="CN1436" s="101">
        <v>0.66556739130434805</v>
      </c>
      <c r="CO1436" s="101">
        <v>2.94</v>
      </c>
      <c r="CP1436" s="101">
        <v>82.64</v>
      </c>
      <c r="CQ1436" s="101">
        <v>3.4433333333333298</v>
      </c>
      <c r="CR1436" s="101">
        <v>5.76</v>
      </c>
      <c r="CS1436" s="101">
        <v>2.06</v>
      </c>
      <c r="CT1436" s="101">
        <v>0.91773192385247804</v>
      </c>
      <c r="CU1436" s="101">
        <v>0.842231884057971</v>
      </c>
      <c r="CV1436" s="101">
        <v>3.7</v>
      </c>
      <c r="CW1436" s="101">
        <v>1768</v>
      </c>
      <c r="CX1436" s="101">
        <v>73.6666666666667</v>
      </c>
      <c r="CY1436" s="101">
        <v>134</v>
      </c>
      <c r="CZ1436" s="101">
        <v>18</v>
      </c>
      <c r="DA1436" s="101">
        <v>43.3606379973385</v>
      </c>
      <c r="DB1436" s="101">
        <v>1880.1449275362299</v>
      </c>
      <c r="DC1436" s="101">
        <v>116</v>
      </c>
      <c r="DD1436" s="101">
        <v>1.45</v>
      </c>
      <c r="DE1436" s="101">
        <v>6.0416666666666702E-2</v>
      </c>
      <c r="DF1436" s="101">
        <v>0.22</v>
      </c>
      <c r="DG1436" s="101">
        <v>0</v>
      </c>
      <c r="DH1436" s="101">
        <v>5.7896396724003402E-2</v>
      </c>
      <c r="DI1436" s="101">
        <v>3.3519927536231901E-3</v>
      </c>
      <c r="DJ1436" s="101">
        <v>0.22</v>
      </c>
      <c r="DK1436" s="101">
        <v>23</v>
      </c>
      <c r="DL1436" s="101">
        <v>0.95833333333333304</v>
      </c>
      <c r="DM1436" s="101">
        <v>5</v>
      </c>
      <c r="DN1436" s="101">
        <v>0</v>
      </c>
      <c r="DO1436" s="101">
        <v>1.6010639578422401</v>
      </c>
      <c r="DP1436" s="101">
        <v>2.5634057971014501</v>
      </c>
      <c r="DQ1436" s="101">
        <v>5</v>
      </c>
      <c r="DR1436" s="101">
        <v>358.63900000000001</v>
      </c>
      <c r="DS1436" s="101">
        <v>14.943291666666701</v>
      </c>
      <c r="DT1436" s="101">
        <v>16.093</v>
      </c>
      <c r="DU1436" s="101">
        <v>12.49</v>
      </c>
      <c r="DV1436" s="101">
        <v>1.3607345036754099</v>
      </c>
      <c r="DW1436" s="101">
        <v>1.8515983894927499</v>
      </c>
      <c r="DX1436" s="101">
        <v>3.6030000000000002</v>
      </c>
      <c r="DY1436" s="101">
        <f>AVERAGE(Total_Visitors_v3!B1429:B1435)</f>
        <v>1331.1428571428571</v>
      </c>
      <c r="DZ1436" s="101">
        <f t="shared" si="166"/>
        <v>696</v>
      </c>
      <c r="EA1436" s="101">
        <f t="shared" si="167"/>
        <v>605</v>
      </c>
    </row>
    <row r="1437" spans="1:131">
      <c r="A1437" s="106">
        <v>43440</v>
      </c>
      <c r="B1437" s="107">
        <v>793</v>
      </c>
      <c r="C1437" s="101">
        <v>1679</v>
      </c>
      <c r="D1437" s="101">
        <v>47</v>
      </c>
      <c r="E1437" s="101">
        <v>4</v>
      </c>
      <c r="F1437" s="101">
        <v>0</v>
      </c>
      <c r="G1437" s="101">
        <v>12</v>
      </c>
      <c r="H1437" s="101" t="s">
        <v>15</v>
      </c>
      <c r="I1437" s="96">
        <v>0</v>
      </c>
      <c r="J1437" s="96">
        <v>0</v>
      </c>
      <c r="K1437" s="96">
        <v>0</v>
      </c>
      <c r="L1437" s="101">
        <v>0</v>
      </c>
      <c r="M1437" s="101">
        <v>10</v>
      </c>
      <c r="N1437" s="101">
        <v>17</v>
      </c>
      <c r="O1437" s="101">
        <v>7</v>
      </c>
      <c r="P1437" s="101">
        <v>0</v>
      </c>
      <c r="Q1437" s="101">
        <v>652</v>
      </c>
      <c r="R1437" s="101">
        <v>74</v>
      </c>
      <c r="S1437" s="101">
        <v>767</v>
      </c>
      <c r="T1437" s="101">
        <v>0</v>
      </c>
      <c r="U1437" s="101">
        <v>124</v>
      </c>
      <c r="V1437" s="101">
        <v>62</v>
      </c>
      <c r="W1437" s="101">
        <v>0</v>
      </c>
      <c r="X1437" s="111">
        <f t="shared" si="168"/>
        <v>0</v>
      </c>
      <c r="Y1437" s="111">
        <f t="shared" si="169"/>
        <v>0.38832638475282905</v>
      </c>
      <c r="Z1437" s="111">
        <f t="shared" si="170"/>
        <v>4.4073853484216795E-2</v>
      </c>
      <c r="AA1437" s="111">
        <f t="shared" si="171"/>
        <v>0.45681953543776055</v>
      </c>
      <c r="AB1437" s="111">
        <f t="shared" si="172"/>
        <v>0</v>
      </c>
      <c r="AC1437" s="111">
        <f t="shared" si="173"/>
        <v>7.3853484216795717E-2</v>
      </c>
      <c r="AD1437" s="111">
        <f t="shared" si="174"/>
        <v>3.6926742108397859E-2</v>
      </c>
      <c r="AE1437" s="111">
        <f t="shared" si="175"/>
        <v>0</v>
      </c>
      <c r="AF1437" s="101">
        <v>368</v>
      </c>
      <c r="AG1437" s="101">
        <v>0</v>
      </c>
      <c r="AH1437" s="101">
        <v>4</v>
      </c>
      <c r="AI1437" s="101">
        <v>114</v>
      </c>
      <c r="AJ1437" s="101">
        <v>63</v>
      </c>
      <c r="AK1437" s="101">
        <v>526</v>
      </c>
      <c r="AL1437" s="101">
        <v>44</v>
      </c>
      <c r="AM1437" s="101">
        <v>83</v>
      </c>
      <c r="AN1437" s="101">
        <v>6</v>
      </c>
      <c r="AO1437" s="101">
        <v>44</v>
      </c>
      <c r="AP1437" s="101">
        <v>0</v>
      </c>
      <c r="AQ1437" s="101">
        <v>0</v>
      </c>
      <c r="AR1437" s="110">
        <v>24</v>
      </c>
      <c r="AS1437" s="101">
        <v>0</v>
      </c>
      <c r="AT1437" s="101">
        <v>0</v>
      </c>
      <c r="AU1437" s="101">
        <v>0</v>
      </c>
      <c r="AV1437" s="101">
        <v>0</v>
      </c>
      <c r="AW1437" s="101">
        <v>0</v>
      </c>
      <c r="AX1437" s="101">
        <v>0</v>
      </c>
      <c r="AY1437" s="101">
        <v>0</v>
      </c>
      <c r="AZ1437" s="101">
        <v>0</v>
      </c>
      <c r="BA1437" s="101">
        <v>0</v>
      </c>
      <c r="BB1437" s="101">
        <v>0</v>
      </c>
      <c r="BC1437" s="101">
        <v>0</v>
      </c>
      <c r="BD1437" s="101">
        <v>0</v>
      </c>
      <c r="BE1437" s="101">
        <v>0</v>
      </c>
      <c r="BF1437" s="101">
        <v>0</v>
      </c>
      <c r="BG1437" s="101">
        <v>374.13</v>
      </c>
      <c r="BH1437" s="101">
        <v>15.588749999999999</v>
      </c>
      <c r="BI1437" s="101">
        <v>18.39</v>
      </c>
      <c r="BJ1437" s="101">
        <v>9.1999999999999993</v>
      </c>
      <c r="BK1437" s="101">
        <v>2.7252160863666002</v>
      </c>
      <c r="BL1437" s="101">
        <v>7.4268027173912996</v>
      </c>
      <c r="BM1437" s="101">
        <v>9.19</v>
      </c>
      <c r="BN1437" s="101">
        <v>298.89</v>
      </c>
      <c r="BO1437" s="101">
        <v>12.453749999999999</v>
      </c>
      <c r="BP1437" s="101">
        <v>16.350000000000001</v>
      </c>
      <c r="BQ1437" s="101">
        <v>4.97</v>
      </c>
      <c r="BR1437" s="101">
        <v>3.4232362167475601</v>
      </c>
      <c r="BS1437" s="101">
        <v>11.7185461956522</v>
      </c>
      <c r="BT1437" s="101">
        <v>11.38</v>
      </c>
      <c r="BU1437" s="101">
        <v>19.600000000000001</v>
      </c>
      <c r="BV1437" s="101">
        <v>0.81666666666666698</v>
      </c>
      <c r="BW1437" s="101">
        <v>0.95</v>
      </c>
      <c r="BX1437" s="101">
        <v>0.69</v>
      </c>
      <c r="BY1437" s="101">
        <v>5.7533858966144699E-2</v>
      </c>
      <c r="BZ1437" s="101">
        <v>3.3101449275362298E-3</v>
      </c>
      <c r="CA1437" s="101">
        <v>0.26</v>
      </c>
      <c r="CB1437" s="101">
        <v>24580.45</v>
      </c>
      <c r="CC1437" s="101">
        <v>1024.1854166666701</v>
      </c>
      <c r="CD1437" s="101">
        <v>1026.79</v>
      </c>
      <c r="CE1437" s="101">
        <v>1022.78</v>
      </c>
      <c r="CF1437" s="101">
        <v>1.04712018813782</v>
      </c>
      <c r="CG1437" s="101">
        <v>1.0964606884057899</v>
      </c>
      <c r="CH1437" s="101">
        <v>4.00999999999999</v>
      </c>
      <c r="CI1437" s="101">
        <v>71.47</v>
      </c>
      <c r="CJ1437" s="101">
        <v>2.9779166666666699</v>
      </c>
      <c r="CK1437" s="101">
        <v>3.92</v>
      </c>
      <c r="CL1437" s="101">
        <v>1.37</v>
      </c>
      <c r="CM1437" s="101">
        <v>0.499712779823411</v>
      </c>
      <c r="CN1437" s="101">
        <v>0.24971286231884099</v>
      </c>
      <c r="CO1437" s="101">
        <v>2.5499999999999998</v>
      </c>
      <c r="CP1437" s="101">
        <v>75.319999999999993</v>
      </c>
      <c r="CQ1437" s="101">
        <v>3.1383333333333301</v>
      </c>
      <c r="CR1437" s="101">
        <v>4.82</v>
      </c>
      <c r="CS1437" s="101">
        <v>2.0499999999999998</v>
      </c>
      <c r="CT1437" s="101">
        <v>0.63730865272690296</v>
      </c>
      <c r="CU1437" s="101">
        <v>0.40616231884058002</v>
      </c>
      <c r="CV1437" s="101">
        <v>2.77</v>
      </c>
      <c r="CW1437" s="101">
        <v>2483</v>
      </c>
      <c r="CX1437" s="101">
        <v>103.458333333333</v>
      </c>
      <c r="CY1437" s="101">
        <v>132</v>
      </c>
      <c r="CZ1437" s="101">
        <v>75</v>
      </c>
      <c r="DA1437" s="101">
        <v>13.752404269377999</v>
      </c>
      <c r="DB1437" s="101">
        <v>189.12862318840601</v>
      </c>
      <c r="DC1437" s="101">
        <v>57</v>
      </c>
      <c r="DD1437" s="101">
        <v>22.08</v>
      </c>
      <c r="DE1437" s="101">
        <v>0.92</v>
      </c>
      <c r="DF1437" s="101">
        <v>1</v>
      </c>
      <c r="DG1437" s="101">
        <v>0.23</v>
      </c>
      <c r="DH1437" s="101">
        <v>0.19183326093250899</v>
      </c>
      <c r="DI1437" s="101">
        <v>3.6799999999999999E-2</v>
      </c>
      <c r="DJ1437" s="101">
        <v>0.77</v>
      </c>
      <c r="DK1437" s="101">
        <v>15</v>
      </c>
      <c r="DL1437" s="101">
        <v>0.625</v>
      </c>
      <c r="DM1437" s="101">
        <v>3</v>
      </c>
      <c r="DN1437" s="101">
        <v>0</v>
      </c>
      <c r="DO1437" s="101">
        <v>1.09594112821891</v>
      </c>
      <c r="DP1437" s="101">
        <v>1.2010869565217399</v>
      </c>
      <c r="DQ1437" s="101">
        <v>3</v>
      </c>
      <c r="DR1437" s="101">
        <v>380.83699999999999</v>
      </c>
      <c r="DS1437" s="101">
        <v>15.8682083333333</v>
      </c>
      <c r="DT1437" s="101">
        <v>16.093</v>
      </c>
      <c r="DU1437" s="101">
        <v>14.685</v>
      </c>
      <c r="DV1437" s="101">
        <v>0.39258795515939099</v>
      </c>
      <c r="DW1437" s="101">
        <v>0.154125302536232</v>
      </c>
      <c r="DX1437" s="101">
        <v>1.4079999999999999</v>
      </c>
      <c r="DY1437" s="101">
        <f>AVERAGE(Total_Visitors_v3!B1430:B1436)</f>
        <v>1327</v>
      </c>
      <c r="DZ1437" s="101">
        <f t="shared" si="166"/>
        <v>576</v>
      </c>
      <c r="EA1437" s="101">
        <f t="shared" si="167"/>
        <v>769</v>
      </c>
    </row>
    <row r="1438" spans="1:131">
      <c r="A1438" s="106">
        <v>43441</v>
      </c>
      <c r="B1438" s="107">
        <v>1199</v>
      </c>
      <c r="C1438" s="101">
        <v>2004</v>
      </c>
      <c r="D1438" s="101">
        <v>59</v>
      </c>
      <c r="E1438" s="101">
        <v>5</v>
      </c>
      <c r="F1438" s="101">
        <v>0</v>
      </c>
      <c r="G1438" s="101">
        <v>12</v>
      </c>
      <c r="H1438" s="101" t="s">
        <v>15</v>
      </c>
      <c r="I1438" s="96">
        <v>0</v>
      </c>
      <c r="J1438" s="96">
        <v>0</v>
      </c>
      <c r="K1438" s="96">
        <v>0</v>
      </c>
      <c r="L1438" s="101">
        <v>0</v>
      </c>
      <c r="M1438" s="101">
        <v>10</v>
      </c>
      <c r="N1438" s="101">
        <v>17</v>
      </c>
      <c r="O1438" s="101">
        <v>7</v>
      </c>
      <c r="P1438" s="101">
        <v>0</v>
      </c>
      <c r="Q1438" s="101">
        <v>532</v>
      </c>
      <c r="R1438" s="101">
        <v>480</v>
      </c>
      <c r="S1438" s="101">
        <v>815</v>
      </c>
      <c r="T1438" s="101">
        <v>0</v>
      </c>
      <c r="U1438" s="101">
        <v>114</v>
      </c>
      <c r="V1438" s="101">
        <v>63</v>
      </c>
      <c r="W1438" s="101">
        <v>0</v>
      </c>
      <c r="X1438" s="111">
        <f t="shared" si="168"/>
        <v>0</v>
      </c>
      <c r="Y1438" s="111">
        <f t="shared" si="169"/>
        <v>0.26546906187624753</v>
      </c>
      <c r="Z1438" s="111">
        <f t="shared" si="170"/>
        <v>0.23952095808383234</v>
      </c>
      <c r="AA1438" s="111">
        <f t="shared" si="171"/>
        <v>0.40668662674650696</v>
      </c>
      <c r="AB1438" s="111">
        <f t="shared" si="172"/>
        <v>0</v>
      </c>
      <c r="AC1438" s="111">
        <f t="shared" si="173"/>
        <v>5.6886227544910177E-2</v>
      </c>
      <c r="AD1438" s="111">
        <f t="shared" si="174"/>
        <v>3.1437125748502992E-2</v>
      </c>
      <c r="AE1438" s="111">
        <f t="shared" si="175"/>
        <v>0</v>
      </c>
      <c r="AF1438" s="101">
        <v>86</v>
      </c>
      <c r="AG1438" s="101">
        <v>0</v>
      </c>
      <c r="AH1438" s="101">
        <v>184</v>
      </c>
      <c r="AI1438" s="101">
        <v>296</v>
      </c>
      <c r="AJ1438" s="101">
        <v>124</v>
      </c>
      <c r="AK1438" s="101">
        <v>535</v>
      </c>
      <c r="AL1438" s="101">
        <v>91</v>
      </c>
      <c r="AM1438" s="101">
        <v>98</v>
      </c>
      <c r="AN1438" s="101">
        <v>10</v>
      </c>
      <c r="AO1438" s="101">
        <v>51</v>
      </c>
      <c r="AP1438" s="101">
        <v>0</v>
      </c>
      <c r="AQ1438" s="101">
        <v>0</v>
      </c>
      <c r="AR1438" s="110">
        <v>12</v>
      </c>
      <c r="AS1438" s="101">
        <v>39.409999999999997</v>
      </c>
      <c r="AT1438" s="101">
        <v>1.64208333333333</v>
      </c>
      <c r="AU1438" s="101">
        <v>11.66</v>
      </c>
      <c r="AV1438" s="101">
        <v>0</v>
      </c>
      <c r="AW1438" s="101">
        <v>3.3093937171878398</v>
      </c>
      <c r="AX1438" s="101">
        <v>10.9520867753623</v>
      </c>
      <c r="AY1438" s="101">
        <v>11.66</v>
      </c>
      <c r="AZ1438" s="101">
        <v>7.42</v>
      </c>
      <c r="BA1438" s="101">
        <v>0.30916666666666698</v>
      </c>
      <c r="BB1438" s="101">
        <v>1</v>
      </c>
      <c r="BC1438" s="101">
        <v>0</v>
      </c>
      <c r="BD1438" s="101">
        <v>0.45460844754547902</v>
      </c>
      <c r="BE1438" s="101">
        <v>0.20666884057970999</v>
      </c>
      <c r="BF1438" s="101">
        <v>1</v>
      </c>
      <c r="BG1438" s="101">
        <v>467.47</v>
      </c>
      <c r="BH1438" s="101">
        <v>19.477916666666701</v>
      </c>
      <c r="BI1438" s="101">
        <v>22.71</v>
      </c>
      <c r="BJ1438" s="101">
        <v>16.63</v>
      </c>
      <c r="BK1438" s="101">
        <v>1.7094417577643299</v>
      </c>
      <c r="BL1438" s="101">
        <v>2.9221911231884001</v>
      </c>
      <c r="BM1438" s="101">
        <v>6.08</v>
      </c>
      <c r="BN1438" s="101">
        <v>435.49</v>
      </c>
      <c r="BO1438" s="101">
        <v>18.145416666666701</v>
      </c>
      <c r="BP1438" s="101">
        <v>19.72</v>
      </c>
      <c r="BQ1438" s="101">
        <v>15.81</v>
      </c>
      <c r="BR1438" s="101">
        <v>1.2324418291825501</v>
      </c>
      <c r="BS1438" s="101">
        <v>1.5189128623188399</v>
      </c>
      <c r="BT1438" s="101">
        <v>3.91</v>
      </c>
      <c r="BU1438" s="101">
        <v>22.12</v>
      </c>
      <c r="BV1438" s="101">
        <v>0.92166666666666697</v>
      </c>
      <c r="BW1438" s="101">
        <v>1</v>
      </c>
      <c r="BX1438" s="101">
        <v>0.81</v>
      </c>
      <c r="BY1438" s="101">
        <v>5.43472463737198E-2</v>
      </c>
      <c r="BZ1438" s="101">
        <v>2.9536231884057999E-3</v>
      </c>
      <c r="CA1438" s="101">
        <v>0.19</v>
      </c>
      <c r="CB1438" s="101">
        <v>24480.560000000001</v>
      </c>
      <c r="CC1438" s="101">
        <v>1020.02333333333</v>
      </c>
      <c r="CD1438" s="101">
        <v>1023.65</v>
      </c>
      <c r="CE1438" s="101">
        <v>1014.73</v>
      </c>
      <c r="CF1438" s="101">
        <v>3.0805387257068602</v>
      </c>
      <c r="CG1438" s="101">
        <v>9.4897188405796697</v>
      </c>
      <c r="CH1438" s="101">
        <v>8.9199999999999608</v>
      </c>
      <c r="CI1438" s="101">
        <v>81.77</v>
      </c>
      <c r="CJ1438" s="101">
        <v>3.4070833333333299</v>
      </c>
      <c r="CK1438" s="101">
        <v>5.43</v>
      </c>
      <c r="CL1438" s="101">
        <v>1.75</v>
      </c>
      <c r="CM1438" s="101">
        <v>1.0902432084737701</v>
      </c>
      <c r="CN1438" s="101">
        <v>1.1886302536231901</v>
      </c>
      <c r="CO1438" s="101">
        <v>3.68</v>
      </c>
      <c r="CP1438" s="101">
        <v>89.57</v>
      </c>
      <c r="CQ1438" s="101">
        <v>3.7320833333333301</v>
      </c>
      <c r="CR1438" s="101">
        <v>7.6</v>
      </c>
      <c r="CS1438" s="101">
        <v>1.75</v>
      </c>
      <c r="CT1438" s="101">
        <v>1.5430460534891399</v>
      </c>
      <c r="CU1438" s="101">
        <v>2.38099112318841</v>
      </c>
      <c r="CV1438" s="101">
        <v>5.85</v>
      </c>
      <c r="CW1438" s="101">
        <v>2896</v>
      </c>
      <c r="CX1438" s="101">
        <v>120.666666666667</v>
      </c>
      <c r="CY1438" s="101">
        <v>158</v>
      </c>
      <c r="CZ1438" s="101">
        <v>66</v>
      </c>
      <c r="DA1438" s="101">
        <v>18.614315824740601</v>
      </c>
      <c r="DB1438" s="101">
        <v>346.49275362318798</v>
      </c>
      <c r="DC1438" s="101">
        <v>92</v>
      </c>
      <c r="DD1438" s="101">
        <v>23.43</v>
      </c>
      <c r="DE1438" s="101">
        <v>0.97624999999999995</v>
      </c>
      <c r="DF1438" s="101">
        <v>1</v>
      </c>
      <c r="DG1438" s="101">
        <v>0.8</v>
      </c>
      <c r="DH1438" s="101">
        <v>4.7439893320504703E-2</v>
      </c>
      <c r="DI1438" s="101">
        <v>2.25054347826087E-3</v>
      </c>
      <c r="DJ1438" s="101">
        <v>0.2</v>
      </c>
      <c r="DK1438" s="101">
        <v>15</v>
      </c>
      <c r="DL1438" s="101">
        <v>0.625</v>
      </c>
      <c r="DM1438" s="101">
        <v>3</v>
      </c>
      <c r="DN1438" s="101">
        <v>0</v>
      </c>
      <c r="DO1438" s="101">
        <v>1.09594112821891</v>
      </c>
      <c r="DP1438" s="101">
        <v>1.2010869565217399</v>
      </c>
      <c r="DQ1438" s="101">
        <v>3</v>
      </c>
      <c r="DR1438" s="101">
        <v>303.70499999999998</v>
      </c>
      <c r="DS1438" s="101">
        <v>12.654375</v>
      </c>
      <c r="DT1438" s="101">
        <v>16.093</v>
      </c>
      <c r="DU1438" s="101">
        <v>3.5169999999999999</v>
      </c>
      <c r="DV1438" s="101">
        <v>4.6401168539680402</v>
      </c>
      <c r="DW1438" s="101">
        <v>21.530684418478302</v>
      </c>
      <c r="DX1438" s="101">
        <v>12.576000000000001</v>
      </c>
      <c r="DY1438" s="101">
        <f>AVERAGE(Total_Visitors_v3!B1431:B1437)</f>
        <v>1330.4285714285713</v>
      </c>
      <c r="DZ1438" s="101">
        <f t="shared" si="166"/>
        <v>793</v>
      </c>
      <c r="EA1438" s="101">
        <f t="shared" si="167"/>
        <v>1491</v>
      </c>
    </row>
    <row r="1439" spans="1:131">
      <c r="A1439" s="106">
        <v>43442</v>
      </c>
      <c r="B1439" s="107">
        <v>1863</v>
      </c>
      <c r="C1439" s="101">
        <v>2799</v>
      </c>
      <c r="D1439" s="101">
        <v>66</v>
      </c>
      <c r="E1439" s="101">
        <v>6</v>
      </c>
      <c r="F1439" s="101">
        <v>1</v>
      </c>
      <c r="G1439" s="101">
        <v>12</v>
      </c>
      <c r="H1439" s="101" t="s">
        <v>15</v>
      </c>
      <c r="I1439" s="96">
        <v>0</v>
      </c>
      <c r="J1439" s="96">
        <v>0</v>
      </c>
      <c r="K1439" s="96">
        <v>0</v>
      </c>
      <c r="L1439" s="101">
        <v>0</v>
      </c>
      <c r="M1439" s="101">
        <v>10</v>
      </c>
      <c r="N1439" s="101">
        <v>18</v>
      </c>
      <c r="O1439" s="101">
        <v>8</v>
      </c>
      <c r="P1439" s="101">
        <v>0</v>
      </c>
      <c r="Q1439" s="101">
        <v>22</v>
      </c>
      <c r="R1439" s="101">
        <v>234</v>
      </c>
      <c r="S1439" s="101">
        <v>1748</v>
      </c>
      <c r="T1439" s="101">
        <v>0</v>
      </c>
      <c r="U1439" s="101">
        <v>475</v>
      </c>
      <c r="V1439" s="101">
        <v>246</v>
      </c>
      <c r="W1439" s="101">
        <v>74</v>
      </c>
      <c r="X1439" s="111">
        <f t="shared" si="168"/>
        <v>0</v>
      </c>
      <c r="Y1439" s="111">
        <f t="shared" si="169"/>
        <v>7.8599499821364778E-3</v>
      </c>
      <c r="Z1439" s="111">
        <f t="shared" si="170"/>
        <v>8.3601286173633438E-2</v>
      </c>
      <c r="AA1439" s="111">
        <f t="shared" si="171"/>
        <v>0.62450875312611642</v>
      </c>
      <c r="AB1439" s="111">
        <f t="shared" si="172"/>
        <v>0</v>
      </c>
      <c r="AC1439" s="111">
        <f t="shared" si="173"/>
        <v>0.16970346552340121</v>
      </c>
      <c r="AD1439" s="111">
        <f t="shared" si="174"/>
        <v>8.7888531618435156E-2</v>
      </c>
      <c r="AE1439" s="111">
        <f t="shared" si="175"/>
        <v>2.6438013576277241E-2</v>
      </c>
      <c r="AF1439" s="101">
        <v>194</v>
      </c>
      <c r="AG1439" s="101">
        <v>0</v>
      </c>
      <c r="AH1439" s="101">
        <v>0</v>
      </c>
      <c r="AI1439" s="101">
        <v>0</v>
      </c>
      <c r="AJ1439" s="101">
        <v>210</v>
      </c>
      <c r="AK1439" s="101">
        <v>1389</v>
      </c>
      <c r="AL1439" s="101">
        <v>280</v>
      </c>
      <c r="AM1439" s="101">
        <v>202</v>
      </c>
      <c r="AN1439" s="101">
        <v>86</v>
      </c>
      <c r="AO1439" s="101">
        <v>222</v>
      </c>
      <c r="AP1439" s="101">
        <v>0</v>
      </c>
      <c r="AQ1439" s="101">
        <v>74</v>
      </c>
      <c r="AR1439" s="110">
        <v>20</v>
      </c>
      <c r="AS1439" s="101">
        <v>26.97</v>
      </c>
      <c r="AT1439" s="101">
        <v>1.12375</v>
      </c>
      <c r="AU1439" s="101">
        <v>10.87</v>
      </c>
      <c r="AV1439" s="101">
        <v>0</v>
      </c>
      <c r="AW1439" s="101">
        <v>2.9748435289505801</v>
      </c>
      <c r="AX1439" s="101">
        <v>8.8496940217391398</v>
      </c>
      <c r="AY1439" s="101">
        <v>10.87</v>
      </c>
      <c r="AZ1439" s="101">
        <v>5.88</v>
      </c>
      <c r="BA1439" s="101">
        <v>0.245</v>
      </c>
      <c r="BB1439" s="101">
        <v>1</v>
      </c>
      <c r="BC1439" s="101">
        <v>0</v>
      </c>
      <c r="BD1439" s="101">
        <v>0.35474424344993899</v>
      </c>
      <c r="BE1439" s="101">
        <v>0.12584347826087</v>
      </c>
      <c r="BF1439" s="101">
        <v>1</v>
      </c>
      <c r="BG1439" s="101">
        <v>247.42</v>
      </c>
      <c r="BH1439" s="101">
        <v>10.3091666666667</v>
      </c>
      <c r="BI1439" s="101">
        <v>16.57</v>
      </c>
      <c r="BJ1439" s="101">
        <v>8.16</v>
      </c>
      <c r="BK1439" s="101">
        <v>2.3306556582003801</v>
      </c>
      <c r="BL1439" s="101">
        <v>5.43195579710145</v>
      </c>
      <c r="BM1439" s="101">
        <v>8.41</v>
      </c>
      <c r="BN1439" s="101">
        <v>210.46</v>
      </c>
      <c r="BO1439" s="101">
        <v>8.7691666666666706</v>
      </c>
      <c r="BP1439" s="101">
        <v>16.059999999999999</v>
      </c>
      <c r="BQ1439" s="101">
        <v>4.5</v>
      </c>
      <c r="BR1439" s="101">
        <v>3.10170208064886</v>
      </c>
      <c r="BS1439" s="101">
        <v>9.6205557971014493</v>
      </c>
      <c r="BT1439" s="101">
        <v>11.56</v>
      </c>
      <c r="BU1439" s="101">
        <v>21.66</v>
      </c>
      <c r="BV1439" s="101">
        <v>0.90249999999999997</v>
      </c>
      <c r="BW1439" s="101">
        <v>1</v>
      </c>
      <c r="BX1439" s="101">
        <v>0.78</v>
      </c>
      <c r="BY1439" s="101">
        <v>5.8178884560428398E-2</v>
      </c>
      <c r="BZ1439" s="101">
        <v>3.3847826086956501E-3</v>
      </c>
      <c r="CA1439" s="101">
        <v>0.22</v>
      </c>
      <c r="CB1439" s="101">
        <v>24423.279999999999</v>
      </c>
      <c r="CC1439" s="101">
        <v>1017.63666666667</v>
      </c>
      <c r="CD1439" s="101">
        <v>1022.55</v>
      </c>
      <c r="CE1439" s="101">
        <v>1013.64</v>
      </c>
      <c r="CF1439" s="101">
        <v>2.7239974887727998</v>
      </c>
      <c r="CG1439" s="101">
        <v>7.4201623188405303</v>
      </c>
      <c r="CH1439" s="101">
        <v>8.9099999999999699</v>
      </c>
      <c r="CI1439" s="101">
        <v>130.66</v>
      </c>
      <c r="CJ1439" s="101">
        <v>5.4441666666666704</v>
      </c>
      <c r="CK1439" s="101">
        <v>7.14</v>
      </c>
      <c r="CL1439" s="101">
        <v>1.94</v>
      </c>
      <c r="CM1439" s="101">
        <v>1.1186129480460301</v>
      </c>
      <c r="CN1439" s="101">
        <v>1.25129492753623</v>
      </c>
      <c r="CO1439" s="101">
        <v>5.2</v>
      </c>
      <c r="CP1439" s="101">
        <v>143.27000000000001</v>
      </c>
      <c r="CQ1439" s="101">
        <v>5.9695833333333299</v>
      </c>
      <c r="CR1439" s="101">
        <v>7.9</v>
      </c>
      <c r="CS1439" s="101">
        <v>1.94</v>
      </c>
      <c r="CT1439" s="101">
        <v>1.4274680508620401</v>
      </c>
      <c r="CU1439" s="101">
        <v>2.0376650362318798</v>
      </c>
      <c r="CV1439" s="101">
        <v>5.96</v>
      </c>
      <c r="CW1439" s="101">
        <v>7463</v>
      </c>
      <c r="CX1439" s="101">
        <v>310.95833333333297</v>
      </c>
      <c r="CY1439" s="101">
        <v>359</v>
      </c>
      <c r="CZ1439" s="101">
        <v>54</v>
      </c>
      <c r="DA1439" s="101">
        <v>56.959542596070897</v>
      </c>
      <c r="DB1439" s="101">
        <v>3244.3894927536198</v>
      </c>
      <c r="DC1439" s="101">
        <v>305</v>
      </c>
      <c r="DD1439" s="101">
        <v>24</v>
      </c>
      <c r="DE1439" s="101">
        <v>1</v>
      </c>
      <c r="DF1439" s="101">
        <v>1</v>
      </c>
      <c r="DG1439" s="101">
        <v>1</v>
      </c>
      <c r="DH1439" s="101">
        <v>0</v>
      </c>
      <c r="DI1439" s="101">
        <v>0</v>
      </c>
      <c r="DJ1439" s="101">
        <v>0</v>
      </c>
      <c r="DK1439" s="101">
        <v>15</v>
      </c>
      <c r="DL1439" s="101">
        <v>0.625</v>
      </c>
      <c r="DM1439" s="101">
        <v>3</v>
      </c>
      <c r="DN1439" s="101">
        <v>0</v>
      </c>
      <c r="DO1439" s="101">
        <v>1.09594112821891</v>
      </c>
      <c r="DP1439" s="101">
        <v>1.2010869565217399</v>
      </c>
      <c r="DQ1439" s="101">
        <v>3</v>
      </c>
      <c r="DR1439" s="101">
        <v>356.77699999999999</v>
      </c>
      <c r="DS1439" s="101">
        <v>14.8657083333333</v>
      </c>
      <c r="DT1439" s="101">
        <v>16.093</v>
      </c>
      <c r="DU1439" s="101">
        <v>5.9039999999999999</v>
      </c>
      <c r="DV1439" s="101">
        <v>2.8956757937545801</v>
      </c>
      <c r="DW1439" s="101">
        <v>8.3849383025362307</v>
      </c>
      <c r="DX1439" s="101">
        <v>10.189</v>
      </c>
      <c r="DY1439" s="101">
        <f>AVERAGE(Total_Visitors_v3!B1432:B1438)</f>
        <v>1288.7142857142858</v>
      </c>
      <c r="DZ1439" s="101">
        <f t="shared" si="166"/>
        <v>1199</v>
      </c>
      <c r="EA1439" s="101">
        <f t="shared" si="167"/>
        <v>2681</v>
      </c>
    </row>
    <row r="1440" spans="1:131">
      <c r="A1440" s="106">
        <v>43443</v>
      </c>
      <c r="B1440" s="107">
        <v>1499</v>
      </c>
      <c r="C1440" s="101">
        <v>1886</v>
      </c>
      <c r="D1440" s="101">
        <v>79</v>
      </c>
      <c r="E1440" s="101">
        <v>7</v>
      </c>
      <c r="F1440" s="101">
        <v>1</v>
      </c>
      <c r="G1440" s="101">
        <v>12</v>
      </c>
      <c r="H1440" s="101" t="s">
        <v>15</v>
      </c>
      <c r="I1440" s="96">
        <v>0</v>
      </c>
      <c r="J1440" s="96">
        <v>0</v>
      </c>
      <c r="K1440" s="96">
        <v>0</v>
      </c>
      <c r="L1440" s="101">
        <v>0</v>
      </c>
      <c r="M1440" s="101">
        <v>10</v>
      </c>
      <c r="N1440" s="101">
        <v>18</v>
      </c>
      <c r="O1440" s="101">
        <v>8</v>
      </c>
      <c r="P1440" s="101">
        <v>0</v>
      </c>
      <c r="Q1440" s="101">
        <v>197</v>
      </c>
      <c r="R1440" s="101">
        <v>123</v>
      </c>
      <c r="S1440" s="101">
        <v>1282</v>
      </c>
      <c r="T1440" s="101">
        <v>0</v>
      </c>
      <c r="U1440" s="101">
        <v>110</v>
      </c>
      <c r="V1440" s="101">
        <v>173</v>
      </c>
      <c r="W1440" s="101">
        <v>1</v>
      </c>
      <c r="X1440" s="111">
        <f t="shared" si="168"/>
        <v>0</v>
      </c>
      <c r="Y1440" s="111">
        <f t="shared" si="169"/>
        <v>0.10445387062566278</v>
      </c>
      <c r="Z1440" s="111">
        <f t="shared" si="170"/>
        <v>6.5217391304347824E-2</v>
      </c>
      <c r="AA1440" s="111">
        <f t="shared" si="171"/>
        <v>0.67974549310710497</v>
      </c>
      <c r="AB1440" s="111">
        <f t="shared" si="172"/>
        <v>0</v>
      </c>
      <c r="AC1440" s="111">
        <f t="shared" si="173"/>
        <v>5.8324496288441142E-2</v>
      </c>
      <c r="AD1440" s="111">
        <f t="shared" si="174"/>
        <v>9.1728525980911982E-2</v>
      </c>
      <c r="AE1440" s="111">
        <f t="shared" si="175"/>
        <v>5.3022269353128319E-4</v>
      </c>
      <c r="AF1440" s="101">
        <v>116</v>
      </c>
      <c r="AG1440" s="101">
        <v>0</v>
      </c>
      <c r="AH1440" s="101">
        <v>2</v>
      </c>
      <c r="AI1440" s="101">
        <v>129</v>
      </c>
      <c r="AJ1440" s="101">
        <v>108</v>
      </c>
      <c r="AK1440" s="101">
        <v>1001</v>
      </c>
      <c r="AL1440" s="101">
        <v>178</v>
      </c>
      <c r="AM1440" s="101">
        <v>71</v>
      </c>
      <c r="AN1440" s="101">
        <v>6</v>
      </c>
      <c r="AO1440" s="101">
        <v>165</v>
      </c>
      <c r="AP1440" s="101">
        <v>0</v>
      </c>
      <c r="AQ1440" s="101">
        <v>1</v>
      </c>
      <c r="AR1440" s="110">
        <v>23</v>
      </c>
      <c r="AS1440" s="101">
        <v>0.01</v>
      </c>
      <c r="AT1440" s="101">
        <v>4.1666666666666702E-4</v>
      </c>
      <c r="AU1440" s="101">
        <v>0.01</v>
      </c>
      <c r="AV1440" s="101">
        <v>0</v>
      </c>
      <c r="AW1440" s="101">
        <v>2.0412414523193201E-3</v>
      </c>
      <c r="AX1440" s="102">
        <v>4.1666666666666703E-6</v>
      </c>
      <c r="AY1440" s="101">
        <v>0.01</v>
      </c>
      <c r="AZ1440" s="101">
        <v>0.01</v>
      </c>
      <c r="BA1440" s="101">
        <v>4.1666666666666702E-4</v>
      </c>
      <c r="BB1440" s="101">
        <v>0.01</v>
      </c>
      <c r="BC1440" s="101">
        <v>0</v>
      </c>
      <c r="BD1440" s="101">
        <v>2.0412414523193201E-3</v>
      </c>
      <c r="BE1440" s="102">
        <v>4.1666666666666703E-6</v>
      </c>
      <c r="BF1440" s="101">
        <v>0.01</v>
      </c>
      <c r="BG1440" s="101">
        <v>186.28</v>
      </c>
      <c r="BH1440" s="101">
        <v>7.7616666666666703</v>
      </c>
      <c r="BI1440" s="101">
        <v>9.3800000000000008</v>
      </c>
      <c r="BJ1440" s="101">
        <v>6.41</v>
      </c>
      <c r="BK1440" s="101">
        <v>0.88170125408171895</v>
      </c>
      <c r="BL1440" s="101">
        <v>0.77739710144927499</v>
      </c>
      <c r="BM1440" s="101">
        <v>2.97</v>
      </c>
      <c r="BN1440" s="101">
        <v>103.63</v>
      </c>
      <c r="BO1440" s="101">
        <v>4.3179166666666697</v>
      </c>
      <c r="BP1440" s="101">
        <v>4.83</v>
      </c>
      <c r="BQ1440" s="101">
        <v>3.49</v>
      </c>
      <c r="BR1440" s="101">
        <v>0.417466261762726</v>
      </c>
      <c r="BS1440" s="101">
        <v>0.174278079710145</v>
      </c>
      <c r="BT1440" s="101">
        <v>1.34</v>
      </c>
      <c r="BU1440" s="101">
        <v>18.920000000000002</v>
      </c>
      <c r="BV1440" s="101">
        <v>0.788333333333333</v>
      </c>
      <c r="BW1440" s="101">
        <v>0.83</v>
      </c>
      <c r="BX1440" s="101">
        <v>0.73</v>
      </c>
      <c r="BY1440" s="101">
        <v>2.7767147724489499E-2</v>
      </c>
      <c r="BZ1440" s="101">
        <v>7.7101449275362305E-4</v>
      </c>
      <c r="CA1440" s="101">
        <v>0.1</v>
      </c>
      <c r="CB1440" s="101">
        <v>24603.8</v>
      </c>
      <c r="CC1440" s="101">
        <v>1025.1583333333299</v>
      </c>
      <c r="CD1440" s="101">
        <v>1028.3499999999999</v>
      </c>
      <c r="CE1440" s="101">
        <v>1022.53</v>
      </c>
      <c r="CF1440" s="101">
        <v>1.7268434803991499</v>
      </c>
      <c r="CG1440" s="101">
        <v>2.98198840579705</v>
      </c>
      <c r="CH1440" s="101">
        <v>5.8199999999999399</v>
      </c>
      <c r="CI1440" s="101">
        <v>128.32</v>
      </c>
      <c r="CJ1440" s="101">
        <v>5.3466666666666702</v>
      </c>
      <c r="CK1440" s="101">
        <v>7.13</v>
      </c>
      <c r="CL1440" s="101">
        <v>2.8</v>
      </c>
      <c r="CM1440" s="101">
        <v>0.90842274523372202</v>
      </c>
      <c r="CN1440" s="101">
        <v>0.82523188405797099</v>
      </c>
      <c r="CO1440" s="101">
        <v>4.33</v>
      </c>
      <c r="CP1440" s="101">
        <v>134.54</v>
      </c>
      <c r="CQ1440" s="101">
        <v>5.6058333333333303</v>
      </c>
      <c r="CR1440" s="101">
        <v>8.34</v>
      </c>
      <c r="CS1440" s="101">
        <v>3.25</v>
      </c>
      <c r="CT1440" s="101">
        <v>1.09451564299174</v>
      </c>
      <c r="CU1440" s="101">
        <v>1.1979644927536199</v>
      </c>
      <c r="CV1440" s="101">
        <v>5.09</v>
      </c>
      <c r="CW1440" s="101">
        <v>7983</v>
      </c>
      <c r="CX1440" s="101">
        <v>332.625</v>
      </c>
      <c r="CY1440" s="101">
        <v>351</v>
      </c>
      <c r="CZ1440" s="101">
        <v>314</v>
      </c>
      <c r="DA1440" s="101">
        <v>9.0688789393944003</v>
      </c>
      <c r="DB1440" s="101">
        <v>82.244565217391298</v>
      </c>
      <c r="DC1440" s="101">
        <v>37</v>
      </c>
      <c r="DD1440" s="101">
        <v>23.82</v>
      </c>
      <c r="DE1440" s="101">
        <v>0.99250000000000005</v>
      </c>
      <c r="DF1440" s="101">
        <v>1</v>
      </c>
      <c r="DG1440" s="101">
        <v>0.88</v>
      </c>
      <c r="DH1440" s="101">
        <v>2.6905632188786398E-2</v>
      </c>
      <c r="DI1440" s="101">
        <v>7.23913043478261E-4</v>
      </c>
      <c r="DJ1440" s="101">
        <v>0.12</v>
      </c>
      <c r="DK1440" s="101">
        <v>15</v>
      </c>
      <c r="DL1440" s="101">
        <v>0.625</v>
      </c>
      <c r="DM1440" s="101">
        <v>3</v>
      </c>
      <c r="DN1440" s="101">
        <v>0</v>
      </c>
      <c r="DO1440" s="101">
        <v>1.09594112821891</v>
      </c>
      <c r="DP1440" s="101">
        <v>1.2010869565217399</v>
      </c>
      <c r="DQ1440" s="101">
        <v>3</v>
      </c>
      <c r="DR1440" s="101">
        <v>384.935</v>
      </c>
      <c r="DS1440" s="101">
        <v>16.038958333333301</v>
      </c>
      <c r="DT1440" s="101">
        <v>16.093</v>
      </c>
      <c r="DU1440" s="101">
        <v>15.852</v>
      </c>
      <c r="DV1440" s="101">
        <v>7.3858548218385195E-2</v>
      </c>
      <c r="DW1440" s="101">
        <v>5.4550851449275397E-3</v>
      </c>
      <c r="DX1440" s="101">
        <v>0.24099999999999999</v>
      </c>
      <c r="DY1440" s="101">
        <f>AVERAGE(Total_Visitors_v3!B1433:B1439)</f>
        <v>1171.8571428571429</v>
      </c>
      <c r="DZ1440" s="101">
        <f t="shared" si="166"/>
        <v>1863</v>
      </c>
      <c r="EA1440" s="101">
        <f t="shared" si="167"/>
        <v>2130</v>
      </c>
    </row>
    <row r="1441" spans="1:131">
      <c r="A1441" s="106">
        <v>43444</v>
      </c>
      <c r="B1441" s="107">
        <v>702</v>
      </c>
      <c r="C1441" s="101">
        <v>1194</v>
      </c>
      <c r="D1441" s="101">
        <v>58</v>
      </c>
      <c r="E1441" s="101">
        <v>1</v>
      </c>
      <c r="F1441" s="101">
        <v>0</v>
      </c>
      <c r="G1441" s="101">
        <v>12</v>
      </c>
      <c r="H1441" s="101" t="s">
        <v>15</v>
      </c>
      <c r="I1441" s="96">
        <v>0</v>
      </c>
      <c r="J1441" s="96">
        <v>0</v>
      </c>
      <c r="K1441" s="96">
        <v>0</v>
      </c>
      <c r="L1441" s="101">
        <v>0</v>
      </c>
      <c r="M1441" s="101">
        <v>10</v>
      </c>
      <c r="N1441" s="101">
        <v>17</v>
      </c>
      <c r="O1441" s="101">
        <v>7</v>
      </c>
      <c r="P1441" s="101">
        <v>0</v>
      </c>
      <c r="Q1441" s="101">
        <v>359</v>
      </c>
      <c r="R1441" s="101">
        <v>104</v>
      </c>
      <c r="S1441" s="101">
        <v>586</v>
      </c>
      <c r="T1441" s="101">
        <v>0</v>
      </c>
      <c r="U1441" s="101">
        <v>83</v>
      </c>
      <c r="V1441" s="101">
        <v>62</v>
      </c>
      <c r="W1441" s="101">
        <v>0</v>
      </c>
      <c r="X1441" s="111">
        <f t="shared" si="168"/>
        <v>0</v>
      </c>
      <c r="Y1441" s="111">
        <f t="shared" si="169"/>
        <v>0.30067001675041877</v>
      </c>
      <c r="Z1441" s="111">
        <f t="shared" si="170"/>
        <v>8.7102177554438859E-2</v>
      </c>
      <c r="AA1441" s="111">
        <f t="shared" si="171"/>
        <v>0.49078726968174202</v>
      </c>
      <c r="AB1441" s="111">
        <f t="shared" si="172"/>
        <v>0</v>
      </c>
      <c r="AC1441" s="111">
        <f t="shared" si="173"/>
        <v>6.9514237855946404E-2</v>
      </c>
      <c r="AD1441" s="111">
        <f t="shared" si="174"/>
        <v>5.1926298157453935E-2</v>
      </c>
      <c r="AE1441" s="111">
        <f t="shared" si="175"/>
        <v>0</v>
      </c>
      <c r="AF1441" s="101">
        <v>50</v>
      </c>
      <c r="AG1441" s="101">
        <v>0</v>
      </c>
      <c r="AH1441" s="101">
        <v>0</v>
      </c>
      <c r="AI1441" s="101">
        <v>124</v>
      </c>
      <c r="AJ1441" s="101">
        <v>75</v>
      </c>
      <c r="AK1441" s="101">
        <v>431</v>
      </c>
      <c r="AL1441" s="101">
        <v>72</v>
      </c>
      <c r="AM1441" s="101">
        <v>17</v>
      </c>
      <c r="AN1441" s="101">
        <v>59</v>
      </c>
      <c r="AO1441" s="101">
        <v>56</v>
      </c>
      <c r="AP1441" s="101">
        <v>0</v>
      </c>
      <c r="AQ1441" s="101">
        <v>0</v>
      </c>
      <c r="AR1441" s="110">
        <v>27</v>
      </c>
      <c r="AS1441" s="101">
        <v>0</v>
      </c>
      <c r="AT1441" s="101">
        <v>0</v>
      </c>
      <c r="AU1441" s="101">
        <v>0</v>
      </c>
      <c r="AV1441" s="101">
        <v>0</v>
      </c>
      <c r="AW1441" s="101">
        <v>0</v>
      </c>
      <c r="AX1441" s="101">
        <v>0</v>
      </c>
      <c r="AY1441" s="101">
        <v>0</v>
      </c>
      <c r="AZ1441" s="101">
        <v>0</v>
      </c>
      <c r="BA1441" s="101">
        <v>0</v>
      </c>
      <c r="BB1441" s="101">
        <v>0</v>
      </c>
      <c r="BC1441" s="101">
        <v>0</v>
      </c>
      <c r="BD1441" s="101">
        <v>0</v>
      </c>
      <c r="BE1441" s="101">
        <v>0</v>
      </c>
      <c r="BF1441" s="101">
        <v>0</v>
      </c>
      <c r="BG1441" s="101">
        <v>216.88</v>
      </c>
      <c r="BH1441" s="101">
        <v>9.0366666666666706</v>
      </c>
      <c r="BI1441" s="101">
        <v>13.82</v>
      </c>
      <c r="BJ1441" s="101">
        <v>5.0599999999999996</v>
      </c>
      <c r="BK1441" s="101">
        <v>3.0240365575583401</v>
      </c>
      <c r="BL1441" s="101">
        <v>9.1447971014492797</v>
      </c>
      <c r="BM1441" s="101">
        <v>8.76</v>
      </c>
      <c r="BN1441" s="101">
        <v>51.55</v>
      </c>
      <c r="BO1441" s="101">
        <v>2.1479166666666698</v>
      </c>
      <c r="BP1441" s="101">
        <v>4.6500000000000004</v>
      </c>
      <c r="BQ1441" s="101">
        <v>-0.62</v>
      </c>
      <c r="BR1441" s="101">
        <v>1.9262736704900401</v>
      </c>
      <c r="BS1441" s="101">
        <v>3.7105302536231899</v>
      </c>
      <c r="BT1441" s="101">
        <v>5.27</v>
      </c>
      <c r="BU1441" s="101">
        <v>15.71</v>
      </c>
      <c r="BV1441" s="101">
        <v>0.65458333333333296</v>
      </c>
      <c r="BW1441" s="101">
        <v>0.9</v>
      </c>
      <c r="BX1441" s="101">
        <v>0.39</v>
      </c>
      <c r="BY1441" s="101">
        <v>0.203255657532184</v>
      </c>
      <c r="BZ1441" s="101">
        <v>4.1312862318840599E-2</v>
      </c>
      <c r="CA1441" s="101">
        <v>0.51</v>
      </c>
      <c r="CB1441" s="101">
        <v>24689.96</v>
      </c>
      <c r="CC1441" s="101">
        <v>1028.74833333333</v>
      </c>
      <c r="CD1441" s="101">
        <v>1030.1600000000001</v>
      </c>
      <c r="CE1441" s="101">
        <v>1027.5</v>
      </c>
      <c r="CF1441" s="101">
        <v>0.91918047935279101</v>
      </c>
      <c r="CG1441" s="101">
        <v>0.84489275362322602</v>
      </c>
      <c r="CH1441" s="101">
        <v>2.6600000000000801</v>
      </c>
      <c r="CI1441" s="101">
        <v>55.11</v>
      </c>
      <c r="CJ1441" s="101">
        <v>2.2962500000000001</v>
      </c>
      <c r="CK1441" s="101">
        <v>3.89</v>
      </c>
      <c r="CL1441" s="101">
        <v>0.33</v>
      </c>
      <c r="CM1441" s="101">
        <v>0.89574750178636897</v>
      </c>
      <c r="CN1441" s="101">
        <v>0.80236358695652199</v>
      </c>
      <c r="CO1441" s="101">
        <v>3.56</v>
      </c>
      <c r="CP1441" s="101">
        <v>57.91</v>
      </c>
      <c r="CQ1441" s="101">
        <v>2.4129166666666699</v>
      </c>
      <c r="CR1441" s="101">
        <v>3.89</v>
      </c>
      <c r="CS1441" s="101">
        <v>0.8</v>
      </c>
      <c r="CT1441" s="101">
        <v>0.88288794486526201</v>
      </c>
      <c r="CU1441" s="101">
        <v>0.77949112318840597</v>
      </c>
      <c r="CV1441" s="101">
        <v>3.09</v>
      </c>
      <c r="CW1441" s="101">
        <v>7014</v>
      </c>
      <c r="CX1441" s="101">
        <v>292.25</v>
      </c>
      <c r="CY1441" s="101">
        <v>347</v>
      </c>
      <c r="CZ1441" s="101">
        <v>1</v>
      </c>
      <c r="DA1441" s="101">
        <v>88.131448268555303</v>
      </c>
      <c r="DB1441" s="101">
        <v>7767.1521739130403</v>
      </c>
      <c r="DC1441" s="101">
        <v>346</v>
      </c>
      <c r="DD1441" s="101">
        <v>0.27</v>
      </c>
      <c r="DE1441" s="101">
        <v>1.125E-2</v>
      </c>
      <c r="DF1441" s="101">
        <v>0.27</v>
      </c>
      <c r="DG1441" s="101">
        <v>0</v>
      </c>
      <c r="DH1441" s="101">
        <v>5.5113519212621503E-2</v>
      </c>
      <c r="DI1441" s="101">
        <v>3.0374999999999998E-3</v>
      </c>
      <c r="DJ1441" s="101">
        <v>0.27</v>
      </c>
      <c r="DK1441" s="101">
        <v>21</v>
      </c>
      <c r="DL1441" s="101">
        <v>0.875</v>
      </c>
      <c r="DM1441" s="101">
        <v>4</v>
      </c>
      <c r="DN1441" s="101">
        <v>0</v>
      </c>
      <c r="DO1441" s="101">
        <v>1.4540049638094801</v>
      </c>
      <c r="DP1441" s="101">
        <v>2.1141304347826102</v>
      </c>
      <c r="DQ1441" s="101">
        <v>4</v>
      </c>
      <c r="DR1441" s="101">
        <v>343.58499999999998</v>
      </c>
      <c r="DS1441" s="101">
        <v>14.316041666666701</v>
      </c>
      <c r="DT1441" s="101">
        <v>16.093</v>
      </c>
      <c r="DU1441" s="101">
        <v>11.147</v>
      </c>
      <c r="DV1441" s="101">
        <v>1.3953938038251501</v>
      </c>
      <c r="DW1441" s="101">
        <v>1.94712386775362</v>
      </c>
      <c r="DX1441" s="101">
        <v>4.9459999999999997</v>
      </c>
      <c r="DY1441" s="101">
        <f>AVERAGE(Total_Visitors_v3!B1434:B1440)</f>
        <v>1081.7142857142858</v>
      </c>
      <c r="DZ1441" s="101">
        <f t="shared" si="166"/>
        <v>1499</v>
      </c>
      <c r="EA1441" s="101">
        <f t="shared" si="167"/>
        <v>946</v>
      </c>
    </row>
    <row r="1442" spans="1:131">
      <c r="A1442" s="106">
        <v>43445</v>
      </c>
      <c r="B1442" s="107">
        <v>622</v>
      </c>
      <c r="C1442" s="101">
        <v>1224</v>
      </c>
      <c r="D1442" s="101">
        <v>50</v>
      </c>
      <c r="E1442" s="101">
        <v>2</v>
      </c>
      <c r="F1442" s="101">
        <v>0</v>
      </c>
      <c r="G1442" s="101">
        <v>12</v>
      </c>
      <c r="H1442" s="101" t="s">
        <v>15</v>
      </c>
      <c r="I1442" s="96">
        <v>0</v>
      </c>
      <c r="J1442" s="96">
        <v>0</v>
      </c>
      <c r="K1442" s="96">
        <v>0</v>
      </c>
      <c r="L1442" s="101">
        <v>0</v>
      </c>
      <c r="M1442" s="101">
        <v>10</v>
      </c>
      <c r="N1442" s="101">
        <v>17</v>
      </c>
      <c r="O1442" s="101">
        <v>7</v>
      </c>
      <c r="P1442" s="101">
        <v>0</v>
      </c>
      <c r="Q1442" s="101">
        <v>432</v>
      </c>
      <c r="R1442" s="101">
        <v>100</v>
      </c>
      <c r="S1442" s="101">
        <v>599</v>
      </c>
      <c r="T1442" s="101">
        <v>0</v>
      </c>
      <c r="U1442" s="101">
        <v>47</v>
      </c>
      <c r="V1442" s="101">
        <v>45</v>
      </c>
      <c r="W1442" s="101">
        <v>1</v>
      </c>
      <c r="X1442" s="111">
        <f t="shared" si="168"/>
        <v>0</v>
      </c>
      <c r="Y1442" s="111">
        <f t="shared" si="169"/>
        <v>0.35294117647058826</v>
      </c>
      <c r="Z1442" s="111">
        <f t="shared" si="170"/>
        <v>8.1699346405228759E-2</v>
      </c>
      <c r="AA1442" s="111">
        <f t="shared" si="171"/>
        <v>0.48937908496732024</v>
      </c>
      <c r="AB1442" s="111">
        <f t="shared" si="172"/>
        <v>0</v>
      </c>
      <c r="AC1442" s="111">
        <f t="shared" si="173"/>
        <v>3.8398692810457519E-2</v>
      </c>
      <c r="AD1442" s="111">
        <f t="shared" si="174"/>
        <v>3.6764705882352942E-2</v>
      </c>
      <c r="AE1442" s="111">
        <f t="shared" si="175"/>
        <v>8.1699346405228761E-4</v>
      </c>
      <c r="AF1442" s="101">
        <v>41</v>
      </c>
      <c r="AG1442" s="101">
        <v>0</v>
      </c>
      <c r="AH1442" s="101">
        <v>65</v>
      </c>
      <c r="AI1442" s="101">
        <v>82</v>
      </c>
      <c r="AJ1442" s="101">
        <v>87</v>
      </c>
      <c r="AK1442" s="101">
        <v>433</v>
      </c>
      <c r="AL1442" s="101">
        <v>96</v>
      </c>
      <c r="AM1442" s="101">
        <v>24</v>
      </c>
      <c r="AN1442" s="101">
        <v>8</v>
      </c>
      <c r="AO1442" s="101">
        <v>43</v>
      </c>
      <c r="AP1442" s="101">
        <v>0</v>
      </c>
      <c r="AQ1442" s="101">
        <v>1</v>
      </c>
      <c r="AR1442" s="110">
        <v>38</v>
      </c>
      <c r="AS1442" s="101">
        <v>0</v>
      </c>
      <c r="AT1442" s="101">
        <v>0</v>
      </c>
      <c r="AU1442" s="101">
        <v>0</v>
      </c>
      <c r="AV1442" s="101">
        <v>0</v>
      </c>
      <c r="AW1442" s="101">
        <v>0</v>
      </c>
      <c r="AX1442" s="101">
        <v>0</v>
      </c>
      <c r="AY1442" s="101">
        <v>0</v>
      </c>
      <c r="AZ1442" s="101">
        <v>0</v>
      </c>
      <c r="BA1442" s="101">
        <v>0</v>
      </c>
      <c r="BB1442" s="101">
        <v>0</v>
      </c>
      <c r="BC1442" s="101">
        <v>0</v>
      </c>
      <c r="BD1442" s="101">
        <v>0</v>
      </c>
      <c r="BE1442" s="101">
        <v>0</v>
      </c>
      <c r="BF1442" s="101">
        <v>0</v>
      </c>
      <c r="BG1442" s="101">
        <v>247.91</v>
      </c>
      <c r="BH1442" s="101">
        <v>10.3295833333333</v>
      </c>
      <c r="BI1442" s="101">
        <v>15.63</v>
      </c>
      <c r="BJ1442" s="101">
        <v>3.69</v>
      </c>
      <c r="BK1442" s="101">
        <v>4.3272910284527404</v>
      </c>
      <c r="BL1442" s="101">
        <v>18.725447644927499</v>
      </c>
      <c r="BM1442" s="101">
        <v>11.94</v>
      </c>
      <c r="BN1442" s="101">
        <v>124.93</v>
      </c>
      <c r="BO1442" s="101">
        <v>5.2054166666666699</v>
      </c>
      <c r="BP1442" s="101">
        <v>8.83</v>
      </c>
      <c r="BQ1442" s="101">
        <v>2.2000000000000002</v>
      </c>
      <c r="BR1442" s="101">
        <v>2.3384033556303301</v>
      </c>
      <c r="BS1442" s="101">
        <v>5.4681302536231904</v>
      </c>
      <c r="BT1442" s="101">
        <v>6.63</v>
      </c>
      <c r="BU1442" s="101">
        <v>17.29</v>
      </c>
      <c r="BV1442" s="101">
        <v>0.72041666666666704</v>
      </c>
      <c r="BW1442" s="101">
        <v>0.93</v>
      </c>
      <c r="BX1442" s="101">
        <v>0.51</v>
      </c>
      <c r="BY1442" s="101">
        <v>0.13401749290968401</v>
      </c>
      <c r="BZ1442" s="101">
        <v>1.79606884057971E-2</v>
      </c>
      <c r="CA1442" s="101">
        <v>0.42</v>
      </c>
      <c r="CB1442" s="101">
        <v>24679.97</v>
      </c>
      <c r="CC1442" s="101">
        <v>1028.33208333333</v>
      </c>
      <c r="CD1442" s="101">
        <v>1031.02</v>
      </c>
      <c r="CE1442" s="101">
        <v>1024.02</v>
      </c>
      <c r="CF1442" s="101">
        <v>2.4461913238243902</v>
      </c>
      <c r="CG1442" s="101">
        <v>5.9838519927537197</v>
      </c>
      <c r="CH1442" s="101">
        <v>7</v>
      </c>
      <c r="CI1442" s="101">
        <v>54.75</v>
      </c>
      <c r="CJ1442" s="101">
        <v>2.28125</v>
      </c>
      <c r="CK1442" s="101">
        <v>4.2</v>
      </c>
      <c r="CL1442" s="101">
        <v>0.32</v>
      </c>
      <c r="CM1442" s="101">
        <v>1.29648458633672</v>
      </c>
      <c r="CN1442" s="101">
        <v>1.6808722826086999</v>
      </c>
      <c r="CO1442" s="101">
        <v>3.88</v>
      </c>
      <c r="CP1442" s="101">
        <v>59.14</v>
      </c>
      <c r="CQ1442" s="101">
        <v>2.4641666666666699</v>
      </c>
      <c r="CR1442" s="101">
        <v>4.2</v>
      </c>
      <c r="CS1442" s="101">
        <v>0.39</v>
      </c>
      <c r="CT1442" s="101">
        <v>1.1653621070636</v>
      </c>
      <c r="CU1442" s="101">
        <v>1.3580688405797099</v>
      </c>
      <c r="CV1442" s="101">
        <v>3.81</v>
      </c>
      <c r="CW1442" s="101">
        <v>3004</v>
      </c>
      <c r="CX1442" s="101">
        <v>125.166666666667</v>
      </c>
      <c r="CY1442" s="101">
        <v>339</v>
      </c>
      <c r="CZ1442" s="101">
        <v>10</v>
      </c>
      <c r="DA1442" s="101">
        <v>75.776941925207197</v>
      </c>
      <c r="DB1442" s="101">
        <v>5742.1449275362302</v>
      </c>
      <c r="DC1442" s="101">
        <v>329</v>
      </c>
      <c r="DD1442" s="101">
        <v>2.06</v>
      </c>
      <c r="DE1442" s="101">
        <v>8.5833333333333303E-2</v>
      </c>
      <c r="DF1442" s="101">
        <v>0.31</v>
      </c>
      <c r="DG1442" s="101">
        <v>0</v>
      </c>
      <c r="DH1442" s="101">
        <v>0.10077597482262</v>
      </c>
      <c r="DI1442" s="101">
        <v>1.01557971014493E-2</v>
      </c>
      <c r="DJ1442" s="101">
        <v>0.31</v>
      </c>
      <c r="DK1442" s="101">
        <v>21</v>
      </c>
      <c r="DL1442" s="101">
        <v>0.875</v>
      </c>
      <c r="DM1442" s="101">
        <v>4</v>
      </c>
      <c r="DN1442" s="101">
        <v>0</v>
      </c>
      <c r="DO1442" s="101">
        <v>1.4540049638094801</v>
      </c>
      <c r="DP1442" s="101">
        <v>2.1141304347826102</v>
      </c>
      <c r="DQ1442" s="101">
        <v>4</v>
      </c>
      <c r="DR1442" s="101">
        <v>369.83199999999999</v>
      </c>
      <c r="DS1442" s="101">
        <v>15.4096666666667</v>
      </c>
      <c r="DT1442" s="101">
        <v>16.093</v>
      </c>
      <c r="DU1442" s="101">
        <v>13.961</v>
      </c>
      <c r="DV1442" s="101">
        <v>0.78782433854622502</v>
      </c>
      <c r="DW1442" s="101">
        <v>0.62066718840579704</v>
      </c>
      <c r="DX1442" s="101">
        <v>2.1320000000000001</v>
      </c>
      <c r="DY1442" s="101">
        <f>AVERAGE(Total_Visitors_v3!B1435:B1441)</f>
        <v>1046.8571428571429</v>
      </c>
      <c r="DZ1442" s="101">
        <f t="shared" si="166"/>
        <v>702</v>
      </c>
      <c r="EA1442" s="101">
        <f t="shared" si="167"/>
        <v>696</v>
      </c>
    </row>
    <row r="1443" spans="1:131">
      <c r="A1443" s="106">
        <v>43446</v>
      </c>
      <c r="B1443" s="107">
        <v>723</v>
      </c>
      <c r="C1443" s="101">
        <v>1316</v>
      </c>
      <c r="D1443" s="101">
        <v>54</v>
      </c>
      <c r="E1443" s="101">
        <v>3</v>
      </c>
      <c r="F1443" s="101">
        <v>0</v>
      </c>
      <c r="G1443" s="101">
        <v>12</v>
      </c>
      <c r="H1443" s="101" t="s">
        <v>15</v>
      </c>
      <c r="I1443" s="96">
        <v>0</v>
      </c>
      <c r="J1443" s="96">
        <v>0</v>
      </c>
      <c r="K1443" s="96">
        <v>0</v>
      </c>
      <c r="L1443" s="101">
        <v>0</v>
      </c>
      <c r="M1443" s="101">
        <v>10</v>
      </c>
      <c r="N1443" s="101">
        <v>17</v>
      </c>
      <c r="O1443" s="101">
        <v>7</v>
      </c>
      <c r="P1443" s="101">
        <v>0</v>
      </c>
      <c r="Q1443" s="101">
        <v>512</v>
      </c>
      <c r="R1443" s="101">
        <v>89</v>
      </c>
      <c r="S1443" s="101">
        <v>618</v>
      </c>
      <c r="T1443" s="101">
        <v>0</v>
      </c>
      <c r="U1443" s="101">
        <v>52</v>
      </c>
      <c r="V1443" s="101">
        <v>45</v>
      </c>
      <c r="W1443" s="101">
        <v>0</v>
      </c>
      <c r="X1443" s="111">
        <f t="shared" si="168"/>
        <v>0</v>
      </c>
      <c r="Y1443" s="111">
        <f t="shared" si="169"/>
        <v>0.38905775075987842</v>
      </c>
      <c r="Z1443" s="111">
        <f t="shared" si="170"/>
        <v>6.7629179331306993E-2</v>
      </c>
      <c r="AA1443" s="111">
        <f t="shared" si="171"/>
        <v>0.46960486322188449</v>
      </c>
      <c r="AB1443" s="111">
        <f t="shared" si="172"/>
        <v>0</v>
      </c>
      <c r="AC1443" s="111">
        <f t="shared" si="173"/>
        <v>3.9513677811550151E-2</v>
      </c>
      <c r="AD1443" s="111">
        <f t="shared" si="174"/>
        <v>3.4194528875379937E-2</v>
      </c>
      <c r="AE1443" s="111">
        <f t="shared" si="175"/>
        <v>0</v>
      </c>
      <c r="AF1443" s="101">
        <v>18</v>
      </c>
      <c r="AG1443" s="101">
        <v>0</v>
      </c>
      <c r="AH1443" s="101">
        <v>13</v>
      </c>
      <c r="AI1443" s="101">
        <v>190</v>
      </c>
      <c r="AJ1443" s="101">
        <v>63</v>
      </c>
      <c r="AK1443" s="101">
        <v>462</v>
      </c>
      <c r="AL1443" s="101">
        <v>80</v>
      </c>
      <c r="AM1443" s="101">
        <v>29</v>
      </c>
      <c r="AN1443" s="101">
        <v>6</v>
      </c>
      <c r="AO1443" s="101">
        <v>42</v>
      </c>
      <c r="AP1443" s="101">
        <v>0</v>
      </c>
      <c r="AQ1443" s="101">
        <v>0</v>
      </c>
      <c r="AR1443" s="110">
        <v>22</v>
      </c>
      <c r="AS1443" s="101">
        <v>0</v>
      </c>
      <c r="AT1443" s="101">
        <v>0</v>
      </c>
      <c r="AU1443" s="101">
        <v>0</v>
      </c>
      <c r="AV1443" s="101">
        <v>0</v>
      </c>
      <c r="AW1443" s="101">
        <v>0</v>
      </c>
      <c r="AX1443" s="101">
        <v>0</v>
      </c>
      <c r="AY1443" s="101">
        <v>0</v>
      </c>
      <c r="AZ1443" s="101">
        <v>0</v>
      </c>
      <c r="BA1443" s="101">
        <v>0</v>
      </c>
      <c r="BB1443" s="101">
        <v>0</v>
      </c>
      <c r="BC1443" s="101">
        <v>0</v>
      </c>
      <c r="BD1443" s="101">
        <v>0</v>
      </c>
      <c r="BE1443" s="101">
        <v>0</v>
      </c>
      <c r="BF1443" s="101">
        <v>0</v>
      </c>
      <c r="BG1443" s="101">
        <v>406.94</v>
      </c>
      <c r="BH1443" s="101">
        <v>16.955833333333299</v>
      </c>
      <c r="BI1443" s="101">
        <v>19.920000000000002</v>
      </c>
      <c r="BJ1443" s="101">
        <v>12.54</v>
      </c>
      <c r="BK1443" s="101">
        <v>2.5594902968579798</v>
      </c>
      <c r="BL1443" s="101">
        <v>6.5509905797101498</v>
      </c>
      <c r="BM1443" s="101">
        <v>7.38</v>
      </c>
      <c r="BN1443" s="101">
        <v>311.33</v>
      </c>
      <c r="BO1443" s="101">
        <v>12.9720833333333</v>
      </c>
      <c r="BP1443" s="101">
        <v>15.21</v>
      </c>
      <c r="BQ1443" s="101">
        <v>9.07</v>
      </c>
      <c r="BR1443" s="101">
        <v>2.2587703064059999</v>
      </c>
      <c r="BS1443" s="101">
        <v>5.1020432971014502</v>
      </c>
      <c r="BT1443" s="101">
        <v>6.14</v>
      </c>
      <c r="BU1443" s="101">
        <v>18.59</v>
      </c>
      <c r="BV1443" s="101">
        <v>0.77458333333333296</v>
      </c>
      <c r="BW1443" s="101">
        <v>0.82</v>
      </c>
      <c r="BX1443" s="101">
        <v>0.69</v>
      </c>
      <c r="BY1443" s="101">
        <v>3.4132627087349397E-2</v>
      </c>
      <c r="BZ1443" s="101">
        <v>1.1650362318840601E-3</v>
      </c>
      <c r="CA1443" s="101">
        <v>0.13</v>
      </c>
      <c r="CB1443" s="101">
        <v>24431.21</v>
      </c>
      <c r="CC1443" s="101">
        <v>1017.96708333333</v>
      </c>
      <c r="CD1443" s="101">
        <v>1023.25</v>
      </c>
      <c r="CE1443" s="101">
        <v>1013.25</v>
      </c>
      <c r="CF1443" s="101">
        <v>3.3304778076931001</v>
      </c>
      <c r="CG1443" s="101">
        <v>11.0920824275362</v>
      </c>
      <c r="CH1443" s="101">
        <v>10</v>
      </c>
      <c r="CI1443" s="101">
        <v>81.13</v>
      </c>
      <c r="CJ1443" s="101">
        <v>3.3804166666666702</v>
      </c>
      <c r="CK1443" s="101">
        <v>4.8899999999999997</v>
      </c>
      <c r="CL1443" s="101">
        <v>1.75</v>
      </c>
      <c r="CM1443" s="101">
        <v>0.85570961737926199</v>
      </c>
      <c r="CN1443" s="101">
        <v>0.73223894927536304</v>
      </c>
      <c r="CO1443" s="101">
        <v>3.14</v>
      </c>
      <c r="CP1443" s="101">
        <v>91.14</v>
      </c>
      <c r="CQ1443" s="101">
        <v>3.7974999999999999</v>
      </c>
      <c r="CR1443" s="101">
        <v>7.39</v>
      </c>
      <c r="CS1443" s="101">
        <v>2.0099999999999998</v>
      </c>
      <c r="CT1443" s="101">
        <v>1.2475968203257599</v>
      </c>
      <c r="CU1443" s="101">
        <v>1.55649782608696</v>
      </c>
      <c r="CV1443" s="101">
        <v>5.38</v>
      </c>
      <c r="CW1443" s="101">
        <v>3657</v>
      </c>
      <c r="CX1443" s="101">
        <v>152.375</v>
      </c>
      <c r="CY1443" s="101">
        <v>171</v>
      </c>
      <c r="CZ1443" s="101">
        <v>114</v>
      </c>
      <c r="DA1443" s="101">
        <v>16.43118059216</v>
      </c>
      <c r="DB1443" s="101">
        <v>269.98369565217399</v>
      </c>
      <c r="DC1443" s="101">
        <v>57</v>
      </c>
      <c r="DD1443" s="101">
        <v>20.440000000000001</v>
      </c>
      <c r="DE1443" s="101">
        <v>0.85166666666666702</v>
      </c>
      <c r="DF1443" s="101">
        <v>1</v>
      </c>
      <c r="DG1443" s="101">
        <v>0.06</v>
      </c>
      <c r="DH1443" s="101">
        <v>0.28124979871168299</v>
      </c>
      <c r="DI1443" s="101">
        <v>7.9101449275362307E-2</v>
      </c>
      <c r="DJ1443" s="101">
        <v>0.94</v>
      </c>
      <c r="DK1443" s="101">
        <v>16</v>
      </c>
      <c r="DL1443" s="101">
        <v>0.66666666666666696</v>
      </c>
      <c r="DM1443" s="101">
        <v>3</v>
      </c>
      <c r="DN1443" s="101">
        <v>0</v>
      </c>
      <c r="DO1443" s="101">
        <v>1.0901402648748699</v>
      </c>
      <c r="DP1443" s="101">
        <v>1.1884057971014499</v>
      </c>
      <c r="DQ1443" s="101">
        <v>3</v>
      </c>
      <c r="DR1443" s="101">
        <v>375.49700000000001</v>
      </c>
      <c r="DS1443" s="101">
        <v>15.6457083333333</v>
      </c>
      <c r="DT1443" s="101">
        <v>16.093</v>
      </c>
      <c r="DU1443" s="101">
        <v>15.039</v>
      </c>
      <c r="DV1443" s="101">
        <v>0.290512063532603</v>
      </c>
      <c r="DW1443" s="101">
        <v>8.4397259057971297E-2</v>
      </c>
      <c r="DX1443" s="101">
        <v>1.054</v>
      </c>
      <c r="DY1443" s="101">
        <f>AVERAGE(Total_Visitors_v3!B1436:B1442)</f>
        <v>1036.2857142857142</v>
      </c>
      <c r="DZ1443" s="101">
        <f t="shared" si="166"/>
        <v>622</v>
      </c>
      <c r="EA1443" s="101">
        <f t="shared" si="167"/>
        <v>576</v>
      </c>
    </row>
    <row r="1444" spans="1:131">
      <c r="A1444" s="106">
        <v>43447</v>
      </c>
      <c r="B1444" s="107">
        <v>725</v>
      </c>
      <c r="C1444" s="101">
        <v>1366</v>
      </c>
      <c r="D1444" s="101">
        <v>53</v>
      </c>
      <c r="E1444" s="101">
        <v>4</v>
      </c>
      <c r="F1444" s="101">
        <v>0</v>
      </c>
      <c r="G1444" s="101">
        <v>12</v>
      </c>
      <c r="H1444" s="101" t="s">
        <v>15</v>
      </c>
      <c r="I1444" s="96">
        <v>0</v>
      </c>
      <c r="J1444" s="96">
        <v>1</v>
      </c>
      <c r="K1444" s="96">
        <v>0</v>
      </c>
      <c r="L1444" s="101">
        <v>0</v>
      </c>
      <c r="M1444" s="101">
        <v>10</v>
      </c>
      <c r="N1444" s="101">
        <v>17</v>
      </c>
      <c r="O1444" s="101">
        <v>7</v>
      </c>
      <c r="P1444" s="101">
        <v>0</v>
      </c>
      <c r="Q1444" s="101">
        <v>511</v>
      </c>
      <c r="R1444" s="101">
        <v>109</v>
      </c>
      <c r="S1444" s="101">
        <v>613</v>
      </c>
      <c r="T1444" s="101">
        <v>0</v>
      </c>
      <c r="U1444" s="101">
        <v>54</v>
      </c>
      <c r="V1444" s="101">
        <v>79</v>
      </c>
      <c r="W1444" s="101">
        <v>0</v>
      </c>
      <c r="X1444" s="111">
        <f t="shared" si="168"/>
        <v>0</v>
      </c>
      <c r="Y1444" s="111">
        <f t="shared" si="169"/>
        <v>0.37408491947291361</v>
      </c>
      <c r="Z1444" s="111">
        <f t="shared" si="170"/>
        <v>7.9795021961932652E-2</v>
      </c>
      <c r="AA1444" s="111">
        <f t="shared" si="171"/>
        <v>0.44875549048316254</v>
      </c>
      <c r="AB1444" s="111">
        <f t="shared" si="172"/>
        <v>0</v>
      </c>
      <c r="AC1444" s="111">
        <f t="shared" si="173"/>
        <v>3.9531478770131773E-2</v>
      </c>
      <c r="AD1444" s="111">
        <f t="shared" si="174"/>
        <v>5.7833089311859445E-2</v>
      </c>
      <c r="AE1444" s="111">
        <f t="shared" si="175"/>
        <v>0</v>
      </c>
      <c r="AF1444" s="101">
        <v>47</v>
      </c>
      <c r="AG1444" s="101">
        <v>0</v>
      </c>
      <c r="AH1444" s="101">
        <v>88</v>
      </c>
      <c r="AI1444" s="101">
        <v>175</v>
      </c>
      <c r="AJ1444" s="101">
        <v>81</v>
      </c>
      <c r="AK1444" s="101">
        <v>448</v>
      </c>
      <c r="AL1444" s="101">
        <v>91</v>
      </c>
      <c r="AM1444" s="101">
        <v>49</v>
      </c>
      <c r="AN1444" s="101">
        <v>1</v>
      </c>
      <c r="AO1444" s="101">
        <v>72</v>
      </c>
      <c r="AP1444" s="101">
        <v>0</v>
      </c>
      <c r="AQ1444" s="101">
        <v>0</v>
      </c>
      <c r="AR1444" s="110">
        <v>26</v>
      </c>
      <c r="AS1444" s="101">
        <v>15.16</v>
      </c>
      <c r="AT1444" s="101">
        <v>0.63166666666666704</v>
      </c>
      <c r="AU1444" s="101">
        <v>9.06</v>
      </c>
      <c r="AV1444" s="101">
        <v>0</v>
      </c>
      <c r="AW1444" s="101">
        <v>2.0665843835887201</v>
      </c>
      <c r="AX1444" s="101">
        <v>4.2707710144927598</v>
      </c>
      <c r="AY1444" s="101">
        <v>9.06</v>
      </c>
      <c r="AZ1444" s="101">
        <v>2.38</v>
      </c>
      <c r="BA1444" s="101">
        <v>9.9166666666666695E-2</v>
      </c>
      <c r="BB1444" s="101">
        <v>1</v>
      </c>
      <c r="BC1444" s="101">
        <v>0</v>
      </c>
      <c r="BD1444" s="101">
        <v>0.282795311852578</v>
      </c>
      <c r="BE1444" s="101">
        <v>7.9973188405797105E-2</v>
      </c>
      <c r="BF1444" s="101">
        <v>1</v>
      </c>
      <c r="BG1444" s="101">
        <v>452.54</v>
      </c>
      <c r="BH1444" s="101">
        <v>18.855833333333301</v>
      </c>
      <c r="BI1444" s="101">
        <v>22.09</v>
      </c>
      <c r="BJ1444" s="101">
        <v>11.08</v>
      </c>
      <c r="BK1444" s="101">
        <v>2.8001799890390102</v>
      </c>
      <c r="BL1444" s="101">
        <v>7.8410079710144904</v>
      </c>
      <c r="BM1444" s="101">
        <v>11.01</v>
      </c>
      <c r="BN1444" s="101">
        <v>337.85</v>
      </c>
      <c r="BO1444" s="101">
        <v>14.077083333333301</v>
      </c>
      <c r="BP1444" s="101">
        <v>17.850000000000001</v>
      </c>
      <c r="BQ1444" s="101">
        <v>3.99</v>
      </c>
      <c r="BR1444" s="101">
        <v>4.5163716479402796</v>
      </c>
      <c r="BS1444" s="101">
        <v>20.397612862318802</v>
      </c>
      <c r="BT1444" s="101">
        <v>13.86</v>
      </c>
      <c r="BU1444" s="101">
        <v>18.079999999999998</v>
      </c>
      <c r="BV1444" s="101">
        <v>0.75333333333333297</v>
      </c>
      <c r="BW1444" s="101">
        <v>0.98</v>
      </c>
      <c r="BX1444" s="101">
        <v>0.45</v>
      </c>
      <c r="BY1444" s="101">
        <v>0.16332593890389999</v>
      </c>
      <c r="BZ1444" s="101">
        <v>2.6675362318840601E-2</v>
      </c>
      <c r="CA1444" s="101">
        <v>0.53</v>
      </c>
      <c r="CB1444" s="101">
        <v>24204.21</v>
      </c>
      <c r="CC1444" s="101">
        <v>1008.50875</v>
      </c>
      <c r="CD1444" s="101">
        <v>1012.19</v>
      </c>
      <c r="CE1444" s="101">
        <v>1006.01</v>
      </c>
      <c r="CF1444" s="101">
        <v>1.75224653938384</v>
      </c>
      <c r="CG1444" s="101">
        <v>3.07036793478265</v>
      </c>
      <c r="CH1444" s="101">
        <v>6.1800000000000601</v>
      </c>
      <c r="CI1444" s="101">
        <v>111.71</v>
      </c>
      <c r="CJ1444" s="101">
        <v>4.6545833333333304</v>
      </c>
      <c r="CK1444" s="101">
        <v>7.2</v>
      </c>
      <c r="CL1444" s="101">
        <v>3.09</v>
      </c>
      <c r="CM1444" s="101">
        <v>1.1908892518387</v>
      </c>
      <c r="CN1444" s="101">
        <v>1.41821721014493</v>
      </c>
      <c r="CO1444" s="101">
        <v>4.1100000000000003</v>
      </c>
      <c r="CP1444" s="101">
        <v>129.91999999999999</v>
      </c>
      <c r="CQ1444" s="101">
        <v>5.4133333333333304</v>
      </c>
      <c r="CR1444" s="101">
        <v>10.76</v>
      </c>
      <c r="CS1444" s="101">
        <v>3.09</v>
      </c>
      <c r="CT1444" s="101">
        <v>2.0918322874553299</v>
      </c>
      <c r="CU1444" s="101">
        <v>4.3757623188405796</v>
      </c>
      <c r="CV1444" s="101">
        <v>7.67</v>
      </c>
      <c r="CW1444" s="101">
        <v>4913</v>
      </c>
      <c r="CX1444" s="101">
        <v>204.708333333333</v>
      </c>
      <c r="CY1444" s="101">
        <v>281</v>
      </c>
      <c r="CZ1444" s="101">
        <v>158</v>
      </c>
      <c r="DA1444" s="101">
        <v>40.477024257640601</v>
      </c>
      <c r="DB1444" s="101">
        <v>1638.3894927536201</v>
      </c>
      <c r="DC1444" s="101">
        <v>123</v>
      </c>
      <c r="DD1444" s="101">
        <v>15.51</v>
      </c>
      <c r="DE1444" s="101">
        <v>0.64624999999999999</v>
      </c>
      <c r="DF1444" s="101">
        <v>1</v>
      </c>
      <c r="DG1444" s="101">
        <v>0</v>
      </c>
      <c r="DH1444" s="101">
        <v>0.313116348704578</v>
      </c>
      <c r="DI1444" s="101">
        <v>9.8041847826087006E-2</v>
      </c>
      <c r="DJ1444" s="101">
        <v>1</v>
      </c>
      <c r="DK1444" s="101">
        <v>15</v>
      </c>
      <c r="DL1444" s="101">
        <v>0.625</v>
      </c>
      <c r="DM1444" s="101">
        <v>3</v>
      </c>
      <c r="DN1444" s="101">
        <v>0</v>
      </c>
      <c r="DO1444" s="101">
        <v>1.09594112821891</v>
      </c>
      <c r="DP1444" s="101">
        <v>1.2010869565217399</v>
      </c>
      <c r="DQ1444" s="101">
        <v>3</v>
      </c>
      <c r="DR1444" s="101">
        <v>310.01400000000001</v>
      </c>
      <c r="DS1444" s="101">
        <v>12.917249999999999</v>
      </c>
      <c r="DT1444" s="101">
        <v>16.093</v>
      </c>
      <c r="DU1444" s="101">
        <v>4.819</v>
      </c>
      <c r="DV1444" s="101">
        <v>2.9312291271158202</v>
      </c>
      <c r="DW1444" s="101">
        <v>8.5921041956521798</v>
      </c>
      <c r="DX1444" s="101">
        <v>11.273999999999999</v>
      </c>
      <c r="DY1444" s="101">
        <f>AVERAGE(Total_Visitors_v3!B1437:B1443)</f>
        <v>1057.2857142857142</v>
      </c>
      <c r="DZ1444" s="101">
        <f t="shared" si="166"/>
        <v>723</v>
      </c>
      <c r="EA1444" s="101">
        <f t="shared" si="167"/>
        <v>793</v>
      </c>
    </row>
    <row r="1445" spans="1:131">
      <c r="A1445" s="106">
        <v>43448</v>
      </c>
      <c r="B1445" s="107">
        <v>1503</v>
      </c>
      <c r="C1445" s="101">
        <v>2367</v>
      </c>
      <c r="D1445" s="101">
        <v>63</v>
      </c>
      <c r="E1445" s="101">
        <v>5</v>
      </c>
      <c r="F1445" s="101">
        <v>0</v>
      </c>
      <c r="G1445" s="101">
        <v>12</v>
      </c>
      <c r="H1445" s="101" t="s">
        <v>15</v>
      </c>
      <c r="I1445" s="96">
        <v>0</v>
      </c>
      <c r="J1445" s="96">
        <v>0</v>
      </c>
      <c r="K1445" s="96">
        <v>0</v>
      </c>
      <c r="L1445" s="101">
        <v>0</v>
      </c>
      <c r="M1445" s="101">
        <v>10</v>
      </c>
      <c r="N1445" s="101">
        <v>17</v>
      </c>
      <c r="O1445" s="101">
        <v>7</v>
      </c>
      <c r="P1445" s="101">
        <v>0</v>
      </c>
      <c r="Q1445" s="101">
        <v>848</v>
      </c>
      <c r="R1445" s="101">
        <v>255</v>
      </c>
      <c r="S1445" s="101">
        <v>1072</v>
      </c>
      <c r="T1445" s="101">
        <v>0</v>
      </c>
      <c r="U1445" s="101">
        <v>90</v>
      </c>
      <c r="V1445" s="101">
        <v>102</v>
      </c>
      <c r="W1445" s="101">
        <v>0</v>
      </c>
      <c r="X1445" s="111">
        <f t="shared" si="168"/>
        <v>0</v>
      </c>
      <c r="Y1445" s="111">
        <f t="shared" si="169"/>
        <v>0.35825940008449514</v>
      </c>
      <c r="Z1445" s="111">
        <f t="shared" si="170"/>
        <v>0.10773130544993663</v>
      </c>
      <c r="AA1445" s="111">
        <f t="shared" si="171"/>
        <v>0.45289395859738063</v>
      </c>
      <c r="AB1445" s="111">
        <f t="shared" si="172"/>
        <v>0</v>
      </c>
      <c r="AC1445" s="111">
        <f t="shared" si="173"/>
        <v>3.8022813688212927E-2</v>
      </c>
      <c r="AD1445" s="111">
        <f t="shared" si="174"/>
        <v>4.3092522179974654E-2</v>
      </c>
      <c r="AE1445" s="111">
        <f t="shared" si="175"/>
        <v>0</v>
      </c>
      <c r="AF1445" s="101">
        <v>85</v>
      </c>
      <c r="AG1445" s="101">
        <v>0</v>
      </c>
      <c r="AH1445" s="101">
        <v>455</v>
      </c>
      <c r="AI1445" s="101">
        <v>131</v>
      </c>
      <c r="AJ1445" s="101">
        <v>199</v>
      </c>
      <c r="AK1445" s="101">
        <v>814</v>
      </c>
      <c r="AL1445" s="101">
        <v>152</v>
      </c>
      <c r="AM1445" s="101">
        <v>52</v>
      </c>
      <c r="AN1445" s="101">
        <v>0</v>
      </c>
      <c r="AO1445" s="101">
        <v>88</v>
      </c>
      <c r="AP1445" s="101">
        <v>0</v>
      </c>
      <c r="AQ1445" s="101">
        <v>0</v>
      </c>
      <c r="AR1445" s="110">
        <v>42</v>
      </c>
      <c r="AS1445" s="101">
        <v>0</v>
      </c>
      <c r="AT1445" s="101">
        <v>0</v>
      </c>
      <c r="AU1445" s="101">
        <v>0</v>
      </c>
      <c r="AV1445" s="101">
        <v>0</v>
      </c>
      <c r="AW1445" s="101">
        <v>0</v>
      </c>
      <c r="AX1445" s="101">
        <v>0</v>
      </c>
      <c r="AY1445" s="101">
        <v>0</v>
      </c>
      <c r="AZ1445" s="101">
        <v>0</v>
      </c>
      <c r="BA1445" s="101">
        <v>0</v>
      </c>
      <c r="BB1445" s="101">
        <v>0</v>
      </c>
      <c r="BC1445" s="101">
        <v>0</v>
      </c>
      <c r="BD1445" s="101">
        <v>0</v>
      </c>
      <c r="BE1445" s="101">
        <v>0</v>
      </c>
      <c r="BF1445" s="101">
        <v>0</v>
      </c>
      <c r="BG1445" s="101">
        <v>219.7</v>
      </c>
      <c r="BH1445" s="101">
        <v>9.1541666666666703</v>
      </c>
      <c r="BI1445" s="101">
        <v>10.18</v>
      </c>
      <c r="BJ1445" s="101">
        <v>7.23</v>
      </c>
      <c r="BK1445" s="101">
        <v>0.82014270585734905</v>
      </c>
      <c r="BL1445" s="101">
        <v>0.67263405797101405</v>
      </c>
      <c r="BM1445" s="101">
        <v>2.95</v>
      </c>
      <c r="BN1445" s="101">
        <v>113.66</v>
      </c>
      <c r="BO1445" s="101">
        <v>4.7358333333333302</v>
      </c>
      <c r="BP1445" s="101">
        <v>6.41</v>
      </c>
      <c r="BQ1445" s="101">
        <v>3.25</v>
      </c>
      <c r="BR1445" s="101">
        <v>0.87537776524427302</v>
      </c>
      <c r="BS1445" s="101">
        <v>0.76628623188405798</v>
      </c>
      <c r="BT1445" s="101">
        <v>3.16</v>
      </c>
      <c r="BU1445" s="101">
        <v>17.78</v>
      </c>
      <c r="BV1445" s="101">
        <v>0.74083333333333301</v>
      </c>
      <c r="BW1445" s="101">
        <v>0.86</v>
      </c>
      <c r="BX1445" s="101">
        <v>0.63</v>
      </c>
      <c r="BY1445" s="101">
        <v>5.7552748332114503E-2</v>
      </c>
      <c r="BZ1445" s="101">
        <v>3.3123188405797099E-3</v>
      </c>
      <c r="CA1445" s="101">
        <v>0.23</v>
      </c>
      <c r="CB1445" s="101">
        <v>24346.02</v>
      </c>
      <c r="CC1445" s="101">
        <v>1014.4175</v>
      </c>
      <c r="CD1445" s="101">
        <v>1018.77</v>
      </c>
      <c r="CE1445" s="101">
        <v>1010.86</v>
      </c>
      <c r="CF1445" s="101">
        <v>2.7354329599280698</v>
      </c>
      <c r="CG1445" s="101">
        <v>7.4825934782608199</v>
      </c>
      <c r="CH1445" s="101">
        <v>7.9099999999999699</v>
      </c>
      <c r="CI1445" s="101">
        <v>154.51</v>
      </c>
      <c r="CJ1445" s="101">
        <v>6.4379166666666698</v>
      </c>
      <c r="CK1445" s="101">
        <v>8.02</v>
      </c>
      <c r="CL1445" s="101">
        <v>4.32</v>
      </c>
      <c r="CM1445" s="101">
        <v>0.93116560506602197</v>
      </c>
      <c r="CN1445" s="101">
        <v>0.86706938405797096</v>
      </c>
      <c r="CO1445" s="101">
        <v>3.7</v>
      </c>
      <c r="CP1445" s="101">
        <v>215.41</v>
      </c>
      <c r="CQ1445" s="101">
        <v>8.9754166666666695</v>
      </c>
      <c r="CR1445" s="101">
        <v>12.45</v>
      </c>
      <c r="CS1445" s="101">
        <v>4.5</v>
      </c>
      <c r="CT1445" s="101">
        <v>2.25792513290346</v>
      </c>
      <c r="CU1445" s="101">
        <v>5.0982259057970998</v>
      </c>
      <c r="CV1445" s="101">
        <v>7.95</v>
      </c>
      <c r="CW1445" s="101">
        <v>6847</v>
      </c>
      <c r="CX1445" s="101">
        <v>285.29166666666703</v>
      </c>
      <c r="CY1445" s="101">
        <v>316</v>
      </c>
      <c r="CZ1445" s="101">
        <v>259</v>
      </c>
      <c r="DA1445" s="101">
        <v>16.4276521031823</v>
      </c>
      <c r="DB1445" s="101">
        <v>269.86775362318798</v>
      </c>
      <c r="DC1445" s="101">
        <v>57</v>
      </c>
      <c r="DD1445" s="101">
        <v>22.98</v>
      </c>
      <c r="DE1445" s="101">
        <v>0.95750000000000002</v>
      </c>
      <c r="DF1445" s="101">
        <v>1</v>
      </c>
      <c r="DG1445" s="101">
        <v>0.47</v>
      </c>
      <c r="DH1445" s="101">
        <v>0.11884407029161501</v>
      </c>
      <c r="DI1445" s="101">
        <v>1.4123913043478299E-2</v>
      </c>
      <c r="DJ1445" s="101">
        <v>0.53</v>
      </c>
      <c r="DK1445" s="101">
        <v>13</v>
      </c>
      <c r="DL1445" s="101">
        <v>0.54166666666666696</v>
      </c>
      <c r="DM1445" s="101">
        <v>3</v>
      </c>
      <c r="DN1445" s="101">
        <v>0</v>
      </c>
      <c r="DO1445" s="101">
        <v>0.93153294262114295</v>
      </c>
      <c r="DP1445" s="101">
        <v>0.86775362318840599</v>
      </c>
      <c r="DQ1445" s="101">
        <v>3</v>
      </c>
      <c r="DR1445" s="101">
        <v>374.411</v>
      </c>
      <c r="DS1445" s="101">
        <v>15.6004583333333</v>
      </c>
      <c r="DT1445" s="101">
        <v>16.093</v>
      </c>
      <c r="DU1445" s="101">
        <v>13.724</v>
      </c>
      <c r="DV1445" s="101">
        <v>0.483876015305993</v>
      </c>
      <c r="DW1445" s="101">
        <v>0.234135998188406</v>
      </c>
      <c r="DX1445" s="101">
        <v>2.3690000000000002</v>
      </c>
      <c r="DY1445" s="101">
        <f>AVERAGE(Total_Visitors_v3!B1438:B1444)</f>
        <v>1047.5714285714287</v>
      </c>
      <c r="DZ1445" s="101">
        <f t="shared" si="166"/>
        <v>725</v>
      </c>
      <c r="EA1445" s="101">
        <f t="shared" si="167"/>
        <v>1199</v>
      </c>
    </row>
    <row r="1446" spans="1:131">
      <c r="A1446" s="106">
        <v>43449</v>
      </c>
      <c r="B1446" s="107">
        <v>2354</v>
      </c>
      <c r="C1446" s="101">
        <v>2923</v>
      </c>
      <c r="D1446" s="101">
        <v>80</v>
      </c>
      <c r="E1446" s="101">
        <v>6</v>
      </c>
      <c r="F1446" s="101">
        <v>1</v>
      </c>
      <c r="G1446" s="101">
        <v>12</v>
      </c>
      <c r="H1446" s="101" t="s">
        <v>15</v>
      </c>
      <c r="I1446" s="96">
        <v>0</v>
      </c>
      <c r="J1446" s="96">
        <v>0</v>
      </c>
      <c r="K1446" s="96">
        <v>0</v>
      </c>
      <c r="L1446" s="101">
        <v>0</v>
      </c>
      <c r="M1446" s="101">
        <v>10</v>
      </c>
      <c r="N1446" s="101">
        <v>18</v>
      </c>
      <c r="O1446" s="101">
        <v>8</v>
      </c>
      <c r="P1446" s="101">
        <v>0</v>
      </c>
      <c r="Q1446" s="101">
        <v>219</v>
      </c>
      <c r="R1446" s="101">
        <v>240</v>
      </c>
      <c r="S1446" s="101">
        <v>2013</v>
      </c>
      <c r="T1446" s="101">
        <v>0</v>
      </c>
      <c r="U1446" s="101">
        <v>126</v>
      </c>
      <c r="V1446" s="101">
        <v>267</v>
      </c>
      <c r="W1446" s="101">
        <v>58</v>
      </c>
      <c r="X1446" s="111">
        <f t="shared" si="168"/>
        <v>0</v>
      </c>
      <c r="Y1446" s="111">
        <f t="shared" si="169"/>
        <v>7.4923024290112897E-2</v>
      </c>
      <c r="Z1446" s="111">
        <f t="shared" si="170"/>
        <v>8.2107423879575772E-2</v>
      </c>
      <c r="AA1446" s="111">
        <f t="shared" si="171"/>
        <v>0.68867601778994181</v>
      </c>
      <c r="AB1446" s="111">
        <f t="shared" si="172"/>
        <v>0</v>
      </c>
      <c r="AC1446" s="111">
        <f t="shared" si="173"/>
        <v>4.3106397536777287E-2</v>
      </c>
      <c r="AD1446" s="111">
        <f t="shared" si="174"/>
        <v>9.1344509066028048E-2</v>
      </c>
      <c r="AE1446" s="111">
        <f t="shared" si="175"/>
        <v>1.9842627437564146E-2</v>
      </c>
      <c r="AF1446" s="101">
        <v>228</v>
      </c>
      <c r="AG1446" s="101">
        <v>0</v>
      </c>
      <c r="AH1446" s="101">
        <v>34</v>
      </c>
      <c r="AI1446" s="101">
        <v>170</v>
      </c>
      <c r="AJ1446" s="101">
        <v>215</v>
      </c>
      <c r="AK1446" s="101">
        <v>1521</v>
      </c>
      <c r="AL1446" s="101">
        <v>419</v>
      </c>
      <c r="AM1446" s="101">
        <v>92</v>
      </c>
      <c r="AN1446" s="101">
        <v>10</v>
      </c>
      <c r="AO1446" s="101">
        <v>248</v>
      </c>
      <c r="AP1446" s="101">
        <v>0</v>
      </c>
      <c r="AQ1446" s="101">
        <v>58</v>
      </c>
      <c r="AR1446" s="110">
        <v>49</v>
      </c>
      <c r="AS1446" s="101">
        <v>0</v>
      </c>
      <c r="AT1446" s="101">
        <v>0</v>
      </c>
      <c r="AU1446" s="101">
        <v>0</v>
      </c>
      <c r="AV1446" s="101">
        <v>0</v>
      </c>
      <c r="AW1446" s="101">
        <v>0</v>
      </c>
      <c r="AX1446" s="101">
        <v>0</v>
      </c>
      <c r="AY1446" s="101">
        <v>0</v>
      </c>
      <c r="AZ1446" s="101">
        <v>0</v>
      </c>
      <c r="BA1446" s="101">
        <v>0</v>
      </c>
      <c r="BB1446" s="101">
        <v>0</v>
      </c>
      <c r="BC1446" s="101">
        <v>0</v>
      </c>
      <c r="BD1446" s="101">
        <v>0</v>
      </c>
      <c r="BE1446" s="101">
        <v>0</v>
      </c>
      <c r="BF1446" s="101">
        <v>0</v>
      </c>
      <c r="BG1446" s="101">
        <v>300.64999999999998</v>
      </c>
      <c r="BH1446" s="101">
        <v>12.5270833333333</v>
      </c>
      <c r="BI1446" s="101">
        <v>17.5</v>
      </c>
      <c r="BJ1446" s="101">
        <v>8.94</v>
      </c>
      <c r="BK1446" s="101">
        <v>2.7640919244241302</v>
      </c>
      <c r="BL1446" s="101">
        <v>7.6402041666666696</v>
      </c>
      <c r="BM1446" s="101">
        <v>8.56</v>
      </c>
      <c r="BN1446" s="101">
        <v>86.05</v>
      </c>
      <c r="BO1446" s="101">
        <v>3.5854166666666698</v>
      </c>
      <c r="BP1446" s="101">
        <v>6.84</v>
      </c>
      <c r="BQ1446" s="101">
        <v>0.15</v>
      </c>
      <c r="BR1446" s="101">
        <v>2.2945795848073098</v>
      </c>
      <c r="BS1446" s="101">
        <v>5.2650954710144902</v>
      </c>
      <c r="BT1446" s="101">
        <v>6.69</v>
      </c>
      <c r="BU1446" s="101">
        <v>13.64</v>
      </c>
      <c r="BV1446" s="101">
        <v>0.56833333333333302</v>
      </c>
      <c r="BW1446" s="101">
        <v>0.8</v>
      </c>
      <c r="BX1446" s="101">
        <v>0.37</v>
      </c>
      <c r="BY1446" s="101">
        <v>0.16931233465600401</v>
      </c>
      <c r="BZ1446" s="101">
        <v>2.8666666666666701E-2</v>
      </c>
      <c r="CA1446" s="101">
        <v>0.43</v>
      </c>
      <c r="CB1446" s="101">
        <v>24504.5</v>
      </c>
      <c r="CC1446" s="101">
        <v>1021.02083333333</v>
      </c>
      <c r="CD1446" s="101">
        <v>1024.57</v>
      </c>
      <c r="CE1446" s="101">
        <v>1018.64</v>
      </c>
      <c r="CF1446" s="101">
        <v>1.7009023606838001</v>
      </c>
      <c r="CG1446" s="101">
        <v>2.8930688405797298</v>
      </c>
      <c r="CH1446" s="101">
        <v>5.92999999999995</v>
      </c>
      <c r="CI1446" s="101">
        <v>100.88</v>
      </c>
      <c r="CJ1446" s="101">
        <v>4.2033333333333296</v>
      </c>
      <c r="CK1446" s="101">
        <v>5.65</v>
      </c>
      <c r="CL1446" s="101">
        <v>2.71</v>
      </c>
      <c r="CM1446" s="101">
        <v>0.972337688105395</v>
      </c>
      <c r="CN1446" s="101">
        <v>0.94544057971014495</v>
      </c>
      <c r="CO1446" s="101">
        <v>2.94</v>
      </c>
      <c r="CP1446" s="101">
        <v>108.04</v>
      </c>
      <c r="CQ1446" s="101">
        <v>4.5016666666666696</v>
      </c>
      <c r="CR1446" s="101">
        <v>6.35</v>
      </c>
      <c r="CS1446" s="101">
        <v>2.82</v>
      </c>
      <c r="CT1446" s="101">
        <v>1.1057032649607801</v>
      </c>
      <c r="CU1446" s="101">
        <v>1.2225797101449301</v>
      </c>
      <c r="CV1446" s="101">
        <v>3.53</v>
      </c>
      <c r="CW1446" s="101">
        <v>7306</v>
      </c>
      <c r="CX1446" s="101">
        <v>304.41666666666703</v>
      </c>
      <c r="CY1446" s="101">
        <v>328</v>
      </c>
      <c r="CZ1446" s="101">
        <v>285</v>
      </c>
      <c r="DA1446" s="101">
        <v>9.1410049236663706</v>
      </c>
      <c r="DB1446" s="101">
        <v>83.557971014492693</v>
      </c>
      <c r="DC1446" s="101">
        <v>43</v>
      </c>
      <c r="DD1446" s="101">
        <v>5.73</v>
      </c>
      <c r="DE1446" s="101">
        <v>0.23874999999999999</v>
      </c>
      <c r="DF1446" s="101">
        <v>1</v>
      </c>
      <c r="DG1446" s="101">
        <v>0</v>
      </c>
      <c r="DH1446" s="101">
        <v>0.41548622642372401</v>
      </c>
      <c r="DI1446" s="101">
        <v>0.17262880434782599</v>
      </c>
      <c r="DJ1446" s="101">
        <v>1</v>
      </c>
      <c r="DK1446" s="101">
        <v>20</v>
      </c>
      <c r="DL1446" s="101">
        <v>0.83333333333333304</v>
      </c>
      <c r="DM1446" s="101">
        <v>4</v>
      </c>
      <c r="DN1446" s="101">
        <v>0</v>
      </c>
      <c r="DO1446" s="101">
        <v>1.37260991217989</v>
      </c>
      <c r="DP1446" s="101">
        <v>1.88405797101449</v>
      </c>
      <c r="DQ1446" s="101">
        <v>4</v>
      </c>
      <c r="DR1446" s="101">
        <v>336.25099999999998</v>
      </c>
      <c r="DS1446" s="101">
        <v>14.0104583333333</v>
      </c>
      <c r="DT1446" s="101">
        <v>15.907999999999999</v>
      </c>
      <c r="DU1446" s="101">
        <v>10.682</v>
      </c>
      <c r="DV1446" s="101">
        <v>1.69983239529709</v>
      </c>
      <c r="DW1446" s="101">
        <v>2.8894301721014499</v>
      </c>
      <c r="DX1446" s="101">
        <v>5.226</v>
      </c>
      <c r="DY1446" s="101">
        <f>AVERAGE(Total_Visitors_v3!B1439:B1445)</f>
        <v>1091</v>
      </c>
      <c r="DZ1446" s="101">
        <f t="shared" si="166"/>
        <v>1503</v>
      </c>
      <c r="EA1446" s="101">
        <f t="shared" si="167"/>
        <v>1863</v>
      </c>
    </row>
    <row r="1447" spans="1:131">
      <c r="A1447" s="106">
        <v>43450</v>
      </c>
      <c r="B1447" s="107">
        <v>2077</v>
      </c>
      <c r="C1447" s="101">
        <v>2374</v>
      </c>
      <c r="D1447" s="101">
        <v>87</v>
      </c>
      <c r="E1447" s="101">
        <v>7</v>
      </c>
      <c r="F1447" s="101">
        <v>1</v>
      </c>
      <c r="G1447" s="101">
        <v>12</v>
      </c>
      <c r="H1447" s="101" t="s">
        <v>15</v>
      </c>
      <c r="I1447" s="96">
        <v>0</v>
      </c>
      <c r="J1447" s="96">
        <v>0</v>
      </c>
      <c r="K1447" s="96">
        <v>0</v>
      </c>
      <c r="L1447" s="101">
        <v>0</v>
      </c>
      <c r="M1447" s="101">
        <v>10</v>
      </c>
      <c r="N1447" s="101">
        <v>18</v>
      </c>
      <c r="O1447" s="101">
        <v>8</v>
      </c>
      <c r="P1447" s="101">
        <v>0</v>
      </c>
      <c r="Q1447" s="101">
        <v>233</v>
      </c>
      <c r="R1447" s="101">
        <v>123</v>
      </c>
      <c r="S1447" s="101">
        <v>1633</v>
      </c>
      <c r="T1447" s="101">
        <v>0</v>
      </c>
      <c r="U1447" s="101">
        <v>148</v>
      </c>
      <c r="V1447" s="101">
        <v>237</v>
      </c>
      <c r="W1447" s="101">
        <v>0</v>
      </c>
      <c r="X1447" s="111">
        <f t="shared" si="168"/>
        <v>0</v>
      </c>
      <c r="Y1447" s="111">
        <f t="shared" si="169"/>
        <v>9.8146588037068244E-2</v>
      </c>
      <c r="Z1447" s="111">
        <f t="shared" si="170"/>
        <v>5.1811288963774224E-2</v>
      </c>
      <c r="AA1447" s="111">
        <f t="shared" si="171"/>
        <v>0.68786857624262843</v>
      </c>
      <c r="AB1447" s="111">
        <f t="shared" si="172"/>
        <v>0</v>
      </c>
      <c r="AC1447" s="111">
        <f t="shared" si="173"/>
        <v>6.2342038753159225E-2</v>
      </c>
      <c r="AD1447" s="111">
        <f t="shared" si="174"/>
        <v>9.9831508003369845E-2</v>
      </c>
      <c r="AE1447" s="111">
        <f t="shared" si="175"/>
        <v>0</v>
      </c>
      <c r="AF1447" s="101">
        <v>171</v>
      </c>
      <c r="AG1447" s="101">
        <v>0</v>
      </c>
      <c r="AH1447" s="101">
        <v>0</v>
      </c>
      <c r="AI1447" s="101">
        <v>52</v>
      </c>
      <c r="AJ1447" s="101">
        <v>111</v>
      </c>
      <c r="AK1447" s="101">
        <v>1242</v>
      </c>
      <c r="AL1447" s="101">
        <v>293</v>
      </c>
      <c r="AM1447" s="101">
        <v>67</v>
      </c>
      <c r="AN1447" s="101">
        <v>57</v>
      </c>
      <c r="AO1447" s="101">
        <v>223</v>
      </c>
      <c r="AP1447" s="101">
        <v>0</v>
      </c>
      <c r="AQ1447" s="101">
        <v>0</v>
      </c>
      <c r="AR1447" s="110">
        <v>43</v>
      </c>
      <c r="AS1447" s="101">
        <v>0</v>
      </c>
      <c r="AT1447" s="101">
        <v>0</v>
      </c>
      <c r="AU1447" s="101">
        <v>0</v>
      </c>
      <c r="AV1447" s="101">
        <v>0</v>
      </c>
      <c r="AW1447" s="101">
        <v>0</v>
      </c>
      <c r="AX1447" s="101">
        <v>0</v>
      </c>
      <c r="AY1447" s="101">
        <v>0</v>
      </c>
      <c r="AZ1447" s="101">
        <v>0</v>
      </c>
      <c r="BA1447" s="101">
        <v>0</v>
      </c>
      <c r="BB1447" s="101">
        <v>0</v>
      </c>
      <c r="BC1447" s="101">
        <v>0</v>
      </c>
      <c r="BD1447" s="101">
        <v>0</v>
      </c>
      <c r="BE1447" s="101">
        <v>0</v>
      </c>
      <c r="BF1447" s="101">
        <v>0</v>
      </c>
      <c r="BG1447" s="101">
        <v>292.08999999999997</v>
      </c>
      <c r="BH1447" s="101">
        <v>12.1704166666667</v>
      </c>
      <c r="BI1447" s="101">
        <v>17.2</v>
      </c>
      <c r="BJ1447" s="101">
        <v>6.36</v>
      </c>
      <c r="BK1447" s="101">
        <v>3.60839417393565</v>
      </c>
      <c r="BL1447" s="101">
        <v>13.0205085144928</v>
      </c>
      <c r="BM1447" s="101">
        <v>10.84</v>
      </c>
      <c r="BN1447" s="101">
        <v>153.33000000000001</v>
      </c>
      <c r="BO1447" s="101">
        <v>6.3887499999999999</v>
      </c>
      <c r="BP1447" s="101">
        <v>10.33</v>
      </c>
      <c r="BQ1447" s="101">
        <v>0.67</v>
      </c>
      <c r="BR1447" s="101">
        <v>3.5259291868151301</v>
      </c>
      <c r="BS1447" s="101">
        <v>12.4321766304348</v>
      </c>
      <c r="BT1447" s="101">
        <v>9.66</v>
      </c>
      <c r="BU1447" s="101">
        <v>16.45</v>
      </c>
      <c r="BV1447" s="101">
        <v>0.68541666666666701</v>
      </c>
      <c r="BW1447" s="101">
        <v>0.88</v>
      </c>
      <c r="BX1447" s="101">
        <v>0.49</v>
      </c>
      <c r="BY1447" s="101">
        <v>0.108145600994644</v>
      </c>
      <c r="BZ1447" s="101">
        <v>1.16954710144928E-2</v>
      </c>
      <c r="CA1447" s="101">
        <v>0.39</v>
      </c>
      <c r="CB1447" s="101">
        <v>24612.74</v>
      </c>
      <c r="CC1447" s="101">
        <v>1025.5308333333301</v>
      </c>
      <c r="CD1447" s="101">
        <v>1027.5999999999999</v>
      </c>
      <c r="CE1447" s="101">
        <v>1024.22</v>
      </c>
      <c r="CF1447" s="101">
        <v>0.94483914741755703</v>
      </c>
      <c r="CG1447" s="101">
        <v>0.892721014492736</v>
      </c>
      <c r="CH1447" s="101">
        <v>3.37999999999988</v>
      </c>
      <c r="CI1447" s="101">
        <v>38.49</v>
      </c>
      <c r="CJ1447" s="101">
        <v>1.60375</v>
      </c>
      <c r="CK1447" s="101">
        <v>2.68</v>
      </c>
      <c r="CL1447" s="101">
        <v>0.55000000000000004</v>
      </c>
      <c r="CM1447" s="101">
        <v>0.65269882861053596</v>
      </c>
      <c r="CN1447" s="101">
        <v>0.426015760869565</v>
      </c>
      <c r="CO1447" s="101">
        <v>2.13</v>
      </c>
      <c r="CP1447" s="101">
        <v>42.36</v>
      </c>
      <c r="CQ1447" s="101">
        <v>1.7649999999999999</v>
      </c>
      <c r="CR1447" s="101">
        <v>2.77</v>
      </c>
      <c r="CS1447" s="101">
        <v>0.82</v>
      </c>
      <c r="CT1447" s="101">
        <v>0.59746566210227003</v>
      </c>
      <c r="CU1447" s="101">
        <v>0.35696521739130399</v>
      </c>
      <c r="CV1447" s="101">
        <v>1.95</v>
      </c>
      <c r="CW1447" s="101">
        <v>3953</v>
      </c>
      <c r="CX1447" s="101">
        <v>164.708333333333</v>
      </c>
      <c r="CY1447" s="101">
        <v>343</v>
      </c>
      <c r="CZ1447" s="101">
        <v>14</v>
      </c>
      <c r="DA1447" s="101">
        <v>94.485093909116102</v>
      </c>
      <c r="DB1447" s="101">
        <v>8927.4329710144902</v>
      </c>
      <c r="DC1447" s="101">
        <v>329</v>
      </c>
      <c r="DD1447" s="101">
        <v>1.59</v>
      </c>
      <c r="DE1447" s="101">
        <v>6.6250000000000003E-2</v>
      </c>
      <c r="DF1447" s="101">
        <v>0.3</v>
      </c>
      <c r="DG1447" s="101">
        <v>0</v>
      </c>
      <c r="DH1447" s="101">
        <v>9.0352570281767505E-2</v>
      </c>
      <c r="DI1447" s="101">
        <v>8.1635869565217407E-3</v>
      </c>
      <c r="DJ1447" s="101">
        <v>0.3</v>
      </c>
      <c r="DK1447" s="101">
        <v>21</v>
      </c>
      <c r="DL1447" s="101">
        <v>0.875</v>
      </c>
      <c r="DM1447" s="101">
        <v>4</v>
      </c>
      <c r="DN1447" s="101">
        <v>0</v>
      </c>
      <c r="DO1447" s="101">
        <v>1.4540049638094801</v>
      </c>
      <c r="DP1447" s="101">
        <v>2.1141304347826102</v>
      </c>
      <c r="DQ1447" s="101">
        <v>4</v>
      </c>
      <c r="DR1447" s="101">
        <v>352.22300000000001</v>
      </c>
      <c r="DS1447" s="101">
        <v>14.6759583333333</v>
      </c>
      <c r="DT1447" s="101">
        <v>16.093</v>
      </c>
      <c r="DU1447" s="101">
        <v>12.935</v>
      </c>
      <c r="DV1447" s="101">
        <v>1.16465238251654</v>
      </c>
      <c r="DW1447" s="101">
        <v>1.3564151721014499</v>
      </c>
      <c r="DX1447" s="101">
        <v>3.1579999999999999</v>
      </c>
      <c r="DY1447" s="101">
        <f>AVERAGE(Total_Visitors_v3!B1440:B1446)</f>
        <v>1161.1428571428571</v>
      </c>
      <c r="DZ1447" s="101">
        <f t="shared" si="166"/>
        <v>2354</v>
      </c>
      <c r="EA1447" s="101">
        <f t="shared" si="167"/>
        <v>1499</v>
      </c>
    </row>
    <row r="1448" spans="1:131">
      <c r="A1448" s="106">
        <v>43451</v>
      </c>
      <c r="B1448" s="107">
        <v>1552</v>
      </c>
      <c r="C1448" s="101">
        <v>1982</v>
      </c>
      <c r="D1448" s="101">
        <v>78</v>
      </c>
      <c r="E1448" s="101">
        <v>1</v>
      </c>
      <c r="F1448" s="101">
        <v>0</v>
      </c>
      <c r="G1448" s="101">
        <v>12</v>
      </c>
      <c r="H1448" s="101" t="s">
        <v>15</v>
      </c>
      <c r="I1448" s="96">
        <v>0</v>
      </c>
      <c r="J1448" s="96">
        <v>0</v>
      </c>
      <c r="K1448" s="96">
        <v>0</v>
      </c>
      <c r="L1448" s="101">
        <v>0</v>
      </c>
      <c r="M1448" s="101">
        <v>10</v>
      </c>
      <c r="N1448" s="101">
        <v>17</v>
      </c>
      <c r="O1448" s="101">
        <v>7</v>
      </c>
      <c r="P1448" s="101">
        <v>0</v>
      </c>
      <c r="Q1448" s="101">
        <v>626</v>
      </c>
      <c r="R1448" s="101">
        <v>136</v>
      </c>
      <c r="S1448" s="101">
        <v>1095</v>
      </c>
      <c r="T1448" s="101">
        <v>0</v>
      </c>
      <c r="U1448" s="101">
        <v>61</v>
      </c>
      <c r="V1448" s="101">
        <v>64</v>
      </c>
      <c r="W1448" s="101">
        <v>0</v>
      </c>
      <c r="X1448" s="111">
        <f t="shared" si="168"/>
        <v>0</v>
      </c>
      <c r="Y1448" s="111">
        <f t="shared" si="169"/>
        <v>0.31584258324924319</v>
      </c>
      <c r="Z1448" s="111">
        <f t="shared" si="170"/>
        <v>6.8617558022199793E-2</v>
      </c>
      <c r="AA1448" s="111">
        <f t="shared" si="171"/>
        <v>0.55247225025227042</v>
      </c>
      <c r="AB1448" s="111">
        <f t="shared" si="172"/>
        <v>0</v>
      </c>
      <c r="AC1448" s="111">
        <f t="shared" si="173"/>
        <v>3.0776992936427851E-2</v>
      </c>
      <c r="AD1448" s="111">
        <f t="shared" si="174"/>
        <v>3.2290615539858729E-2</v>
      </c>
      <c r="AE1448" s="111">
        <f t="shared" si="175"/>
        <v>0</v>
      </c>
      <c r="AF1448" s="101">
        <v>90</v>
      </c>
      <c r="AG1448" s="101">
        <v>0</v>
      </c>
      <c r="AH1448" s="101">
        <v>387</v>
      </c>
      <c r="AI1448" s="101">
        <v>59</v>
      </c>
      <c r="AJ1448" s="101">
        <v>108</v>
      </c>
      <c r="AK1448" s="101">
        <v>788</v>
      </c>
      <c r="AL1448" s="101">
        <v>135</v>
      </c>
      <c r="AM1448" s="101">
        <v>37</v>
      </c>
      <c r="AN1448" s="101">
        <v>9</v>
      </c>
      <c r="AO1448" s="101">
        <v>54</v>
      </c>
      <c r="AP1448" s="101">
        <v>0</v>
      </c>
      <c r="AQ1448" s="101">
        <v>0</v>
      </c>
      <c r="AR1448" s="110">
        <v>48</v>
      </c>
      <c r="AS1448" s="101">
        <v>0</v>
      </c>
      <c r="AT1448" s="101">
        <v>0</v>
      </c>
      <c r="AU1448" s="101">
        <v>0</v>
      </c>
      <c r="AV1448" s="101">
        <v>0</v>
      </c>
      <c r="AW1448" s="101">
        <v>0</v>
      </c>
      <c r="AX1448" s="101">
        <v>0</v>
      </c>
      <c r="AY1448" s="101">
        <v>0</v>
      </c>
      <c r="AZ1448" s="101">
        <v>0</v>
      </c>
      <c r="BA1448" s="101">
        <v>0</v>
      </c>
      <c r="BB1448" s="101">
        <v>0</v>
      </c>
      <c r="BC1448" s="101">
        <v>0</v>
      </c>
      <c r="BD1448" s="101">
        <v>0</v>
      </c>
      <c r="BE1448" s="101">
        <v>0</v>
      </c>
      <c r="BF1448" s="101">
        <v>0</v>
      </c>
      <c r="BG1448" s="101">
        <v>342.98</v>
      </c>
      <c r="BH1448" s="101">
        <v>14.2908333333333</v>
      </c>
      <c r="BI1448" s="101">
        <v>19.940000000000001</v>
      </c>
      <c r="BJ1448" s="101">
        <v>11.05</v>
      </c>
      <c r="BK1448" s="101">
        <v>2.78870379219086</v>
      </c>
      <c r="BL1448" s="101">
        <v>7.7768688405797102</v>
      </c>
      <c r="BM1448" s="101">
        <v>8.89</v>
      </c>
      <c r="BN1448" s="101">
        <v>267.92</v>
      </c>
      <c r="BO1448" s="101">
        <v>11.1633333333333</v>
      </c>
      <c r="BP1448" s="101">
        <v>12.62</v>
      </c>
      <c r="BQ1448" s="101">
        <v>9.77</v>
      </c>
      <c r="BR1448" s="101">
        <v>0.93979029421538995</v>
      </c>
      <c r="BS1448" s="101">
        <v>0.88320579710144898</v>
      </c>
      <c r="BT1448" s="101">
        <v>2.85</v>
      </c>
      <c r="BU1448" s="101">
        <v>19.91</v>
      </c>
      <c r="BV1448" s="101">
        <v>0.82958333333333301</v>
      </c>
      <c r="BW1448" s="101">
        <v>0.96</v>
      </c>
      <c r="BX1448" s="101">
        <v>0.54</v>
      </c>
      <c r="BY1448" s="101">
        <v>0.141497554646766</v>
      </c>
      <c r="BZ1448" s="101">
        <v>2.00215579710145E-2</v>
      </c>
      <c r="CA1448" s="101">
        <v>0.42</v>
      </c>
      <c r="CB1448" s="101">
        <v>24576.61</v>
      </c>
      <c r="CC1448" s="101">
        <v>1024.02541666667</v>
      </c>
      <c r="CD1448" s="101">
        <v>1026.56</v>
      </c>
      <c r="CE1448" s="101">
        <v>1022.08</v>
      </c>
      <c r="CF1448" s="101">
        <v>1.47697393096615</v>
      </c>
      <c r="CG1448" s="101">
        <v>2.1814519927536198</v>
      </c>
      <c r="CH1448" s="101">
        <v>4.4799999999999001</v>
      </c>
      <c r="CI1448" s="101">
        <v>41.04</v>
      </c>
      <c r="CJ1448" s="101">
        <v>1.71</v>
      </c>
      <c r="CK1448" s="101">
        <v>2.88</v>
      </c>
      <c r="CL1448" s="101">
        <v>0.36</v>
      </c>
      <c r="CM1448" s="101">
        <v>0.76348742195157404</v>
      </c>
      <c r="CN1448" s="101">
        <v>0.58291304347826101</v>
      </c>
      <c r="CO1448" s="101">
        <v>2.52</v>
      </c>
      <c r="CP1448" s="101">
        <v>46.81</v>
      </c>
      <c r="CQ1448" s="101">
        <v>1.95041666666667</v>
      </c>
      <c r="CR1448" s="101">
        <v>3.02</v>
      </c>
      <c r="CS1448" s="101">
        <v>0.78</v>
      </c>
      <c r="CT1448" s="101">
        <v>0.67058364693469197</v>
      </c>
      <c r="CU1448" s="101">
        <v>0.449682427536232</v>
      </c>
      <c r="CV1448" s="101">
        <v>2.2400000000000002</v>
      </c>
      <c r="CW1448" s="101">
        <v>4335</v>
      </c>
      <c r="CX1448" s="101">
        <v>180.625</v>
      </c>
      <c r="CY1448" s="101">
        <v>266</v>
      </c>
      <c r="CZ1448" s="101">
        <v>55</v>
      </c>
      <c r="DA1448" s="101">
        <v>53.430013141939497</v>
      </c>
      <c r="DB1448" s="101">
        <v>2854.7663043478301</v>
      </c>
      <c r="DC1448" s="101">
        <v>211</v>
      </c>
      <c r="DD1448" s="101">
        <v>3.17</v>
      </c>
      <c r="DE1448" s="101">
        <v>0.132083333333333</v>
      </c>
      <c r="DF1448" s="101">
        <v>0.39</v>
      </c>
      <c r="DG1448" s="101">
        <v>0</v>
      </c>
      <c r="DH1448" s="101">
        <v>0.12697069729277899</v>
      </c>
      <c r="DI1448" s="101">
        <v>1.61215579710145E-2</v>
      </c>
      <c r="DJ1448" s="101">
        <v>0.39</v>
      </c>
      <c r="DK1448" s="101">
        <v>21</v>
      </c>
      <c r="DL1448" s="101">
        <v>0.875</v>
      </c>
      <c r="DM1448" s="101">
        <v>4</v>
      </c>
      <c r="DN1448" s="101">
        <v>0</v>
      </c>
      <c r="DO1448" s="101">
        <v>1.4540049638094801</v>
      </c>
      <c r="DP1448" s="101">
        <v>2.1141304347826102</v>
      </c>
      <c r="DQ1448" s="101">
        <v>4</v>
      </c>
      <c r="DR1448" s="101">
        <v>305.53199999999998</v>
      </c>
      <c r="DS1448" s="101">
        <v>12.730499999999999</v>
      </c>
      <c r="DT1448" s="101">
        <v>15.676</v>
      </c>
      <c r="DU1448" s="101">
        <v>8.657</v>
      </c>
      <c r="DV1448" s="101">
        <v>2.0286146911667098</v>
      </c>
      <c r="DW1448" s="101">
        <v>4.1152775652173901</v>
      </c>
      <c r="DX1448" s="101">
        <v>7.0190000000000001</v>
      </c>
      <c r="DY1448" s="101">
        <f>AVERAGE(Total_Visitors_v3!B1441:B1447)</f>
        <v>1243.7142857142858</v>
      </c>
      <c r="DZ1448" s="101">
        <f t="shared" si="166"/>
        <v>2077</v>
      </c>
      <c r="EA1448" s="101">
        <f t="shared" si="167"/>
        <v>702</v>
      </c>
    </row>
    <row r="1449" spans="1:131">
      <c r="A1449" s="106">
        <v>43452</v>
      </c>
      <c r="B1449" s="107">
        <v>1483</v>
      </c>
      <c r="C1449" s="101">
        <v>2073</v>
      </c>
      <c r="D1449" s="101">
        <v>71</v>
      </c>
      <c r="E1449" s="101">
        <v>2</v>
      </c>
      <c r="F1449" s="101">
        <v>0</v>
      </c>
      <c r="G1449" s="101">
        <v>12</v>
      </c>
      <c r="H1449" s="101" t="s">
        <v>15</v>
      </c>
      <c r="I1449" s="96">
        <v>0</v>
      </c>
      <c r="J1449" s="96">
        <v>0</v>
      </c>
      <c r="K1449" s="96">
        <v>0</v>
      </c>
      <c r="L1449" s="101">
        <v>0</v>
      </c>
      <c r="M1449" s="101">
        <v>10</v>
      </c>
      <c r="N1449" s="101">
        <v>17</v>
      </c>
      <c r="O1449" s="101">
        <v>7</v>
      </c>
      <c r="P1449" s="101">
        <v>0</v>
      </c>
      <c r="Q1449" s="101">
        <v>769</v>
      </c>
      <c r="R1449" s="101">
        <v>121</v>
      </c>
      <c r="S1449" s="101">
        <v>1106</v>
      </c>
      <c r="T1449" s="101">
        <v>0</v>
      </c>
      <c r="U1449" s="101">
        <v>26</v>
      </c>
      <c r="V1449" s="101">
        <v>51</v>
      </c>
      <c r="W1449" s="101">
        <v>0</v>
      </c>
      <c r="X1449" s="111">
        <f t="shared" si="168"/>
        <v>0</v>
      </c>
      <c r="Y1449" s="111">
        <f t="shared" si="169"/>
        <v>0.37095996140858661</v>
      </c>
      <c r="Z1449" s="111">
        <f t="shared" si="170"/>
        <v>5.8369512783405693E-2</v>
      </c>
      <c r="AA1449" s="111">
        <f t="shared" si="171"/>
        <v>0.53352629040038591</v>
      </c>
      <c r="AB1449" s="111">
        <f t="shared" si="172"/>
        <v>0</v>
      </c>
      <c r="AC1449" s="111">
        <f t="shared" si="173"/>
        <v>1.2542209358417752E-2</v>
      </c>
      <c r="AD1449" s="111">
        <f t="shared" si="174"/>
        <v>2.4602026049204053E-2</v>
      </c>
      <c r="AE1449" s="111">
        <f t="shared" si="175"/>
        <v>0</v>
      </c>
      <c r="AF1449" s="101">
        <v>89</v>
      </c>
      <c r="AG1449" s="101">
        <v>0</v>
      </c>
      <c r="AH1449" s="101">
        <v>291</v>
      </c>
      <c r="AI1449" s="101">
        <v>299</v>
      </c>
      <c r="AJ1449" s="101">
        <v>104</v>
      </c>
      <c r="AK1449" s="101">
        <v>830</v>
      </c>
      <c r="AL1449" s="101">
        <v>167</v>
      </c>
      <c r="AM1449" s="101">
        <v>8</v>
      </c>
      <c r="AN1449" s="101">
        <v>5</v>
      </c>
      <c r="AO1449" s="101">
        <v>41</v>
      </c>
      <c r="AP1449" s="101">
        <v>0</v>
      </c>
      <c r="AQ1449" s="101">
        <v>0</v>
      </c>
      <c r="AR1449" s="110">
        <v>20</v>
      </c>
      <c r="AS1449" s="101">
        <v>0</v>
      </c>
      <c r="AT1449" s="101">
        <v>0</v>
      </c>
      <c r="AU1449" s="101">
        <v>0</v>
      </c>
      <c r="AV1449" s="101">
        <v>0</v>
      </c>
      <c r="AW1449" s="101">
        <v>0</v>
      </c>
      <c r="AX1449" s="101">
        <v>0</v>
      </c>
      <c r="AY1449" s="101">
        <v>0</v>
      </c>
      <c r="AZ1449" s="101">
        <v>0</v>
      </c>
      <c r="BA1449" s="101">
        <v>0</v>
      </c>
      <c r="BB1449" s="101">
        <v>0</v>
      </c>
      <c r="BC1449" s="101">
        <v>0</v>
      </c>
      <c r="BD1449" s="101">
        <v>0</v>
      </c>
      <c r="BE1449" s="101">
        <v>0</v>
      </c>
      <c r="BF1449" s="101">
        <v>0</v>
      </c>
      <c r="BG1449" s="101">
        <v>305.64</v>
      </c>
      <c r="BH1449" s="101">
        <v>12.734999999999999</v>
      </c>
      <c r="BI1449" s="101">
        <v>16.850000000000001</v>
      </c>
      <c r="BJ1449" s="101">
        <v>8.07</v>
      </c>
      <c r="BK1449" s="101">
        <v>3.0783931438050698</v>
      </c>
      <c r="BL1449" s="101">
        <v>9.47650434782609</v>
      </c>
      <c r="BM1449" s="101">
        <v>8.7799999999999994</v>
      </c>
      <c r="BN1449" s="101">
        <v>269.94</v>
      </c>
      <c r="BO1449" s="101">
        <v>11.2475</v>
      </c>
      <c r="BP1449" s="101">
        <v>13.87</v>
      </c>
      <c r="BQ1449" s="101">
        <v>8.01</v>
      </c>
      <c r="BR1449" s="101">
        <v>2.2377108839168698</v>
      </c>
      <c r="BS1449" s="101">
        <v>5.0073499999999997</v>
      </c>
      <c r="BT1449" s="101">
        <v>5.86</v>
      </c>
      <c r="BU1449" s="101">
        <v>21.85</v>
      </c>
      <c r="BV1449" s="101">
        <v>0.91041666666666698</v>
      </c>
      <c r="BW1449" s="101">
        <v>1</v>
      </c>
      <c r="BX1449" s="101">
        <v>0.82</v>
      </c>
      <c r="BY1449" s="101">
        <v>6.4570767828569395E-2</v>
      </c>
      <c r="BZ1449" s="101">
        <v>4.1693840579710099E-3</v>
      </c>
      <c r="CA1449" s="101">
        <v>0.18</v>
      </c>
      <c r="CB1449" s="101">
        <v>24454.65</v>
      </c>
      <c r="CC1449" s="101">
        <v>1018.94375</v>
      </c>
      <c r="CD1449" s="101">
        <v>1021.76</v>
      </c>
      <c r="CE1449" s="101">
        <v>1015.84</v>
      </c>
      <c r="CF1449" s="101">
        <v>2.2142597398797301</v>
      </c>
      <c r="CG1449" s="101">
        <v>4.9029461956522304</v>
      </c>
      <c r="CH1449" s="101">
        <v>5.91999999999996</v>
      </c>
      <c r="CI1449" s="101">
        <v>56.31</v>
      </c>
      <c r="CJ1449" s="101">
        <v>2.3462499999999999</v>
      </c>
      <c r="CK1449" s="101">
        <v>4.53</v>
      </c>
      <c r="CL1449" s="101">
        <v>0.38</v>
      </c>
      <c r="CM1449" s="101">
        <v>1.4293258140146701</v>
      </c>
      <c r="CN1449" s="101">
        <v>2.0429722826086998</v>
      </c>
      <c r="CO1449" s="101">
        <v>4.1500000000000004</v>
      </c>
      <c r="CP1449" s="101">
        <v>57.17</v>
      </c>
      <c r="CQ1449" s="101">
        <v>2.38208333333333</v>
      </c>
      <c r="CR1449" s="101">
        <v>4.53</v>
      </c>
      <c r="CS1449" s="101">
        <v>0.41</v>
      </c>
      <c r="CT1449" s="101">
        <v>1.39435501426183</v>
      </c>
      <c r="CU1449" s="101">
        <v>1.9442259057971001</v>
      </c>
      <c r="CV1449" s="101">
        <v>4.12</v>
      </c>
      <c r="CW1449" s="101">
        <v>2245</v>
      </c>
      <c r="CX1449" s="101">
        <v>93.5416666666667</v>
      </c>
      <c r="CY1449" s="101">
        <v>188</v>
      </c>
      <c r="CZ1449" s="101">
        <v>39</v>
      </c>
      <c r="DA1449" s="101">
        <v>45.687957852738698</v>
      </c>
      <c r="DB1449" s="101">
        <v>2087.3894927536198</v>
      </c>
      <c r="DC1449" s="101">
        <v>149</v>
      </c>
      <c r="DD1449" s="101">
        <v>22.01</v>
      </c>
      <c r="DE1449" s="101">
        <v>0.91708333333333303</v>
      </c>
      <c r="DF1449" s="101">
        <v>1</v>
      </c>
      <c r="DG1449" s="101">
        <v>0.49</v>
      </c>
      <c r="DH1449" s="101">
        <v>0.14786830705693499</v>
      </c>
      <c r="DI1449" s="101">
        <v>2.18650362318841E-2</v>
      </c>
      <c r="DJ1449" s="101">
        <v>0.51</v>
      </c>
      <c r="DK1449" s="101">
        <v>15</v>
      </c>
      <c r="DL1449" s="101">
        <v>0.625</v>
      </c>
      <c r="DM1449" s="101">
        <v>3</v>
      </c>
      <c r="DN1449" s="101">
        <v>0</v>
      </c>
      <c r="DO1449" s="101">
        <v>1.09594112821891</v>
      </c>
      <c r="DP1449" s="101">
        <v>1.2010869565217399</v>
      </c>
      <c r="DQ1449" s="101">
        <v>3</v>
      </c>
      <c r="DR1449" s="101">
        <v>194.756</v>
      </c>
      <c r="DS1449" s="101">
        <v>8.1148333333333298</v>
      </c>
      <c r="DT1449" s="101">
        <v>16.093</v>
      </c>
      <c r="DU1449" s="101">
        <v>0.63200000000000001</v>
      </c>
      <c r="DV1449" s="101">
        <v>6.6443995355792502</v>
      </c>
      <c r="DW1449" s="101">
        <v>44.148045188405803</v>
      </c>
      <c r="DX1449" s="101">
        <v>15.461</v>
      </c>
      <c r="DY1449" s="101">
        <f>AVERAGE(Total_Visitors_v3!B1442:B1448)</f>
        <v>1365.1428571428571</v>
      </c>
      <c r="DZ1449" s="101">
        <f t="shared" si="166"/>
        <v>1552</v>
      </c>
      <c r="EA1449" s="101">
        <f t="shared" si="167"/>
        <v>622</v>
      </c>
    </row>
    <row r="1450" spans="1:131">
      <c r="A1450" s="106">
        <v>43453</v>
      </c>
      <c r="B1450" s="107">
        <v>1322</v>
      </c>
      <c r="C1450" s="101">
        <v>2465</v>
      </c>
      <c r="D1450" s="101">
        <v>53</v>
      </c>
      <c r="E1450" s="101">
        <v>3</v>
      </c>
      <c r="F1450" s="101">
        <v>0</v>
      </c>
      <c r="G1450" s="101">
        <v>12</v>
      </c>
      <c r="H1450" s="101" t="s">
        <v>15</v>
      </c>
      <c r="I1450" s="96">
        <v>0</v>
      </c>
      <c r="J1450" s="96">
        <v>0</v>
      </c>
      <c r="K1450" s="96">
        <v>0</v>
      </c>
      <c r="L1450" s="101">
        <v>0</v>
      </c>
      <c r="M1450" s="101">
        <v>10</v>
      </c>
      <c r="N1450" s="101">
        <v>17</v>
      </c>
      <c r="O1450" s="101">
        <v>7</v>
      </c>
      <c r="P1450" s="101">
        <v>0</v>
      </c>
      <c r="Q1450" s="101">
        <v>920</v>
      </c>
      <c r="R1450" s="101">
        <v>403</v>
      </c>
      <c r="S1450" s="101">
        <v>985</v>
      </c>
      <c r="T1450" s="101">
        <v>0</v>
      </c>
      <c r="U1450" s="101">
        <v>64</v>
      </c>
      <c r="V1450" s="101">
        <v>90</v>
      </c>
      <c r="W1450" s="101">
        <v>3</v>
      </c>
      <c r="X1450" s="111">
        <f t="shared" si="168"/>
        <v>0</v>
      </c>
      <c r="Y1450" s="111">
        <f t="shared" si="169"/>
        <v>0.37322515212981744</v>
      </c>
      <c r="Z1450" s="111">
        <f t="shared" si="170"/>
        <v>0.16348884381338744</v>
      </c>
      <c r="AA1450" s="111">
        <f t="shared" si="171"/>
        <v>0.39959432048681542</v>
      </c>
      <c r="AB1450" s="111">
        <f t="shared" si="172"/>
        <v>0</v>
      </c>
      <c r="AC1450" s="111">
        <f t="shared" si="173"/>
        <v>2.5963488843813387E-2</v>
      </c>
      <c r="AD1450" s="111">
        <f t="shared" si="174"/>
        <v>3.6511156186612576E-2</v>
      </c>
      <c r="AE1450" s="111">
        <f t="shared" si="175"/>
        <v>1.2170385395537525E-3</v>
      </c>
      <c r="AF1450" s="101">
        <v>100</v>
      </c>
      <c r="AG1450" s="101">
        <v>0</v>
      </c>
      <c r="AH1450" s="101">
        <v>404</v>
      </c>
      <c r="AI1450" s="101">
        <v>156</v>
      </c>
      <c r="AJ1450" s="101">
        <v>368</v>
      </c>
      <c r="AK1450" s="101">
        <v>703</v>
      </c>
      <c r="AL1450" s="101">
        <v>136</v>
      </c>
      <c r="AM1450" s="101">
        <v>43</v>
      </c>
      <c r="AN1450" s="101">
        <v>5</v>
      </c>
      <c r="AO1450" s="101">
        <v>75</v>
      </c>
      <c r="AP1450" s="101">
        <v>0</v>
      </c>
      <c r="AQ1450" s="101">
        <v>0</v>
      </c>
      <c r="AR1450" s="110">
        <v>27</v>
      </c>
      <c r="AS1450" s="101">
        <v>0.15</v>
      </c>
      <c r="AT1450" s="101">
        <v>6.2500000000000003E-3</v>
      </c>
      <c r="AU1450" s="101">
        <v>0.09</v>
      </c>
      <c r="AV1450" s="101">
        <v>0</v>
      </c>
      <c r="AW1450" s="101">
        <v>1.99591975093537E-2</v>
      </c>
      <c r="AX1450" s="101">
        <v>3.9836956521739099E-4</v>
      </c>
      <c r="AY1450" s="101">
        <v>0.09</v>
      </c>
      <c r="AZ1450" s="101">
        <v>0.2</v>
      </c>
      <c r="BA1450" s="101">
        <v>8.3333333333333297E-3</v>
      </c>
      <c r="BB1450" s="101">
        <v>0.14000000000000001</v>
      </c>
      <c r="BC1450" s="101">
        <v>0</v>
      </c>
      <c r="BD1450" s="101">
        <v>2.9291142253124101E-2</v>
      </c>
      <c r="BE1450" s="101">
        <v>8.5797101449275402E-4</v>
      </c>
      <c r="BF1450" s="101">
        <v>0.14000000000000001</v>
      </c>
      <c r="BG1450" s="101">
        <v>343.59</v>
      </c>
      <c r="BH1450" s="101">
        <v>14.31625</v>
      </c>
      <c r="BI1450" s="101">
        <v>15.57</v>
      </c>
      <c r="BJ1450" s="101">
        <v>12.38</v>
      </c>
      <c r="BK1450" s="101">
        <v>0.98842787997559201</v>
      </c>
      <c r="BL1450" s="101">
        <v>0.97698967391304303</v>
      </c>
      <c r="BM1450" s="101">
        <v>3.19</v>
      </c>
      <c r="BN1450" s="101">
        <v>314.26</v>
      </c>
      <c r="BO1450" s="101">
        <v>13.0941666666667</v>
      </c>
      <c r="BP1450" s="101">
        <v>15.03</v>
      </c>
      <c r="BQ1450" s="101">
        <v>10.96</v>
      </c>
      <c r="BR1450" s="101">
        <v>1.3264234902030001</v>
      </c>
      <c r="BS1450" s="101">
        <v>1.75939927536232</v>
      </c>
      <c r="BT1450" s="101">
        <v>4.07</v>
      </c>
      <c r="BU1450" s="101">
        <v>22.19</v>
      </c>
      <c r="BV1450" s="101">
        <v>0.92458333333333298</v>
      </c>
      <c r="BW1450" s="101">
        <v>1</v>
      </c>
      <c r="BX1450" s="101">
        <v>0.82</v>
      </c>
      <c r="BY1450" s="101">
        <v>4.68094348225419E-2</v>
      </c>
      <c r="BZ1450" s="101">
        <v>2.1911231884058002E-3</v>
      </c>
      <c r="CA1450" s="101">
        <v>0.18</v>
      </c>
      <c r="CB1450" s="101">
        <v>24254.47</v>
      </c>
      <c r="CC1450" s="101">
        <v>1010.60291666667</v>
      </c>
      <c r="CD1450" s="101">
        <v>1015.09</v>
      </c>
      <c r="CE1450" s="101">
        <v>1007.47</v>
      </c>
      <c r="CF1450" s="101">
        <v>2.2598643267599798</v>
      </c>
      <c r="CG1450" s="101">
        <v>5.1069867753623202</v>
      </c>
      <c r="CH1450" s="101">
        <v>7.62</v>
      </c>
      <c r="CI1450" s="101">
        <v>62.53</v>
      </c>
      <c r="CJ1450" s="101">
        <v>2.6054166666666698</v>
      </c>
      <c r="CK1450" s="101">
        <v>4.5</v>
      </c>
      <c r="CL1450" s="101">
        <v>1.28</v>
      </c>
      <c r="CM1450" s="101">
        <v>0.94653132962993602</v>
      </c>
      <c r="CN1450" s="101">
        <v>0.89592155797101503</v>
      </c>
      <c r="CO1450" s="101">
        <v>3.22</v>
      </c>
      <c r="CP1450" s="101">
        <v>64.989999999999995</v>
      </c>
      <c r="CQ1450" s="101">
        <v>2.7079166666666699</v>
      </c>
      <c r="CR1450" s="101">
        <v>4.5</v>
      </c>
      <c r="CS1450" s="101">
        <v>1.61</v>
      </c>
      <c r="CT1450" s="101">
        <v>0.90439977292973806</v>
      </c>
      <c r="CU1450" s="101">
        <v>0.81793894927536204</v>
      </c>
      <c r="CV1450" s="101">
        <v>2.89</v>
      </c>
      <c r="CW1450" s="101">
        <v>4601</v>
      </c>
      <c r="CX1450" s="101">
        <v>191.708333333333</v>
      </c>
      <c r="CY1450" s="101">
        <v>359</v>
      </c>
      <c r="CZ1450" s="101">
        <v>0</v>
      </c>
      <c r="DA1450" s="101">
        <v>141.37568795563001</v>
      </c>
      <c r="DB1450" s="101">
        <v>19987.0851449275</v>
      </c>
      <c r="DC1450" s="101">
        <v>359</v>
      </c>
      <c r="DD1450" s="101">
        <v>20</v>
      </c>
      <c r="DE1450" s="101">
        <v>0.83333333333333304</v>
      </c>
      <c r="DF1450" s="101">
        <v>1</v>
      </c>
      <c r="DG1450" s="101">
        <v>0.11</v>
      </c>
      <c r="DH1450" s="101">
        <v>0.30533896583628301</v>
      </c>
      <c r="DI1450" s="101">
        <v>9.3231884057971004E-2</v>
      </c>
      <c r="DJ1450" s="101">
        <v>0.89</v>
      </c>
      <c r="DK1450" s="101">
        <v>13</v>
      </c>
      <c r="DL1450" s="101">
        <v>0.54166666666666696</v>
      </c>
      <c r="DM1450" s="101">
        <v>3</v>
      </c>
      <c r="DN1450" s="101">
        <v>0</v>
      </c>
      <c r="DO1450" s="101">
        <v>0.93153294262114295</v>
      </c>
      <c r="DP1450" s="101">
        <v>0.86775362318840599</v>
      </c>
      <c r="DQ1450" s="101">
        <v>3</v>
      </c>
      <c r="DR1450" s="101">
        <v>231.93100000000001</v>
      </c>
      <c r="DS1450" s="101">
        <v>9.6637916666666701</v>
      </c>
      <c r="DT1450" s="101">
        <v>16.093</v>
      </c>
      <c r="DU1450" s="101">
        <v>1.613</v>
      </c>
      <c r="DV1450" s="101">
        <v>4.8416191414889198</v>
      </c>
      <c r="DW1450" s="101">
        <v>23.441275911231902</v>
      </c>
      <c r="DX1450" s="101">
        <v>14.48</v>
      </c>
      <c r="DY1450" s="101">
        <f>AVERAGE(Total_Visitors_v3!B1443:B1449)</f>
        <v>1488.1428571428571</v>
      </c>
      <c r="DZ1450" s="101">
        <f t="shared" si="166"/>
        <v>1483</v>
      </c>
      <c r="EA1450" s="101">
        <f t="shared" si="167"/>
        <v>723</v>
      </c>
    </row>
    <row r="1451" spans="1:131">
      <c r="A1451" s="106">
        <v>43454</v>
      </c>
      <c r="B1451" s="107">
        <v>2028</v>
      </c>
      <c r="C1451" s="101">
        <v>2456</v>
      </c>
      <c r="D1451" s="101">
        <v>82</v>
      </c>
      <c r="E1451" s="101">
        <v>4</v>
      </c>
      <c r="F1451" s="101">
        <v>0</v>
      </c>
      <c r="G1451" s="101">
        <v>12</v>
      </c>
      <c r="H1451" s="101" t="s">
        <v>15</v>
      </c>
      <c r="I1451" s="96">
        <v>0</v>
      </c>
      <c r="J1451" s="96">
        <v>0</v>
      </c>
      <c r="K1451" s="96">
        <v>0</v>
      </c>
      <c r="L1451" s="101">
        <v>0</v>
      </c>
      <c r="M1451" s="101">
        <v>10</v>
      </c>
      <c r="N1451" s="101">
        <v>17</v>
      </c>
      <c r="O1451" s="101">
        <v>7</v>
      </c>
      <c r="P1451" s="101">
        <v>0</v>
      </c>
      <c r="Q1451" s="101">
        <v>534</v>
      </c>
      <c r="R1451" s="101">
        <v>162</v>
      </c>
      <c r="S1451" s="101">
        <v>1593</v>
      </c>
      <c r="T1451" s="101">
        <v>0</v>
      </c>
      <c r="U1451" s="101">
        <v>68</v>
      </c>
      <c r="V1451" s="101">
        <v>99</v>
      </c>
      <c r="W1451" s="101">
        <v>0</v>
      </c>
      <c r="X1451" s="111">
        <f t="shared" si="168"/>
        <v>0</v>
      </c>
      <c r="Y1451" s="111">
        <f t="shared" si="169"/>
        <v>0.21742671009771988</v>
      </c>
      <c r="Z1451" s="111">
        <f t="shared" si="170"/>
        <v>6.5960912052117265E-2</v>
      </c>
      <c r="AA1451" s="111">
        <f t="shared" si="171"/>
        <v>0.6486156351791531</v>
      </c>
      <c r="AB1451" s="111">
        <f t="shared" si="172"/>
        <v>0</v>
      </c>
      <c r="AC1451" s="111">
        <f t="shared" si="173"/>
        <v>2.7687296416938109E-2</v>
      </c>
      <c r="AD1451" s="111">
        <f t="shared" si="174"/>
        <v>4.0309446254071658E-2</v>
      </c>
      <c r="AE1451" s="111">
        <f t="shared" si="175"/>
        <v>0</v>
      </c>
      <c r="AF1451" s="101">
        <v>231</v>
      </c>
      <c r="AG1451" s="101">
        <v>0</v>
      </c>
      <c r="AH1451" s="101">
        <v>468</v>
      </c>
      <c r="AI1451" s="101">
        <v>28</v>
      </c>
      <c r="AJ1451" s="101">
        <v>116</v>
      </c>
      <c r="AK1451" s="101">
        <v>1071</v>
      </c>
      <c r="AL1451" s="101">
        <v>259</v>
      </c>
      <c r="AM1451" s="101">
        <v>53</v>
      </c>
      <c r="AN1451" s="101">
        <v>1</v>
      </c>
      <c r="AO1451" s="101">
        <v>80</v>
      </c>
      <c r="AP1451" s="101">
        <v>0</v>
      </c>
      <c r="AQ1451" s="101">
        <v>0</v>
      </c>
      <c r="AR1451" s="110">
        <v>18</v>
      </c>
      <c r="AS1451" s="101">
        <v>0.96</v>
      </c>
      <c r="AT1451" s="101">
        <v>0.04</v>
      </c>
      <c r="AU1451" s="101">
        <v>0.55000000000000004</v>
      </c>
      <c r="AV1451" s="101">
        <v>0</v>
      </c>
      <c r="AW1451" s="101">
        <v>0.12018102288160799</v>
      </c>
      <c r="AX1451" s="101">
        <v>1.4443478260869599E-2</v>
      </c>
      <c r="AY1451" s="101">
        <v>0.55000000000000004</v>
      </c>
      <c r="AZ1451" s="101">
        <v>1.78</v>
      </c>
      <c r="BA1451" s="101">
        <v>7.41666666666667E-2</v>
      </c>
      <c r="BB1451" s="101">
        <v>1</v>
      </c>
      <c r="BC1451" s="101">
        <v>0</v>
      </c>
      <c r="BD1451" s="101">
        <v>0.225406235527087</v>
      </c>
      <c r="BE1451" s="101">
        <v>5.0807971014492803E-2</v>
      </c>
      <c r="BF1451" s="101">
        <v>1</v>
      </c>
      <c r="BG1451" s="101">
        <v>333.28</v>
      </c>
      <c r="BH1451" s="101">
        <v>13.8866666666667</v>
      </c>
      <c r="BI1451" s="101">
        <v>16.739999999999998</v>
      </c>
      <c r="BJ1451" s="101">
        <v>11.58</v>
      </c>
      <c r="BK1451" s="101">
        <v>1.7591862413866399</v>
      </c>
      <c r="BL1451" s="101">
        <v>3.0947362318840601</v>
      </c>
      <c r="BM1451" s="101">
        <v>5.16</v>
      </c>
      <c r="BN1451" s="101">
        <v>132.6</v>
      </c>
      <c r="BO1451" s="101">
        <v>5.5250000000000004</v>
      </c>
      <c r="BP1451" s="101">
        <v>12.1</v>
      </c>
      <c r="BQ1451" s="101">
        <v>-1.1200000000000001</v>
      </c>
      <c r="BR1451" s="101">
        <v>5.3822486007244201</v>
      </c>
      <c r="BS1451" s="101">
        <v>28.968599999999999</v>
      </c>
      <c r="BT1451" s="101">
        <v>13.22</v>
      </c>
      <c r="BU1451" s="101">
        <v>14.98</v>
      </c>
      <c r="BV1451" s="101">
        <v>0.62416666666666698</v>
      </c>
      <c r="BW1451" s="101">
        <v>0.98</v>
      </c>
      <c r="BX1451" s="101">
        <v>0.32</v>
      </c>
      <c r="BY1451" s="101">
        <v>0.273685263009183</v>
      </c>
      <c r="BZ1451" s="101">
        <v>7.4903623188405793E-2</v>
      </c>
      <c r="CA1451" s="101">
        <v>0.66</v>
      </c>
      <c r="CB1451" s="101">
        <v>24277.54</v>
      </c>
      <c r="CC1451" s="101">
        <v>1011.56416666667</v>
      </c>
      <c r="CD1451" s="101">
        <v>1015.14</v>
      </c>
      <c r="CE1451" s="101">
        <v>1008.59</v>
      </c>
      <c r="CF1451" s="101">
        <v>2.1546348760927798</v>
      </c>
      <c r="CG1451" s="101">
        <v>4.6424514492753399</v>
      </c>
      <c r="CH1451" s="101">
        <v>6.5499999999999501</v>
      </c>
      <c r="CI1451" s="101">
        <v>146.77000000000001</v>
      </c>
      <c r="CJ1451" s="101">
        <v>6.1154166666666701</v>
      </c>
      <c r="CK1451" s="101">
        <v>9.7100000000000009</v>
      </c>
      <c r="CL1451" s="101">
        <v>2.0299999999999998</v>
      </c>
      <c r="CM1451" s="101">
        <v>2.51001815196393</v>
      </c>
      <c r="CN1451" s="101">
        <v>6.3001911231883998</v>
      </c>
      <c r="CO1451" s="101">
        <v>7.68</v>
      </c>
      <c r="CP1451" s="101">
        <v>217.79</v>
      </c>
      <c r="CQ1451" s="101">
        <v>9.0745833333333294</v>
      </c>
      <c r="CR1451" s="101">
        <v>14.94</v>
      </c>
      <c r="CS1451" s="101">
        <v>2.0299999999999998</v>
      </c>
      <c r="CT1451" s="101">
        <v>4.7413004812628303</v>
      </c>
      <c r="CU1451" s="101">
        <v>22.479930253623198</v>
      </c>
      <c r="CV1451" s="101">
        <v>12.91</v>
      </c>
      <c r="CW1451" s="101">
        <v>7491</v>
      </c>
      <c r="CX1451" s="101">
        <v>312.125</v>
      </c>
      <c r="CY1451" s="101">
        <v>340</v>
      </c>
      <c r="CZ1451" s="101">
        <v>297</v>
      </c>
      <c r="DA1451" s="101">
        <v>10.3053911598018</v>
      </c>
      <c r="DB1451" s="101">
        <v>106.201086956522</v>
      </c>
      <c r="DC1451" s="101">
        <v>43</v>
      </c>
      <c r="DD1451" s="101">
        <v>6.51</v>
      </c>
      <c r="DE1451" s="101">
        <v>0.27124999999999999</v>
      </c>
      <c r="DF1451" s="101">
        <v>1</v>
      </c>
      <c r="DG1451" s="101">
        <v>0</v>
      </c>
      <c r="DH1451" s="101">
        <v>0.37118274533547801</v>
      </c>
      <c r="DI1451" s="101">
        <v>0.137776630434783</v>
      </c>
      <c r="DJ1451" s="101">
        <v>1</v>
      </c>
      <c r="DK1451" s="101">
        <v>15</v>
      </c>
      <c r="DL1451" s="101">
        <v>0.625</v>
      </c>
      <c r="DM1451" s="101">
        <v>3</v>
      </c>
      <c r="DN1451" s="101">
        <v>0</v>
      </c>
      <c r="DO1451" s="101">
        <v>1.09594112821891</v>
      </c>
      <c r="DP1451" s="101">
        <v>1.2010869565217399</v>
      </c>
      <c r="DQ1451" s="101">
        <v>3</v>
      </c>
      <c r="DR1451" s="101">
        <v>302.96499999999997</v>
      </c>
      <c r="DS1451" s="101">
        <v>12.6235416666667</v>
      </c>
      <c r="DT1451" s="101">
        <v>16.093</v>
      </c>
      <c r="DU1451" s="101">
        <v>8.4559999999999995</v>
      </c>
      <c r="DV1451" s="101">
        <v>2.5144058158706302</v>
      </c>
      <c r="DW1451" s="101">
        <v>6.3222366068840596</v>
      </c>
      <c r="DX1451" s="101">
        <v>7.6369999999999996</v>
      </c>
      <c r="DY1451" s="101">
        <f>AVERAGE(Total_Visitors_v3!B1444:B1450)</f>
        <v>1573.7142857142858</v>
      </c>
      <c r="DZ1451" s="101">
        <f t="shared" si="166"/>
        <v>1322</v>
      </c>
      <c r="EA1451" s="101">
        <f t="shared" si="167"/>
        <v>725</v>
      </c>
    </row>
    <row r="1452" spans="1:131">
      <c r="A1452" s="106">
        <v>43455</v>
      </c>
      <c r="B1452" s="107">
        <v>2163</v>
      </c>
      <c r="C1452" s="101">
        <v>2766</v>
      </c>
      <c r="D1452" s="101">
        <v>78</v>
      </c>
      <c r="E1452" s="101">
        <v>5</v>
      </c>
      <c r="F1452" s="101">
        <v>0</v>
      </c>
      <c r="G1452" s="101">
        <v>12</v>
      </c>
      <c r="H1452" s="101" t="s">
        <v>15</v>
      </c>
      <c r="I1452" s="96">
        <v>0</v>
      </c>
      <c r="J1452" s="96">
        <v>1</v>
      </c>
      <c r="K1452" s="96">
        <v>0</v>
      </c>
      <c r="L1452" s="101">
        <v>0</v>
      </c>
      <c r="M1452" s="101">
        <v>10</v>
      </c>
      <c r="N1452" s="101">
        <v>17</v>
      </c>
      <c r="O1452" s="101">
        <v>7</v>
      </c>
      <c r="P1452" s="101">
        <v>0</v>
      </c>
      <c r="Q1452" s="101">
        <v>0</v>
      </c>
      <c r="R1452" s="101">
        <v>151</v>
      </c>
      <c r="S1452" s="101">
        <v>2066</v>
      </c>
      <c r="T1452" s="101">
        <v>0</v>
      </c>
      <c r="U1452" s="101">
        <v>355</v>
      </c>
      <c r="V1452" s="101">
        <v>194</v>
      </c>
      <c r="W1452" s="101">
        <v>0</v>
      </c>
      <c r="X1452" s="111">
        <f t="shared" si="168"/>
        <v>0</v>
      </c>
      <c r="Y1452" s="111">
        <f t="shared" si="169"/>
        <v>0</v>
      </c>
      <c r="Z1452" s="111">
        <f t="shared" si="170"/>
        <v>5.4591467823571944E-2</v>
      </c>
      <c r="AA1452" s="111">
        <f t="shared" si="171"/>
        <v>0.74692697035430222</v>
      </c>
      <c r="AB1452" s="111">
        <f t="shared" si="172"/>
        <v>0</v>
      </c>
      <c r="AC1452" s="111">
        <f t="shared" si="173"/>
        <v>0.12834417932031814</v>
      </c>
      <c r="AD1452" s="111">
        <f t="shared" si="174"/>
        <v>7.0137382501807663E-2</v>
      </c>
      <c r="AE1452" s="111">
        <f t="shared" si="175"/>
        <v>0</v>
      </c>
      <c r="AF1452" s="101">
        <v>283</v>
      </c>
      <c r="AG1452" s="101">
        <v>0</v>
      </c>
      <c r="AH1452" s="101">
        <v>0</v>
      </c>
      <c r="AI1452" s="101">
        <v>0</v>
      </c>
      <c r="AJ1452" s="101">
        <v>93</v>
      </c>
      <c r="AK1452" s="101">
        <v>1373</v>
      </c>
      <c r="AL1452" s="101">
        <v>340</v>
      </c>
      <c r="AM1452" s="101">
        <v>100</v>
      </c>
      <c r="AN1452" s="101">
        <v>20</v>
      </c>
      <c r="AO1452" s="101">
        <v>157</v>
      </c>
      <c r="AP1452" s="101">
        <v>0</v>
      </c>
      <c r="AQ1452" s="101">
        <v>0</v>
      </c>
      <c r="AR1452" s="110">
        <v>52</v>
      </c>
      <c r="AS1452" s="101">
        <v>0</v>
      </c>
      <c r="AT1452" s="101">
        <v>0</v>
      </c>
      <c r="AU1452" s="101">
        <v>0</v>
      </c>
      <c r="AV1452" s="101">
        <v>0</v>
      </c>
      <c r="AW1452" s="101">
        <v>0</v>
      </c>
      <c r="AX1452" s="101">
        <v>0</v>
      </c>
      <c r="AY1452" s="101">
        <v>0</v>
      </c>
      <c r="AZ1452" s="101">
        <v>0</v>
      </c>
      <c r="BA1452" s="101">
        <v>0</v>
      </c>
      <c r="BB1452" s="101">
        <v>0</v>
      </c>
      <c r="BC1452" s="101">
        <v>0</v>
      </c>
      <c r="BD1452" s="101">
        <v>0</v>
      </c>
      <c r="BE1452" s="101">
        <v>0</v>
      </c>
      <c r="BF1452" s="101">
        <v>0</v>
      </c>
      <c r="BG1452" s="101">
        <v>281.95999999999998</v>
      </c>
      <c r="BH1452" s="101">
        <v>11.748333333333299</v>
      </c>
      <c r="BI1452" s="101">
        <v>16.66</v>
      </c>
      <c r="BJ1452" s="101">
        <v>7.17</v>
      </c>
      <c r="BK1452" s="101">
        <v>3.0810877055474002</v>
      </c>
      <c r="BL1452" s="101">
        <v>9.4931014492753594</v>
      </c>
      <c r="BM1452" s="101">
        <v>9.49</v>
      </c>
      <c r="BN1452" s="101">
        <v>-15.85</v>
      </c>
      <c r="BO1452" s="101">
        <v>-0.66041666666666698</v>
      </c>
      <c r="BP1452" s="101">
        <v>2.83</v>
      </c>
      <c r="BQ1452" s="101">
        <v>-1.88</v>
      </c>
      <c r="BR1452" s="101">
        <v>1.1263387364711199</v>
      </c>
      <c r="BS1452" s="101">
        <v>1.26863894927536</v>
      </c>
      <c r="BT1452" s="101">
        <v>4.71</v>
      </c>
      <c r="BU1452" s="101">
        <v>10.47</v>
      </c>
      <c r="BV1452" s="101">
        <v>0.43625000000000003</v>
      </c>
      <c r="BW1452" s="101">
        <v>0.64</v>
      </c>
      <c r="BX1452" s="101">
        <v>0.28999999999999998</v>
      </c>
      <c r="BY1452" s="101">
        <v>0.111035149154788</v>
      </c>
      <c r="BZ1452" s="101">
        <v>1.23288043478261E-2</v>
      </c>
      <c r="CA1452" s="101">
        <v>0.35</v>
      </c>
      <c r="CB1452" s="101">
        <v>24398.01</v>
      </c>
      <c r="CC1452" s="101">
        <v>1016.58375</v>
      </c>
      <c r="CD1452" s="101">
        <v>1018.95</v>
      </c>
      <c r="CE1452" s="101">
        <v>1014.84</v>
      </c>
      <c r="CF1452" s="101">
        <v>1.2079080460970899</v>
      </c>
      <c r="CG1452" s="101">
        <v>1.4590418478261</v>
      </c>
      <c r="CH1452" s="101">
        <v>4.1100000000000101</v>
      </c>
      <c r="CI1452" s="101">
        <v>86.97</v>
      </c>
      <c r="CJ1452" s="101">
        <v>3.6237499999999998</v>
      </c>
      <c r="CK1452" s="101">
        <v>5.84</v>
      </c>
      <c r="CL1452" s="101">
        <v>0.98</v>
      </c>
      <c r="CM1452" s="101">
        <v>1.3748891259645799</v>
      </c>
      <c r="CN1452" s="101">
        <v>1.89032010869565</v>
      </c>
      <c r="CO1452" s="101">
        <v>4.8600000000000003</v>
      </c>
      <c r="CP1452" s="101">
        <v>91.03</v>
      </c>
      <c r="CQ1452" s="101">
        <v>3.7929166666666698</v>
      </c>
      <c r="CR1452" s="101">
        <v>6.32</v>
      </c>
      <c r="CS1452" s="101">
        <v>1.45</v>
      </c>
      <c r="CT1452" s="101">
        <v>1.4101386893452701</v>
      </c>
      <c r="CU1452" s="101">
        <v>1.9884911231884099</v>
      </c>
      <c r="CV1452" s="101">
        <v>4.87</v>
      </c>
      <c r="CW1452" s="101">
        <v>6657</v>
      </c>
      <c r="CX1452" s="101">
        <v>277.375</v>
      </c>
      <c r="CY1452" s="101">
        <v>335</v>
      </c>
      <c r="CZ1452" s="101">
        <v>192</v>
      </c>
      <c r="DA1452" s="101">
        <v>44.187163687915202</v>
      </c>
      <c r="DB1452" s="101">
        <v>1952.5054347826101</v>
      </c>
      <c r="DC1452" s="101">
        <v>143</v>
      </c>
      <c r="DD1452" s="101">
        <v>0.06</v>
      </c>
      <c r="DE1452" s="101">
        <v>2.5000000000000001E-3</v>
      </c>
      <c r="DF1452" s="101">
        <v>0.06</v>
      </c>
      <c r="DG1452" s="101">
        <v>0</v>
      </c>
      <c r="DH1452" s="101">
        <v>1.22474487139159E-2</v>
      </c>
      <c r="DI1452" s="101">
        <v>1.4999999999999999E-4</v>
      </c>
      <c r="DJ1452" s="101">
        <v>0.06</v>
      </c>
      <c r="DK1452" s="101">
        <v>20</v>
      </c>
      <c r="DL1452" s="101">
        <v>0.83333333333333304</v>
      </c>
      <c r="DM1452" s="101">
        <v>4</v>
      </c>
      <c r="DN1452" s="101">
        <v>0</v>
      </c>
      <c r="DO1452" s="101">
        <v>1.37260991217989</v>
      </c>
      <c r="DP1452" s="101">
        <v>1.88405797101449</v>
      </c>
      <c r="DQ1452" s="101">
        <v>4</v>
      </c>
      <c r="DR1452" s="101">
        <v>316.89100000000002</v>
      </c>
      <c r="DS1452" s="101">
        <v>13.203791666666699</v>
      </c>
      <c r="DT1452" s="101">
        <v>15.16</v>
      </c>
      <c r="DU1452" s="101">
        <v>9.4969999999999999</v>
      </c>
      <c r="DV1452" s="101">
        <v>1.40962316824365</v>
      </c>
      <c r="DW1452" s="101">
        <v>1.98703747644928</v>
      </c>
      <c r="DX1452" s="101">
        <v>5.6630000000000003</v>
      </c>
      <c r="DY1452" s="101">
        <f>AVERAGE(Total_Visitors_v3!B1445:B1451)</f>
        <v>1759.8571428571429</v>
      </c>
      <c r="DZ1452" s="101">
        <f t="shared" si="166"/>
        <v>2028</v>
      </c>
      <c r="EA1452" s="101">
        <f t="shared" si="167"/>
        <v>1503</v>
      </c>
    </row>
    <row r="1453" spans="1:131">
      <c r="A1453" s="106">
        <v>43456</v>
      </c>
      <c r="B1453" s="107">
        <v>3903</v>
      </c>
      <c r="C1453" s="101">
        <v>5013</v>
      </c>
      <c r="D1453" s="101">
        <v>77</v>
      </c>
      <c r="E1453" s="101">
        <v>6</v>
      </c>
      <c r="F1453" s="101">
        <v>1</v>
      </c>
      <c r="G1453" s="101">
        <v>12</v>
      </c>
      <c r="H1453" s="101" t="s">
        <v>15</v>
      </c>
      <c r="I1453" s="96">
        <v>0</v>
      </c>
      <c r="J1453" s="96">
        <v>1</v>
      </c>
      <c r="K1453" s="96">
        <v>0</v>
      </c>
      <c r="L1453" s="101">
        <v>0</v>
      </c>
      <c r="M1453" s="101">
        <v>10</v>
      </c>
      <c r="N1453" s="101">
        <v>18</v>
      </c>
      <c r="O1453" s="101">
        <v>8</v>
      </c>
      <c r="P1453" s="101">
        <v>0</v>
      </c>
      <c r="Q1453" s="101">
        <v>159</v>
      </c>
      <c r="R1453" s="101">
        <v>393</v>
      </c>
      <c r="S1453" s="101">
        <v>3530</v>
      </c>
      <c r="T1453" s="101">
        <v>0</v>
      </c>
      <c r="U1453" s="101">
        <v>369</v>
      </c>
      <c r="V1453" s="101">
        <v>562</v>
      </c>
      <c r="W1453" s="101">
        <v>0</v>
      </c>
      <c r="X1453" s="111">
        <f t="shared" si="168"/>
        <v>0</v>
      </c>
      <c r="Y1453" s="111">
        <f t="shared" si="169"/>
        <v>3.1717534410532613E-2</v>
      </c>
      <c r="Z1453" s="111">
        <f t="shared" si="170"/>
        <v>7.8396169958108913E-2</v>
      </c>
      <c r="AA1453" s="111">
        <f t="shared" si="171"/>
        <v>0.70416916018352282</v>
      </c>
      <c r="AB1453" s="111">
        <f t="shared" si="172"/>
        <v>0</v>
      </c>
      <c r="AC1453" s="111">
        <f t="shared" si="173"/>
        <v>7.3608617594254938E-2</v>
      </c>
      <c r="AD1453" s="111">
        <f t="shared" si="174"/>
        <v>0.1121085178535807</v>
      </c>
      <c r="AE1453" s="111">
        <f t="shared" si="175"/>
        <v>0</v>
      </c>
      <c r="AF1453" s="101">
        <v>560</v>
      </c>
      <c r="AG1453" s="101">
        <v>0</v>
      </c>
      <c r="AH1453" s="101">
        <v>0</v>
      </c>
      <c r="AI1453" s="101">
        <v>124</v>
      </c>
      <c r="AJ1453" s="101">
        <v>363</v>
      </c>
      <c r="AK1453" s="101">
        <v>2319</v>
      </c>
      <c r="AL1453" s="101">
        <v>727</v>
      </c>
      <c r="AM1453" s="101">
        <v>286</v>
      </c>
      <c r="AN1453" s="101">
        <v>51</v>
      </c>
      <c r="AO1453" s="101">
        <v>529</v>
      </c>
      <c r="AP1453" s="101">
        <v>0</v>
      </c>
      <c r="AQ1453" s="101">
        <v>0</v>
      </c>
      <c r="AR1453" s="110">
        <v>22</v>
      </c>
      <c r="AS1453" s="101">
        <v>0</v>
      </c>
      <c r="AT1453" s="101">
        <v>0</v>
      </c>
      <c r="AU1453" s="101">
        <v>0</v>
      </c>
      <c r="AV1453" s="101">
        <v>0</v>
      </c>
      <c r="AW1453" s="101">
        <v>0</v>
      </c>
      <c r="AX1453" s="101">
        <v>0</v>
      </c>
      <c r="AY1453" s="101">
        <v>0</v>
      </c>
      <c r="AZ1453" s="101">
        <v>0</v>
      </c>
      <c r="BA1453" s="101">
        <v>0</v>
      </c>
      <c r="BB1453" s="101">
        <v>0</v>
      </c>
      <c r="BC1453" s="101">
        <v>0</v>
      </c>
      <c r="BD1453" s="101">
        <v>0</v>
      </c>
      <c r="BE1453" s="101">
        <v>0</v>
      </c>
      <c r="BF1453" s="101">
        <v>0</v>
      </c>
      <c r="BG1453" s="101">
        <v>404.33</v>
      </c>
      <c r="BH1453" s="101">
        <v>16.847083333333298</v>
      </c>
      <c r="BI1453" s="101">
        <v>23.06</v>
      </c>
      <c r="BJ1453" s="101">
        <v>10.36</v>
      </c>
      <c r="BK1453" s="101">
        <v>4.7145883486367604</v>
      </c>
      <c r="BL1453" s="101">
        <v>22.227343297101399</v>
      </c>
      <c r="BM1453" s="101">
        <v>12.7</v>
      </c>
      <c r="BN1453" s="101">
        <v>274.45999999999998</v>
      </c>
      <c r="BO1453" s="101">
        <v>11.435833333333299</v>
      </c>
      <c r="BP1453" s="101">
        <v>15.71</v>
      </c>
      <c r="BQ1453" s="101">
        <v>2.9</v>
      </c>
      <c r="BR1453" s="101">
        <v>4.1983298093891799</v>
      </c>
      <c r="BS1453" s="101">
        <v>17.625973188405801</v>
      </c>
      <c r="BT1453" s="101">
        <v>12.81</v>
      </c>
      <c r="BU1453" s="101">
        <v>17.149999999999999</v>
      </c>
      <c r="BV1453" s="101">
        <v>0.71458333333333302</v>
      </c>
      <c r="BW1453" s="101">
        <v>0.92</v>
      </c>
      <c r="BX1453" s="101">
        <v>0.55000000000000004</v>
      </c>
      <c r="BY1453" s="101">
        <v>0.115532008238134</v>
      </c>
      <c r="BZ1453" s="101">
        <v>1.3347644927536199E-2</v>
      </c>
      <c r="CA1453" s="101">
        <v>0.37</v>
      </c>
      <c r="CB1453" s="101">
        <v>24386.05</v>
      </c>
      <c r="CC1453" s="101">
        <v>1016.08541666667</v>
      </c>
      <c r="CD1453" s="101">
        <v>1017.78</v>
      </c>
      <c r="CE1453" s="101">
        <v>1014.81</v>
      </c>
      <c r="CF1453" s="101">
        <v>0.89078362749575801</v>
      </c>
      <c r="CG1453" s="101">
        <v>0.79349547101450102</v>
      </c>
      <c r="CH1453" s="101">
        <v>2.9700000000000299</v>
      </c>
      <c r="CI1453" s="101">
        <v>90.82</v>
      </c>
      <c r="CJ1453" s="101">
        <v>3.7841666666666698</v>
      </c>
      <c r="CK1453" s="101">
        <v>6.87</v>
      </c>
      <c r="CL1453" s="101">
        <v>1.86</v>
      </c>
      <c r="CM1453" s="101">
        <v>1.75634233730133</v>
      </c>
      <c r="CN1453" s="101">
        <v>3.0847384057971001</v>
      </c>
      <c r="CO1453" s="101">
        <v>5.01</v>
      </c>
      <c r="CP1453" s="101">
        <v>100.06</v>
      </c>
      <c r="CQ1453" s="101">
        <v>4.16916666666667</v>
      </c>
      <c r="CR1453" s="101">
        <v>9.9499999999999993</v>
      </c>
      <c r="CS1453" s="101">
        <v>1.86</v>
      </c>
      <c r="CT1453" s="101">
        <v>2.25996136301461</v>
      </c>
      <c r="CU1453" s="101">
        <v>5.1074253623188399</v>
      </c>
      <c r="CV1453" s="101">
        <v>8.09</v>
      </c>
      <c r="CW1453" s="101">
        <v>4691</v>
      </c>
      <c r="CX1453" s="101">
        <v>195.458333333333</v>
      </c>
      <c r="CY1453" s="101">
        <v>218</v>
      </c>
      <c r="CZ1453" s="101">
        <v>175</v>
      </c>
      <c r="DA1453" s="101">
        <v>13.953273471831301</v>
      </c>
      <c r="DB1453" s="101">
        <v>194.69384057971001</v>
      </c>
      <c r="DC1453" s="101">
        <v>43</v>
      </c>
      <c r="DD1453" s="101">
        <v>1.5</v>
      </c>
      <c r="DE1453" s="101">
        <v>6.25E-2</v>
      </c>
      <c r="DF1453" s="101">
        <v>0.3</v>
      </c>
      <c r="DG1453" s="101">
        <v>0</v>
      </c>
      <c r="DH1453" s="101">
        <v>6.8286480933350699E-2</v>
      </c>
      <c r="DI1453" s="101">
        <v>4.6630434782608697E-3</v>
      </c>
      <c r="DJ1453" s="101">
        <v>0.3</v>
      </c>
      <c r="DK1453" s="101">
        <v>21</v>
      </c>
      <c r="DL1453" s="101">
        <v>0.875</v>
      </c>
      <c r="DM1453" s="101">
        <v>4</v>
      </c>
      <c r="DN1453" s="101">
        <v>0</v>
      </c>
      <c r="DO1453" s="101">
        <v>1.4540049638094801</v>
      </c>
      <c r="DP1453" s="101">
        <v>2.1141304347826102</v>
      </c>
      <c r="DQ1453" s="101">
        <v>4</v>
      </c>
      <c r="DR1453" s="101">
        <v>359.904</v>
      </c>
      <c r="DS1453" s="101">
        <v>14.996</v>
      </c>
      <c r="DT1453" s="101">
        <v>16.093</v>
      </c>
      <c r="DU1453" s="101">
        <v>12.989000000000001</v>
      </c>
      <c r="DV1453" s="101">
        <v>1.0016250708766701</v>
      </c>
      <c r="DW1453" s="101">
        <v>1.0032527826087001</v>
      </c>
      <c r="DX1453" s="101">
        <v>3.1040000000000001</v>
      </c>
      <c r="DY1453" s="101">
        <f>AVERAGE(Total_Visitors_v3!B1446:B1452)</f>
        <v>1854.1428571428571</v>
      </c>
      <c r="DZ1453" s="101">
        <f t="shared" si="166"/>
        <v>2163</v>
      </c>
      <c r="EA1453" s="101">
        <f t="shared" si="167"/>
        <v>2354</v>
      </c>
    </row>
    <row r="1454" spans="1:131">
      <c r="A1454" s="106">
        <v>43457</v>
      </c>
      <c r="B1454" s="107">
        <v>4130</v>
      </c>
      <c r="C1454" s="101">
        <v>5402</v>
      </c>
      <c r="D1454" s="101">
        <v>76</v>
      </c>
      <c r="E1454" s="101">
        <v>7</v>
      </c>
      <c r="F1454" s="101">
        <v>1</v>
      </c>
      <c r="G1454" s="101">
        <v>12</v>
      </c>
      <c r="H1454" s="101" t="s">
        <v>15</v>
      </c>
      <c r="I1454" s="96">
        <v>0</v>
      </c>
      <c r="J1454" s="96">
        <v>1</v>
      </c>
      <c r="K1454" s="96">
        <v>0</v>
      </c>
      <c r="L1454" s="101">
        <v>0</v>
      </c>
      <c r="M1454" s="101">
        <v>10</v>
      </c>
      <c r="N1454" s="101">
        <v>18</v>
      </c>
      <c r="O1454" s="101">
        <v>8</v>
      </c>
      <c r="P1454" s="101">
        <v>0</v>
      </c>
      <c r="Q1454" s="101">
        <v>16</v>
      </c>
      <c r="R1454" s="101">
        <v>224</v>
      </c>
      <c r="S1454" s="101">
        <v>4259</v>
      </c>
      <c r="T1454" s="101">
        <v>0</v>
      </c>
      <c r="U1454" s="101">
        <v>307</v>
      </c>
      <c r="V1454" s="101">
        <v>596</v>
      </c>
      <c r="W1454" s="101">
        <v>0</v>
      </c>
      <c r="X1454" s="111">
        <f t="shared" si="168"/>
        <v>0</v>
      </c>
      <c r="Y1454" s="111">
        <f t="shared" si="169"/>
        <v>2.9618659755646058E-3</v>
      </c>
      <c r="Z1454" s="111">
        <f t="shared" si="170"/>
        <v>4.1466123657904481E-2</v>
      </c>
      <c r="AA1454" s="111">
        <f t="shared" si="171"/>
        <v>0.78841169937060351</v>
      </c>
      <c r="AB1454" s="111">
        <f t="shared" si="172"/>
        <v>0</v>
      </c>
      <c r="AC1454" s="111">
        <f t="shared" si="173"/>
        <v>5.6830803406145873E-2</v>
      </c>
      <c r="AD1454" s="111">
        <f t="shared" si="174"/>
        <v>0.11032950758978156</v>
      </c>
      <c r="AE1454" s="111">
        <f t="shared" si="175"/>
        <v>0</v>
      </c>
      <c r="AF1454" s="101">
        <v>660</v>
      </c>
      <c r="AG1454" s="101">
        <v>0</v>
      </c>
      <c r="AH1454" s="101">
        <v>2</v>
      </c>
      <c r="AI1454" s="101">
        <v>5</v>
      </c>
      <c r="AJ1454" s="101">
        <v>187</v>
      </c>
      <c r="AK1454" s="101">
        <v>2842</v>
      </c>
      <c r="AL1454" s="101">
        <v>962</v>
      </c>
      <c r="AM1454" s="101">
        <v>264</v>
      </c>
      <c r="AN1454" s="101">
        <v>2</v>
      </c>
      <c r="AO1454" s="101">
        <v>538</v>
      </c>
      <c r="AP1454" s="101">
        <v>0</v>
      </c>
      <c r="AQ1454" s="101">
        <v>0</v>
      </c>
      <c r="AR1454" s="110">
        <v>38</v>
      </c>
      <c r="AS1454" s="101">
        <v>0</v>
      </c>
      <c r="AT1454" s="101">
        <v>0</v>
      </c>
      <c r="AU1454" s="101">
        <v>0</v>
      </c>
      <c r="AV1454" s="101">
        <v>0</v>
      </c>
      <c r="AW1454" s="101">
        <v>0</v>
      </c>
      <c r="AX1454" s="101">
        <v>0</v>
      </c>
      <c r="AY1454" s="101">
        <v>0</v>
      </c>
      <c r="AZ1454" s="101">
        <v>0</v>
      </c>
      <c r="BA1454" s="101">
        <v>0</v>
      </c>
      <c r="BB1454" s="101">
        <v>0</v>
      </c>
      <c r="BC1454" s="101">
        <v>0</v>
      </c>
      <c r="BD1454" s="101">
        <v>0</v>
      </c>
      <c r="BE1454" s="101">
        <v>0</v>
      </c>
      <c r="BF1454" s="101">
        <v>0</v>
      </c>
      <c r="BG1454" s="101">
        <v>393.62</v>
      </c>
      <c r="BH1454" s="101">
        <v>16.400833333333299</v>
      </c>
      <c r="BI1454" s="101">
        <v>20.149999999999999</v>
      </c>
      <c r="BJ1454" s="101">
        <v>13.11</v>
      </c>
      <c r="BK1454" s="101">
        <v>1.98003495065039</v>
      </c>
      <c r="BL1454" s="101">
        <v>3.9205384057971</v>
      </c>
      <c r="BM1454" s="101">
        <v>7.04</v>
      </c>
      <c r="BN1454" s="101">
        <v>230.77</v>
      </c>
      <c r="BO1454" s="101">
        <v>9.6154166666666701</v>
      </c>
      <c r="BP1454" s="101">
        <v>15.6</v>
      </c>
      <c r="BQ1454" s="101">
        <v>5.17</v>
      </c>
      <c r="BR1454" s="101">
        <v>4.3835740621062902</v>
      </c>
      <c r="BS1454" s="101">
        <v>19.215721557971001</v>
      </c>
      <c r="BT1454" s="101">
        <v>10.43</v>
      </c>
      <c r="BU1454" s="101">
        <v>16.23</v>
      </c>
      <c r="BV1454" s="101">
        <v>0.67625000000000002</v>
      </c>
      <c r="BW1454" s="101">
        <v>0.97</v>
      </c>
      <c r="BX1454" s="101">
        <v>0.38</v>
      </c>
      <c r="BY1454" s="101">
        <v>0.22536564492629199</v>
      </c>
      <c r="BZ1454" s="101">
        <v>5.0789673913043502E-2</v>
      </c>
      <c r="CA1454" s="101">
        <v>0.59</v>
      </c>
      <c r="CB1454" s="101">
        <v>24547.21</v>
      </c>
      <c r="CC1454" s="101">
        <v>1022.80041666667</v>
      </c>
      <c r="CD1454" s="101">
        <v>1026.56</v>
      </c>
      <c r="CE1454" s="101">
        <v>1018.13</v>
      </c>
      <c r="CF1454" s="101">
        <v>2.7664205080819202</v>
      </c>
      <c r="CG1454" s="101">
        <v>7.6530824275362503</v>
      </c>
      <c r="CH1454" s="101">
        <v>8.42999999999995</v>
      </c>
      <c r="CI1454" s="101">
        <v>72.2</v>
      </c>
      <c r="CJ1454" s="101">
        <v>3.0083333333333302</v>
      </c>
      <c r="CK1454" s="101">
        <v>4.92</v>
      </c>
      <c r="CL1454" s="101">
        <v>0.76</v>
      </c>
      <c r="CM1454" s="101">
        <v>1.3551854250366899</v>
      </c>
      <c r="CN1454" s="101">
        <v>1.83652753623188</v>
      </c>
      <c r="CO1454" s="101">
        <v>4.16</v>
      </c>
      <c r="CP1454" s="101">
        <v>76.760000000000005</v>
      </c>
      <c r="CQ1454" s="101">
        <v>3.1983333333333301</v>
      </c>
      <c r="CR1454" s="101">
        <v>6.7</v>
      </c>
      <c r="CS1454" s="101">
        <v>0.77</v>
      </c>
      <c r="CT1454" s="101">
        <v>1.5082055755005701</v>
      </c>
      <c r="CU1454" s="101">
        <v>2.2746840579710099</v>
      </c>
      <c r="CV1454" s="101">
        <v>5.93</v>
      </c>
      <c r="CW1454" s="101">
        <v>3156</v>
      </c>
      <c r="CX1454" s="101">
        <v>131.5</v>
      </c>
      <c r="CY1454" s="101">
        <v>357</v>
      </c>
      <c r="CZ1454" s="101">
        <v>2</v>
      </c>
      <c r="DA1454" s="101">
        <v>141.25708908720799</v>
      </c>
      <c r="DB1454" s="101">
        <v>19953.5652173913</v>
      </c>
      <c r="DC1454" s="101">
        <v>355</v>
      </c>
      <c r="DD1454" s="101">
        <v>10.44</v>
      </c>
      <c r="DE1454" s="101">
        <v>0.435</v>
      </c>
      <c r="DF1454" s="101">
        <v>1</v>
      </c>
      <c r="DG1454" s="101">
        <v>0</v>
      </c>
      <c r="DH1454" s="101">
        <v>0.41443518400243301</v>
      </c>
      <c r="DI1454" s="101">
        <v>0.17175652173913</v>
      </c>
      <c r="DJ1454" s="101">
        <v>1</v>
      </c>
      <c r="DK1454" s="101">
        <v>20</v>
      </c>
      <c r="DL1454" s="101">
        <v>0.83333333333333304</v>
      </c>
      <c r="DM1454" s="101">
        <v>4</v>
      </c>
      <c r="DN1454" s="101">
        <v>0</v>
      </c>
      <c r="DO1454" s="101">
        <v>1.37260991217989</v>
      </c>
      <c r="DP1454" s="101">
        <v>1.88405797101449</v>
      </c>
      <c r="DQ1454" s="101">
        <v>4</v>
      </c>
      <c r="DR1454" s="101">
        <v>260.762</v>
      </c>
      <c r="DS1454" s="101">
        <v>10.865083333333301</v>
      </c>
      <c r="DT1454" s="101">
        <v>16.093</v>
      </c>
      <c r="DU1454" s="101">
        <v>1.8320000000000001</v>
      </c>
      <c r="DV1454" s="101">
        <v>5.4212130755159302</v>
      </c>
      <c r="DW1454" s="101">
        <v>29.389551210144901</v>
      </c>
      <c r="DX1454" s="101">
        <v>14.260999999999999</v>
      </c>
      <c r="DY1454" s="101">
        <f>AVERAGE(Total_Visitors_v3!B1447:B1453)</f>
        <v>2075.4285714285716</v>
      </c>
      <c r="DZ1454" s="101">
        <f t="shared" si="166"/>
        <v>3903</v>
      </c>
      <c r="EA1454" s="101">
        <f t="shared" si="167"/>
        <v>2077</v>
      </c>
    </row>
    <row r="1455" spans="1:131">
      <c r="A1455" s="106">
        <v>43458</v>
      </c>
      <c r="B1455" s="107">
        <v>3511</v>
      </c>
      <c r="C1455" s="101">
        <v>4804</v>
      </c>
      <c r="D1455" s="101">
        <v>73</v>
      </c>
      <c r="E1455" s="101">
        <v>1</v>
      </c>
      <c r="F1455" s="101">
        <v>0</v>
      </c>
      <c r="G1455" s="101">
        <v>12</v>
      </c>
      <c r="H1455" s="101" t="s">
        <v>15</v>
      </c>
      <c r="I1455" s="96">
        <v>0</v>
      </c>
      <c r="J1455" s="96">
        <v>0</v>
      </c>
      <c r="K1455" s="96">
        <v>1</v>
      </c>
      <c r="L1455" s="101">
        <v>0</v>
      </c>
      <c r="M1455" s="101">
        <v>10</v>
      </c>
      <c r="N1455" s="101">
        <v>17</v>
      </c>
      <c r="O1455" s="101">
        <v>7</v>
      </c>
      <c r="P1455" s="101">
        <v>0</v>
      </c>
      <c r="Q1455" s="101">
        <v>4</v>
      </c>
      <c r="R1455" s="101">
        <v>274</v>
      </c>
      <c r="S1455" s="101">
        <v>3888</v>
      </c>
      <c r="T1455" s="101">
        <v>0</v>
      </c>
      <c r="U1455" s="101">
        <v>185</v>
      </c>
      <c r="V1455" s="101">
        <v>452</v>
      </c>
      <c r="W1455" s="101">
        <v>1</v>
      </c>
      <c r="X1455" s="111">
        <f t="shared" si="168"/>
        <v>0</v>
      </c>
      <c r="Y1455" s="111">
        <f t="shared" si="169"/>
        <v>8.3263946711074107E-4</v>
      </c>
      <c r="Z1455" s="111">
        <f t="shared" si="170"/>
        <v>5.7035803497085764E-2</v>
      </c>
      <c r="AA1455" s="111">
        <f t="shared" si="171"/>
        <v>0.8093255620316403</v>
      </c>
      <c r="AB1455" s="111">
        <f t="shared" si="172"/>
        <v>0</v>
      </c>
      <c r="AC1455" s="111">
        <f t="shared" si="173"/>
        <v>3.8509575353871776E-2</v>
      </c>
      <c r="AD1455" s="111">
        <f t="shared" si="174"/>
        <v>9.4088259783513734E-2</v>
      </c>
      <c r="AE1455" s="111">
        <f t="shared" si="175"/>
        <v>2.0815986677768527E-4</v>
      </c>
      <c r="AF1455" s="101">
        <v>622</v>
      </c>
      <c r="AG1455" s="101">
        <v>0</v>
      </c>
      <c r="AH1455" s="101">
        <v>4</v>
      </c>
      <c r="AI1455" s="101">
        <v>0</v>
      </c>
      <c r="AJ1455" s="101">
        <v>244</v>
      </c>
      <c r="AK1455" s="101">
        <v>2686</v>
      </c>
      <c r="AL1455" s="101">
        <v>983</v>
      </c>
      <c r="AM1455" s="101">
        <v>129</v>
      </c>
      <c r="AN1455" s="101">
        <v>3</v>
      </c>
      <c r="AO1455" s="101">
        <v>397</v>
      </c>
      <c r="AP1455" s="101">
        <v>0</v>
      </c>
      <c r="AQ1455" s="101">
        <v>1</v>
      </c>
      <c r="AR1455" s="110">
        <v>37</v>
      </c>
      <c r="AS1455" s="101">
        <v>0</v>
      </c>
      <c r="AT1455" s="101">
        <v>0</v>
      </c>
      <c r="AU1455" s="101">
        <v>0</v>
      </c>
      <c r="AV1455" s="101">
        <v>0</v>
      </c>
      <c r="AW1455" s="101">
        <v>0</v>
      </c>
      <c r="AX1455" s="101">
        <v>0</v>
      </c>
      <c r="AY1455" s="101">
        <v>0</v>
      </c>
      <c r="AZ1455" s="101">
        <v>0</v>
      </c>
      <c r="BA1455" s="101">
        <v>0</v>
      </c>
      <c r="BB1455" s="101">
        <v>0</v>
      </c>
      <c r="BC1455" s="101">
        <v>0</v>
      </c>
      <c r="BD1455" s="101">
        <v>0</v>
      </c>
      <c r="BE1455" s="101">
        <v>0</v>
      </c>
      <c r="BF1455" s="101">
        <v>0</v>
      </c>
      <c r="BG1455" s="101">
        <v>326.58</v>
      </c>
      <c r="BH1455" s="101">
        <v>13.6075</v>
      </c>
      <c r="BI1455" s="101">
        <v>16.22</v>
      </c>
      <c r="BJ1455" s="101">
        <v>10.4</v>
      </c>
      <c r="BK1455" s="101">
        <v>2.1225584439129301</v>
      </c>
      <c r="BL1455" s="101">
        <v>4.5052543478260896</v>
      </c>
      <c r="BM1455" s="101">
        <v>5.82</v>
      </c>
      <c r="BN1455" s="101">
        <v>241.1</v>
      </c>
      <c r="BO1455" s="101">
        <v>10.045833333333301</v>
      </c>
      <c r="BP1455" s="101">
        <v>15.39</v>
      </c>
      <c r="BQ1455" s="101">
        <v>5.3</v>
      </c>
      <c r="BR1455" s="101">
        <v>3.5020986461743502</v>
      </c>
      <c r="BS1455" s="101">
        <v>12.264694927536199</v>
      </c>
      <c r="BT1455" s="101">
        <v>10.09</v>
      </c>
      <c r="BU1455" s="101">
        <v>19.09</v>
      </c>
      <c r="BV1455" s="101">
        <v>0.79541666666666699</v>
      </c>
      <c r="BW1455" s="101">
        <v>0.95</v>
      </c>
      <c r="BX1455" s="101">
        <v>0.62</v>
      </c>
      <c r="BY1455" s="101">
        <v>0.101380864615296</v>
      </c>
      <c r="BZ1455" s="101">
        <v>1.02780797101449E-2</v>
      </c>
      <c r="CA1455" s="101">
        <v>0.33</v>
      </c>
      <c r="CB1455" s="101">
        <v>24561.42</v>
      </c>
      <c r="CC1455" s="101">
        <v>1023.3925</v>
      </c>
      <c r="CD1455" s="101">
        <v>1026.19</v>
      </c>
      <c r="CE1455" s="101">
        <v>1019.48</v>
      </c>
      <c r="CF1455" s="101">
        <v>2.37217429156571</v>
      </c>
      <c r="CG1455" s="101">
        <v>5.62721086956528</v>
      </c>
      <c r="CH1455" s="101">
        <v>6.7100000000000399</v>
      </c>
      <c r="CI1455" s="101">
        <v>95.39</v>
      </c>
      <c r="CJ1455" s="101">
        <v>3.9745833333333298</v>
      </c>
      <c r="CK1455" s="101">
        <v>5.45</v>
      </c>
      <c r="CL1455" s="101">
        <v>2.52</v>
      </c>
      <c r="CM1455" s="101">
        <v>0.86735469484327299</v>
      </c>
      <c r="CN1455" s="101">
        <v>0.752304166666667</v>
      </c>
      <c r="CO1455" s="101">
        <v>2.93</v>
      </c>
      <c r="CP1455" s="101">
        <v>96.62</v>
      </c>
      <c r="CQ1455" s="101">
        <v>4.0258333333333303</v>
      </c>
      <c r="CR1455" s="101">
        <v>5.45</v>
      </c>
      <c r="CS1455" s="101">
        <v>2.68</v>
      </c>
      <c r="CT1455" s="101">
        <v>0.81480814848685701</v>
      </c>
      <c r="CU1455" s="101">
        <v>0.66391231884058</v>
      </c>
      <c r="CV1455" s="101">
        <v>2.77</v>
      </c>
      <c r="CW1455" s="101">
        <v>2039</v>
      </c>
      <c r="CX1455" s="101">
        <v>84.9583333333333</v>
      </c>
      <c r="CY1455" s="101">
        <v>142</v>
      </c>
      <c r="CZ1455" s="101">
        <v>35</v>
      </c>
      <c r="DA1455" s="101">
        <v>26.077608530435999</v>
      </c>
      <c r="DB1455" s="101">
        <v>680.04166666666697</v>
      </c>
      <c r="DC1455" s="101">
        <v>107</v>
      </c>
      <c r="DD1455" s="101">
        <v>13.58</v>
      </c>
      <c r="DE1455" s="101">
        <v>0.56583333333333297</v>
      </c>
      <c r="DF1455" s="101">
        <v>1</v>
      </c>
      <c r="DG1455" s="101">
        <v>0</v>
      </c>
      <c r="DH1455" s="101">
        <v>0.43802835590827899</v>
      </c>
      <c r="DI1455" s="101">
        <v>0.19186884057970999</v>
      </c>
      <c r="DJ1455" s="101">
        <v>1</v>
      </c>
      <c r="DK1455" s="101">
        <v>17</v>
      </c>
      <c r="DL1455" s="101">
        <v>0.70833333333333304</v>
      </c>
      <c r="DM1455" s="101">
        <v>4</v>
      </c>
      <c r="DN1455" s="101">
        <v>0</v>
      </c>
      <c r="DO1455" s="101">
        <v>1.19706767331373</v>
      </c>
      <c r="DP1455" s="101">
        <v>1.4329710144927501</v>
      </c>
      <c r="DQ1455" s="101">
        <v>4</v>
      </c>
      <c r="DR1455" s="101">
        <v>337.005</v>
      </c>
      <c r="DS1455" s="101">
        <v>14.041874999999999</v>
      </c>
      <c r="DT1455" s="101">
        <v>16.093</v>
      </c>
      <c r="DU1455" s="101">
        <v>5.1470000000000002</v>
      </c>
      <c r="DV1455" s="101">
        <v>3.5652057360294598</v>
      </c>
      <c r="DW1455" s="101">
        <v>12.7106919402174</v>
      </c>
      <c r="DX1455" s="101">
        <v>10.946</v>
      </c>
      <c r="DY1455" s="101">
        <f>AVERAGE(Total_Visitors_v3!B1448:B1454)</f>
        <v>2368.7142857142858</v>
      </c>
      <c r="DZ1455" s="101">
        <f t="shared" si="166"/>
        <v>4130</v>
      </c>
      <c r="EA1455" s="101">
        <f t="shared" si="167"/>
        <v>1552</v>
      </c>
    </row>
    <row r="1456" spans="1:131">
      <c r="A1456" s="106">
        <v>43459</v>
      </c>
      <c r="B1456" s="107">
        <v>0</v>
      </c>
      <c r="C1456" s="101">
        <v>0</v>
      </c>
      <c r="D1456" s="101">
        <v>0</v>
      </c>
      <c r="E1456" s="101">
        <v>2</v>
      </c>
      <c r="F1456" s="101">
        <v>0</v>
      </c>
      <c r="G1456" s="101">
        <v>12</v>
      </c>
      <c r="H1456" s="101" t="s">
        <v>15</v>
      </c>
      <c r="I1456" s="96">
        <v>1</v>
      </c>
      <c r="J1456" s="96">
        <v>0</v>
      </c>
      <c r="K1456" s="96">
        <v>1</v>
      </c>
      <c r="L1456" s="101">
        <v>1</v>
      </c>
      <c r="M1456" s="101">
        <v>10</v>
      </c>
      <c r="N1456" s="101">
        <v>17</v>
      </c>
      <c r="O1456" s="101">
        <v>7</v>
      </c>
      <c r="P1456" s="101">
        <v>0</v>
      </c>
      <c r="Q1456" s="101">
        <v>0</v>
      </c>
      <c r="R1456" s="101">
        <v>0</v>
      </c>
      <c r="S1456" s="101">
        <v>0</v>
      </c>
      <c r="T1456" s="101">
        <v>0</v>
      </c>
      <c r="U1456" s="101">
        <v>0</v>
      </c>
      <c r="V1456" s="101">
        <v>0</v>
      </c>
      <c r="W1456" s="101">
        <v>0</v>
      </c>
      <c r="X1456" s="111">
        <v>0</v>
      </c>
      <c r="Y1456" s="111">
        <v>0</v>
      </c>
      <c r="Z1456" s="111">
        <v>0</v>
      </c>
      <c r="AA1456" s="111">
        <v>0</v>
      </c>
      <c r="AB1456" s="111">
        <v>0</v>
      </c>
      <c r="AC1456" s="111">
        <v>0</v>
      </c>
      <c r="AD1456" s="111">
        <v>0</v>
      </c>
      <c r="AE1456" s="111">
        <v>0</v>
      </c>
      <c r="AF1456" s="101">
        <v>0</v>
      </c>
      <c r="AG1456" s="101">
        <v>0</v>
      </c>
      <c r="AH1456" s="101">
        <v>0</v>
      </c>
      <c r="AI1456" s="101">
        <v>0</v>
      </c>
      <c r="AJ1456" s="101">
        <v>0</v>
      </c>
      <c r="AK1456" s="101">
        <v>0</v>
      </c>
      <c r="AL1456" s="101">
        <v>0</v>
      </c>
      <c r="AM1456" s="101">
        <v>0</v>
      </c>
      <c r="AN1456" s="101">
        <v>0</v>
      </c>
      <c r="AO1456" s="101">
        <v>0</v>
      </c>
      <c r="AP1456" s="101">
        <v>0</v>
      </c>
      <c r="AQ1456" s="101">
        <v>0</v>
      </c>
      <c r="AR1456" s="110">
        <v>34</v>
      </c>
      <c r="AS1456" s="101">
        <v>0</v>
      </c>
      <c r="AT1456" s="101">
        <v>0</v>
      </c>
      <c r="AU1456" s="101">
        <v>0</v>
      </c>
      <c r="AV1456" s="101">
        <v>0</v>
      </c>
      <c r="AW1456" s="101">
        <v>0</v>
      </c>
      <c r="AX1456" s="101">
        <v>0</v>
      </c>
      <c r="AY1456" s="101">
        <v>0</v>
      </c>
      <c r="AZ1456" s="101">
        <v>0</v>
      </c>
      <c r="BA1456" s="101">
        <v>0</v>
      </c>
      <c r="BB1456" s="101">
        <v>0</v>
      </c>
      <c r="BC1456" s="101">
        <v>0</v>
      </c>
      <c r="BD1456" s="101">
        <v>0</v>
      </c>
      <c r="BE1456" s="101">
        <v>0</v>
      </c>
      <c r="BF1456" s="101">
        <v>0</v>
      </c>
      <c r="BG1456" s="101">
        <v>413.59</v>
      </c>
      <c r="BH1456" s="101">
        <v>17.2329166666667</v>
      </c>
      <c r="BI1456" s="101">
        <v>20.05</v>
      </c>
      <c r="BJ1456" s="101">
        <v>14.89</v>
      </c>
      <c r="BK1456" s="101">
        <v>1.5110534165065901</v>
      </c>
      <c r="BL1456" s="101">
        <v>2.2832824275362298</v>
      </c>
      <c r="BM1456" s="101">
        <v>5.16</v>
      </c>
      <c r="BN1456" s="101">
        <v>380.45</v>
      </c>
      <c r="BO1456" s="101">
        <v>15.852083333333301</v>
      </c>
      <c r="BP1456" s="101">
        <v>17.14</v>
      </c>
      <c r="BQ1456" s="101">
        <v>14.23</v>
      </c>
      <c r="BR1456" s="101">
        <v>0.73168643299700697</v>
      </c>
      <c r="BS1456" s="101">
        <v>0.53536503623188403</v>
      </c>
      <c r="BT1456" s="101">
        <v>2.91</v>
      </c>
      <c r="BU1456" s="101">
        <v>22.02</v>
      </c>
      <c r="BV1456" s="101">
        <v>0.91749999999999998</v>
      </c>
      <c r="BW1456" s="101">
        <v>1</v>
      </c>
      <c r="BX1456" s="101">
        <v>0.8</v>
      </c>
      <c r="BY1456" s="101">
        <v>5.4792097176905703E-2</v>
      </c>
      <c r="BZ1456" s="101">
        <v>3.0021739130434801E-3</v>
      </c>
      <c r="CA1456" s="101">
        <v>0.2</v>
      </c>
      <c r="CB1456" s="101">
        <v>24473.14</v>
      </c>
      <c r="CC1456" s="101">
        <v>1019.7141666666701</v>
      </c>
      <c r="CD1456" s="101">
        <v>1021.33</v>
      </c>
      <c r="CE1456" s="101">
        <v>1018.94</v>
      </c>
      <c r="CF1456" s="101">
        <v>0.68492409396426002</v>
      </c>
      <c r="CG1456" s="101">
        <v>0.469121014492763</v>
      </c>
      <c r="CH1456" s="101">
        <v>2.3899999999999899</v>
      </c>
      <c r="CI1456" s="101">
        <v>66.09</v>
      </c>
      <c r="CJ1456" s="101">
        <v>2.7537500000000001</v>
      </c>
      <c r="CK1456" s="101">
        <v>4.66</v>
      </c>
      <c r="CL1456" s="101">
        <v>0.69</v>
      </c>
      <c r="CM1456" s="101">
        <v>1.3527325404849799</v>
      </c>
      <c r="CN1456" s="101">
        <v>1.8298853260869601</v>
      </c>
      <c r="CO1456" s="101">
        <v>3.97</v>
      </c>
      <c r="CP1456" s="101">
        <v>68.099999999999994</v>
      </c>
      <c r="CQ1456" s="101">
        <v>2.8374999999999999</v>
      </c>
      <c r="CR1456" s="101">
        <v>4.66</v>
      </c>
      <c r="CS1456" s="101">
        <v>0.83</v>
      </c>
      <c r="CT1456" s="101">
        <v>1.2414201194774801</v>
      </c>
      <c r="CU1456" s="101">
        <v>1.54112391304348</v>
      </c>
      <c r="CV1456" s="101">
        <v>3.83</v>
      </c>
      <c r="CW1456" s="101">
        <v>2632</v>
      </c>
      <c r="CX1456" s="101">
        <v>109.666666666667</v>
      </c>
      <c r="CY1456" s="101">
        <v>152</v>
      </c>
      <c r="CZ1456" s="101">
        <v>90</v>
      </c>
      <c r="DA1456" s="101">
        <v>15.865375662981799</v>
      </c>
      <c r="DB1456" s="101">
        <v>251.71014492753599</v>
      </c>
      <c r="DC1456" s="101">
        <v>62</v>
      </c>
      <c r="DD1456" s="101">
        <v>17.62</v>
      </c>
      <c r="DE1456" s="101">
        <v>0.73416666666666697</v>
      </c>
      <c r="DF1456" s="101">
        <v>1</v>
      </c>
      <c r="DG1456" s="101">
        <v>0.06</v>
      </c>
      <c r="DH1456" s="101">
        <v>0.34259770636388798</v>
      </c>
      <c r="DI1456" s="101">
        <v>0.117373188405797</v>
      </c>
      <c r="DJ1456" s="101">
        <v>0.94</v>
      </c>
      <c r="DK1456" s="101">
        <v>18</v>
      </c>
      <c r="DL1456" s="101">
        <v>0.75</v>
      </c>
      <c r="DM1456" s="101">
        <v>3</v>
      </c>
      <c r="DN1456" s="101">
        <v>0</v>
      </c>
      <c r="DO1456" s="101">
        <v>1.18871505343411</v>
      </c>
      <c r="DP1456" s="101">
        <v>1.4130434782608701</v>
      </c>
      <c r="DQ1456" s="101">
        <v>3</v>
      </c>
      <c r="DR1456" s="101">
        <v>320.52999999999997</v>
      </c>
      <c r="DS1456" s="101">
        <v>13.3554166666667</v>
      </c>
      <c r="DT1456" s="101">
        <v>16.093</v>
      </c>
      <c r="DU1456" s="101">
        <v>0.86499999999999999</v>
      </c>
      <c r="DV1456" s="101">
        <v>4.50659011088608</v>
      </c>
      <c r="DW1456" s="101">
        <v>20.309354427536199</v>
      </c>
      <c r="DX1456" s="101">
        <v>15.228</v>
      </c>
      <c r="DY1456" s="101">
        <f>AVERAGE(Total_Visitors_v3!B1449:B1455)</f>
        <v>2648.5714285714284</v>
      </c>
      <c r="DZ1456" s="101">
        <f t="shared" si="166"/>
        <v>3511</v>
      </c>
      <c r="EA1456" s="101">
        <f t="shared" si="167"/>
        <v>1483</v>
      </c>
    </row>
    <row r="1457" spans="1:131">
      <c r="A1457" s="106">
        <v>43460</v>
      </c>
      <c r="B1457" s="107">
        <v>4836</v>
      </c>
      <c r="C1457" s="101">
        <v>8291</v>
      </c>
      <c r="D1457" s="101">
        <v>58</v>
      </c>
      <c r="E1457" s="101">
        <v>3</v>
      </c>
      <c r="F1457" s="101">
        <v>0</v>
      </c>
      <c r="G1457" s="101">
        <v>12</v>
      </c>
      <c r="H1457" s="101" t="s">
        <v>15</v>
      </c>
      <c r="I1457" s="96">
        <v>1</v>
      </c>
      <c r="J1457" s="96">
        <v>0</v>
      </c>
      <c r="K1457" s="96">
        <v>1</v>
      </c>
      <c r="L1457" s="101">
        <v>0</v>
      </c>
      <c r="M1457" s="101">
        <v>9</v>
      </c>
      <c r="N1457" s="101">
        <v>18</v>
      </c>
      <c r="O1457" s="101">
        <v>9</v>
      </c>
      <c r="P1457" s="101">
        <v>0</v>
      </c>
      <c r="Q1457" s="101">
        <v>75</v>
      </c>
      <c r="R1457" s="101">
        <v>323</v>
      </c>
      <c r="S1457" s="101">
        <v>6849</v>
      </c>
      <c r="T1457" s="101">
        <v>0</v>
      </c>
      <c r="U1457" s="101">
        <v>308</v>
      </c>
      <c r="V1457" s="101">
        <v>736</v>
      </c>
      <c r="W1457" s="101">
        <v>0</v>
      </c>
      <c r="X1457" s="111">
        <f t="shared" ref="X1457:X1488" si="176">P1457/$C1457</f>
        <v>0</v>
      </c>
      <c r="Y1457" s="111">
        <f t="shared" ref="Y1457:Y1488" si="177">Q1457/$C1457</f>
        <v>9.0459534434929444E-3</v>
      </c>
      <c r="Z1457" s="111">
        <f t="shared" ref="Z1457:Z1488" si="178">R1457/$C1457</f>
        <v>3.8957906163309609E-2</v>
      </c>
      <c r="AA1457" s="111">
        <f t="shared" ref="AA1457:AA1488" si="179">S1457/$C1457</f>
        <v>0.82607646845977567</v>
      </c>
      <c r="AB1457" s="111">
        <f t="shared" ref="AB1457:AB1488" si="180">T1457/$C1457</f>
        <v>0</v>
      </c>
      <c r="AC1457" s="111">
        <f t="shared" ref="AC1457:AC1488" si="181">U1457/$C1457</f>
        <v>3.7148715474611023E-2</v>
      </c>
      <c r="AD1457" s="111">
        <f t="shared" ref="AD1457:AD1488" si="182">V1457/$C1457</f>
        <v>8.8770956458810765E-2</v>
      </c>
      <c r="AE1457" s="111">
        <f t="shared" ref="AE1457:AE1488" si="183">W1457/$C1457</f>
        <v>0</v>
      </c>
      <c r="AF1457" s="101">
        <v>1212</v>
      </c>
      <c r="AG1457" s="101">
        <v>0</v>
      </c>
      <c r="AH1457" s="101">
        <v>0</v>
      </c>
      <c r="AI1457" s="101">
        <v>0</v>
      </c>
      <c r="AJ1457" s="101">
        <v>279</v>
      </c>
      <c r="AK1457" s="101">
        <v>4545</v>
      </c>
      <c r="AL1457" s="101">
        <v>1601</v>
      </c>
      <c r="AM1457" s="101">
        <v>248</v>
      </c>
      <c r="AN1457" s="101">
        <v>12</v>
      </c>
      <c r="AO1457" s="101">
        <v>664</v>
      </c>
      <c r="AP1457" s="101">
        <v>0</v>
      </c>
      <c r="AQ1457" s="101">
        <v>0</v>
      </c>
      <c r="AR1457" s="110">
        <v>43</v>
      </c>
      <c r="AS1457" s="101">
        <v>3.82</v>
      </c>
      <c r="AT1457" s="101">
        <v>0.15916666666666701</v>
      </c>
      <c r="AU1457" s="101">
        <v>1.45</v>
      </c>
      <c r="AV1457" s="101">
        <v>0</v>
      </c>
      <c r="AW1457" s="101">
        <v>0.38502305596313102</v>
      </c>
      <c r="AX1457" s="101">
        <v>0.14824275362318801</v>
      </c>
      <c r="AY1457" s="101">
        <v>1.45</v>
      </c>
      <c r="AZ1457" s="101">
        <v>6.43</v>
      </c>
      <c r="BA1457" s="101">
        <v>0.26791666666666702</v>
      </c>
      <c r="BB1457" s="101">
        <v>1</v>
      </c>
      <c r="BC1457" s="101">
        <v>0</v>
      </c>
      <c r="BD1457" s="101">
        <v>0.39890043616297799</v>
      </c>
      <c r="BE1457" s="101">
        <v>0.15912155797101399</v>
      </c>
      <c r="BF1457" s="101">
        <v>1</v>
      </c>
      <c r="BG1457" s="101">
        <v>442.33</v>
      </c>
      <c r="BH1457" s="101">
        <v>18.430416666666702</v>
      </c>
      <c r="BI1457" s="101">
        <v>20.02</v>
      </c>
      <c r="BJ1457" s="101">
        <v>16.649999999999999</v>
      </c>
      <c r="BK1457" s="101">
        <v>0.95717645988726596</v>
      </c>
      <c r="BL1457" s="101">
        <v>0.91618677536231896</v>
      </c>
      <c r="BM1457" s="101">
        <v>3.37</v>
      </c>
      <c r="BN1457" s="101">
        <v>414.58</v>
      </c>
      <c r="BO1457" s="101">
        <v>17.274166666666702</v>
      </c>
      <c r="BP1457" s="101">
        <v>19.11</v>
      </c>
      <c r="BQ1457" s="101">
        <v>16.11</v>
      </c>
      <c r="BR1457" s="101">
        <v>0.93531634577113398</v>
      </c>
      <c r="BS1457" s="101">
        <v>0.87481666666666702</v>
      </c>
      <c r="BT1457" s="101">
        <v>3</v>
      </c>
      <c r="BU1457" s="101">
        <v>22.33</v>
      </c>
      <c r="BV1457" s="101">
        <v>0.930416666666667</v>
      </c>
      <c r="BW1457" s="101">
        <v>0.99</v>
      </c>
      <c r="BX1457" s="101">
        <v>0.87</v>
      </c>
      <c r="BY1457" s="101">
        <v>3.8615064267793202E-2</v>
      </c>
      <c r="BZ1457" s="101">
        <v>1.4911231884058001E-3</v>
      </c>
      <c r="CA1457" s="101">
        <v>0.12</v>
      </c>
      <c r="CB1457" s="101">
        <v>24342.33</v>
      </c>
      <c r="CC1457" s="101">
        <v>1014.26375</v>
      </c>
      <c r="CD1457" s="101">
        <v>1018.82</v>
      </c>
      <c r="CE1457" s="101">
        <v>1008.61</v>
      </c>
      <c r="CF1457" s="101">
        <v>3.9284323817854898</v>
      </c>
      <c r="CG1457" s="101">
        <v>15.4325809782608</v>
      </c>
      <c r="CH1457" s="101">
        <v>10.210000000000001</v>
      </c>
      <c r="CI1457" s="101">
        <v>158.57</v>
      </c>
      <c r="CJ1457" s="101">
        <v>6.6070833333333301</v>
      </c>
      <c r="CK1457" s="101">
        <v>9.85</v>
      </c>
      <c r="CL1457" s="101">
        <v>4.03</v>
      </c>
      <c r="CM1457" s="101">
        <v>1.6768383271389999</v>
      </c>
      <c r="CN1457" s="101">
        <v>2.8117867753623198</v>
      </c>
      <c r="CO1457" s="101">
        <v>5.82</v>
      </c>
      <c r="CP1457" s="101">
        <v>210.03</v>
      </c>
      <c r="CQ1457" s="101">
        <v>8.7512500000000006</v>
      </c>
      <c r="CR1457" s="101">
        <v>14.88</v>
      </c>
      <c r="CS1457" s="101">
        <v>4.03</v>
      </c>
      <c r="CT1457" s="101">
        <v>3.41394367455637</v>
      </c>
      <c r="CU1457" s="101">
        <v>11.6550114130435</v>
      </c>
      <c r="CV1457" s="101">
        <v>10.85</v>
      </c>
      <c r="CW1457" s="101">
        <v>2907</v>
      </c>
      <c r="CX1457" s="101">
        <v>121.125</v>
      </c>
      <c r="CY1457" s="101">
        <v>148</v>
      </c>
      <c r="CZ1457" s="101">
        <v>103</v>
      </c>
      <c r="DA1457" s="101">
        <v>14.7215089609373</v>
      </c>
      <c r="DB1457" s="101">
        <v>216.72282608695701</v>
      </c>
      <c r="DC1457" s="101">
        <v>45</v>
      </c>
      <c r="DD1457" s="101">
        <v>20.6</v>
      </c>
      <c r="DE1457" s="101">
        <v>0.85833333333333295</v>
      </c>
      <c r="DF1457" s="101">
        <v>1</v>
      </c>
      <c r="DG1457" s="101">
        <v>0.1</v>
      </c>
      <c r="DH1457" s="101">
        <v>0.25645860190828801</v>
      </c>
      <c r="DI1457" s="101">
        <v>6.5771014492753604E-2</v>
      </c>
      <c r="DJ1457" s="101">
        <v>0.9</v>
      </c>
      <c r="DK1457" s="101">
        <v>18</v>
      </c>
      <c r="DL1457" s="101">
        <v>0.75</v>
      </c>
      <c r="DM1457" s="101">
        <v>3</v>
      </c>
      <c r="DN1457" s="101">
        <v>0</v>
      </c>
      <c r="DO1457" s="101">
        <v>1.18871505343411</v>
      </c>
      <c r="DP1457" s="101">
        <v>1.4130434782608701</v>
      </c>
      <c r="DQ1457" s="101">
        <v>3</v>
      </c>
      <c r="DR1457" s="101">
        <v>281.88600000000002</v>
      </c>
      <c r="DS1457" s="101">
        <v>11.74525</v>
      </c>
      <c r="DT1457" s="101">
        <v>16.093</v>
      </c>
      <c r="DU1457" s="101">
        <v>2.6120000000000001</v>
      </c>
      <c r="DV1457" s="101">
        <v>4.3741003273716803</v>
      </c>
      <c r="DW1457" s="101">
        <v>19.132753673913001</v>
      </c>
      <c r="DX1457" s="101">
        <v>13.481</v>
      </c>
      <c r="DY1457" s="101">
        <f>AVERAGE(Total_Visitors_v3!B1450:B1456)</f>
        <v>2436.7142857142858</v>
      </c>
      <c r="DZ1457" s="101">
        <f t="shared" si="166"/>
        <v>0</v>
      </c>
      <c r="EA1457" s="101">
        <f t="shared" si="167"/>
        <v>1322</v>
      </c>
    </row>
    <row r="1458" spans="1:131">
      <c r="A1458" s="106">
        <v>43461</v>
      </c>
      <c r="B1458" s="107">
        <v>4518</v>
      </c>
      <c r="C1458" s="101">
        <v>9198</v>
      </c>
      <c r="D1458" s="101">
        <v>49</v>
      </c>
      <c r="E1458" s="101">
        <v>4</v>
      </c>
      <c r="F1458" s="101">
        <v>0</v>
      </c>
      <c r="G1458" s="101">
        <v>12</v>
      </c>
      <c r="H1458" s="101" t="s">
        <v>15</v>
      </c>
      <c r="I1458" s="96">
        <v>1</v>
      </c>
      <c r="J1458" s="96">
        <v>0</v>
      </c>
      <c r="K1458" s="96">
        <v>1</v>
      </c>
      <c r="L1458" s="101">
        <v>0</v>
      </c>
      <c r="M1458" s="101">
        <v>9</v>
      </c>
      <c r="N1458" s="101">
        <v>18</v>
      </c>
      <c r="O1458" s="101">
        <v>9</v>
      </c>
      <c r="P1458" s="101">
        <v>0</v>
      </c>
      <c r="Q1458" s="101">
        <v>5</v>
      </c>
      <c r="R1458" s="101">
        <v>426</v>
      </c>
      <c r="S1458" s="101">
        <v>7332</v>
      </c>
      <c r="T1458" s="101">
        <v>0</v>
      </c>
      <c r="U1458" s="101">
        <v>372</v>
      </c>
      <c r="V1458" s="101">
        <v>1063</v>
      </c>
      <c r="W1458" s="101">
        <v>0</v>
      </c>
      <c r="X1458" s="111">
        <f t="shared" si="176"/>
        <v>0</v>
      </c>
      <c r="Y1458" s="111">
        <f t="shared" si="177"/>
        <v>5.4359643400739288E-4</v>
      </c>
      <c r="Z1458" s="111">
        <f t="shared" si="178"/>
        <v>4.6314416177429873E-2</v>
      </c>
      <c r="AA1458" s="111">
        <f t="shared" si="179"/>
        <v>0.79712981082844092</v>
      </c>
      <c r="AB1458" s="111">
        <f t="shared" si="180"/>
        <v>0</v>
      </c>
      <c r="AC1458" s="111">
        <f t="shared" si="181"/>
        <v>4.044357469015003E-2</v>
      </c>
      <c r="AD1458" s="111">
        <f t="shared" si="182"/>
        <v>0.11556860186997173</v>
      </c>
      <c r="AE1458" s="111">
        <f t="shared" si="183"/>
        <v>0</v>
      </c>
      <c r="AF1458" s="101">
        <v>1364</v>
      </c>
      <c r="AG1458" s="101">
        <v>0</v>
      </c>
      <c r="AH1458" s="101">
        <v>0</v>
      </c>
      <c r="AI1458" s="101">
        <v>0</v>
      </c>
      <c r="AJ1458" s="101">
        <v>385</v>
      </c>
      <c r="AK1458" s="101">
        <v>4711</v>
      </c>
      <c r="AL1458" s="101">
        <v>1727</v>
      </c>
      <c r="AM1458" s="101">
        <v>175</v>
      </c>
      <c r="AN1458" s="101">
        <v>97</v>
      </c>
      <c r="AO1458" s="101">
        <v>946</v>
      </c>
      <c r="AP1458" s="101">
        <v>0</v>
      </c>
      <c r="AQ1458" s="101">
        <v>0</v>
      </c>
      <c r="AR1458" s="110">
        <v>65</v>
      </c>
      <c r="AS1458" s="101">
        <v>19.829999999999998</v>
      </c>
      <c r="AT1458" s="101">
        <v>0.82625000000000004</v>
      </c>
      <c r="AU1458" s="101">
        <v>9.24</v>
      </c>
      <c r="AV1458" s="101">
        <v>0</v>
      </c>
      <c r="AW1458" s="101">
        <v>2.1095081077165201</v>
      </c>
      <c r="AX1458" s="101">
        <v>4.4500244565217404</v>
      </c>
      <c r="AY1458" s="101">
        <v>9.24</v>
      </c>
      <c r="AZ1458" s="101">
        <v>5.32</v>
      </c>
      <c r="BA1458" s="101">
        <v>0.22166666666666701</v>
      </c>
      <c r="BB1458" s="101">
        <v>1</v>
      </c>
      <c r="BC1458" s="101">
        <v>0</v>
      </c>
      <c r="BD1458" s="101">
        <v>0.38654170894435602</v>
      </c>
      <c r="BE1458" s="101">
        <v>0.14941449275362301</v>
      </c>
      <c r="BF1458" s="101">
        <v>1</v>
      </c>
      <c r="BG1458" s="101">
        <v>409.87</v>
      </c>
      <c r="BH1458" s="101">
        <v>17.077916666666699</v>
      </c>
      <c r="BI1458" s="101">
        <v>21.56</v>
      </c>
      <c r="BJ1458" s="101">
        <v>13.38</v>
      </c>
      <c r="BK1458" s="101">
        <v>2.8929884941935402</v>
      </c>
      <c r="BL1458" s="101">
        <v>8.3693824275362303</v>
      </c>
      <c r="BM1458" s="101">
        <v>8.18</v>
      </c>
      <c r="BN1458" s="101">
        <v>334.85</v>
      </c>
      <c r="BO1458" s="101">
        <v>13.952083333333301</v>
      </c>
      <c r="BP1458" s="101">
        <v>19.75</v>
      </c>
      <c r="BQ1458" s="101">
        <v>9.2899999999999991</v>
      </c>
      <c r="BR1458" s="101">
        <v>3.4350899983990901</v>
      </c>
      <c r="BS1458" s="101">
        <v>11.7998432971014</v>
      </c>
      <c r="BT1458" s="101">
        <v>10.46</v>
      </c>
      <c r="BU1458" s="101">
        <v>19.89</v>
      </c>
      <c r="BV1458" s="101">
        <v>0.82874999999999999</v>
      </c>
      <c r="BW1458" s="101">
        <v>0.96</v>
      </c>
      <c r="BX1458" s="101">
        <v>0.53</v>
      </c>
      <c r="BY1458" s="101">
        <v>0.126054249880928</v>
      </c>
      <c r="BZ1458" s="101">
        <v>1.5889673913043498E-2</v>
      </c>
      <c r="CA1458" s="101">
        <v>0.43</v>
      </c>
      <c r="CB1458" s="101">
        <v>24220.47</v>
      </c>
      <c r="CC1458" s="101">
        <v>1009.18625</v>
      </c>
      <c r="CD1458" s="101">
        <v>1013.04</v>
      </c>
      <c r="CE1458" s="101">
        <v>1005.8</v>
      </c>
      <c r="CF1458" s="101">
        <v>2.09334725198456</v>
      </c>
      <c r="CG1458" s="101">
        <v>4.3821027173913096</v>
      </c>
      <c r="CH1458" s="101">
        <v>7.24000000000001</v>
      </c>
      <c r="CI1458" s="101">
        <v>82.17</v>
      </c>
      <c r="CJ1458" s="101">
        <v>3.4237500000000001</v>
      </c>
      <c r="CK1458" s="101">
        <v>8.8000000000000007</v>
      </c>
      <c r="CL1458" s="101">
        <v>0.44</v>
      </c>
      <c r="CM1458" s="101">
        <v>2.9774804237665502</v>
      </c>
      <c r="CN1458" s="101">
        <v>8.8653896739130502</v>
      </c>
      <c r="CO1458" s="101">
        <v>8.36</v>
      </c>
      <c r="CP1458" s="101">
        <v>132.82</v>
      </c>
      <c r="CQ1458" s="101">
        <v>5.5341666666666702</v>
      </c>
      <c r="CR1458" s="101">
        <v>13.51</v>
      </c>
      <c r="CS1458" s="101">
        <v>0.67</v>
      </c>
      <c r="CT1458" s="101">
        <v>4.7591229705981899</v>
      </c>
      <c r="CU1458" s="101">
        <v>22.6492514492754</v>
      </c>
      <c r="CV1458" s="101">
        <v>12.84</v>
      </c>
      <c r="CW1458" s="101">
        <v>3556</v>
      </c>
      <c r="CX1458" s="101">
        <v>148.166666666667</v>
      </c>
      <c r="CY1458" s="101">
        <v>346</v>
      </c>
      <c r="CZ1458" s="101">
        <v>1</v>
      </c>
      <c r="DA1458" s="101">
        <v>92.856442105971894</v>
      </c>
      <c r="DB1458" s="101">
        <v>8622.31884057971</v>
      </c>
      <c r="DC1458" s="101">
        <v>345</v>
      </c>
      <c r="DD1458" s="101">
        <v>15.03</v>
      </c>
      <c r="DE1458" s="101">
        <v>0.62624999999999997</v>
      </c>
      <c r="DF1458" s="101">
        <v>1</v>
      </c>
      <c r="DG1458" s="101">
        <v>0</v>
      </c>
      <c r="DH1458" s="101">
        <v>0.39565919128989502</v>
      </c>
      <c r="DI1458" s="101">
        <v>0.15654619565217401</v>
      </c>
      <c r="DJ1458" s="101">
        <v>1</v>
      </c>
      <c r="DK1458" s="101">
        <v>20</v>
      </c>
      <c r="DL1458" s="101">
        <v>0.83333333333333304</v>
      </c>
      <c r="DM1458" s="101">
        <v>4</v>
      </c>
      <c r="DN1458" s="101">
        <v>0</v>
      </c>
      <c r="DO1458" s="101">
        <v>1.37260991217989</v>
      </c>
      <c r="DP1458" s="101">
        <v>1.88405797101449</v>
      </c>
      <c r="DQ1458" s="101">
        <v>4</v>
      </c>
      <c r="DR1458" s="101">
        <v>275.08699999999999</v>
      </c>
      <c r="DS1458" s="101">
        <v>11.4619583333333</v>
      </c>
      <c r="DT1458" s="101">
        <v>16.093</v>
      </c>
      <c r="DU1458" s="101">
        <v>5.8970000000000002</v>
      </c>
      <c r="DV1458" s="101">
        <v>3.9192333598068898</v>
      </c>
      <c r="DW1458" s="101">
        <v>15.3603901286232</v>
      </c>
      <c r="DX1458" s="101">
        <v>10.196</v>
      </c>
      <c r="DY1458" s="101">
        <f>AVERAGE(Total_Visitors_v3!B1451:B1457)</f>
        <v>2938.7142857142858</v>
      </c>
      <c r="DZ1458" s="101">
        <f t="shared" si="166"/>
        <v>4836</v>
      </c>
      <c r="EA1458" s="101">
        <f t="shared" si="167"/>
        <v>2028</v>
      </c>
    </row>
    <row r="1459" spans="1:131">
      <c r="A1459" s="106">
        <v>43462</v>
      </c>
      <c r="B1459" s="107">
        <v>5604</v>
      </c>
      <c r="C1459" s="101">
        <v>10996</v>
      </c>
      <c r="D1459" s="101">
        <v>50</v>
      </c>
      <c r="E1459" s="101">
        <v>5</v>
      </c>
      <c r="F1459" s="101">
        <v>0</v>
      </c>
      <c r="G1459" s="101">
        <v>12</v>
      </c>
      <c r="H1459" s="101" t="s">
        <v>15</v>
      </c>
      <c r="I1459" s="96">
        <v>1</v>
      </c>
      <c r="J1459" s="96">
        <v>0</v>
      </c>
      <c r="K1459" s="96">
        <v>1</v>
      </c>
      <c r="L1459" s="101">
        <v>0</v>
      </c>
      <c r="M1459" s="101">
        <v>9</v>
      </c>
      <c r="N1459" s="101">
        <v>18</v>
      </c>
      <c r="O1459" s="101">
        <v>9</v>
      </c>
      <c r="P1459" s="101">
        <v>0</v>
      </c>
      <c r="Q1459" s="101">
        <v>10</v>
      </c>
      <c r="R1459" s="101">
        <v>673</v>
      </c>
      <c r="S1459" s="101">
        <v>8795</v>
      </c>
      <c r="T1459" s="101">
        <v>0</v>
      </c>
      <c r="U1459" s="101">
        <v>397</v>
      </c>
      <c r="V1459" s="101">
        <v>1110</v>
      </c>
      <c r="W1459" s="101">
        <v>11</v>
      </c>
      <c r="X1459" s="111">
        <f t="shared" si="176"/>
        <v>0</v>
      </c>
      <c r="Y1459" s="111">
        <f t="shared" si="177"/>
        <v>9.0942160785740264E-4</v>
      </c>
      <c r="Z1459" s="111">
        <f t="shared" si="178"/>
        <v>6.1204074208803201E-2</v>
      </c>
      <c r="AA1459" s="111">
        <f t="shared" si="179"/>
        <v>0.79983630411058571</v>
      </c>
      <c r="AB1459" s="111">
        <f t="shared" si="180"/>
        <v>0</v>
      </c>
      <c r="AC1459" s="111">
        <f t="shared" si="181"/>
        <v>3.6104037831938884E-2</v>
      </c>
      <c r="AD1459" s="111">
        <f t="shared" si="182"/>
        <v>0.10094579847217169</v>
      </c>
      <c r="AE1459" s="111">
        <f t="shared" si="183"/>
        <v>1.000363768643143E-3</v>
      </c>
      <c r="AF1459" s="101">
        <v>1608</v>
      </c>
      <c r="AG1459" s="101">
        <v>0</v>
      </c>
      <c r="AH1459" s="101">
        <v>1</v>
      </c>
      <c r="AI1459" s="101">
        <v>4</v>
      </c>
      <c r="AJ1459" s="101">
        <v>585</v>
      </c>
      <c r="AK1459" s="101">
        <v>5710</v>
      </c>
      <c r="AL1459" s="101">
        <v>2185</v>
      </c>
      <c r="AM1459" s="101">
        <v>270</v>
      </c>
      <c r="AN1459" s="101">
        <v>24</v>
      </c>
      <c r="AO1459" s="101">
        <v>1007</v>
      </c>
      <c r="AP1459" s="101">
        <v>0</v>
      </c>
      <c r="AQ1459" s="101">
        <v>11</v>
      </c>
      <c r="AR1459" s="110">
        <v>55</v>
      </c>
      <c r="AS1459" s="101">
        <v>0</v>
      </c>
      <c r="AT1459" s="101">
        <v>0</v>
      </c>
      <c r="AU1459" s="101">
        <v>0</v>
      </c>
      <c r="AV1459" s="101">
        <v>0</v>
      </c>
      <c r="AW1459" s="101">
        <v>0</v>
      </c>
      <c r="AX1459" s="101">
        <v>0</v>
      </c>
      <c r="AY1459" s="101">
        <v>0</v>
      </c>
      <c r="AZ1459" s="101">
        <v>0</v>
      </c>
      <c r="BA1459" s="101">
        <v>0</v>
      </c>
      <c r="BB1459" s="101">
        <v>0</v>
      </c>
      <c r="BC1459" s="101">
        <v>0</v>
      </c>
      <c r="BD1459" s="101">
        <v>0</v>
      </c>
      <c r="BE1459" s="101">
        <v>0</v>
      </c>
      <c r="BF1459" s="101">
        <v>0</v>
      </c>
      <c r="BG1459" s="101">
        <v>305.68</v>
      </c>
      <c r="BH1459" s="101">
        <v>12.7366666666667</v>
      </c>
      <c r="BI1459" s="101">
        <v>15.71</v>
      </c>
      <c r="BJ1459" s="101">
        <v>9.24</v>
      </c>
      <c r="BK1459" s="101">
        <v>2.2174793105581898</v>
      </c>
      <c r="BL1459" s="101">
        <v>4.9172144927536197</v>
      </c>
      <c r="BM1459" s="101">
        <v>6.47</v>
      </c>
      <c r="BN1459" s="101">
        <v>144.99</v>
      </c>
      <c r="BO1459" s="101">
        <v>6.0412499999999998</v>
      </c>
      <c r="BP1459" s="101">
        <v>10.82</v>
      </c>
      <c r="BQ1459" s="101">
        <v>4.17</v>
      </c>
      <c r="BR1459" s="101">
        <v>1.73288980181008</v>
      </c>
      <c r="BS1459" s="101">
        <v>3.0029070652173901</v>
      </c>
      <c r="BT1459" s="101">
        <v>6.65</v>
      </c>
      <c r="BU1459" s="101">
        <v>15.54</v>
      </c>
      <c r="BV1459" s="101">
        <v>0.64749999999999996</v>
      </c>
      <c r="BW1459" s="101">
        <v>0.82</v>
      </c>
      <c r="BX1459" s="101">
        <v>0.49</v>
      </c>
      <c r="BY1459" s="101">
        <v>0.11202678251204</v>
      </c>
      <c r="BZ1459" s="101">
        <v>1.255E-2</v>
      </c>
      <c r="CA1459" s="101">
        <v>0.33</v>
      </c>
      <c r="CB1459" s="101">
        <v>24398.93</v>
      </c>
      <c r="CC1459" s="101">
        <v>1016.62208333333</v>
      </c>
      <c r="CD1459" s="101">
        <v>1019.76</v>
      </c>
      <c r="CE1459" s="101">
        <v>1012.58</v>
      </c>
      <c r="CF1459" s="101">
        <v>2.1080549022770998</v>
      </c>
      <c r="CG1459" s="101">
        <v>4.4438954710144998</v>
      </c>
      <c r="CH1459" s="101">
        <v>7.17999999999995</v>
      </c>
      <c r="CI1459" s="101">
        <v>105.22</v>
      </c>
      <c r="CJ1459" s="101">
        <v>4.3841666666666699</v>
      </c>
      <c r="CK1459" s="101">
        <v>5.82</v>
      </c>
      <c r="CL1459" s="101">
        <v>2.81</v>
      </c>
      <c r="CM1459" s="101">
        <v>0.908888076845485</v>
      </c>
      <c r="CN1459" s="101">
        <v>0.82607753623188396</v>
      </c>
      <c r="CO1459" s="101">
        <v>3.01</v>
      </c>
      <c r="CP1459" s="101">
        <v>105.44</v>
      </c>
      <c r="CQ1459" s="101">
        <v>4.39333333333333</v>
      </c>
      <c r="CR1459" s="101">
        <v>5.82</v>
      </c>
      <c r="CS1459" s="101">
        <v>2.81</v>
      </c>
      <c r="CT1459" s="101">
        <v>0.91058350459503701</v>
      </c>
      <c r="CU1459" s="101">
        <v>0.82916231884058</v>
      </c>
      <c r="CV1459" s="101">
        <v>3.01</v>
      </c>
      <c r="CW1459" s="101">
        <v>663</v>
      </c>
      <c r="CX1459" s="101">
        <v>27.625</v>
      </c>
      <c r="CY1459" s="101">
        <v>54</v>
      </c>
      <c r="CZ1459" s="101">
        <v>4</v>
      </c>
      <c r="DA1459" s="101">
        <v>12.129061399579999</v>
      </c>
      <c r="DB1459" s="101">
        <v>147.11413043478299</v>
      </c>
      <c r="DC1459" s="101">
        <v>50</v>
      </c>
      <c r="DD1459" s="101">
        <v>14.81</v>
      </c>
      <c r="DE1459" s="101">
        <v>0.61708333333333298</v>
      </c>
      <c r="DF1459" s="101">
        <v>1</v>
      </c>
      <c r="DG1459" s="101">
        <v>0</v>
      </c>
      <c r="DH1459" s="101">
        <v>0.382218685033066</v>
      </c>
      <c r="DI1459" s="101">
        <v>0.146091123188406</v>
      </c>
      <c r="DJ1459" s="101">
        <v>1</v>
      </c>
      <c r="DK1459" s="101">
        <v>19</v>
      </c>
      <c r="DL1459" s="101">
        <v>0.79166666666666696</v>
      </c>
      <c r="DM1459" s="101">
        <v>4</v>
      </c>
      <c r="DN1459" s="101">
        <v>0</v>
      </c>
      <c r="DO1459" s="101">
        <v>1.28466428254256</v>
      </c>
      <c r="DP1459" s="101">
        <v>1.65036231884058</v>
      </c>
      <c r="DQ1459" s="101">
        <v>4</v>
      </c>
      <c r="DR1459" s="101">
        <v>377.73200000000003</v>
      </c>
      <c r="DS1459" s="101">
        <v>15.7388333333333</v>
      </c>
      <c r="DT1459" s="101">
        <v>16.093</v>
      </c>
      <c r="DU1459" s="101">
        <v>14.547000000000001</v>
      </c>
      <c r="DV1459" s="101">
        <v>0.51414840241913096</v>
      </c>
      <c r="DW1459" s="101">
        <v>0.26434857971014503</v>
      </c>
      <c r="DX1459" s="101">
        <v>1.546</v>
      </c>
      <c r="DY1459" s="101">
        <f>AVERAGE(Total_Visitors_v3!B1452:B1458)</f>
        <v>3294.4285714285716</v>
      </c>
      <c r="DZ1459" s="101">
        <f t="shared" si="166"/>
        <v>4518</v>
      </c>
      <c r="EA1459" s="101">
        <f t="shared" si="167"/>
        <v>2163</v>
      </c>
    </row>
    <row r="1460" spans="1:131">
      <c r="A1460" s="106">
        <v>43463</v>
      </c>
      <c r="B1460" s="107">
        <v>5795</v>
      </c>
      <c r="C1460" s="101">
        <v>10471</v>
      </c>
      <c r="D1460" s="101">
        <v>55</v>
      </c>
      <c r="E1460" s="101">
        <v>6</v>
      </c>
      <c r="F1460" s="101">
        <v>1</v>
      </c>
      <c r="G1460" s="101">
        <v>12</v>
      </c>
      <c r="H1460" s="101" t="s">
        <v>15</v>
      </c>
      <c r="I1460" s="96">
        <v>1</v>
      </c>
      <c r="J1460" s="96">
        <v>0</v>
      </c>
      <c r="K1460" s="96">
        <v>1</v>
      </c>
      <c r="L1460" s="101">
        <v>0</v>
      </c>
      <c r="M1460" s="101">
        <v>9</v>
      </c>
      <c r="N1460" s="101">
        <v>18</v>
      </c>
      <c r="O1460" s="101">
        <v>9</v>
      </c>
      <c r="P1460" s="101">
        <v>0</v>
      </c>
      <c r="Q1460" s="101">
        <v>7</v>
      </c>
      <c r="R1460" s="101">
        <v>520</v>
      </c>
      <c r="S1460" s="101">
        <v>8388</v>
      </c>
      <c r="T1460" s="101">
        <v>0</v>
      </c>
      <c r="U1460" s="101">
        <v>408</v>
      </c>
      <c r="V1460" s="101">
        <v>1139</v>
      </c>
      <c r="W1460" s="101">
        <v>9</v>
      </c>
      <c r="X1460" s="111">
        <f t="shared" si="176"/>
        <v>0</v>
      </c>
      <c r="Y1460" s="111">
        <f t="shared" si="177"/>
        <v>6.6851303600420204E-4</v>
      </c>
      <c r="Z1460" s="111">
        <f t="shared" si="178"/>
        <v>4.9660968388883585E-2</v>
      </c>
      <c r="AA1460" s="111">
        <f t="shared" si="179"/>
        <v>0.80106962085760669</v>
      </c>
      <c r="AB1460" s="111">
        <f t="shared" si="180"/>
        <v>0</v>
      </c>
      <c r="AC1460" s="111">
        <f t="shared" si="181"/>
        <v>3.8964759812816351E-2</v>
      </c>
      <c r="AD1460" s="111">
        <f t="shared" si="182"/>
        <v>0.10877662114411231</v>
      </c>
      <c r="AE1460" s="111">
        <f t="shared" si="183"/>
        <v>8.5951676057683128E-4</v>
      </c>
      <c r="AF1460" s="101">
        <v>1577</v>
      </c>
      <c r="AG1460" s="101">
        <v>0</v>
      </c>
      <c r="AH1460" s="101">
        <v>7</v>
      </c>
      <c r="AI1460" s="101">
        <v>0</v>
      </c>
      <c r="AJ1460" s="101">
        <v>463</v>
      </c>
      <c r="AK1460" s="101">
        <v>5518</v>
      </c>
      <c r="AL1460" s="101">
        <v>2058</v>
      </c>
      <c r="AM1460" s="101">
        <v>179</v>
      </c>
      <c r="AN1460" s="101">
        <v>27</v>
      </c>
      <c r="AO1460" s="101">
        <v>1053</v>
      </c>
      <c r="AP1460" s="101">
        <v>0</v>
      </c>
      <c r="AQ1460" s="101">
        <v>5</v>
      </c>
      <c r="AR1460" s="110">
        <v>48</v>
      </c>
      <c r="AS1460" s="101">
        <v>0</v>
      </c>
      <c r="AT1460" s="101">
        <v>0</v>
      </c>
      <c r="AU1460" s="101">
        <v>0</v>
      </c>
      <c r="AV1460" s="101">
        <v>0</v>
      </c>
      <c r="AW1460" s="101">
        <v>0</v>
      </c>
      <c r="AX1460" s="101">
        <v>0</v>
      </c>
      <c r="AY1460" s="101">
        <v>0</v>
      </c>
      <c r="AZ1460" s="101">
        <v>0</v>
      </c>
      <c r="BA1460" s="101">
        <v>0</v>
      </c>
      <c r="BB1460" s="101">
        <v>0</v>
      </c>
      <c r="BC1460" s="101">
        <v>0</v>
      </c>
      <c r="BD1460" s="101">
        <v>0</v>
      </c>
      <c r="BE1460" s="101">
        <v>0</v>
      </c>
      <c r="BF1460" s="101">
        <v>0</v>
      </c>
      <c r="BG1460" s="101">
        <v>252.54</v>
      </c>
      <c r="BH1460" s="101">
        <v>10.522500000000001</v>
      </c>
      <c r="BI1460" s="101">
        <v>13.37</v>
      </c>
      <c r="BJ1460" s="101">
        <v>9.14</v>
      </c>
      <c r="BK1460" s="101">
        <v>1.0452719637782599</v>
      </c>
      <c r="BL1460" s="101">
        <v>1.0925934782608699</v>
      </c>
      <c r="BM1460" s="101">
        <v>4.2300000000000004</v>
      </c>
      <c r="BN1460" s="101">
        <v>147.16999999999999</v>
      </c>
      <c r="BO1460" s="101">
        <v>6.1320833333333304</v>
      </c>
      <c r="BP1460" s="101">
        <v>6.95</v>
      </c>
      <c r="BQ1460" s="101">
        <v>4.97</v>
      </c>
      <c r="BR1460" s="101">
        <v>0.64038696974133702</v>
      </c>
      <c r="BS1460" s="101">
        <v>0.41009547101449301</v>
      </c>
      <c r="BT1460" s="101">
        <v>1.98</v>
      </c>
      <c r="BU1460" s="101">
        <v>17.920000000000002</v>
      </c>
      <c r="BV1460" s="101">
        <v>0.74666666666666703</v>
      </c>
      <c r="BW1460" s="101">
        <v>0.82</v>
      </c>
      <c r="BX1460" s="101">
        <v>0.56999999999999995</v>
      </c>
      <c r="BY1460" s="101">
        <v>7.5795300225224294E-2</v>
      </c>
      <c r="BZ1460" s="101">
        <v>5.74492753623189E-3</v>
      </c>
      <c r="CA1460" s="101">
        <v>0.25</v>
      </c>
      <c r="CB1460" s="101">
        <v>24501.51</v>
      </c>
      <c r="CC1460" s="101">
        <v>1020.89625</v>
      </c>
      <c r="CD1460" s="101">
        <v>1023.19</v>
      </c>
      <c r="CE1460" s="101">
        <v>1019.6</v>
      </c>
      <c r="CF1460" s="101">
        <v>1.01670744156771</v>
      </c>
      <c r="CG1460" s="101">
        <v>1.0336940217391599</v>
      </c>
      <c r="CH1460" s="101">
        <v>3.5900000000000301</v>
      </c>
      <c r="CI1460" s="101">
        <v>122.49</v>
      </c>
      <c r="CJ1460" s="101">
        <v>5.1037499999999998</v>
      </c>
      <c r="CK1460" s="101">
        <v>6.83</v>
      </c>
      <c r="CL1460" s="101">
        <v>4.22</v>
      </c>
      <c r="CM1460" s="101">
        <v>0.62369036701960001</v>
      </c>
      <c r="CN1460" s="101">
        <v>0.38898967391304401</v>
      </c>
      <c r="CO1460" s="101">
        <v>2.61</v>
      </c>
      <c r="CP1460" s="101">
        <v>126.56</v>
      </c>
      <c r="CQ1460" s="101">
        <v>5.2733333333333299</v>
      </c>
      <c r="CR1460" s="101">
        <v>8.19</v>
      </c>
      <c r="CS1460" s="101">
        <v>4.22</v>
      </c>
      <c r="CT1460" s="101">
        <v>0.88501371478769697</v>
      </c>
      <c r="CU1460" s="101">
        <v>0.78324927536231903</v>
      </c>
      <c r="CV1460" s="101">
        <v>3.97</v>
      </c>
      <c r="CW1460" s="101">
        <v>534</v>
      </c>
      <c r="CX1460" s="101">
        <v>22.25</v>
      </c>
      <c r="CY1460" s="101">
        <v>42</v>
      </c>
      <c r="CZ1460" s="101">
        <v>3</v>
      </c>
      <c r="DA1460" s="101">
        <v>10.575813258892</v>
      </c>
      <c r="DB1460" s="101">
        <v>111.847826086957</v>
      </c>
      <c r="DC1460" s="101">
        <v>39</v>
      </c>
      <c r="DD1460" s="101">
        <v>22.1</v>
      </c>
      <c r="DE1460" s="101">
        <v>0.92083333333333295</v>
      </c>
      <c r="DF1460" s="101">
        <v>1</v>
      </c>
      <c r="DG1460" s="101">
        <v>0.4</v>
      </c>
      <c r="DH1460" s="101">
        <v>0.15753306531222799</v>
      </c>
      <c r="DI1460" s="101">
        <v>2.4816666666666699E-2</v>
      </c>
      <c r="DJ1460" s="101">
        <v>0.6</v>
      </c>
      <c r="DK1460" s="101">
        <v>18</v>
      </c>
      <c r="DL1460" s="101">
        <v>0.75</v>
      </c>
      <c r="DM1460" s="101">
        <v>3</v>
      </c>
      <c r="DN1460" s="101">
        <v>0</v>
      </c>
      <c r="DO1460" s="101">
        <v>1.18871505343411</v>
      </c>
      <c r="DP1460" s="101">
        <v>1.4130434782608701</v>
      </c>
      <c r="DQ1460" s="101">
        <v>3</v>
      </c>
      <c r="DR1460" s="101">
        <v>379.81599999999997</v>
      </c>
      <c r="DS1460" s="101">
        <v>15.825666666666701</v>
      </c>
      <c r="DT1460" s="101">
        <v>16.093</v>
      </c>
      <c r="DU1460" s="101">
        <v>15.332000000000001</v>
      </c>
      <c r="DV1460" s="101">
        <v>0.214866928822118</v>
      </c>
      <c r="DW1460" s="101">
        <v>4.61677971014492E-2</v>
      </c>
      <c r="DX1460" s="101">
        <v>0.76099999999999901</v>
      </c>
      <c r="DY1460" s="101">
        <f>AVERAGE(Total_Visitors_v3!B1453:B1459)</f>
        <v>3786</v>
      </c>
      <c r="DZ1460" s="101">
        <f t="shared" si="166"/>
        <v>5604</v>
      </c>
      <c r="EA1460" s="101">
        <f t="shared" si="167"/>
        <v>3903</v>
      </c>
    </row>
    <row r="1461" spans="1:131">
      <c r="A1461" s="106">
        <v>43464</v>
      </c>
      <c r="B1461" s="107">
        <v>4347</v>
      </c>
      <c r="C1461" s="101">
        <v>7328</v>
      </c>
      <c r="D1461" s="101">
        <v>59</v>
      </c>
      <c r="E1461" s="101">
        <v>7</v>
      </c>
      <c r="F1461" s="101">
        <v>1</v>
      </c>
      <c r="G1461" s="101">
        <v>12</v>
      </c>
      <c r="H1461" s="101" t="s">
        <v>15</v>
      </c>
      <c r="I1461" s="96">
        <v>1</v>
      </c>
      <c r="J1461" s="96">
        <v>0</v>
      </c>
      <c r="K1461" s="96">
        <v>1</v>
      </c>
      <c r="L1461" s="101">
        <v>0</v>
      </c>
      <c r="M1461" s="101">
        <v>9</v>
      </c>
      <c r="N1461" s="101">
        <v>18</v>
      </c>
      <c r="O1461" s="101">
        <v>9</v>
      </c>
      <c r="P1461" s="101">
        <v>0</v>
      </c>
      <c r="Q1461" s="101">
        <v>3</v>
      </c>
      <c r="R1461" s="101">
        <v>299</v>
      </c>
      <c r="S1461" s="101">
        <v>5956</v>
      </c>
      <c r="T1461" s="101">
        <v>0</v>
      </c>
      <c r="U1461" s="101">
        <v>305</v>
      </c>
      <c r="V1461" s="101">
        <v>762</v>
      </c>
      <c r="W1461" s="101">
        <v>3</v>
      </c>
      <c r="X1461" s="111">
        <f t="shared" si="176"/>
        <v>0</v>
      </c>
      <c r="Y1461" s="111">
        <f t="shared" si="177"/>
        <v>4.0938864628820959E-4</v>
      </c>
      <c r="Z1461" s="111">
        <f t="shared" si="178"/>
        <v>4.0802401746724892E-2</v>
      </c>
      <c r="AA1461" s="111">
        <f t="shared" si="179"/>
        <v>0.81277292576419213</v>
      </c>
      <c r="AB1461" s="111">
        <f t="shared" si="180"/>
        <v>0</v>
      </c>
      <c r="AC1461" s="111">
        <f t="shared" si="181"/>
        <v>4.1621179039301313E-2</v>
      </c>
      <c r="AD1461" s="111">
        <f t="shared" si="182"/>
        <v>0.10398471615720524</v>
      </c>
      <c r="AE1461" s="111">
        <f t="shared" si="183"/>
        <v>4.0938864628820959E-4</v>
      </c>
      <c r="AF1461" s="101">
        <v>1045</v>
      </c>
      <c r="AG1461" s="101">
        <v>0</v>
      </c>
      <c r="AH1461" s="101">
        <v>3</v>
      </c>
      <c r="AI1461" s="101">
        <v>0</v>
      </c>
      <c r="AJ1461" s="101">
        <v>271</v>
      </c>
      <c r="AK1461" s="101">
        <v>3957</v>
      </c>
      <c r="AL1461" s="101">
        <v>1244</v>
      </c>
      <c r="AM1461" s="101">
        <v>188</v>
      </c>
      <c r="AN1461" s="101">
        <v>25</v>
      </c>
      <c r="AO1461" s="101">
        <v>649</v>
      </c>
      <c r="AP1461" s="101">
        <v>0</v>
      </c>
      <c r="AQ1461" s="101">
        <v>2</v>
      </c>
      <c r="AR1461" s="110">
        <v>70</v>
      </c>
      <c r="AS1461" s="101">
        <v>3.36</v>
      </c>
      <c r="AT1461" s="101">
        <v>0.14000000000000001</v>
      </c>
      <c r="AU1461" s="101">
        <v>1.21</v>
      </c>
      <c r="AV1461" s="101">
        <v>0</v>
      </c>
      <c r="AW1461" s="101">
        <v>0.28513917273164502</v>
      </c>
      <c r="AX1461" s="101">
        <v>8.1304347826087003E-2</v>
      </c>
      <c r="AY1461" s="101">
        <v>1.21</v>
      </c>
      <c r="AZ1461" s="101">
        <v>4.12</v>
      </c>
      <c r="BA1461" s="101">
        <v>0.17166666666666699</v>
      </c>
      <c r="BB1461" s="101">
        <v>1</v>
      </c>
      <c r="BC1461" s="101">
        <v>0</v>
      </c>
      <c r="BD1461" s="101">
        <v>0.30600748309501302</v>
      </c>
      <c r="BE1461" s="101">
        <v>9.3640579710145E-2</v>
      </c>
      <c r="BF1461" s="101">
        <v>1</v>
      </c>
      <c r="BG1461" s="101">
        <v>213.32</v>
      </c>
      <c r="BH1461" s="101">
        <v>8.8883333333333301</v>
      </c>
      <c r="BI1461" s="101">
        <v>9.6999999999999993</v>
      </c>
      <c r="BJ1461" s="101">
        <v>7.98</v>
      </c>
      <c r="BK1461" s="101">
        <v>0.60396995798212305</v>
      </c>
      <c r="BL1461" s="101">
        <v>0.36477971014492699</v>
      </c>
      <c r="BM1461" s="101">
        <v>1.72</v>
      </c>
      <c r="BN1461" s="101">
        <v>178.75</v>
      </c>
      <c r="BO1461" s="101">
        <v>7.4479166666666696</v>
      </c>
      <c r="BP1461" s="101">
        <v>9.17</v>
      </c>
      <c r="BQ1461" s="101">
        <v>5.73</v>
      </c>
      <c r="BR1461" s="101">
        <v>1.1663878807694299</v>
      </c>
      <c r="BS1461" s="101">
        <v>1.3604606884057999</v>
      </c>
      <c r="BT1461" s="101">
        <v>3.44</v>
      </c>
      <c r="BU1461" s="101">
        <v>21.78</v>
      </c>
      <c r="BV1461" s="101">
        <v>0.90749999999999997</v>
      </c>
      <c r="BW1461" s="101">
        <v>0.98</v>
      </c>
      <c r="BX1461" s="101">
        <v>0.82</v>
      </c>
      <c r="BY1461" s="101">
        <v>4.9978256141611499E-2</v>
      </c>
      <c r="BZ1461" s="101">
        <v>2.49782608695652E-3</v>
      </c>
      <c r="CA1461" s="101">
        <v>0.16</v>
      </c>
      <c r="CB1461" s="101">
        <v>24407.02</v>
      </c>
      <c r="CC1461" s="101">
        <v>1016.9591666666699</v>
      </c>
      <c r="CD1461" s="101">
        <v>1021.12</v>
      </c>
      <c r="CE1461" s="101">
        <v>1012.35</v>
      </c>
      <c r="CF1461" s="101">
        <v>3.1387991565131301</v>
      </c>
      <c r="CG1461" s="101">
        <v>9.8520601449275098</v>
      </c>
      <c r="CH1461" s="101">
        <v>8.76999999999998</v>
      </c>
      <c r="CI1461" s="101">
        <v>74.05</v>
      </c>
      <c r="CJ1461" s="101">
        <v>3.0854166666666698</v>
      </c>
      <c r="CK1461" s="101">
        <v>4.4000000000000004</v>
      </c>
      <c r="CL1461" s="101">
        <v>0.42</v>
      </c>
      <c r="CM1461" s="101">
        <v>1.0951393763458599</v>
      </c>
      <c r="CN1461" s="101">
        <v>1.19933025362319</v>
      </c>
      <c r="CO1461" s="101">
        <v>3.98</v>
      </c>
      <c r="CP1461" s="101">
        <v>75.53</v>
      </c>
      <c r="CQ1461" s="101">
        <v>3.1470833333333301</v>
      </c>
      <c r="CR1461" s="101">
        <v>4.4000000000000004</v>
      </c>
      <c r="CS1461" s="101">
        <v>0.69</v>
      </c>
      <c r="CT1461" s="101">
        <v>0.98501590879523904</v>
      </c>
      <c r="CU1461" s="101">
        <v>0.97025634057971</v>
      </c>
      <c r="CV1461" s="101">
        <v>3.71</v>
      </c>
      <c r="CW1461" s="101">
        <v>3342</v>
      </c>
      <c r="CX1461" s="101">
        <v>139.25</v>
      </c>
      <c r="CY1461" s="101">
        <v>356</v>
      </c>
      <c r="CZ1461" s="101">
        <v>0</v>
      </c>
      <c r="DA1461" s="101">
        <v>163.37134281193201</v>
      </c>
      <c r="DB1461" s="101">
        <v>26690.195652173901</v>
      </c>
      <c r="DC1461" s="101">
        <v>356</v>
      </c>
      <c r="DD1461" s="101">
        <v>24</v>
      </c>
      <c r="DE1461" s="101">
        <v>1</v>
      </c>
      <c r="DF1461" s="101">
        <v>1</v>
      </c>
      <c r="DG1461" s="101">
        <v>1</v>
      </c>
      <c r="DH1461" s="101">
        <v>0</v>
      </c>
      <c r="DI1461" s="101">
        <v>0</v>
      </c>
      <c r="DJ1461" s="101">
        <v>0</v>
      </c>
      <c r="DK1461" s="101">
        <v>18</v>
      </c>
      <c r="DL1461" s="101">
        <v>0.75</v>
      </c>
      <c r="DM1461" s="101">
        <v>3</v>
      </c>
      <c r="DN1461" s="101">
        <v>0</v>
      </c>
      <c r="DO1461" s="101">
        <v>1.18871505343411</v>
      </c>
      <c r="DP1461" s="101">
        <v>1.4130434782608701</v>
      </c>
      <c r="DQ1461" s="101">
        <v>3</v>
      </c>
      <c r="DR1461" s="101">
        <v>258.43</v>
      </c>
      <c r="DS1461" s="101">
        <v>10.7679166666667</v>
      </c>
      <c r="DT1461" s="101">
        <v>16.093</v>
      </c>
      <c r="DU1461" s="101">
        <v>2.2410000000000001</v>
      </c>
      <c r="DV1461" s="101">
        <v>4.6150489932551002</v>
      </c>
      <c r="DW1461" s="101">
        <v>21.298677210144898</v>
      </c>
      <c r="DX1461" s="101">
        <v>13.852</v>
      </c>
      <c r="DY1461" s="101">
        <f>AVERAGE(Total_Visitors_v3!B1454:B1460)</f>
        <v>4056.2857142857142</v>
      </c>
      <c r="DZ1461" s="101">
        <f t="shared" si="166"/>
        <v>5795</v>
      </c>
      <c r="EA1461" s="101">
        <f t="shared" si="167"/>
        <v>4130</v>
      </c>
    </row>
    <row r="1462" spans="1:131">
      <c r="A1462" s="106">
        <v>43465</v>
      </c>
      <c r="B1462" s="107">
        <v>3539</v>
      </c>
      <c r="C1462" s="101">
        <v>5092</v>
      </c>
      <c r="D1462" s="101">
        <v>69</v>
      </c>
      <c r="E1462" s="101">
        <v>1</v>
      </c>
      <c r="F1462" s="101">
        <v>0</v>
      </c>
      <c r="G1462" s="101">
        <v>12</v>
      </c>
      <c r="H1462" s="101" t="s">
        <v>15</v>
      </c>
      <c r="I1462" s="96">
        <v>1</v>
      </c>
      <c r="J1462" s="96">
        <v>0</v>
      </c>
      <c r="K1462" s="96">
        <v>1</v>
      </c>
      <c r="L1462" s="101">
        <v>0</v>
      </c>
      <c r="M1462" s="101">
        <v>9</v>
      </c>
      <c r="N1462" s="101">
        <v>18</v>
      </c>
      <c r="O1462" s="101">
        <v>9</v>
      </c>
      <c r="P1462" s="101">
        <v>0</v>
      </c>
      <c r="Q1462" s="101">
        <v>63</v>
      </c>
      <c r="R1462" s="101">
        <v>267</v>
      </c>
      <c r="S1462" s="101">
        <v>4066</v>
      </c>
      <c r="T1462" s="101">
        <v>0</v>
      </c>
      <c r="U1462" s="101">
        <v>190</v>
      </c>
      <c r="V1462" s="101">
        <v>506</v>
      </c>
      <c r="W1462" s="101">
        <v>0</v>
      </c>
      <c r="X1462" s="111">
        <f t="shared" si="176"/>
        <v>0</v>
      </c>
      <c r="Y1462" s="111">
        <f t="shared" si="177"/>
        <v>1.237234878240377E-2</v>
      </c>
      <c r="Z1462" s="111">
        <f t="shared" si="178"/>
        <v>5.2435192458758835E-2</v>
      </c>
      <c r="AA1462" s="111">
        <f t="shared" si="179"/>
        <v>0.79850746268656714</v>
      </c>
      <c r="AB1462" s="111">
        <f t="shared" si="180"/>
        <v>0</v>
      </c>
      <c r="AC1462" s="111">
        <f t="shared" si="181"/>
        <v>3.7313432835820892E-2</v>
      </c>
      <c r="AD1462" s="111">
        <f t="shared" si="182"/>
        <v>9.9371563236449328E-2</v>
      </c>
      <c r="AE1462" s="111">
        <f t="shared" si="183"/>
        <v>0</v>
      </c>
      <c r="AF1462" s="101">
        <v>704</v>
      </c>
      <c r="AG1462" s="101">
        <v>0</v>
      </c>
      <c r="AH1462" s="101">
        <v>0</v>
      </c>
      <c r="AI1462" s="101">
        <v>0</v>
      </c>
      <c r="AJ1462" s="101">
        <v>241</v>
      </c>
      <c r="AK1462" s="101">
        <v>2724</v>
      </c>
      <c r="AL1462" s="101">
        <v>864</v>
      </c>
      <c r="AM1462" s="101">
        <v>104</v>
      </c>
      <c r="AN1462" s="101">
        <v>0</v>
      </c>
      <c r="AO1462" s="101">
        <v>473</v>
      </c>
      <c r="AP1462" s="101">
        <v>0</v>
      </c>
      <c r="AQ1462" s="101">
        <v>0</v>
      </c>
      <c r="AR1462" s="110">
        <v>45</v>
      </c>
      <c r="AS1462" s="101">
        <v>1.31</v>
      </c>
      <c r="AT1462" s="101">
        <v>5.4583333333333303E-2</v>
      </c>
      <c r="AU1462" s="101">
        <v>0.37</v>
      </c>
      <c r="AV1462" s="101">
        <v>0</v>
      </c>
      <c r="AW1462" s="101">
        <v>0.110413419421761</v>
      </c>
      <c r="AX1462" s="101">
        <v>1.21911231884058E-2</v>
      </c>
      <c r="AY1462" s="101">
        <v>0.37</v>
      </c>
      <c r="AZ1462" s="101">
        <v>3.75</v>
      </c>
      <c r="BA1462" s="101">
        <v>0.15625</v>
      </c>
      <c r="BB1462" s="101">
        <v>1</v>
      </c>
      <c r="BC1462" s="101">
        <v>0</v>
      </c>
      <c r="BD1462" s="101">
        <v>0.320282653699618</v>
      </c>
      <c r="BE1462" s="101">
        <v>0.10258097826087</v>
      </c>
      <c r="BF1462" s="101">
        <v>1</v>
      </c>
      <c r="BG1462" s="101">
        <v>263.27</v>
      </c>
      <c r="BH1462" s="101">
        <v>10.969583333333301</v>
      </c>
      <c r="BI1462" s="101">
        <v>14.15</v>
      </c>
      <c r="BJ1462" s="101">
        <v>8.44</v>
      </c>
      <c r="BK1462" s="101">
        <v>1.66861952619176</v>
      </c>
      <c r="BL1462" s="101">
        <v>2.7842911231884102</v>
      </c>
      <c r="BM1462" s="101">
        <v>5.71</v>
      </c>
      <c r="BN1462" s="101">
        <v>215.62</v>
      </c>
      <c r="BO1462" s="101">
        <v>8.9841666666666704</v>
      </c>
      <c r="BP1462" s="101">
        <v>10.35</v>
      </c>
      <c r="BQ1462" s="101">
        <v>7.7</v>
      </c>
      <c r="BR1462" s="101">
        <v>0.69097232478818504</v>
      </c>
      <c r="BS1462" s="101">
        <v>0.477442753623188</v>
      </c>
      <c r="BT1462" s="101">
        <v>2.65</v>
      </c>
      <c r="BU1462" s="101">
        <v>21.12</v>
      </c>
      <c r="BV1462" s="101">
        <v>0.88</v>
      </c>
      <c r="BW1462" s="101">
        <v>0.99</v>
      </c>
      <c r="BX1462" s="101">
        <v>0.71</v>
      </c>
      <c r="BY1462" s="101">
        <v>9.3715573389123397E-2</v>
      </c>
      <c r="BZ1462" s="101">
        <v>8.7826086956521703E-3</v>
      </c>
      <c r="CA1462" s="101">
        <v>0.28000000000000003</v>
      </c>
      <c r="CB1462" s="101">
        <v>24331.51</v>
      </c>
      <c r="CC1462" s="101">
        <v>1013.81291666667</v>
      </c>
      <c r="CD1462" s="101">
        <v>1017.63</v>
      </c>
      <c r="CE1462" s="101">
        <v>1009.75</v>
      </c>
      <c r="CF1462" s="101">
        <v>2.2886686450132299</v>
      </c>
      <c r="CG1462" s="101">
        <v>5.2380041666667001</v>
      </c>
      <c r="CH1462" s="101">
        <v>7.88</v>
      </c>
      <c r="CI1462" s="101">
        <v>49.28</v>
      </c>
      <c r="CJ1462" s="101">
        <v>2.0533333333333301</v>
      </c>
      <c r="CK1462" s="101">
        <v>6.3</v>
      </c>
      <c r="CL1462" s="101">
        <v>0.31</v>
      </c>
      <c r="CM1462" s="101">
        <v>1.5224484475220601</v>
      </c>
      <c r="CN1462" s="101">
        <v>2.3178492753623199</v>
      </c>
      <c r="CO1462" s="101">
        <v>5.99</v>
      </c>
      <c r="CP1462" s="101">
        <v>59.86</v>
      </c>
      <c r="CQ1462" s="101">
        <v>2.4941666666666702</v>
      </c>
      <c r="CR1462" s="101">
        <v>9.1300000000000008</v>
      </c>
      <c r="CS1462" s="101">
        <v>0.35</v>
      </c>
      <c r="CT1462" s="101">
        <v>2.0747821607322399</v>
      </c>
      <c r="CU1462" s="101">
        <v>4.3047210144927499</v>
      </c>
      <c r="CV1462" s="101">
        <v>8.7799999999999994</v>
      </c>
      <c r="CW1462" s="101">
        <v>5653</v>
      </c>
      <c r="CX1462" s="101">
        <v>235.541666666667</v>
      </c>
      <c r="CY1462" s="101">
        <v>305</v>
      </c>
      <c r="CZ1462" s="101">
        <v>127</v>
      </c>
      <c r="DA1462" s="101">
        <v>43.693576452247598</v>
      </c>
      <c r="DB1462" s="101">
        <v>1909.1286231884101</v>
      </c>
      <c r="DC1462" s="101">
        <v>178</v>
      </c>
      <c r="DD1462" s="101">
        <v>16.27</v>
      </c>
      <c r="DE1462" s="101">
        <v>0.67791666666666694</v>
      </c>
      <c r="DF1462" s="101">
        <v>1</v>
      </c>
      <c r="DG1462" s="101">
        <v>7.0000000000000007E-2</v>
      </c>
      <c r="DH1462" s="101">
        <v>0.37817616284600403</v>
      </c>
      <c r="DI1462" s="101">
        <v>0.14301721014492799</v>
      </c>
      <c r="DJ1462" s="101">
        <v>0.93</v>
      </c>
      <c r="DK1462" s="101">
        <v>19</v>
      </c>
      <c r="DL1462" s="101">
        <v>0.79166666666666696</v>
      </c>
      <c r="DM1462" s="101">
        <v>4</v>
      </c>
      <c r="DN1462" s="101">
        <v>0</v>
      </c>
      <c r="DO1462" s="101">
        <v>1.28466428254256</v>
      </c>
      <c r="DP1462" s="101">
        <v>1.65036231884058</v>
      </c>
      <c r="DQ1462" s="101">
        <v>4</v>
      </c>
      <c r="DR1462" s="101">
        <v>277.31200000000001</v>
      </c>
      <c r="DS1462" s="101">
        <v>11.5546666666667</v>
      </c>
      <c r="DT1462" s="101">
        <v>16.093</v>
      </c>
      <c r="DU1462" s="101">
        <v>2.0590000000000002</v>
      </c>
      <c r="DV1462" s="101">
        <v>5.3876910491025498</v>
      </c>
      <c r="DW1462" s="101">
        <v>29.027214840579699</v>
      </c>
      <c r="DX1462" s="101">
        <v>14.034000000000001</v>
      </c>
      <c r="DY1462" s="101">
        <f>AVERAGE(Total_Visitors_v3!B1455:B1461)</f>
        <v>4087.2857142857142</v>
      </c>
      <c r="DZ1462" s="101">
        <f t="shared" si="166"/>
        <v>4347</v>
      </c>
      <c r="EA1462" s="101">
        <f t="shared" si="167"/>
        <v>3511</v>
      </c>
    </row>
    <row r="1463" spans="1:131">
      <c r="A1463" s="106">
        <v>43466</v>
      </c>
      <c r="B1463" s="101">
        <v>2742</v>
      </c>
      <c r="C1463" s="101">
        <v>3299</v>
      </c>
      <c r="D1463" s="101">
        <v>83</v>
      </c>
      <c r="E1463" s="101">
        <v>2</v>
      </c>
      <c r="F1463" s="101">
        <v>0</v>
      </c>
      <c r="G1463" s="101">
        <v>1</v>
      </c>
      <c r="H1463" s="101" t="s">
        <v>15</v>
      </c>
      <c r="I1463" s="96">
        <v>1</v>
      </c>
      <c r="J1463" s="96">
        <v>0</v>
      </c>
      <c r="K1463" s="96">
        <v>1</v>
      </c>
      <c r="L1463" s="101">
        <v>0</v>
      </c>
      <c r="M1463" s="101">
        <v>10</v>
      </c>
      <c r="N1463" s="101">
        <v>17</v>
      </c>
      <c r="O1463" s="101">
        <v>7</v>
      </c>
      <c r="P1463" s="101">
        <v>0</v>
      </c>
      <c r="Q1463" s="101">
        <v>8</v>
      </c>
      <c r="R1463" s="101">
        <v>214</v>
      </c>
      <c r="S1463" s="101">
        <v>2579</v>
      </c>
      <c r="T1463" s="101">
        <v>0</v>
      </c>
      <c r="U1463" s="101">
        <v>138</v>
      </c>
      <c r="V1463" s="101">
        <v>360</v>
      </c>
      <c r="W1463" s="101">
        <v>0</v>
      </c>
      <c r="X1463" s="111">
        <f t="shared" si="176"/>
        <v>0</v>
      </c>
      <c r="Y1463" s="111">
        <f t="shared" si="177"/>
        <v>2.4249772658381328E-3</v>
      </c>
      <c r="Z1463" s="111">
        <f t="shared" si="178"/>
        <v>6.4868141861170056E-2</v>
      </c>
      <c r="AA1463" s="111">
        <f t="shared" si="179"/>
        <v>0.78175204607456805</v>
      </c>
      <c r="AB1463" s="111">
        <f t="shared" si="180"/>
        <v>0</v>
      </c>
      <c r="AC1463" s="111">
        <f t="shared" si="181"/>
        <v>4.1830857835707794E-2</v>
      </c>
      <c r="AD1463" s="111">
        <f t="shared" si="182"/>
        <v>0.10912397696271597</v>
      </c>
      <c r="AE1463" s="111">
        <f t="shared" si="183"/>
        <v>0</v>
      </c>
      <c r="AF1463" s="101">
        <v>472</v>
      </c>
      <c r="AG1463" s="101">
        <v>0</v>
      </c>
      <c r="AH1463" s="101">
        <v>6</v>
      </c>
      <c r="AI1463" s="101">
        <v>0</v>
      </c>
      <c r="AJ1463" s="101">
        <v>202</v>
      </c>
      <c r="AK1463" s="101">
        <v>1655</v>
      </c>
      <c r="AL1463" s="101">
        <v>476</v>
      </c>
      <c r="AM1463" s="101">
        <v>81</v>
      </c>
      <c r="AN1463" s="101">
        <v>19</v>
      </c>
      <c r="AO1463" s="101">
        <v>332</v>
      </c>
      <c r="AP1463" s="101">
        <v>0</v>
      </c>
      <c r="AQ1463" s="101">
        <v>0</v>
      </c>
      <c r="AR1463" s="110">
        <v>25</v>
      </c>
      <c r="AS1463" s="101">
        <v>0</v>
      </c>
      <c r="AT1463" s="101">
        <v>0</v>
      </c>
      <c r="AU1463" s="101">
        <v>0</v>
      </c>
      <c r="AV1463" s="101">
        <v>0</v>
      </c>
      <c r="AW1463" s="101">
        <v>0</v>
      </c>
      <c r="AX1463" s="101">
        <v>0</v>
      </c>
      <c r="AY1463" s="101">
        <v>0</v>
      </c>
      <c r="AZ1463" s="101">
        <v>0</v>
      </c>
      <c r="BA1463" s="101">
        <v>0</v>
      </c>
      <c r="BB1463" s="101">
        <v>0</v>
      </c>
      <c r="BC1463" s="101">
        <v>0</v>
      </c>
      <c r="BD1463" s="101">
        <v>0</v>
      </c>
      <c r="BE1463" s="101">
        <v>0</v>
      </c>
      <c r="BF1463" s="101">
        <v>0</v>
      </c>
      <c r="BG1463" s="101">
        <v>306.95999999999998</v>
      </c>
      <c r="BH1463" s="101">
        <v>12.79</v>
      </c>
      <c r="BI1463" s="101">
        <v>17.25</v>
      </c>
      <c r="BJ1463" s="101">
        <v>7.6</v>
      </c>
      <c r="BK1463" s="101">
        <v>3.5178488980576201</v>
      </c>
      <c r="BL1463" s="101">
        <v>12.375260869565199</v>
      </c>
      <c r="BM1463" s="101">
        <v>9.65</v>
      </c>
      <c r="BN1463" s="101">
        <v>203.63</v>
      </c>
      <c r="BO1463" s="101">
        <v>8.4845833333333296</v>
      </c>
      <c r="BP1463" s="101">
        <v>9.91</v>
      </c>
      <c r="BQ1463" s="101">
        <v>6.93</v>
      </c>
      <c r="BR1463" s="101">
        <v>0.81858828196005795</v>
      </c>
      <c r="BS1463" s="101">
        <v>0.67008677536231898</v>
      </c>
      <c r="BT1463" s="101">
        <v>2.98</v>
      </c>
      <c r="BU1463" s="101">
        <v>18.38</v>
      </c>
      <c r="BV1463" s="101">
        <v>0.76583333333333303</v>
      </c>
      <c r="BW1463" s="101">
        <v>0.96</v>
      </c>
      <c r="BX1463" s="101">
        <v>0.56999999999999995</v>
      </c>
      <c r="BY1463" s="101">
        <v>0.14761632602847499</v>
      </c>
      <c r="BZ1463" s="101">
        <v>2.1790579710144899E-2</v>
      </c>
      <c r="CA1463" s="101">
        <v>0.39</v>
      </c>
      <c r="CB1463" s="101">
        <v>24481.25</v>
      </c>
      <c r="CC1463" s="101">
        <v>1020.05208333333</v>
      </c>
      <c r="CD1463" s="101">
        <v>1022.39</v>
      </c>
      <c r="CE1463" s="101">
        <v>1017.63</v>
      </c>
      <c r="CF1463" s="101">
        <v>1.4943807185199001</v>
      </c>
      <c r="CG1463" s="101">
        <v>2.2331737318840501</v>
      </c>
      <c r="CH1463" s="101">
        <v>4.75999999999999</v>
      </c>
      <c r="CI1463" s="101">
        <v>75.849999999999994</v>
      </c>
      <c r="CJ1463" s="101">
        <v>3.16041666666667</v>
      </c>
      <c r="CK1463" s="101">
        <v>5.08</v>
      </c>
      <c r="CL1463" s="101">
        <v>0.28999999999999998</v>
      </c>
      <c r="CM1463" s="101">
        <v>1.5738197210903</v>
      </c>
      <c r="CN1463" s="101">
        <v>2.4769085144927501</v>
      </c>
      <c r="CO1463" s="101">
        <v>4.79</v>
      </c>
      <c r="CP1463" s="101">
        <v>76.14</v>
      </c>
      <c r="CQ1463" s="101">
        <v>3.1724999999999999</v>
      </c>
      <c r="CR1463" s="101">
        <v>5.22</v>
      </c>
      <c r="CS1463" s="101">
        <v>0.38</v>
      </c>
      <c r="CT1463" s="101">
        <v>1.57001038490058</v>
      </c>
      <c r="CU1463" s="101">
        <v>2.46493260869565</v>
      </c>
      <c r="CV1463" s="101">
        <v>4.84</v>
      </c>
      <c r="CW1463" s="101">
        <v>1826</v>
      </c>
      <c r="CX1463" s="101">
        <v>76.0833333333333</v>
      </c>
      <c r="CY1463" s="101">
        <v>358</v>
      </c>
      <c r="CZ1463" s="101">
        <v>1</v>
      </c>
      <c r="DA1463" s="101">
        <v>111.663670736363</v>
      </c>
      <c r="DB1463" s="101">
        <v>12468.7753623188</v>
      </c>
      <c r="DC1463" s="101">
        <v>357</v>
      </c>
      <c r="DD1463" s="101">
        <v>14.23</v>
      </c>
      <c r="DE1463" s="101">
        <v>0.59291666666666698</v>
      </c>
      <c r="DF1463" s="101">
        <v>1</v>
      </c>
      <c r="DG1463" s="101">
        <v>0.1</v>
      </c>
      <c r="DH1463" s="101">
        <v>0.3295778481194</v>
      </c>
      <c r="DI1463" s="101">
        <v>0.108621557971014</v>
      </c>
      <c r="DJ1463" s="101">
        <v>0.9</v>
      </c>
      <c r="DK1463" s="101">
        <v>21</v>
      </c>
      <c r="DL1463" s="101">
        <v>0.875</v>
      </c>
      <c r="DM1463" s="101">
        <v>4</v>
      </c>
      <c r="DN1463" s="101">
        <v>0</v>
      </c>
      <c r="DO1463" s="101">
        <v>1.4540049638094801</v>
      </c>
      <c r="DP1463" s="101">
        <v>2.1141304347826102</v>
      </c>
      <c r="DQ1463" s="101">
        <v>4</v>
      </c>
      <c r="DR1463" s="101">
        <v>251.99</v>
      </c>
      <c r="DS1463" s="101">
        <v>10.4995833333333</v>
      </c>
      <c r="DT1463" s="101">
        <v>16.093</v>
      </c>
      <c r="DU1463" s="101">
        <v>1.865</v>
      </c>
      <c r="DV1463" s="101">
        <v>5.5810264594050896</v>
      </c>
      <c r="DW1463" s="101">
        <v>31.1478563405797</v>
      </c>
      <c r="DX1463" s="101">
        <v>14.228</v>
      </c>
      <c r="DY1463" s="101">
        <f>AVERAGE(Total_Visitors_v3!B1456:B1462)</f>
        <v>4091.2857142857142</v>
      </c>
      <c r="DZ1463" s="101">
        <f t="shared" si="166"/>
        <v>3539</v>
      </c>
      <c r="EA1463" s="101">
        <f t="shared" si="167"/>
        <v>0</v>
      </c>
    </row>
    <row r="1464" spans="1:131">
      <c r="A1464" s="106">
        <v>43467</v>
      </c>
      <c r="B1464" s="101">
        <v>2387</v>
      </c>
      <c r="C1464" s="101">
        <v>4028</v>
      </c>
      <c r="D1464" s="101">
        <v>59</v>
      </c>
      <c r="E1464" s="101">
        <v>3</v>
      </c>
      <c r="F1464" s="101">
        <v>0</v>
      </c>
      <c r="G1464" s="101">
        <v>1</v>
      </c>
      <c r="H1464" s="101" t="s">
        <v>15</v>
      </c>
      <c r="I1464" s="96">
        <v>0</v>
      </c>
      <c r="J1464" s="96">
        <v>0</v>
      </c>
      <c r="K1464" s="96">
        <v>0</v>
      </c>
      <c r="L1464" s="101">
        <v>0</v>
      </c>
      <c r="M1464" s="101">
        <v>10</v>
      </c>
      <c r="N1464" s="101">
        <v>17</v>
      </c>
      <c r="O1464" s="101">
        <v>7</v>
      </c>
      <c r="P1464" s="101">
        <v>0</v>
      </c>
      <c r="Q1464" s="101">
        <v>86</v>
      </c>
      <c r="R1464" s="101">
        <v>314</v>
      </c>
      <c r="S1464" s="101">
        <v>3151</v>
      </c>
      <c r="T1464" s="101">
        <v>0</v>
      </c>
      <c r="U1464" s="101">
        <v>106</v>
      </c>
      <c r="V1464" s="101">
        <v>370</v>
      </c>
      <c r="W1464" s="101">
        <v>1</v>
      </c>
      <c r="X1464" s="111">
        <f t="shared" si="176"/>
        <v>0</v>
      </c>
      <c r="Y1464" s="111">
        <f t="shared" si="177"/>
        <v>2.1350546176762662E-2</v>
      </c>
      <c r="Z1464" s="111">
        <f t="shared" si="178"/>
        <v>7.795431976166832E-2</v>
      </c>
      <c r="AA1464" s="111">
        <f t="shared" si="179"/>
        <v>0.78227408142999011</v>
      </c>
      <c r="AB1464" s="111">
        <f t="shared" si="180"/>
        <v>0</v>
      </c>
      <c r="AC1464" s="111">
        <f t="shared" si="181"/>
        <v>2.6315789473684209E-2</v>
      </c>
      <c r="AD1464" s="111">
        <f t="shared" si="182"/>
        <v>9.1857000993048665E-2</v>
      </c>
      <c r="AE1464" s="111">
        <f t="shared" si="183"/>
        <v>2.4826216484607745E-4</v>
      </c>
      <c r="AF1464" s="101">
        <v>599</v>
      </c>
      <c r="AG1464" s="101">
        <v>0</v>
      </c>
      <c r="AH1464" s="101">
        <v>0</v>
      </c>
      <c r="AI1464" s="101">
        <v>0</v>
      </c>
      <c r="AJ1464" s="101">
        <v>303</v>
      </c>
      <c r="AK1464" s="101">
        <v>2073</v>
      </c>
      <c r="AL1464" s="101">
        <v>423</v>
      </c>
      <c r="AM1464" s="101">
        <v>58</v>
      </c>
      <c r="AN1464" s="101">
        <v>13</v>
      </c>
      <c r="AO1464" s="101">
        <v>332</v>
      </c>
      <c r="AP1464" s="101">
        <v>0</v>
      </c>
      <c r="AQ1464" s="101">
        <v>0</v>
      </c>
      <c r="AR1464" s="110">
        <v>59</v>
      </c>
      <c r="AS1464" s="101">
        <v>20.94</v>
      </c>
      <c r="AT1464" s="101">
        <v>0.87250000000000005</v>
      </c>
      <c r="AU1464" s="101">
        <v>4.28</v>
      </c>
      <c r="AV1464" s="101">
        <v>0</v>
      </c>
      <c r="AW1464" s="101">
        <v>1.13138333948736</v>
      </c>
      <c r="AX1464" s="101">
        <v>1.2800282608695699</v>
      </c>
      <c r="AY1464" s="101">
        <v>4.28</v>
      </c>
      <c r="AZ1464" s="101">
        <v>13.78</v>
      </c>
      <c r="BA1464" s="101">
        <v>0.57416666666666705</v>
      </c>
      <c r="BB1464" s="101">
        <v>1</v>
      </c>
      <c r="BC1464" s="101">
        <v>0</v>
      </c>
      <c r="BD1464" s="101">
        <v>0.49628985803500503</v>
      </c>
      <c r="BE1464" s="101">
        <v>0.24630362318840601</v>
      </c>
      <c r="BF1464" s="101">
        <v>1</v>
      </c>
      <c r="BG1464" s="101">
        <v>286.77999999999997</v>
      </c>
      <c r="BH1464" s="101">
        <v>11.9491666666667</v>
      </c>
      <c r="BI1464" s="101">
        <v>14.41</v>
      </c>
      <c r="BJ1464" s="101">
        <v>10.82</v>
      </c>
      <c r="BK1464" s="101">
        <v>1.09549241128746</v>
      </c>
      <c r="BL1464" s="101">
        <v>1.2001036231884099</v>
      </c>
      <c r="BM1464" s="101">
        <v>3.59</v>
      </c>
      <c r="BN1464" s="101">
        <v>247.78</v>
      </c>
      <c r="BO1464" s="101">
        <v>10.3241666666667</v>
      </c>
      <c r="BP1464" s="101">
        <v>12.12</v>
      </c>
      <c r="BQ1464" s="101">
        <v>9.56</v>
      </c>
      <c r="BR1464" s="101">
        <v>0.78557603715040103</v>
      </c>
      <c r="BS1464" s="101">
        <v>0.61712971014492801</v>
      </c>
      <c r="BT1464" s="101">
        <v>2.56</v>
      </c>
      <c r="BU1464" s="101">
        <v>21.62</v>
      </c>
      <c r="BV1464" s="101">
        <v>0.90083333333333304</v>
      </c>
      <c r="BW1464" s="101">
        <v>0.98</v>
      </c>
      <c r="BX1464" s="101">
        <v>0.74</v>
      </c>
      <c r="BY1464" s="101">
        <v>7.2346789638618306E-2</v>
      </c>
      <c r="BZ1464" s="101">
        <v>5.2340579710144896E-3</v>
      </c>
      <c r="CA1464" s="101">
        <v>0.24</v>
      </c>
      <c r="CB1464" s="101">
        <v>24436.54</v>
      </c>
      <c r="CC1464" s="101">
        <v>1018.18916666667</v>
      </c>
      <c r="CD1464" s="101">
        <v>1020.95</v>
      </c>
      <c r="CE1464" s="101">
        <v>1014.96</v>
      </c>
      <c r="CF1464" s="101">
        <v>1.9315569675369599</v>
      </c>
      <c r="CG1464" s="101">
        <v>3.73091231884057</v>
      </c>
      <c r="CH1464" s="101">
        <v>5.99000000000001</v>
      </c>
      <c r="CI1464" s="101">
        <v>118.48</v>
      </c>
      <c r="CJ1464" s="101">
        <v>4.9366666666666701</v>
      </c>
      <c r="CK1464" s="101">
        <v>6.98</v>
      </c>
      <c r="CL1464" s="101">
        <v>3.73</v>
      </c>
      <c r="CM1464" s="101">
        <v>0.672384896674042</v>
      </c>
      <c r="CN1464" s="101">
        <v>0.452101449275362</v>
      </c>
      <c r="CO1464" s="101">
        <v>3.25</v>
      </c>
      <c r="CP1464" s="101">
        <v>121.03</v>
      </c>
      <c r="CQ1464" s="101">
        <v>5.0429166666666703</v>
      </c>
      <c r="CR1464" s="101">
        <v>7.96</v>
      </c>
      <c r="CS1464" s="101">
        <v>3.73</v>
      </c>
      <c r="CT1464" s="101">
        <v>0.81761306446778703</v>
      </c>
      <c r="CU1464" s="101">
        <v>0.66849112318840598</v>
      </c>
      <c r="CV1464" s="101">
        <v>4.2300000000000004</v>
      </c>
      <c r="CW1464" s="101">
        <v>738</v>
      </c>
      <c r="CX1464" s="101">
        <v>30.75</v>
      </c>
      <c r="CY1464" s="101">
        <v>68</v>
      </c>
      <c r="CZ1464" s="101">
        <v>15</v>
      </c>
      <c r="DA1464" s="101">
        <v>13.7722152554873</v>
      </c>
      <c r="DB1464" s="101">
        <v>189.673913043478</v>
      </c>
      <c r="DC1464" s="101">
        <v>53</v>
      </c>
      <c r="DD1464" s="101">
        <v>24</v>
      </c>
      <c r="DE1464" s="101">
        <v>1</v>
      </c>
      <c r="DF1464" s="101">
        <v>1</v>
      </c>
      <c r="DG1464" s="101">
        <v>1</v>
      </c>
      <c r="DH1464" s="101">
        <v>0</v>
      </c>
      <c r="DI1464" s="101">
        <v>0</v>
      </c>
      <c r="DJ1464" s="101">
        <v>0</v>
      </c>
      <c r="DK1464" s="101">
        <v>20</v>
      </c>
      <c r="DL1464" s="101">
        <v>0.83333333333333304</v>
      </c>
      <c r="DM1464" s="101">
        <v>4</v>
      </c>
      <c r="DN1464" s="101">
        <v>0</v>
      </c>
      <c r="DO1464" s="101">
        <v>1.37260991217989</v>
      </c>
      <c r="DP1464" s="101">
        <v>1.88405797101449</v>
      </c>
      <c r="DQ1464" s="101">
        <v>4</v>
      </c>
      <c r="DR1464" s="101">
        <v>240.947</v>
      </c>
      <c r="DS1464" s="101">
        <v>10.0394583333333</v>
      </c>
      <c r="DT1464" s="101">
        <v>16.093</v>
      </c>
      <c r="DU1464" s="101">
        <v>3.23</v>
      </c>
      <c r="DV1464" s="101">
        <v>4.2563364935134604</v>
      </c>
      <c r="DW1464" s="101">
        <v>18.116400346014501</v>
      </c>
      <c r="DX1464" s="101">
        <v>12.863</v>
      </c>
      <c r="DY1464" s="101">
        <f>AVERAGE(Total_Visitors_v3!B1457:B1463)</f>
        <v>4483</v>
      </c>
      <c r="DZ1464" s="101">
        <f t="shared" si="166"/>
        <v>2742</v>
      </c>
      <c r="EA1464" s="101">
        <f t="shared" si="167"/>
        <v>4836</v>
      </c>
    </row>
    <row r="1465" spans="1:131">
      <c r="A1465" s="106">
        <v>43468</v>
      </c>
      <c r="B1465" s="101">
        <v>2547</v>
      </c>
      <c r="C1465" s="101">
        <v>3347</v>
      </c>
      <c r="D1465" s="101">
        <v>76</v>
      </c>
      <c r="E1465" s="101">
        <v>4</v>
      </c>
      <c r="F1465" s="101">
        <v>0</v>
      </c>
      <c r="G1465" s="101">
        <v>1</v>
      </c>
      <c r="H1465" s="101" t="s">
        <v>15</v>
      </c>
      <c r="I1465" s="96">
        <v>0</v>
      </c>
      <c r="J1465" s="96">
        <v>0</v>
      </c>
      <c r="K1465" s="96">
        <v>0</v>
      </c>
      <c r="L1465" s="101">
        <v>0</v>
      </c>
      <c r="M1465" s="101">
        <v>10</v>
      </c>
      <c r="N1465" s="101">
        <v>17</v>
      </c>
      <c r="O1465" s="101">
        <v>7</v>
      </c>
      <c r="P1465" s="101">
        <v>0</v>
      </c>
      <c r="Q1465" s="101">
        <v>0</v>
      </c>
      <c r="R1465" s="101">
        <v>249</v>
      </c>
      <c r="S1465" s="101">
        <v>2678</v>
      </c>
      <c r="T1465" s="101">
        <v>0</v>
      </c>
      <c r="U1465" s="101">
        <v>112</v>
      </c>
      <c r="V1465" s="101">
        <v>308</v>
      </c>
      <c r="W1465" s="101">
        <v>0</v>
      </c>
      <c r="X1465" s="111">
        <f t="shared" si="176"/>
        <v>0</v>
      </c>
      <c r="Y1465" s="111">
        <f t="shared" si="177"/>
        <v>0</v>
      </c>
      <c r="Z1465" s="111">
        <f t="shared" si="178"/>
        <v>7.4394980579623543E-2</v>
      </c>
      <c r="AA1465" s="111">
        <f t="shared" si="179"/>
        <v>0.8001195100089632</v>
      </c>
      <c r="AB1465" s="111">
        <f t="shared" si="180"/>
        <v>0</v>
      </c>
      <c r="AC1465" s="111">
        <f t="shared" si="181"/>
        <v>3.3462802509710191E-2</v>
      </c>
      <c r="AD1465" s="111">
        <f t="shared" si="182"/>
        <v>9.2022706901703014E-2</v>
      </c>
      <c r="AE1465" s="111">
        <f t="shared" si="183"/>
        <v>0</v>
      </c>
      <c r="AF1465" s="101">
        <v>458</v>
      </c>
      <c r="AG1465" s="101">
        <v>0</v>
      </c>
      <c r="AH1465" s="101">
        <v>0</v>
      </c>
      <c r="AI1465" s="101">
        <v>0</v>
      </c>
      <c r="AJ1465" s="101">
        <v>220</v>
      </c>
      <c r="AK1465" s="101">
        <v>1789</v>
      </c>
      <c r="AL1465" s="101">
        <v>330</v>
      </c>
      <c r="AM1465" s="101">
        <v>76</v>
      </c>
      <c r="AN1465" s="101">
        <v>9</v>
      </c>
      <c r="AO1465" s="101">
        <v>283</v>
      </c>
      <c r="AP1465" s="101">
        <v>0</v>
      </c>
      <c r="AQ1465" s="101">
        <v>0</v>
      </c>
      <c r="AR1465" s="110">
        <v>37</v>
      </c>
      <c r="AS1465" s="101">
        <v>13.94</v>
      </c>
      <c r="AT1465" s="101">
        <v>0.58083333333333298</v>
      </c>
      <c r="AU1465" s="101">
        <v>2.21</v>
      </c>
      <c r="AV1465" s="101">
        <v>0</v>
      </c>
      <c r="AW1465" s="101">
        <v>0.69212286334943096</v>
      </c>
      <c r="AX1465" s="101">
        <v>0.479034057971014</v>
      </c>
      <c r="AY1465" s="101">
        <v>2.21</v>
      </c>
      <c r="AZ1465" s="101">
        <v>10.23</v>
      </c>
      <c r="BA1465" s="101">
        <v>0.42625000000000002</v>
      </c>
      <c r="BB1465" s="101">
        <v>1</v>
      </c>
      <c r="BC1465" s="101">
        <v>0</v>
      </c>
      <c r="BD1465" s="101">
        <v>0.44417791676211299</v>
      </c>
      <c r="BE1465" s="101">
        <v>0.19729402173912999</v>
      </c>
      <c r="BF1465" s="101">
        <v>1</v>
      </c>
      <c r="BG1465" s="101">
        <v>242.66</v>
      </c>
      <c r="BH1465" s="101">
        <v>10.1108333333333</v>
      </c>
      <c r="BI1465" s="101">
        <v>13.98</v>
      </c>
      <c r="BJ1465" s="101">
        <v>5.66</v>
      </c>
      <c r="BK1465" s="101">
        <v>2.9266450842689098</v>
      </c>
      <c r="BL1465" s="101">
        <v>8.56525144927536</v>
      </c>
      <c r="BM1465" s="101">
        <v>8.32</v>
      </c>
      <c r="BN1465" s="101">
        <v>207.53</v>
      </c>
      <c r="BO1465" s="101">
        <v>8.6470833333333292</v>
      </c>
      <c r="BP1465" s="101">
        <v>12.98</v>
      </c>
      <c r="BQ1465" s="101">
        <v>3.38</v>
      </c>
      <c r="BR1465" s="101">
        <v>3.4508845484406798</v>
      </c>
      <c r="BS1465" s="101">
        <v>11.9086041666667</v>
      </c>
      <c r="BT1465" s="101">
        <v>9.6</v>
      </c>
      <c r="BU1465" s="101">
        <v>21.74</v>
      </c>
      <c r="BV1465" s="101">
        <v>0.90583333333333305</v>
      </c>
      <c r="BW1465" s="101">
        <v>0.97</v>
      </c>
      <c r="BX1465" s="101">
        <v>0.81</v>
      </c>
      <c r="BY1465" s="101">
        <v>4.7265822440897901E-2</v>
      </c>
      <c r="BZ1465" s="101">
        <v>2.23405797101449E-3</v>
      </c>
      <c r="CA1465" s="101">
        <v>0.16</v>
      </c>
      <c r="CB1465" s="101">
        <v>24356.73</v>
      </c>
      <c r="CC1465" s="101">
        <v>1014.86375</v>
      </c>
      <c r="CD1465" s="101">
        <v>1017.3</v>
      </c>
      <c r="CE1465" s="101">
        <v>1012.89</v>
      </c>
      <c r="CF1465" s="101">
        <v>1.3144276734364899</v>
      </c>
      <c r="CG1465" s="101">
        <v>1.72772010869566</v>
      </c>
      <c r="CH1465" s="101">
        <v>4.4099999999999699</v>
      </c>
      <c r="CI1465" s="101">
        <v>118.68</v>
      </c>
      <c r="CJ1465" s="101">
        <v>4.9450000000000003</v>
      </c>
      <c r="CK1465" s="101">
        <v>7.19</v>
      </c>
      <c r="CL1465" s="101">
        <v>2.2999999999999998</v>
      </c>
      <c r="CM1465" s="101">
        <v>1.51398983397885</v>
      </c>
      <c r="CN1465" s="101">
        <v>2.2921652173912999</v>
      </c>
      <c r="CO1465" s="101">
        <v>4.8899999999999997</v>
      </c>
      <c r="CP1465" s="101">
        <v>139.31</v>
      </c>
      <c r="CQ1465" s="101">
        <v>5.8045833333333299</v>
      </c>
      <c r="CR1465" s="101">
        <v>8.75</v>
      </c>
      <c r="CS1465" s="101">
        <v>2.2999999999999998</v>
      </c>
      <c r="CT1465" s="101">
        <v>2.1021313804278998</v>
      </c>
      <c r="CU1465" s="101">
        <v>4.4189563405797099</v>
      </c>
      <c r="CV1465" s="101">
        <v>6.45</v>
      </c>
      <c r="CW1465" s="101">
        <v>5355</v>
      </c>
      <c r="CX1465" s="101">
        <v>223.125</v>
      </c>
      <c r="CY1465" s="101">
        <v>321</v>
      </c>
      <c r="CZ1465" s="101">
        <v>12</v>
      </c>
      <c r="DA1465" s="101">
        <v>114.22453574087</v>
      </c>
      <c r="DB1465" s="101">
        <v>13047.244565217399</v>
      </c>
      <c r="DC1465" s="101">
        <v>309</v>
      </c>
      <c r="DD1465" s="101">
        <v>20.76</v>
      </c>
      <c r="DE1465" s="101">
        <v>0.86499999999999999</v>
      </c>
      <c r="DF1465" s="101">
        <v>1</v>
      </c>
      <c r="DG1465" s="101">
        <v>0</v>
      </c>
      <c r="DH1465" s="101">
        <v>0.32818340577501298</v>
      </c>
      <c r="DI1465" s="101">
        <v>0.107704347826087</v>
      </c>
      <c r="DJ1465" s="101">
        <v>1</v>
      </c>
      <c r="DK1465" s="101">
        <v>18</v>
      </c>
      <c r="DL1465" s="101">
        <v>0.75</v>
      </c>
      <c r="DM1465" s="101">
        <v>3</v>
      </c>
      <c r="DN1465" s="101">
        <v>0</v>
      </c>
      <c r="DO1465" s="101">
        <v>1.18871505343411</v>
      </c>
      <c r="DP1465" s="101">
        <v>1.4130434782608701</v>
      </c>
      <c r="DQ1465" s="101">
        <v>3</v>
      </c>
      <c r="DR1465" s="101">
        <v>291.178</v>
      </c>
      <c r="DS1465" s="101">
        <v>12.1324166666667</v>
      </c>
      <c r="DT1465" s="101">
        <v>16.093</v>
      </c>
      <c r="DU1465" s="101">
        <v>2.7320000000000002</v>
      </c>
      <c r="DV1465" s="101">
        <v>4.5643463831962903</v>
      </c>
      <c r="DW1465" s="101">
        <v>20.833257905797101</v>
      </c>
      <c r="DX1465" s="101">
        <v>13.361000000000001</v>
      </c>
      <c r="DY1465" s="101">
        <f>AVERAGE(Total_Visitors_v3!B1458:B1464)</f>
        <v>4133.1428571428569</v>
      </c>
      <c r="DZ1465" s="101">
        <f t="shared" si="166"/>
        <v>2387</v>
      </c>
      <c r="EA1465" s="101">
        <f t="shared" si="167"/>
        <v>4518</v>
      </c>
    </row>
    <row r="1466" spans="1:131">
      <c r="A1466" s="106">
        <v>43469</v>
      </c>
      <c r="B1466" s="101">
        <v>3090</v>
      </c>
      <c r="C1466" s="101">
        <v>4235</v>
      </c>
      <c r="D1466" s="101">
        <v>72</v>
      </c>
      <c r="E1466" s="101">
        <v>5</v>
      </c>
      <c r="F1466" s="101">
        <v>0</v>
      </c>
      <c r="G1466" s="101">
        <v>1</v>
      </c>
      <c r="H1466" s="101" t="s">
        <v>15</v>
      </c>
      <c r="I1466" s="96">
        <v>0</v>
      </c>
      <c r="J1466" s="96">
        <v>0</v>
      </c>
      <c r="K1466" s="96">
        <v>0</v>
      </c>
      <c r="L1466" s="101">
        <v>0</v>
      </c>
      <c r="M1466" s="101">
        <v>10</v>
      </c>
      <c r="N1466" s="101">
        <v>17</v>
      </c>
      <c r="O1466" s="101">
        <v>7</v>
      </c>
      <c r="P1466" s="101">
        <v>0</v>
      </c>
      <c r="Q1466" s="101">
        <v>5</v>
      </c>
      <c r="R1466" s="101">
        <v>332</v>
      </c>
      <c r="S1466" s="101">
        <v>3168</v>
      </c>
      <c r="T1466" s="101">
        <v>0</v>
      </c>
      <c r="U1466" s="101">
        <v>248</v>
      </c>
      <c r="V1466" s="101">
        <v>482</v>
      </c>
      <c r="W1466" s="101">
        <v>0</v>
      </c>
      <c r="X1466" s="111">
        <f t="shared" si="176"/>
        <v>0</v>
      </c>
      <c r="Y1466" s="111">
        <f t="shared" si="177"/>
        <v>1.1806375442739079E-3</v>
      </c>
      <c r="Z1466" s="111">
        <f t="shared" si="178"/>
        <v>7.8394332939787481E-2</v>
      </c>
      <c r="AA1466" s="111">
        <f t="shared" si="179"/>
        <v>0.74805194805194808</v>
      </c>
      <c r="AB1466" s="111">
        <f t="shared" si="180"/>
        <v>0</v>
      </c>
      <c r="AC1466" s="111">
        <f t="shared" si="181"/>
        <v>5.855962219598583E-2</v>
      </c>
      <c r="AD1466" s="111">
        <f t="shared" si="182"/>
        <v>0.11381345926800472</v>
      </c>
      <c r="AE1466" s="111">
        <f t="shared" si="183"/>
        <v>0</v>
      </c>
      <c r="AF1466" s="101">
        <v>635</v>
      </c>
      <c r="AG1466" s="101">
        <v>0</v>
      </c>
      <c r="AH1466" s="101">
        <v>0</v>
      </c>
      <c r="AI1466" s="101">
        <v>0</v>
      </c>
      <c r="AJ1466" s="101">
        <v>309</v>
      </c>
      <c r="AK1466" s="101">
        <v>1987</v>
      </c>
      <c r="AL1466" s="101">
        <v>351</v>
      </c>
      <c r="AM1466" s="101">
        <v>194</v>
      </c>
      <c r="AN1466" s="101">
        <v>31</v>
      </c>
      <c r="AO1466" s="101">
        <v>424</v>
      </c>
      <c r="AP1466" s="101">
        <v>0</v>
      </c>
      <c r="AQ1466" s="101">
        <v>0</v>
      </c>
      <c r="AR1466" s="110">
        <v>32</v>
      </c>
      <c r="AS1466" s="101">
        <v>0</v>
      </c>
      <c r="AT1466" s="101">
        <v>0</v>
      </c>
      <c r="AU1466" s="101">
        <v>0</v>
      </c>
      <c r="AV1466" s="101">
        <v>0</v>
      </c>
      <c r="AW1466" s="101">
        <v>0</v>
      </c>
      <c r="AX1466" s="101">
        <v>0</v>
      </c>
      <c r="AY1466" s="101">
        <v>0</v>
      </c>
      <c r="AZ1466" s="101">
        <v>0</v>
      </c>
      <c r="BA1466" s="101">
        <v>0</v>
      </c>
      <c r="BB1466" s="101">
        <v>0</v>
      </c>
      <c r="BC1466" s="101">
        <v>0</v>
      </c>
      <c r="BD1466" s="101">
        <v>0</v>
      </c>
      <c r="BE1466" s="101">
        <v>0</v>
      </c>
      <c r="BF1466" s="101">
        <v>0</v>
      </c>
      <c r="BG1466" s="101">
        <v>218.48</v>
      </c>
      <c r="BH1466" s="101">
        <v>9.1033333333333299</v>
      </c>
      <c r="BI1466" s="101">
        <v>15.66</v>
      </c>
      <c r="BJ1466" s="101">
        <v>3.43</v>
      </c>
      <c r="BK1466" s="101">
        <v>4.5019741241473996</v>
      </c>
      <c r="BL1466" s="101">
        <v>20.267771014492801</v>
      </c>
      <c r="BM1466" s="101">
        <v>12.23</v>
      </c>
      <c r="BN1466" s="101">
        <v>106.57</v>
      </c>
      <c r="BO1466" s="101">
        <v>4.4404166666666702</v>
      </c>
      <c r="BP1466" s="101">
        <v>7.16</v>
      </c>
      <c r="BQ1466" s="101">
        <v>1.81</v>
      </c>
      <c r="BR1466" s="101">
        <v>1.9862144005437901</v>
      </c>
      <c r="BS1466" s="101">
        <v>3.94504764492754</v>
      </c>
      <c r="BT1466" s="101">
        <v>5.35</v>
      </c>
      <c r="BU1466" s="101">
        <v>17.79</v>
      </c>
      <c r="BV1466" s="101">
        <v>0.74124999999999996</v>
      </c>
      <c r="BW1466" s="101">
        <v>0.92</v>
      </c>
      <c r="BX1466" s="101">
        <v>0.52</v>
      </c>
      <c r="BY1466" s="101">
        <v>0.136168453858032</v>
      </c>
      <c r="BZ1466" s="101">
        <v>1.8541847826087001E-2</v>
      </c>
      <c r="CA1466" s="101">
        <v>0.4</v>
      </c>
      <c r="CB1466" s="101">
        <v>24423.31</v>
      </c>
      <c r="CC1466" s="101">
        <v>1017.63791666667</v>
      </c>
      <c r="CD1466" s="101">
        <v>1019.82</v>
      </c>
      <c r="CE1466" s="101">
        <v>1015.94</v>
      </c>
      <c r="CF1466" s="101">
        <v>1.23989473314284</v>
      </c>
      <c r="CG1466" s="101">
        <v>1.53733894927536</v>
      </c>
      <c r="CH1466" s="101">
        <v>3.88</v>
      </c>
      <c r="CI1466" s="101">
        <v>73.430000000000007</v>
      </c>
      <c r="CJ1466" s="101">
        <v>3.0595833333333302</v>
      </c>
      <c r="CK1466" s="101">
        <v>6.19</v>
      </c>
      <c r="CL1466" s="101">
        <v>0.72</v>
      </c>
      <c r="CM1466" s="101">
        <v>1.5635174368590601</v>
      </c>
      <c r="CN1466" s="101">
        <v>2.4445867753623198</v>
      </c>
      <c r="CO1466" s="101">
        <v>5.47</v>
      </c>
      <c r="CP1466" s="101">
        <v>78.88</v>
      </c>
      <c r="CQ1466" s="101">
        <v>3.2866666666666702</v>
      </c>
      <c r="CR1466" s="101">
        <v>9.67</v>
      </c>
      <c r="CS1466" s="101">
        <v>0.98</v>
      </c>
      <c r="CT1466" s="101">
        <v>1.9959364516037501</v>
      </c>
      <c r="CU1466" s="101">
        <v>3.9837623188405802</v>
      </c>
      <c r="CV1466" s="101">
        <v>8.69</v>
      </c>
      <c r="CW1466" s="101">
        <v>6534</v>
      </c>
      <c r="CX1466" s="101">
        <v>272.25</v>
      </c>
      <c r="CY1466" s="101">
        <v>317</v>
      </c>
      <c r="CZ1466" s="101">
        <v>231</v>
      </c>
      <c r="DA1466" s="101">
        <v>27.4958494891581</v>
      </c>
      <c r="DB1466" s="101">
        <v>756.02173913043498</v>
      </c>
      <c r="DC1466" s="101">
        <v>86</v>
      </c>
      <c r="DD1466" s="101">
        <v>0</v>
      </c>
      <c r="DE1466" s="101">
        <v>0</v>
      </c>
      <c r="DF1466" s="101">
        <v>0</v>
      </c>
      <c r="DG1466" s="101">
        <v>0</v>
      </c>
      <c r="DH1466" s="101">
        <v>0</v>
      </c>
      <c r="DI1466" s="101">
        <v>0</v>
      </c>
      <c r="DJ1466" s="101">
        <v>0</v>
      </c>
      <c r="DK1466" s="101">
        <v>21</v>
      </c>
      <c r="DL1466" s="101">
        <v>0.875</v>
      </c>
      <c r="DM1466" s="101">
        <v>4</v>
      </c>
      <c r="DN1466" s="101">
        <v>0</v>
      </c>
      <c r="DO1466" s="101">
        <v>1.4540049638094801</v>
      </c>
      <c r="DP1466" s="101">
        <v>2.1141304347826102</v>
      </c>
      <c r="DQ1466" s="101">
        <v>4</v>
      </c>
      <c r="DR1466" s="101">
        <v>375.86500000000001</v>
      </c>
      <c r="DS1466" s="101">
        <v>15.6610416666667</v>
      </c>
      <c r="DT1466" s="101">
        <v>16.093</v>
      </c>
      <c r="DU1466" s="101">
        <v>14.542</v>
      </c>
      <c r="DV1466" s="101">
        <v>0.46647134952485197</v>
      </c>
      <c r="DW1466" s="101">
        <v>0.21759551992753601</v>
      </c>
      <c r="DX1466" s="101">
        <v>1.5509999999999999</v>
      </c>
      <c r="DY1466" s="101">
        <f>AVERAGE(Total_Visitors_v3!B1459:B1465)</f>
        <v>3851.5714285714284</v>
      </c>
      <c r="DZ1466" s="101">
        <f t="shared" si="166"/>
        <v>2547</v>
      </c>
      <c r="EA1466" s="101">
        <f t="shared" si="167"/>
        <v>5604</v>
      </c>
    </row>
    <row r="1467" spans="1:131">
      <c r="A1467" s="106">
        <v>43470</v>
      </c>
      <c r="B1467" s="101">
        <v>3456</v>
      </c>
      <c r="C1467" s="101">
        <v>4196</v>
      </c>
      <c r="D1467" s="101">
        <v>82</v>
      </c>
      <c r="E1467" s="101">
        <v>6</v>
      </c>
      <c r="F1467" s="101">
        <v>1</v>
      </c>
      <c r="G1467" s="101">
        <v>1</v>
      </c>
      <c r="H1467" s="101" t="s">
        <v>15</v>
      </c>
      <c r="I1467" s="96">
        <v>0</v>
      </c>
      <c r="J1467" s="96">
        <v>0</v>
      </c>
      <c r="K1467" s="96">
        <v>0</v>
      </c>
      <c r="L1467" s="101">
        <v>0</v>
      </c>
      <c r="M1467" s="101">
        <v>9</v>
      </c>
      <c r="N1467" s="101">
        <v>18</v>
      </c>
      <c r="O1467" s="101">
        <v>9</v>
      </c>
      <c r="P1467" s="101">
        <v>0</v>
      </c>
      <c r="Q1467" s="101">
        <v>80</v>
      </c>
      <c r="R1467" s="101">
        <v>273</v>
      </c>
      <c r="S1467" s="101">
        <v>2928</v>
      </c>
      <c r="T1467" s="101">
        <v>0</v>
      </c>
      <c r="U1467" s="101">
        <v>249</v>
      </c>
      <c r="V1467" s="101">
        <v>666</v>
      </c>
      <c r="W1467" s="101">
        <v>0</v>
      </c>
      <c r="X1467" s="111">
        <f t="shared" si="176"/>
        <v>0</v>
      </c>
      <c r="Y1467" s="111">
        <f t="shared" si="177"/>
        <v>1.9065776930409915E-2</v>
      </c>
      <c r="Z1467" s="111">
        <f t="shared" si="178"/>
        <v>6.5061963775023837E-2</v>
      </c>
      <c r="AA1467" s="111">
        <f t="shared" si="179"/>
        <v>0.69780743565300285</v>
      </c>
      <c r="AB1467" s="111">
        <f t="shared" si="180"/>
        <v>0</v>
      </c>
      <c r="AC1467" s="111">
        <f t="shared" si="181"/>
        <v>5.9342230695900861E-2</v>
      </c>
      <c r="AD1467" s="111">
        <f t="shared" si="182"/>
        <v>0.15872259294566254</v>
      </c>
      <c r="AE1467" s="111">
        <f t="shared" si="183"/>
        <v>0</v>
      </c>
      <c r="AF1467" s="101">
        <v>537</v>
      </c>
      <c r="AG1467" s="101">
        <v>0</v>
      </c>
      <c r="AH1467" s="101">
        <v>3</v>
      </c>
      <c r="AI1467" s="101">
        <v>11</v>
      </c>
      <c r="AJ1467" s="101">
        <v>260</v>
      </c>
      <c r="AK1467" s="101">
        <v>1980</v>
      </c>
      <c r="AL1467" s="101">
        <v>398</v>
      </c>
      <c r="AM1467" s="101">
        <v>193</v>
      </c>
      <c r="AN1467" s="101">
        <v>24</v>
      </c>
      <c r="AO1467" s="101">
        <v>632</v>
      </c>
      <c r="AP1467" s="101">
        <v>0</v>
      </c>
      <c r="AQ1467" s="101">
        <v>0</v>
      </c>
      <c r="AR1467" s="110">
        <v>35</v>
      </c>
      <c r="AS1467" s="101">
        <v>0</v>
      </c>
      <c r="AT1467" s="101">
        <v>0</v>
      </c>
      <c r="AU1467" s="101">
        <v>0</v>
      </c>
      <c r="AV1467" s="101">
        <v>0</v>
      </c>
      <c r="AW1467" s="101">
        <v>0</v>
      </c>
      <c r="AX1467" s="101">
        <v>0</v>
      </c>
      <c r="AY1467" s="101">
        <v>0</v>
      </c>
      <c r="AZ1467" s="101">
        <v>0</v>
      </c>
      <c r="BA1467" s="101">
        <v>0</v>
      </c>
      <c r="BB1467" s="101">
        <v>0</v>
      </c>
      <c r="BC1467" s="101">
        <v>0</v>
      </c>
      <c r="BD1467" s="101">
        <v>0</v>
      </c>
      <c r="BE1467" s="101">
        <v>0</v>
      </c>
      <c r="BF1467" s="101">
        <v>0</v>
      </c>
      <c r="BG1467" s="101">
        <v>295.61</v>
      </c>
      <c r="BH1467" s="101">
        <v>12.317083333333301</v>
      </c>
      <c r="BI1467" s="101">
        <v>19.63</v>
      </c>
      <c r="BJ1467" s="101">
        <v>5.51</v>
      </c>
      <c r="BK1467" s="101">
        <v>4.7698286170712496</v>
      </c>
      <c r="BL1467" s="101">
        <v>22.751265036231899</v>
      </c>
      <c r="BM1467" s="101">
        <v>14.12</v>
      </c>
      <c r="BN1467" s="101">
        <v>185.86</v>
      </c>
      <c r="BO1467" s="101">
        <v>7.7441666666666702</v>
      </c>
      <c r="BP1467" s="101">
        <v>11.02</v>
      </c>
      <c r="BQ1467" s="101">
        <v>4.2</v>
      </c>
      <c r="BR1467" s="101">
        <v>2.0306583140464101</v>
      </c>
      <c r="BS1467" s="101">
        <v>4.1235731884057998</v>
      </c>
      <c r="BT1467" s="101">
        <v>6.82</v>
      </c>
      <c r="BU1467" s="101">
        <v>18.29</v>
      </c>
      <c r="BV1467" s="101">
        <v>0.762083333333333</v>
      </c>
      <c r="BW1467" s="101">
        <v>0.92</v>
      </c>
      <c r="BX1467" s="101">
        <v>0.44</v>
      </c>
      <c r="BY1467" s="101">
        <v>0.175350063950762</v>
      </c>
      <c r="BZ1467" s="101">
        <v>3.0747644927536202E-2</v>
      </c>
      <c r="CA1467" s="101">
        <v>0.48</v>
      </c>
      <c r="CB1467" s="101">
        <v>24517.35</v>
      </c>
      <c r="CC1467" s="101">
        <v>1021.55625</v>
      </c>
      <c r="CD1467" s="101">
        <v>1023.91</v>
      </c>
      <c r="CE1467" s="101">
        <v>1019.74</v>
      </c>
      <c r="CF1467" s="101">
        <v>1.2274959045358</v>
      </c>
      <c r="CG1467" s="101">
        <v>1.5067461956521699</v>
      </c>
      <c r="CH1467" s="101">
        <v>4.16999999999996</v>
      </c>
      <c r="CI1467" s="101">
        <v>37.049999999999997</v>
      </c>
      <c r="CJ1467" s="101">
        <v>1.54375</v>
      </c>
      <c r="CK1467" s="101">
        <v>3.3</v>
      </c>
      <c r="CL1467" s="101">
        <v>0.2</v>
      </c>
      <c r="CM1467" s="101">
        <v>1.11883406898121</v>
      </c>
      <c r="CN1467" s="101">
        <v>1.2517896739130401</v>
      </c>
      <c r="CO1467" s="101">
        <v>3.1</v>
      </c>
      <c r="CP1467" s="101">
        <v>40.14</v>
      </c>
      <c r="CQ1467" s="101">
        <v>1.6725000000000001</v>
      </c>
      <c r="CR1467" s="101">
        <v>3.88</v>
      </c>
      <c r="CS1467" s="101">
        <v>0.2</v>
      </c>
      <c r="CT1467" s="101">
        <v>1.1565851159490099</v>
      </c>
      <c r="CU1467" s="101">
        <v>1.33768913043478</v>
      </c>
      <c r="CV1467" s="101">
        <v>3.68</v>
      </c>
      <c r="CW1467" s="101">
        <v>4681</v>
      </c>
      <c r="CX1467" s="101">
        <v>195.041666666667</v>
      </c>
      <c r="CY1467" s="101">
        <v>275</v>
      </c>
      <c r="CZ1467" s="101">
        <v>134</v>
      </c>
      <c r="DA1467" s="101">
        <v>41.197804043067798</v>
      </c>
      <c r="DB1467" s="101">
        <v>1697.25905797101</v>
      </c>
      <c r="DC1467" s="101">
        <v>141</v>
      </c>
      <c r="DD1467" s="101">
        <v>0.06</v>
      </c>
      <c r="DE1467" s="101">
        <v>2.5000000000000001E-3</v>
      </c>
      <c r="DF1467" s="101">
        <v>0.06</v>
      </c>
      <c r="DG1467" s="101">
        <v>0</v>
      </c>
      <c r="DH1467" s="101">
        <v>1.22474487139159E-2</v>
      </c>
      <c r="DI1467" s="101">
        <v>1.4999999999999999E-4</v>
      </c>
      <c r="DJ1467" s="101">
        <v>0.06</v>
      </c>
      <c r="DK1467" s="101">
        <v>24</v>
      </c>
      <c r="DL1467" s="101">
        <v>1</v>
      </c>
      <c r="DM1467" s="101">
        <v>5</v>
      </c>
      <c r="DN1467" s="101">
        <v>0</v>
      </c>
      <c r="DO1467" s="101">
        <v>1.7194539072421899</v>
      </c>
      <c r="DP1467" s="101">
        <v>2.9565217391304301</v>
      </c>
      <c r="DQ1467" s="101">
        <v>5</v>
      </c>
      <c r="DR1467" s="101">
        <v>345.55799999999999</v>
      </c>
      <c r="DS1467" s="101">
        <v>14.398250000000001</v>
      </c>
      <c r="DT1467" s="101">
        <v>16.093</v>
      </c>
      <c r="DU1467" s="101">
        <v>8.9700000000000006</v>
      </c>
      <c r="DV1467" s="101">
        <v>2.2628193889386101</v>
      </c>
      <c r="DW1467" s="101">
        <v>5.1203515869565202</v>
      </c>
      <c r="DX1467" s="101">
        <v>7.1230000000000002</v>
      </c>
      <c r="DY1467" s="101">
        <f>AVERAGE(Total_Visitors_v3!B1460:B1466)</f>
        <v>3492.4285714285716</v>
      </c>
      <c r="DZ1467" s="101">
        <f t="shared" si="166"/>
        <v>3090</v>
      </c>
      <c r="EA1467" s="101">
        <f t="shared" si="167"/>
        <v>5795</v>
      </c>
    </row>
    <row r="1468" spans="1:131">
      <c r="A1468" s="106">
        <v>43471</v>
      </c>
      <c r="B1468" s="101">
        <v>2405</v>
      </c>
      <c r="C1468" s="101">
        <v>2581</v>
      </c>
      <c r="D1468" s="101">
        <v>93</v>
      </c>
      <c r="E1468" s="101">
        <v>7</v>
      </c>
      <c r="F1468" s="101">
        <v>1</v>
      </c>
      <c r="G1468" s="101">
        <v>1</v>
      </c>
      <c r="H1468" s="101" t="s">
        <v>15</v>
      </c>
      <c r="I1468" s="96">
        <v>0</v>
      </c>
      <c r="J1468" s="96">
        <v>0</v>
      </c>
      <c r="K1468" s="96">
        <v>0</v>
      </c>
      <c r="L1468" s="101">
        <v>0</v>
      </c>
      <c r="M1468" s="101">
        <v>9</v>
      </c>
      <c r="N1468" s="101">
        <v>18</v>
      </c>
      <c r="O1468" s="101">
        <v>9</v>
      </c>
      <c r="P1468" s="101">
        <v>0</v>
      </c>
      <c r="Q1468" s="101">
        <v>1</v>
      </c>
      <c r="R1468" s="101">
        <v>168</v>
      </c>
      <c r="S1468" s="101">
        <v>1905</v>
      </c>
      <c r="T1468" s="101">
        <v>0</v>
      </c>
      <c r="U1468" s="101">
        <v>169</v>
      </c>
      <c r="V1468" s="101">
        <v>338</v>
      </c>
      <c r="W1468" s="101">
        <v>0</v>
      </c>
      <c r="X1468" s="111">
        <f t="shared" si="176"/>
        <v>0</v>
      </c>
      <c r="Y1468" s="111">
        <f t="shared" si="177"/>
        <v>3.8744672607516468E-4</v>
      </c>
      <c r="Z1468" s="111">
        <f t="shared" si="178"/>
        <v>6.509104998062766E-2</v>
      </c>
      <c r="AA1468" s="111">
        <f t="shared" si="179"/>
        <v>0.73808601317318867</v>
      </c>
      <c r="AB1468" s="111">
        <f t="shared" si="180"/>
        <v>0</v>
      </c>
      <c r="AC1468" s="111">
        <f t="shared" si="181"/>
        <v>6.5478496706702832E-2</v>
      </c>
      <c r="AD1468" s="111">
        <f t="shared" si="182"/>
        <v>0.13095699341340566</v>
      </c>
      <c r="AE1468" s="111">
        <f t="shared" si="183"/>
        <v>0</v>
      </c>
      <c r="AF1468" s="101">
        <v>262</v>
      </c>
      <c r="AG1468" s="101">
        <v>0</v>
      </c>
      <c r="AH1468" s="101">
        <v>0</v>
      </c>
      <c r="AI1468" s="101">
        <v>0</v>
      </c>
      <c r="AJ1468" s="101">
        <v>143</v>
      </c>
      <c r="AK1468" s="101">
        <v>1411</v>
      </c>
      <c r="AL1468" s="101">
        <v>203</v>
      </c>
      <c r="AM1468" s="101">
        <v>153</v>
      </c>
      <c r="AN1468" s="101">
        <v>6</v>
      </c>
      <c r="AO1468" s="101">
        <v>326</v>
      </c>
      <c r="AP1468" s="101">
        <v>0</v>
      </c>
      <c r="AQ1468" s="101">
        <v>0</v>
      </c>
      <c r="AR1468" s="110">
        <v>45</v>
      </c>
      <c r="AS1468" s="101">
        <v>0</v>
      </c>
      <c r="AT1468" s="101">
        <v>0</v>
      </c>
      <c r="AU1468" s="101">
        <v>0</v>
      </c>
      <c r="AV1468" s="101">
        <v>0</v>
      </c>
      <c r="AW1468" s="101">
        <v>0</v>
      </c>
      <c r="AX1468" s="101">
        <v>0</v>
      </c>
      <c r="AY1468" s="101">
        <v>0</v>
      </c>
      <c r="AZ1468" s="101">
        <v>0</v>
      </c>
      <c r="BA1468" s="101">
        <v>0</v>
      </c>
      <c r="BB1468" s="101">
        <v>0</v>
      </c>
      <c r="BC1468" s="101">
        <v>0</v>
      </c>
      <c r="BD1468" s="101">
        <v>0</v>
      </c>
      <c r="BE1468" s="101">
        <v>0</v>
      </c>
      <c r="BF1468" s="101">
        <v>0</v>
      </c>
      <c r="BG1468" s="101">
        <v>386.78</v>
      </c>
      <c r="BH1468" s="101">
        <v>16.115833333333299</v>
      </c>
      <c r="BI1468" s="101">
        <v>20.88</v>
      </c>
      <c r="BJ1468" s="101">
        <v>11.72</v>
      </c>
      <c r="BK1468" s="101">
        <v>3.5492925402440201</v>
      </c>
      <c r="BL1468" s="101">
        <v>12.597477536231899</v>
      </c>
      <c r="BM1468" s="101">
        <v>9.16</v>
      </c>
      <c r="BN1468" s="101">
        <v>317.14999999999998</v>
      </c>
      <c r="BO1468" s="101">
        <v>13.2145833333333</v>
      </c>
      <c r="BP1468" s="101">
        <v>15.21</v>
      </c>
      <c r="BQ1468" s="101">
        <v>10</v>
      </c>
      <c r="BR1468" s="101">
        <v>2.0702740401814599</v>
      </c>
      <c r="BS1468" s="101">
        <v>4.2860346014492796</v>
      </c>
      <c r="BT1468" s="101">
        <v>5.21</v>
      </c>
      <c r="BU1468" s="101">
        <v>20.100000000000001</v>
      </c>
      <c r="BV1468" s="101">
        <v>0.83750000000000002</v>
      </c>
      <c r="BW1468" s="101">
        <v>0.96</v>
      </c>
      <c r="BX1468" s="101">
        <v>0.66</v>
      </c>
      <c r="BY1468" s="101">
        <v>9.7679600469218197E-2</v>
      </c>
      <c r="BZ1468" s="101">
        <v>9.5413043478260896E-3</v>
      </c>
      <c r="CA1468" s="101">
        <v>0.3</v>
      </c>
      <c r="CB1468" s="101">
        <v>24496.57</v>
      </c>
      <c r="CC1468" s="101">
        <v>1020.69041666667</v>
      </c>
      <c r="CD1468" s="101">
        <v>1022.65</v>
      </c>
      <c r="CE1468" s="101">
        <v>1018.39</v>
      </c>
      <c r="CF1468" s="101">
        <v>1.3864420499865899</v>
      </c>
      <c r="CG1468" s="101">
        <v>1.92222155797102</v>
      </c>
      <c r="CH1468" s="101">
        <v>4.25999999999999</v>
      </c>
      <c r="CI1468" s="101">
        <v>66.739999999999995</v>
      </c>
      <c r="CJ1468" s="101">
        <v>2.7808333333333302</v>
      </c>
      <c r="CK1468" s="101">
        <v>5.41</v>
      </c>
      <c r="CL1468" s="101">
        <v>0.4</v>
      </c>
      <c r="CM1468" s="101">
        <v>1.62501616491402</v>
      </c>
      <c r="CN1468" s="101">
        <v>2.64067753623188</v>
      </c>
      <c r="CO1468" s="101">
        <v>5.01</v>
      </c>
      <c r="CP1468" s="101">
        <v>71.84</v>
      </c>
      <c r="CQ1468" s="101">
        <v>2.9933333333333301</v>
      </c>
      <c r="CR1468" s="101">
        <v>5.79</v>
      </c>
      <c r="CS1468" s="101">
        <v>0.4</v>
      </c>
      <c r="CT1468" s="101">
        <v>1.74995072394393</v>
      </c>
      <c r="CU1468" s="101">
        <v>3.06232753623188</v>
      </c>
      <c r="CV1468" s="101">
        <v>5.39</v>
      </c>
      <c r="CW1468" s="101">
        <v>3751</v>
      </c>
      <c r="CX1468" s="101">
        <v>156.291666666667</v>
      </c>
      <c r="CY1468" s="101">
        <v>175</v>
      </c>
      <c r="CZ1468" s="101">
        <v>72</v>
      </c>
      <c r="DA1468" s="101">
        <v>21.5799406991704</v>
      </c>
      <c r="DB1468" s="101">
        <v>465.69384057971001</v>
      </c>
      <c r="DC1468" s="101">
        <v>103</v>
      </c>
      <c r="DD1468" s="101">
        <v>7.31</v>
      </c>
      <c r="DE1468" s="101">
        <v>0.30458333333333298</v>
      </c>
      <c r="DF1468" s="101">
        <v>0.82</v>
      </c>
      <c r="DG1468" s="101">
        <v>0</v>
      </c>
      <c r="DH1468" s="101">
        <v>0.30527221162170298</v>
      </c>
      <c r="DI1468" s="101">
        <v>9.3191123188405806E-2</v>
      </c>
      <c r="DJ1468" s="101">
        <v>0.82</v>
      </c>
      <c r="DK1468" s="101">
        <v>21</v>
      </c>
      <c r="DL1468" s="101">
        <v>0.875</v>
      </c>
      <c r="DM1468" s="101">
        <v>4</v>
      </c>
      <c r="DN1468" s="101">
        <v>0</v>
      </c>
      <c r="DO1468" s="101">
        <v>1.4540049638094801</v>
      </c>
      <c r="DP1468" s="101">
        <v>2.1141304347826102</v>
      </c>
      <c r="DQ1468" s="101">
        <v>4</v>
      </c>
      <c r="DR1468" s="101">
        <v>337.524</v>
      </c>
      <c r="DS1468" s="101">
        <v>14.063499999999999</v>
      </c>
      <c r="DT1468" s="101">
        <v>16.093</v>
      </c>
      <c r="DU1468" s="101">
        <v>1.369</v>
      </c>
      <c r="DV1468" s="101">
        <v>3.24639117362248</v>
      </c>
      <c r="DW1468" s="101">
        <v>10.5390556521739</v>
      </c>
      <c r="DX1468" s="101">
        <v>14.724</v>
      </c>
      <c r="DY1468" s="101">
        <f>AVERAGE(Total_Visitors_v3!B1461:B1467)</f>
        <v>3158.2857142857142</v>
      </c>
      <c r="DZ1468" s="101">
        <f t="shared" si="166"/>
        <v>3456</v>
      </c>
      <c r="EA1468" s="101">
        <f t="shared" si="167"/>
        <v>4347</v>
      </c>
    </row>
    <row r="1469" spans="1:131">
      <c r="A1469" s="106">
        <v>43472</v>
      </c>
      <c r="B1469" s="101">
        <v>1414</v>
      </c>
      <c r="C1469" s="101">
        <v>1547</v>
      </c>
      <c r="D1469" s="101">
        <v>91</v>
      </c>
      <c r="E1469" s="101">
        <v>1</v>
      </c>
      <c r="F1469" s="101">
        <v>0</v>
      </c>
      <c r="G1469" s="101">
        <v>1</v>
      </c>
      <c r="H1469" s="101" t="s">
        <v>15</v>
      </c>
      <c r="I1469" s="96">
        <v>0</v>
      </c>
      <c r="J1469" s="96">
        <v>0</v>
      </c>
      <c r="K1469" s="96">
        <v>0</v>
      </c>
      <c r="L1469" s="101">
        <v>0</v>
      </c>
      <c r="M1469" s="101">
        <v>10</v>
      </c>
      <c r="N1469" s="101">
        <v>17</v>
      </c>
      <c r="O1469" s="101">
        <v>7</v>
      </c>
      <c r="P1469" s="101">
        <v>0</v>
      </c>
      <c r="Q1469" s="101">
        <v>38</v>
      </c>
      <c r="R1469" s="101">
        <v>109</v>
      </c>
      <c r="S1469" s="101">
        <v>1124</v>
      </c>
      <c r="T1469" s="101">
        <v>0</v>
      </c>
      <c r="U1469" s="101">
        <v>117</v>
      </c>
      <c r="V1469" s="101">
        <v>159</v>
      </c>
      <c r="W1469" s="101">
        <v>0</v>
      </c>
      <c r="X1469" s="111">
        <f t="shared" si="176"/>
        <v>0</v>
      </c>
      <c r="Y1469" s="111">
        <f t="shared" si="177"/>
        <v>2.4563671622495151E-2</v>
      </c>
      <c r="Z1469" s="111">
        <f t="shared" si="178"/>
        <v>7.0458952811893988E-2</v>
      </c>
      <c r="AA1469" s="111">
        <f t="shared" si="179"/>
        <v>0.72656755009696183</v>
      </c>
      <c r="AB1469" s="111">
        <f t="shared" si="180"/>
        <v>0</v>
      </c>
      <c r="AC1469" s="111">
        <f t="shared" si="181"/>
        <v>7.5630252100840331E-2</v>
      </c>
      <c r="AD1469" s="111">
        <f t="shared" si="182"/>
        <v>0.10277957336780866</v>
      </c>
      <c r="AE1469" s="111">
        <f t="shared" si="183"/>
        <v>0</v>
      </c>
      <c r="AF1469" s="101">
        <v>149</v>
      </c>
      <c r="AG1469" s="101">
        <v>0</v>
      </c>
      <c r="AH1469" s="101">
        <v>5</v>
      </c>
      <c r="AI1469" s="101">
        <v>33</v>
      </c>
      <c r="AJ1469" s="101">
        <v>97</v>
      </c>
      <c r="AK1469" s="101">
        <v>720</v>
      </c>
      <c r="AL1469" s="101">
        <v>102</v>
      </c>
      <c r="AM1469" s="101">
        <v>108</v>
      </c>
      <c r="AN1469" s="101">
        <v>0</v>
      </c>
      <c r="AO1469" s="101">
        <v>146</v>
      </c>
      <c r="AP1469" s="101">
        <v>0</v>
      </c>
      <c r="AQ1469" s="101">
        <v>0</v>
      </c>
      <c r="AR1469" s="110">
        <v>38</v>
      </c>
      <c r="AS1469" s="101">
        <v>0</v>
      </c>
      <c r="AT1469" s="101">
        <v>0</v>
      </c>
      <c r="AU1469" s="101">
        <v>0</v>
      </c>
      <c r="AV1469" s="101">
        <v>0</v>
      </c>
      <c r="AW1469" s="101">
        <v>0</v>
      </c>
      <c r="AX1469" s="101">
        <v>0</v>
      </c>
      <c r="AY1469" s="101">
        <v>0</v>
      </c>
      <c r="AZ1469" s="101">
        <v>0</v>
      </c>
      <c r="BA1469" s="101">
        <v>0</v>
      </c>
      <c r="BB1469" s="101">
        <v>0</v>
      </c>
      <c r="BC1469" s="101">
        <v>0</v>
      </c>
      <c r="BD1469" s="101">
        <v>0</v>
      </c>
      <c r="BE1469" s="101">
        <v>0</v>
      </c>
      <c r="BF1469" s="101">
        <v>0</v>
      </c>
      <c r="BG1469" s="101">
        <v>448.55</v>
      </c>
      <c r="BH1469" s="101">
        <v>18.689583333333299</v>
      </c>
      <c r="BI1469" s="101">
        <v>22.69</v>
      </c>
      <c r="BJ1469" s="101">
        <v>15.92</v>
      </c>
      <c r="BK1469" s="101">
        <v>2.29064350018233</v>
      </c>
      <c r="BL1469" s="101">
        <v>5.2470476449275401</v>
      </c>
      <c r="BM1469" s="101">
        <v>6.77</v>
      </c>
      <c r="BN1469" s="101">
        <v>367.9</v>
      </c>
      <c r="BO1469" s="101">
        <v>15.329166666666699</v>
      </c>
      <c r="BP1469" s="101">
        <v>16.18</v>
      </c>
      <c r="BQ1469" s="101">
        <v>14.6</v>
      </c>
      <c r="BR1469" s="101">
        <v>0.45305644783794502</v>
      </c>
      <c r="BS1469" s="101">
        <v>0.205260144927536</v>
      </c>
      <c r="BT1469" s="101">
        <v>1.58</v>
      </c>
      <c r="BU1469" s="101">
        <v>19.579999999999998</v>
      </c>
      <c r="BV1469" s="101">
        <v>0.81583333333333297</v>
      </c>
      <c r="BW1469" s="101">
        <v>0.94</v>
      </c>
      <c r="BX1469" s="101">
        <v>0.63</v>
      </c>
      <c r="BY1469" s="101">
        <v>9.7263276356167605E-2</v>
      </c>
      <c r="BZ1469" s="101">
        <v>9.4601449275362407E-3</v>
      </c>
      <c r="CA1469" s="101">
        <v>0.31</v>
      </c>
      <c r="CB1469" s="101">
        <v>24466.720000000001</v>
      </c>
      <c r="CC1469" s="101">
        <v>1019.44666666667</v>
      </c>
      <c r="CD1469" s="101">
        <v>1021.88</v>
      </c>
      <c r="CE1469" s="101">
        <v>1018.24</v>
      </c>
      <c r="CF1469" s="101">
        <v>1.1288380585003499</v>
      </c>
      <c r="CG1469" s="101">
        <v>1.2742753623188501</v>
      </c>
      <c r="CH1469" s="101">
        <v>3.6399999999999899</v>
      </c>
      <c r="CI1469" s="101">
        <v>82.34</v>
      </c>
      <c r="CJ1469" s="101">
        <v>3.4308333333333301</v>
      </c>
      <c r="CK1469" s="101">
        <v>6.3</v>
      </c>
      <c r="CL1469" s="101">
        <v>1.04</v>
      </c>
      <c r="CM1469" s="101">
        <v>1.3492926219727699</v>
      </c>
      <c r="CN1469" s="101">
        <v>1.82059057971014</v>
      </c>
      <c r="CO1469" s="101">
        <v>5.26</v>
      </c>
      <c r="CP1469" s="101">
        <v>88.95</v>
      </c>
      <c r="CQ1469" s="101">
        <v>3.7062499999999998</v>
      </c>
      <c r="CR1469" s="101">
        <v>6.43</v>
      </c>
      <c r="CS1469" s="101">
        <v>1.41</v>
      </c>
      <c r="CT1469" s="101">
        <v>1.3550607639191099</v>
      </c>
      <c r="CU1469" s="101">
        <v>1.8361896739130401</v>
      </c>
      <c r="CV1469" s="101">
        <v>5.0199999999999996</v>
      </c>
      <c r="CW1469" s="101">
        <v>4361</v>
      </c>
      <c r="CX1469" s="101">
        <v>181.708333333333</v>
      </c>
      <c r="CY1469" s="101">
        <v>204</v>
      </c>
      <c r="CZ1469" s="101">
        <v>154</v>
      </c>
      <c r="DA1469" s="101">
        <v>12.7772868000611</v>
      </c>
      <c r="DB1469" s="101">
        <v>163.25905797101399</v>
      </c>
      <c r="DC1469" s="101">
        <v>50</v>
      </c>
      <c r="DD1469" s="101">
        <v>13.79</v>
      </c>
      <c r="DE1469" s="101">
        <v>0.574583333333333</v>
      </c>
      <c r="DF1469" s="101">
        <v>1</v>
      </c>
      <c r="DG1469" s="101">
        <v>0</v>
      </c>
      <c r="DH1469" s="101">
        <v>0.36765980455314701</v>
      </c>
      <c r="DI1469" s="101">
        <v>0.13517373188405801</v>
      </c>
      <c r="DJ1469" s="101">
        <v>1</v>
      </c>
      <c r="DK1469" s="101">
        <v>18</v>
      </c>
      <c r="DL1469" s="101">
        <v>0.75</v>
      </c>
      <c r="DM1469" s="101">
        <v>3</v>
      </c>
      <c r="DN1469" s="101">
        <v>0</v>
      </c>
      <c r="DO1469" s="101">
        <v>1.18871505343411</v>
      </c>
      <c r="DP1469" s="101">
        <v>1.4130434782608701</v>
      </c>
      <c r="DQ1469" s="101">
        <v>3</v>
      </c>
      <c r="DR1469" s="101">
        <v>373.01100000000002</v>
      </c>
      <c r="DS1469" s="101">
        <v>15.542125</v>
      </c>
      <c r="DT1469" s="101">
        <v>16.093</v>
      </c>
      <c r="DU1469" s="101">
        <v>14.804</v>
      </c>
      <c r="DV1469" s="101">
        <v>0.42310306201557601</v>
      </c>
      <c r="DW1469" s="101">
        <v>0.17901620108695701</v>
      </c>
      <c r="DX1469" s="101">
        <v>1.2889999999999999</v>
      </c>
      <c r="DY1469" s="101">
        <f>AVERAGE(Total_Visitors_v3!B1462:B1468)</f>
        <v>2880.8571428571427</v>
      </c>
      <c r="DZ1469" s="101">
        <f t="shared" si="166"/>
        <v>2405</v>
      </c>
      <c r="EA1469" s="101">
        <f t="shared" si="167"/>
        <v>3539</v>
      </c>
    </row>
    <row r="1470" spans="1:131">
      <c r="A1470" s="106">
        <v>43473</v>
      </c>
      <c r="B1470" s="101">
        <v>955</v>
      </c>
      <c r="C1470" s="101">
        <v>1240</v>
      </c>
      <c r="D1470" s="101">
        <v>77</v>
      </c>
      <c r="E1470" s="101">
        <v>2</v>
      </c>
      <c r="F1470" s="101">
        <v>0</v>
      </c>
      <c r="G1470" s="101">
        <v>1</v>
      </c>
      <c r="H1470" s="101" t="s">
        <v>15</v>
      </c>
      <c r="I1470" s="96">
        <v>0</v>
      </c>
      <c r="J1470" s="96">
        <v>0</v>
      </c>
      <c r="K1470" s="96">
        <v>0</v>
      </c>
      <c r="L1470" s="101">
        <v>0</v>
      </c>
      <c r="M1470" s="101">
        <v>10</v>
      </c>
      <c r="N1470" s="101">
        <v>17</v>
      </c>
      <c r="O1470" s="101">
        <v>7</v>
      </c>
      <c r="P1470" s="101">
        <v>0</v>
      </c>
      <c r="Q1470" s="101">
        <v>0</v>
      </c>
      <c r="R1470" s="101">
        <v>90</v>
      </c>
      <c r="S1470" s="101">
        <v>962</v>
      </c>
      <c r="T1470" s="101">
        <v>0</v>
      </c>
      <c r="U1470" s="101">
        <v>75</v>
      </c>
      <c r="V1470" s="101">
        <v>113</v>
      </c>
      <c r="W1470" s="101">
        <v>0</v>
      </c>
      <c r="X1470" s="111">
        <f t="shared" si="176"/>
        <v>0</v>
      </c>
      <c r="Y1470" s="111">
        <f t="shared" si="177"/>
        <v>0</v>
      </c>
      <c r="Z1470" s="111">
        <f t="shared" si="178"/>
        <v>7.2580645161290328E-2</v>
      </c>
      <c r="AA1470" s="111">
        <f t="shared" si="179"/>
        <v>0.77580645161290318</v>
      </c>
      <c r="AB1470" s="111">
        <f t="shared" si="180"/>
        <v>0</v>
      </c>
      <c r="AC1470" s="111">
        <f t="shared" si="181"/>
        <v>6.0483870967741937E-2</v>
      </c>
      <c r="AD1470" s="111">
        <f t="shared" si="182"/>
        <v>9.1129032258064513E-2</v>
      </c>
      <c r="AE1470" s="111">
        <f t="shared" si="183"/>
        <v>0</v>
      </c>
      <c r="AF1470" s="101">
        <v>109</v>
      </c>
      <c r="AG1470" s="101">
        <v>0</v>
      </c>
      <c r="AH1470" s="101">
        <v>0</v>
      </c>
      <c r="AI1470" s="101">
        <v>0</v>
      </c>
      <c r="AJ1470" s="101">
        <v>70</v>
      </c>
      <c r="AK1470" s="101">
        <v>635</v>
      </c>
      <c r="AL1470" s="101">
        <v>115</v>
      </c>
      <c r="AM1470" s="101">
        <v>33</v>
      </c>
      <c r="AN1470" s="101">
        <v>32</v>
      </c>
      <c r="AO1470" s="101">
        <v>95</v>
      </c>
      <c r="AP1470" s="101">
        <v>0</v>
      </c>
      <c r="AQ1470" s="101">
        <v>0</v>
      </c>
      <c r="AR1470" s="110">
        <v>31</v>
      </c>
      <c r="AS1470" s="101">
        <v>0</v>
      </c>
      <c r="AT1470" s="101">
        <v>0</v>
      </c>
      <c r="AU1470" s="101">
        <v>0</v>
      </c>
      <c r="AV1470" s="101">
        <v>0</v>
      </c>
      <c r="AW1470" s="101">
        <v>0</v>
      </c>
      <c r="AX1470" s="101">
        <v>0</v>
      </c>
      <c r="AY1470" s="101">
        <v>0</v>
      </c>
      <c r="AZ1470" s="101">
        <v>0</v>
      </c>
      <c r="BA1470" s="101">
        <v>0</v>
      </c>
      <c r="BB1470" s="101">
        <v>0</v>
      </c>
      <c r="BC1470" s="101">
        <v>0</v>
      </c>
      <c r="BD1470" s="101">
        <v>0</v>
      </c>
      <c r="BE1470" s="101">
        <v>0</v>
      </c>
      <c r="BF1470" s="101">
        <v>0</v>
      </c>
      <c r="BG1470" s="101">
        <v>469.26</v>
      </c>
      <c r="BH1470" s="101">
        <v>19.552499999999998</v>
      </c>
      <c r="BI1470" s="101">
        <v>23.76</v>
      </c>
      <c r="BJ1470" s="101">
        <v>16.29</v>
      </c>
      <c r="BK1470" s="101">
        <v>2.7643243533338802</v>
      </c>
      <c r="BL1470" s="101">
        <v>7.6414891304347803</v>
      </c>
      <c r="BM1470" s="101">
        <v>7.47</v>
      </c>
      <c r="BN1470" s="101">
        <v>387.46</v>
      </c>
      <c r="BO1470" s="101">
        <v>16.144166666666699</v>
      </c>
      <c r="BP1470" s="101">
        <v>17.260000000000002</v>
      </c>
      <c r="BQ1470" s="101">
        <v>14.79</v>
      </c>
      <c r="BR1470" s="101">
        <v>0.80217051568346998</v>
      </c>
      <c r="BS1470" s="101">
        <v>0.64347753623188497</v>
      </c>
      <c r="BT1470" s="101">
        <v>2.4700000000000002</v>
      </c>
      <c r="BU1470" s="101">
        <v>19.579999999999998</v>
      </c>
      <c r="BV1470" s="101">
        <v>0.81583333333333297</v>
      </c>
      <c r="BW1470" s="101">
        <v>0.96</v>
      </c>
      <c r="BX1470" s="101">
        <v>0.62</v>
      </c>
      <c r="BY1470" s="101">
        <v>0.108904292511986</v>
      </c>
      <c r="BZ1470" s="101">
        <v>1.18601449275362E-2</v>
      </c>
      <c r="CA1470" s="101">
        <v>0.34</v>
      </c>
      <c r="CB1470" s="101">
        <v>24536.25</v>
      </c>
      <c r="CC1470" s="101">
        <v>1022.34375</v>
      </c>
      <c r="CD1470" s="101">
        <v>1025.5899999999999</v>
      </c>
      <c r="CE1470" s="101">
        <v>1019.84</v>
      </c>
      <c r="CF1470" s="101">
        <v>1.6018001083020601</v>
      </c>
      <c r="CG1470" s="101">
        <v>2.5657635869564901</v>
      </c>
      <c r="CH1470" s="101">
        <v>5.7499999999998899</v>
      </c>
      <c r="CI1470" s="101">
        <v>43.66</v>
      </c>
      <c r="CJ1470" s="101">
        <v>1.8191666666666699</v>
      </c>
      <c r="CK1470" s="101">
        <v>3.03</v>
      </c>
      <c r="CL1470" s="101">
        <v>0.25</v>
      </c>
      <c r="CM1470" s="101">
        <v>0.83700769653448903</v>
      </c>
      <c r="CN1470" s="101">
        <v>0.70058188405797095</v>
      </c>
      <c r="CO1470" s="101">
        <v>2.78</v>
      </c>
      <c r="CP1470" s="101">
        <v>51.78</v>
      </c>
      <c r="CQ1470" s="101">
        <v>2.1575000000000002</v>
      </c>
      <c r="CR1470" s="101">
        <v>3.77</v>
      </c>
      <c r="CS1470" s="101">
        <v>0.34</v>
      </c>
      <c r="CT1470" s="101">
        <v>0.99847383541082302</v>
      </c>
      <c r="CU1470" s="101">
        <v>0.99695</v>
      </c>
      <c r="CV1470" s="101">
        <v>3.43</v>
      </c>
      <c r="CW1470" s="101">
        <v>5687</v>
      </c>
      <c r="CX1470" s="101">
        <v>236.958333333333</v>
      </c>
      <c r="CY1470" s="101">
        <v>359</v>
      </c>
      <c r="CZ1470" s="101">
        <v>149</v>
      </c>
      <c r="DA1470" s="101">
        <v>55.338860602235201</v>
      </c>
      <c r="DB1470" s="101">
        <v>3062.3894927536198</v>
      </c>
      <c r="DC1470" s="101">
        <v>210</v>
      </c>
      <c r="DD1470" s="101">
        <v>12.9</v>
      </c>
      <c r="DE1470" s="101">
        <v>0.53749999999999998</v>
      </c>
      <c r="DF1470" s="101">
        <v>0.85</v>
      </c>
      <c r="DG1470" s="101">
        <v>0.08</v>
      </c>
      <c r="DH1470" s="101">
        <v>0.18978821148161801</v>
      </c>
      <c r="DI1470" s="101">
        <v>3.6019565217391303E-2</v>
      </c>
      <c r="DJ1470" s="101">
        <v>0.77</v>
      </c>
      <c r="DK1470" s="101">
        <v>21</v>
      </c>
      <c r="DL1470" s="101">
        <v>0.875</v>
      </c>
      <c r="DM1470" s="101">
        <v>4</v>
      </c>
      <c r="DN1470" s="101">
        <v>0</v>
      </c>
      <c r="DO1470" s="101">
        <v>1.4540049638094801</v>
      </c>
      <c r="DP1470" s="101">
        <v>2.1141304347826102</v>
      </c>
      <c r="DQ1470" s="101">
        <v>4</v>
      </c>
      <c r="DR1470" s="101">
        <v>359.84500000000003</v>
      </c>
      <c r="DS1470" s="101">
        <v>14.993541666666699</v>
      </c>
      <c r="DT1470" s="101">
        <v>16.093</v>
      </c>
      <c r="DU1470" s="101">
        <v>10.609</v>
      </c>
      <c r="DV1470" s="101">
        <v>1.3235579512670801</v>
      </c>
      <c r="DW1470" s="101">
        <v>1.7518056503623201</v>
      </c>
      <c r="DX1470" s="101">
        <v>5.484</v>
      </c>
      <c r="DY1470" s="101">
        <f>AVERAGE(Total_Visitors_v3!B1463:B1469)</f>
        <v>2577.2857142857142</v>
      </c>
      <c r="DZ1470" s="101">
        <f t="shared" si="166"/>
        <v>1414</v>
      </c>
      <c r="EA1470" s="101">
        <f t="shared" si="167"/>
        <v>2742</v>
      </c>
    </row>
    <row r="1471" spans="1:131">
      <c r="A1471" s="106">
        <v>43474</v>
      </c>
      <c r="B1471" s="101">
        <v>783</v>
      </c>
      <c r="C1471" s="101">
        <v>1175</v>
      </c>
      <c r="D1471" s="101">
        <v>66</v>
      </c>
      <c r="E1471" s="101">
        <v>3</v>
      </c>
      <c r="F1471" s="101">
        <v>0</v>
      </c>
      <c r="G1471" s="101">
        <v>1</v>
      </c>
      <c r="H1471" s="101" t="s">
        <v>15</v>
      </c>
      <c r="I1471" s="96">
        <v>0</v>
      </c>
      <c r="J1471" s="96">
        <v>0</v>
      </c>
      <c r="K1471" s="96">
        <v>0</v>
      </c>
      <c r="L1471" s="101">
        <v>0</v>
      </c>
      <c r="M1471" s="101">
        <v>10</v>
      </c>
      <c r="N1471" s="101">
        <v>17</v>
      </c>
      <c r="O1471" s="101">
        <v>7</v>
      </c>
      <c r="P1471" s="101">
        <v>0</v>
      </c>
      <c r="Q1471" s="101">
        <v>0</v>
      </c>
      <c r="R1471" s="101">
        <v>70</v>
      </c>
      <c r="S1471" s="101">
        <v>827</v>
      </c>
      <c r="T1471" s="101">
        <v>0</v>
      </c>
      <c r="U1471" s="101">
        <v>54</v>
      </c>
      <c r="V1471" s="101">
        <v>58</v>
      </c>
      <c r="W1471" s="101">
        <v>166</v>
      </c>
      <c r="X1471" s="111">
        <f t="shared" si="176"/>
        <v>0</v>
      </c>
      <c r="Y1471" s="111">
        <f t="shared" si="177"/>
        <v>0</v>
      </c>
      <c r="Z1471" s="111">
        <f t="shared" si="178"/>
        <v>5.9574468085106386E-2</v>
      </c>
      <c r="AA1471" s="111">
        <f t="shared" si="179"/>
        <v>0.70382978723404255</v>
      </c>
      <c r="AB1471" s="111">
        <f t="shared" si="180"/>
        <v>0</v>
      </c>
      <c r="AC1471" s="111">
        <f t="shared" si="181"/>
        <v>4.5957446808510639E-2</v>
      </c>
      <c r="AD1471" s="111">
        <f t="shared" si="182"/>
        <v>4.9361702127659578E-2</v>
      </c>
      <c r="AE1471" s="111">
        <f t="shared" si="183"/>
        <v>0.14127659574468085</v>
      </c>
      <c r="AF1471" s="101">
        <v>57</v>
      </c>
      <c r="AG1471" s="101">
        <v>0</v>
      </c>
      <c r="AH1471" s="101">
        <v>0</v>
      </c>
      <c r="AI1471" s="101">
        <v>0</v>
      </c>
      <c r="AJ1471" s="101">
        <v>61</v>
      </c>
      <c r="AK1471" s="101">
        <v>593</v>
      </c>
      <c r="AL1471" s="101">
        <v>66</v>
      </c>
      <c r="AM1471" s="101">
        <v>36</v>
      </c>
      <c r="AN1471" s="101">
        <v>0</v>
      </c>
      <c r="AO1471" s="101">
        <v>49</v>
      </c>
      <c r="AP1471" s="101">
        <v>0</v>
      </c>
      <c r="AQ1471" s="101">
        <v>166</v>
      </c>
      <c r="AR1471" s="110">
        <v>20</v>
      </c>
      <c r="AS1471" s="101">
        <v>0</v>
      </c>
      <c r="AT1471" s="101">
        <v>0</v>
      </c>
      <c r="AU1471" s="101">
        <v>0</v>
      </c>
      <c r="AV1471" s="101">
        <v>0</v>
      </c>
      <c r="AW1471" s="101">
        <v>0</v>
      </c>
      <c r="AX1471" s="101">
        <v>0</v>
      </c>
      <c r="AY1471" s="101">
        <v>0</v>
      </c>
      <c r="AZ1471" s="101">
        <v>0</v>
      </c>
      <c r="BA1471" s="101">
        <v>0</v>
      </c>
      <c r="BB1471" s="101">
        <v>0</v>
      </c>
      <c r="BC1471" s="101">
        <v>0</v>
      </c>
      <c r="BD1471" s="101">
        <v>0</v>
      </c>
      <c r="BE1471" s="101">
        <v>0</v>
      </c>
      <c r="BF1471" s="101">
        <v>0</v>
      </c>
      <c r="BG1471" s="101">
        <v>354.06</v>
      </c>
      <c r="BH1471" s="101">
        <v>14.7525</v>
      </c>
      <c r="BI1471" s="101">
        <v>18.22</v>
      </c>
      <c r="BJ1471" s="101">
        <v>11.46</v>
      </c>
      <c r="BK1471" s="101">
        <v>1.9586025408549499</v>
      </c>
      <c r="BL1471" s="101">
        <v>3.8361239130434801</v>
      </c>
      <c r="BM1471" s="101">
        <v>6.76</v>
      </c>
      <c r="BN1471" s="101">
        <v>132.33000000000001</v>
      </c>
      <c r="BO1471" s="101">
        <v>5.5137499999999999</v>
      </c>
      <c r="BP1471" s="101">
        <v>16.079999999999998</v>
      </c>
      <c r="BQ1471" s="101">
        <v>1.22</v>
      </c>
      <c r="BR1471" s="101">
        <v>5.4099327428914199</v>
      </c>
      <c r="BS1471" s="101">
        <v>29.267372282608701</v>
      </c>
      <c r="BT1471" s="101">
        <v>14.86</v>
      </c>
      <c r="BU1471" s="101">
        <v>13.47</v>
      </c>
      <c r="BV1471" s="101">
        <v>0.56125000000000003</v>
      </c>
      <c r="BW1471" s="101">
        <v>0.88</v>
      </c>
      <c r="BX1471" s="101">
        <v>0.36</v>
      </c>
      <c r="BY1471" s="101">
        <v>0.181474935387543</v>
      </c>
      <c r="BZ1471" s="101">
        <v>3.2933152173913002E-2</v>
      </c>
      <c r="CA1471" s="101">
        <v>0.52</v>
      </c>
      <c r="CB1471" s="101">
        <v>24695.15</v>
      </c>
      <c r="CC1471" s="101">
        <v>1028.96458333333</v>
      </c>
      <c r="CD1471" s="101">
        <v>1031.99</v>
      </c>
      <c r="CE1471" s="101">
        <v>1025.5</v>
      </c>
      <c r="CF1471" s="101">
        <v>1.74386372414986</v>
      </c>
      <c r="CG1471" s="101">
        <v>3.04106068840583</v>
      </c>
      <c r="CH1471" s="101">
        <v>6.49000000000001</v>
      </c>
      <c r="CI1471" s="101">
        <v>110.33</v>
      </c>
      <c r="CJ1471" s="101">
        <v>4.5970833333333303</v>
      </c>
      <c r="CK1471" s="101">
        <v>7.49</v>
      </c>
      <c r="CL1471" s="101">
        <v>2.12</v>
      </c>
      <c r="CM1471" s="101">
        <v>1.4994128681838601</v>
      </c>
      <c r="CN1471" s="101">
        <v>2.2482389492753598</v>
      </c>
      <c r="CO1471" s="101">
        <v>5.37</v>
      </c>
      <c r="CP1471" s="101">
        <v>112.33</v>
      </c>
      <c r="CQ1471" s="101">
        <v>4.6804166666666696</v>
      </c>
      <c r="CR1471" s="101">
        <v>7.49</v>
      </c>
      <c r="CS1471" s="101">
        <v>2.31</v>
      </c>
      <c r="CT1471" s="101">
        <v>1.5238894150414499</v>
      </c>
      <c r="CU1471" s="101">
        <v>2.3222389492753601</v>
      </c>
      <c r="CV1471" s="101">
        <v>5.18</v>
      </c>
      <c r="CW1471" s="101">
        <v>619</v>
      </c>
      <c r="CX1471" s="101">
        <v>25.7916666666667</v>
      </c>
      <c r="CY1471" s="101">
        <v>46</v>
      </c>
      <c r="CZ1471" s="101">
        <v>5</v>
      </c>
      <c r="DA1471" s="101">
        <v>13.124749825082899</v>
      </c>
      <c r="DB1471" s="101">
        <v>172.25905797101399</v>
      </c>
      <c r="DC1471" s="101">
        <v>41</v>
      </c>
      <c r="DD1471" s="101">
        <v>4.83</v>
      </c>
      <c r="DE1471" s="101">
        <v>0.20125000000000001</v>
      </c>
      <c r="DF1471" s="101">
        <v>0.72</v>
      </c>
      <c r="DG1471" s="101">
        <v>0</v>
      </c>
      <c r="DH1471" s="101">
        <v>0.23949788961582699</v>
      </c>
      <c r="DI1471" s="101">
        <v>5.7359239130434801E-2</v>
      </c>
      <c r="DJ1471" s="101">
        <v>0.72</v>
      </c>
      <c r="DK1471" s="101">
        <v>24</v>
      </c>
      <c r="DL1471" s="101">
        <v>1</v>
      </c>
      <c r="DM1471" s="101">
        <v>5</v>
      </c>
      <c r="DN1471" s="101">
        <v>0</v>
      </c>
      <c r="DO1471" s="101">
        <v>1.7194539072421899</v>
      </c>
      <c r="DP1471" s="101">
        <v>2.9565217391304301</v>
      </c>
      <c r="DQ1471" s="101">
        <v>5</v>
      </c>
      <c r="DR1471" s="101">
        <v>337.81700000000001</v>
      </c>
      <c r="DS1471" s="101">
        <v>14.075708333333299</v>
      </c>
      <c r="DT1471" s="101">
        <v>16.093</v>
      </c>
      <c r="DU1471" s="101">
        <v>10.804</v>
      </c>
      <c r="DV1471" s="101">
        <v>1.8383330700526701</v>
      </c>
      <c r="DW1471" s="101">
        <v>3.3794684764492802</v>
      </c>
      <c r="DX1471" s="101">
        <v>5.2889999999999997</v>
      </c>
      <c r="DY1471" s="101">
        <f>AVERAGE(Total_Visitors_v3!B1464:B1470)</f>
        <v>2322</v>
      </c>
      <c r="DZ1471" s="101">
        <f t="shared" si="166"/>
        <v>955</v>
      </c>
      <c r="EA1471" s="101">
        <f t="shared" si="167"/>
        <v>2387</v>
      </c>
    </row>
    <row r="1472" spans="1:131">
      <c r="A1472" s="106">
        <v>43475</v>
      </c>
      <c r="B1472" s="101">
        <v>891</v>
      </c>
      <c r="C1472" s="101">
        <v>1093</v>
      </c>
      <c r="D1472" s="101">
        <v>81</v>
      </c>
      <c r="E1472" s="101">
        <v>4</v>
      </c>
      <c r="F1472" s="101">
        <v>0</v>
      </c>
      <c r="G1472" s="101">
        <v>1</v>
      </c>
      <c r="H1472" s="101" t="s">
        <v>15</v>
      </c>
      <c r="I1472" s="96">
        <v>0</v>
      </c>
      <c r="J1472" s="96">
        <v>0</v>
      </c>
      <c r="K1472" s="96">
        <v>0</v>
      </c>
      <c r="L1472" s="101">
        <v>0</v>
      </c>
      <c r="M1472" s="101">
        <v>10</v>
      </c>
      <c r="N1472" s="101">
        <v>17</v>
      </c>
      <c r="O1472" s="101">
        <v>7</v>
      </c>
      <c r="P1472" s="101">
        <v>0</v>
      </c>
      <c r="Q1472" s="101">
        <v>0</v>
      </c>
      <c r="R1472" s="101">
        <v>93</v>
      </c>
      <c r="S1472" s="101">
        <v>849</v>
      </c>
      <c r="T1472" s="101">
        <v>0</v>
      </c>
      <c r="U1472" s="101">
        <v>88</v>
      </c>
      <c r="V1472" s="101">
        <v>63</v>
      </c>
      <c r="W1472" s="101">
        <v>0</v>
      </c>
      <c r="X1472" s="111">
        <f t="shared" si="176"/>
        <v>0</v>
      </c>
      <c r="Y1472" s="111">
        <f t="shared" si="177"/>
        <v>0</v>
      </c>
      <c r="Z1472" s="111">
        <f t="shared" si="178"/>
        <v>8.5086916742909427E-2</v>
      </c>
      <c r="AA1472" s="111">
        <f t="shared" si="179"/>
        <v>0.77676120768526991</v>
      </c>
      <c r="AB1472" s="111">
        <f t="shared" si="180"/>
        <v>0</v>
      </c>
      <c r="AC1472" s="111">
        <f t="shared" si="181"/>
        <v>8.0512351326623974E-2</v>
      </c>
      <c r="AD1472" s="111">
        <f t="shared" si="182"/>
        <v>5.7639524245196708E-2</v>
      </c>
      <c r="AE1472" s="111">
        <f t="shared" si="183"/>
        <v>0</v>
      </c>
      <c r="AF1472" s="101">
        <v>63</v>
      </c>
      <c r="AG1472" s="101">
        <v>0</v>
      </c>
      <c r="AH1472" s="101">
        <v>0</v>
      </c>
      <c r="AI1472" s="101">
        <v>0</v>
      </c>
      <c r="AJ1472" s="101">
        <v>79</v>
      </c>
      <c r="AK1472" s="101">
        <v>593</v>
      </c>
      <c r="AL1472" s="101">
        <v>77</v>
      </c>
      <c r="AM1472" s="101">
        <v>83</v>
      </c>
      <c r="AN1472" s="101">
        <v>2</v>
      </c>
      <c r="AO1472" s="101">
        <v>55</v>
      </c>
      <c r="AP1472" s="101">
        <v>0</v>
      </c>
      <c r="AQ1472" s="101">
        <v>0</v>
      </c>
      <c r="AR1472" s="110">
        <v>14</v>
      </c>
      <c r="AS1472" s="101">
        <v>0</v>
      </c>
      <c r="AT1472" s="101">
        <v>0</v>
      </c>
      <c r="AU1472" s="101">
        <v>0</v>
      </c>
      <c r="AV1472" s="101">
        <v>0</v>
      </c>
      <c r="AW1472" s="101">
        <v>0</v>
      </c>
      <c r="AX1472" s="101">
        <v>0</v>
      </c>
      <c r="AY1472" s="101">
        <v>0</v>
      </c>
      <c r="AZ1472" s="101">
        <v>0</v>
      </c>
      <c r="BA1472" s="101">
        <v>0</v>
      </c>
      <c r="BB1472" s="101">
        <v>0</v>
      </c>
      <c r="BC1472" s="101">
        <v>0</v>
      </c>
      <c r="BD1472" s="101">
        <v>0</v>
      </c>
      <c r="BE1472" s="101">
        <v>0</v>
      </c>
      <c r="BF1472" s="101">
        <v>0</v>
      </c>
      <c r="BG1472" s="101">
        <v>265.54000000000002</v>
      </c>
      <c r="BH1472" s="101">
        <v>11.064166666666701</v>
      </c>
      <c r="BI1472" s="101">
        <v>14.83</v>
      </c>
      <c r="BJ1472" s="101">
        <v>7.08</v>
      </c>
      <c r="BK1472" s="101">
        <v>2.5485919670462698</v>
      </c>
      <c r="BL1472" s="101">
        <v>6.4953210144927498</v>
      </c>
      <c r="BM1472" s="101">
        <v>7.75</v>
      </c>
      <c r="BN1472" s="101">
        <v>57.53</v>
      </c>
      <c r="BO1472" s="101">
        <v>2.3970833333333301</v>
      </c>
      <c r="BP1472" s="101">
        <v>4.88</v>
      </c>
      <c r="BQ1472" s="101">
        <v>-0.31</v>
      </c>
      <c r="BR1472" s="101">
        <v>1.44307184179434</v>
      </c>
      <c r="BS1472" s="101">
        <v>2.0824563405797099</v>
      </c>
      <c r="BT1472" s="101">
        <v>5.19</v>
      </c>
      <c r="BU1472" s="101">
        <v>13.6</v>
      </c>
      <c r="BV1472" s="101">
        <v>0.56666666666666698</v>
      </c>
      <c r="BW1472" s="101">
        <v>0.76</v>
      </c>
      <c r="BX1472" s="101">
        <v>0.36</v>
      </c>
      <c r="BY1472" s="101">
        <v>0.126582733442587</v>
      </c>
      <c r="BZ1472" s="101">
        <v>1.6023188405797101E-2</v>
      </c>
      <c r="CA1472" s="101">
        <v>0.4</v>
      </c>
      <c r="CB1472" s="101">
        <v>24638.240000000002</v>
      </c>
      <c r="CC1472" s="101">
        <v>1026.5933333333301</v>
      </c>
      <c r="CD1472" s="101">
        <v>1028.94</v>
      </c>
      <c r="CE1472" s="101">
        <v>1023.64</v>
      </c>
      <c r="CF1472" s="101">
        <v>2.0193233190023698</v>
      </c>
      <c r="CG1472" s="101">
        <v>4.0776666666667598</v>
      </c>
      <c r="CH1472" s="101">
        <v>5.30000000000007</v>
      </c>
      <c r="CI1472" s="101">
        <v>59.32</v>
      </c>
      <c r="CJ1472" s="101">
        <v>2.4716666666666698</v>
      </c>
      <c r="CK1472" s="101">
        <v>3.99</v>
      </c>
      <c r="CL1472" s="101">
        <v>1.66</v>
      </c>
      <c r="CM1472" s="101">
        <v>0.55008826696201696</v>
      </c>
      <c r="CN1472" s="101">
        <v>0.30259710144927499</v>
      </c>
      <c r="CO1472" s="101">
        <v>2.33</v>
      </c>
      <c r="CP1472" s="101">
        <v>60.91</v>
      </c>
      <c r="CQ1472" s="101">
        <v>2.5379166666666699</v>
      </c>
      <c r="CR1472" s="101">
        <v>3.99</v>
      </c>
      <c r="CS1472" s="101">
        <v>1.71</v>
      </c>
      <c r="CT1472" s="101">
        <v>0.53052049230319398</v>
      </c>
      <c r="CU1472" s="101">
        <v>0.28145199275362298</v>
      </c>
      <c r="CV1472" s="101">
        <v>2.2799999999999998</v>
      </c>
      <c r="CW1472" s="101">
        <v>1930</v>
      </c>
      <c r="CX1472" s="101">
        <v>80.4166666666667</v>
      </c>
      <c r="CY1472" s="101">
        <v>151</v>
      </c>
      <c r="CZ1472" s="101">
        <v>13</v>
      </c>
      <c r="DA1472" s="101">
        <v>45.282606956243399</v>
      </c>
      <c r="DB1472" s="101">
        <v>2050.5144927536198</v>
      </c>
      <c r="DC1472" s="101">
        <v>138</v>
      </c>
      <c r="DD1472" s="101">
        <v>1.96</v>
      </c>
      <c r="DE1472" s="101">
        <v>8.1666666666666707E-2</v>
      </c>
      <c r="DF1472" s="101">
        <v>0.25</v>
      </c>
      <c r="DG1472" s="101">
        <v>0</v>
      </c>
      <c r="DH1472" s="101">
        <v>9.2954718600751704E-2</v>
      </c>
      <c r="DI1472" s="101">
        <v>8.6405797101449296E-3</v>
      </c>
      <c r="DJ1472" s="101">
        <v>0.25</v>
      </c>
      <c r="DK1472" s="101">
        <v>24</v>
      </c>
      <c r="DL1472" s="101">
        <v>1</v>
      </c>
      <c r="DM1472" s="101">
        <v>5</v>
      </c>
      <c r="DN1472" s="101">
        <v>0</v>
      </c>
      <c r="DO1472" s="101">
        <v>1.7194539072421899</v>
      </c>
      <c r="DP1472" s="101">
        <v>2.9565217391304301</v>
      </c>
      <c r="DQ1472" s="101">
        <v>5</v>
      </c>
      <c r="DR1472" s="101">
        <v>334.43</v>
      </c>
      <c r="DS1472" s="101">
        <v>13.9345833333333</v>
      </c>
      <c r="DT1472" s="101">
        <v>16.093</v>
      </c>
      <c r="DU1472" s="101">
        <v>11.103</v>
      </c>
      <c r="DV1472" s="101">
        <v>2.0120302080165202</v>
      </c>
      <c r="DW1472" s="101">
        <v>4.0482655579710203</v>
      </c>
      <c r="DX1472" s="101">
        <v>4.99</v>
      </c>
      <c r="DY1472" s="101">
        <f>AVERAGE(Total_Visitors_v3!B1465:B1471)</f>
        <v>2092.8571428571427</v>
      </c>
      <c r="DZ1472" s="101">
        <f t="shared" si="166"/>
        <v>783</v>
      </c>
      <c r="EA1472" s="101">
        <f t="shared" si="167"/>
        <v>2547</v>
      </c>
    </row>
    <row r="1473" spans="1:131">
      <c r="A1473" s="106">
        <v>43476</v>
      </c>
      <c r="B1473" s="101">
        <v>1043</v>
      </c>
      <c r="C1473" s="101">
        <v>1367</v>
      </c>
      <c r="D1473" s="101">
        <v>76</v>
      </c>
      <c r="E1473" s="101">
        <v>5</v>
      </c>
      <c r="F1473" s="101">
        <v>0</v>
      </c>
      <c r="G1473" s="101">
        <v>1</v>
      </c>
      <c r="H1473" s="101" t="s">
        <v>15</v>
      </c>
      <c r="I1473" s="96">
        <v>0</v>
      </c>
      <c r="J1473" s="96">
        <v>1</v>
      </c>
      <c r="K1473" s="96">
        <v>0</v>
      </c>
      <c r="L1473" s="101">
        <v>0</v>
      </c>
      <c r="M1473" s="101">
        <v>10</v>
      </c>
      <c r="N1473" s="101">
        <v>17</v>
      </c>
      <c r="O1473" s="101">
        <v>7</v>
      </c>
      <c r="P1473" s="101">
        <v>0</v>
      </c>
      <c r="Q1473" s="101">
        <v>128</v>
      </c>
      <c r="R1473" s="101">
        <v>120</v>
      </c>
      <c r="S1473" s="101">
        <v>968</v>
      </c>
      <c r="T1473" s="101">
        <v>0</v>
      </c>
      <c r="U1473" s="101">
        <v>78</v>
      </c>
      <c r="V1473" s="101">
        <v>73</v>
      </c>
      <c r="W1473" s="101">
        <v>0</v>
      </c>
      <c r="X1473" s="111">
        <f t="shared" si="176"/>
        <v>0</v>
      </c>
      <c r="Y1473" s="111">
        <f t="shared" si="177"/>
        <v>9.3635698610095103E-2</v>
      </c>
      <c r="Z1473" s="111">
        <f t="shared" si="178"/>
        <v>8.778346744696415E-2</v>
      </c>
      <c r="AA1473" s="111">
        <f t="shared" si="179"/>
        <v>0.70811997073884414</v>
      </c>
      <c r="AB1473" s="111">
        <f t="shared" si="180"/>
        <v>0</v>
      </c>
      <c r="AC1473" s="111">
        <f t="shared" si="181"/>
        <v>5.7059253840526701E-2</v>
      </c>
      <c r="AD1473" s="111">
        <f t="shared" si="182"/>
        <v>5.3401609363569864E-2</v>
      </c>
      <c r="AE1473" s="111">
        <f t="shared" si="183"/>
        <v>0</v>
      </c>
      <c r="AF1473" s="101">
        <v>57</v>
      </c>
      <c r="AG1473" s="101">
        <v>0</v>
      </c>
      <c r="AH1473" s="101">
        <v>55</v>
      </c>
      <c r="AI1473" s="101">
        <v>73</v>
      </c>
      <c r="AJ1473" s="101">
        <v>83</v>
      </c>
      <c r="AK1473" s="101">
        <v>699</v>
      </c>
      <c r="AL1473" s="101">
        <v>102</v>
      </c>
      <c r="AM1473" s="101">
        <v>64</v>
      </c>
      <c r="AN1473" s="101">
        <v>2</v>
      </c>
      <c r="AO1473" s="101">
        <v>61</v>
      </c>
      <c r="AP1473" s="101">
        <v>0</v>
      </c>
      <c r="AQ1473" s="101">
        <v>0</v>
      </c>
      <c r="AR1473" s="110">
        <v>26</v>
      </c>
      <c r="AS1473" s="101">
        <v>0</v>
      </c>
      <c r="AT1473" s="101">
        <v>0</v>
      </c>
      <c r="AU1473" s="101">
        <v>0</v>
      </c>
      <c r="AV1473" s="101">
        <v>0</v>
      </c>
      <c r="AW1473" s="101">
        <v>0</v>
      </c>
      <c r="AX1473" s="101">
        <v>0</v>
      </c>
      <c r="AY1473" s="101">
        <v>0</v>
      </c>
      <c r="AZ1473" s="101">
        <v>0</v>
      </c>
      <c r="BA1473" s="101">
        <v>0</v>
      </c>
      <c r="BB1473" s="101">
        <v>0</v>
      </c>
      <c r="BC1473" s="101">
        <v>0</v>
      </c>
      <c r="BD1473" s="101">
        <v>0</v>
      </c>
      <c r="BE1473" s="101">
        <v>0</v>
      </c>
      <c r="BF1473" s="101">
        <v>0</v>
      </c>
      <c r="BG1473" s="101">
        <v>327.92</v>
      </c>
      <c r="BH1473" s="101">
        <v>13.6633333333333</v>
      </c>
      <c r="BI1473" s="101">
        <v>17.61</v>
      </c>
      <c r="BJ1473" s="101">
        <v>8.99</v>
      </c>
      <c r="BK1473" s="101">
        <v>2.9918623931775601</v>
      </c>
      <c r="BL1473" s="101">
        <v>8.9512405797101398</v>
      </c>
      <c r="BM1473" s="101">
        <v>8.6199999999999992</v>
      </c>
      <c r="BN1473" s="101">
        <v>214.7</v>
      </c>
      <c r="BO1473" s="101">
        <v>8.9458333333333293</v>
      </c>
      <c r="BP1473" s="101">
        <v>14.09</v>
      </c>
      <c r="BQ1473" s="101">
        <v>4.82</v>
      </c>
      <c r="BR1473" s="101">
        <v>3.0817540412911799</v>
      </c>
      <c r="BS1473" s="101">
        <v>9.4972079710144897</v>
      </c>
      <c r="BT1473" s="101">
        <v>9.27</v>
      </c>
      <c r="BU1473" s="101">
        <v>17.68</v>
      </c>
      <c r="BV1473" s="101">
        <v>0.73666666666666702</v>
      </c>
      <c r="BW1473" s="101">
        <v>0.9</v>
      </c>
      <c r="BX1473" s="101">
        <v>0.6</v>
      </c>
      <c r="BY1473" s="101">
        <v>8.9475120013606399E-2</v>
      </c>
      <c r="BZ1473" s="101">
        <v>8.0057971014492798E-3</v>
      </c>
      <c r="CA1473" s="101">
        <v>0.3</v>
      </c>
      <c r="CB1473" s="101">
        <v>24478.58</v>
      </c>
      <c r="CC1473" s="101">
        <v>1019.94083333333</v>
      </c>
      <c r="CD1473" s="101">
        <v>1022.98</v>
      </c>
      <c r="CE1473" s="101">
        <v>1014.99</v>
      </c>
      <c r="CF1473" s="101">
        <v>2.6259208184801701</v>
      </c>
      <c r="CG1473" s="101">
        <v>6.8954601449275401</v>
      </c>
      <c r="CH1473" s="101">
        <v>7.99000000000001</v>
      </c>
      <c r="CI1473" s="101">
        <v>88.92</v>
      </c>
      <c r="CJ1473" s="101">
        <v>3.7050000000000001</v>
      </c>
      <c r="CK1473" s="101">
        <v>5.68</v>
      </c>
      <c r="CL1473" s="101">
        <v>1.67</v>
      </c>
      <c r="CM1473" s="101">
        <v>1.30351364629871</v>
      </c>
      <c r="CN1473" s="101">
        <v>1.6991478260869599</v>
      </c>
      <c r="CO1473" s="101">
        <v>4.01</v>
      </c>
      <c r="CP1473" s="101">
        <v>96.27</v>
      </c>
      <c r="CQ1473" s="101">
        <v>4.0112500000000004</v>
      </c>
      <c r="CR1473" s="101">
        <v>6.4</v>
      </c>
      <c r="CS1473" s="101">
        <v>2.1800000000000002</v>
      </c>
      <c r="CT1473" s="101">
        <v>1.32249537683091</v>
      </c>
      <c r="CU1473" s="101">
        <v>1.74899402173913</v>
      </c>
      <c r="CV1473" s="101">
        <v>4.22</v>
      </c>
      <c r="CW1473" s="101">
        <v>2568</v>
      </c>
      <c r="CX1473" s="101">
        <v>107</v>
      </c>
      <c r="CY1473" s="101">
        <v>147</v>
      </c>
      <c r="CZ1473" s="101">
        <v>65</v>
      </c>
      <c r="DA1473" s="101">
        <v>19.5359200938436</v>
      </c>
      <c r="DB1473" s="101">
        <v>381.65217391304401</v>
      </c>
      <c r="DC1473" s="101">
        <v>82</v>
      </c>
      <c r="DD1473" s="101">
        <v>8.5</v>
      </c>
      <c r="DE1473" s="101">
        <v>0.35416666666666702</v>
      </c>
      <c r="DF1473" s="101">
        <v>1</v>
      </c>
      <c r="DG1473" s="101">
        <v>0</v>
      </c>
      <c r="DH1473" s="101">
        <v>0.46858637240726198</v>
      </c>
      <c r="DI1473" s="101">
        <v>0.21957318840579701</v>
      </c>
      <c r="DJ1473" s="101">
        <v>1</v>
      </c>
      <c r="DK1473" s="101">
        <v>24</v>
      </c>
      <c r="DL1473" s="101">
        <v>1</v>
      </c>
      <c r="DM1473" s="101">
        <v>5</v>
      </c>
      <c r="DN1473" s="101">
        <v>0</v>
      </c>
      <c r="DO1473" s="101">
        <v>1.7194539072421899</v>
      </c>
      <c r="DP1473" s="101">
        <v>2.9565217391304301</v>
      </c>
      <c r="DQ1473" s="101">
        <v>5</v>
      </c>
      <c r="DR1473" s="101">
        <v>372.18799999999999</v>
      </c>
      <c r="DS1473" s="101">
        <v>15.5078333333333</v>
      </c>
      <c r="DT1473" s="101">
        <v>16.093</v>
      </c>
      <c r="DU1473" s="101">
        <v>14.161</v>
      </c>
      <c r="DV1473" s="101">
        <v>0.67546265411305295</v>
      </c>
      <c r="DW1473" s="101">
        <v>0.45624979710145003</v>
      </c>
      <c r="DX1473" s="101">
        <v>1.9319999999999999</v>
      </c>
      <c r="DY1473" s="101">
        <f>AVERAGE(Total_Visitors_v3!B1466:B1472)</f>
        <v>1856.2857142857142</v>
      </c>
      <c r="DZ1473" s="101">
        <f t="shared" si="166"/>
        <v>891</v>
      </c>
      <c r="EA1473" s="101">
        <f t="shared" si="167"/>
        <v>3090</v>
      </c>
    </row>
    <row r="1474" spans="1:131">
      <c r="A1474" s="106">
        <v>43477</v>
      </c>
      <c r="B1474" s="101">
        <v>2995</v>
      </c>
      <c r="C1474" s="101">
        <v>3828</v>
      </c>
      <c r="D1474" s="101">
        <v>78</v>
      </c>
      <c r="E1474" s="101">
        <v>6</v>
      </c>
      <c r="F1474" s="101">
        <v>1</v>
      </c>
      <c r="G1474" s="101">
        <v>1</v>
      </c>
      <c r="H1474" s="101" t="s">
        <v>15</v>
      </c>
      <c r="I1474" s="96">
        <v>0</v>
      </c>
      <c r="J1474" s="96">
        <v>1</v>
      </c>
      <c r="K1474" s="96">
        <v>0</v>
      </c>
      <c r="L1474" s="101">
        <v>0</v>
      </c>
      <c r="M1474" s="101">
        <v>9</v>
      </c>
      <c r="N1474" s="101">
        <v>18</v>
      </c>
      <c r="O1474" s="101">
        <v>9</v>
      </c>
      <c r="P1474" s="101">
        <v>0</v>
      </c>
      <c r="Q1474" s="101">
        <v>277</v>
      </c>
      <c r="R1474" s="101">
        <v>232</v>
      </c>
      <c r="S1474" s="101">
        <v>2473</v>
      </c>
      <c r="T1474" s="101">
        <v>0</v>
      </c>
      <c r="U1474" s="101">
        <v>241</v>
      </c>
      <c r="V1474" s="101">
        <v>605</v>
      </c>
      <c r="W1474" s="101">
        <v>0</v>
      </c>
      <c r="X1474" s="111">
        <f t="shared" si="176"/>
        <v>0</v>
      </c>
      <c r="Y1474" s="111">
        <f t="shared" si="177"/>
        <v>7.2361546499477528E-2</v>
      </c>
      <c r="Z1474" s="111">
        <f t="shared" si="178"/>
        <v>6.0606060606060608E-2</v>
      </c>
      <c r="AA1474" s="111">
        <f t="shared" si="179"/>
        <v>0.64602925809822365</v>
      </c>
      <c r="AB1474" s="111">
        <f t="shared" si="180"/>
        <v>0</v>
      </c>
      <c r="AC1474" s="111">
        <f t="shared" si="181"/>
        <v>6.2957157784743992E-2</v>
      </c>
      <c r="AD1474" s="111">
        <f t="shared" si="182"/>
        <v>0.15804597701149425</v>
      </c>
      <c r="AE1474" s="111">
        <f t="shared" si="183"/>
        <v>0</v>
      </c>
      <c r="AF1474" s="101">
        <v>303</v>
      </c>
      <c r="AG1474" s="101">
        <v>243</v>
      </c>
      <c r="AH1474" s="101">
        <v>0</v>
      </c>
      <c r="AI1474" s="101">
        <v>30</v>
      </c>
      <c r="AJ1474" s="101">
        <v>210</v>
      </c>
      <c r="AK1474" s="101">
        <v>1802</v>
      </c>
      <c r="AL1474" s="101">
        <v>308</v>
      </c>
      <c r="AM1474" s="101">
        <v>187</v>
      </c>
      <c r="AN1474" s="101">
        <v>4</v>
      </c>
      <c r="AO1474" s="101">
        <v>567</v>
      </c>
      <c r="AP1474" s="101">
        <v>243</v>
      </c>
      <c r="AQ1474" s="101">
        <v>0</v>
      </c>
      <c r="AR1474" s="110">
        <v>44</v>
      </c>
      <c r="AS1474" s="101">
        <v>8.9</v>
      </c>
      <c r="AT1474" s="101">
        <v>0.37083333333333302</v>
      </c>
      <c r="AU1474" s="101">
        <v>3.78</v>
      </c>
      <c r="AV1474" s="101">
        <v>0</v>
      </c>
      <c r="AW1474" s="101">
        <v>0.96525246378373997</v>
      </c>
      <c r="AX1474" s="101">
        <v>0.93171231884058003</v>
      </c>
      <c r="AY1474" s="101">
        <v>3.78</v>
      </c>
      <c r="AZ1474" s="101">
        <v>4.22</v>
      </c>
      <c r="BA1474" s="101">
        <v>0.17583333333333301</v>
      </c>
      <c r="BB1474" s="101">
        <v>1</v>
      </c>
      <c r="BC1474" s="101">
        <v>0</v>
      </c>
      <c r="BD1474" s="101">
        <v>0.34599468036456799</v>
      </c>
      <c r="BE1474" s="101">
        <v>0.11971231884058001</v>
      </c>
      <c r="BF1474" s="101">
        <v>1</v>
      </c>
      <c r="BG1474" s="101">
        <v>391.73</v>
      </c>
      <c r="BH1474" s="101">
        <v>16.3220833333333</v>
      </c>
      <c r="BI1474" s="101">
        <v>19.03</v>
      </c>
      <c r="BJ1474" s="101">
        <v>9.8800000000000008</v>
      </c>
      <c r="BK1474" s="101">
        <v>2.4011102127189399</v>
      </c>
      <c r="BL1474" s="101">
        <v>5.7653302536231896</v>
      </c>
      <c r="BM1474" s="101">
        <v>9.15</v>
      </c>
      <c r="BN1474" s="101">
        <v>270.83</v>
      </c>
      <c r="BO1474" s="101">
        <v>11.2845833333333</v>
      </c>
      <c r="BP1474" s="101">
        <v>16.61</v>
      </c>
      <c r="BQ1474" s="101">
        <v>3.46</v>
      </c>
      <c r="BR1474" s="101">
        <v>4.8139019508869998</v>
      </c>
      <c r="BS1474" s="101">
        <v>23.173651992753602</v>
      </c>
      <c r="BT1474" s="101">
        <v>13.15</v>
      </c>
      <c r="BU1474" s="101">
        <v>17.78</v>
      </c>
      <c r="BV1474" s="101">
        <v>0.74083333333333301</v>
      </c>
      <c r="BW1474" s="101">
        <v>0.97</v>
      </c>
      <c r="BX1474" s="101">
        <v>0.49</v>
      </c>
      <c r="BY1474" s="101">
        <v>0.18807761271825299</v>
      </c>
      <c r="BZ1474" s="101">
        <v>3.5373188405797097E-2</v>
      </c>
      <c r="CA1474" s="101">
        <v>0.48</v>
      </c>
      <c r="CB1474" s="101">
        <v>24428.91</v>
      </c>
      <c r="CC1474" s="101">
        <v>1017.87125</v>
      </c>
      <c r="CD1474" s="101">
        <v>1024.78</v>
      </c>
      <c r="CE1474" s="101">
        <v>1013.73</v>
      </c>
      <c r="CF1474" s="101">
        <v>3.52552840627874</v>
      </c>
      <c r="CG1474" s="101">
        <v>12.4293505434783</v>
      </c>
      <c r="CH1474" s="101">
        <v>11.05</v>
      </c>
      <c r="CI1474" s="101">
        <v>114.79</v>
      </c>
      <c r="CJ1474" s="101">
        <v>4.7829166666666696</v>
      </c>
      <c r="CK1474" s="101">
        <v>6.5</v>
      </c>
      <c r="CL1474" s="101">
        <v>2.57</v>
      </c>
      <c r="CM1474" s="101">
        <v>1.1016449328032201</v>
      </c>
      <c r="CN1474" s="101">
        <v>1.2136215579710099</v>
      </c>
      <c r="CO1474" s="101">
        <v>3.93</v>
      </c>
      <c r="CP1474" s="101">
        <v>138.57</v>
      </c>
      <c r="CQ1474" s="101">
        <v>5.7737499999999997</v>
      </c>
      <c r="CR1474" s="101">
        <v>8.25</v>
      </c>
      <c r="CS1474" s="101">
        <v>3.77</v>
      </c>
      <c r="CT1474" s="101">
        <v>1.2276552854934499</v>
      </c>
      <c r="CU1474" s="101">
        <v>1.5071375</v>
      </c>
      <c r="CV1474" s="101">
        <v>4.4800000000000004</v>
      </c>
      <c r="CW1474" s="101">
        <v>6488</v>
      </c>
      <c r="CX1474" s="101">
        <v>270.33333333333297</v>
      </c>
      <c r="CY1474" s="101">
        <v>330</v>
      </c>
      <c r="CZ1474" s="101">
        <v>131</v>
      </c>
      <c r="DA1474" s="101">
        <v>61.807320986564598</v>
      </c>
      <c r="DB1474" s="101">
        <v>3820.1449275362302</v>
      </c>
      <c r="DC1474" s="101">
        <v>199</v>
      </c>
      <c r="DD1474" s="101">
        <v>12.02</v>
      </c>
      <c r="DE1474" s="101">
        <v>0.50083333333333302</v>
      </c>
      <c r="DF1474" s="101">
        <v>1</v>
      </c>
      <c r="DG1474" s="101">
        <v>0</v>
      </c>
      <c r="DH1474" s="101">
        <v>0.46582247660470899</v>
      </c>
      <c r="DI1474" s="101">
        <v>0.21699057971014499</v>
      </c>
      <c r="DJ1474" s="101">
        <v>1</v>
      </c>
      <c r="DK1474" s="101">
        <v>21</v>
      </c>
      <c r="DL1474" s="101">
        <v>0.875</v>
      </c>
      <c r="DM1474" s="101">
        <v>4</v>
      </c>
      <c r="DN1474" s="101">
        <v>0</v>
      </c>
      <c r="DO1474" s="101">
        <v>1.4540049638094801</v>
      </c>
      <c r="DP1474" s="101">
        <v>2.1141304347826102</v>
      </c>
      <c r="DQ1474" s="101">
        <v>4</v>
      </c>
      <c r="DR1474" s="101">
        <v>346.02499999999998</v>
      </c>
      <c r="DS1474" s="101">
        <v>14.4177083333333</v>
      </c>
      <c r="DT1474" s="101">
        <v>16.093</v>
      </c>
      <c r="DU1474" s="101">
        <v>7.1929999999999996</v>
      </c>
      <c r="DV1474" s="101">
        <v>2.3170202093124499</v>
      </c>
      <c r="DW1474" s="101">
        <v>5.3685826503623204</v>
      </c>
      <c r="DX1474" s="101">
        <v>8.9</v>
      </c>
      <c r="DY1474" s="101">
        <f>AVERAGE(Total_Visitors_v3!B1467:B1473)</f>
        <v>1563.8571428571429</v>
      </c>
      <c r="DZ1474" s="101">
        <f t="shared" si="166"/>
        <v>1043</v>
      </c>
      <c r="EA1474" s="101">
        <f t="shared" si="167"/>
        <v>3456</v>
      </c>
    </row>
    <row r="1475" spans="1:131">
      <c r="A1475" s="106">
        <v>43478</v>
      </c>
      <c r="B1475" s="101">
        <v>1666</v>
      </c>
      <c r="C1475" s="101">
        <v>2255</v>
      </c>
      <c r="D1475" s="101">
        <v>73</v>
      </c>
      <c r="E1475" s="101">
        <v>7</v>
      </c>
      <c r="F1475" s="101">
        <v>1</v>
      </c>
      <c r="G1475" s="101">
        <v>1</v>
      </c>
      <c r="H1475" s="101" t="s">
        <v>15</v>
      </c>
      <c r="I1475" s="96">
        <v>0</v>
      </c>
      <c r="J1475" s="96">
        <v>1</v>
      </c>
      <c r="K1475" s="96">
        <v>0</v>
      </c>
      <c r="L1475" s="101">
        <v>0</v>
      </c>
      <c r="M1475" s="101">
        <v>9</v>
      </c>
      <c r="N1475" s="101">
        <v>18</v>
      </c>
      <c r="O1475" s="101">
        <v>9</v>
      </c>
      <c r="P1475" s="101">
        <v>0</v>
      </c>
      <c r="Q1475" s="101">
        <v>10</v>
      </c>
      <c r="R1475" s="101">
        <v>347</v>
      </c>
      <c r="S1475" s="101">
        <v>1405</v>
      </c>
      <c r="T1475" s="101">
        <v>0</v>
      </c>
      <c r="U1475" s="101">
        <v>189</v>
      </c>
      <c r="V1475" s="101">
        <v>304</v>
      </c>
      <c r="W1475" s="101">
        <v>0</v>
      </c>
      <c r="X1475" s="111">
        <f t="shared" si="176"/>
        <v>0</v>
      </c>
      <c r="Y1475" s="111">
        <f t="shared" si="177"/>
        <v>4.434589800443459E-3</v>
      </c>
      <c r="Z1475" s="111">
        <f t="shared" si="178"/>
        <v>0.15388026607538802</v>
      </c>
      <c r="AA1475" s="111">
        <f t="shared" si="179"/>
        <v>0.62305986696230597</v>
      </c>
      <c r="AB1475" s="111">
        <f t="shared" si="180"/>
        <v>0</v>
      </c>
      <c r="AC1475" s="111">
        <f t="shared" si="181"/>
        <v>8.3813747228381377E-2</v>
      </c>
      <c r="AD1475" s="111">
        <f t="shared" si="182"/>
        <v>0.13481152993348117</v>
      </c>
      <c r="AE1475" s="111">
        <f t="shared" si="183"/>
        <v>0</v>
      </c>
      <c r="AF1475" s="101">
        <v>136</v>
      </c>
      <c r="AG1475" s="101">
        <v>0</v>
      </c>
      <c r="AH1475" s="101">
        <v>7</v>
      </c>
      <c r="AI1475" s="101">
        <v>0</v>
      </c>
      <c r="AJ1475" s="101">
        <v>156</v>
      </c>
      <c r="AK1475" s="101">
        <v>1075</v>
      </c>
      <c r="AL1475" s="101">
        <v>147</v>
      </c>
      <c r="AM1475" s="101">
        <v>139</v>
      </c>
      <c r="AN1475" s="101">
        <v>2</v>
      </c>
      <c r="AO1475" s="101">
        <v>277</v>
      </c>
      <c r="AP1475" s="101">
        <v>0</v>
      </c>
      <c r="AQ1475" s="101">
        <v>0</v>
      </c>
      <c r="AR1475" s="110">
        <v>71</v>
      </c>
      <c r="AS1475" s="101">
        <v>0</v>
      </c>
      <c r="AT1475" s="101">
        <v>0</v>
      </c>
      <c r="AU1475" s="101">
        <v>0</v>
      </c>
      <c r="AV1475" s="101">
        <v>0</v>
      </c>
      <c r="AW1475" s="101">
        <v>0</v>
      </c>
      <c r="AX1475" s="101">
        <v>0</v>
      </c>
      <c r="AY1475" s="101">
        <v>0</v>
      </c>
      <c r="AZ1475" s="101">
        <v>0</v>
      </c>
      <c r="BA1475" s="101">
        <v>0</v>
      </c>
      <c r="BB1475" s="101">
        <v>0</v>
      </c>
      <c r="BC1475" s="101">
        <v>0</v>
      </c>
      <c r="BD1475" s="101">
        <v>0</v>
      </c>
      <c r="BE1475" s="101">
        <v>0</v>
      </c>
      <c r="BF1475" s="101">
        <v>0</v>
      </c>
      <c r="BG1475" s="101">
        <v>226.8</v>
      </c>
      <c r="BH1475" s="101">
        <v>9.4499999999999993</v>
      </c>
      <c r="BI1475" s="101">
        <v>13.33</v>
      </c>
      <c r="BJ1475" s="101">
        <v>6.17</v>
      </c>
      <c r="BK1475" s="101">
        <v>2.3154039932966199</v>
      </c>
      <c r="BL1475" s="101">
        <v>5.3610956521739102</v>
      </c>
      <c r="BM1475" s="101">
        <v>7.16</v>
      </c>
      <c r="BN1475" s="101">
        <v>74.61</v>
      </c>
      <c r="BO1475" s="101">
        <v>3.1087500000000001</v>
      </c>
      <c r="BP1475" s="101">
        <v>3.84</v>
      </c>
      <c r="BQ1475" s="101">
        <v>2.5099999999999998</v>
      </c>
      <c r="BR1475" s="101">
        <v>0.41952677791924597</v>
      </c>
      <c r="BS1475" s="101">
        <v>0.17600271739130399</v>
      </c>
      <c r="BT1475" s="101">
        <v>1.33</v>
      </c>
      <c r="BU1475" s="101">
        <v>15.65</v>
      </c>
      <c r="BV1475" s="101">
        <v>0.65208333333333302</v>
      </c>
      <c r="BW1475" s="101">
        <v>0.77</v>
      </c>
      <c r="BX1475" s="101">
        <v>0.51</v>
      </c>
      <c r="BY1475" s="101">
        <v>8.4182987368700807E-2</v>
      </c>
      <c r="BZ1475" s="101">
        <v>7.0867753623188399E-3</v>
      </c>
      <c r="CA1475" s="101">
        <v>0.26</v>
      </c>
      <c r="CB1475" s="101">
        <v>24646.98</v>
      </c>
      <c r="CC1475" s="101">
        <v>1026.9575</v>
      </c>
      <c r="CD1475" s="101">
        <v>1029.93</v>
      </c>
      <c r="CE1475" s="101">
        <v>1024.47</v>
      </c>
      <c r="CF1475" s="101">
        <v>1.6964111734969101</v>
      </c>
      <c r="CG1475" s="101">
        <v>2.8778108695651801</v>
      </c>
      <c r="CH1475" s="101">
        <v>5.4600000000000399</v>
      </c>
      <c r="CI1475" s="101">
        <v>100.27</v>
      </c>
      <c r="CJ1475" s="101">
        <v>4.1779166666666701</v>
      </c>
      <c r="CK1475" s="101">
        <v>4.9400000000000004</v>
      </c>
      <c r="CL1475" s="101">
        <v>2.95</v>
      </c>
      <c r="CM1475" s="101">
        <v>0.631753798816312</v>
      </c>
      <c r="CN1475" s="101">
        <v>0.39911286231884102</v>
      </c>
      <c r="CO1475" s="101">
        <v>1.99</v>
      </c>
      <c r="CP1475" s="101">
        <v>102.44</v>
      </c>
      <c r="CQ1475" s="101">
        <v>4.26833333333333</v>
      </c>
      <c r="CR1475" s="101">
        <v>4.9400000000000004</v>
      </c>
      <c r="CS1475" s="101">
        <v>2.95</v>
      </c>
      <c r="CT1475" s="101">
        <v>0.61403630162242395</v>
      </c>
      <c r="CU1475" s="101">
        <v>0.37704057971014499</v>
      </c>
      <c r="CV1475" s="101">
        <v>1.99</v>
      </c>
      <c r="CW1475" s="101">
        <v>3256</v>
      </c>
      <c r="CX1475" s="101">
        <v>135.666666666667</v>
      </c>
      <c r="CY1475" s="101">
        <v>356</v>
      </c>
      <c r="CZ1475" s="101">
        <v>0</v>
      </c>
      <c r="DA1475" s="101">
        <v>161.37066881445099</v>
      </c>
      <c r="DB1475" s="101">
        <v>26040.492753623199</v>
      </c>
      <c r="DC1475" s="101">
        <v>356</v>
      </c>
      <c r="DD1475" s="101">
        <v>0.66</v>
      </c>
      <c r="DE1475" s="101">
        <v>2.75E-2</v>
      </c>
      <c r="DF1475" s="101">
        <v>0.28999999999999998</v>
      </c>
      <c r="DG1475" s="101">
        <v>0</v>
      </c>
      <c r="DH1475" s="101">
        <v>6.4285369219225702E-2</v>
      </c>
      <c r="DI1475" s="101">
        <v>4.1326086956521698E-3</v>
      </c>
      <c r="DJ1475" s="101">
        <v>0.28999999999999998</v>
      </c>
      <c r="DK1475" s="101">
        <v>24</v>
      </c>
      <c r="DL1475" s="101">
        <v>1</v>
      </c>
      <c r="DM1475" s="101">
        <v>5</v>
      </c>
      <c r="DN1475" s="101">
        <v>0</v>
      </c>
      <c r="DO1475" s="101">
        <v>1.7194539072421899</v>
      </c>
      <c r="DP1475" s="101">
        <v>2.9565217391304301</v>
      </c>
      <c r="DQ1475" s="101">
        <v>5</v>
      </c>
      <c r="DR1475" s="101">
        <v>373.70699999999999</v>
      </c>
      <c r="DS1475" s="101">
        <v>15.571125</v>
      </c>
      <c r="DT1475" s="101">
        <v>16.093</v>
      </c>
      <c r="DU1475" s="101">
        <v>13.891</v>
      </c>
      <c r="DV1475" s="101">
        <v>0.73977477844685002</v>
      </c>
      <c r="DW1475" s="101">
        <v>0.54726672282608702</v>
      </c>
      <c r="DX1475" s="101">
        <v>2.202</v>
      </c>
      <c r="DY1475" s="101">
        <f>AVERAGE(Total_Visitors_v3!B1468:B1474)</f>
        <v>1498</v>
      </c>
      <c r="DZ1475" s="101">
        <f t="shared" si="166"/>
        <v>2995</v>
      </c>
      <c r="EA1475" s="101">
        <f t="shared" si="167"/>
        <v>2405</v>
      </c>
    </row>
    <row r="1476" spans="1:131">
      <c r="A1476" s="106">
        <v>43479</v>
      </c>
      <c r="B1476" s="101">
        <v>840</v>
      </c>
      <c r="C1476" s="101">
        <v>1192</v>
      </c>
      <c r="D1476" s="101">
        <v>70</v>
      </c>
      <c r="E1476" s="101">
        <v>1</v>
      </c>
      <c r="F1476" s="101">
        <v>0</v>
      </c>
      <c r="G1476" s="101">
        <v>1</v>
      </c>
      <c r="H1476" s="101" t="s">
        <v>15</v>
      </c>
      <c r="I1476" s="96">
        <v>0</v>
      </c>
      <c r="J1476" s="96">
        <v>0</v>
      </c>
      <c r="K1476" s="96">
        <v>0</v>
      </c>
      <c r="L1476" s="101">
        <v>0</v>
      </c>
      <c r="M1476" s="101">
        <v>10</v>
      </c>
      <c r="N1476" s="101">
        <v>17</v>
      </c>
      <c r="O1476" s="101">
        <v>7</v>
      </c>
      <c r="P1476" s="101">
        <v>0</v>
      </c>
      <c r="Q1476" s="101">
        <v>143</v>
      </c>
      <c r="R1476" s="101">
        <v>89</v>
      </c>
      <c r="S1476" s="101">
        <v>824</v>
      </c>
      <c r="T1476" s="101">
        <v>0</v>
      </c>
      <c r="U1476" s="101">
        <v>87</v>
      </c>
      <c r="V1476" s="101">
        <v>49</v>
      </c>
      <c r="W1476" s="101">
        <v>0</v>
      </c>
      <c r="X1476" s="111">
        <f t="shared" si="176"/>
        <v>0</v>
      </c>
      <c r="Y1476" s="111">
        <f t="shared" si="177"/>
        <v>0.11996644295302013</v>
      </c>
      <c r="Z1476" s="111">
        <f t="shared" si="178"/>
        <v>7.4664429530201346E-2</v>
      </c>
      <c r="AA1476" s="111">
        <f t="shared" si="179"/>
        <v>0.6912751677852349</v>
      </c>
      <c r="AB1476" s="111">
        <f t="shared" si="180"/>
        <v>0</v>
      </c>
      <c r="AC1476" s="111">
        <f t="shared" si="181"/>
        <v>7.2986577181208059E-2</v>
      </c>
      <c r="AD1476" s="111">
        <f t="shared" si="182"/>
        <v>4.1107382550335574E-2</v>
      </c>
      <c r="AE1476" s="111">
        <f t="shared" si="183"/>
        <v>0</v>
      </c>
      <c r="AF1476" s="101">
        <v>43</v>
      </c>
      <c r="AG1476" s="101">
        <v>0</v>
      </c>
      <c r="AH1476" s="101">
        <v>0</v>
      </c>
      <c r="AI1476" s="101">
        <v>88</v>
      </c>
      <c r="AJ1476" s="101">
        <v>70</v>
      </c>
      <c r="AK1476" s="101">
        <v>555</v>
      </c>
      <c r="AL1476" s="101">
        <v>60</v>
      </c>
      <c r="AM1476" s="101">
        <v>56</v>
      </c>
      <c r="AN1476" s="101">
        <v>23</v>
      </c>
      <c r="AO1476" s="101">
        <v>42</v>
      </c>
      <c r="AP1476" s="101">
        <v>0</v>
      </c>
      <c r="AQ1476" s="101">
        <v>0</v>
      </c>
      <c r="AR1476" s="110">
        <v>16</v>
      </c>
      <c r="AS1476" s="101">
        <v>0</v>
      </c>
      <c r="AT1476" s="101">
        <v>0</v>
      </c>
      <c r="AU1476" s="101">
        <v>0</v>
      </c>
      <c r="AV1476" s="101">
        <v>0</v>
      </c>
      <c r="AW1476" s="101">
        <v>0</v>
      </c>
      <c r="AX1476" s="101">
        <v>0</v>
      </c>
      <c r="AY1476" s="101">
        <v>0</v>
      </c>
      <c r="AZ1476" s="101">
        <v>0</v>
      </c>
      <c r="BA1476" s="101">
        <v>0</v>
      </c>
      <c r="BB1476" s="101">
        <v>0</v>
      </c>
      <c r="BC1476" s="101">
        <v>0</v>
      </c>
      <c r="BD1476" s="101">
        <v>0</v>
      </c>
      <c r="BE1476" s="101">
        <v>0</v>
      </c>
      <c r="BF1476" s="101">
        <v>0</v>
      </c>
      <c r="BG1476" s="101">
        <v>195.79</v>
      </c>
      <c r="BH1476" s="101">
        <v>8.1579166666666705</v>
      </c>
      <c r="BI1476" s="101">
        <v>11.8</v>
      </c>
      <c r="BJ1476" s="101">
        <v>4.37</v>
      </c>
      <c r="BK1476" s="101">
        <v>2.6430548517341399</v>
      </c>
      <c r="BL1476" s="101">
        <v>6.9857389492753601</v>
      </c>
      <c r="BM1476" s="101">
        <v>7.43</v>
      </c>
      <c r="BN1476" s="101">
        <v>68.11</v>
      </c>
      <c r="BO1476" s="101">
        <v>2.8379166666666702</v>
      </c>
      <c r="BP1476" s="101">
        <v>4.2</v>
      </c>
      <c r="BQ1476" s="101">
        <v>1.84</v>
      </c>
      <c r="BR1476" s="101">
        <v>0.77568471388981197</v>
      </c>
      <c r="BS1476" s="101">
        <v>0.60168677536231896</v>
      </c>
      <c r="BT1476" s="101">
        <v>2.36</v>
      </c>
      <c r="BU1476" s="101">
        <v>16.75</v>
      </c>
      <c r="BV1476" s="101">
        <v>0.69791666666666696</v>
      </c>
      <c r="BW1476" s="101">
        <v>0.84</v>
      </c>
      <c r="BX1476" s="101">
        <v>0.54</v>
      </c>
      <c r="BY1476" s="101">
        <v>9.5461313205091505E-2</v>
      </c>
      <c r="BZ1476" s="101">
        <v>9.11286231884058E-3</v>
      </c>
      <c r="CA1476" s="101">
        <v>0.3</v>
      </c>
      <c r="CB1476" s="101">
        <v>24723.29</v>
      </c>
      <c r="CC1476" s="101">
        <v>1030.1370833333301</v>
      </c>
      <c r="CD1476" s="101">
        <v>1032.3699999999999</v>
      </c>
      <c r="CE1476" s="101">
        <v>1027.9100000000001</v>
      </c>
      <c r="CF1476" s="101">
        <v>1.3026377225582999</v>
      </c>
      <c r="CG1476" s="101">
        <v>1.69686503623188</v>
      </c>
      <c r="CH1476" s="101">
        <v>4.4599999999998099</v>
      </c>
      <c r="CI1476" s="101">
        <v>79.38</v>
      </c>
      <c r="CJ1476" s="101">
        <v>3.3075000000000001</v>
      </c>
      <c r="CK1476" s="101">
        <v>4.79</v>
      </c>
      <c r="CL1476" s="101">
        <v>1.77</v>
      </c>
      <c r="CM1476" s="101">
        <v>0.94442183831995996</v>
      </c>
      <c r="CN1476" s="101">
        <v>0.89193260869565205</v>
      </c>
      <c r="CO1476" s="101">
        <v>3.02</v>
      </c>
      <c r="CP1476" s="101">
        <v>80.27</v>
      </c>
      <c r="CQ1476" s="101">
        <v>3.3445833333333299</v>
      </c>
      <c r="CR1476" s="101">
        <v>4.79</v>
      </c>
      <c r="CS1476" s="101">
        <v>1.77</v>
      </c>
      <c r="CT1476" s="101">
        <v>0.93708140413254104</v>
      </c>
      <c r="CU1476" s="101">
        <v>0.87812155797101499</v>
      </c>
      <c r="CV1476" s="101">
        <v>3.02</v>
      </c>
      <c r="CW1476" s="101">
        <v>1014</v>
      </c>
      <c r="CX1476" s="101">
        <v>42.25</v>
      </c>
      <c r="CY1476" s="101">
        <v>345</v>
      </c>
      <c r="CZ1476" s="101">
        <v>0</v>
      </c>
      <c r="DA1476" s="101">
        <v>66.422396694252896</v>
      </c>
      <c r="DB1476" s="101">
        <v>4411.9347826086996</v>
      </c>
      <c r="DC1476" s="101">
        <v>345</v>
      </c>
      <c r="DD1476" s="101">
        <v>8.6</v>
      </c>
      <c r="DE1476" s="101">
        <v>0.358333333333333</v>
      </c>
      <c r="DF1476" s="101">
        <v>1</v>
      </c>
      <c r="DG1476" s="101">
        <v>0</v>
      </c>
      <c r="DH1476" s="101">
        <v>0.42044145192018501</v>
      </c>
      <c r="DI1476" s="101">
        <v>0.17677101449275401</v>
      </c>
      <c r="DJ1476" s="101">
        <v>1</v>
      </c>
      <c r="DK1476" s="101">
        <v>24</v>
      </c>
      <c r="DL1476" s="101">
        <v>1</v>
      </c>
      <c r="DM1476" s="101">
        <v>5</v>
      </c>
      <c r="DN1476" s="101">
        <v>0</v>
      </c>
      <c r="DO1476" s="101">
        <v>1.7194539072421899</v>
      </c>
      <c r="DP1476" s="101">
        <v>2.9565217391304301</v>
      </c>
      <c r="DQ1476" s="101">
        <v>5</v>
      </c>
      <c r="DR1476" s="101">
        <v>370.11099999999999</v>
      </c>
      <c r="DS1476" s="101">
        <v>15.421291666666701</v>
      </c>
      <c r="DT1476" s="101">
        <v>16.093</v>
      </c>
      <c r="DU1476" s="101">
        <v>14.105</v>
      </c>
      <c r="DV1476" s="101">
        <v>0.63654082004197499</v>
      </c>
      <c r="DW1476" s="101">
        <v>0.40518421557971002</v>
      </c>
      <c r="DX1476" s="101">
        <v>1.988</v>
      </c>
      <c r="DY1476" s="101">
        <f>AVERAGE(Total_Visitors_v3!B1469:B1475)</f>
        <v>1392.4285714285713</v>
      </c>
      <c r="DZ1476" s="101">
        <f t="shared" ref="DZ1476:DZ1539" si="184">B1475</f>
        <v>1666</v>
      </c>
      <c r="EA1476" s="101">
        <f t="shared" si="167"/>
        <v>1414</v>
      </c>
    </row>
    <row r="1477" spans="1:131">
      <c r="A1477" s="106">
        <v>43480</v>
      </c>
      <c r="B1477" s="101">
        <v>579</v>
      </c>
      <c r="C1477" s="101">
        <v>1017</v>
      </c>
      <c r="D1477" s="101">
        <v>56</v>
      </c>
      <c r="E1477" s="101">
        <v>2</v>
      </c>
      <c r="F1477" s="101">
        <v>0</v>
      </c>
      <c r="G1477" s="101">
        <v>1</v>
      </c>
      <c r="H1477" s="101" t="s">
        <v>15</v>
      </c>
      <c r="I1477" s="96">
        <v>0</v>
      </c>
      <c r="J1477" s="96">
        <v>0</v>
      </c>
      <c r="K1477" s="96">
        <v>0</v>
      </c>
      <c r="L1477" s="101">
        <v>0</v>
      </c>
      <c r="M1477" s="101">
        <v>10</v>
      </c>
      <c r="N1477" s="101">
        <v>17</v>
      </c>
      <c r="O1477" s="101">
        <v>7</v>
      </c>
      <c r="P1477" s="101">
        <v>0</v>
      </c>
      <c r="Q1477" s="101">
        <v>177</v>
      </c>
      <c r="R1477" s="101">
        <v>57</v>
      </c>
      <c r="S1477" s="101">
        <v>586</v>
      </c>
      <c r="T1477" s="101">
        <v>0</v>
      </c>
      <c r="U1477" s="101">
        <v>101</v>
      </c>
      <c r="V1477" s="101">
        <v>26</v>
      </c>
      <c r="W1477" s="101">
        <v>70</v>
      </c>
      <c r="X1477" s="111">
        <f t="shared" si="176"/>
        <v>0</v>
      </c>
      <c r="Y1477" s="111">
        <f t="shared" si="177"/>
        <v>0.17404129793510326</v>
      </c>
      <c r="Z1477" s="111">
        <f t="shared" si="178"/>
        <v>5.6047197640117993E-2</v>
      </c>
      <c r="AA1477" s="111">
        <f t="shared" si="179"/>
        <v>0.57620452310717796</v>
      </c>
      <c r="AB1477" s="111">
        <f t="shared" si="180"/>
        <v>0</v>
      </c>
      <c r="AC1477" s="111">
        <f t="shared" si="181"/>
        <v>9.931170108161258E-2</v>
      </c>
      <c r="AD1477" s="111">
        <f t="shared" si="182"/>
        <v>2.5565388397246803E-2</v>
      </c>
      <c r="AE1477" s="111">
        <f t="shared" si="183"/>
        <v>6.88298918387414E-2</v>
      </c>
      <c r="AF1477" s="101">
        <v>57</v>
      </c>
      <c r="AG1477" s="101">
        <v>0</v>
      </c>
      <c r="AH1477" s="101">
        <v>0</v>
      </c>
      <c r="AI1477" s="101">
        <v>146</v>
      </c>
      <c r="AJ1477" s="101">
        <v>43</v>
      </c>
      <c r="AK1477" s="101">
        <v>434</v>
      </c>
      <c r="AL1477" s="101">
        <v>57</v>
      </c>
      <c r="AM1477" s="101">
        <v>31</v>
      </c>
      <c r="AN1477" s="101">
        <v>47</v>
      </c>
      <c r="AO1477" s="101">
        <v>17</v>
      </c>
      <c r="AP1477" s="101">
        <v>0</v>
      </c>
      <c r="AQ1477" s="101">
        <v>69</v>
      </c>
      <c r="AR1477" s="110">
        <v>36</v>
      </c>
      <c r="AS1477" s="101">
        <v>0</v>
      </c>
      <c r="AT1477" s="101">
        <v>0</v>
      </c>
      <c r="AU1477" s="101">
        <v>0</v>
      </c>
      <c r="AV1477" s="101">
        <v>0</v>
      </c>
      <c r="AW1477" s="101">
        <v>0</v>
      </c>
      <c r="AX1477" s="101">
        <v>0</v>
      </c>
      <c r="AY1477" s="101">
        <v>0</v>
      </c>
      <c r="AZ1477" s="101">
        <v>0</v>
      </c>
      <c r="BA1477" s="101">
        <v>0</v>
      </c>
      <c r="BB1477" s="101">
        <v>0</v>
      </c>
      <c r="BC1477" s="101">
        <v>0</v>
      </c>
      <c r="BD1477" s="101">
        <v>0</v>
      </c>
      <c r="BE1477" s="101">
        <v>0</v>
      </c>
      <c r="BF1477" s="101">
        <v>0</v>
      </c>
      <c r="BG1477" s="101">
        <v>223.46</v>
      </c>
      <c r="BH1477" s="101">
        <v>9.3108333333333295</v>
      </c>
      <c r="BI1477" s="101">
        <v>11.17</v>
      </c>
      <c r="BJ1477" s="101">
        <v>7.32</v>
      </c>
      <c r="BK1477" s="101">
        <v>1.3700457519071501</v>
      </c>
      <c r="BL1477" s="101">
        <v>1.87702536231884</v>
      </c>
      <c r="BM1477" s="101">
        <v>3.85</v>
      </c>
      <c r="BN1477" s="101">
        <v>122.67</v>
      </c>
      <c r="BO1477" s="101">
        <v>5.1112500000000001</v>
      </c>
      <c r="BP1477" s="101">
        <v>6.75</v>
      </c>
      <c r="BQ1477" s="101">
        <v>4.47</v>
      </c>
      <c r="BR1477" s="101">
        <v>0.57363306329425201</v>
      </c>
      <c r="BS1477" s="101">
        <v>0.32905489130434801</v>
      </c>
      <c r="BT1477" s="101">
        <v>2.2799999999999998</v>
      </c>
      <c r="BU1477" s="101">
        <v>18.09</v>
      </c>
      <c r="BV1477" s="101">
        <v>0.75375000000000003</v>
      </c>
      <c r="BW1477" s="101">
        <v>0.84</v>
      </c>
      <c r="BX1477" s="101">
        <v>0.64</v>
      </c>
      <c r="BY1477" s="101">
        <v>5.96957867568704E-2</v>
      </c>
      <c r="BZ1477" s="101">
        <v>3.5635869565217399E-3</v>
      </c>
      <c r="CA1477" s="101">
        <v>0.2</v>
      </c>
      <c r="CB1477" s="101">
        <v>24665.26</v>
      </c>
      <c r="CC1477" s="101">
        <v>1027.7191666666699</v>
      </c>
      <c r="CD1477" s="101">
        <v>1030.23</v>
      </c>
      <c r="CE1477" s="101">
        <v>1026.05</v>
      </c>
      <c r="CF1477" s="101">
        <v>1.2750001420857999</v>
      </c>
      <c r="CG1477" s="101">
        <v>1.6256253623188199</v>
      </c>
      <c r="CH1477" s="101">
        <v>4.1800000000000601</v>
      </c>
      <c r="CI1477" s="101">
        <v>65.5</v>
      </c>
      <c r="CJ1477" s="101">
        <v>2.7291666666666701</v>
      </c>
      <c r="CK1477" s="101">
        <v>4.18</v>
      </c>
      <c r="CL1477" s="101">
        <v>1.64</v>
      </c>
      <c r="CM1477" s="101">
        <v>0.83827937994476498</v>
      </c>
      <c r="CN1477" s="101">
        <v>0.70271231884058005</v>
      </c>
      <c r="CO1477" s="101">
        <v>2.54</v>
      </c>
      <c r="CP1477" s="101">
        <v>66.400000000000006</v>
      </c>
      <c r="CQ1477" s="101">
        <v>2.7666666666666702</v>
      </c>
      <c r="CR1477" s="101">
        <v>4.18</v>
      </c>
      <c r="CS1477" s="101">
        <v>1.64</v>
      </c>
      <c r="CT1477" s="101">
        <v>0.83607606616012897</v>
      </c>
      <c r="CU1477" s="101">
        <v>0.69902318840579702</v>
      </c>
      <c r="CV1477" s="101">
        <v>2.54</v>
      </c>
      <c r="CW1477" s="101">
        <v>2076</v>
      </c>
      <c r="CX1477" s="101">
        <v>86.5</v>
      </c>
      <c r="CY1477" s="101">
        <v>142</v>
      </c>
      <c r="CZ1477" s="101">
        <v>57</v>
      </c>
      <c r="DA1477" s="101">
        <v>29.339096930472401</v>
      </c>
      <c r="DB1477" s="101">
        <v>860.78260869565202</v>
      </c>
      <c r="DC1477" s="101">
        <v>85</v>
      </c>
      <c r="DD1477" s="101">
        <v>23.28</v>
      </c>
      <c r="DE1477" s="101">
        <v>0.97</v>
      </c>
      <c r="DF1477" s="101">
        <v>1</v>
      </c>
      <c r="DG1477" s="101">
        <v>0.61</v>
      </c>
      <c r="DH1477" s="101">
        <v>9.1698940300168799E-2</v>
      </c>
      <c r="DI1477" s="101">
        <v>8.4086956521739094E-3</v>
      </c>
      <c r="DJ1477" s="101">
        <v>0.39</v>
      </c>
      <c r="DK1477" s="101">
        <v>20</v>
      </c>
      <c r="DL1477" s="101">
        <v>0.83333333333333304</v>
      </c>
      <c r="DM1477" s="101">
        <v>4</v>
      </c>
      <c r="DN1477" s="101">
        <v>0</v>
      </c>
      <c r="DO1477" s="101">
        <v>1.37260991217989</v>
      </c>
      <c r="DP1477" s="101">
        <v>1.88405797101449</v>
      </c>
      <c r="DQ1477" s="101">
        <v>4</v>
      </c>
      <c r="DR1477" s="101">
        <v>348.15100000000001</v>
      </c>
      <c r="DS1477" s="101">
        <v>14.5062916666667</v>
      </c>
      <c r="DT1477" s="101">
        <v>16.093</v>
      </c>
      <c r="DU1477" s="101">
        <v>11.196</v>
      </c>
      <c r="DV1477" s="101">
        <v>1.57997122921429</v>
      </c>
      <c r="DW1477" s="101">
        <v>2.4963090851449299</v>
      </c>
      <c r="DX1477" s="101">
        <v>4.8970000000000002</v>
      </c>
      <c r="DY1477" s="101">
        <f>AVERAGE(Total_Visitors_v3!B1470:B1476)</f>
        <v>1310.4285714285713</v>
      </c>
      <c r="DZ1477" s="101">
        <f t="shared" si="184"/>
        <v>840</v>
      </c>
      <c r="EA1477" s="101">
        <f t="shared" si="167"/>
        <v>955</v>
      </c>
    </row>
    <row r="1478" spans="1:131">
      <c r="A1478" s="106">
        <v>43481</v>
      </c>
      <c r="B1478" s="101">
        <v>598</v>
      </c>
      <c r="C1478" s="101">
        <v>1123</v>
      </c>
      <c r="D1478" s="101">
        <v>53</v>
      </c>
      <c r="E1478" s="101">
        <v>3</v>
      </c>
      <c r="F1478" s="101">
        <v>0</v>
      </c>
      <c r="G1478" s="101">
        <v>1</v>
      </c>
      <c r="H1478" s="101" t="s">
        <v>15</v>
      </c>
      <c r="I1478" s="96">
        <v>0</v>
      </c>
      <c r="J1478" s="96">
        <v>0</v>
      </c>
      <c r="K1478" s="96">
        <v>0</v>
      </c>
      <c r="L1478" s="101">
        <v>0</v>
      </c>
      <c r="M1478" s="101">
        <v>10</v>
      </c>
      <c r="N1478" s="101">
        <v>17</v>
      </c>
      <c r="O1478" s="101">
        <v>7</v>
      </c>
      <c r="P1478" s="101">
        <v>0</v>
      </c>
      <c r="Q1478" s="101">
        <v>157</v>
      </c>
      <c r="R1478" s="101">
        <v>118</v>
      </c>
      <c r="S1478" s="101">
        <v>586</v>
      </c>
      <c r="T1478" s="101">
        <v>0</v>
      </c>
      <c r="U1478" s="101">
        <v>191</v>
      </c>
      <c r="V1478" s="101">
        <v>30</v>
      </c>
      <c r="W1478" s="101">
        <v>41</v>
      </c>
      <c r="X1478" s="111">
        <f t="shared" si="176"/>
        <v>0</v>
      </c>
      <c r="Y1478" s="111">
        <f t="shared" si="177"/>
        <v>0.13980409617097062</v>
      </c>
      <c r="Z1478" s="111">
        <f t="shared" si="178"/>
        <v>0.10507569011576136</v>
      </c>
      <c r="AA1478" s="111">
        <f t="shared" si="179"/>
        <v>0.52181656277827249</v>
      </c>
      <c r="AB1478" s="111">
        <f t="shared" si="180"/>
        <v>0</v>
      </c>
      <c r="AC1478" s="111">
        <f t="shared" si="181"/>
        <v>0.17008014247551201</v>
      </c>
      <c r="AD1478" s="111">
        <f t="shared" si="182"/>
        <v>2.6714158504007122E-2</v>
      </c>
      <c r="AE1478" s="111">
        <f t="shared" si="183"/>
        <v>3.6509349955476403E-2</v>
      </c>
      <c r="AF1478" s="101">
        <v>30</v>
      </c>
      <c r="AG1478" s="101">
        <v>0</v>
      </c>
      <c r="AH1478" s="101">
        <v>124</v>
      </c>
      <c r="AI1478" s="101">
        <v>10</v>
      </c>
      <c r="AJ1478" s="101">
        <v>62</v>
      </c>
      <c r="AK1478" s="101">
        <v>414</v>
      </c>
      <c r="AL1478" s="101">
        <v>32</v>
      </c>
      <c r="AM1478" s="101">
        <v>80</v>
      </c>
      <c r="AN1478" s="101">
        <v>7</v>
      </c>
      <c r="AO1478" s="101">
        <v>26</v>
      </c>
      <c r="AP1478" s="101">
        <v>0</v>
      </c>
      <c r="AQ1478" s="101">
        <v>41</v>
      </c>
      <c r="AR1478" s="110">
        <v>19</v>
      </c>
      <c r="AS1478" s="101">
        <v>0.27</v>
      </c>
      <c r="AT1478" s="101">
        <v>1.125E-2</v>
      </c>
      <c r="AU1478" s="101">
        <v>0.08</v>
      </c>
      <c r="AV1478" s="101">
        <v>0</v>
      </c>
      <c r="AW1478" s="101">
        <v>2.65906979485553E-2</v>
      </c>
      <c r="AX1478" s="101">
        <v>7.0706521739130395E-4</v>
      </c>
      <c r="AY1478" s="101">
        <v>0.08</v>
      </c>
      <c r="AZ1478" s="101">
        <v>1.89</v>
      </c>
      <c r="BA1478" s="101">
        <v>7.8750000000000001E-2</v>
      </c>
      <c r="BB1478" s="101">
        <v>0.67</v>
      </c>
      <c r="BC1478" s="101">
        <v>0</v>
      </c>
      <c r="BD1478" s="101">
        <v>0.18760069759766501</v>
      </c>
      <c r="BE1478" s="101">
        <v>3.5194021739130499E-2</v>
      </c>
      <c r="BF1478" s="101">
        <v>0.67</v>
      </c>
      <c r="BG1478" s="101">
        <v>320.22000000000003</v>
      </c>
      <c r="BH1478" s="101">
        <v>13.342499999999999</v>
      </c>
      <c r="BI1478" s="101">
        <v>15.56</v>
      </c>
      <c r="BJ1478" s="101">
        <v>10.78</v>
      </c>
      <c r="BK1478" s="101">
        <v>1.7822512632110501</v>
      </c>
      <c r="BL1478" s="101">
        <v>3.1764195652173899</v>
      </c>
      <c r="BM1478" s="101">
        <v>4.78</v>
      </c>
      <c r="BN1478" s="101">
        <v>271.26</v>
      </c>
      <c r="BO1478" s="101">
        <v>11.3025</v>
      </c>
      <c r="BP1478" s="101">
        <v>15.42</v>
      </c>
      <c r="BQ1478" s="101">
        <v>7.25</v>
      </c>
      <c r="BR1478" s="101">
        <v>2.5865845366462299</v>
      </c>
      <c r="BS1478" s="101">
        <v>6.6904195652173897</v>
      </c>
      <c r="BT1478" s="101">
        <v>8.17</v>
      </c>
      <c r="BU1478" s="101">
        <v>21.05</v>
      </c>
      <c r="BV1478" s="101">
        <v>0.87708333333333299</v>
      </c>
      <c r="BW1478" s="101">
        <v>1</v>
      </c>
      <c r="BX1478" s="101">
        <v>0.79</v>
      </c>
      <c r="BY1478" s="101">
        <v>7.5381878035983396E-2</v>
      </c>
      <c r="BZ1478" s="101">
        <v>5.6824275362318804E-3</v>
      </c>
      <c r="CA1478" s="101">
        <v>0.21</v>
      </c>
      <c r="CB1478" s="101">
        <v>24589.01</v>
      </c>
      <c r="CC1478" s="101">
        <v>1024.5420833333301</v>
      </c>
      <c r="CD1478" s="101">
        <v>1026.3900000000001</v>
      </c>
      <c r="CE1478" s="101">
        <v>1022.63</v>
      </c>
      <c r="CF1478" s="101">
        <v>1.3731397825126499</v>
      </c>
      <c r="CG1478" s="101">
        <v>1.8855128623188699</v>
      </c>
      <c r="CH1478" s="101">
        <v>3.7600000000001002</v>
      </c>
      <c r="CI1478" s="101">
        <v>72.599999999999994</v>
      </c>
      <c r="CJ1478" s="101">
        <v>3.0249999999999999</v>
      </c>
      <c r="CK1478" s="101">
        <v>4.07</v>
      </c>
      <c r="CL1478" s="101">
        <v>1.82</v>
      </c>
      <c r="CM1478" s="101">
        <v>0.744376015313439</v>
      </c>
      <c r="CN1478" s="101">
        <v>0.55409565217391299</v>
      </c>
      <c r="CO1478" s="101">
        <v>2.25</v>
      </c>
      <c r="CP1478" s="101">
        <v>77.56</v>
      </c>
      <c r="CQ1478" s="101">
        <v>3.23166666666667</v>
      </c>
      <c r="CR1478" s="101">
        <v>4.62</v>
      </c>
      <c r="CS1478" s="101">
        <v>1.88</v>
      </c>
      <c r="CT1478" s="101">
        <v>0.85054287864034095</v>
      </c>
      <c r="CU1478" s="101">
        <v>0.723423188405797</v>
      </c>
      <c r="CV1478" s="101">
        <v>2.74</v>
      </c>
      <c r="CW1478" s="101">
        <v>2725</v>
      </c>
      <c r="CX1478" s="101">
        <v>113.541666666667</v>
      </c>
      <c r="CY1478" s="101">
        <v>157</v>
      </c>
      <c r="CZ1478" s="101">
        <v>66</v>
      </c>
      <c r="DA1478" s="101">
        <v>21.741523419018002</v>
      </c>
      <c r="DB1478" s="101">
        <v>472.69384057971001</v>
      </c>
      <c r="DC1478" s="101">
        <v>91</v>
      </c>
      <c r="DD1478" s="101">
        <v>23.2</v>
      </c>
      <c r="DE1478" s="101">
        <v>0.96666666666666701</v>
      </c>
      <c r="DF1478" s="101">
        <v>1</v>
      </c>
      <c r="DG1478" s="101">
        <v>0.84</v>
      </c>
      <c r="DH1478" s="101">
        <v>5.8433661134855999E-2</v>
      </c>
      <c r="DI1478" s="101">
        <v>3.4144927536231798E-3</v>
      </c>
      <c r="DJ1478" s="101">
        <v>0.16</v>
      </c>
      <c r="DK1478" s="101">
        <v>20</v>
      </c>
      <c r="DL1478" s="101">
        <v>0.83333333333333304</v>
      </c>
      <c r="DM1478" s="101">
        <v>4</v>
      </c>
      <c r="DN1478" s="101">
        <v>0</v>
      </c>
      <c r="DO1478" s="101">
        <v>1.37260991217989</v>
      </c>
      <c r="DP1478" s="101">
        <v>1.88405797101449</v>
      </c>
      <c r="DQ1478" s="101">
        <v>4</v>
      </c>
      <c r="DR1478" s="101">
        <v>283.07900000000001</v>
      </c>
      <c r="DS1478" s="101">
        <v>11.7949583333333</v>
      </c>
      <c r="DT1478" s="101">
        <v>15.882</v>
      </c>
      <c r="DU1478" s="101">
        <v>2.7839999999999998</v>
      </c>
      <c r="DV1478" s="101">
        <v>3.7798119516045698</v>
      </c>
      <c r="DW1478" s="101">
        <v>14.2869783894928</v>
      </c>
      <c r="DX1478" s="101">
        <v>13.098000000000001</v>
      </c>
      <c r="DY1478" s="101">
        <f>AVERAGE(Total_Visitors_v3!B1471:B1477)</f>
        <v>1256.7142857142858</v>
      </c>
      <c r="DZ1478" s="101">
        <f t="shared" si="184"/>
        <v>579</v>
      </c>
      <c r="EA1478" s="101">
        <f t="shared" si="167"/>
        <v>783</v>
      </c>
    </row>
    <row r="1479" spans="1:131">
      <c r="A1479" s="106">
        <v>43482</v>
      </c>
      <c r="B1479" s="101">
        <v>759</v>
      </c>
      <c r="C1479" s="101">
        <v>1088</v>
      </c>
      <c r="D1479" s="101">
        <v>69</v>
      </c>
      <c r="E1479" s="101">
        <v>4</v>
      </c>
      <c r="F1479" s="101">
        <v>0</v>
      </c>
      <c r="G1479" s="101">
        <v>1</v>
      </c>
      <c r="H1479" s="101" t="s">
        <v>15</v>
      </c>
      <c r="I1479" s="96">
        <v>0</v>
      </c>
      <c r="J1479" s="96">
        <v>0</v>
      </c>
      <c r="K1479" s="96">
        <v>0</v>
      </c>
      <c r="L1479" s="101">
        <v>0</v>
      </c>
      <c r="M1479" s="101">
        <v>10</v>
      </c>
      <c r="N1479" s="101">
        <v>17</v>
      </c>
      <c r="O1479" s="101">
        <v>7</v>
      </c>
      <c r="P1479" s="101">
        <v>0</v>
      </c>
      <c r="Q1479" s="101">
        <v>88</v>
      </c>
      <c r="R1479" s="101">
        <v>71</v>
      </c>
      <c r="S1479" s="101">
        <v>728</v>
      </c>
      <c r="T1479" s="101">
        <v>0</v>
      </c>
      <c r="U1479" s="101">
        <v>153</v>
      </c>
      <c r="V1479" s="101">
        <v>48</v>
      </c>
      <c r="W1479" s="101">
        <v>0</v>
      </c>
      <c r="X1479" s="111">
        <f t="shared" si="176"/>
        <v>0</v>
      </c>
      <c r="Y1479" s="111">
        <f t="shared" si="177"/>
        <v>8.0882352941176475E-2</v>
      </c>
      <c r="Z1479" s="111">
        <f t="shared" si="178"/>
        <v>6.5257352941176475E-2</v>
      </c>
      <c r="AA1479" s="111">
        <f t="shared" si="179"/>
        <v>0.66911764705882348</v>
      </c>
      <c r="AB1479" s="111">
        <f t="shared" si="180"/>
        <v>0</v>
      </c>
      <c r="AC1479" s="111">
        <f t="shared" si="181"/>
        <v>0.140625</v>
      </c>
      <c r="AD1479" s="111">
        <f t="shared" si="182"/>
        <v>4.4117647058823532E-2</v>
      </c>
      <c r="AE1479" s="111">
        <f t="shared" si="183"/>
        <v>0</v>
      </c>
      <c r="AF1479" s="101">
        <v>62</v>
      </c>
      <c r="AG1479" s="101">
        <v>0</v>
      </c>
      <c r="AH1479" s="101">
        <v>0</v>
      </c>
      <c r="AI1479" s="101">
        <v>88</v>
      </c>
      <c r="AJ1479" s="101">
        <v>57</v>
      </c>
      <c r="AK1479" s="101">
        <v>467</v>
      </c>
      <c r="AL1479" s="101">
        <v>42</v>
      </c>
      <c r="AM1479" s="101">
        <v>125</v>
      </c>
      <c r="AN1479" s="101">
        <v>0</v>
      </c>
      <c r="AO1479" s="101">
        <v>43</v>
      </c>
      <c r="AP1479" s="101">
        <v>0</v>
      </c>
      <c r="AQ1479" s="101">
        <v>0</v>
      </c>
      <c r="AR1479" s="110">
        <v>28</v>
      </c>
      <c r="AS1479" s="101">
        <v>0.25</v>
      </c>
      <c r="AT1479" s="101">
        <v>1.0416666666666701E-2</v>
      </c>
      <c r="AU1479" s="101">
        <v>0.11</v>
      </c>
      <c r="AV1479" s="101">
        <v>0</v>
      </c>
      <c r="AW1479" s="101">
        <v>2.9558956071857E-2</v>
      </c>
      <c r="AX1479" s="101">
        <v>8.7373188405797102E-4</v>
      </c>
      <c r="AY1479" s="101">
        <v>0.11</v>
      </c>
      <c r="AZ1479" s="101">
        <v>0.59</v>
      </c>
      <c r="BA1479" s="101">
        <v>2.4583333333333301E-2</v>
      </c>
      <c r="BB1479" s="101">
        <v>0.2</v>
      </c>
      <c r="BC1479" s="101">
        <v>0</v>
      </c>
      <c r="BD1479" s="101">
        <v>6.6462095550227293E-2</v>
      </c>
      <c r="BE1479" s="101">
        <v>4.41721014492754E-3</v>
      </c>
      <c r="BF1479" s="101">
        <v>0.2</v>
      </c>
      <c r="BG1479" s="101">
        <v>416.91</v>
      </c>
      <c r="BH1479" s="101">
        <v>17.37125</v>
      </c>
      <c r="BI1479" s="101">
        <v>20.58</v>
      </c>
      <c r="BJ1479" s="101">
        <v>15.4</v>
      </c>
      <c r="BK1479" s="101">
        <v>1.53034611742914</v>
      </c>
      <c r="BL1479" s="101">
        <v>2.3419592391304298</v>
      </c>
      <c r="BM1479" s="101">
        <v>5.18</v>
      </c>
      <c r="BN1479" s="101">
        <v>365.34</v>
      </c>
      <c r="BO1479" s="101">
        <v>15.2225</v>
      </c>
      <c r="BP1479" s="101">
        <v>16.739999999999998</v>
      </c>
      <c r="BQ1479" s="101">
        <v>13.55</v>
      </c>
      <c r="BR1479" s="101">
        <v>1.05983284161886</v>
      </c>
      <c r="BS1479" s="101">
        <v>1.12324565217391</v>
      </c>
      <c r="BT1479" s="101">
        <v>3.19</v>
      </c>
      <c r="BU1479" s="101">
        <v>21.12</v>
      </c>
      <c r="BV1479" s="101">
        <v>0.88</v>
      </c>
      <c r="BW1479" s="101">
        <v>1</v>
      </c>
      <c r="BX1479" s="101">
        <v>0.69</v>
      </c>
      <c r="BY1479" s="101">
        <v>0.11001976107085</v>
      </c>
      <c r="BZ1479" s="101">
        <v>1.2104347826087001E-2</v>
      </c>
      <c r="CA1479" s="101">
        <v>0.31</v>
      </c>
      <c r="CB1479" s="101">
        <v>24501.25</v>
      </c>
      <c r="CC1479" s="101">
        <v>1020.88541666667</v>
      </c>
      <c r="CD1479" s="101">
        <v>1023.12</v>
      </c>
      <c r="CE1479" s="101">
        <v>1018.91</v>
      </c>
      <c r="CF1479" s="101">
        <v>1.1281765941271</v>
      </c>
      <c r="CG1479" s="101">
        <v>1.2727824275362301</v>
      </c>
      <c r="CH1479" s="101">
        <v>4.2100000000000399</v>
      </c>
      <c r="CI1479" s="101">
        <v>78.72</v>
      </c>
      <c r="CJ1479" s="101">
        <v>3.28</v>
      </c>
      <c r="CK1479" s="101">
        <v>5.86</v>
      </c>
      <c r="CL1479" s="101">
        <v>1.1200000000000001</v>
      </c>
      <c r="CM1479" s="101">
        <v>1.43582123145455</v>
      </c>
      <c r="CN1479" s="101">
        <v>2.0615826086956499</v>
      </c>
      <c r="CO1479" s="101">
        <v>4.74</v>
      </c>
      <c r="CP1479" s="101">
        <v>87.94</v>
      </c>
      <c r="CQ1479" s="101">
        <v>3.6641666666666701</v>
      </c>
      <c r="CR1479" s="101">
        <v>6.83</v>
      </c>
      <c r="CS1479" s="101">
        <v>1.1200000000000001</v>
      </c>
      <c r="CT1479" s="101">
        <v>1.6901116934190701</v>
      </c>
      <c r="CU1479" s="101">
        <v>2.8564775362318802</v>
      </c>
      <c r="CV1479" s="101">
        <v>5.71</v>
      </c>
      <c r="CW1479" s="101">
        <v>5590</v>
      </c>
      <c r="CX1479" s="101">
        <v>232.916666666667</v>
      </c>
      <c r="CY1479" s="101">
        <v>270</v>
      </c>
      <c r="CZ1479" s="101">
        <v>167</v>
      </c>
      <c r="DA1479" s="101">
        <v>31.208856973993601</v>
      </c>
      <c r="DB1479" s="101">
        <v>973.99275362318895</v>
      </c>
      <c r="DC1479" s="101">
        <v>103</v>
      </c>
      <c r="DD1479" s="101">
        <v>14.69</v>
      </c>
      <c r="DE1479" s="101">
        <v>0.61208333333333298</v>
      </c>
      <c r="DF1479" s="101">
        <v>1</v>
      </c>
      <c r="DG1479" s="101">
        <v>0.06</v>
      </c>
      <c r="DH1479" s="101">
        <v>0.45255774713593599</v>
      </c>
      <c r="DI1479" s="101">
        <v>0.204808514492754</v>
      </c>
      <c r="DJ1479" s="101">
        <v>0.94</v>
      </c>
      <c r="DK1479" s="101">
        <v>22</v>
      </c>
      <c r="DL1479" s="101">
        <v>0.91666666666666696</v>
      </c>
      <c r="DM1479" s="101">
        <v>4</v>
      </c>
      <c r="DN1479" s="101">
        <v>0</v>
      </c>
      <c r="DO1479" s="101">
        <v>1.5012072436561801</v>
      </c>
      <c r="DP1479" s="101">
        <v>2.2536231884058</v>
      </c>
      <c r="DQ1479" s="101">
        <v>4</v>
      </c>
      <c r="DR1479" s="101">
        <v>320.12400000000002</v>
      </c>
      <c r="DS1479" s="101">
        <v>13.3385</v>
      </c>
      <c r="DT1479" s="101">
        <v>16.093</v>
      </c>
      <c r="DU1479" s="101">
        <v>7.218</v>
      </c>
      <c r="DV1479" s="101">
        <v>3.1655242439650402</v>
      </c>
      <c r="DW1479" s="101">
        <v>10.0205437391304</v>
      </c>
      <c r="DX1479" s="101">
        <v>8.875</v>
      </c>
      <c r="DY1479" s="101">
        <f>AVERAGE(Total_Visitors_v3!B1472:B1478)</f>
        <v>1230.2857142857142</v>
      </c>
      <c r="DZ1479" s="101">
        <f t="shared" si="184"/>
        <v>598</v>
      </c>
      <c r="EA1479" s="101">
        <f t="shared" si="167"/>
        <v>891</v>
      </c>
    </row>
    <row r="1480" spans="1:131">
      <c r="A1480" s="106">
        <v>43483</v>
      </c>
      <c r="B1480" s="101">
        <v>1356</v>
      </c>
      <c r="C1480" s="101">
        <v>2565</v>
      </c>
      <c r="D1480" s="101">
        <v>52</v>
      </c>
      <c r="E1480" s="101">
        <v>5</v>
      </c>
      <c r="F1480" s="101">
        <v>0</v>
      </c>
      <c r="G1480" s="101">
        <v>1</v>
      </c>
      <c r="H1480" s="101" t="s">
        <v>15</v>
      </c>
      <c r="I1480" s="96">
        <v>0</v>
      </c>
      <c r="J1480" s="96">
        <v>0</v>
      </c>
      <c r="K1480" s="96">
        <v>0</v>
      </c>
      <c r="L1480" s="101">
        <v>0</v>
      </c>
      <c r="M1480" s="101">
        <v>10</v>
      </c>
      <c r="N1480" s="101">
        <v>17</v>
      </c>
      <c r="O1480" s="101">
        <v>7</v>
      </c>
      <c r="P1480" s="101">
        <v>0</v>
      </c>
      <c r="Q1480" s="101">
        <v>641</v>
      </c>
      <c r="R1480" s="101">
        <v>255</v>
      </c>
      <c r="S1480" s="101">
        <v>1208</v>
      </c>
      <c r="T1480" s="101">
        <v>0</v>
      </c>
      <c r="U1480" s="101">
        <v>321</v>
      </c>
      <c r="V1480" s="101">
        <v>140</v>
      </c>
      <c r="W1480" s="101">
        <v>0</v>
      </c>
      <c r="X1480" s="111">
        <f t="shared" si="176"/>
        <v>0</v>
      </c>
      <c r="Y1480" s="111">
        <f t="shared" si="177"/>
        <v>0.24990253411306043</v>
      </c>
      <c r="Z1480" s="111">
        <f t="shared" si="178"/>
        <v>9.9415204678362568E-2</v>
      </c>
      <c r="AA1480" s="111">
        <f t="shared" si="179"/>
        <v>0.47095516569200779</v>
      </c>
      <c r="AB1480" s="111">
        <f t="shared" si="180"/>
        <v>0</v>
      </c>
      <c r="AC1480" s="111">
        <f t="shared" si="181"/>
        <v>0.12514619883040937</v>
      </c>
      <c r="AD1480" s="111">
        <f t="shared" si="182"/>
        <v>5.4580896686159841E-2</v>
      </c>
      <c r="AE1480" s="111">
        <f t="shared" si="183"/>
        <v>0</v>
      </c>
      <c r="AF1480" s="101">
        <v>96</v>
      </c>
      <c r="AG1480" s="101">
        <v>0</v>
      </c>
      <c r="AH1480" s="101">
        <v>313</v>
      </c>
      <c r="AI1480" s="101">
        <v>323</v>
      </c>
      <c r="AJ1480" s="101">
        <v>213</v>
      </c>
      <c r="AK1480" s="101">
        <v>848</v>
      </c>
      <c r="AL1480" s="101">
        <v>92</v>
      </c>
      <c r="AM1480" s="101">
        <v>121</v>
      </c>
      <c r="AN1480" s="101">
        <v>2</v>
      </c>
      <c r="AO1480" s="101">
        <v>121</v>
      </c>
      <c r="AP1480" s="101">
        <v>0</v>
      </c>
      <c r="AQ1480" s="101">
        <v>0</v>
      </c>
      <c r="AR1480" s="110">
        <v>20</v>
      </c>
      <c r="AS1480" s="101">
        <v>0</v>
      </c>
      <c r="AT1480" s="101">
        <v>0</v>
      </c>
      <c r="AU1480" s="101">
        <v>0</v>
      </c>
      <c r="AV1480" s="101">
        <v>0</v>
      </c>
      <c r="AW1480" s="101">
        <v>0</v>
      </c>
      <c r="AX1480" s="101">
        <v>0</v>
      </c>
      <c r="AY1480" s="101">
        <v>0</v>
      </c>
      <c r="AZ1480" s="101">
        <v>0</v>
      </c>
      <c r="BA1480" s="101">
        <v>0</v>
      </c>
      <c r="BB1480" s="101">
        <v>0</v>
      </c>
      <c r="BC1480" s="101">
        <v>0</v>
      </c>
      <c r="BD1480" s="101">
        <v>0</v>
      </c>
      <c r="BE1480" s="101">
        <v>0</v>
      </c>
      <c r="BF1480" s="101">
        <v>0</v>
      </c>
      <c r="BG1480" s="101">
        <v>423.21</v>
      </c>
      <c r="BH1480" s="101">
        <v>17.633749999999999</v>
      </c>
      <c r="BI1480" s="101">
        <v>20.73</v>
      </c>
      <c r="BJ1480" s="101">
        <v>14.37</v>
      </c>
      <c r="BK1480" s="101">
        <v>2.47853535379264</v>
      </c>
      <c r="BL1480" s="101">
        <v>6.1431374999999999</v>
      </c>
      <c r="BM1480" s="101">
        <v>6.36</v>
      </c>
      <c r="BN1480" s="101">
        <v>395.89</v>
      </c>
      <c r="BO1480" s="101">
        <v>16.495416666666699</v>
      </c>
      <c r="BP1480" s="101">
        <v>18.97</v>
      </c>
      <c r="BQ1480" s="101">
        <v>13.48</v>
      </c>
      <c r="BR1480" s="101">
        <v>2.0216114518667601</v>
      </c>
      <c r="BS1480" s="101">
        <v>4.0869128623188402</v>
      </c>
      <c r="BT1480" s="101">
        <v>5.49</v>
      </c>
      <c r="BU1480" s="101">
        <v>22.37</v>
      </c>
      <c r="BV1480" s="101">
        <v>0.93208333333333304</v>
      </c>
      <c r="BW1480" s="101">
        <v>0.98</v>
      </c>
      <c r="BX1480" s="101">
        <v>0.86</v>
      </c>
      <c r="BY1480" s="101">
        <v>3.7530181091404602E-2</v>
      </c>
      <c r="BZ1480" s="101">
        <v>1.4085144927536201E-3</v>
      </c>
      <c r="CA1480" s="101">
        <v>0.12</v>
      </c>
      <c r="CB1480" s="101">
        <v>24368.65</v>
      </c>
      <c r="CC1480" s="101">
        <v>1015.3604166666699</v>
      </c>
      <c r="CD1480" s="101">
        <v>1020.9</v>
      </c>
      <c r="CE1480" s="101">
        <v>1009.04</v>
      </c>
      <c r="CF1480" s="101">
        <v>4.2203456268586397</v>
      </c>
      <c r="CG1480" s="101">
        <v>17.8113172101449</v>
      </c>
      <c r="CH1480" s="101">
        <v>11.86</v>
      </c>
      <c r="CI1480" s="101">
        <v>93.28</v>
      </c>
      <c r="CJ1480" s="101">
        <v>3.8866666666666698</v>
      </c>
      <c r="CK1480" s="101">
        <v>7.04</v>
      </c>
      <c r="CL1480" s="101">
        <v>0.61</v>
      </c>
      <c r="CM1480" s="101">
        <v>2.1805437428524002</v>
      </c>
      <c r="CN1480" s="101">
        <v>4.75477101449275</v>
      </c>
      <c r="CO1480" s="101">
        <v>6.43</v>
      </c>
      <c r="CP1480" s="101">
        <v>117.95</v>
      </c>
      <c r="CQ1480" s="101">
        <v>4.9145833333333302</v>
      </c>
      <c r="CR1480" s="101">
        <v>10.78</v>
      </c>
      <c r="CS1480" s="101">
        <v>0.63</v>
      </c>
      <c r="CT1480" s="101">
        <v>3.2143387705536002</v>
      </c>
      <c r="CU1480" s="101">
        <v>10.3319737318841</v>
      </c>
      <c r="CV1480" s="101">
        <v>10.15</v>
      </c>
      <c r="CW1480" s="101">
        <v>4426</v>
      </c>
      <c r="CX1480" s="101">
        <v>184.416666666667</v>
      </c>
      <c r="CY1480" s="101">
        <v>252</v>
      </c>
      <c r="CZ1480" s="101">
        <v>134</v>
      </c>
      <c r="DA1480" s="101">
        <v>32.696119523332698</v>
      </c>
      <c r="DB1480" s="101">
        <v>1069.03623188406</v>
      </c>
      <c r="DC1480" s="101">
        <v>118</v>
      </c>
      <c r="DD1480" s="101">
        <v>21.89</v>
      </c>
      <c r="DE1480" s="101">
        <v>0.91208333333333302</v>
      </c>
      <c r="DF1480" s="101">
        <v>1</v>
      </c>
      <c r="DG1480" s="101">
        <v>0.06</v>
      </c>
      <c r="DH1480" s="101">
        <v>0.22723248326169301</v>
      </c>
      <c r="DI1480" s="101">
        <v>5.1634601449275397E-2</v>
      </c>
      <c r="DJ1480" s="101">
        <v>0.94</v>
      </c>
      <c r="DK1480" s="101">
        <v>20</v>
      </c>
      <c r="DL1480" s="101">
        <v>0.83333333333333304</v>
      </c>
      <c r="DM1480" s="101">
        <v>4</v>
      </c>
      <c r="DN1480" s="101">
        <v>0</v>
      </c>
      <c r="DO1480" s="101">
        <v>1.37260991217989</v>
      </c>
      <c r="DP1480" s="101">
        <v>1.88405797101449</v>
      </c>
      <c r="DQ1480" s="101">
        <v>4</v>
      </c>
      <c r="DR1480" s="101">
        <v>256.02</v>
      </c>
      <c r="DS1480" s="101">
        <v>10.6675</v>
      </c>
      <c r="DT1480" s="101">
        <v>16.093</v>
      </c>
      <c r="DU1480" s="101">
        <v>3.0070000000000001</v>
      </c>
      <c r="DV1480" s="101">
        <v>4.8933915685829099</v>
      </c>
      <c r="DW1480" s="101">
        <v>23.9452810434783</v>
      </c>
      <c r="DX1480" s="101">
        <v>13.086</v>
      </c>
      <c r="DY1480" s="101">
        <f>AVERAGE(Total_Visitors_v3!B1473:B1479)</f>
        <v>1211.4285714285713</v>
      </c>
      <c r="DZ1480" s="101">
        <f t="shared" si="184"/>
        <v>759</v>
      </c>
      <c r="EA1480" s="101">
        <f t="shared" si="167"/>
        <v>1043</v>
      </c>
    </row>
    <row r="1481" spans="1:131">
      <c r="A1481" s="106">
        <v>43484</v>
      </c>
      <c r="B1481" s="101">
        <v>3468</v>
      </c>
      <c r="C1481" s="101">
        <v>4708</v>
      </c>
      <c r="D1481" s="101">
        <v>73</v>
      </c>
      <c r="E1481" s="101">
        <v>6</v>
      </c>
      <c r="F1481" s="101">
        <v>1</v>
      </c>
      <c r="G1481" s="101">
        <v>1</v>
      </c>
      <c r="H1481" s="101" t="s">
        <v>15</v>
      </c>
      <c r="I1481" s="96">
        <v>0</v>
      </c>
      <c r="J1481" s="96">
        <v>1</v>
      </c>
      <c r="K1481" s="96">
        <v>0</v>
      </c>
      <c r="L1481" s="101">
        <v>0</v>
      </c>
      <c r="M1481" s="101">
        <v>9</v>
      </c>
      <c r="N1481" s="101">
        <v>18</v>
      </c>
      <c r="O1481" s="101">
        <v>9</v>
      </c>
      <c r="P1481" s="101">
        <v>0</v>
      </c>
      <c r="Q1481" s="101">
        <v>286</v>
      </c>
      <c r="R1481" s="101">
        <v>299</v>
      </c>
      <c r="S1481" s="101">
        <v>3142</v>
      </c>
      <c r="T1481" s="101">
        <v>0</v>
      </c>
      <c r="U1481" s="101">
        <v>481</v>
      </c>
      <c r="V1481" s="101">
        <v>500</v>
      </c>
      <c r="W1481" s="101">
        <v>0</v>
      </c>
      <c r="X1481" s="111">
        <f t="shared" si="176"/>
        <v>0</v>
      </c>
      <c r="Y1481" s="111">
        <f t="shared" si="177"/>
        <v>6.0747663551401869E-2</v>
      </c>
      <c r="Z1481" s="111">
        <f t="shared" si="178"/>
        <v>6.3508920985556494E-2</v>
      </c>
      <c r="AA1481" s="111">
        <f t="shared" si="179"/>
        <v>0.66737468139337297</v>
      </c>
      <c r="AB1481" s="111">
        <f t="shared" si="180"/>
        <v>0</v>
      </c>
      <c r="AC1481" s="111">
        <f t="shared" si="181"/>
        <v>0.10216652506372133</v>
      </c>
      <c r="AD1481" s="111">
        <f t="shared" si="182"/>
        <v>0.10620220900594732</v>
      </c>
      <c r="AE1481" s="111">
        <f t="shared" si="183"/>
        <v>0</v>
      </c>
      <c r="AF1481" s="101">
        <v>427</v>
      </c>
      <c r="AG1481" s="101">
        <v>0</v>
      </c>
      <c r="AH1481" s="101">
        <v>0</v>
      </c>
      <c r="AI1481" s="101">
        <v>136</v>
      </c>
      <c r="AJ1481" s="101">
        <v>247</v>
      </c>
      <c r="AK1481" s="101">
        <v>2309</v>
      </c>
      <c r="AL1481" s="101">
        <v>382</v>
      </c>
      <c r="AM1481" s="101">
        <v>319</v>
      </c>
      <c r="AN1481" s="101">
        <v>42</v>
      </c>
      <c r="AO1481" s="101">
        <v>417</v>
      </c>
      <c r="AP1481" s="101">
        <v>145</v>
      </c>
      <c r="AQ1481" s="101">
        <v>0</v>
      </c>
      <c r="AR1481" s="110">
        <v>35</v>
      </c>
      <c r="AS1481" s="101">
        <v>6.32</v>
      </c>
      <c r="AT1481" s="101">
        <v>0.26333333333333298</v>
      </c>
      <c r="AU1481" s="101">
        <v>4.63</v>
      </c>
      <c r="AV1481" s="101">
        <v>0</v>
      </c>
      <c r="AW1481" s="101">
        <v>0.99189614930923697</v>
      </c>
      <c r="AX1481" s="101">
        <v>0.98385797101449102</v>
      </c>
      <c r="AY1481" s="101">
        <v>4.63</v>
      </c>
      <c r="AZ1481" s="101">
        <v>1.5</v>
      </c>
      <c r="BA1481" s="101">
        <v>6.25E-2</v>
      </c>
      <c r="BB1481" s="101">
        <v>0.93</v>
      </c>
      <c r="BC1481" s="101">
        <v>0</v>
      </c>
      <c r="BD1481" s="101">
        <v>0.21829875818723099</v>
      </c>
      <c r="BE1481" s="101">
        <v>4.7654347826086997E-2</v>
      </c>
      <c r="BF1481" s="101">
        <v>0.93</v>
      </c>
      <c r="BG1481" s="101">
        <v>296.08999999999997</v>
      </c>
      <c r="BH1481" s="101">
        <v>12.3370833333333</v>
      </c>
      <c r="BI1481" s="101">
        <v>21.22</v>
      </c>
      <c r="BJ1481" s="101">
        <v>5.32</v>
      </c>
      <c r="BK1481" s="101">
        <v>4.9938192051398103</v>
      </c>
      <c r="BL1481" s="101">
        <v>24.9382302536232</v>
      </c>
      <c r="BM1481" s="101">
        <v>15.9</v>
      </c>
      <c r="BN1481" s="101">
        <v>138.96</v>
      </c>
      <c r="BO1481" s="101">
        <v>5.79</v>
      </c>
      <c r="BP1481" s="101">
        <v>18.920000000000002</v>
      </c>
      <c r="BQ1481" s="101">
        <v>-2.56</v>
      </c>
      <c r="BR1481" s="101">
        <v>7.9518879355238896</v>
      </c>
      <c r="BS1481" s="101">
        <v>63.232521739130398</v>
      </c>
      <c r="BT1481" s="101">
        <v>21.48</v>
      </c>
      <c r="BU1481" s="101">
        <v>15.72</v>
      </c>
      <c r="BV1481" s="101">
        <v>0.65500000000000003</v>
      </c>
      <c r="BW1481" s="101">
        <v>0.96</v>
      </c>
      <c r="BX1481" s="101">
        <v>0.46</v>
      </c>
      <c r="BY1481" s="101">
        <v>0.159537374658866</v>
      </c>
      <c r="BZ1481" s="101">
        <v>2.54521739130435E-2</v>
      </c>
      <c r="CA1481" s="101">
        <v>0.5</v>
      </c>
      <c r="CB1481" s="101">
        <v>24379.23</v>
      </c>
      <c r="CC1481" s="101">
        <v>1015.80125</v>
      </c>
      <c r="CD1481" s="101">
        <v>1025.18</v>
      </c>
      <c r="CE1481" s="101">
        <v>1007.52</v>
      </c>
      <c r="CF1481" s="101">
        <v>5.6105446627794899</v>
      </c>
      <c r="CG1481" s="101">
        <v>31.4782114130434</v>
      </c>
      <c r="CH1481" s="101">
        <v>17.6600000000001</v>
      </c>
      <c r="CI1481" s="101">
        <v>185.78</v>
      </c>
      <c r="CJ1481" s="101">
        <v>7.7408333333333301</v>
      </c>
      <c r="CK1481" s="101">
        <v>9.6999999999999993</v>
      </c>
      <c r="CL1481" s="101">
        <v>3.65</v>
      </c>
      <c r="CM1481" s="101">
        <v>1.7631836735481301</v>
      </c>
      <c r="CN1481" s="101">
        <v>3.1088166666666699</v>
      </c>
      <c r="CO1481" s="101">
        <v>6.05</v>
      </c>
      <c r="CP1481" s="101">
        <v>270.54000000000002</v>
      </c>
      <c r="CQ1481" s="101">
        <v>11.272500000000001</v>
      </c>
      <c r="CR1481" s="101">
        <v>15.32</v>
      </c>
      <c r="CS1481" s="101">
        <v>3.65</v>
      </c>
      <c r="CT1481" s="101">
        <v>3.1726744307410799</v>
      </c>
      <c r="CU1481" s="101">
        <v>10.0658630434783</v>
      </c>
      <c r="CV1481" s="101">
        <v>11.67</v>
      </c>
      <c r="CW1481" s="101">
        <v>7008</v>
      </c>
      <c r="CX1481" s="101">
        <v>292</v>
      </c>
      <c r="CY1481" s="101">
        <v>333</v>
      </c>
      <c r="CZ1481" s="101">
        <v>208</v>
      </c>
      <c r="DA1481" s="101">
        <v>42.8211650228371</v>
      </c>
      <c r="DB1481" s="101">
        <v>1833.6521739130401</v>
      </c>
      <c r="DC1481" s="101">
        <v>125</v>
      </c>
      <c r="DD1481" s="101">
        <v>13.08</v>
      </c>
      <c r="DE1481" s="101">
        <v>0.54500000000000004</v>
      </c>
      <c r="DF1481" s="101">
        <v>1</v>
      </c>
      <c r="DG1481" s="101">
        <v>0</v>
      </c>
      <c r="DH1481" s="101">
        <v>0.40456095364900402</v>
      </c>
      <c r="DI1481" s="101">
        <v>0.16366956521739101</v>
      </c>
      <c r="DJ1481" s="101">
        <v>1</v>
      </c>
      <c r="DK1481" s="101">
        <v>19</v>
      </c>
      <c r="DL1481" s="101">
        <v>0.79166666666666696</v>
      </c>
      <c r="DM1481" s="101">
        <v>4</v>
      </c>
      <c r="DN1481" s="101">
        <v>0</v>
      </c>
      <c r="DO1481" s="101">
        <v>1.28466428254256</v>
      </c>
      <c r="DP1481" s="101">
        <v>1.65036231884058</v>
      </c>
      <c r="DQ1481" s="101">
        <v>4</v>
      </c>
      <c r="DR1481" s="101">
        <v>372.15</v>
      </c>
      <c r="DS1481" s="101">
        <v>15.50625</v>
      </c>
      <c r="DT1481" s="101">
        <v>16.093</v>
      </c>
      <c r="DU1481" s="101">
        <v>14.321999999999999</v>
      </c>
      <c r="DV1481" s="101">
        <v>0.46584670458629801</v>
      </c>
      <c r="DW1481" s="101">
        <v>0.21701315217391301</v>
      </c>
      <c r="DX1481" s="101">
        <v>1.7709999999999999</v>
      </c>
      <c r="DY1481" s="101">
        <f>AVERAGE(Total_Visitors_v3!B1474:B1480)</f>
        <v>1256.1428571428571</v>
      </c>
      <c r="DZ1481" s="101">
        <f t="shared" si="184"/>
        <v>1356</v>
      </c>
      <c r="EA1481" s="101">
        <f t="shared" si="167"/>
        <v>2995</v>
      </c>
    </row>
    <row r="1482" spans="1:131">
      <c r="A1482" s="106">
        <v>43485</v>
      </c>
      <c r="B1482" s="101">
        <v>3308</v>
      </c>
      <c r="C1482" s="101">
        <v>4087</v>
      </c>
      <c r="D1482" s="101">
        <v>80</v>
      </c>
      <c r="E1482" s="101">
        <v>7</v>
      </c>
      <c r="F1482" s="101">
        <v>1</v>
      </c>
      <c r="G1482" s="101">
        <v>1</v>
      </c>
      <c r="H1482" s="101" t="s">
        <v>15</v>
      </c>
      <c r="I1482" s="96">
        <v>0</v>
      </c>
      <c r="J1482" s="96">
        <v>1</v>
      </c>
      <c r="K1482" s="96">
        <v>0</v>
      </c>
      <c r="L1482" s="101">
        <v>0</v>
      </c>
      <c r="M1482" s="101">
        <v>9</v>
      </c>
      <c r="N1482" s="101">
        <v>18</v>
      </c>
      <c r="O1482" s="101">
        <v>9</v>
      </c>
      <c r="P1482" s="101">
        <v>0</v>
      </c>
      <c r="Q1482" s="101">
        <v>46</v>
      </c>
      <c r="R1482" s="101">
        <v>299</v>
      </c>
      <c r="S1482" s="101">
        <v>2804</v>
      </c>
      <c r="T1482" s="101">
        <v>0</v>
      </c>
      <c r="U1482" s="101">
        <v>323</v>
      </c>
      <c r="V1482" s="101">
        <v>490</v>
      </c>
      <c r="W1482" s="101">
        <v>125</v>
      </c>
      <c r="X1482" s="111">
        <f t="shared" si="176"/>
        <v>0</v>
      </c>
      <c r="Y1482" s="111">
        <f t="shared" si="177"/>
        <v>1.1255199412772204E-2</v>
      </c>
      <c r="Z1482" s="111">
        <f t="shared" si="178"/>
        <v>7.3158796183019334E-2</v>
      </c>
      <c r="AA1482" s="111">
        <f t="shared" si="179"/>
        <v>0.68607780768289695</v>
      </c>
      <c r="AB1482" s="111">
        <f t="shared" si="180"/>
        <v>0</v>
      </c>
      <c r="AC1482" s="111">
        <f t="shared" si="181"/>
        <v>7.9031074137509177E-2</v>
      </c>
      <c r="AD1482" s="111">
        <f t="shared" si="182"/>
        <v>0.11989234157083435</v>
      </c>
      <c r="AE1482" s="111">
        <f t="shared" si="183"/>
        <v>3.0584781012967948E-2</v>
      </c>
      <c r="AF1482" s="101">
        <v>433</v>
      </c>
      <c r="AG1482" s="101">
        <v>0</v>
      </c>
      <c r="AH1482" s="101">
        <v>3</v>
      </c>
      <c r="AI1482" s="101">
        <v>0</v>
      </c>
      <c r="AJ1482" s="101">
        <v>205</v>
      </c>
      <c r="AK1482" s="101">
        <v>1992</v>
      </c>
      <c r="AL1482" s="101">
        <v>323</v>
      </c>
      <c r="AM1482" s="101">
        <v>290</v>
      </c>
      <c r="AN1482" s="101">
        <v>1</v>
      </c>
      <c r="AO1482" s="101">
        <v>445</v>
      </c>
      <c r="AP1482" s="101">
        <v>0</v>
      </c>
      <c r="AQ1482" s="101">
        <v>125</v>
      </c>
      <c r="AR1482" s="110">
        <v>48</v>
      </c>
      <c r="AS1482" s="101">
        <v>0</v>
      </c>
      <c r="AT1482" s="101">
        <v>0</v>
      </c>
      <c r="AU1482" s="101">
        <v>0</v>
      </c>
      <c r="AV1482" s="101">
        <v>0</v>
      </c>
      <c r="AW1482" s="101">
        <v>0</v>
      </c>
      <c r="AX1482" s="101">
        <v>0</v>
      </c>
      <c r="AY1482" s="101">
        <v>0</v>
      </c>
      <c r="AZ1482" s="101">
        <v>0</v>
      </c>
      <c r="BA1482" s="101">
        <v>0</v>
      </c>
      <c r="BB1482" s="101">
        <v>0</v>
      </c>
      <c r="BC1482" s="101">
        <v>0</v>
      </c>
      <c r="BD1482" s="101">
        <v>0</v>
      </c>
      <c r="BE1482" s="101">
        <v>0</v>
      </c>
      <c r="BF1482" s="101">
        <v>0</v>
      </c>
      <c r="BG1482" s="101">
        <v>123.16</v>
      </c>
      <c r="BH1482" s="101">
        <v>5.1316666666666704</v>
      </c>
      <c r="BI1482" s="101">
        <v>10.37</v>
      </c>
      <c r="BJ1482" s="101">
        <v>0.96</v>
      </c>
      <c r="BK1482" s="101">
        <v>3.1150080838288101</v>
      </c>
      <c r="BL1482" s="101">
        <v>9.7032753623188395</v>
      </c>
      <c r="BM1482" s="101">
        <v>9.41</v>
      </c>
      <c r="BN1482" s="101">
        <v>-51.9</v>
      </c>
      <c r="BO1482" s="101">
        <v>-2.1625000000000001</v>
      </c>
      <c r="BP1482" s="101">
        <v>1.19</v>
      </c>
      <c r="BQ1482" s="101">
        <v>-3.48</v>
      </c>
      <c r="BR1482" s="101">
        <v>1.5660980312478101</v>
      </c>
      <c r="BS1482" s="101">
        <v>2.4526630434782599</v>
      </c>
      <c r="BT1482" s="101">
        <v>4.67</v>
      </c>
      <c r="BU1482" s="101">
        <v>14.45</v>
      </c>
      <c r="BV1482" s="101">
        <v>0.60208333333333297</v>
      </c>
      <c r="BW1482" s="101">
        <v>0.72</v>
      </c>
      <c r="BX1482" s="101">
        <v>0.42</v>
      </c>
      <c r="BY1482" s="101">
        <v>9.8377231665385506E-2</v>
      </c>
      <c r="BZ1482" s="101">
        <v>9.6780797101449299E-3</v>
      </c>
      <c r="CA1482" s="101">
        <v>0.3</v>
      </c>
      <c r="CB1482" s="101">
        <v>24654.81</v>
      </c>
      <c r="CC1482" s="101">
        <v>1027.2837500000001</v>
      </c>
      <c r="CD1482" s="101">
        <v>1029.98</v>
      </c>
      <c r="CE1482" s="101">
        <v>1025.0899999999999</v>
      </c>
      <c r="CF1482" s="101">
        <v>1.44335904268029</v>
      </c>
      <c r="CG1482" s="101">
        <v>2.0832853260869699</v>
      </c>
      <c r="CH1482" s="101">
        <v>4.8900000000001</v>
      </c>
      <c r="CI1482" s="101">
        <v>95.6</v>
      </c>
      <c r="CJ1482" s="101">
        <v>3.9833333333333298</v>
      </c>
      <c r="CK1482" s="101">
        <v>6.28</v>
      </c>
      <c r="CL1482" s="101">
        <v>0.75</v>
      </c>
      <c r="CM1482" s="101">
        <v>1.87563477177766</v>
      </c>
      <c r="CN1482" s="101">
        <v>3.5180057971014498</v>
      </c>
      <c r="CO1482" s="101">
        <v>5.53</v>
      </c>
      <c r="CP1482" s="101">
        <v>102.74</v>
      </c>
      <c r="CQ1482" s="101">
        <v>4.2808333333333302</v>
      </c>
      <c r="CR1482" s="101">
        <v>7.45</v>
      </c>
      <c r="CS1482" s="101">
        <v>1.26</v>
      </c>
      <c r="CT1482" s="101">
        <v>1.9953770846997601</v>
      </c>
      <c r="CU1482" s="101">
        <v>3.9815297101449301</v>
      </c>
      <c r="CV1482" s="101">
        <v>6.19</v>
      </c>
      <c r="CW1482" s="101">
        <v>5869</v>
      </c>
      <c r="CX1482" s="101">
        <v>244.541666666667</v>
      </c>
      <c r="CY1482" s="101">
        <v>354</v>
      </c>
      <c r="CZ1482" s="101">
        <v>8</v>
      </c>
      <c r="DA1482" s="101">
        <v>132.12476948000699</v>
      </c>
      <c r="DB1482" s="101">
        <v>17456.954710144899</v>
      </c>
      <c r="DC1482" s="101">
        <v>346</v>
      </c>
      <c r="DD1482" s="101">
        <v>0.56999999999999995</v>
      </c>
      <c r="DE1482" s="101">
        <v>2.375E-2</v>
      </c>
      <c r="DF1482" s="101">
        <v>0.15</v>
      </c>
      <c r="DG1482" s="101">
        <v>0</v>
      </c>
      <c r="DH1482" s="101">
        <v>4.5090488730030902E-2</v>
      </c>
      <c r="DI1482" s="101">
        <v>2.0331521739130401E-3</v>
      </c>
      <c r="DJ1482" s="101">
        <v>0.15</v>
      </c>
      <c r="DK1482" s="101">
        <v>24</v>
      </c>
      <c r="DL1482" s="101">
        <v>1</v>
      </c>
      <c r="DM1482" s="101">
        <v>5</v>
      </c>
      <c r="DN1482" s="101">
        <v>0</v>
      </c>
      <c r="DO1482" s="101">
        <v>1.7194539072421899</v>
      </c>
      <c r="DP1482" s="101">
        <v>2.9565217391304301</v>
      </c>
      <c r="DQ1482" s="101">
        <v>5</v>
      </c>
      <c r="DR1482" s="101">
        <v>357.649</v>
      </c>
      <c r="DS1482" s="101">
        <v>14.902041666666699</v>
      </c>
      <c r="DT1482" s="101">
        <v>16.093</v>
      </c>
      <c r="DU1482" s="101">
        <v>11.711</v>
      </c>
      <c r="DV1482" s="101">
        <v>0.98243545995195802</v>
      </c>
      <c r="DW1482" s="101">
        <v>0.96517943297101405</v>
      </c>
      <c r="DX1482" s="101">
        <v>4.3819999999999997</v>
      </c>
      <c r="DY1482" s="101">
        <f>AVERAGE(Total_Visitors_v3!B1475:B1481)</f>
        <v>1323.7142857142858</v>
      </c>
      <c r="DZ1482" s="101">
        <f t="shared" si="184"/>
        <v>3468</v>
      </c>
      <c r="EA1482" s="101">
        <f t="shared" ref="EA1482:EA1545" si="185">B1475</f>
        <v>1666</v>
      </c>
    </row>
    <row r="1483" spans="1:131">
      <c r="A1483" s="106">
        <v>43486</v>
      </c>
      <c r="B1483" s="101">
        <v>1834</v>
      </c>
      <c r="C1483" s="101">
        <v>2604</v>
      </c>
      <c r="D1483" s="101">
        <v>70</v>
      </c>
      <c r="E1483" s="101">
        <v>1</v>
      </c>
      <c r="F1483" s="101">
        <v>0</v>
      </c>
      <c r="G1483" s="101">
        <v>1</v>
      </c>
      <c r="H1483" s="101" t="s">
        <v>15</v>
      </c>
      <c r="I1483" s="96">
        <v>1</v>
      </c>
      <c r="J1483" s="96">
        <v>0</v>
      </c>
      <c r="K1483" s="96">
        <v>0</v>
      </c>
      <c r="L1483" s="101">
        <v>0</v>
      </c>
      <c r="M1483" s="101">
        <v>10</v>
      </c>
      <c r="N1483" s="101">
        <v>17</v>
      </c>
      <c r="O1483" s="101">
        <v>7</v>
      </c>
      <c r="P1483" s="101">
        <v>0</v>
      </c>
      <c r="Q1483" s="101">
        <v>458</v>
      </c>
      <c r="R1483" s="101">
        <v>206</v>
      </c>
      <c r="S1483" s="101">
        <v>1422</v>
      </c>
      <c r="T1483" s="101">
        <v>0</v>
      </c>
      <c r="U1483" s="101">
        <v>168</v>
      </c>
      <c r="V1483" s="101">
        <v>350</v>
      </c>
      <c r="W1483" s="101">
        <v>0</v>
      </c>
      <c r="X1483" s="111">
        <f t="shared" si="176"/>
        <v>0</v>
      </c>
      <c r="Y1483" s="111">
        <f t="shared" si="177"/>
        <v>0.17588325652841783</v>
      </c>
      <c r="Z1483" s="111">
        <f t="shared" si="178"/>
        <v>7.9109062980030717E-2</v>
      </c>
      <c r="AA1483" s="111">
        <f t="shared" si="179"/>
        <v>0.54608294930875578</v>
      </c>
      <c r="AB1483" s="111">
        <f t="shared" si="180"/>
        <v>0</v>
      </c>
      <c r="AC1483" s="111">
        <f t="shared" si="181"/>
        <v>6.4516129032258063E-2</v>
      </c>
      <c r="AD1483" s="111">
        <f t="shared" si="182"/>
        <v>0.13440860215053763</v>
      </c>
      <c r="AE1483" s="111">
        <f t="shared" si="183"/>
        <v>0</v>
      </c>
      <c r="AF1483" s="101">
        <v>194</v>
      </c>
      <c r="AG1483" s="101">
        <v>0</v>
      </c>
      <c r="AH1483" s="101">
        <v>0</v>
      </c>
      <c r="AI1483" s="101">
        <v>44</v>
      </c>
      <c r="AJ1483" s="101">
        <v>139</v>
      </c>
      <c r="AK1483" s="101">
        <v>982</v>
      </c>
      <c r="AL1483" s="101">
        <v>155</v>
      </c>
      <c r="AM1483" s="101">
        <v>131</v>
      </c>
      <c r="AN1483" s="101">
        <v>0</v>
      </c>
      <c r="AO1483" s="101">
        <v>324</v>
      </c>
      <c r="AP1483" s="101">
        <v>0</v>
      </c>
      <c r="AQ1483" s="101">
        <v>0</v>
      </c>
      <c r="AR1483" s="110">
        <v>57</v>
      </c>
      <c r="AS1483" s="101">
        <v>0</v>
      </c>
      <c r="AT1483" s="101">
        <v>0</v>
      </c>
      <c r="AU1483" s="101">
        <v>0</v>
      </c>
      <c r="AV1483" s="101">
        <v>0</v>
      </c>
      <c r="AW1483" s="101">
        <v>0</v>
      </c>
      <c r="AX1483" s="101">
        <v>0</v>
      </c>
      <c r="AY1483" s="101">
        <v>0</v>
      </c>
      <c r="AZ1483" s="101">
        <v>0</v>
      </c>
      <c r="BA1483" s="101">
        <v>0</v>
      </c>
      <c r="BB1483" s="101">
        <v>0</v>
      </c>
      <c r="BC1483" s="101">
        <v>0</v>
      </c>
      <c r="BD1483" s="101">
        <v>0</v>
      </c>
      <c r="BE1483" s="101">
        <v>0</v>
      </c>
      <c r="BF1483" s="101">
        <v>0</v>
      </c>
      <c r="BG1483" s="101">
        <v>265.77999999999997</v>
      </c>
      <c r="BH1483" s="101">
        <v>11.0741666666667</v>
      </c>
      <c r="BI1483" s="101">
        <v>16.04</v>
      </c>
      <c r="BJ1483" s="101">
        <v>3.62</v>
      </c>
      <c r="BK1483" s="101">
        <v>4.8231226730035202</v>
      </c>
      <c r="BL1483" s="101">
        <v>23.262512318840599</v>
      </c>
      <c r="BM1483" s="101">
        <v>12.42</v>
      </c>
      <c r="BN1483" s="101">
        <v>161.04</v>
      </c>
      <c r="BO1483" s="101">
        <v>6.71</v>
      </c>
      <c r="BP1483" s="101">
        <v>10.87</v>
      </c>
      <c r="BQ1483" s="101">
        <v>1.55</v>
      </c>
      <c r="BR1483" s="101">
        <v>3.4736648983583498</v>
      </c>
      <c r="BS1483" s="101">
        <v>12.066347826087</v>
      </c>
      <c r="BT1483" s="101">
        <v>9.32</v>
      </c>
      <c r="BU1483" s="101">
        <v>18.03</v>
      </c>
      <c r="BV1483" s="101">
        <v>0.75124999999999997</v>
      </c>
      <c r="BW1483" s="101">
        <v>0.88</v>
      </c>
      <c r="BX1483" s="101">
        <v>0.6</v>
      </c>
      <c r="BY1483" s="101">
        <v>8.6089564079964195E-2</v>
      </c>
      <c r="BZ1483" s="101">
        <v>7.4114130434782604E-3</v>
      </c>
      <c r="CA1483" s="101">
        <v>0.28000000000000003</v>
      </c>
      <c r="CB1483" s="101">
        <v>24551.15</v>
      </c>
      <c r="CC1483" s="101">
        <v>1022.96458333333</v>
      </c>
      <c r="CD1483" s="101">
        <v>1026.49</v>
      </c>
      <c r="CE1483" s="101">
        <v>1017.93</v>
      </c>
      <c r="CF1483" s="101">
        <v>2.77507850130513</v>
      </c>
      <c r="CG1483" s="101">
        <v>7.7010606884059101</v>
      </c>
      <c r="CH1483" s="101">
        <v>8.5600000000000591</v>
      </c>
      <c r="CI1483" s="101">
        <v>85.71</v>
      </c>
      <c r="CJ1483" s="101">
        <v>3.57125</v>
      </c>
      <c r="CK1483" s="101">
        <v>6.31</v>
      </c>
      <c r="CL1483" s="101">
        <v>0.45</v>
      </c>
      <c r="CM1483" s="101">
        <v>1.9179683827923999</v>
      </c>
      <c r="CN1483" s="101">
        <v>3.6786027173912998</v>
      </c>
      <c r="CO1483" s="101">
        <v>5.86</v>
      </c>
      <c r="CP1483" s="101">
        <v>96.04</v>
      </c>
      <c r="CQ1483" s="101">
        <v>4.0016666666666696</v>
      </c>
      <c r="CR1483" s="101">
        <v>7.46</v>
      </c>
      <c r="CS1483" s="101">
        <v>0.73</v>
      </c>
      <c r="CT1483" s="101">
        <v>1.94051240805028</v>
      </c>
      <c r="CU1483" s="101">
        <v>3.7655884057971001</v>
      </c>
      <c r="CV1483" s="101">
        <v>6.73</v>
      </c>
      <c r="CW1483" s="101">
        <v>3324</v>
      </c>
      <c r="CX1483" s="101">
        <v>138.5</v>
      </c>
      <c r="CY1483" s="101">
        <v>190</v>
      </c>
      <c r="CZ1483" s="101">
        <v>89</v>
      </c>
      <c r="DA1483" s="101">
        <v>22.5639188702364</v>
      </c>
      <c r="DB1483" s="101">
        <v>509.13043478260897</v>
      </c>
      <c r="DC1483" s="101">
        <v>101</v>
      </c>
      <c r="DD1483" s="101">
        <v>15.22</v>
      </c>
      <c r="DE1483" s="101">
        <v>0.63416666666666699</v>
      </c>
      <c r="DF1483" s="101">
        <v>1</v>
      </c>
      <c r="DG1483" s="101">
        <v>0</v>
      </c>
      <c r="DH1483" s="101">
        <v>0.41797562511276398</v>
      </c>
      <c r="DI1483" s="101">
        <v>0.17470362318840599</v>
      </c>
      <c r="DJ1483" s="101">
        <v>1</v>
      </c>
      <c r="DK1483" s="101">
        <v>20</v>
      </c>
      <c r="DL1483" s="101">
        <v>0.83333333333333304</v>
      </c>
      <c r="DM1483" s="101">
        <v>4</v>
      </c>
      <c r="DN1483" s="101">
        <v>0</v>
      </c>
      <c r="DO1483" s="101">
        <v>1.37260991217989</v>
      </c>
      <c r="DP1483" s="101">
        <v>1.88405797101449</v>
      </c>
      <c r="DQ1483" s="101">
        <v>4</v>
      </c>
      <c r="DR1483" s="101">
        <v>369.85700000000003</v>
      </c>
      <c r="DS1483" s="101">
        <v>15.4107083333333</v>
      </c>
      <c r="DT1483" s="101">
        <v>16.093</v>
      </c>
      <c r="DU1483" s="101">
        <v>13.753</v>
      </c>
      <c r="DV1483" s="101">
        <v>0.58440303834929197</v>
      </c>
      <c r="DW1483" s="101">
        <v>0.341526911231884</v>
      </c>
      <c r="DX1483" s="101">
        <v>2.34</v>
      </c>
      <c r="DY1483" s="101">
        <f>AVERAGE(Total_Visitors_v3!B1476:B1482)</f>
        <v>1558.2857142857142</v>
      </c>
      <c r="DZ1483" s="101">
        <f t="shared" si="184"/>
        <v>3308</v>
      </c>
      <c r="EA1483" s="101">
        <f t="shared" si="185"/>
        <v>840</v>
      </c>
    </row>
    <row r="1484" spans="1:131">
      <c r="A1484" s="106">
        <v>43487</v>
      </c>
      <c r="B1484" s="101">
        <v>665</v>
      </c>
      <c r="C1484" s="101">
        <v>952</v>
      </c>
      <c r="D1484" s="101">
        <v>69</v>
      </c>
      <c r="E1484" s="101">
        <v>2</v>
      </c>
      <c r="F1484" s="101">
        <v>0</v>
      </c>
      <c r="G1484" s="101">
        <v>1</v>
      </c>
      <c r="H1484" s="101" t="s">
        <v>15</v>
      </c>
      <c r="I1484" s="96">
        <v>0</v>
      </c>
      <c r="J1484" s="96">
        <v>0</v>
      </c>
      <c r="K1484" s="96">
        <v>0</v>
      </c>
      <c r="L1484" s="101">
        <v>0</v>
      </c>
      <c r="M1484" s="101">
        <v>10</v>
      </c>
      <c r="N1484" s="101">
        <v>17</v>
      </c>
      <c r="O1484" s="101">
        <v>7</v>
      </c>
      <c r="P1484" s="101">
        <v>0</v>
      </c>
      <c r="Q1484" s="101">
        <v>120</v>
      </c>
      <c r="R1484" s="101">
        <v>56</v>
      </c>
      <c r="S1484" s="101">
        <v>627</v>
      </c>
      <c r="T1484" s="101">
        <v>0</v>
      </c>
      <c r="U1484" s="101">
        <v>77</v>
      </c>
      <c r="V1484" s="101">
        <v>71</v>
      </c>
      <c r="W1484" s="101">
        <v>1</v>
      </c>
      <c r="X1484" s="111">
        <f t="shared" si="176"/>
        <v>0</v>
      </c>
      <c r="Y1484" s="111">
        <f t="shared" si="177"/>
        <v>0.12605042016806722</v>
      </c>
      <c r="Z1484" s="111">
        <f t="shared" si="178"/>
        <v>5.8823529411764705E-2</v>
      </c>
      <c r="AA1484" s="111">
        <f t="shared" si="179"/>
        <v>0.65861344537815125</v>
      </c>
      <c r="AB1484" s="111">
        <f t="shared" si="180"/>
        <v>0</v>
      </c>
      <c r="AC1484" s="111">
        <f t="shared" si="181"/>
        <v>8.0882352941176475E-2</v>
      </c>
      <c r="AD1484" s="111">
        <f t="shared" si="182"/>
        <v>7.4579831932773108E-2</v>
      </c>
      <c r="AE1484" s="111">
        <f t="shared" si="183"/>
        <v>1.0504201680672268E-3</v>
      </c>
      <c r="AF1484" s="101">
        <v>46</v>
      </c>
      <c r="AG1484" s="101">
        <v>0</v>
      </c>
      <c r="AH1484" s="101">
        <v>0</v>
      </c>
      <c r="AI1484" s="101">
        <v>120</v>
      </c>
      <c r="AJ1484" s="101">
        <v>49</v>
      </c>
      <c r="AK1484" s="101">
        <v>415</v>
      </c>
      <c r="AL1484" s="101">
        <v>37</v>
      </c>
      <c r="AM1484" s="101">
        <v>49</v>
      </c>
      <c r="AN1484" s="101">
        <v>4</v>
      </c>
      <c r="AO1484" s="101">
        <v>60</v>
      </c>
      <c r="AP1484" s="101">
        <v>0</v>
      </c>
      <c r="AQ1484" s="101">
        <v>1</v>
      </c>
      <c r="AR1484" s="110">
        <v>30</v>
      </c>
      <c r="AS1484" s="101">
        <v>0.1</v>
      </c>
      <c r="AT1484" s="101">
        <v>4.1666666666666701E-3</v>
      </c>
      <c r="AU1484" s="101">
        <v>0.1</v>
      </c>
      <c r="AV1484" s="101">
        <v>0</v>
      </c>
      <c r="AW1484" s="101">
        <v>2.0412414523193201E-2</v>
      </c>
      <c r="AX1484" s="101">
        <v>4.1666666666666702E-4</v>
      </c>
      <c r="AY1484" s="101">
        <v>0.1</v>
      </c>
      <c r="AZ1484" s="101">
        <v>0.2</v>
      </c>
      <c r="BA1484" s="101">
        <v>8.3333333333333297E-3</v>
      </c>
      <c r="BB1484" s="101">
        <v>0.2</v>
      </c>
      <c r="BC1484" s="101">
        <v>0</v>
      </c>
      <c r="BD1484" s="101">
        <v>4.0824829046386298E-2</v>
      </c>
      <c r="BE1484" s="101">
        <v>1.66666666666667E-3</v>
      </c>
      <c r="BF1484" s="101">
        <v>0.2</v>
      </c>
      <c r="BG1484" s="101">
        <v>443.56</v>
      </c>
      <c r="BH1484" s="101">
        <v>18.481666666666701</v>
      </c>
      <c r="BI1484" s="101">
        <v>21.35</v>
      </c>
      <c r="BJ1484" s="101">
        <v>15.74</v>
      </c>
      <c r="BK1484" s="101">
        <v>1.9472358707233901</v>
      </c>
      <c r="BL1484" s="101">
        <v>3.7917275362318801</v>
      </c>
      <c r="BM1484" s="101">
        <v>5.61</v>
      </c>
      <c r="BN1484" s="101">
        <v>343.78</v>
      </c>
      <c r="BO1484" s="101">
        <v>14.3241666666667</v>
      </c>
      <c r="BP1484" s="101">
        <v>16.88</v>
      </c>
      <c r="BQ1484" s="101">
        <v>11.35</v>
      </c>
      <c r="BR1484" s="101">
        <v>1.73144050775187</v>
      </c>
      <c r="BS1484" s="101">
        <v>2.9978862318840598</v>
      </c>
      <c r="BT1484" s="101">
        <v>5.53</v>
      </c>
      <c r="BU1484" s="101">
        <v>18.489999999999998</v>
      </c>
      <c r="BV1484" s="101">
        <v>0.77041666666666697</v>
      </c>
      <c r="BW1484" s="101">
        <v>0.91</v>
      </c>
      <c r="BX1484" s="101">
        <v>0.67</v>
      </c>
      <c r="BY1484" s="101">
        <v>6.9123655214007096E-2</v>
      </c>
      <c r="BZ1484" s="101">
        <v>4.77807971014493E-3</v>
      </c>
      <c r="CA1484" s="101">
        <v>0.24</v>
      </c>
      <c r="CB1484" s="101">
        <v>24334.85</v>
      </c>
      <c r="CC1484" s="101">
        <v>1013.9520833333301</v>
      </c>
      <c r="CD1484" s="101">
        <v>1017.9</v>
      </c>
      <c r="CE1484" s="101">
        <v>1011.13</v>
      </c>
      <c r="CF1484" s="101">
        <v>1.9575760947321199</v>
      </c>
      <c r="CG1484" s="101">
        <v>3.83210416666665</v>
      </c>
      <c r="CH1484" s="101">
        <v>6.76999999999998</v>
      </c>
      <c r="CI1484" s="101">
        <v>123.02</v>
      </c>
      <c r="CJ1484" s="101">
        <v>5.1258333333333299</v>
      </c>
      <c r="CK1484" s="101">
        <v>8.18</v>
      </c>
      <c r="CL1484" s="101">
        <v>2.66</v>
      </c>
      <c r="CM1484" s="101">
        <v>1.34594371827117</v>
      </c>
      <c r="CN1484" s="101">
        <v>1.8115644927536201</v>
      </c>
      <c r="CO1484" s="101">
        <v>5.52</v>
      </c>
      <c r="CP1484" s="101">
        <v>137.47</v>
      </c>
      <c r="CQ1484" s="101">
        <v>5.7279166666666699</v>
      </c>
      <c r="CR1484" s="101">
        <v>10.77</v>
      </c>
      <c r="CS1484" s="101">
        <v>2.66</v>
      </c>
      <c r="CT1484" s="101">
        <v>2.2101563571811802</v>
      </c>
      <c r="CU1484" s="101">
        <v>4.8847911231883998</v>
      </c>
      <c r="CV1484" s="101">
        <v>8.11</v>
      </c>
      <c r="CW1484" s="101">
        <v>3668</v>
      </c>
      <c r="CX1484" s="101">
        <v>152.833333333333</v>
      </c>
      <c r="CY1484" s="101">
        <v>167</v>
      </c>
      <c r="CZ1484" s="101">
        <v>106</v>
      </c>
      <c r="DA1484" s="101">
        <v>15.741572394436201</v>
      </c>
      <c r="DB1484" s="101">
        <v>247.797101449275</v>
      </c>
      <c r="DC1484" s="101">
        <v>61</v>
      </c>
      <c r="DD1484" s="101">
        <v>22.42</v>
      </c>
      <c r="DE1484" s="101">
        <v>0.93416666666666703</v>
      </c>
      <c r="DF1484" s="101">
        <v>1</v>
      </c>
      <c r="DG1484" s="101">
        <v>0.75</v>
      </c>
      <c r="DH1484" s="101">
        <v>9.5685929485213594E-2</v>
      </c>
      <c r="DI1484" s="101">
        <v>9.1557971014492798E-3</v>
      </c>
      <c r="DJ1484" s="101">
        <v>0.25</v>
      </c>
      <c r="DK1484" s="101">
        <v>20</v>
      </c>
      <c r="DL1484" s="101">
        <v>0.83333333333333304</v>
      </c>
      <c r="DM1484" s="101">
        <v>4</v>
      </c>
      <c r="DN1484" s="101">
        <v>0</v>
      </c>
      <c r="DO1484" s="101">
        <v>1.37260991217989</v>
      </c>
      <c r="DP1484" s="101">
        <v>1.88405797101449</v>
      </c>
      <c r="DQ1484" s="101">
        <v>4</v>
      </c>
      <c r="DR1484" s="101">
        <v>354.82</v>
      </c>
      <c r="DS1484" s="101">
        <v>14.7841666666667</v>
      </c>
      <c r="DT1484" s="101">
        <v>16.093</v>
      </c>
      <c r="DU1484" s="101">
        <v>11.375999999999999</v>
      </c>
      <c r="DV1484" s="101">
        <v>1.5265588089233399</v>
      </c>
      <c r="DW1484" s="101">
        <v>2.3303817971014502</v>
      </c>
      <c r="DX1484" s="101">
        <v>4.7169999999999996</v>
      </c>
      <c r="DY1484" s="101">
        <f>AVERAGE(Total_Visitors_v3!B1477:B1483)</f>
        <v>1700.2857142857142</v>
      </c>
      <c r="DZ1484" s="101">
        <f t="shared" si="184"/>
        <v>1834</v>
      </c>
      <c r="EA1484" s="101">
        <f t="shared" si="185"/>
        <v>579</v>
      </c>
    </row>
    <row r="1485" spans="1:131">
      <c r="A1485" s="106">
        <v>43488</v>
      </c>
      <c r="B1485" s="101">
        <v>631</v>
      </c>
      <c r="C1485" s="101">
        <v>853</v>
      </c>
      <c r="D1485" s="101">
        <v>73</v>
      </c>
      <c r="E1485" s="101">
        <v>3</v>
      </c>
      <c r="F1485" s="101">
        <v>0</v>
      </c>
      <c r="G1485" s="101">
        <v>1</v>
      </c>
      <c r="H1485" s="101" t="s">
        <v>15</v>
      </c>
      <c r="I1485" s="96">
        <v>0</v>
      </c>
      <c r="J1485" s="96">
        <v>0</v>
      </c>
      <c r="K1485" s="96">
        <v>0</v>
      </c>
      <c r="L1485" s="101">
        <v>0</v>
      </c>
      <c r="M1485" s="101">
        <v>10</v>
      </c>
      <c r="N1485" s="101">
        <v>17</v>
      </c>
      <c r="O1485" s="101">
        <v>7</v>
      </c>
      <c r="P1485" s="101">
        <v>0</v>
      </c>
      <c r="Q1485" s="101">
        <v>16</v>
      </c>
      <c r="R1485" s="101">
        <v>66</v>
      </c>
      <c r="S1485" s="101">
        <v>473</v>
      </c>
      <c r="T1485" s="101">
        <v>0</v>
      </c>
      <c r="U1485" s="101">
        <v>250</v>
      </c>
      <c r="V1485" s="101">
        <v>48</v>
      </c>
      <c r="W1485" s="101">
        <v>0</v>
      </c>
      <c r="X1485" s="111">
        <f t="shared" si="176"/>
        <v>0</v>
      </c>
      <c r="Y1485" s="111">
        <f t="shared" si="177"/>
        <v>1.8757327080890972E-2</v>
      </c>
      <c r="Z1485" s="111">
        <f t="shared" si="178"/>
        <v>7.737397420867527E-2</v>
      </c>
      <c r="AA1485" s="111">
        <f t="shared" si="179"/>
        <v>0.55451348182883942</v>
      </c>
      <c r="AB1485" s="111">
        <f t="shared" si="180"/>
        <v>0</v>
      </c>
      <c r="AC1485" s="111">
        <f t="shared" si="181"/>
        <v>0.29308323563892147</v>
      </c>
      <c r="AD1485" s="111">
        <f t="shared" si="182"/>
        <v>5.6271981242672922E-2</v>
      </c>
      <c r="AE1485" s="111">
        <f t="shared" si="183"/>
        <v>0</v>
      </c>
      <c r="AF1485" s="101">
        <v>25</v>
      </c>
      <c r="AG1485" s="101">
        <v>0</v>
      </c>
      <c r="AH1485" s="101">
        <v>0</v>
      </c>
      <c r="AI1485" s="101">
        <v>0</v>
      </c>
      <c r="AJ1485" s="101">
        <v>59</v>
      </c>
      <c r="AK1485" s="101">
        <v>328</v>
      </c>
      <c r="AL1485" s="101">
        <v>46</v>
      </c>
      <c r="AM1485" s="101">
        <v>230</v>
      </c>
      <c r="AN1485" s="101">
        <v>0</v>
      </c>
      <c r="AO1485" s="101">
        <v>38</v>
      </c>
      <c r="AP1485" s="101">
        <v>0</v>
      </c>
      <c r="AQ1485" s="101">
        <v>0</v>
      </c>
      <c r="AR1485" s="110">
        <v>25</v>
      </c>
      <c r="AS1485" s="101">
        <v>16.579999999999998</v>
      </c>
      <c r="AT1485" s="101">
        <v>0.69083333333333297</v>
      </c>
      <c r="AU1485" s="101">
        <v>2.84</v>
      </c>
      <c r="AV1485" s="101">
        <v>0</v>
      </c>
      <c r="AW1485" s="101">
        <v>1.00129445205201</v>
      </c>
      <c r="AX1485" s="101">
        <v>1.00259057971014</v>
      </c>
      <c r="AY1485" s="101">
        <v>2.84</v>
      </c>
      <c r="AZ1485" s="101">
        <v>9.44</v>
      </c>
      <c r="BA1485" s="101">
        <v>0.39333333333333298</v>
      </c>
      <c r="BB1485" s="101">
        <v>1</v>
      </c>
      <c r="BC1485" s="101">
        <v>0</v>
      </c>
      <c r="BD1485" s="101">
        <v>0.48095617324212597</v>
      </c>
      <c r="BE1485" s="101">
        <v>0.23131884057971</v>
      </c>
      <c r="BF1485" s="101">
        <v>1</v>
      </c>
      <c r="BG1485" s="101">
        <v>176.97</v>
      </c>
      <c r="BH1485" s="101">
        <v>7.3737500000000002</v>
      </c>
      <c r="BI1485" s="101">
        <v>19.09</v>
      </c>
      <c r="BJ1485" s="101">
        <v>2.86</v>
      </c>
      <c r="BK1485" s="101">
        <v>4.8174906082803703</v>
      </c>
      <c r="BL1485" s="101">
        <v>23.208215760869599</v>
      </c>
      <c r="BM1485" s="101">
        <v>16.23</v>
      </c>
      <c r="BN1485" s="101">
        <v>72.319999999999993</v>
      </c>
      <c r="BO1485" s="101">
        <v>3.0133333333333301</v>
      </c>
      <c r="BP1485" s="101">
        <v>18.350000000000001</v>
      </c>
      <c r="BQ1485" s="101">
        <v>-2.59</v>
      </c>
      <c r="BR1485" s="101">
        <v>6.7957119898709202</v>
      </c>
      <c r="BS1485" s="101">
        <v>46.181701449275401</v>
      </c>
      <c r="BT1485" s="101">
        <v>20.94</v>
      </c>
      <c r="BU1485" s="101">
        <v>18.16</v>
      </c>
      <c r="BV1485" s="101">
        <v>0.75666666666666704</v>
      </c>
      <c r="BW1485" s="101">
        <v>0.98</v>
      </c>
      <c r="BX1485" s="101">
        <v>0.5</v>
      </c>
      <c r="BY1485" s="101">
        <v>0.177902432142787</v>
      </c>
      <c r="BZ1485" s="101">
        <v>3.1649275362318902E-2</v>
      </c>
      <c r="CA1485" s="101">
        <v>0.48</v>
      </c>
      <c r="CB1485" s="101">
        <v>24448.17</v>
      </c>
      <c r="CC1485" s="101">
        <v>1018.67375</v>
      </c>
      <c r="CD1485" s="101">
        <v>1021.62</v>
      </c>
      <c r="CE1485" s="101">
        <v>1012.82</v>
      </c>
      <c r="CF1485" s="101">
        <v>2.5394159076791398</v>
      </c>
      <c r="CG1485" s="101">
        <v>6.44863315217387</v>
      </c>
      <c r="CH1485" s="101">
        <v>8.7999999999999492</v>
      </c>
      <c r="CI1485" s="101">
        <v>132.08000000000001</v>
      </c>
      <c r="CJ1485" s="101">
        <v>5.5033333333333303</v>
      </c>
      <c r="CK1485" s="101">
        <v>7.93</v>
      </c>
      <c r="CL1485" s="101">
        <v>2.42</v>
      </c>
      <c r="CM1485" s="101">
        <v>1.7888365581807799</v>
      </c>
      <c r="CN1485" s="101">
        <v>3.1999362318840601</v>
      </c>
      <c r="CO1485" s="101">
        <v>5.51</v>
      </c>
      <c r="CP1485" s="101">
        <v>163.18</v>
      </c>
      <c r="CQ1485" s="101">
        <v>6.7991666666666699</v>
      </c>
      <c r="CR1485" s="101">
        <v>12.39</v>
      </c>
      <c r="CS1485" s="101">
        <v>2.42</v>
      </c>
      <c r="CT1485" s="101">
        <v>2.89662309635183</v>
      </c>
      <c r="CU1485" s="101">
        <v>8.3904253623188403</v>
      </c>
      <c r="CV1485" s="101">
        <v>9.9700000000000006</v>
      </c>
      <c r="CW1485" s="101">
        <v>7306</v>
      </c>
      <c r="CX1485" s="101">
        <v>304.41666666666703</v>
      </c>
      <c r="CY1485" s="101">
        <v>356</v>
      </c>
      <c r="CZ1485" s="101">
        <v>175</v>
      </c>
      <c r="DA1485" s="101">
        <v>41.634973453729401</v>
      </c>
      <c r="DB1485" s="101">
        <v>1733.4710144927501</v>
      </c>
      <c r="DC1485" s="101">
        <v>181</v>
      </c>
      <c r="DD1485" s="101">
        <v>14.57</v>
      </c>
      <c r="DE1485" s="101">
        <v>0.60708333333333298</v>
      </c>
      <c r="DF1485" s="101">
        <v>1</v>
      </c>
      <c r="DG1485" s="101">
        <v>0</v>
      </c>
      <c r="DH1485" s="101">
        <v>0.45892576994416101</v>
      </c>
      <c r="DI1485" s="101">
        <v>0.21061286231884099</v>
      </c>
      <c r="DJ1485" s="101">
        <v>1</v>
      </c>
      <c r="DK1485" s="101">
        <v>18</v>
      </c>
      <c r="DL1485" s="101">
        <v>0.75</v>
      </c>
      <c r="DM1485" s="101">
        <v>3</v>
      </c>
      <c r="DN1485" s="101">
        <v>0</v>
      </c>
      <c r="DO1485" s="101">
        <v>1.18871505343411</v>
      </c>
      <c r="DP1485" s="101">
        <v>1.4130434782608701</v>
      </c>
      <c r="DQ1485" s="101">
        <v>3</v>
      </c>
      <c r="DR1485" s="101">
        <v>303.399</v>
      </c>
      <c r="DS1485" s="101">
        <v>12.641624999999999</v>
      </c>
      <c r="DT1485" s="101">
        <v>16.093</v>
      </c>
      <c r="DU1485" s="101">
        <v>6.5469999999999997</v>
      </c>
      <c r="DV1485" s="101">
        <v>3.4962927672222199</v>
      </c>
      <c r="DW1485" s="101">
        <v>12.2240631141304</v>
      </c>
      <c r="DX1485" s="101">
        <v>9.5459999999999994</v>
      </c>
      <c r="DY1485" s="101">
        <f>AVERAGE(Total_Visitors_v3!B1478:B1484)</f>
        <v>1712.5714285714287</v>
      </c>
      <c r="DZ1485" s="101">
        <f t="shared" si="184"/>
        <v>665</v>
      </c>
      <c r="EA1485" s="101">
        <f t="shared" si="185"/>
        <v>598</v>
      </c>
    </row>
    <row r="1486" spans="1:131">
      <c r="A1486" s="106">
        <v>43489</v>
      </c>
      <c r="B1486" s="101">
        <v>910</v>
      </c>
      <c r="C1486" s="101">
        <v>1662</v>
      </c>
      <c r="D1486" s="101">
        <v>54</v>
      </c>
      <c r="E1486" s="101">
        <v>4</v>
      </c>
      <c r="F1486" s="101">
        <v>0</v>
      </c>
      <c r="G1486" s="101">
        <v>1</v>
      </c>
      <c r="H1486" s="101" t="s">
        <v>15</v>
      </c>
      <c r="I1486" s="96">
        <v>0</v>
      </c>
      <c r="J1486" s="96">
        <v>0</v>
      </c>
      <c r="K1486" s="96">
        <v>0</v>
      </c>
      <c r="L1486" s="101">
        <v>0</v>
      </c>
      <c r="M1486" s="101">
        <v>10</v>
      </c>
      <c r="N1486" s="101">
        <v>17</v>
      </c>
      <c r="O1486" s="101">
        <v>7</v>
      </c>
      <c r="P1486" s="101">
        <v>0</v>
      </c>
      <c r="Q1486" s="101">
        <v>489</v>
      </c>
      <c r="R1486" s="101">
        <v>119</v>
      </c>
      <c r="S1486" s="101">
        <v>737</v>
      </c>
      <c r="T1486" s="101">
        <v>0</v>
      </c>
      <c r="U1486" s="101">
        <v>253</v>
      </c>
      <c r="V1486" s="101">
        <v>64</v>
      </c>
      <c r="W1486" s="101">
        <v>0</v>
      </c>
      <c r="X1486" s="111">
        <f t="shared" si="176"/>
        <v>0</v>
      </c>
      <c r="Y1486" s="111">
        <f t="shared" si="177"/>
        <v>0.29422382671480146</v>
      </c>
      <c r="Z1486" s="111">
        <f t="shared" si="178"/>
        <v>7.1600481347773762E-2</v>
      </c>
      <c r="AA1486" s="111">
        <f t="shared" si="179"/>
        <v>0.4434416365824308</v>
      </c>
      <c r="AB1486" s="111">
        <f t="shared" si="180"/>
        <v>0</v>
      </c>
      <c r="AC1486" s="111">
        <f t="shared" si="181"/>
        <v>0.15222623345367028</v>
      </c>
      <c r="AD1486" s="111">
        <f t="shared" si="182"/>
        <v>3.8507821901323708E-2</v>
      </c>
      <c r="AE1486" s="111">
        <f t="shared" si="183"/>
        <v>0</v>
      </c>
      <c r="AF1486" s="101">
        <v>45</v>
      </c>
      <c r="AG1486" s="101">
        <v>0</v>
      </c>
      <c r="AH1486" s="101">
        <v>339</v>
      </c>
      <c r="AI1486" s="101">
        <v>150</v>
      </c>
      <c r="AJ1486" s="101">
        <v>101</v>
      </c>
      <c r="AK1486" s="101">
        <v>509</v>
      </c>
      <c r="AL1486" s="101">
        <v>85</v>
      </c>
      <c r="AM1486" s="101">
        <v>135</v>
      </c>
      <c r="AN1486" s="101">
        <v>1</v>
      </c>
      <c r="AO1486" s="101">
        <v>58</v>
      </c>
      <c r="AP1486" s="101">
        <v>0</v>
      </c>
      <c r="AQ1486" s="101">
        <v>0</v>
      </c>
      <c r="AR1486" s="110">
        <v>22</v>
      </c>
      <c r="AS1486" s="101">
        <v>0</v>
      </c>
      <c r="AT1486" s="101">
        <v>0</v>
      </c>
      <c r="AU1486" s="101">
        <v>0</v>
      </c>
      <c r="AV1486" s="101">
        <v>0</v>
      </c>
      <c r="AW1486" s="101">
        <v>0</v>
      </c>
      <c r="AX1486" s="101">
        <v>0</v>
      </c>
      <c r="AY1486" s="101">
        <v>0</v>
      </c>
      <c r="AZ1486" s="101">
        <v>0</v>
      </c>
      <c r="BA1486" s="101">
        <v>0</v>
      </c>
      <c r="BB1486" s="101">
        <v>0</v>
      </c>
      <c r="BC1486" s="101">
        <v>0</v>
      </c>
      <c r="BD1486" s="101">
        <v>0</v>
      </c>
      <c r="BE1486" s="101">
        <v>0</v>
      </c>
      <c r="BF1486" s="101">
        <v>0</v>
      </c>
      <c r="BG1486" s="101">
        <v>169.16</v>
      </c>
      <c r="BH1486" s="101">
        <v>7.0483333333333302</v>
      </c>
      <c r="BI1486" s="101">
        <v>13.76</v>
      </c>
      <c r="BJ1486" s="101">
        <v>1.56</v>
      </c>
      <c r="BK1486" s="101">
        <v>4.1679477450895597</v>
      </c>
      <c r="BL1486" s="101">
        <v>17.371788405797101</v>
      </c>
      <c r="BM1486" s="101">
        <v>12.2</v>
      </c>
      <c r="BN1486" s="101">
        <v>-10.97</v>
      </c>
      <c r="BO1486" s="101">
        <v>-0.45708333333333301</v>
      </c>
      <c r="BP1486" s="101">
        <v>2.27</v>
      </c>
      <c r="BQ1486" s="101">
        <v>-2.48</v>
      </c>
      <c r="BR1486" s="101">
        <v>1.2143328072100601</v>
      </c>
      <c r="BS1486" s="101">
        <v>1.47460416666667</v>
      </c>
      <c r="BT1486" s="101">
        <v>4.75</v>
      </c>
      <c r="BU1486" s="101">
        <v>14.82</v>
      </c>
      <c r="BV1486" s="101">
        <v>0.61750000000000005</v>
      </c>
      <c r="BW1486" s="101">
        <v>0.86</v>
      </c>
      <c r="BX1486" s="101">
        <v>0.35</v>
      </c>
      <c r="BY1486" s="101">
        <v>0.17614840581045599</v>
      </c>
      <c r="BZ1486" s="101">
        <v>3.10282608695652E-2</v>
      </c>
      <c r="CA1486" s="101">
        <v>0.51</v>
      </c>
      <c r="CB1486" s="101">
        <v>24531.06</v>
      </c>
      <c r="CC1486" s="101">
        <v>1022.1275000000001</v>
      </c>
      <c r="CD1486" s="101">
        <v>1025.23</v>
      </c>
      <c r="CE1486" s="101">
        <v>1020.36</v>
      </c>
      <c r="CF1486" s="101">
        <v>1.4261174108625201</v>
      </c>
      <c r="CG1486" s="101">
        <v>2.0338108695652299</v>
      </c>
      <c r="CH1486" s="101">
        <v>4.87</v>
      </c>
      <c r="CI1486" s="101">
        <v>46.99</v>
      </c>
      <c r="CJ1486" s="101">
        <v>1.9579166666666701</v>
      </c>
      <c r="CK1486" s="101">
        <v>3.55</v>
      </c>
      <c r="CL1486" s="101">
        <v>0.6</v>
      </c>
      <c r="CM1486" s="101">
        <v>0.98895631928274497</v>
      </c>
      <c r="CN1486" s="101">
        <v>0.97803460144927501</v>
      </c>
      <c r="CO1486" s="101">
        <v>2.95</v>
      </c>
      <c r="CP1486" s="101">
        <v>48.85</v>
      </c>
      <c r="CQ1486" s="101">
        <v>2.03541666666667</v>
      </c>
      <c r="CR1486" s="101">
        <v>3.55</v>
      </c>
      <c r="CS1486" s="101">
        <v>0.68</v>
      </c>
      <c r="CT1486" s="101">
        <v>0.92434691006403402</v>
      </c>
      <c r="CU1486" s="101">
        <v>0.854417210144927</v>
      </c>
      <c r="CV1486" s="101">
        <v>2.87</v>
      </c>
      <c r="CW1486" s="101">
        <v>3885</v>
      </c>
      <c r="CX1486" s="101">
        <v>161.875</v>
      </c>
      <c r="CY1486" s="101">
        <v>345</v>
      </c>
      <c r="CZ1486" s="101">
        <v>25</v>
      </c>
      <c r="DA1486" s="101">
        <v>89.189252862029093</v>
      </c>
      <c r="DB1486" s="101">
        <v>7954.7228260869597</v>
      </c>
      <c r="DC1486" s="101">
        <v>320</v>
      </c>
      <c r="DD1486" s="101">
        <v>0</v>
      </c>
      <c r="DE1486" s="101">
        <v>0</v>
      </c>
      <c r="DF1486" s="101">
        <v>0</v>
      </c>
      <c r="DG1486" s="101">
        <v>0</v>
      </c>
      <c r="DH1486" s="101">
        <v>0</v>
      </c>
      <c r="DI1486" s="101">
        <v>0</v>
      </c>
      <c r="DJ1486" s="101">
        <v>0</v>
      </c>
      <c r="DK1486" s="101">
        <v>24</v>
      </c>
      <c r="DL1486" s="101">
        <v>1</v>
      </c>
      <c r="DM1486" s="101">
        <v>5</v>
      </c>
      <c r="DN1486" s="101">
        <v>0</v>
      </c>
      <c r="DO1486" s="101">
        <v>1.7194539072421899</v>
      </c>
      <c r="DP1486" s="101">
        <v>2.9565217391304301</v>
      </c>
      <c r="DQ1486" s="101">
        <v>5</v>
      </c>
      <c r="DR1486" s="101">
        <v>354.827</v>
      </c>
      <c r="DS1486" s="101">
        <v>14.7844583333333</v>
      </c>
      <c r="DT1486" s="101">
        <v>16.093</v>
      </c>
      <c r="DU1486" s="101">
        <v>11.919</v>
      </c>
      <c r="DV1486" s="101">
        <v>1.41162921536311</v>
      </c>
      <c r="DW1486" s="101">
        <v>1.9926970416666701</v>
      </c>
      <c r="DX1486" s="101">
        <v>4.1740000000000004</v>
      </c>
      <c r="DY1486" s="101">
        <f>AVERAGE(Total_Visitors_v3!B1479:B1485)</f>
        <v>1717.2857142857142</v>
      </c>
      <c r="DZ1486" s="101">
        <f t="shared" si="184"/>
        <v>631</v>
      </c>
      <c r="EA1486" s="101">
        <f t="shared" si="185"/>
        <v>759</v>
      </c>
    </row>
    <row r="1487" spans="1:131">
      <c r="A1487" s="106">
        <v>43490</v>
      </c>
      <c r="B1487" s="101">
        <v>1518</v>
      </c>
      <c r="C1487" s="101">
        <v>2552</v>
      </c>
      <c r="D1487" s="101">
        <v>59</v>
      </c>
      <c r="E1487" s="101">
        <v>5</v>
      </c>
      <c r="F1487" s="101">
        <v>0</v>
      </c>
      <c r="G1487" s="101">
        <v>1</v>
      </c>
      <c r="H1487" s="101" t="s">
        <v>15</v>
      </c>
      <c r="I1487" s="96">
        <v>0</v>
      </c>
      <c r="J1487" s="96">
        <v>1</v>
      </c>
      <c r="K1487" s="96">
        <v>0</v>
      </c>
      <c r="L1487" s="101">
        <v>0</v>
      </c>
      <c r="M1487" s="101">
        <v>10</v>
      </c>
      <c r="N1487" s="101">
        <v>17</v>
      </c>
      <c r="O1487" s="101">
        <v>7</v>
      </c>
      <c r="P1487" s="101">
        <v>0</v>
      </c>
      <c r="Q1487" s="101">
        <v>872</v>
      </c>
      <c r="R1487" s="101">
        <v>279</v>
      </c>
      <c r="S1487" s="101">
        <v>996</v>
      </c>
      <c r="T1487" s="101">
        <v>0</v>
      </c>
      <c r="U1487" s="101">
        <v>263</v>
      </c>
      <c r="V1487" s="101">
        <v>93</v>
      </c>
      <c r="W1487" s="101">
        <v>49</v>
      </c>
      <c r="X1487" s="111">
        <f t="shared" si="176"/>
        <v>0</v>
      </c>
      <c r="Y1487" s="111">
        <f t="shared" si="177"/>
        <v>0.34169278996865204</v>
      </c>
      <c r="Z1487" s="111">
        <f t="shared" si="178"/>
        <v>0.10932601880877743</v>
      </c>
      <c r="AA1487" s="111">
        <f t="shared" si="179"/>
        <v>0.39028213166144199</v>
      </c>
      <c r="AB1487" s="111">
        <f t="shared" si="180"/>
        <v>0</v>
      </c>
      <c r="AC1487" s="111">
        <f t="shared" si="181"/>
        <v>0.1030564263322884</v>
      </c>
      <c r="AD1487" s="111">
        <f t="shared" si="182"/>
        <v>3.6442006269592479E-2</v>
      </c>
      <c r="AE1487" s="111">
        <f t="shared" si="183"/>
        <v>1.9200626959247648E-2</v>
      </c>
      <c r="AF1487" s="101">
        <v>73</v>
      </c>
      <c r="AG1487" s="101">
        <v>0</v>
      </c>
      <c r="AH1487" s="101">
        <v>306</v>
      </c>
      <c r="AI1487" s="101">
        <v>566</v>
      </c>
      <c r="AJ1487" s="101">
        <v>242</v>
      </c>
      <c r="AK1487" s="101">
        <v>697</v>
      </c>
      <c r="AL1487" s="101">
        <v>94</v>
      </c>
      <c r="AM1487" s="101">
        <v>213</v>
      </c>
      <c r="AN1487" s="101">
        <v>1</v>
      </c>
      <c r="AO1487" s="101">
        <v>77</v>
      </c>
      <c r="AP1487" s="101">
        <v>0</v>
      </c>
      <c r="AQ1487" s="101">
        <v>48</v>
      </c>
      <c r="AR1487" s="110">
        <v>17</v>
      </c>
      <c r="AS1487" s="101">
        <v>0</v>
      </c>
      <c r="AT1487" s="101">
        <v>0</v>
      </c>
      <c r="AU1487" s="101">
        <v>0</v>
      </c>
      <c r="AV1487" s="101">
        <v>0</v>
      </c>
      <c r="AW1487" s="101">
        <v>0</v>
      </c>
      <c r="AX1487" s="101">
        <v>0</v>
      </c>
      <c r="AY1487" s="101">
        <v>0</v>
      </c>
      <c r="AZ1487" s="101">
        <v>0</v>
      </c>
      <c r="BA1487" s="101">
        <v>0</v>
      </c>
      <c r="BB1487" s="101">
        <v>0</v>
      </c>
      <c r="BC1487" s="101">
        <v>0</v>
      </c>
      <c r="BD1487" s="101">
        <v>0</v>
      </c>
      <c r="BE1487" s="101">
        <v>0</v>
      </c>
      <c r="BF1487" s="101">
        <v>0</v>
      </c>
      <c r="BG1487" s="101">
        <v>225.4</v>
      </c>
      <c r="BH1487" s="101">
        <v>9.3916666666666693</v>
      </c>
      <c r="BI1487" s="101">
        <v>15.05</v>
      </c>
      <c r="BJ1487" s="101">
        <v>4.25</v>
      </c>
      <c r="BK1487" s="101">
        <v>3.8592933197071502</v>
      </c>
      <c r="BL1487" s="101">
        <v>14.8941449275362</v>
      </c>
      <c r="BM1487" s="101">
        <v>10.8</v>
      </c>
      <c r="BN1487" s="101">
        <v>93.62</v>
      </c>
      <c r="BO1487" s="101">
        <v>3.9008333333333298</v>
      </c>
      <c r="BP1487" s="101">
        <v>5.79</v>
      </c>
      <c r="BQ1487" s="101">
        <v>1.76</v>
      </c>
      <c r="BR1487" s="101">
        <v>1.2918201404848599</v>
      </c>
      <c r="BS1487" s="101">
        <v>1.66879927536232</v>
      </c>
      <c r="BT1487" s="101">
        <v>4.03</v>
      </c>
      <c r="BU1487" s="101">
        <v>16.809999999999999</v>
      </c>
      <c r="BV1487" s="101">
        <v>0.70041666666666702</v>
      </c>
      <c r="BW1487" s="101">
        <v>0.87</v>
      </c>
      <c r="BX1487" s="101">
        <v>0.48</v>
      </c>
      <c r="BY1487" s="101">
        <v>0.13479385764184901</v>
      </c>
      <c r="BZ1487" s="101">
        <v>1.8169384057971E-2</v>
      </c>
      <c r="CA1487" s="101">
        <v>0.39</v>
      </c>
      <c r="CB1487" s="101">
        <v>24632.13</v>
      </c>
      <c r="CC1487" s="101">
        <v>1026.3387499999999</v>
      </c>
      <c r="CD1487" s="101">
        <v>1029.07</v>
      </c>
      <c r="CE1487" s="101">
        <v>1024.96</v>
      </c>
      <c r="CF1487" s="101">
        <v>1.16743238329473</v>
      </c>
      <c r="CG1487" s="101">
        <v>1.3628983695652199</v>
      </c>
      <c r="CH1487" s="101">
        <v>4.1099999999999</v>
      </c>
      <c r="CI1487" s="101">
        <v>56.6</v>
      </c>
      <c r="CJ1487" s="101">
        <v>2.3583333333333298</v>
      </c>
      <c r="CK1487" s="101">
        <v>4.93</v>
      </c>
      <c r="CL1487" s="101">
        <v>0.32</v>
      </c>
      <c r="CM1487" s="101">
        <v>1.4431266378089</v>
      </c>
      <c r="CN1487" s="101">
        <v>2.0826144927536201</v>
      </c>
      <c r="CO1487" s="101">
        <v>4.6100000000000003</v>
      </c>
      <c r="CP1487" s="101">
        <v>58.69</v>
      </c>
      <c r="CQ1487" s="101">
        <v>2.4454166666666701</v>
      </c>
      <c r="CR1487" s="101">
        <v>4.93</v>
      </c>
      <c r="CS1487" s="101">
        <v>0.32</v>
      </c>
      <c r="CT1487" s="101">
        <v>1.4074645077513399</v>
      </c>
      <c r="CU1487" s="101">
        <v>1.9809563405797099</v>
      </c>
      <c r="CV1487" s="101">
        <v>4.6100000000000003</v>
      </c>
      <c r="CW1487" s="101">
        <v>2643</v>
      </c>
      <c r="CX1487" s="101">
        <v>110.125</v>
      </c>
      <c r="CY1487" s="101">
        <v>351</v>
      </c>
      <c r="CZ1487" s="101">
        <v>32</v>
      </c>
      <c r="DA1487" s="101">
        <v>61.223263907425398</v>
      </c>
      <c r="DB1487" s="101">
        <v>3748.2880434782601</v>
      </c>
      <c r="DC1487" s="101">
        <v>319</v>
      </c>
      <c r="DD1487" s="101">
        <v>3.61</v>
      </c>
      <c r="DE1487" s="101">
        <v>0.150416666666667</v>
      </c>
      <c r="DF1487" s="101">
        <v>0.75</v>
      </c>
      <c r="DG1487" s="101">
        <v>0</v>
      </c>
      <c r="DH1487" s="101">
        <v>0.21357167958051099</v>
      </c>
      <c r="DI1487" s="101">
        <v>4.5612862318840597E-2</v>
      </c>
      <c r="DJ1487" s="101">
        <v>0.75</v>
      </c>
      <c r="DK1487" s="101">
        <v>24</v>
      </c>
      <c r="DL1487" s="101">
        <v>1</v>
      </c>
      <c r="DM1487" s="101">
        <v>5</v>
      </c>
      <c r="DN1487" s="101">
        <v>0</v>
      </c>
      <c r="DO1487" s="101">
        <v>1.7194539072421899</v>
      </c>
      <c r="DP1487" s="101">
        <v>2.9565217391304301</v>
      </c>
      <c r="DQ1487" s="101">
        <v>5</v>
      </c>
      <c r="DR1487" s="101">
        <v>352.59800000000001</v>
      </c>
      <c r="DS1487" s="101">
        <v>14.6915833333333</v>
      </c>
      <c r="DT1487" s="101">
        <v>16.093</v>
      </c>
      <c r="DU1487" s="101">
        <v>11.779</v>
      </c>
      <c r="DV1487" s="101">
        <v>1.4924998264268099</v>
      </c>
      <c r="DW1487" s="101">
        <v>2.2275557318840602</v>
      </c>
      <c r="DX1487" s="101">
        <v>4.3140000000000001</v>
      </c>
      <c r="DY1487" s="101">
        <f>AVERAGE(Total_Visitors_v3!B1480:B1486)</f>
        <v>1738.8571428571429</v>
      </c>
      <c r="DZ1487" s="101">
        <f t="shared" si="184"/>
        <v>910</v>
      </c>
      <c r="EA1487" s="101">
        <f t="shared" si="185"/>
        <v>1356</v>
      </c>
    </row>
    <row r="1488" spans="1:131">
      <c r="A1488" s="106">
        <v>43491</v>
      </c>
      <c r="B1488" s="101">
        <v>3012</v>
      </c>
      <c r="C1488" s="101">
        <v>3757</v>
      </c>
      <c r="D1488" s="101">
        <v>80</v>
      </c>
      <c r="E1488" s="101">
        <v>6</v>
      </c>
      <c r="F1488" s="101">
        <v>1</v>
      </c>
      <c r="G1488" s="101">
        <v>1</v>
      </c>
      <c r="H1488" s="101" t="s">
        <v>15</v>
      </c>
      <c r="I1488" s="96">
        <v>0</v>
      </c>
      <c r="J1488" s="96">
        <v>1</v>
      </c>
      <c r="K1488" s="96">
        <v>0</v>
      </c>
      <c r="L1488" s="101">
        <v>0</v>
      </c>
      <c r="M1488" s="101">
        <v>9</v>
      </c>
      <c r="N1488" s="101">
        <v>18</v>
      </c>
      <c r="O1488" s="101">
        <v>9</v>
      </c>
      <c r="P1488" s="101">
        <v>0</v>
      </c>
      <c r="Q1488" s="101">
        <v>292</v>
      </c>
      <c r="R1488" s="101">
        <v>329</v>
      </c>
      <c r="S1488" s="101">
        <v>2498</v>
      </c>
      <c r="T1488" s="101">
        <v>0</v>
      </c>
      <c r="U1488" s="101">
        <v>291</v>
      </c>
      <c r="V1488" s="101">
        <v>345</v>
      </c>
      <c r="W1488" s="101">
        <v>2</v>
      </c>
      <c r="X1488" s="111">
        <f t="shared" si="176"/>
        <v>0</v>
      </c>
      <c r="Y1488" s="111">
        <f t="shared" si="177"/>
        <v>7.7721586372105397E-2</v>
      </c>
      <c r="Z1488" s="111">
        <f t="shared" si="178"/>
        <v>8.7569869576789985E-2</v>
      </c>
      <c r="AA1488" s="111">
        <f t="shared" si="179"/>
        <v>0.6648922012243812</v>
      </c>
      <c r="AB1488" s="111">
        <f t="shared" si="180"/>
        <v>0</v>
      </c>
      <c r="AC1488" s="111">
        <f t="shared" si="181"/>
        <v>7.7455416555762574E-2</v>
      </c>
      <c r="AD1488" s="111">
        <f t="shared" si="182"/>
        <v>9.1828586638275214E-2</v>
      </c>
      <c r="AE1488" s="111">
        <f t="shared" si="183"/>
        <v>5.3233963268565349E-4</v>
      </c>
      <c r="AF1488" s="101">
        <v>305</v>
      </c>
      <c r="AG1488" s="101">
        <v>0</v>
      </c>
      <c r="AH1488" s="101">
        <v>162</v>
      </c>
      <c r="AI1488" s="101">
        <v>125</v>
      </c>
      <c r="AJ1488" s="101">
        <v>295</v>
      </c>
      <c r="AK1488" s="101">
        <v>1845</v>
      </c>
      <c r="AL1488" s="101">
        <v>332</v>
      </c>
      <c r="AM1488" s="101">
        <v>234</v>
      </c>
      <c r="AN1488" s="101">
        <v>32</v>
      </c>
      <c r="AO1488" s="101">
        <v>302</v>
      </c>
      <c r="AP1488" s="101">
        <v>0</v>
      </c>
      <c r="AQ1488" s="101">
        <v>2</v>
      </c>
      <c r="AR1488" s="110">
        <v>37</v>
      </c>
      <c r="AS1488" s="101">
        <v>0</v>
      </c>
      <c r="AT1488" s="101">
        <v>0</v>
      </c>
      <c r="AU1488" s="101">
        <v>0</v>
      </c>
      <c r="AV1488" s="101">
        <v>0</v>
      </c>
      <c r="AW1488" s="101">
        <v>0</v>
      </c>
      <c r="AX1488" s="101">
        <v>0</v>
      </c>
      <c r="AY1488" s="101">
        <v>0</v>
      </c>
      <c r="AZ1488" s="101">
        <v>0</v>
      </c>
      <c r="BA1488" s="101">
        <v>0</v>
      </c>
      <c r="BB1488" s="101">
        <v>0</v>
      </c>
      <c r="BC1488" s="101">
        <v>0</v>
      </c>
      <c r="BD1488" s="101">
        <v>0</v>
      </c>
      <c r="BE1488" s="101">
        <v>0</v>
      </c>
      <c r="BF1488" s="101">
        <v>0</v>
      </c>
      <c r="BG1488" s="101">
        <v>285.32</v>
      </c>
      <c r="BH1488" s="101">
        <v>11.8883333333333</v>
      </c>
      <c r="BI1488" s="101">
        <v>16.95</v>
      </c>
      <c r="BJ1488" s="101">
        <v>7.82</v>
      </c>
      <c r="BK1488" s="101">
        <v>3.0172773022777601</v>
      </c>
      <c r="BL1488" s="101">
        <v>9.1039623188405798</v>
      </c>
      <c r="BM1488" s="101">
        <v>9.1300000000000008</v>
      </c>
      <c r="BN1488" s="101">
        <v>223.25</v>
      </c>
      <c r="BO1488" s="101">
        <v>9.3020833333333304</v>
      </c>
      <c r="BP1488" s="101">
        <v>11.68</v>
      </c>
      <c r="BQ1488" s="101">
        <v>5.7</v>
      </c>
      <c r="BR1488" s="101">
        <v>2.20695733724189</v>
      </c>
      <c r="BS1488" s="101">
        <v>4.8706606884057999</v>
      </c>
      <c r="BT1488" s="101">
        <v>5.98</v>
      </c>
      <c r="BU1488" s="101">
        <v>20.37</v>
      </c>
      <c r="BV1488" s="101">
        <v>0.84875</v>
      </c>
      <c r="BW1488" s="101">
        <v>0.95</v>
      </c>
      <c r="BX1488" s="101">
        <v>0.65</v>
      </c>
      <c r="BY1488" s="101">
        <v>9.4836816369648497E-2</v>
      </c>
      <c r="BZ1488" s="101">
        <v>8.9940217391304301E-3</v>
      </c>
      <c r="CA1488" s="101">
        <v>0.3</v>
      </c>
      <c r="CB1488" s="101">
        <v>24552.18</v>
      </c>
      <c r="CC1488" s="101">
        <v>1023.0075000000001</v>
      </c>
      <c r="CD1488" s="101">
        <v>1025.2</v>
      </c>
      <c r="CE1488" s="101">
        <v>1020.38</v>
      </c>
      <c r="CF1488" s="101">
        <v>1.61749202000587</v>
      </c>
      <c r="CG1488" s="101">
        <v>2.6162804347826798</v>
      </c>
      <c r="CH1488" s="101">
        <v>4.82000000000005</v>
      </c>
      <c r="CI1488" s="101">
        <v>64.23</v>
      </c>
      <c r="CJ1488" s="101">
        <v>2.67625</v>
      </c>
      <c r="CK1488" s="101">
        <v>4.18</v>
      </c>
      <c r="CL1488" s="101">
        <v>1</v>
      </c>
      <c r="CM1488" s="101">
        <v>0.97915141832098695</v>
      </c>
      <c r="CN1488" s="101">
        <v>0.95873750000000002</v>
      </c>
      <c r="CO1488" s="101">
        <v>3.18</v>
      </c>
      <c r="CP1488" s="101">
        <v>65.599999999999994</v>
      </c>
      <c r="CQ1488" s="101">
        <v>2.7333333333333298</v>
      </c>
      <c r="CR1488" s="101">
        <v>4.18</v>
      </c>
      <c r="CS1488" s="101">
        <v>1.1200000000000001</v>
      </c>
      <c r="CT1488" s="101">
        <v>0.93639766109818201</v>
      </c>
      <c r="CU1488" s="101">
        <v>0.87684057971014495</v>
      </c>
      <c r="CV1488" s="101">
        <v>3.06</v>
      </c>
      <c r="CW1488" s="101">
        <v>2079</v>
      </c>
      <c r="CX1488" s="101">
        <v>86.625</v>
      </c>
      <c r="CY1488" s="101">
        <v>115</v>
      </c>
      <c r="CZ1488" s="101">
        <v>60</v>
      </c>
      <c r="DA1488" s="101">
        <v>17.712222505573799</v>
      </c>
      <c r="DB1488" s="101">
        <v>313.72282608695701</v>
      </c>
      <c r="DC1488" s="101">
        <v>55</v>
      </c>
      <c r="DD1488" s="101">
        <v>12.61</v>
      </c>
      <c r="DE1488" s="101">
        <v>0.52541666666666698</v>
      </c>
      <c r="DF1488" s="101">
        <v>1</v>
      </c>
      <c r="DG1488" s="101">
        <v>0</v>
      </c>
      <c r="DH1488" s="101">
        <v>0.340664046758127</v>
      </c>
      <c r="DI1488" s="101">
        <v>0.116051992753623</v>
      </c>
      <c r="DJ1488" s="101">
        <v>1</v>
      </c>
      <c r="DK1488" s="101">
        <v>20</v>
      </c>
      <c r="DL1488" s="101">
        <v>0.83333333333333304</v>
      </c>
      <c r="DM1488" s="101">
        <v>4</v>
      </c>
      <c r="DN1488" s="101">
        <v>0</v>
      </c>
      <c r="DO1488" s="101">
        <v>1.37260991217989</v>
      </c>
      <c r="DP1488" s="101">
        <v>1.88405797101449</v>
      </c>
      <c r="DQ1488" s="101">
        <v>4</v>
      </c>
      <c r="DR1488" s="101">
        <v>365.31400000000002</v>
      </c>
      <c r="DS1488" s="101">
        <v>15.2214166666667</v>
      </c>
      <c r="DT1488" s="101">
        <v>16.093</v>
      </c>
      <c r="DU1488" s="101">
        <v>12.603</v>
      </c>
      <c r="DV1488" s="101">
        <v>0.98572819768440501</v>
      </c>
      <c r="DW1488" s="101">
        <v>0.97166007971014501</v>
      </c>
      <c r="DX1488" s="101">
        <v>3.49</v>
      </c>
      <c r="DY1488" s="101">
        <f>AVERAGE(Total_Visitors_v3!B1481:B1487)</f>
        <v>1762</v>
      </c>
      <c r="DZ1488" s="101">
        <f t="shared" si="184"/>
        <v>1518</v>
      </c>
      <c r="EA1488" s="101">
        <f t="shared" si="185"/>
        <v>3468</v>
      </c>
    </row>
    <row r="1489" spans="1:131">
      <c r="A1489" s="106">
        <v>43492</v>
      </c>
      <c r="B1489" s="101">
        <v>2200</v>
      </c>
      <c r="C1489" s="101">
        <v>2995</v>
      </c>
      <c r="D1489" s="101">
        <v>73</v>
      </c>
      <c r="E1489" s="101">
        <v>7</v>
      </c>
      <c r="F1489" s="101">
        <v>1</v>
      </c>
      <c r="G1489" s="101">
        <v>1</v>
      </c>
      <c r="H1489" s="101" t="s">
        <v>15</v>
      </c>
      <c r="I1489" s="96">
        <v>0</v>
      </c>
      <c r="J1489" s="96">
        <v>1</v>
      </c>
      <c r="K1489" s="96">
        <v>0</v>
      </c>
      <c r="L1489" s="101">
        <v>0</v>
      </c>
      <c r="M1489" s="101">
        <v>9</v>
      </c>
      <c r="N1489" s="101">
        <v>18</v>
      </c>
      <c r="O1489" s="101">
        <v>9</v>
      </c>
      <c r="P1489" s="101">
        <v>0</v>
      </c>
      <c r="Q1489" s="101">
        <v>330</v>
      </c>
      <c r="R1489" s="101">
        <v>490</v>
      </c>
      <c r="S1489" s="101">
        <v>1654</v>
      </c>
      <c r="T1489" s="101">
        <v>0</v>
      </c>
      <c r="U1489" s="101">
        <v>231</v>
      </c>
      <c r="V1489" s="101">
        <v>290</v>
      </c>
      <c r="W1489" s="101">
        <v>0</v>
      </c>
      <c r="X1489" s="111">
        <f t="shared" ref="X1489:X1520" si="186">P1489/$C1489</f>
        <v>0</v>
      </c>
      <c r="Y1489" s="111">
        <f t="shared" ref="Y1489:Y1520" si="187">Q1489/$C1489</f>
        <v>0.11018363939899833</v>
      </c>
      <c r="Z1489" s="111">
        <f t="shared" ref="Z1489:Z1520" si="188">R1489/$C1489</f>
        <v>0.1636060100166945</v>
      </c>
      <c r="AA1489" s="111">
        <f t="shared" ref="AA1489:AA1520" si="189">S1489/$C1489</f>
        <v>0.55225375626043405</v>
      </c>
      <c r="AB1489" s="111">
        <f t="shared" ref="AB1489:AB1520" si="190">T1489/$C1489</f>
        <v>0</v>
      </c>
      <c r="AC1489" s="111">
        <f t="shared" ref="AC1489:AC1520" si="191">U1489/$C1489</f>
        <v>7.7128547579298837E-2</v>
      </c>
      <c r="AD1489" s="111">
        <f t="shared" ref="AD1489:AD1520" si="192">V1489/$C1489</f>
        <v>9.6828046744574292E-2</v>
      </c>
      <c r="AE1489" s="111">
        <f t="shared" ref="AE1489:AE1520" si="193">W1489/$C1489</f>
        <v>0</v>
      </c>
      <c r="AF1489" s="101">
        <v>170</v>
      </c>
      <c r="AG1489" s="101">
        <v>0</v>
      </c>
      <c r="AH1489" s="101">
        <v>0</v>
      </c>
      <c r="AI1489" s="101">
        <v>0</v>
      </c>
      <c r="AJ1489" s="101">
        <v>182</v>
      </c>
      <c r="AK1489" s="101">
        <v>1240</v>
      </c>
      <c r="AL1489" s="101">
        <v>188</v>
      </c>
      <c r="AM1489" s="101">
        <v>193</v>
      </c>
      <c r="AN1489" s="101">
        <v>0</v>
      </c>
      <c r="AO1489" s="101">
        <v>251</v>
      </c>
      <c r="AP1489" s="101">
        <v>319</v>
      </c>
      <c r="AQ1489" s="101">
        <v>0</v>
      </c>
      <c r="AR1489" s="110">
        <v>22</v>
      </c>
      <c r="AS1489" s="101">
        <v>0</v>
      </c>
      <c r="AT1489" s="101">
        <v>0</v>
      </c>
      <c r="AU1489" s="101">
        <v>0</v>
      </c>
      <c r="AV1489" s="101">
        <v>0</v>
      </c>
      <c r="AW1489" s="101">
        <v>0</v>
      </c>
      <c r="AX1489" s="101">
        <v>0</v>
      </c>
      <c r="AY1489" s="101">
        <v>0</v>
      </c>
      <c r="AZ1489" s="101">
        <v>0</v>
      </c>
      <c r="BA1489" s="101">
        <v>0</v>
      </c>
      <c r="BB1489" s="101">
        <v>0</v>
      </c>
      <c r="BC1489" s="101">
        <v>0</v>
      </c>
      <c r="BD1489" s="101">
        <v>0</v>
      </c>
      <c r="BE1489" s="101">
        <v>0</v>
      </c>
      <c r="BF1489" s="101">
        <v>0</v>
      </c>
      <c r="BG1489" s="101">
        <v>321.45</v>
      </c>
      <c r="BH1489" s="101">
        <v>13.393750000000001</v>
      </c>
      <c r="BI1489" s="101">
        <v>17.850000000000001</v>
      </c>
      <c r="BJ1489" s="101">
        <v>10.28</v>
      </c>
      <c r="BK1489" s="101">
        <v>2.5539837807186498</v>
      </c>
      <c r="BL1489" s="101">
        <v>6.5228331521739102</v>
      </c>
      <c r="BM1489" s="101">
        <v>7.57</v>
      </c>
      <c r="BN1489" s="101">
        <v>215.02</v>
      </c>
      <c r="BO1489" s="101">
        <v>8.9591666666666701</v>
      </c>
      <c r="BP1489" s="101">
        <v>11.47</v>
      </c>
      <c r="BQ1489" s="101">
        <v>6.32</v>
      </c>
      <c r="BR1489" s="101">
        <v>1.70316819018498</v>
      </c>
      <c r="BS1489" s="101">
        <v>2.9007818840579702</v>
      </c>
      <c r="BT1489" s="101">
        <v>5.15</v>
      </c>
      <c r="BU1489" s="101">
        <v>18.43</v>
      </c>
      <c r="BV1489" s="101">
        <v>0.76791666666666702</v>
      </c>
      <c r="BW1489" s="101">
        <v>0.98</v>
      </c>
      <c r="BX1489" s="101">
        <v>0.49</v>
      </c>
      <c r="BY1489" s="101">
        <v>0.18072268370571801</v>
      </c>
      <c r="BZ1489" s="101">
        <v>3.2660688405797098E-2</v>
      </c>
      <c r="CA1489" s="101">
        <v>0.49</v>
      </c>
      <c r="CB1489" s="101">
        <v>24494.97</v>
      </c>
      <c r="CC1489" s="101">
        <v>1020.62375</v>
      </c>
      <c r="CD1489" s="101">
        <v>1023.63</v>
      </c>
      <c r="CE1489" s="101">
        <v>1017.56</v>
      </c>
      <c r="CF1489" s="101">
        <v>1.86606494248331</v>
      </c>
      <c r="CG1489" s="101">
        <v>3.4821983695652201</v>
      </c>
      <c r="CH1489" s="101">
        <v>6.07000000000005</v>
      </c>
      <c r="CI1489" s="101">
        <v>53.96</v>
      </c>
      <c r="CJ1489" s="101">
        <v>2.24833333333333</v>
      </c>
      <c r="CK1489" s="101">
        <v>3.48</v>
      </c>
      <c r="CL1489" s="101">
        <v>1</v>
      </c>
      <c r="CM1489" s="101">
        <v>0.68082856596347696</v>
      </c>
      <c r="CN1489" s="101">
        <v>0.46352753623188397</v>
      </c>
      <c r="CO1489" s="101">
        <v>2.48</v>
      </c>
      <c r="CP1489" s="101">
        <v>57.48</v>
      </c>
      <c r="CQ1489" s="101">
        <v>2.395</v>
      </c>
      <c r="CR1489" s="101">
        <v>3.97</v>
      </c>
      <c r="CS1489" s="101">
        <v>1.23</v>
      </c>
      <c r="CT1489" s="101">
        <v>0.68692129794119605</v>
      </c>
      <c r="CU1489" s="101">
        <v>0.471860869565217</v>
      </c>
      <c r="CV1489" s="101">
        <v>2.74</v>
      </c>
      <c r="CW1489" s="101">
        <v>3802</v>
      </c>
      <c r="CX1489" s="101">
        <v>158.416666666667</v>
      </c>
      <c r="CY1489" s="101">
        <v>357</v>
      </c>
      <c r="CZ1489" s="101">
        <v>6</v>
      </c>
      <c r="DA1489" s="101">
        <v>129.61847582564101</v>
      </c>
      <c r="DB1489" s="101">
        <v>16800.949275362302</v>
      </c>
      <c r="DC1489" s="101">
        <v>351</v>
      </c>
      <c r="DD1489" s="101">
        <v>10.54</v>
      </c>
      <c r="DE1489" s="101">
        <v>0.43916666666666698</v>
      </c>
      <c r="DF1489" s="101">
        <v>1</v>
      </c>
      <c r="DG1489" s="101">
        <v>0</v>
      </c>
      <c r="DH1489" s="101">
        <v>0.37008714210794103</v>
      </c>
      <c r="DI1489" s="101">
        <v>0.13696449275362299</v>
      </c>
      <c r="DJ1489" s="101">
        <v>1</v>
      </c>
      <c r="DK1489" s="101">
        <v>19</v>
      </c>
      <c r="DL1489" s="101">
        <v>0.79166666666666696</v>
      </c>
      <c r="DM1489" s="101">
        <v>4</v>
      </c>
      <c r="DN1489" s="101">
        <v>0</v>
      </c>
      <c r="DO1489" s="101">
        <v>1.28466428254256</v>
      </c>
      <c r="DP1489" s="101">
        <v>1.65036231884058</v>
      </c>
      <c r="DQ1489" s="101">
        <v>4</v>
      </c>
      <c r="DR1489" s="101">
        <v>331.53500000000003</v>
      </c>
      <c r="DS1489" s="101">
        <v>13.8139583333333</v>
      </c>
      <c r="DT1489" s="101">
        <v>16.093</v>
      </c>
      <c r="DU1489" s="101">
        <v>9.8260000000000005</v>
      </c>
      <c r="DV1489" s="101">
        <v>1.6331941624012301</v>
      </c>
      <c r="DW1489" s="101">
        <v>2.6673231721014501</v>
      </c>
      <c r="DX1489" s="101">
        <v>6.2670000000000003</v>
      </c>
      <c r="DY1489" s="101">
        <f>AVERAGE(Total_Visitors_v3!B1482:B1488)</f>
        <v>1696.8571428571429</v>
      </c>
      <c r="DZ1489" s="101">
        <f t="shared" si="184"/>
        <v>3012</v>
      </c>
      <c r="EA1489" s="101">
        <f t="shared" si="185"/>
        <v>3308</v>
      </c>
    </row>
    <row r="1490" spans="1:131">
      <c r="A1490" s="106">
        <v>43493</v>
      </c>
      <c r="B1490" s="101">
        <v>750</v>
      </c>
      <c r="C1490" s="101">
        <v>1474</v>
      </c>
      <c r="D1490" s="101">
        <v>50</v>
      </c>
      <c r="E1490" s="101">
        <v>1</v>
      </c>
      <c r="F1490" s="101">
        <v>0</v>
      </c>
      <c r="G1490" s="101">
        <v>1</v>
      </c>
      <c r="H1490" s="101" t="s">
        <v>15</v>
      </c>
      <c r="I1490" s="96">
        <v>0</v>
      </c>
      <c r="J1490" s="96">
        <v>1</v>
      </c>
      <c r="K1490" s="96">
        <v>0</v>
      </c>
      <c r="L1490" s="101">
        <v>0</v>
      </c>
      <c r="M1490" s="101">
        <v>10</v>
      </c>
      <c r="N1490" s="101">
        <v>17</v>
      </c>
      <c r="O1490" s="101">
        <v>7</v>
      </c>
      <c r="P1490" s="101">
        <v>0</v>
      </c>
      <c r="Q1490" s="101">
        <v>516</v>
      </c>
      <c r="R1490" s="101">
        <v>77</v>
      </c>
      <c r="S1490" s="101">
        <v>706</v>
      </c>
      <c r="T1490" s="101">
        <v>0</v>
      </c>
      <c r="U1490" s="101">
        <v>120</v>
      </c>
      <c r="V1490" s="101">
        <v>55</v>
      </c>
      <c r="W1490" s="101">
        <v>0</v>
      </c>
      <c r="X1490" s="111">
        <f t="shared" si="186"/>
        <v>0</v>
      </c>
      <c r="Y1490" s="111">
        <f t="shared" si="187"/>
        <v>0.35006784260515605</v>
      </c>
      <c r="Z1490" s="111">
        <f t="shared" si="188"/>
        <v>5.2238805970149252E-2</v>
      </c>
      <c r="AA1490" s="111">
        <f t="shared" si="189"/>
        <v>0.47896879240162821</v>
      </c>
      <c r="AB1490" s="111">
        <f t="shared" si="190"/>
        <v>0</v>
      </c>
      <c r="AC1490" s="111">
        <f t="shared" si="191"/>
        <v>8.1411126187245594E-2</v>
      </c>
      <c r="AD1490" s="111">
        <f t="shared" si="192"/>
        <v>3.7313432835820892E-2</v>
      </c>
      <c r="AE1490" s="111">
        <f t="shared" si="193"/>
        <v>0</v>
      </c>
      <c r="AF1490" s="101">
        <v>60</v>
      </c>
      <c r="AG1490" s="101">
        <v>0</v>
      </c>
      <c r="AH1490" s="101">
        <v>0</v>
      </c>
      <c r="AI1490" s="101">
        <v>141</v>
      </c>
      <c r="AJ1490" s="101">
        <v>66</v>
      </c>
      <c r="AK1490" s="101">
        <v>462</v>
      </c>
      <c r="AL1490" s="101">
        <v>74</v>
      </c>
      <c r="AM1490" s="101">
        <v>107</v>
      </c>
      <c r="AN1490" s="101">
        <v>4</v>
      </c>
      <c r="AO1490" s="101">
        <v>46</v>
      </c>
      <c r="AP1490" s="101">
        <v>0</v>
      </c>
      <c r="AQ1490" s="101">
        <v>0</v>
      </c>
      <c r="AR1490" s="110">
        <v>25</v>
      </c>
      <c r="AS1490" s="101">
        <v>0.15</v>
      </c>
      <c r="AT1490" s="101">
        <v>6.2500000000000003E-3</v>
      </c>
      <c r="AU1490" s="101">
        <v>0.15</v>
      </c>
      <c r="AV1490" s="101">
        <v>0</v>
      </c>
      <c r="AW1490" s="101">
        <v>3.0618621784789701E-2</v>
      </c>
      <c r="AX1490" s="101">
        <v>9.3749999999999997E-4</v>
      </c>
      <c r="AY1490" s="101">
        <v>0.15</v>
      </c>
      <c r="AZ1490" s="101">
        <v>0.33</v>
      </c>
      <c r="BA1490" s="101">
        <v>1.375E-2</v>
      </c>
      <c r="BB1490" s="101">
        <v>0.33</v>
      </c>
      <c r="BC1490" s="101">
        <v>0</v>
      </c>
      <c r="BD1490" s="101">
        <v>6.7360967926537396E-2</v>
      </c>
      <c r="BE1490" s="101">
        <v>4.5374999999999999E-3</v>
      </c>
      <c r="BF1490" s="101">
        <v>0.33</v>
      </c>
      <c r="BG1490" s="101">
        <v>352.8</v>
      </c>
      <c r="BH1490" s="101">
        <v>14.7</v>
      </c>
      <c r="BI1490" s="101">
        <v>20.58</v>
      </c>
      <c r="BJ1490" s="101">
        <v>8.6</v>
      </c>
      <c r="BK1490" s="101">
        <v>4.3459176246219897</v>
      </c>
      <c r="BL1490" s="101">
        <v>18.887</v>
      </c>
      <c r="BM1490" s="101">
        <v>11.98</v>
      </c>
      <c r="BN1490" s="101">
        <v>241.56</v>
      </c>
      <c r="BO1490" s="101">
        <v>10.065</v>
      </c>
      <c r="BP1490" s="101">
        <v>12.13</v>
      </c>
      <c r="BQ1490" s="101">
        <v>6.89</v>
      </c>
      <c r="BR1490" s="101">
        <v>1.6993297911619301</v>
      </c>
      <c r="BS1490" s="101">
        <v>2.8877217391304399</v>
      </c>
      <c r="BT1490" s="101">
        <v>5.24</v>
      </c>
      <c r="BU1490" s="101">
        <v>18.170000000000002</v>
      </c>
      <c r="BV1490" s="101">
        <v>0.757083333333333</v>
      </c>
      <c r="BW1490" s="101">
        <v>0.97</v>
      </c>
      <c r="BX1490" s="101">
        <v>0.48</v>
      </c>
      <c r="BY1490" s="101">
        <v>0.154511267822311</v>
      </c>
      <c r="BZ1490" s="101">
        <v>2.3873731884057999E-2</v>
      </c>
      <c r="CA1490" s="101">
        <v>0.49</v>
      </c>
      <c r="CB1490" s="101">
        <v>24333.42</v>
      </c>
      <c r="CC1490" s="101">
        <v>1013.8925</v>
      </c>
      <c r="CD1490" s="101">
        <v>1016.95</v>
      </c>
      <c r="CE1490" s="101">
        <v>1011.37</v>
      </c>
      <c r="CF1490" s="101">
        <v>1.5280799262046401</v>
      </c>
      <c r="CG1490" s="101">
        <v>2.3350282608695698</v>
      </c>
      <c r="CH1490" s="101">
        <v>5.58000000000004</v>
      </c>
      <c r="CI1490" s="101">
        <v>74.61</v>
      </c>
      <c r="CJ1490" s="101">
        <v>3.1087500000000001</v>
      </c>
      <c r="CK1490" s="101">
        <v>5.5</v>
      </c>
      <c r="CL1490" s="101">
        <v>1.3</v>
      </c>
      <c r="CM1490" s="101">
        <v>1.4246534666367101</v>
      </c>
      <c r="CN1490" s="101">
        <v>2.0296375000000002</v>
      </c>
      <c r="CO1490" s="101">
        <v>4.2</v>
      </c>
      <c r="CP1490" s="101">
        <v>87.67</v>
      </c>
      <c r="CQ1490" s="101">
        <v>3.6529166666666701</v>
      </c>
      <c r="CR1490" s="101">
        <v>7.29</v>
      </c>
      <c r="CS1490" s="101">
        <v>1.55</v>
      </c>
      <c r="CT1490" s="101">
        <v>1.77152717012547</v>
      </c>
      <c r="CU1490" s="101">
        <v>3.1383085144927501</v>
      </c>
      <c r="CV1490" s="101">
        <v>5.74</v>
      </c>
      <c r="CW1490" s="101">
        <v>4796</v>
      </c>
      <c r="CX1490" s="101">
        <v>199.833333333333</v>
      </c>
      <c r="CY1490" s="101">
        <v>313</v>
      </c>
      <c r="CZ1490" s="101">
        <v>167</v>
      </c>
      <c r="DA1490" s="101">
        <v>26.9938264547038</v>
      </c>
      <c r="DB1490" s="101">
        <v>728.66666666666697</v>
      </c>
      <c r="DC1490" s="101">
        <v>146</v>
      </c>
      <c r="DD1490" s="101">
        <v>7.54</v>
      </c>
      <c r="DE1490" s="101">
        <v>0.31416666666666698</v>
      </c>
      <c r="DF1490" s="101">
        <v>0.78</v>
      </c>
      <c r="DG1490" s="101">
        <v>0</v>
      </c>
      <c r="DH1490" s="101">
        <v>0.22970523013989699</v>
      </c>
      <c r="DI1490" s="101">
        <v>5.2764492753623202E-2</v>
      </c>
      <c r="DJ1490" s="101">
        <v>0.78</v>
      </c>
      <c r="DK1490" s="101">
        <v>20</v>
      </c>
      <c r="DL1490" s="101">
        <v>0.83333333333333304</v>
      </c>
      <c r="DM1490" s="101">
        <v>4</v>
      </c>
      <c r="DN1490" s="101">
        <v>0</v>
      </c>
      <c r="DO1490" s="101">
        <v>1.37260991217989</v>
      </c>
      <c r="DP1490" s="101">
        <v>1.88405797101449</v>
      </c>
      <c r="DQ1490" s="101">
        <v>4</v>
      </c>
      <c r="DR1490" s="101">
        <v>356.20400000000001</v>
      </c>
      <c r="DS1490" s="101">
        <v>14.8418333333333</v>
      </c>
      <c r="DT1490" s="101">
        <v>16.093</v>
      </c>
      <c r="DU1490" s="101">
        <v>11.725</v>
      </c>
      <c r="DV1490" s="101">
        <v>1.3308967446528399</v>
      </c>
      <c r="DW1490" s="101">
        <v>1.7712861449275401</v>
      </c>
      <c r="DX1490" s="101">
        <v>4.3680000000000003</v>
      </c>
      <c r="DY1490" s="101">
        <f>AVERAGE(Total_Visitors_v3!B1483:B1489)</f>
        <v>1538.5714285714287</v>
      </c>
      <c r="DZ1490" s="101">
        <f t="shared" si="184"/>
        <v>2200</v>
      </c>
      <c r="EA1490" s="101">
        <f t="shared" si="185"/>
        <v>1834</v>
      </c>
    </row>
    <row r="1491" spans="1:131">
      <c r="A1491" s="106">
        <v>43494</v>
      </c>
      <c r="B1491" s="101">
        <v>655</v>
      </c>
      <c r="C1491" s="101">
        <v>1018</v>
      </c>
      <c r="D1491" s="101">
        <v>64</v>
      </c>
      <c r="E1491" s="101">
        <v>2</v>
      </c>
      <c r="F1491" s="101">
        <v>0</v>
      </c>
      <c r="G1491" s="101">
        <v>1</v>
      </c>
      <c r="H1491" s="101" t="s">
        <v>15</v>
      </c>
      <c r="I1491" s="96">
        <v>0</v>
      </c>
      <c r="J1491" s="96">
        <v>0</v>
      </c>
      <c r="K1491" s="96">
        <v>0</v>
      </c>
      <c r="L1491" s="101">
        <v>0</v>
      </c>
      <c r="M1491" s="101">
        <v>10</v>
      </c>
      <c r="N1491" s="101">
        <v>17</v>
      </c>
      <c r="O1491" s="101">
        <v>7</v>
      </c>
      <c r="P1491" s="101">
        <v>0</v>
      </c>
      <c r="Q1491" s="101">
        <v>193</v>
      </c>
      <c r="R1491" s="101">
        <v>74</v>
      </c>
      <c r="S1491" s="101">
        <v>497</v>
      </c>
      <c r="T1491" s="101">
        <v>0</v>
      </c>
      <c r="U1491" s="101">
        <v>221</v>
      </c>
      <c r="V1491" s="101">
        <v>33</v>
      </c>
      <c r="W1491" s="101">
        <v>0</v>
      </c>
      <c r="X1491" s="111">
        <f t="shared" si="186"/>
        <v>0</v>
      </c>
      <c r="Y1491" s="111">
        <f t="shared" si="187"/>
        <v>0.18958742632612965</v>
      </c>
      <c r="Z1491" s="111">
        <f t="shared" si="188"/>
        <v>7.269155206286837E-2</v>
      </c>
      <c r="AA1491" s="111">
        <f t="shared" si="189"/>
        <v>0.48821218074656186</v>
      </c>
      <c r="AB1491" s="111">
        <f t="shared" si="190"/>
        <v>0</v>
      </c>
      <c r="AC1491" s="111">
        <f t="shared" si="191"/>
        <v>0.21709233791748528</v>
      </c>
      <c r="AD1491" s="111">
        <f t="shared" si="192"/>
        <v>3.2416502946954813E-2</v>
      </c>
      <c r="AE1491" s="111">
        <f t="shared" si="193"/>
        <v>0</v>
      </c>
      <c r="AF1491" s="101">
        <v>22</v>
      </c>
      <c r="AG1491" s="101">
        <v>0</v>
      </c>
      <c r="AH1491" s="101">
        <v>0</v>
      </c>
      <c r="AI1491" s="101">
        <v>183</v>
      </c>
      <c r="AJ1491" s="101">
        <v>69</v>
      </c>
      <c r="AK1491" s="101">
        <v>329</v>
      </c>
      <c r="AL1491" s="101">
        <v>38</v>
      </c>
      <c r="AM1491" s="101">
        <v>124</v>
      </c>
      <c r="AN1491" s="101">
        <v>33</v>
      </c>
      <c r="AO1491" s="101">
        <v>24</v>
      </c>
      <c r="AP1491" s="101">
        <v>0</v>
      </c>
      <c r="AQ1491" s="101">
        <v>0</v>
      </c>
      <c r="AR1491" s="110">
        <v>36</v>
      </c>
      <c r="AS1491" s="101">
        <v>3.74</v>
      </c>
      <c r="AT1491" s="101">
        <v>0.15583333333333299</v>
      </c>
      <c r="AU1491" s="101">
        <v>2.98</v>
      </c>
      <c r="AV1491" s="101">
        <v>0</v>
      </c>
      <c r="AW1491" s="101">
        <v>0.615791584354901</v>
      </c>
      <c r="AX1491" s="101">
        <v>0.37919927536231901</v>
      </c>
      <c r="AY1491" s="101">
        <v>2.98</v>
      </c>
      <c r="AZ1491" s="101">
        <v>2</v>
      </c>
      <c r="BA1491" s="101">
        <v>8.3333333333333301E-2</v>
      </c>
      <c r="BB1491" s="101">
        <v>1</v>
      </c>
      <c r="BC1491" s="101">
        <v>0</v>
      </c>
      <c r="BD1491" s="101">
        <v>0.25014198866394599</v>
      </c>
      <c r="BE1491" s="101">
        <v>6.2571014492753596E-2</v>
      </c>
      <c r="BF1491" s="101">
        <v>1</v>
      </c>
      <c r="BG1491" s="101">
        <v>179.31</v>
      </c>
      <c r="BH1491" s="101">
        <v>7.4712500000000004</v>
      </c>
      <c r="BI1491" s="101">
        <v>12.02</v>
      </c>
      <c r="BJ1491" s="101">
        <v>3.44</v>
      </c>
      <c r="BK1491" s="101">
        <v>2.2951561706833998</v>
      </c>
      <c r="BL1491" s="101">
        <v>5.2677418478260902</v>
      </c>
      <c r="BM1491" s="101">
        <v>8.58</v>
      </c>
      <c r="BN1491" s="101">
        <v>-84.07</v>
      </c>
      <c r="BO1491" s="101">
        <v>-3.5029166666666698</v>
      </c>
      <c r="BP1491" s="101">
        <v>9.99</v>
      </c>
      <c r="BQ1491" s="101">
        <v>-7.76</v>
      </c>
      <c r="BR1491" s="101">
        <v>5.0436895390841299</v>
      </c>
      <c r="BS1491" s="101">
        <v>25.438804166666699</v>
      </c>
      <c r="BT1491" s="101">
        <v>17.75</v>
      </c>
      <c r="BU1491" s="101">
        <v>11.64</v>
      </c>
      <c r="BV1491" s="101">
        <v>0.48499999999999999</v>
      </c>
      <c r="BW1491" s="101">
        <v>0.92</v>
      </c>
      <c r="BX1491" s="101">
        <v>0.28000000000000003</v>
      </c>
      <c r="BY1491" s="101">
        <v>0.185284739745638</v>
      </c>
      <c r="BZ1491" s="101">
        <v>3.43304347826087E-2</v>
      </c>
      <c r="CA1491" s="101">
        <v>0.64</v>
      </c>
      <c r="CB1491" s="101">
        <v>24575.03</v>
      </c>
      <c r="CC1491" s="101">
        <v>1023.95958333333</v>
      </c>
      <c r="CD1491" s="101">
        <v>1027.3399999999999</v>
      </c>
      <c r="CE1491" s="101">
        <v>1017.6</v>
      </c>
      <c r="CF1491" s="101">
        <v>2.5722946601897099</v>
      </c>
      <c r="CG1491" s="101">
        <v>6.6166998188405</v>
      </c>
      <c r="CH1491" s="101">
        <v>9.7399999999999007</v>
      </c>
      <c r="CI1491" s="101">
        <v>145.47</v>
      </c>
      <c r="CJ1491" s="101">
        <v>6.0612500000000002</v>
      </c>
      <c r="CK1491" s="101">
        <v>8.6199999999999992</v>
      </c>
      <c r="CL1491" s="101">
        <v>3.28</v>
      </c>
      <c r="CM1491" s="101">
        <v>1.8424447664424899</v>
      </c>
      <c r="CN1491" s="101">
        <v>3.3946027173913</v>
      </c>
      <c r="CO1491" s="101">
        <v>5.34</v>
      </c>
      <c r="CP1491" s="101">
        <v>174.57</v>
      </c>
      <c r="CQ1491" s="101">
        <v>7.2737499999999997</v>
      </c>
      <c r="CR1491" s="101">
        <v>12.54</v>
      </c>
      <c r="CS1491" s="101">
        <v>3.28</v>
      </c>
      <c r="CT1491" s="101">
        <v>2.9878723162579899</v>
      </c>
      <c r="CU1491" s="101">
        <v>8.9273809782608708</v>
      </c>
      <c r="CV1491" s="101">
        <v>9.26</v>
      </c>
      <c r="CW1491" s="101">
        <v>2553</v>
      </c>
      <c r="CX1491" s="101">
        <v>106.375</v>
      </c>
      <c r="CY1491" s="101">
        <v>359</v>
      </c>
      <c r="CZ1491" s="101">
        <v>2</v>
      </c>
      <c r="DA1491" s="101">
        <v>147.909141470143</v>
      </c>
      <c r="DB1491" s="101">
        <v>21877.114130434798</v>
      </c>
      <c r="DC1491" s="101">
        <v>357</v>
      </c>
      <c r="DD1491" s="101">
        <v>5.05</v>
      </c>
      <c r="DE1491" s="101">
        <v>0.210416666666667</v>
      </c>
      <c r="DF1491" s="101">
        <v>1</v>
      </c>
      <c r="DG1491" s="101">
        <v>0</v>
      </c>
      <c r="DH1491" s="101">
        <v>0.34462934300197201</v>
      </c>
      <c r="DI1491" s="101">
        <v>0.11876938405797099</v>
      </c>
      <c r="DJ1491" s="101">
        <v>1</v>
      </c>
      <c r="DK1491" s="101">
        <v>25</v>
      </c>
      <c r="DL1491" s="101">
        <v>1.0416666666666701</v>
      </c>
      <c r="DM1491" s="101">
        <v>5</v>
      </c>
      <c r="DN1491" s="101">
        <v>0</v>
      </c>
      <c r="DO1491" s="101">
        <v>1.75645806313052</v>
      </c>
      <c r="DP1491" s="101">
        <v>3.0851449275362302</v>
      </c>
      <c r="DQ1491" s="101">
        <v>5</v>
      </c>
      <c r="DR1491" s="101">
        <v>332.65499999999997</v>
      </c>
      <c r="DS1491" s="101">
        <v>13.860625000000001</v>
      </c>
      <c r="DT1491" s="101">
        <v>16.010999999999999</v>
      </c>
      <c r="DU1491" s="101">
        <v>10.955</v>
      </c>
      <c r="DV1491" s="101">
        <v>1.5241201542415299</v>
      </c>
      <c r="DW1491" s="101">
        <v>2.3229422445652199</v>
      </c>
      <c r="DX1491" s="101">
        <v>5.056</v>
      </c>
      <c r="DY1491" s="101">
        <f>AVERAGE(Total_Visitors_v3!B1484:B1490)</f>
        <v>1383.7142857142858</v>
      </c>
      <c r="DZ1491" s="101">
        <f t="shared" si="184"/>
        <v>750</v>
      </c>
      <c r="EA1491" s="101">
        <f t="shared" si="185"/>
        <v>665</v>
      </c>
    </row>
    <row r="1492" spans="1:131">
      <c r="A1492" s="106">
        <v>43495</v>
      </c>
      <c r="B1492" s="101">
        <v>747</v>
      </c>
      <c r="C1492" s="101">
        <v>1259</v>
      </c>
      <c r="D1492" s="101">
        <v>59</v>
      </c>
      <c r="E1492" s="101">
        <v>3</v>
      </c>
      <c r="F1492" s="101">
        <v>0</v>
      </c>
      <c r="G1492" s="101">
        <v>1</v>
      </c>
      <c r="H1492" s="101" t="s">
        <v>15</v>
      </c>
      <c r="I1492" s="96">
        <v>0</v>
      </c>
      <c r="J1492" s="96">
        <v>0</v>
      </c>
      <c r="K1492" s="96">
        <v>0</v>
      </c>
      <c r="L1492" s="101">
        <v>0</v>
      </c>
      <c r="M1492" s="101">
        <v>10</v>
      </c>
      <c r="N1492" s="101">
        <v>17</v>
      </c>
      <c r="O1492" s="101">
        <v>7</v>
      </c>
      <c r="P1492" s="101">
        <v>0</v>
      </c>
      <c r="Q1492" s="101">
        <v>147</v>
      </c>
      <c r="R1492" s="101">
        <v>82</v>
      </c>
      <c r="S1492" s="101">
        <v>583</v>
      </c>
      <c r="T1492" s="101">
        <v>0</v>
      </c>
      <c r="U1492" s="101">
        <v>251</v>
      </c>
      <c r="V1492" s="101">
        <v>51</v>
      </c>
      <c r="W1492" s="101">
        <v>145</v>
      </c>
      <c r="X1492" s="111">
        <f t="shared" si="186"/>
        <v>0</v>
      </c>
      <c r="Y1492" s="111">
        <f t="shared" si="187"/>
        <v>0.11675933280381255</v>
      </c>
      <c r="Z1492" s="111">
        <f t="shared" si="188"/>
        <v>6.5131056393963466E-2</v>
      </c>
      <c r="AA1492" s="111">
        <f t="shared" si="189"/>
        <v>0.46306592533756952</v>
      </c>
      <c r="AB1492" s="111">
        <f t="shared" si="190"/>
        <v>0</v>
      </c>
      <c r="AC1492" s="111">
        <f t="shared" si="191"/>
        <v>0.19936457505957109</v>
      </c>
      <c r="AD1492" s="111">
        <f t="shared" si="192"/>
        <v>4.0508339952343132E-2</v>
      </c>
      <c r="AE1492" s="111">
        <f t="shared" si="193"/>
        <v>0.11517077045274027</v>
      </c>
      <c r="AF1492" s="101">
        <v>28</v>
      </c>
      <c r="AG1492" s="101">
        <v>0</v>
      </c>
      <c r="AH1492" s="101">
        <v>0</v>
      </c>
      <c r="AI1492" s="101">
        <v>147</v>
      </c>
      <c r="AJ1492" s="101">
        <v>69</v>
      </c>
      <c r="AK1492" s="101">
        <v>408</v>
      </c>
      <c r="AL1492" s="101">
        <v>89</v>
      </c>
      <c r="AM1492" s="101">
        <v>233</v>
      </c>
      <c r="AN1492" s="101">
        <v>7</v>
      </c>
      <c r="AO1492" s="101">
        <v>42</v>
      </c>
      <c r="AP1492" s="101">
        <v>0</v>
      </c>
      <c r="AQ1492" s="101">
        <v>145</v>
      </c>
      <c r="AR1492" s="110">
        <v>55</v>
      </c>
      <c r="AS1492" s="101">
        <v>0</v>
      </c>
      <c r="AT1492" s="101">
        <v>0</v>
      </c>
      <c r="AU1492" s="101">
        <v>0</v>
      </c>
      <c r="AV1492" s="101">
        <v>0</v>
      </c>
      <c r="AW1492" s="101">
        <v>0</v>
      </c>
      <c r="AX1492" s="101">
        <v>0</v>
      </c>
      <c r="AY1492" s="101">
        <v>0</v>
      </c>
      <c r="AZ1492" s="101">
        <v>0</v>
      </c>
      <c r="BA1492" s="101">
        <v>0</v>
      </c>
      <c r="BB1492" s="101">
        <v>0</v>
      </c>
      <c r="BC1492" s="101">
        <v>0</v>
      </c>
      <c r="BD1492" s="101">
        <v>0</v>
      </c>
      <c r="BE1492" s="101">
        <v>0</v>
      </c>
      <c r="BF1492" s="101">
        <v>0</v>
      </c>
      <c r="BG1492" s="101">
        <v>191.75</v>
      </c>
      <c r="BH1492" s="101">
        <v>7.9895833333333304</v>
      </c>
      <c r="BI1492" s="101">
        <v>10.23</v>
      </c>
      <c r="BJ1492" s="101">
        <v>5.94</v>
      </c>
      <c r="BK1492" s="101">
        <v>1.63231625017327</v>
      </c>
      <c r="BL1492" s="101">
        <v>2.6644563405797101</v>
      </c>
      <c r="BM1492" s="101">
        <v>4.29</v>
      </c>
      <c r="BN1492" s="101">
        <v>-0.56999999999999995</v>
      </c>
      <c r="BO1492" s="101">
        <v>-2.375E-2</v>
      </c>
      <c r="BP1492" s="101">
        <v>5.54</v>
      </c>
      <c r="BQ1492" s="101">
        <v>-5.23</v>
      </c>
      <c r="BR1492" s="101">
        <v>3.2929883514231699</v>
      </c>
      <c r="BS1492" s="101">
        <v>10.8437722826087</v>
      </c>
      <c r="BT1492" s="101">
        <v>10.77</v>
      </c>
      <c r="BU1492" s="101">
        <v>13.77</v>
      </c>
      <c r="BV1492" s="101">
        <v>0.57374999999999998</v>
      </c>
      <c r="BW1492" s="101">
        <v>0.73</v>
      </c>
      <c r="BX1492" s="101">
        <v>0.43</v>
      </c>
      <c r="BY1492" s="101">
        <v>9.2539650726171097E-2</v>
      </c>
      <c r="BZ1492" s="101">
        <v>8.5635869565217401E-3</v>
      </c>
      <c r="CA1492" s="101">
        <v>0.3</v>
      </c>
      <c r="CB1492" s="101">
        <v>24602.44</v>
      </c>
      <c r="CC1492" s="101">
        <v>1025.1016666666701</v>
      </c>
      <c r="CD1492" s="101">
        <v>1027.24</v>
      </c>
      <c r="CE1492" s="101">
        <v>1023.86</v>
      </c>
      <c r="CF1492" s="101">
        <v>1.0838565068938899</v>
      </c>
      <c r="CG1492" s="101">
        <v>1.1747449275362201</v>
      </c>
      <c r="CH1492" s="101">
        <v>3.38</v>
      </c>
      <c r="CI1492" s="101">
        <v>99.72</v>
      </c>
      <c r="CJ1492" s="101">
        <v>4.1550000000000002</v>
      </c>
      <c r="CK1492" s="101">
        <v>5.68</v>
      </c>
      <c r="CL1492" s="101">
        <v>2.5</v>
      </c>
      <c r="CM1492" s="101">
        <v>0.87143559716137398</v>
      </c>
      <c r="CN1492" s="101">
        <v>0.75939999999999996</v>
      </c>
      <c r="CO1492" s="101">
        <v>3.18</v>
      </c>
      <c r="CP1492" s="101">
        <v>102.45</v>
      </c>
      <c r="CQ1492" s="101">
        <v>4.2687499999999998</v>
      </c>
      <c r="CR1492" s="101">
        <v>5.95</v>
      </c>
      <c r="CS1492" s="101">
        <v>2.5</v>
      </c>
      <c r="CT1492" s="101">
        <v>0.82410062967218201</v>
      </c>
      <c r="CU1492" s="101">
        <v>0.679141847826087</v>
      </c>
      <c r="CV1492" s="101">
        <v>3.45</v>
      </c>
      <c r="CW1492" s="101">
        <v>1812</v>
      </c>
      <c r="CX1492" s="101">
        <v>75.5</v>
      </c>
      <c r="CY1492" s="101">
        <v>111</v>
      </c>
      <c r="CZ1492" s="101">
        <v>46</v>
      </c>
      <c r="DA1492" s="101">
        <v>21.936667734739199</v>
      </c>
      <c r="DB1492" s="101">
        <v>481.21739130434798</v>
      </c>
      <c r="DC1492" s="101">
        <v>65</v>
      </c>
      <c r="DD1492" s="101">
        <v>16.2</v>
      </c>
      <c r="DE1492" s="101">
        <v>0.67500000000000004</v>
      </c>
      <c r="DF1492" s="101">
        <v>1</v>
      </c>
      <c r="DG1492" s="101">
        <v>0.08</v>
      </c>
      <c r="DH1492" s="101">
        <v>0.28403918896794</v>
      </c>
      <c r="DI1492" s="101">
        <v>8.0678260869565199E-2</v>
      </c>
      <c r="DJ1492" s="101">
        <v>0.92</v>
      </c>
      <c r="DK1492" s="101">
        <v>20</v>
      </c>
      <c r="DL1492" s="101">
        <v>0.83333333333333304</v>
      </c>
      <c r="DM1492" s="101">
        <v>4</v>
      </c>
      <c r="DN1492" s="101">
        <v>0</v>
      </c>
      <c r="DO1492" s="101">
        <v>1.37260991217989</v>
      </c>
      <c r="DP1492" s="101">
        <v>1.88405797101449</v>
      </c>
      <c r="DQ1492" s="101">
        <v>4</v>
      </c>
      <c r="DR1492" s="101">
        <v>348.26600000000002</v>
      </c>
      <c r="DS1492" s="101">
        <v>14.5110833333333</v>
      </c>
      <c r="DT1492" s="101">
        <v>16.093</v>
      </c>
      <c r="DU1492" s="101">
        <v>11.212</v>
      </c>
      <c r="DV1492" s="101">
        <v>1.40258022840102</v>
      </c>
      <c r="DW1492" s="101">
        <v>1.9672312971014501</v>
      </c>
      <c r="DX1492" s="101">
        <v>4.8810000000000002</v>
      </c>
      <c r="DY1492" s="101">
        <f>AVERAGE(Total_Visitors_v3!B1485:B1491)</f>
        <v>1382.2857142857142</v>
      </c>
      <c r="DZ1492" s="101">
        <f t="shared" si="184"/>
        <v>655</v>
      </c>
      <c r="EA1492" s="101">
        <f t="shared" si="185"/>
        <v>631</v>
      </c>
    </row>
    <row r="1493" spans="1:131">
      <c r="A1493" s="106">
        <v>43496</v>
      </c>
      <c r="B1493" s="101">
        <v>704</v>
      </c>
      <c r="C1493" s="101">
        <v>1447</v>
      </c>
      <c r="D1493" s="101">
        <v>48</v>
      </c>
      <c r="E1493" s="101">
        <v>4</v>
      </c>
      <c r="F1493" s="101">
        <v>0</v>
      </c>
      <c r="G1493" s="101">
        <v>1</v>
      </c>
      <c r="H1493" s="101" t="s">
        <v>15</v>
      </c>
      <c r="I1493" s="96">
        <v>0</v>
      </c>
      <c r="J1493" s="96">
        <v>0</v>
      </c>
      <c r="K1493" s="96">
        <v>0</v>
      </c>
      <c r="L1493" s="101">
        <v>0</v>
      </c>
      <c r="M1493" s="101">
        <v>10</v>
      </c>
      <c r="N1493" s="101">
        <v>17</v>
      </c>
      <c r="O1493" s="101">
        <v>7</v>
      </c>
      <c r="P1493" s="101">
        <v>0</v>
      </c>
      <c r="Q1493" s="101">
        <v>253</v>
      </c>
      <c r="R1493" s="101">
        <v>107</v>
      </c>
      <c r="S1493" s="101">
        <v>709</v>
      </c>
      <c r="T1493" s="101">
        <v>0</v>
      </c>
      <c r="U1493" s="101">
        <v>237</v>
      </c>
      <c r="V1493" s="101">
        <v>51</v>
      </c>
      <c r="W1493" s="101">
        <v>90</v>
      </c>
      <c r="X1493" s="111">
        <f t="shared" si="186"/>
        <v>0</v>
      </c>
      <c r="Y1493" s="111">
        <f t="shared" si="187"/>
        <v>0.17484450587422254</v>
      </c>
      <c r="Z1493" s="111">
        <f t="shared" si="188"/>
        <v>7.3946095369730472E-2</v>
      </c>
      <c r="AA1493" s="111">
        <f t="shared" si="189"/>
        <v>0.48997926744989634</v>
      </c>
      <c r="AB1493" s="111">
        <f t="shared" si="190"/>
        <v>0</v>
      </c>
      <c r="AC1493" s="111">
        <f t="shared" si="191"/>
        <v>0.16378714581893572</v>
      </c>
      <c r="AD1493" s="111">
        <f t="shared" si="192"/>
        <v>3.5245335176226675E-2</v>
      </c>
      <c r="AE1493" s="111">
        <f t="shared" si="193"/>
        <v>6.2197650310988249E-2</v>
      </c>
      <c r="AF1493" s="101">
        <v>47</v>
      </c>
      <c r="AG1493" s="101">
        <v>0</v>
      </c>
      <c r="AH1493" s="101">
        <v>105</v>
      </c>
      <c r="AI1493" s="101">
        <v>148</v>
      </c>
      <c r="AJ1493" s="101">
        <v>94</v>
      </c>
      <c r="AK1493" s="101">
        <v>500</v>
      </c>
      <c r="AL1493" s="101">
        <v>67</v>
      </c>
      <c r="AM1493" s="101">
        <v>69</v>
      </c>
      <c r="AN1493" s="101">
        <v>23</v>
      </c>
      <c r="AO1493" s="101">
        <v>49</v>
      </c>
      <c r="AP1493" s="101">
        <v>0</v>
      </c>
      <c r="AQ1493" s="101">
        <v>90</v>
      </c>
      <c r="AR1493" s="110">
        <v>42</v>
      </c>
      <c r="AS1493" s="101">
        <v>8.23</v>
      </c>
      <c r="AT1493" s="101">
        <v>0.34291666666666698</v>
      </c>
      <c r="AU1493" s="101">
        <v>3.45</v>
      </c>
      <c r="AV1493" s="101">
        <v>0</v>
      </c>
      <c r="AW1493" s="101">
        <v>0.81108343626270096</v>
      </c>
      <c r="AX1493" s="101">
        <v>0.65785634057970999</v>
      </c>
      <c r="AY1493" s="101">
        <v>3.45</v>
      </c>
      <c r="AZ1493" s="101">
        <v>5.98</v>
      </c>
      <c r="BA1493" s="101">
        <v>0.24916666666666701</v>
      </c>
      <c r="BB1493" s="101">
        <v>1</v>
      </c>
      <c r="BC1493" s="101">
        <v>0</v>
      </c>
      <c r="BD1493" s="101">
        <v>0.41234131774397798</v>
      </c>
      <c r="BE1493" s="101">
        <v>0.17002536231884099</v>
      </c>
      <c r="BF1493" s="101">
        <v>1</v>
      </c>
      <c r="BG1493" s="101">
        <v>300.02999999999997</v>
      </c>
      <c r="BH1493" s="101">
        <v>12.501250000000001</v>
      </c>
      <c r="BI1493" s="101">
        <v>14.17</v>
      </c>
      <c r="BJ1493" s="101">
        <v>10.42</v>
      </c>
      <c r="BK1493" s="101">
        <v>1.38089861259285</v>
      </c>
      <c r="BL1493" s="101">
        <v>1.90688097826087</v>
      </c>
      <c r="BM1493" s="101">
        <v>3.75</v>
      </c>
      <c r="BN1493" s="101">
        <v>260.86</v>
      </c>
      <c r="BO1493" s="101">
        <v>10.8691666666667</v>
      </c>
      <c r="BP1493" s="101">
        <v>13.67</v>
      </c>
      <c r="BQ1493" s="101">
        <v>6.36</v>
      </c>
      <c r="BR1493" s="101">
        <v>2.40189040887212</v>
      </c>
      <c r="BS1493" s="101">
        <v>5.7690775362318796</v>
      </c>
      <c r="BT1493" s="101">
        <v>7.31</v>
      </c>
      <c r="BU1493" s="101">
        <v>21.6</v>
      </c>
      <c r="BV1493" s="101">
        <v>0.9</v>
      </c>
      <c r="BW1493" s="101">
        <v>1</v>
      </c>
      <c r="BX1493" s="101">
        <v>0.76</v>
      </c>
      <c r="BY1493" s="101">
        <v>6.7951389274597096E-2</v>
      </c>
      <c r="BZ1493" s="101">
        <v>4.6173913043478301E-3</v>
      </c>
      <c r="CA1493" s="101">
        <v>0.24</v>
      </c>
      <c r="CB1493" s="101">
        <v>24506.16</v>
      </c>
      <c r="CC1493" s="101">
        <v>1021.09</v>
      </c>
      <c r="CD1493" s="101">
        <v>1023.45</v>
      </c>
      <c r="CE1493" s="101">
        <v>1018.69</v>
      </c>
      <c r="CF1493" s="101">
        <v>1.55201131775344</v>
      </c>
      <c r="CG1493" s="101">
        <v>2.4087391304347698</v>
      </c>
      <c r="CH1493" s="101">
        <v>4.75999999999999</v>
      </c>
      <c r="CI1493" s="101">
        <v>109.49</v>
      </c>
      <c r="CJ1493" s="101">
        <v>4.5620833333333302</v>
      </c>
      <c r="CK1493" s="101">
        <v>6.29</v>
      </c>
      <c r="CL1493" s="101">
        <v>2.2000000000000002</v>
      </c>
      <c r="CM1493" s="101">
        <v>1.16889386272614</v>
      </c>
      <c r="CN1493" s="101">
        <v>1.3663128623188401</v>
      </c>
      <c r="CO1493" s="101">
        <v>4.09</v>
      </c>
      <c r="CP1493" s="101">
        <v>117.67</v>
      </c>
      <c r="CQ1493" s="101">
        <v>4.9029166666666697</v>
      </c>
      <c r="CR1493" s="101">
        <v>7.52</v>
      </c>
      <c r="CS1493" s="101">
        <v>2.2000000000000002</v>
      </c>
      <c r="CT1493" s="101">
        <v>1.4363888269959599</v>
      </c>
      <c r="CU1493" s="101">
        <v>2.0632128623188399</v>
      </c>
      <c r="CV1493" s="101">
        <v>5.32</v>
      </c>
      <c r="CW1493" s="101">
        <v>2157</v>
      </c>
      <c r="CX1493" s="101">
        <v>89.875</v>
      </c>
      <c r="CY1493" s="101">
        <v>110</v>
      </c>
      <c r="CZ1493" s="101">
        <v>67</v>
      </c>
      <c r="DA1493" s="101">
        <v>13.879332461081001</v>
      </c>
      <c r="DB1493" s="101">
        <v>192.63586956521701</v>
      </c>
      <c r="DC1493" s="101">
        <v>43</v>
      </c>
      <c r="DD1493" s="101">
        <v>24</v>
      </c>
      <c r="DE1493" s="101">
        <v>1</v>
      </c>
      <c r="DF1493" s="101">
        <v>1</v>
      </c>
      <c r="DG1493" s="101">
        <v>1</v>
      </c>
      <c r="DH1493" s="101">
        <v>0</v>
      </c>
      <c r="DI1493" s="101">
        <v>0</v>
      </c>
      <c r="DJ1493" s="101">
        <v>0</v>
      </c>
      <c r="DK1493" s="101">
        <v>18</v>
      </c>
      <c r="DL1493" s="101">
        <v>0.75</v>
      </c>
      <c r="DM1493" s="101">
        <v>3</v>
      </c>
      <c r="DN1493" s="101">
        <v>0</v>
      </c>
      <c r="DO1493" s="101">
        <v>1.18871505343411</v>
      </c>
      <c r="DP1493" s="101">
        <v>1.4130434782608701</v>
      </c>
      <c r="DQ1493" s="101">
        <v>3</v>
      </c>
      <c r="DR1493" s="101">
        <v>313.96300000000002</v>
      </c>
      <c r="DS1493" s="101">
        <v>13.0817916666667</v>
      </c>
      <c r="DT1493" s="101">
        <v>16.093</v>
      </c>
      <c r="DU1493" s="101">
        <v>7.0759999999999996</v>
      </c>
      <c r="DV1493" s="101">
        <v>3.2256907312761101</v>
      </c>
      <c r="DW1493" s="101">
        <v>10.405080693840601</v>
      </c>
      <c r="DX1493" s="101">
        <v>9.0169999999999995</v>
      </c>
      <c r="DY1493" s="101">
        <f>AVERAGE(Total_Visitors_v3!B1486:B1492)</f>
        <v>1398.8571428571429</v>
      </c>
      <c r="DZ1493" s="101">
        <f t="shared" si="184"/>
        <v>747</v>
      </c>
      <c r="EA1493" s="101">
        <f t="shared" si="185"/>
        <v>910</v>
      </c>
    </row>
    <row r="1494" spans="1:131">
      <c r="A1494" s="106">
        <v>43497</v>
      </c>
      <c r="B1494" s="101">
        <v>1348</v>
      </c>
      <c r="C1494" s="101">
        <v>1907</v>
      </c>
      <c r="D1494" s="101">
        <v>70</v>
      </c>
      <c r="E1494" s="101">
        <v>5</v>
      </c>
      <c r="F1494" s="101">
        <v>0</v>
      </c>
      <c r="G1494" s="101">
        <v>2</v>
      </c>
      <c r="H1494" s="101" t="s">
        <v>15</v>
      </c>
      <c r="I1494" s="96">
        <v>0</v>
      </c>
      <c r="J1494" s="96">
        <v>0</v>
      </c>
      <c r="K1494" s="96">
        <v>0</v>
      </c>
      <c r="L1494" s="101">
        <v>0</v>
      </c>
      <c r="M1494" s="101">
        <v>10</v>
      </c>
      <c r="N1494" s="101">
        <v>17</v>
      </c>
      <c r="O1494" s="101">
        <v>7</v>
      </c>
      <c r="P1494" s="101">
        <v>0</v>
      </c>
      <c r="Q1494" s="101">
        <v>307</v>
      </c>
      <c r="R1494" s="101">
        <v>200</v>
      </c>
      <c r="S1494" s="101">
        <v>1213</v>
      </c>
      <c r="T1494" s="101">
        <v>0</v>
      </c>
      <c r="U1494" s="101">
        <v>92</v>
      </c>
      <c r="V1494" s="101">
        <v>95</v>
      </c>
      <c r="W1494" s="101">
        <v>0</v>
      </c>
      <c r="X1494" s="111">
        <f t="shared" si="186"/>
        <v>0</v>
      </c>
      <c r="Y1494" s="111">
        <f t="shared" si="187"/>
        <v>0.1609858416360776</v>
      </c>
      <c r="Z1494" s="111">
        <f t="shared" si="188"/>
        <v>0.10487676979549029</v>
      </c>
      <c r="AA1494" s="111">
        <f t="shared" si="189"/>
        <v>0.6360776088096487</v>
      </c>
      <c r="AB1494" s="111">
        <f t="shared" si="190"/>
        <v>0</v>
      </c>
      <c r="AC1494" s="111">
        <f t="shared" si="191"/>
        <v>4.8243314105925535E-2</v>
      </c>
      <c r="AD1494" s="111">
        <f t="shared" si="192"/>
        <v>4.981646565285789E-2</v>
      </c>
      <c r="AE1494" s="111">
        <f t="shared" si="193"/>
        <v>0</v>
      </c>
      <c r="AF1494" s="101">
        <v>124</v>
      </c>
      <c r="AG1494" s="101">
        <v>0</v>
      </c>
      <c r="AH1494" s="101">
        <v>155</v>
      </c>
      <c r="AI1494" s="101">
        <v>152</v>
      </c>
      <c r="AJ1494" s="101">
        <v>183</v>
      </c>
      <c r="AK1494" s="101">
        <v>890</v>
      </c>
      <c r="AL1494" s="101">
        <v>161</v>
      </c>
      <c r="AM1494" s="101">
        <v>79</v>
      </c>
      <c r="AN1494" s="101">
        <v>0</v>
      </c>
      <c r="AO1494" s="101">
        <v>79</v>
      </c>
      <c r="AP1494" s="101">
        <v>0</v>
      </c>
      <c r="AQ1494" s="101">
        <v>0</v>
      </c>
      <c r="AR1494" s="110">
        <v>45</v>
      </c>
      <c r="AS1494" s="101">
        <v>0.03</v>
      </c>
      <c r="AT1494" s="101">
        <v>1.25E-3</v>
      </c>
      <c r="AU1494" s="101">
        <v>0.03</v>
      </c>
      <c r="AV1494" s="101">
        <v>0</v>
      </c>
      <c r="AW1494" s="101">
        <v>6.1237243569579498E-3</v>
      </c>
      <c r="AX1494" s="102">
        <v>3.7499999999999997E-5</v>
      </c>
      <c r="AY1494" s="101">
        <v>0.03</v>
      </c>
      <c r="AZ1494" s="101">
        <v>0.09</v>
      </c>
      <c r="BA1494" s="101">
        <v>3.7499999999999999E-3</v>
      </c>
      <c r="BB1494" s="101">
        <v>0.09</v>
      </c>
      <c r="BC1494" s="101">
        <v>0</v>
      </c>
      <c r="BD1494" s="101">
        <v>1.8371173070873801E-2</v>
      </c>
      <c r="BE1494" s="101">
        <v>3.3750000000000002E-4</v>
      </c>
      <c r="BF1494" s="101">
        <v>0.09</v>
      </c>
      <c r="BG1494" s="101">
        <v>358.37</v>
      </c>
      <c r="BH1494" s="101">
        <v>14.932083333333299</v>
      </c>
      <c r="BI1494" s="101">
        <v>17.170000000000002</v>
      </c>
      <c r="BJ1494" s="101">
        <v>13.06</v>
      </c>
      <c r="BK1494" s="101">
        <v>1.2444624443358301</v>
      </c>
      <c r="BL1494" s="101">
        <v>1.5486867753623199</v>
      </c>
      <c r="BM1494" s="101">
        <v>4.1100000000000003</v>
      </c>
      <c r="BN1494" s="101">
        <v>338.61</v>
      </c>
      <c r="BO1494" s="101">
        <v>14.108750000000001</v>
      </c>
      <c r="BP1494" s="101">
        <v>15.3</v>
      </c>
      <c r="BQ1494" s="101">
        <v>13.06</v>
      </c>
      <c r="BR1494" s="101">
        <v>0.72968315041530196</v>
      </c>
      <c r="BS1494" s="101">
        <v>0.53243750000000001</v>
      </c>
      <c r="BT1494" s="101">
        <v>2.2400000000000002</v>
      </c>
      <c r="BU1494" s="101">
        <v>22.78</v>
      </c>
      <c r="BV1494" s="101">
        <v>0.94916666666666705</v>
      </c>
      <c r="BW1494" s="101">
        <v>1</v>
      </c>
      <c r="BX1494" s="101">
        <v>0.88</v>
      </c>
      <c r="BY1494" s="101">
        <v>3.6821150191829598E-2</v>
      </c>
      <c r="BZ1494" s="101">
        <v>1.3557971014492699E-3</v>
      </c>
      <c r="CA1494" s="101">
        <v>0.12</v>
      </c>
      <c r="CB1494" s="101">
        <v>24484.560000000001</v>
      </c>
      <c r="CC1494" s="101">
        <v>1020.19</v>
      </c>
      <c r="CD1494" s="101">
        <v>1021.81</v>
      </c>
      <c r="CE1494" s="101">
        <v>1018.67</v>
      </c>
      <c r="CF1494" s="101">
        <v>1.05149582893175</v>
      </c>
      <c r="CG1494" s="101">
        <v>1.1056434782608699</v>
      </c>
      <c r="CH1494" s="101">
        <v>3.1399999999999899</v>
      </c>
      <c r="CI1494" s="101">
        <v>77.790000000000006</v>
      </c>
      <c r="CJ1494" s="101">
        <v>3.24125</v>
      </c>
      <c r="CK1494" s="101">
        <v>4.28</v>
      </c>
      <c r="CL1494" s="101">
        <v>1.86</v>
      </c>
      <c r="CM1494" s="101">
        <v>0.64154916108351101</v>
      </c>
      <c r="CN1494" s="101">
        <v>0.41158532608695603</v>
      </c>
      <c r="CO1494" s="101">
        <v>2.42</v>
      </c>
      <c r="CP1494" s="101">
        <v>80.42</v>
      </c>
      <c r="CQ1494" s="101">
        <v>3.35083333333333</v>
      </c>
      <c r="CR1494" s="101">
        <v>4.4400000000000004</v>
      </c>
      <c r="CS1494" s="101">
        <v>1.86</v>
      </c>
      <c r="CT1494" s="101">
        <v>0.71681612866818301</v>
      </c>
      <c r="CU1494" s="101">
        <v>0.51382536231884102</v>
      </c>
      <c r="CV1494" s="101">
        <v>2.58</v>
      </c>
      <c r="CW1494" s="101">
        <v>1650</v>
      </c>
      <c r="CX1494" s="101">
        <v>68.75</v>
      </c>
      <c r="CY1494" s="101">
        <v>121</v>
      </c>
      <c r="CZ1494" s="101">
        <v>29</v>
      </c>
      <c r="DA1494" s="101">
        <v>28.482259924991599</v>
      </c>
      <c r="DB1494" s="101">
        <v>811.23913043478296</v>
      </c>
      <c r="DC1494" s="101">
        <v>92</v>
      </c>
      <c r="DD1494" s="101">
        <v>23.92</v>
      </c>
      <c r="DE1494" s="101">
        <v>0.99666666666666703</v>
      </c>
      <c r="DF1494" s="101">
        <v>1</v>
      </c>
      <c r="DG1494" s="101">
        <v>0.92</v>
      </c>
      <c r="DH1494" s="101">
        <v>1.6329931618554502E-2</v>
      </c>
      <c r="DI1494" s="101">
        <v>2.6666666666666597E-4</v>
      </c>
      <c r="DJ1494" s="101">
        <v>0.08</v>
      </c>
      <c r="DK1494" s="101">
        <v>17</v>
      </c>
      <c r="DL1494" s="101">
        <v>0.70833333333333304</v>
      </c>
      <c r="DM1494" s="101">
        <v>3</v>
      </c>
      <c r="DN1494" s="101">
        <v>0</v>
      </c>
      <c r="DO1494" s="101">
        <v>1.12207752451178</v>
      </c>
      <c r="DP1494" s="101">
        <v>1.25905797101449</v>
      </c>
      <c r="DQ1494" s="101">
        <v>3</v>
      </c>
      <c r="DR1494" s="101">
        <v>178.69900000000001</v>
      </c>
      <c r="DS1494" s="101">
        <v>7.4457916666666701</v>
      </c>
      <c r="DT1494" s="101">
        <v>16.093</v>
      </c>
      <c r="DU1494" s="101">
        <v>0.93799999999999994</v>
      </c>
      <c r="DV1494" s="101">
        <v>4.9947253741728197</v>
      </c>
      <c r="DW1494" s="101">
        <v>24.947281563405799</v>
      </c>
      <c r="DX1494" s="101">
        <v>15.154999999999999</v>
      </c>
      <c r="DY1494" s="101">
        <f>AVERAGE(Total_Visitors_v3!B1487:B1493)</f>
        <v>1369.4285714285713</v>
      </c>
      <c r="DZ1494" s="101">
        <f t="shared" si="184"/>
        <v>704</v>
      </c>
      <c r="EA1494" s="101">
        <f t="shared" si="185"/>
        <v>1518</v>
      </c>
    </row>
    <row r="1495" spans="1:131">
      <c r="A1495" s="106">
        <v>43498</v>
      </c>
      <c r="B1495" s="101">
        <v>3160</v>
      </c>
      <c r="C1495" s="101">
        <v>3948</v>
      </c>
      <c r="D1495" s="101">
        <v>80</v>
      </c>
      <c r="E1495" s="101">
        <v>6</v>
      </c>
      <c r="F1495" s="101">
        <v>1</v>
      </c>
      <c r="G1495" s="101">
        <v>2</v>
      </c>
      <c r="H1495" s="101" t="s">
        <v>15</v>
      </c>
      <c r="I1495" s="96">
        <v>0</v>
      </c>
      <c r="J1495" s="96">
        <v>0</v>
      </c>
      <c r="K1495" s="96">
        <v>0</v>
      </c>
      <c r="L1495" s="101">
        <v>0</v>
      </c>
      <c r="M1495" s="101">
        <v>9</v>
      </c>
      <c r="N1495" s="101">
        <v>18</v>
      </c>
      <c r="O1495" s="101">
        <v>9</v>
      </c>
      <c r="P1495" s="101">
        <v>0</v>
      </c>
      <c r="Q1495" s="101">
        <v>105</v>
      </c>
      <c r="R1495" s="101">
        <v>242</v>
      </c>
      <c r="S1495" s="101">
        <v>2917</v>
      </c>
      <c r="T1495" s="101">
        <v>0</v>
      </c>
      <c r="U1495" s="101">
        <v>329</v>
      </c>
      <c r="V1495" s="101">
        <v>355</v>
      </c>
      <c r="W1495" s="101">
        <v>0</v>
      </c>
      <c r="X1495" s="111">
        <f t="shared" si="186"/>
        <v>0</v>
      </c>
      <c r="Y1495" s="111">
        <f t="shared" si="187"/>
        <v>2.6595744680851064E-2</v>
      </c>
      <c r="Z1495" s="111">
        <f t="shared" si="188"/>
        <v>6.1296859169199594E-2</v>
      </c>
      <c r="AA1495" s="111">
        <f t="shared" si="189"/>
        <v>0.73885511651469093</v>
      </c>
      <c r="AB1495" s="111">
        <f t="shared" si="190"/>
        <v>0</v>
      </c>
      <c r="AC1495" s="111">
        <f t="shared" si="191"/>
        <v>8.3333333333333329E-2</v>
      </c>
      <c r="AD1495" s="111">
        <f t="shared" si="192"/>
        <v>8.9918946301925026E-2</v>
      </c>
      <c r="AE1495" s="111">
        <f t="shared" si="193"/>
        <v>0</v>
      </c>
      <c r="AF1495" s="101">
        <v>434</v>
      </c>
      <c r="AG1495" s="101">
        <v>0</v>
      </c>
      <c r="AH1495" s="101">
        <v>0</v>
      </c>
      <c r="AI1495" s="101">
        <v>17</v>
      </c>
      <c r="AJ1495" s="101">
        <v>221</v>
      </c>
      <c r="AK1495" s="101">
        <v>2075</v>
      </c>
      <c r="AL1495" s="101">
        <v>504</v>
      </c>
      <c r="AM1495" s="101">
        <v>250</v>
      </c>
      <c r="AN1495" s="101">
        <v>48</v>
      </c>
      <c r="AO1495" s="101">
        <v>336</v>
      </c>
      <c r="AP1495" s="101">
        <v>84</v>
      </c>
      <c r="AQ1495" s="101">
        <v>0</v>
      </c>
      <c r="AR1495" s="110">
        <v>37</v>
      </c>
      <c r="AS1495" s="101">
        <v>0.51</v>
      </c>
      <c r="AT1495" s="101">
        <v>2.1250000000000002E-2</v>
      </c>
      <c r="AU1495" s="101">
        <v>0.23</v>
      </c>
      <c r="AV1495" s="101">
        <v>0</v>
      </c>
      <c r="AW1495" s="101">
        <v>6.3950558348176104E-2</v>
      </c>
      <c r="AX1495" s="101">
        <v>4.0896739130434796E-3</v>
      </c>
      <c r="AY1495" s="101">
        <v>0.23</v>
      </c>
      <c r="AZ1495" s="101">
        <v>1.88</v>
      </c>
      <c r="BA1495" s="101">
        <v>7.8333333333333297E-2</v>
      </c>
      <c r="BB1495" s="101">
        <v>0.81</v>
      </c>
      <c r="BC1495" s="101">
        <v>0</v>
      </c>
      <c r="BD1495" s="101">
        <v>0.216868356516046</v>
      </c>
      <c r="BE1495" s="101">
        <v>4.7031884057970999E-2</v>
      </c>
      <c r="BF1495" s="101">
        <v>0.81</v>
      </c>
      <c r="BG1495" s="101">
        <v>361.21</v>
      </c>
      <c r="BH1495" s="101">
        <v>15.050416666666701</v>
      </c>
      <c r="BI1495" s="101">
        <v>16.489999999999998</v>
      </c>
      <c r="BJ1495" s="101">
        <v>14.11</v>
      </c>
      <c r="BK1495" s="101">
        <v>0.70216732284788197</v>
      </c>
      <c r="BL1495" s="101">
        <v>0.49303894927536202</v>
      </c>
      <c r="BM1495" s="101">
        <v>2.38</v>
      </c>
      <c r="BN1495" s="101">
        <v>337.96</v>
      </c>
      <c r="BO1495" s="101">
        <v>14.081666666666701</v>
      </c>
      <c r="BP1495" s="101">
        <v>14.64</v>
      </c>
      <c r="BQ1495" s="101">
        <v>13.64</v>
      </c>
      <c r="BR1495" s="101">
        <v>0.28095592516275197</v>
      </c>
      <c r="BS1495" s="101">
        <v>7.8936231884058003E-2</v>
      </c>
      <c r="BT1495" s="101">
        <v>1</v>
      </c>
      <c r="BU1495" s="101">
        <v>22.55</v>
      </c>
      <c r="BV1495" s="101">
        <v>0.93958333333333299</v>
      </c>
      <c r="BW1495" s="101">
        <v>0.98</v>
      </c>
      <c r="BX1495" s="101">
        <v>0.87</v>
      </c>
      <c r="BY1495" s="101">
        <v>3.15510857894424E-2</v>
      </c>
      <c r="BZ1495" s="101">
        <v>9.9547101449275308E-4</v>
      </c>
      <c r="CA1495" s="101">
        <v>0.11</v>
      </c>
      <c r="CB1495" s="101">
        <v>24469.54</v>
      </c>
      <c r="CC1495" s="101">
        <v>1019.56416666667</v>
      </c>
      <c r="CD1495" s="101">
        <v>1021.66</v>
      </c>
      <c r="CE1495" s="101">
        <v>1017.43</v>
      </c>
      <c r="CF1495" s="101">
        <v>1.61179596471886</v>
      </c>
      <c r="CG1495" s="101">
        <v>2.5978862318840101</v>
      </c>
      <c r="CH1495" s="101">
        <v>4.23000000000002</v>
      </c>
      <c r="CI1495" s="101">
        <v>78.459999999999994</v>
      </c>
      <c r="CJ1495" s="101">
        <v>3.2691666666666701</v>
      </c>
      <c r="CK1495" s="101">
        <v>4.3600000000000003</v>
      </c>
      <c r="CL1495" s="101">
        <v>1.93</v>
      </c>
      <c r="CM1495" s="101">
        <v>0.600520909143754</v>
      </c>
      <c r="CN1495" s="101">
        <v>0.36062536231884101</v>
      </c>
      <c r="CO1495" s="101">
        <v>2.4300000000000002</v>
      </c>
      <c r="CP1495" s="101">
        <v>82.42</v>
      </c>
      <c r="CQ1495" s="101">
        <v>3.4341666666666701</v>
      </c>
      <c r="CR1495" s="101">
        <v>4.59</v>
      </c>
      <c r="CS1495" s="101">
        <v>1.95</v>
      </c>
      <c r="CT1495" s="101">
        <v>0.63338233982784597</v>
      </c>
      <c r="CU1495" s="101">
        <v>0.40117318840579702</v>
      </c>
      <c r="CV1495" s="101">
        <v>2.64</v>
      </c>
      <c r="CW1495" s="101">
        <v>2175</v>
      </c>
      <c r="CX1495" s="101">
        <v>90.625</v>
      </c>
      <c r="CY1495" s="101">
        <v>108</v>
      </c>
      <c r="CZ1495" s="101">
        <v>75</v>
      </c>
      <c r="DA1495" s="101">
        <v>9.1262283270944309</v>
      </c>
      <c r="DB1495" s="101">
        <v>83.288043478260903</v>
      </c>
      <c r="DC1495" s="101">
        <v>33</v>
      </c>
      <c r="DD1495" s="101">
        <v>23.91</v>
      </c>
      <c r="DE1495" s="101">
        <v>0.99624999999999997</v>
      </c>
      <c r="DF1495" s="101">
        <v>1</v>
      </c>
      <c r="DG1495" s="101">
        <v>0.91</v>
      </c>
      <c r="DH1495" s="101">
        <v>1.8371173070873801E-2</v>
      </c>
      <c r="DI1495" s="101">
        <v>3.3750000000000002E-4</v>
      </c>
      <c r="DJ1495" s="101">
        <v>0.09</v>
      </c>
      <c r="DK1495" s="101">
        <v>20</v>
      </c>
      <c r="DL1495" s="101">
        <v>0.83333333333333304</v>
      </c>
      <c r="DM1495" s="101">
        <v>4</v>
      </c>
      <c r="DN1495" s="101">
        <v>0</v>
      </c>
      <c r="DO1495" s="101">
        <v>1.37260991217989</v>
      </c>
      <c r="DP1495" s="101">
        <v>1.88405797101449</v>
      </c>
      <c r="DQ1495" s="101">
        <v>4</v>
      </c>
      <c r="DR1495" s="101">
        <v>201.12299999999999</v>
      </c>
      <c r="DS1495" s="101">
        <v>8.3801249999999996</v>
      </c>
      <c r="DT1495" s="101">
        <v>16.093</v>
      </c>
      <c r="DU1495" s="101">
        <v>0.42099999999999999</v>
      </c>
      <c r="DV1495" s="101">
        <v>4.9434919739733703</v>
      </c>
      <c r="DW1495" s="101">
        <v>24.438112896739099</v>
      </c>
      <c r="DX1495" s="101">
        <v>15.672000000000001</v>
      </c>
      <c r="DY1495" s="101">
        <f>AVERAGE(Total_Visitors_v3!B1488:B1494)</f>
        <v>1345.1428571428571</v>
      </c>
      <c r="DZ1495" s="101">
        <f t="shared" si="184"/>
        <v>1348</v>
      </c>
      <c r="EA1495" s="101">
        <f t="shared" si="185"/>
        <v>3012</v>
      </c>
    </row>
    <row r="1496" spans="1:131">
      <c r="A1496" s="106">
        <v>43499</v>
      </c>
      <c r="B1496" s="101">
        <v>2052</v>
      </c>
      <c r="C1496" s="101">
        <v>2225</v>
      </c>
      <c r="D1496" s="101">
        <v>92</v>
      </c>
      <c r="E1496" s="101">
        <v>7</v>
      </c>
      <c r="F1496" s="101">
        <v>1</v>
      </c>
      <c r="G1496" s="101">
        <v>2</v>
      </c>
      <c r="H1496" s="101" t="s">
        <v>15</v>
      </c>
      <c r="I1496" s="96">
        <v>0</v>
      </c>
      <c r="J1496" s="96">
        <v>0</v>
      </c>
      <c r="K1496" s="96">
        <v>0</v>
      </c>
      <c r="L1496" s="101">
        <v>0</v>
      </c>
      <c r="M1496" s="101">
        <v>9</v>
      </c>
      <c r="N1496" s="101">
        <v>18</v>
      </c>
      <c r="O1496" s="101">
        <v>9</v>
      </c>
      <c r="P1496" s="101">
        <v>0</v>
      </c>
      <c r="Q1496" s="101">
        <v>12</v>
      </c>
      <c r="R1496" s="101">
        <v>155</v>
      </c>
      <c r="S1496" s="101">
        <v>1724</v>
      </c>
      <c r="T1496" s="101">
        <v>0</v>
      </c>
      <c r="U1496" s="101">
        <v>150</v>
      </c>
      <c r="V1496" s="101">
        <v>184</v>
      </c>
      <c r="W1496" s="101">
        <v>0</v>
      </c>
      <c r="X1496" s="111">
        <f t="shared" si="186"/>
        <v>0</v>
      </c>
      <c r="Y1496" s="111">
        <f t="shared" si="187"/>
        <v>5.3932584269662919E-3</v>
      </c>
      <c r="Z1496" s="111">
        <f t="shared" si="188"/>
        <v>6.9662921348314602E-2</v>
      </c>
      <c r="AA1496" s="111">
        <f t="shared" si="189"/>
        <v>0.77483146067415731</v>
      </c>
      <c r="AB1496" s="111">
        <f t="shared" si="190"/>
        <v>0</v>
      </c>
      <c r="AC1496" s="111">
        <f t="shared" si="191"/>
        <v>6.741573033707865E-2</v>
      </c>
      <c r="AD1496" s="111">
        <f t="shared" si="192"/>
        <v>8.2696629213483142E-2</v>
      </c>
      <c r="AE1496" s="111">
        <f t="shared" si="193"/>
        <v>0</v>
      </c>
      <c r="AF1496" s="101">
        <v>238</v>
      </c>
      <c r="AG1496" s="101">
        <v>0</v>
      </c>
      <c r="AH1496" s="101">
        <v>4</v>
      </c>
      <c r="AI1496" s="101">
        <v>0</v>
      </c>
      <c r="AJ1496" s="101">
        <v>118</v>
      </c>
      <c r="AK1496" s="101">
        <v>1236</v>
      </c>
      <c r="AL1496" s="101">
        <v>260</v>
      </c>
      <c r="AM1496" s="101">
        <v>112</v>
      </c>
      <c r="AN1496" s="101">
        <v>9</v>
      </c>
      <c r="AO1496" s="101">
        <v>165</v>
      </c>
      <c r="AP1496" s="101">
        <v>0</v>
      </c>
      <c r="AQ1496" s="101">
        <v>0</v>
      </c>
      <c r="AR1496" s="110">
        <v>32</v>
      </c>
      <c r="AS1496" s="101">
        <v>3.14</v>
      </c>
      <c r="AT1496" s="101">
        <v>0.130833333333333</v>
      </c>
      <c r="AU1496" s="101">
        <v>1.76</v>
      </c>
      <c r="AV1496" s="101">
        <v>0</v>
      </c>
      <c r="AW1496" s="101">
        <v>0.38027354761341597</v>
      </c>
      <c r="AX1496" s="101">
        <v>0.14460797101449299</v>
      </c>
      <c r="AY1496" s="101">
        <v>1.76</v>
      </c>
      <c r="AZ1496" s="101">
        <v>2.86</v>
      </c>
      <c r="BA1496" s="101">
        <v>0.119166666666667</v>
      </c>
      <c r="BB1496" s="101">
        <v>0.7</v>
      </c>
      <c r="BC1496" s="101">
        <v>0</v>
      </c>
      <c r="BD1496" s="101">
        <v>0.223157512448761</v>
      </c>
      <c r="BE1496" s="101">
        <v>4.9799275362318797E-2</v>
      </c>
      <c r="BF1496" s="101">
        <v>0.7</v>
      </c>
      <c r="BG1496" s="101">
        <v>414.08</v>
      </c>
      <c r="BH1496" s="101">
        <v>17.253333333333298</v>
      </c>
      <c r="BI1496" s="101">
        <v>20.29</v>
      </c>
      <c r="BJ1496" s="101">
        <v>14.71</v>
      </c>
      <c r="BK1496" s="101">
        <v>1.95296578626428</v>
      </c>
      <c r="BL1496" s="101">
        <v>3.8140753623188401</v>
      </c>
      <c r="BM1496" s="101">
        <v>5.58</v>
      </c>
      <c r="BN1496" s="101">
        <v>398.57</v>
      </c>
      <c r="BO1496" s="101">
        <v>16.6070833333333</v>
      </c>
      <c r="BP1496" s="101">
        <v>19.16</v>
      </c>
      <c r="BQ1496" s="101">
        <v>14.28</v>
      </c>
      <c r="BR1496" s="101">
        <v>1.6622391372108201</v>
      </c>
      <c r="BS1496" s="101">
        <v>2.76303894927536</v>
      </c>
      <c r="BT1496" s="101">
        <v>4.88</v>
      </c>
      <c r="BU1496" s="101">
        <v>23.04</v>
      </c>
      <c r="BV1496" s="101">
        <v>0.96</v>
      </c>
      <c r="BW1496" s="101">
        <v>0.99</v>
      </c>
      <c r="BX1496" s="101">
        <v>0.89</v>
      </c>
      <c r="BY1496" s="101">
        <v>2.5707383476686E-2</v>
      </c>
      <c r="BZ1496" s="101">
        <v>6.6086956521739005E-4</v>
      </c>
      <c r="CA1496" s="101">
        <v>0.1</v>
      </c>
      <c r="CB1496" s="101">
        <v>24349.279999999999</v>
      </c>
      <c r="CC1496" s="101">
        <v>1014.55333333333</v>
      </c>
      <c r="CD1496" s="101">
        <v>1016.99</v>
      </c>
      <c r="CE1496" s="101">
        <v>1012.63</v>
      </c>
      <c r="CF1496" s="101">
        <v>1.49679561111371</v>
      </c>
      <c r="CG1496" s="101">
        <v>2.2403971014492701</v>
      </c>
      <c r="CH1496" s="101">
        <v>4.3600000000000101</v>
      </c>
      <c r="CI1496" s="101">
        <v>65.31</v>
      </c>
      <c r="CJ1496" s="101">
        <v>2.7212499999999999</v>
      </c>
      <c r="CK1496" s="101">
        <v>3.93</v>
      </c>
      <c r="CL1496" s="101">
        <v>1.77</v>
      </c>
      <c r="CM1496" s="101">
        <v>0.52751519656659696</v>
      </c>
      <c r="CN1496" s="101">
        <v>0.27827228260869602</v>
      </c>
      <c r="CO1496" s="101">
        <v>2.16</v>
      </c>
      <c r="CP1496" s="101">
        <v>72.03</v>
      </c>
      <c r="CQ1496" s="101">
        <v>3.0012500000000002</v>
      </c>
      <c r="CR1496" s="101">
        <v>4.46</v>
      </c>
      <c r="CS1496" s="101">
        <v>1.77</v>
      </c>
      <c r="CT1496" s="101">
        <v>0.64740493678525002</v>
      </c>
      <c r="CU1496" s="101">
        <v>0.419133152173913</v>
      </c>
      <c r="CV1496" s="101">
        <v>2.69</v>
      </c>
      <c r="CW1496" s="101">
        <v>3186</v>
      </c>
      <c r="CX1496" s="101">
        <v>132.75</v>
      </c>
      <c r="CY1496" s="101">
        <v>170</v>
      </c>
      <c r="CZ1496" s="101">
        <v>88</v>
      </c>
      <c r="DA1496" s="101">
        <v>31.366348625349399</v>
      </c>
      <c r="DB1496" s="101">
        <v>983.84782608695696</v>
      </c>
      <c r="DC1496" s="101">
        <v>82</v>
      </c>
      <c r="DD1496" s="101">
        <v>23.09</v>
      </c>
      <c r="DE1496" s="101">
        <v>0.96208333333333296</v>
      </c>
      <c r="DF1496" s="101">
        <v>1</v>
      </c>
      <c r="DG1496" s="101">
        <v>0.75</v>
      </c>
      <c r="DH1496" s="101">
        <v>8.6777033961690606E-2</v>
      </c>
      <c r="DI1496" s="101">
        <v>7.5302536231884E-3</v>
      </c>
      <c r="DJ1496" s="101">
        <v>0.25</v>
      </c>
      <c r="DK1496" s="101">
        <v>22</v>
      </c>
      <c r="DL1496" s="101">
        <v>0.91666666666666696</v>
      </c>
      <c r="DM1496" s="101">
        <v>4</v>
      </c>
      <c r="DN1496" s="101">
        <v>0</v>
      </c>
      <c r="DO1496" s="101">
        <v>1.5012072436561801</v>
      </c>
      <c r="DP1496" s="101">
        <v>2.2536231884058</v>
      </c>
      <c r="DQ1496" s="101">
        <v>4</v>
      </c>
      <c r="DR1496" s="101">
        <v>197.46100000000001</v>
      </c>
      <c r="DS1496" s="101">
        <v>8.2275416666666707</v>
      </c>
      <c r="DT1496" s="101">
        <v>16.093</v>
      </c>
      <c r="DU1496" s="101">
        <v>0.184</v>
      </c>
      <c r="DV1496" s="101">
        <v>3.9960539337785099</v>
      </c>
      <c r="DW1496" s="101">
        <v>15.9684470416667</v>
      </c>
      <c r="DX1496" s="101">
        <v>15.909000000000001</v>
      </c>
      <c r="DY1496" s="101">
        <f>AVERAGE(Total_Visitors_v3!B1489:B1495)</f>
        <v>1366.2857142857142</v>
      </c>
      <c r="DZ1496" s="101">
        <f t="shared" si="184"/>
        <v>3160</v>
      </c>
      <c r="EA1496" s="101">
        <f t="shared" si="185"/>
        <v>2200</v>
      </c>
    </row>
    <row r="1497" spans="1:131">
      <c r="A1497" s="106">
        <v>43500</v>
      </c>
      <c r="B1497" s="101">
        <v>1032</v>
      </c>
      <c r="C1497" s="101">
        <v>1749</v>
      </c>
      <c r="D1497" s="101">
        <v>59</v>
      </c>
      <c r="E1497" s="101">
        <v>1</v>
      </c>
      <c r="F1497" s="101">
        <v>0</v>
      </c>
      <c r="G1497" s="101">
        <v>2</v>
      </c>
      <c r="H1497" s="101" t="s">
        <v>15</v>
      </c>
      <c r="I1497" s="96">
        <v>0</v>
      </c>
      <c r="J1497" s="96">
        <v>0</v>
      </c>
      <c r="K1497" s="96">
        <v>0</v>
      </c>
      <c r="L1497" s="101">
        <v>0</v>
      </c>
      <c r="M1497" s="101">
        <v>10</v>
      </c>
      <c r="N1497" s="101">
        <v>17</v>
      </c>
      <c r="O1497" s="101">
        <v>7</v>
      </c>
      <c r="P1497" s="101">
        <v>0</v>
      </c>
      <c r="Q1497" s="101">
        <v>287</v>
      </c>
      <c r="R1497" s="101">
        <v>177</v>
      </c>
      <c r="S1497" s="101">
        <v>1089</v>
      </c>
      <c r="T1497" s="101">
        <v>0</v>
      </c>
      <c r="U1497" s="101">
        <v>119</v>
      </c>
      <c r="V1497" s="101">
        <v>73</v>
      </c>
      <c r="W1497" s="101">
        <v>4</v>
      </c>
      <c r="X1497" s="111">
        <f t="shared" si="186"/>
        <v>0</v>
      </c>
      <c r="Y1497" s="111">
        <f t="shared" si="187"/>
        <v>0.16409376786735277</v>
      </c>
      <c r="Z1497" s="111">
        <f t="shared" si="188"/>
        <v>0.10120068610634649</v>
      </c>
      <c r="AA1497" s="111">
        <f t="shared" si="189"/>
        <v>0.62264150943396224</v>
      </c>
      <c r="AB1497" s="111">
        <f t="shared" si="190"/>
        <v>0</v>
      </c>
      <c r="AC1497" s="111">
        <f t="shared" si="191"/>
        <v>6.8038879359634083E-2</v>
      </c>
      <c r="AD1497" s="111">
        <f t="shared" si="192"/>
        <v>4.1738136077758718E-2</v>
      </c>
      <c r="AE1497" s="111">
        <f t="shared" si="193"/>
        <v>2.2870211549456832E-3</v>
      </c>
      <c r="AF1497" s="101">
        <v>97</v>
      </c>
      <c r="AG1497" s="101">
        <v>0</v>
      </c>
      <c r="AH1497" s="101">
        <v>121</v>
      </c>
      <c r="AI1497" s="101">
        <v>166</v>
      </c>
      <c r="AJ1497" s="101">
        <v>171</v>
      </c>
      <c r="AK1497" s="101">
        <v>704</v>
      </c>
      <c r="AL1497" s="101">
        <v>129</v>
      </c>
      <c r="AM1497" s="101">
        <v>96</v>
      </c>
      <c r="AN1497" s="101">
        <v>0</v>
      </c>
      <c r="AO1497" s="101">
        <v>64</v>
      </c>
      <c r="AP1497" s="101">
        <v>0</v>
      </c>
      <c r="AQ1497" s="101">
        <v>0</v>
      </c>
      <c r="AR1497" s="110">
        <v>38</v>
      </c>
      <c r="AS1497" s="101">
        <v>0</v>
      </c>
      <c r="AT1497" s="101">
        <v>0</v>
      </c>
      <c r="AU1497" s="101">
        <v>0</v>
      </c>
      <c r="AV1497" s="101">
        <v>0</v>
      </c>
      <c r="AW1497" s="101">
        <v>0</v>
      </c>
      <c r="AX1497" s="101">
        <v>0</v>
      </c>
      <c r="AY1497" s="101">
        <v>0</v>
      </c>
      <c r="AZ1497" s="101">
        <v>0</v>
      </c>
      <c r="BA1497" s="101">
        <v>0</v>
      </c>
      <c r="BB1497" s="101">
        <v>0</v>
      </c>
      <c r="BC1497" s="101">
        <v>0</v>
      </c>
      <c r="BD1497" s="101">
        <v>0</v>
      </c>
      <c r="BE1497" s="101">
        <v>0</v>
      </c>
      <c r="BF1497" s="101">
        <v>0</v>
      </c>
      <c r="BG1497" s="101">
        <v>490.81</v>
      </c>
      <c r="BH1497" s="101">
        <v>20.450416666666701</v>
      </c>
      <c r="BI1497" s="101">
        <v>24.07</v>
      </c>
      <c r="BJ1497" s="101">
        <v>18.12</v>
      </c>
      <c r="BK1497" s="101">
        <v>2.1261058077614798</v>
      </c>
      <c r="BL1497" s="101">
        <v>4.5203259057971001</v>
      </c>
      <c r="BM1497" s="101">
        <v>5.95</v>
      </c>
      <c r="BN1497" s="101">
        <v>454.81</v>
      </c>
      <c r="BO1497" s="101">
        <v>18.950416666666701</v>
      </c>
      <c r="BP1497" s="101">
        <v>20.14</v>
      </c>
      <c r="BQ1497" s="101">
        <v>18.059999999999999</v>
      </c>
      <c r="BR1497" s="101">
        <v>0.636331053890133</v>
      </c>
      <c r="BS1497" s="101">
        <v>0.40491721014492799</v>
      </c>
      <c r="BT1497" s="101">
        <v>2.08</v>
      </c>
      <c r="BU1497" s="101">
        <v>22.01</v>
      </c>
      <c r="BV1497" s="101">
        <v>0.91708333333333303</v>
      </c>
      <c r="BW1497" s="101">
        <v>1</v>
      </c>
      <c r="BX1497" s="101">
        <v>0.74</v>
      </c>
      <c r="BY1497" s="101">
        <v>9.6570729504863201E-2</v>
      </c>
      <c r="BZ1497" s="101">
        <v>9.3259057971014497E-3</v>
      </c>
      <c r="CA1497" s="101">
        <v>0.26</v>
      </c>
      <c r="CB1497" s="101">
        <v>24318.93</v>
      </c>
      <c r="CC1497" s="101">
        <v>1013.2887500000001</v>
      </c>
      <c r="CD1497" s="101">
        <v>1014.87</v>
      </c>
      <c r="CE1497" s="101">
        <v>1012.15</v>
      </c>
      <c r="CF1497" s="101">
        <v>0.77753966765857996</v>
      </c>
      <c r="CG1497" s="101">
        <v>0.60456793478261495</v>
      </c>
      <c r="CH1497" s="101">
        <v>2.7200000000000299</v>
      </c>
      <c r="CI1497" s="101">
        <v>52.31</v>
      </c>
      <c r="CJ1497" s="101">
        <v>2.1795833333333299</v>
      </c>
      <c r="CK1497" s="101">
        <v>3.59</v>
      </c>
      <c r="CL1497" s="101">
        <v>0.5</v>
      </c>
      <c r="CM1497" s="101">
        <v>1.0344857120355999</v>
      </c>
      <c r="CN1497" s="101">
        <v>1.0701606884057999</v>
      </c>
      <c r="CO1497" s="101">
        <v>3.09</v>
      </c>
      <c r="CP1497" s="101">
        <v>55.15</v>
      </c>
      <c r="CQ1497" s="101">
        <v>2.2979166666666702</v>
      </c>
      <c r="CR1497" s="101">
        <v>3.59</v>
      </c>
      <c r="CS1497" s="101">
        <v>0.5</v>
      </c>
      <c r="CT1497" s="101">
        <v>1.0025922018390201</v>
      </c>
      <c r="CU1497" s="101">
        <v>1.0051911231884101</v>
      </c>
      <c r="CV1497" s="101">
        <v>3.09</v>
      </c>
      <c r="CW1497" s="101">
        <v>4255</v>
      </c>
      <c r="CX1497" s="101">
        <v>177.291666666667</v>
      </c>
      <c r="CY1497" s="101">
        <v>213</v>
      </c>
      <c r="CZ1497" s="101">
        <v>143</v>
      </c>
      <c r="DA1497" s="101">
        <v>19.3289131628752</v>
      </c>
      <c r="DB1497" s="101">
        <v>373.606884057971</v>
      </c>
      <c r="DC1497" s="101">
        <v>70</v>
      </c>
      <c r="DD1497" s="101">
        <v>21.85</v>
      </c>
      <c r="DE1497" s="101">
        <v>0.91041666666666698</v>
      </c>
      <c r="DF1497" s="101">
        <v>1</v>
      </c>
      <c r="DG1497" s="101">
        <v>0.35</v>
      </c>
      <c r="DH1497" s="101">
        <v>0.185460160181352</v>
      </c>
      <c r="DI1497" s="101">
        <v>3.43954710144928E-2</v>
      </c>
      <c r="DJ1497" s="101">
        <v>0.65</v>
      </c>
      <c r="DK1497" s="101">
        <v>22</v>
      </c>
      <c r="DL1497" s="101">
        <v>0.91666666666666696</v>
      </c>
      <c r="DM1497" s="101">
        <v>4</v>
      </c>
      <c r="DN1497" s="101">
        <v>0</v>
      </c>
      <c r="DO1497" s="101">
        <v>1.5012072436561801</v>
      </c>
      <c r="DP1497" s="101">
        <v>2.2536231884058</v>
      </c>
      <c r="DQ1497" s="101">
        <v>4</v>
      </c>
      <c r="DR1497" s="101">
        <v>136.97399999999999</v>
      </c>
      <c r="DS1497" s="101">
        <v>5.7072500000000002</v>
      </c>
      <c r="DT1497" s="101">
        <v>14.018000000000001</v>
      </c>
      <c r="DU1497" s="101">
        <v>0</v>
      </c>
      <c r="DV1497" s="101">
        <v>6.35276791608604</v>
      </c>
      <c r="DW1497" s="101">
        <v>40.357660195652201</v>
      </c>
      <c r="DX1497" s="101">
        <v>14.018000000000001</v>
      </c>
      <c r="DY1497" s="101">
        <f>AVERAGE(Total_Visitors_v3!B1490:B1496)</f>
        <v>1345.1428571428571</v>
      </c>
      <c r="DZ1497" s="101">
        <f t="shared" si="184"/>
        <v>2052</v>
      </c>
      <c r="EA1497" s="101">
        <f t="shared" si="185"/>
        <v>750</v>
      </c>
    </row>
    <row r="1498" spans="1:131">
      <c r="A1498" s="106">
        <v>43501</v>
      </c>
      <c r="B1498" s="101">
        <v>982</v>
      </c>
      <c r="C1498" s="101">
        <v>1344</v>
      </c>
      <c r="D1498" s="101">
        <v>73</v>
      </c>
      <c r="E1498" s="101">
        <v>2</v>
      </c>
      <c r="F1498" s="101">
        <v>0</v>
      </c>
      <c r="G1498" s="101">
        <v>2</v>
      </c>
      <c r="H1498" s="101" t="s">
        <v>15</v>
      </c>
      <c r="I1498" s="96">
        <v>0</v>
      </c>
      <c r="J1498" s="96">
        <v>0</v>
      </c>
      <c r="K1498" s="96">
        <v>0</v>
      </c>
      <c r="L1498" s="101">
        <v>0</v>
      </c>
      <c r="M1498" s="101">
        <v>10</v>
      </c>
      <c r="N1498" s="101">
        <v>17</v>
      </c>
      <c r="O1498" s="101">
        <v>7</v>
      </c>
      <c r="P1498" s="101">
        <v>0</v>
      </c>
      <c r="Q1498" s="101">
        <v>291</v>
      </c>
      <c r="R1498" s="101">
        <v>65</v>
      </c>
      <c r="S1498" s="101">
        <v>832</v>
      </c>
      <c r="T1498" s="101">
        <v>0</v>
      </c>
      <c r="U1498" s="101">
        <v>89</v>
      </c>
      <c r="V1498" s="101">
        <v>66</v>
      </c>
      <c r="W1498" s="101">
        <v>1</v>
      </c>
      <c r="X1498" s="111">
        <f t="shared" si="186"/>
        <v>0</v>
      </c>
      <c r="Y1498" s="111">
        <f t="shared" si="187"/>
        <v>0.21651785714285715</v>
      </c>
      <c r="Z1498" s="111">
        <f t="shared" si="188"/>
        <v>4.836309523809524E-2</v>
      </c>
      <c r="AA1498" s="111">
        <f t="shared" si="189"/>
        <v>0.61904761904761907</v>
      </c>
      <c r="AB1498" s="111">
        <f t="shared" si="190"/>
        <v>0</v>
      </c>
      <c r="AC1498" s="111">
        <f t="shared" si="191"/>
        <v>6.6220238095238096E-2</v>
      </c>
      <c r="AD1498" s="111">
        <f t="shared" si="192"/>
        <v>4.9107142857142856E-2</v>
      </c>
      <c r="AE1498" s="111">
        <f t="shared" si="193"/>
        <v>7.4404761904761901E-4</v>
      </c>
      <c r="AF1498" s="101">
        <v>61</v>
      </c>
      <c r="AG1498" s="101">
        <v>0</v>
      </c>
      <c r="AH1498" s="101">
        <v>0</v>
      </c>
      <c r="AI1498" s="101">
        <v>264</v>
      </c>
      <c r="AJ1498" s="101">
        <v>61</v>
      </c>
      <c r="AK1498" s="101">
        <v>582</v>
      </c>
      <c r="AL1498" s="101">
        <v>67</v>
      </c>
      <c r="AM1498" s="101">
        <v>75</v>
      </c>
      <c r="AN1498" s="101">
        <v>0</v>
      </c>
      <c r="AO1498" s="101">
        <v>60</v>
      </c>
      <c r="AP1498" s="101">
        <v>0</v>
      </c>
      <c r="AQ1498" s="101">
        <v>0</v>
      </c>
      <c r="AR1498" s="110">
        <v>25</v>
      </c>
      <c r="AS1498" s="101">
        <v>0.01</v>
      </c>
      <c r="AT1498" s="101">
        <v>4.1666666666666702E-4</v>
      </c>
      <c r="AU1498" s="101">
        <v>0.01</v>
      </c>
      <c r="AV1498" s="101">
        <v>0</v>
      </c>
      <c r="AW1498" s="101">
        <v>2.0412414523193201E-3</v>
      </c>
      <c r="AX1498" s="102">
        <v>4.1666666666666703E-6</v>
      </c>
      <c r="AY1498" s="101">
        <v>0.01</v>
      </c>
      <c r="AZ1498" s="101">
        <v>0.02</v>
      </c>
      <c r="BA1498" s="101">
        <v>8.3333333333333295E-4</v>
      </c>
      <c r="BB1498" s="101">
        <v>0.02</v>
      </c>
      <c r="BC1498" s="101">
        <v>0</v>
      </c>
      <c r="BD1498" s="101">
        <v>4.0824829046386298E-3</v>
      </c>
      <c r="BE1498" s="102">
        <v>1.6666666666666701E-5</v>
      </c>
      <c r="BF1498" s="101">
        <v>0.02</v>
      </c>
      <c r="BG1498" s="101">
        <v>488.1</v>
      </c>
      <c r="BH1498" s="101">
        <v>20.337499999999999</v>
      </c>
      <c r="BI1498" s="101">
        <v>23.12</v>
      </c>
      <c r="BJ1498" s="101">
        <v>18.98</v>
      </c>
      <c r="BK1498" s="101">
        <v>1.4126393736548599</v>
      </c>
      <c r="BL1498" s="101">
        <v>1.9955499999999999</v>
      </c>
      <c r="BM1498" s="101">
        <v>4.1399999999999997</v>
      </c>
      <c r="BN1498" s="101">
        <v>461.87</v>
      </c>
      <c r="BO1498" s="101">
        <v>19.244583333333299</v>
      </c>
      <c r="BP1498" s="101">
        <v>20.39</v>
      </c>
      <c r="BQ1498" s="101">
        <v>18.559999999999999</v>
      </c>
      <c r="BR1498" s="101">
        <v>0.60438239526821502</v>
      </c>
      <c r="BS1498" s="101">
        <v>0.36527807971014498</v>
      </c>
      <c r="BT1498" s="101">
        <v>1.83</v>
      </c>
      <c r="BU1498" s="101">
        <v>22.52</v>
      </c>
      <c r="BV1498" s="101">
        <v>0.93833333333333302</v>
      </c>
      <c r="BW1498" s="101">
        <v>0.99</v>
      </c>
      <c r="BX1498" s="101">
        <v>0.79</v>
      </c>
      <c r="BY1498" s="101">
        <v>5.9319816079537402E-2</v>
      </c>
      <c r="BZ1498" s="101">
        <v>3.5188405797101402E-3</v>
      </c>
      <c r="CA1498" s="101">
        <v>0.2</v>
      </c>
      <c r="CB1498" s="101">
        <v>24338.98</v>
      </c>
      <c r="CC1498" s="101">
        <v>1014.12416666667</v>
      </c>
      <c r="CD1498" s="101">
        <v>1016.26</v>
      </c>
      <c r="CE1498" s="101">
        <v>1012.62</v>
      </c>
      <c r="CF1498" s="101">
        <v>1.04289278562988</v>
      </c>
      <c r="CG1498" s="101">
        <v>1.0876253623188501</v>
      </c>
      <c r="CH1498" s="101">
        <v>3.6399999999999899</v>
      </c>
      <c r="CI1498" s="101">
        <v>67.09</v>
      </c>
      <c r="CJ1498" s="101">
        <v>2.7954166666666702</v>
      </c>
      <c r="CK1498" s="101">
        <v>4.84</v>
      </c>
      <c r="CL1498" s="101">
        <v>0.89</v>
      </c>
      <c r="CM1498" s="101">
        <v>1.02841363344195</v>
      </c>
      <c r="CN1498" s="101">
        <v>1.0576346014492799</v>
      </c>
      <c r="CO1498" s="101">
        <v>3.95</v>
      </c>
      <c r="CP1498" s="101">
        <v>73.989999999999995</v>
      </c>
      <c r="CQ1498" s="101">
        <v>3.0829166666666699</v>
      </c>
      <c r="CR1498" s="101">
        <v>8.07</v>
      </c>
      <c r="CS1498" s="101">
        <v>1.23</v>
      </c>
      <c r="CT1498" s="101">
        <v>1.4965539522129001</v>
      </c>
      <c r="CU1498" s="101">
        <v>2.2396737318840598</v>
      </c>
      <c r="CV1498" s="101">
        <v>6.84</v>
      </c>
      <c r="CW1498" s="101">
        <v>3923</v>
      </c>
      <c r="CX1498" s="101">
        <v>163.458333333333</v>
      </c>
      <c r="CY1498" s="101">
        <v>187</v>
      </c>
      <c r="CZ1498" s="101">
        <v>119</v>
      </c>
      <c r="DA1498" s="101">
        <v>18.8771294028714</v>
      </c>
      <c r="DB1498" s="101">
        <v>356.34601449275402</v>
      </c>
      <c r="DC1498" s="101">
        <v>68</v>
      </c>
      <c r="DD1498" s="101">
        <v>22.95</v>
      </c>
      <c r="DE1498" s="101">
        <v>0.95625000000000004</v>
      </c>
      <c r="DF1498" s="101">
        <v>1</v>
      </c>
      <c r="DG1498" s="101">
        <v>0.62</v>
      </c>
      <c r="DH1498" s="101">
        <v>0.100943914690503</v>
      </c>
      <c r="DI1498" s="101">
        <v>1.01896739130435E-2</v>
      </c>
      <c r="DJ1498" s="101">
        <v>0.38</v>
      </c>
      <c r="DK1498" s="101">
        <v>22</v>
      </c>
      <c r="DL1498" s="101">
        <v>0.91666666666666696</v>
      </c>
      <c r="DM1498" s="101">
        <v>4</v>
      </c>
      <c r="DN1498" s="101">
        <v>0</v>
      </c>
      <c r="DO1498" s="101">
        <v>1.5012072436561801</v>
      </c>
      <c r="DP1498" s="101">
        <v>2.2536231884058</v>
      </c>
      <c r="DQ1498" s="101">
        <v>4</v>
      </c>
      <c r="DR1498" s="101">
        <v>160.827</v>
      </c>
      <c r="DS1498" s="101">
        <v>6.7011250000000002</v>
      </c>
      <c r="DT1498" s="101">
        <v>14.282999999999999</v>
      </c>
      <c r="DU1498" s="101">
        <v>0</v>
      </c>
      <c r="DV1498" s="101">
        <v>5.5920889953148798</v>
      </c>
      <c r="DW1498" s="101">
        <v>31.271459331521701</v>
      </c>
      <c r="DX1498" s="101">
        <v>14.282999999999999</v>
      </c>
      <c r="DY1498" s="101">
        <f>AVERAGE(Total_Visitors_v3!B1491:B1497)</f>
        <v>1385.4285714285713</v>
      </c>
      <c r="DZ1498" s="101">
        <f t="shared" si="184"/>
        <v>1032</v>
      </c>
      <c r="EA1498" s="101">
        <f t="shared" si="185"/>
        <v>655</v>
      </c>
    </row>
    <row r="1499" spans="1:131">
      <c r="A1499" s="106">
        <v>43502</v>
      </c>
      <c r="B1499" s="101">
        <v>851</v>
      </c>
      <c r="C1499" s="101">
        <v>1027</v>
      </c>
      <c r="D1499" s="101">
        <v>82</v>
      </c>
      <c r="E1499" s="101">
        <v>3</v>
      </c>
      <c r="F1499" s="101">
        <v>0</v>
      </c>
      <c r="G1499" s="101">
        <v>2</v>
      </c>
      <c r="H1499" s="101" t="s">
        <v>15</v>
      </c>
      <c r="I1499" s="96">
        <v>0</v>
      </c>
      <c r="J1499" s="96">
        <v>0</v>
      </c>
      <c r="K1499" s="96">
        <v>0</v>
      </c>
      <c r="L1499" s="101">
        <v>0</v>
      </c>
      <c r="M1499" s="101">
        <v>10</v>
      </c>
      <c r="N1499" s="101">
        <v>17</v>
      </c>
      <c r="O1499" s="101">
        <v>7</v>
      </c>
      <c r="P1499" s="101">
        <v>0</v>
      </c>
      <c r="Q1499" s="101">
        <v>1</v>
      </c>
      <c r="R1499" s="101">
        <v>93</v>
      </c>
      <c r="S1499" s="101">
        <v>794</v>
      </c>
      <c r="T1499" s="101">
        <v>0</v>
      </c>
      <c r="U1499" s="101">
        <v>96</v>
      </c>
      <c r="V1499" s="101">
        <v>42</v>
      </c>
      <c r="W1499" s="101">
        <v>1</v>
      </c>
      <c r="X1499" s="111">
        <f t="shared" si="186"/>
        <v>0</v>
      </c>
      <c r="Y1499" s="111">
        <f t="shared" si="187"/>
        <v>9.7370983446932818E-4</v>
      </c>
      <c r="Z1499" s="111">
        <f t="shared" si="188"/>
        <v>9.0555014605647521E-2</v>
      </c>
      <c r="AA1499" s="111">
        <f t="shared" si="189"/>
        <v>0.77312560856864654</v>
      </c>
      <c r="AB1499" s="111">
        <f t="shared" si="190"/>
        <v>0</v>
      </c>
      <c r="AC1499" s="111">
        <f t="shared" si="191"/>
        <v>9.3476144109055498E-2</v>
      </c>
      <c r="AD1499" s="111">
        <f t="shared" si="192"/>
        <v>4.0895813047711782E-2</v>
      </c>
      <c r="AE1499" s="111">
        <f t="shared" si="193"/>
        <v>9.7370983446932818E-4</v>
      </c>
      <c r="AF1499" s="101">
        <v>47</v>
      </c>
      <c r="AG1499" s="101">
        <v>0</v>
      </c>
      <c r="AH1499" s="101">
        <v>0</v>
      </c>
      <c r="AI1499" s="101">
        <v>0</v>
      </c>
      <c r="AJ1499" s="101">
        <v>78</v>
      </c>
      <c r="AK1499" s="101">
        <v>551</v>
      </c>
      <c r="AL1499" s="101">
        <v>96</v>
      </c>
      <c r="AM1499" s="101">
        <v>68</v>
      </c>
      <c r="AN1499" s="101">
        <v>4</v>
      </c>
      <c r="AO1499" s="101">
        <v>32</v>
      </c>
      <c r="AP1499" s="101">
        <v>0</v>
      </c>
      <c r="AQ1499" s="101">
        <v>0</v>
      </c>
      <c r="AR1499" s="110">
        <v>33</v>
      </c>
      <c r="AS1499" s="101">
        <v>0.04</v>
      </c>
      <c r="AT1499" s="101">
        <v>1.66666666666667E-3</v>
      </c>
      <c r="AU1499" s="101">
        <v>0.02</v>
      </c>
      <c r="AV1499" s="101">
        <v>0</v>
      </c>
      <c r="AW1499" s="101">
        <v>5.6465970257328002E-3</v>
      </c>
      <c r="AX1499" s="102">
        <v>3.1884057971014499E-5</v>
      </c>
      <c r="AY1499" s="101">
        <v>0.02</v>
      </c>
      <c r="AZ1499" s="101">
        <v>0.05</v>
      </c>
      <c r="BA1499" s="101">
        <v>2.0833333333333298E-3</v>
      </c>
      <c r="BB1499" s="101">
        <v>0.03</v>
      </c>
      <c r="BC1499" s="101">
        <v>0</v>
      </c>
      <c r="BD1499" s="101">
        <v>7.2106000875924604E-3</v>
      </c>
      <c r="BE1499" s="102">
        <v>5.1992753623188397E-5</v>
      </c>
      <c r="BF1499" s="101">
        <v>0.03</v>
      </c>
      <c r="BG1499" s="101">
        <v>525.99</v>
      </c>
      <c r="BH1499" s="101">
        <v>21.916250000000002</v>
      </c>
      <c r="BI1499" s="101">
        <v>24.97</v>
      </c>
      <c r="BJ1499" s="101">
        <v>19.84</v>
      </c>
      <c r="BK1499" s="101">
        <v>1.4703617197671199</v>
      </c>
      <c r="BL1499" s="101">
        <v>2.1619635869565199</v>
      </c>
      <c r="BM1499" s="101">
        <v>5.13</v>
      </c>
      <c r="BN1499" s="101">
        <v>480.04</v>
      </c>
      <c r="BO1499" s="101">
        <v>20.001666666666701</v>
      </c>
      <c r="BP1499" s="101">
        <v>20.84</v>
      </c>
      <c r="BQ1499" s="101">
        <v>19.27</v>
      </c>
      <c r="BR1499" s="101">
        <v>0.41648285800797702</v>
      </c>
      <c r="BS1499" s="101">
        <v>0.17345797101449301</v>
      </c>
      <c r="BT1499" s="101">
        <v>1.57</v>
      </c>
      <c r="BU1499" s="101">
        <v>21.43</v>
      </c>
      <c r="BV1499" s="101">
        <v>0.89291666666666702</v>
      </c>
      <c r="BW1499" s="101">
        <v>0.98</v>
      </c>
      <c r="BX1499" s="101">
        <v>0.73</v>
      </c>
      <c r="BY1499" s="101">
        <v>8.3586932963943802E-2</v>
      </c>
      <c r="BZ1499" s="101">
        <v>6.9867753623188396E-3</v>
      </c>
      <c r="CA1499" s="101">
        <v>0.25</v>
      </c>
      <c r="CB1499" s="101">
        <v>24324.15</v>
      </c>
      <c r="CC1499" s="101">
        <v>1013.50625</v>
      </c>
      <c r="CD1499" s="101">
        <v>1015.67</v>
      </c>
      <c r="CE1499" s="101">
        <v>1012.1</v>
      </c>
      <c r="CF1499" s="101">
        <v>1.0721689212303001</v>
      </c>
      <c r="CG1499" s="101">
        <v>1.14954619565215</v>
      </c>
      <c r="CH1499" s="101">
        <v>3.5699999999999399</v>
      </c>
      <c r="CI1499" s="101">
        <v>113.72</v>
      </c>
      <c r="CJ1499" s="101">
        <v>4.7383333333333297</v>
      </c>
      <c r="CK1499" s="101">
        <v>6.17</v>
      </c>
      <c r="CL1499" s="101">
        <v>3.27</v>
      </c>
      <c r="CM1499" s="101">
        <v>0.86148843221518601</v>
      </c>
      <c r="CN1499" s="101">
        <v>0.74216231884057904</v>
      </c>
      <c r="CO1499" s="101">
        <v>2.9</v>
      </c>
      <c r="CP1499" s="101">
        <v>139.94</v>
      </c>
      <c r="CQ1499" s="101">
        <v>5.83083333333333</v>
      </c>
      <c r="CR1499" s="101">
        <v>12.77</v>
      </c>
      <c r="CS1499" s="101">
        <v>3.86</v>
      </c>
      <c r="CT1499" s="101">
        <v>2.2143325948419998</v>
      </c>
      <c r="CU1499" s="101">
        <v>4.9032688405797096</v>
      </c>
      <c r="CV1499" s="101">
        <v>8.91</v>
      </c>
      <c r="CW1499" s="101">
        <v>4155</v>
      </c>
      <c r="CX1499" s="101">
        <v>173.125</v>
      </c>
      <c r="CY1499" s="101">
        <v>193</v>
      </c>
      <c r="CZ1499" s="101">
        <v>144</v>
      </c>
      <c r="DA1499" s="101">
        <v>12.382710597406801</v>
      </c>
      <c r="DB1499" s="101">
        <v>153.33152173913001</v>
      </c>
      <c r="DC1499" s="101">
        <v>49</v>
      </c>
      <c r="DD1499" s="101">
        <v>22.97</v>
      </c>
      <c r="DE1499" s="101">
        <v>0.95708333333333295</v>
      </c>
      <c r="DF1499" s="101">
        <v>1</v>
      </c>
      <c r="DG1499" s="101">
        <v>0.78</v>
      </c>
      <c r="DH1499" s="101">
        <v>7.1230133258740794E-2</v>
      </c>
      <c r="DI1499" s="101">
        <v>5.0737318840579698E-3</v>
      </c>
      <c r="DJ1499" s="101">
        <v>0.22</v>
      </c>
      <c r="DK1499" s="101">
        <v>25</v>
      </c>
      <c r="DL1499" s="101">
        <v>1.0416666666666701</v>
      </c>
      <c r="DM1499" s="101">
        <v>5</v>
      </c>
      <c r="DN1499" s="101">
        <v>0</v>
      </c>
      <c r="DO1499" s="101">
        <v>1.7062332443303201</v>
      </c>
      <c r="DP1499" s="101">
        <v>2.9112318840579698</v>
      </c>
      <c r="DQ1499" s="101">
        <v>5</v>
      </c>
      <c r="DR1499" s="101">
        <v>262.33</v>
      </c>
      <c r="DS1499" s="101">
        <v>10.9304166666667</v>
      </c>
      <c r="DT1499" s="101">
        <v>16.093</v>
      </c>
      <c r="DU1499" s="101">
        <v>6.681</v>
      </c>
      <c r="DV1499" s="101">
        <v>3.2850772595860298</v>
      </c>
      <c r="DW1499" s="101">
        <v>10.791732601449301</v>
      </c>
      <c r="DX1499" s="101">
        <v>9.4120000000000008</v>
      </c>
      <c r="DY1499" s="101">
        <f>AVERAGE(Total_Visitors_v3!B1492:B1498)</f>
        <v>1432.1428571428571</v>
      </c>
      <c r="DZ1499" s="101">
        <f t="shared" si="184"/>
        <v>982</v>
      </c>
      <c r="EA1499" s="101">
        <f t="shared" si="185"/>
        <v>747</v>
      </c>
    </row>
    <row r="1500" spans="1:131">
      <c r="A1500" s="106">
        <v>43503</v>
      </c>
      <c r="B1500" s="101">
        <v>981</v>
      </c>
      <c r="C1500" s="101">
        <v>1866</v>
      </c>
      <c r="D1500" s="101">
        <v>52</v>
      </c>
      <c r="E1500" s="101">
        <v>4</v>
      </c>
      <c r="F1500" s="101">
        <v>0</v>
      </c>
      <c r="G1500" s="101">
        <v>2</v>
      </c>
      <c r="H1500" s="101" t="s">
        <v>15</v>
      </c>
      <c r="I1500" s="96">
        <v>0</v>
      </c>
      <c r="J1500" s="96">
        <v>0</v>
      </c>
      <c r="K1500" s="96">
        <v>0</v>
      </c>
      <c r="L1500" s="101">
        <v>0</v>
      </c>
      <c r="M1500" s="101">
        <v>10</v>
      </c>
      <c r="N1500" s="101">
        <v>17</v>
      </c>
      <c r="O1500" s="101">
        <v>7</v>
      </c>
      <c r="P1500" s="101">
        <v>0</v>
      </c>
      <c r="Q1500" s="101">
        <v>388</v>
      </c>
      <c r="R1500" s="101">
        <v>249</v>
      </c>
      <c r="S1500" s="101">
        <v>852</v>
      </c>
      <c r="T1500" s="101">
        <v>0</v>
      </c>
      <c r="U1500" s="101">
        <v>332</v>
      </c>
      <c r="V1500" s="101">
        <v>42</v>
      </c>
      <c r="W1500" s="101">
        <v>3</v>
      </c>
      <c r="X1500" s="111">
        <f t="shared" si="186"/>
        <v>0</v>
      </c>
      <c r="Y1500" s="111">
        <f t="shared" si="187"/>
        <v>0.20793140407288319</v>
      </c>
      <c r="Z1500" s="111">
        <f t="shared" si="188"/>
        <v>0.13344051446945338</v>
      </c>
      <c r="AA1500" s="111">
        <f t="shared" si="189"/>
        <v>0.45659163987138263</v>
      </c>
      <c r="AB1500" s="111">
        <f t="shared" si="190"/>
        <v>0</v>
      </c>
      <c r="AC1500" s="111">
        <f t="shared" si="191"/>
        <v>0.17792068595927116</v>
      </c>
      <c r="AD1500" s="111">
        <f t="shared" si="192"/>
        <v>2.2508038585209004E-2</v>
      </c>
      <c r="AE1500" s="111">
        <f t="shared" si="193"/>
        <v>1.6077170418006431E-3</v>
      </c>
      <c r="AF1500" s="101">
        <v>47</v>
      </c>
      <c r="AG1500" s="101">
        <v>0</v>
      </c>
      <c r="AH1500" s="101">
        <v>211</v>
      </c>
      <c r="AI1500" s="101">
        <v>177</v>
      </c>
      <c r="AJ1500" s="101">
        <v>224</v>
      </c>
      <c r="AK1500" s="101">
        <v>594</v>
      </c>
      <c r="AL1500" s="101">
        <v>109</v>
      </c>
      <c r="AM1500" s="101">
        <v>104</v>
      </c>
      <c r="AN1500" s="101">
        <v>3</v>
      </c>
      <c r="AO1500" s="101">
        <v>38</v>
      </c>
      <c r="AP1500" s="101">
        <v>0</v>
      </c>
      <c r="AQ1500" s="101">
        <v>0</v>
      </c>
      <c r="AR1500" s="110">
        <v>36</v>
      </c>
      <c r="AS1500" s="101">
        <v>0.99</v>
      </c>
      <c r="AT1500" s="101">
        <v>4.1250000000000002E-2</v>
      </c>
      <c r="AU1500" s="101">
        <v>0.37</v>
      </c>
      <c r="AV1500" s="101">
        <v>0</v>
      </c>
      <c r="AW1500" s="101">
        <v>0.105925014494463</v>
      </c>
      <c r="AX1500" s="101">
        <v>1.12201086956522E-2</v>
      </c>
      <c r="AY1500" s="101">
        <v>0.37</v>
      </c>
      <c r="AZ1500" s="101">
        <v>2.4</v>
      </c>
      <c r="BA1500" s="101">
        <v>0.1</v>
      </c>
      <c r="BB1500" s="101">
        <v>0.72</v>
      </c>
      <c r="BC1500" s="101">
        <v>0</v>
      </c>
      <c r="BD1500" s="101">
        <v>0.23529814574557201</v>
      </c>
      <c r="BE1500" s="101">
        <v>5.53652173913044E-2</v>
      </c>
      <c r="BF1500" s="101">
        <v>0.72</v>
      </c>
      <c r="BG1500" s="101">
        <v>428.63</v>
      </c>
      <c r="BH1500" s="101">
        <v>17.859583333333301</v>
      </c>
      <c r="BI1500" s="101">
        <v>23.94</v>
      </c>
      <c r="BJ1500" s="101">
        <v>9.75</v>
      </c>
      <c r="BK1500" s="101">
        <v>4.4570681328177697</v>
      </c>
      <c r="BL1500" s="101">
        <v>19.865456340579701</v>
      </c>
      <c r="BM1500" s="101">
        <v>14.19</v>
      </c>
      <c r="BN1500" s="101">
        <v>336.76</v>
      </c>
      <c r="BO1500" s="101">
        <v>14.0316666666667</v>
      </c>
      <c r="BP1500" s="101">
        <v>20.309999999999999</v>
      </c>
      <c r="BQ1500" s="101">
        <v>1.83</v>
      </c>
      <c r="BR1500" s="101">
        <v>7.0314416028644304</v>
      </c>
      <c r="BS1500" s="101">
        <v>49.441171014492703</v>
      </c>
      <c r="BT1500" s="101">
        <v>18.48</v>
      </c>
      <c r="BU1500" s="101">
        <v>18.98</v>
      </c>
      <c r="BV1500" s="101">
        <v>0.79083333333333306</v>
      </c>
      <c r="BW1500" s="101">
        <v>0.95</v>
      </c>
      <c r="BX1500" s="101">
        <v>0.56000000000000005</v>
      </c>
      <c r="BY1500" s="101">
        <v>0.14397815856902599</v>
      </c>
      <c r="BZ1500" s="101">
        <v>2.0729710144927499E-2</v>
      </c>
      <c r="CA1500" s="101">
        <v>0.39</v>
      </c>
      <c r="CB1500" s="101">
        <v>24429.82</v>
      </c>
      <c r="CC1500" s="101">
        <v>1017.90916666667</v>
      </c>
      <c r="CD1500" s="101">
        <v>1026.32</v>
      </c>
      <c r="CE1500" s="101">
        <v>1012.59</v>
      </c>
      <c r="CF1500" s="101">
        <v>4.72140170478756</v>
      </c>
      <c r="CG1500" s="101">
        <v>22.291634057970899</v>
      </c>
      <c r="CH1500" s="101">
        <v>13.729999999999899</v>
      </c>
      <c r="CI1500" s="101">
        <v>136.28</v>
      </c>
      <c r="CJ1500" s="101">
        <v>5.6783333333333301</v>
      </c>
      <c r="CK1500" s="101">
        <v>7.74</v>
      </c>
      <c r="CL1500" s="101">
        <v>2.76</v>
      </c>
      <c r="CM1500" s="101">
        <v>1.4133483729033001</v>
      </c>
      <c r="CN1500" s="101">
        <v>1.9975536231884099</v>
      </c>
      <c r="CO1500" s="101">
        <v>4.9800000000000004</v>
      </c>
      <c r="CP1500" s="101">
        <v>163.72</v>
      </c>
      <c r="CQ1500" s="101">
        <v>6.8216666666666699</v>
      </c>
      <c r="CR1500" s="101">
        <v>13.15</v>
      </c>
      <c r="CS1500" s="101">
        <v>3.33</v>
      </c>
      <c r="CT1500" s="101">
        <v>2.5280868633031202</v>
      </c>
      <c r="CU1500" s="101">
        <v>6.3912231884058004</v>
      </c>
      <c r="CV1500" s="101">
        <v>9.82</v>
      </c>
      <c r="CW1500" s="101">
        <v>4465</v>
      </c>
      <c r="CX1500" s="101">
        <v>186.041666666667</v>
      </c>
      <c r="CY1500" s="101">
        <v>359</v>
      </c>
      <c r="CZ1500" s="101">
        <v>0</v>
      </c>
      <c r="DA1500" s="101">
        <v>117.488382096002</v>
      </c>
      <c r="DB1500" s="101">
        <v>13803.519927536199</v>
      </c>
      <c r="DC1500" s="101">
        <v>359</v>
      </c>
      <c r="DD1500" s="101">
        <v>23.32</v>
      </c>
      <c r="DE1500" s="101">
        <v>0.97166666666666701</v>
      </c>
      <c r="DF1500" s="101">
        <v>1</v>
      </c>
      <c r="DG1500" s="101">
        <v>0.68</v>
      </c>
      <c r="DH1500" s="101">
        <v>8.7658758666858197E-2</v>
      </c>
      <c r="DI1500" s="101">
        <v>7.6840579710144904E-3</v>
      </c>
      <c r="DJ1500" s="101">
        <v>0.32</v>
      </c>
      <c r="DK1500" s="101">
        <v>24</v>
      </c>
      <c r="DL1500" s="101">
        <v>1</v>
      </c>
      <c r="DM1500" s="101">
        <v>4</v>
      </c>
      <c r="DN1500" s="101">
        <v>0</v>
      </c>
      <c r="DO1500" s="101">
        <v>1.6151457061745</v>
      </c>
      <c r="DP1500" s="101">
        <v>2.60869565217391</v>
      </c>
      <c r="DQ1500" s="101">
        <v>4</v>
      </c>
      <c r="DR1500" s="101">
        <v>298.65100000000001</v>
      </c>
      <c r="DS1500" s="101">
        <v>12.4437916666667</v>
      </c>
      <c r="DT1500" s="101">
        <v>16.093</v>
      </c>
      <c r="DU1500" s="101">
        <v>5.484</v>
      </c>
      <c r="DV1500" s="101">
        <v>3.0817083063043</v>
      </c>
      <c r="DW1500" s="101">
        <v>9.4969260851449295</v>
      </c>
      <c r="DX1500" s="101">
        <v>10.609</v>
      </c>
      <c r="DY1500" s="101">
        <f>AVERAGE(Total_Visitors_v3!B1493:B1499)</f>
        <v>1447</v>
      </c>
      <c r="DZ1500" s="101">
        <f t="shared" si="184"/>
        <v>851</v>
      </c>
      <c r="EA1500" s="101">
        <f t="shared" si="185"/>
        <v>704</v>
      </c>
    </row>
    <row r="1501" spans="1:131">
      <c r="A1501" s="106">
        <v>43504</v>
      </c>
      <c r="B1501" s="101">
        <v>1474</v>
      </c>
      <c r="C1501" s="101">
        <v>3141</v>
      </c>
      <c r="D1501" s="101">
        <v>46</v>
      </c>
      <c r="E1501" s="101">
        <v>5</v>
      </c>
      <c r="F1501" s="101">
        <v>0</v>
      </c>
      <c r="G1501" s="101">
        <v>2</v>
      </c>
      <c r="H1501" s="101" t="s">
        <v>15</v>
      </c>
      <c r="I1501" s="96">
        <v>0</v>
      </c>
      <c r="J1501" s="96">
        <v>0</v>
      </c>
      <c r="K1501" s="96">
        <v>0</v>
      </c>
      <c r="L1501" s="101">
        <v>0</v>
      </c>
      <c r="M1501" s="101">
        <v>10</v>
      </c>
      <c r="N1501" s="101">
        <v>17</v>
      </c>
      <c r="O1501" s="101">
        <v>7</v>
      </c>
      <c r="P1501" s="101">
        <v>0</v>
      </c>
      <c r="Q1501" s="101">
        <v>1357</v>
      </c>
      <c r="R1501" s="101">
        <v>198</v>
      </c>
      <c r="S1501" s="101">
        <v>1197</v>
      </c>
      <c r="T1501" s="101">
        <v>0</v>
      </c>
      <c r="U1501" s="101">
        <v>257</v>
      </c>
      <c r="V1501" s="101">
        <v>131</v>
      </c>
      <c r="W1501" s="101">
        <v>1</v>
      </c>
      <c r="X1501" s="111">
        <f t="shared" si="186"/>
        <v>0</v>
      </c>
      <c r="Y1501" s="111">
        <f t="shared" si="187"/>
        <v>0.4320280165552372</v>
      </c>
      <c r="Z1501" s="111">
        <f t="shared" si="188"/>
        <v>6.3037249283667621E-2</v>
      </c>
      <c r="AA1501" s="111">
        <f t="shared" si="189"/>
        <v>0.38108882521489973</v>
      </c>
      <c r="AB1501" s="111">
        <f t="shared" si="190"/>
        <v>0</v>
      </c>
      <c r="AC1501" s="111">
        <f t="shared" si="191"/>
        <v>8.1821076090417069E-2</v>
      </c>
      <c r="AD1501" s="111">
        <f t="shared" si="192"/>
        <v>4.1706462909901307E-2</v>
      </c>
      <c r="AE1501" s="111">
        <f t="shared" si="193"/>
        <v>3.1836994587710921E-4</v>
      </c>
      <c r="AF1501" s="101">
        <v>89</v>
      </c>
      <c r="AG1501" s="101">
        <v>0</v>
      </c>
      <c r="AH1501" s="101">
        <v>499</v>
      </c>
      <c r="AI1501" s="101">
        <v>275</v>
      </c>
      <c r="AJ1501" s="101">
        <v>150</v>
      </c>
      <c r="AK1501" s="101">
        <v>770</v>
      </c>
      <c r="AL1501" s="101">
        <v>161</v>
      </c>
      <c r="AM1501" s="101">
        <v>194</v>
      </c>
      <c r="AN1501" s="101">
        <v>13</v>
      </c>
      <c r="AO1501" s="101">
        <v>96</v>
      </c>
      <c r="AP1501" s="101">
        <v>0</v>
      </c>
      <c r="AQ1501" s="101">
        <v>1</v>
      </c>
      <c r="AR1501" s="110">
        <v>25</v>
      </c>
      <c r="AS1501" s="101">
        <v>0.06</v>
      </c>
      <c r="AT1501" s="101">
        <v>2.5000000000000001E-3</v>
      </c>
      <c r="AU1501" s="101">
        <v>0.04</v>
      </c>
      <c r="AV1501" s="101">
        <v>0</v>
      </c>
      <c r="AW1501" s="101">
        <v>8.9685440629288099E-3</v>
      </c>
      <c r="AX1501" s="102">
        <v>8.0434782608695604E-5</v>
      </c>
      <c r="AY1501" s="101">
        <v>0.04</v>
      </c>
      <c r="AZ1501" s="101">
        <v>0.04</v>
      </c>
      <c r="BA1501" s="101">
        <v>1.66666666666667E-3</v>
      </c>
      <c r="BB1501" s="101">
        <v>0.03</v>
      </c>
      <c r="BC1501" s="101">
        <v>0</v>
      </c>
      <c r="BD1501" s="101">
        <v>6.3702205727060599E-3</v>
      </c>
      <c r="BE1501" s="102">
        <v>4.0579710144927501E-5</v>
      </c>
      <c r="BF1501" s="101">
        <v>0.03</v>
      </c>
      <c r="BG1501" s="101">
        <v>128.79</v>
      </c>
      <c r="BH1501" s="101">
        <v>5.36625</v>
      </c>
      <c r="BI1501" s="101">
        <v>8.25</v>
      </c>
      <c r="BJ1501" s="101">
        <v>3.75</v>
      </c>
      <c r="BK1501" s="101">
        <v>1.17672283501034</v>
      </c>
      <c r="BL1501" s="101">
        <v>1.38467663043478</v>
      </c>
      <c r="BM1501" s="101">
        <v>4.5</v>
      </c>
      <c r="BN1501" s="101">
        <v>-59.74</v>
      </c>
      <c r="BO1501" s="101">
        <v>-2.4891666666666699</v>
      </c>
      <c r="BP1501" s="101">
        <v>0.67</v>
      </c>
      <c r="BQ1501" s="101">
        <v>-3.98</v>
      </c>
      <c r="BR1501" s="101">
        <v>1.3650319845485599</v>
      </c>
      <c r="BS1501" s="101">
        <v>1.86331231884058</v>
      </c>
      <c r="BT1501" s="101">
        <v>4.6500000000000004</v>
      </c>
      <c r="BU1501" s="101">
        <v>13.71</v>
      </c>
      <c r="BV1501" s="101">
        <v>0.57125000000000004</v>
      </c>
      <c r="BW1501" s="101">
        <v>0.65</v>
      </c>
      <c r="BX1501" s="101">
        <v>0.48</v>
      </c>
      <c r="BY1501" s="101">
        <v>5.0157361070586798E-2</v>
      </c>
      <c r="BZ1501" s="101">
        <v>2.5157608695652199E-3</v>
      </c>
      <c r="CA1501" s="101">
        <v>0.17</v>
      </c>
      <c r="CB1501" s="101">
        <v>24766.25</v>
      </c>
      <c r="CC1501" s="101">
        <v>1031.9270833333301</v>
      </c>
      <c r="CD1501" s="101">
        <v>1034.1300000000001</v>
      </c>
      <c r="CE1501" s="101">
        <v>1027.8399999999999</v>
      </c>
      <c r="CF1501" s="101">
        <v>2.0970651939165599</v>
      </c>
      <c r="CG1501" s="101">
        <v>4.3976824275363002</v>
      </c>
      <c r="CH1501" s="101">
        <v>6.2900000000001901</v>
      </c>
      <c r="CI1501" s="101">
        <v>163.76</v>
      </c>
      <c r="CJ1501" s="101">
        <v>6.8233333333333297</v>
      </c>
      <c r="CK1501" s="101">
        <v>7.63</v>
      </c>
      <c r="CL1501" s="101">
        <v>5.81</v>
      </c>
      <c r="CM1501" s="101">
        <v>0.51256106034277504</v>
      </c>
      <c r="CN1501" s="101">
        <v>0.26271884057971001</v>
      </c>
      <c r="CO1501" s="101">
        <v>1.82</v>
      </c>
      <c r="CP1501" s="101">
        <v>176.7</v>
      </c>
      <c r="CQ1501" s="101">
        <v>7.3624999999999998</v>
      </c>
      <c r="CR1501" s="101">
        <v>10.42</v>
      </c>
      <c r="CS1501" s="101">
        <v>5.86</v>
      </c>
      <c r="CT1501" s="101">
        <v>0.97413172040317597</v>
      </c>
      <c r="CU1501" s="101">
        <v>0.94893260869565199</v>
      </c>
      <c r="CV1501" s="101">
        <v>4.5599999999999996</v>
      </c>
      <c r="CW1501" s="101">
        <v>694</v>
      </c>
      <c r="CX1501" s="101">
        <v>28.9166666666667</v>
      </c>
      <c r="CY1501" s="101">
        <v>358</v>
      </c>
      <c r="CZ1501" s="101">
        <v>3</v>
      </c>
      <c r="DA1501" s="101">
        <v>70.333316161822196</v>
      </c>
      <c r="DB1501" s="101">
        <v>4946.7753623188401</v>
      </c>
      <c r="DC1501" s="101">
        <v>355</v>
      </c>
      <c r="DD1501" s="101">
        <v>22.23</v>
      </c>
      <c r="DE1501" s="101">
        <v>0.92625000000000002</v>
      </c>
      <c r="DF1501" s="101">
        <v>1</v>
      </c>
      <c r="DG1501" s="101">
        <v>0.72</v>
      </c>
      <c r="DH1501" s="101">
        <v>0.103789607421435</v>
      </c>
      <c r="DI1501" s="101">
        <v>1.0772282608695701E-2</v>
      </c>
      <c r="DJ1501" s="101">
        <v>0.28000000000000003</v>
      </c>
      <c r="DK1501" s="101">
        <v>22</v>
      </c>
      <c r="DL1501" s="101">
        <v>0.91666666666666696</v>
      </c>
      <c r="DM1501" s="101">
        <v>4</v>
      </c>
      <c r="DN1501" s="101">
        <v>0</v>
      </c>
      <c r="DO1501" s="101">
        <v>1.5012072436561801</v>
      </c>
      <c r="DP1501" s="101">
        <v>2.2536231884058</v>
      </c>
      <c r="DQ1501" s="101">
        <v>4</v>
      </c>
      <c r="DR1501" s="101">
        <v>355.04300000000001</v>
      </c>
      <c r="DS1501" s="101">
        <v>14.7934583333333</v>
      </c>
      <c r="DT1501" s="101">
        <v>16.093</v>
      </c>
      <c r="DU1501" s="101">
        <v>13.411</v>
      </c>
      <c r="DV1501" s="101">
        <v>0.86727058007173896</v>
      </c>
      <c r="DW1501" s="101">
        <v>0.75215825905797096</v>
      </c>
      <c r="DX1501" s="101">
        <v>2.6819999999999999</v>
      </c>
      <c r="DY1501" s="101">
        <f>AVERAGE(Total_Visitors_v3!B1494:B1500)</f>
        <v>1486.5714285714287</v>
      </c>
      <c r="DZ1501" s="101">
        <f t="shared" si="184"/>
        <v>981</v>
      </c>
      <c r="EA1501" s="101">
        <f t="shared" si="185"/>
        <v>1348</v>
      </c>
    </row>
    <row r="1502" spans="1:131">
      <c r="A1502" s="106">
        <v>43505</v>
      </c>
      <c r="B1502" s="101">
        <v>2819</v>
      </c>
      <c r="C1502" s="101">
        <v>3721</v>
      </c>
      <c r="D1502" s="101">
        <v>75</v>
      </c>
      <c r="E1502" s="101">
        <v>6</v>
      </c>
      <c r="F1502" s="101">
        <v>1</v>
      </c>
      <c r="G1502" s="101">
        <v>2</v>
      </c>
      <c r="H1502" s="101" t="s">
        <v>15</v>
      </c>
      <c r="I1502" s="96">
        <v>0</v>
      </c>
      <c r="J1502" s="96">
        <v>1</v>
      </c>
      <c r="K1502" s="96">
        <v>0</v>
      </c>
      <c r="L1502" s="101">
        <v>0</v>
      </c>
      <c r="M1502" s="101">
        <v>9</v>
      </c>
      <c r="N1502" s="101">
        <v>18</v>
      </c>
      <c r="O1502" s="101">
        <v>9</v>
      </c>
      <c r="P1502" s="101">
        <v>0</v>
      </c>
      <c r="Q1502" s="101">
        <v>6</v>
      </c>
      <c r="R1502" s="101">
        <v>216</v>
      </c>
      <c r="S1502" s="101">
        <v>2672</v>
      </c>
      <c r="T1502" s="101">
        <v>0</v>
      </c>
      <c r="U1502" s="101">
        <v>371</v>
      </c>
      <c r="V1502" s="101">
        <v>432</v>
      </c>
      <c r="W1502" s="101">
        <v>24</v>
      </c>
      <c r="X1502" s="111">
        <f t="shared" si="186"/>
        <v>0</v>
      </c>
      <c r="Y1502" s="111">
        <f t="shared" si="187"/>
        <v>1.6124697661918839E-3</v>
      </c>
      <c r="Z1502" s="111">
        <f t="shared" si="188"/>
        <v>5.8048911582907821E-2</v>
      </c>
      <c r="AA1502" s="111">
        <f t="shared" si="189"/>
        <v>0.7180865358774523</v>
      </c>
      <c r="AB1502" s="111">
        <f t="shared" si="190"/>
        <v>0</v>
      </c>
      <c r="AC1502" s="111">
        <f t="shared" si="191"/>
        <v>9.9704380542864818E-2</v>
      </c>
      <c r="AD1502" s="111">
        <f t="shared" si="192"/>
        <v>0.11609782316581564</v>
      </c>
      <c r="AE1502" s="111">
        <f t="shared" si="193"/>
        <v>6.4498790647675355E-3</v>
      </c>
      <c r="AF1502" s="101">
        <v>335</v>
      </c>
      <c r="AG1502" s="101">
        <v>0</v>
      </c>
      <c r="AH1502" s="101">
        <v>6</v>
      </c>
      <c r="AI1502" s="101">
        <v>0</v>
      </c>
      <c r="AJ1502" s="101">
        <v>187</v>
      </c>
      <c r="AK1502" s="101">
        <v>1974</v>
      </c>
      <c r="AL1502" s="101">
        <v>486</v>
      </c>
      <c r="AM1502" s="101">
        <v>297</v>
      </c>
      <c r="AN1502" s="101">
        <v>29</v>
      </c>
      <c r="AO1502" s="101">
        <v>384</v>
      </c>
      <c r="AP1502" s="101">
        <v>0</v>
      </c>
      <c r="AQ1502" s="101">
        <v>24</v>
      </c>
      <c r="AR1502" s="110">
        <v>61</v>
      </c>
      <c r="AS1502" s="101">
        <v>0</v>
      </c>
      <c r="AT1502" s="101">
        <v>0</v>
      </c>
      <c r="AU1502" s="101">
        <v>0</v>
      </c>
      <c r="AV1502" s="101">
        <v>0</v>
      </c>
      <c r="AW1502" s="101">
        <v>0</v>
      </c>
      <c r="AX1502" s="101">
        <v>0</v>
      </c>
      <c r="AY1502" s="101">
        <v>0</v>
      </c>
      <c r="AZ1502" s="101">
        <v>0</v>
      </c>
      <c r="BA1502" s="101">
        <v>0</v>
      </c>
      <c r="BB1502" s="101">
        <v>0</v>
      </c>
      <c r="BC1502" s="101">
        <v>0</v>
      </c>
      <c r="BD1502" s="101">
        <v>0</v>
      </c>
      <c r="BE1502" s="101">
        <v>0</v>
      </c>
      <c r="BF1502" s="101">
        <v>0</v>
      </c>
      <c r="BG1502" s="101">
        <v>131.87</v>
      </c>
      <c r="BH1502" s="101">
        <v>5.4945833333333303</v>
      </c>
      <c r="BI1502" s="101">
        <v>7.68</v>
      </c>
      <c r="BJ1502" s="101">
        <v>3.2</v>
      </c>
      <c r="BK1502" s="101">
        <v>1.62659147263244</v>
      </c>
      <c r="BL1502" s="101">
        <v>2.64579981884058</v>
      </c>
      <c r="BM1502" s="101">
        <v>4.4800000000000004</v>
      </c>
      <c r="BN1502" s="101">
        <v>-9.5399999999999991</v>
      </c>
      <c r="BO1502" s="101">
        <v>-0.39750000000000002</v>
      </c>
      <c r="BP1502" s="101">
        <v>2.64</v>
      </c>
      <c r="BQ1502" s="101">
        <v>-2.1</v>
      </c>
      <c r="BR1502" s="101">
        <v>1.5037612264209199</v>
      </c>
      <c r="BS1502" s="101">
        <v>2.2612978260869601</v>
      </c>
      <c r="BT1502" s="101">
        <v>4.74</v>
      </c>
      <c r="BU1502" s="101">
        <v>15.79</v>
      </c>
      <c r="BV1502" s="101">
        <v>0.65791666666666704</v>
      </c>
      <c r="BW1502" s="101">
        <v>0.7</v>
      </c>
      <c r="BX1502" s="101">
        <v>0.61</v>
      </c>
      <c r="BY1502" s="101">
        <v>2.24536559755125E-2</v>
      </c>
      <c r="BZ1502" s="101">
        <v>5.0416666666666698E-4</v>
      </c>
      <c r="CA1502" s="101">
        <v>0.09</v>
      </c>
      <c r="CB1502" s="101">
        <v>24759.21</v>
      </c>
      <c r="CC1502" s="101">
        <v>1031.63375</v>
      </c>
      <c r="CD1502" s="101">
        <v>1034.19</v>
      </c>
      <c r="CE1502" s="101">
        <v>1027.8399999999999</v>
      </c>
      <c r="CF1502" s="101">
        <v>2.0352733231681901</v>
      </c>
      <c r="CG1502" s="101">
        <v>4.1423375000000702</v>
      </c>
      <c r="CH1502" s="101">
        <v>6.35000000000014</v>
      </c>
      <c r="CI1502" s="101">
        <v>115.33</v>
      </c>
      <c r="CJ1502" s="101">
        <v>4.8054166666666696</v>
      </c>
      <c r="CK1502" s="101">
        <v>6.24</v>
      </c>
      <c r="CL1502" s="101">
        <v>3.06</v>
      </c>
      <c r="CM1502" s="101">
        <v>0.80340026932633202</v>
      </c>
      <c r="CN1502" s="101">
        <v>0.64545199275362397</v>
      </c>
      <c r="CO1502" s="101">
        <v>3.18</v>
      </c>
      <c r="CP1502" s="101">
        <v>116.72</v>
      </c>
      <c r="CQ1502" s="101">
        <v>4.8633333333333297</v>
      </c>
      <c r="CR1502" s="101">
        <v>6.24</v>
      </c>
      <c r="CS1502" s="101">
        <v>3.06</v>
      </c>
      <c r="CT1502" s="101">
        <v>0.82101033551015201</v>
      </c>
      <c r="CU1502" s="101">
        <v>0.67405797101449305</v>
      </c>
      <c r="CV1502" s="101">
        <v>3.18</v>
      </c>
      <c r="CW1502" s="101">
        <v>966</v>
      </c>
      <c r="CX1502" s="101">
        <v>40.25</v>
      </c>
      <c r="CY1502" s="101">
        <v>63</v>
      </c>
      <c r="CZ1502" s="101">
        <v>12</v>
      </c>
      <c r="DA1502" s="101">
        <v>14.112128610278599</v>
      </c>
      <c r="DB1502" s="101">
        <v>199.15217391304299</v>
      </c>
      <c r="DC1502" s="101">
        <v>51</v>
      </c>
      <c r="DD1502" s="101">
        <v>24</v>
      </c>
      <c r="DE1502" s="101">
        <v>1</v>
      </c>
      <c r="DF1502" s="101">
        <v>1</v>
      </c>
      <c r="DG1502" s="101">
        <v>1</v>
      </c>
      <c r="DH1502" s="101">
        <v>0</v>
      </c>
      <c r="DI1502" s="101">
        <v>0</v>
      </c>
      <c r="DJ1502" s="101">
        <v>0</v>
      </c>
      <c r="DK1502" s="101">
        <v>23</v>
      </c>
      <c r="DL1502" s="101">
        <v>0.95833333333333304</v>
      </c>
      <c r="DM1502" s="101">
        <v>4</v>
      </c>
      <c r="DN1502" s="101">
        <v>0</v>
      </c>
      <c r="DO1502" s="101">
        <v>1.5736738147920999</v>
      </c>
      <c r="DP1502" s="101">
        <v>2.4764492753623202</v>
      </c>
      <c r="DQ1502" s="101">
        <v>4</v>
      </c>
      <c r="DR1502" s="101">
        <v>375.30700000000002</v>
      </c>
      <c r="DS1502" s="101">
        <v>15.637791666666701</v>
      </c>
      <c r="DT1502" s="101">
        <v>16.093</v>
      </c>
      <c r="DU1502" s="101">
        <v>15.132999999999999</v>
      </c>
      <c r="DV1502" s="101">
        <v>0.31963212266694901</v>
      </c>
      <c r="DW1502" s="101">
        <v>0.10216469384058</v>
      </c>
      <c r="DX1502" s="101">
        <v>0.96000000000000096</v>
      </c>
      <c r="DY1502" s="101">
        <f>AVERAGE(Total_Visitors_v3!B1495:B1501)</f>
        <v>1504.5714285714287</v>
      </c>
      <c r="DZ1502" s="101">
        <f t="shared" si="184"/>
        <v>1474</v>
      </c>
      <c r="EA1502" s="101">
        <f t="shared" si="185"/>
        <v>3160</v>
      </c>
    </row>
    <row r="1503" spans="1:131">
      <c r="A1503" s="106">
        <v>43506</v>
      </c>
      <c r="B1503" s="101">
        <v>2482</v>
      </c>
      <c r="C1503" s="101">
        <v>2673</v>
      </c>
      <c r="D1503" s="101">
        <v>92</v>
      </c>
      <c r="E1503" s="101">
        <v>7</v>
      </c>
      <c r="F1503" s="101">
        <v>1</v>
      </c>
      <c r="G1503" s="101">
        <v>2</v>
      </c>
      <c r="H1503" s="101" t="s">
        <v>15</v>
      </c>
      <c r="I1503" s="96">
        <v>0</v>
      </c>
      <c r="J1503" s="96">
        <v>0</v>
      </c>
      <c r="K1503" s="96">
        <v>0</v>
      </c>
      <c r="L1503" s="101">
        <v>0</v>
      </c>
      <c r="M1503" s="101">
        <v>9</v>
      </c>
      <c r="N1503" s="101">
        <v>18</v>
      </c>
      <c r="O1503" s="101">
        <v>9</v>
      </c>
      <c r="P1503" s="101">
        <v>0</v>
      </c>
      <c r="Q1503" s="101">
        <v>1</v>
      </c>
      <c r="R1503" s="101">
        <v>182</v>
      </c>
      <c r="S1503" s="101">
        <v>2009</v>
      </c>
      <c r="T1503" s="101">
        <v>0</v>
      </c>
      <c r="U1503" s="101">
        <v>267</v>
      </c>
      <c r="V1503" s="101">
        <v>214</v>
      </c>
      <c r="W1503" s="101">
        <v>0</v>
      </c>
      <c r="X1503" s="111">
        <f t="shared" si="186"/>
        <v>0</v>
      </c>
      <c r="Y1503" s="111">
        <f t="shared" si="187"/>
        <v>3.7411148522259631E-4</v>
      </c>
      <c r="Z1503" s="111">
        <f t="shared" si="188"/>
        <v>6.8088290310512528E-2</v>
      </c>
      <c r="AA1503" s="111">
        <f t="shared" si="189"/>
        <v>0.75158997381219605</v>
      </c>
      <c r="AB1503" s="111">
        <f t="shared" si="190"/>
        <v>0</v>
      </c>
      <c r="AC1503" s="111">
        <f t="shared" si="191"/>
        <v>9.9887766554433224E-2</v>
      </c>
      <c r="AD1503" s="111">
        <f t="shared" si="192"/>
        <v>8.0059857837635612E-2</v>
      </c>
      <c r="AE1503" s="111">
        <f t="shared" si="193"/>
        <v>0</v>
      </c>
      <c r="AF1503" s="101">
        <v>220</v>
      </c>
      <c r="AG1503" s="101">
        <v>0</v>
      </c>
      <c r="AH1503" s="101">
        <v>0</v>
      </c>
      <c r="AI1503" s="101">
        <v>0</v>
      </c>
      <c r="AJ1503" s="101">
        <v>172</v>
      </c>
      <c r="AK1503" s="101">
        <v>1470</v>
      </c>
      <c r="AL1503" s="101">
        <v>316</v>
      </c>
      <c r="AM1503" s="101">
        <v>243</v>
      </c>
      <c r="AN1503" s="101">
        <v>3</v>
      </c>
      <c r="AO1503" s="101">
        <v>192</v>
      </c>
      <c r="AP1503" s="101">
        <v>0</v>
      </c>
      <c r="AQ1503" s="101">
        <v>0</v>
      </c>
      <c r="AR1503" s="110">
        <v>48</v>
      </c>
      <c r="AS1503" s="101">
        <v>0</v>
      </c>
      <c r="AT1503" s="101">
        <v>0</v>
      </c>
      <c r="AU1503" s="101">
        <v>0</v>
      </c>
      <c r="AV1503" s="101">
        <v>0</v>
      </c>
      <c r="AW1503" s="101">
        <v>0</v>
      </c>
      <c r="AX1503" s="101">
        <v>0</v>
      </c>
      <c r="AY1503" s="101">
        <v>0</v>
      </c>
      <c r="AZ1503" s="101">
        <v>0</v>
      </c>
      <c r="BA1503" s="101">
        <v>0</v>
      </c>
      <c r="BB1503" s="101">
        <v>0</v>
      </c>
      <c r="BC1503" s="101">
        <v>0</v>
      </c>
      <c r="BD1503" s="101">
        <v>0</v>
      </c>
      <c r="BE1503" s="101">
        <v>0</v>
      </c>
      <c r="BF1503" s="101">
        <v>0</v>
      </c>
      <c r="BG1503" s="101">
        <v>327.26</v>
      </c>
      <c r="BH1503" s="101">
        <v>13.6358333333333</v>
      </c>
      <c r="BI1503" s="101">
        <v>17.66</v>
      </c>
      <c r="BJ1503" s="101">
        <v>7.92</v>
      </c>
      <c r="BK1503" s="101">
        <v>3.4312539432674498</v>
      </c>
      <c r="BL1503" s="101">
        <v>11.7735036231884</v>
      </c>
      <c r="BM1503" s="101">
        <v>9.74</v>
      </c>
      <c r="BN1503" s="101">
        <v>265.74</v>
      </c>
      <c r="BO1503" s="101">
        <v>11.0725</v>
      </c>
      <c r="BP1503" s="101">
        <v>16.190000000000001</v>
      </c>
      <c r="BQ1503" s="101">
        <v>3.3</v>
      </c>
      <c r="BR1503" s="101">
        <v>4.5142299165118303</v>
      </c>
      <c r="BS1503" s="101">
        <v>20.378271739130401</v>
      </c>
      <c r="BT1503" s="101">
        <v>12.89</v>
      </c>
      <c r="BU1503" s="101">
        <v>20.350000000000001</v>
      </c>
      <c r="BV1503" s="101">
        <v>0.84791666666666698</v>
      </c>
      <c r="BW1503" s="101">
        <v>0.97</v>
      </c>
      <c r="BX1503" s="101">
        <v>0.73</v>
      </c>
      <c r="BY1503" s="101">
        <v>8.1825857859803397E-2</v>
      </c>
      <c r="BZ1503" s="101">
        <v>6.6954710144927496E-3</v>
      </c>
      <c r="CA1503" s="101">
        <v>0.24</v>
      </c>
      <c r="CB1503" s="101">
        <v>24535.67</v>
      </c>
      <c r="CC1503" s="101">
        <v>1022.31958333333</v>
      </c>
      <c r="CD1503" s="101">
        <v>1027.08</v>
      </c>
      <c r="CE1503" s="101">
        <v>1018.74</v>
      </c>
      <c r="CF1503" s="101">
        <v>2.66641018920595</v>
      </c>
      <c r="CG1503" s="101">
        <v>7.1097432971013399</v>
      </c>
      <c r="CH1503" s="101">
        <v>8.3399999999999199</v>
      </c>
      <c r="CI1503" s="101">
        <v>93.39</v>
      </c>
      <c r="CJ1503" s="101">
        <v>3.8912499999999999</v>
      </c>
      <c r="CK1503" s="101">
        <v>5.33</v>
      </c>
      <c r="CL1503" s="101">
        <v>2.44</v>
      </c>
      <c r="CM1503" s="101">
        <v>0.92067230869620498</v>
      </c>
      <c r="CN1503" s="101">
        <v>0.84763750000000004</v>
      </c>
      <c r="CO1503" s="101">
        <v>2.89</v>
      </c>
      <c r="CP1503" s="101">
        <v>95.83</v>
      </c>
      <c r="CQ1503" s="101">
        <v>3.99291666666667</v>
      </c>
      <c r="CR1503" s="101">
        <v>5.33</v>
      </c>
      <c r="CS1503" s="101">
        <v>2.4700000000000002</v>
      </c>
      <c r="CT1503" s="101">
        <v>0.89039062832809102</v>
      </c>
      <c r="CU1503" s="101">
        <v>0.79279547101449299</v>
      </c>
      <c r="CV1503" s="101">
        <v>2.86</v>
      </c>
      <c r="CW1503" s="101">
        <v>2133</v>
      </c>
      <c r="CX1503" s="101">
        <v>88.875</v>
      </c>
      <c r="CY1503" s="101">
        <v>115</v>
      </c>
      <c r="CZ1503" s="101">
        <v>52</v>
      </c>
      <c r="DA1503" s="101">
        <v>16.416620687053999</v>
      </c>
      <c r="DB1503" s="101">
        <v>269.50543478260897</v>
      </c>
      <c r="DC1503" s="101">
        <v>63</v>
      </c>
      <c r="DD1503" s="101">
        <v>23.96</v>
      </c>
      <c r="DE1503" s="101">
        <v>0.99833333333333296</v>
      </c>
      <c r="DF1503" s="101">
        <v>1</v>
      </c>
      <c r="DG1503" s="101">
        <v>0.96</v>
      </c>
      <c r="DH1503" s="101">
        <v>8.1649658092772699E-3</v>
      </c>
      <c r="DI1503" s="102">
        <v>6.6666666666666805E-5</v>
      </c>
      <c r="DJ1503" s="101">
        <v>0.04</v>
      </c>
      <c r="DK1503" s="101">
        <v>24</v>
      </c>
      <c r="DL1503" s="101">
        <v>1</v>
      </c>
      <c r="DM1503" s="101">
        <v>4</v>
      </c>
      <c r="DN1503" s="101">
        <v>0</v>
      </c>
      <c r="DO1503" s="101">
        <v>1.6151457061745</v>
      </c>
      <c r="DP1503" s="101">
        <v>2.60869565217391</v>
      </c>
      <c r="DQ1503" s="101">
        <v>4</v>
      </c>
      <c r="DR1503" s="101">
        <v>285.428</v>
      </c>
      <c r="DS1503" s="101">
        <v>11.8928333333333</v>
      </c>
      <c r="DT1503" s="101">
        <v>16.093</v>
      </c>
      <c r="DU1503" s="101">
        <v>4.1269999999999998</v>
      </c>
      <c r="DV1503" s="101">
        <v>4.6678716001366496</v>
      </c>
      <c r="DW1503" s="101">
        <v>21.789025275362299</v>
      </c>
      <c r="DX1503" s="101">
        <v>11.965999999999999</v>
      </c>
      <c r="DY1503" s="101">
        <f>AVERAGE(Total_Visitors_v3!B1496:B1502)</f>
        <v>1455.8571428571429</v>
      </c>
      <c r="DZ1503" s="101">
        <f t="shared" si="184"/>
        <v>2819</v>
      </c>
      <c r="EA1503" s="101">
        <f t="shared" si="185"/>
        <v>2052</v>
      </c>
    </row>
    <row r="1504" spans="1:131">
      <c r="A1504" s="106">
        <v>43507</v>
      </c>
      <c r="B1504" s="101">
        <v>919</v>
      </c>
      <c r="C1504" s="101">
        <v>1339</v>
      </c>
      <c r="D1504" s="101">
        <v>68</v>
      </c>
      <c r="E1504" s="101">
        <v>1</v>
      </c>
      <c r="F1504" s="101">
        <v>0</v>
      </c>
      <c r="G1504" s="101">
        <v>2</v>
      </c>
      <c r="H1504" s="101" t="s">
        <v>15</v>
      </c>
      <c r="I1504" s="96">
        <v>0</v>
      </c>
      <c r="J1504" s="96">
        <v>0</v>
      </c>
      <c r="K1504" s="96">
        <v>0</v>
      </c>
      <c r="L1504" s="101">
        <v>0</v>
      </c>
      <c r="M1504" s="101">
        <v>10</v>
      </c>
      <c r="N1504" s="101">
        <v>17</v>
      </c>
      <c r="O1504" s="101">
        <v>7</v>
      </c>
      <c r="P1504" s="101">
        <v>0</v>
      </c>
      <c r="Q1504" s="101">
        <v>168</v>
      </c>
      <c r="R1504" s="101">
        <v>111</v>
      </c>
      <c r="S1504" s="101">
        <v>930</v>
      </c>
      <c r="T1504" s="101">
        <v>0</v>
      </c>
      <c r="U1504" s="101">
        <v>65</v>
      </c>
      <c r="V1504" s="101">
        <v>65</v>
      </c>
      <c r="W1504" s="101">
        <v>0</v>
      </c>
      <c r="X1504" s="111">
        <f t="shared" si="186"/>
        <v>0</v>
      </c>
      <c r="Y1504" s="111">
        <f t="shared" si="187"/>
        <v>0.12546676624346528</v>
      </c>
      <c r="Z1504" s="111">
        <f t="shared" si="188"/>
        <v>8.2897684839432412E-2</v>
      </c>
      <c r="AA1504" s="111">
        <f t="shared" si="189"/>
        <v>0.69454817027632565</v>
      </c>
      <c r="AB1504" s="111">
        <f t="shared" si="190"/>
        <v>0</v>
      </c>
      <c r="AC1504" s="111">
        <f t="shared" si="191"/>
        <v>4.8543689320388349E-2</v>
      </c>
      <c r="AD1504" s="111">
        <f t="shared" si="192"/>
        <v>4.8543689320388349E-2</v>
      </c>
      <c r="AE1504" s="111">
        <f t="shared" si="193"/>
        <v>0</v>
      </c>
      <c r="AF1504" s="101">
        <v>69</v>
      </c>
      <c r="AG1504" s="101">
        <v>0</v>
      </c>
      <c r="AH1504" s="101">
        <v>0</v>
      </c>
      <c r="AI1504" s="101">
        <v>48</v>
      </c>
      <c r="AJ1504" s="101">
        <v>104</v>
      </c>
      <c r="AK1504" s="101">
        <v>601</v>
      </c>
      <c r="AL1504" s="101">
        <v>113</v>
      </c>
      <c r="AM1504" s="101">
        <v>59</v>
      </c>
      <c r="AN1504" s="101">
        <v>3</v>
      </c>
      <c r="AO1504" s="101">
        <v>41</v>
      </c>
      <c r="AP1504" s="101">
        <v>0</v>
      </c>
      <c r="AQ1504" s="101">
        <v>0</v>
      </c>
      <c r="AR1504" s="110">
        <v>66</v>
      </c>
      <c r="AS1504" s="101">
        <v>2.17</v>
      </c>
      <c r="AT1504" s="101">
        <v>9.0416666666666701E-2</v>
      </c>
      <c r="AU1504" s="101">
        <v>1.78</v>
      </c>
      <c r="AV1504" s="101">
        <v>0</v>
      </c>
      <c r="AW1504" s="101">
        <v>0.36092247953249501</v>
      </c>
      <c r="AX1504" s="101">
        <v>0.13026503623188401</v>
      </c>
      <c r="AY1504" s="101">
        <v>1.78</v>
      </c>
      <c r="AZ1504" s="101">
        <v>2.06</v>
      </c>
      <c r="BA1504" s="101">
        <v>8.5833333333333303E-2</v>
      </c>
      <c r="BB1504" s="101">
        <v>0.68</v>
      </c>
      <c r="BC1504" s="101">
        <v>0</v>
      </c>
      <c r="BD1504" s="101">
        <v>0.16100004500854501</v>
      </c>
      <c r="BE1504" s="101">
        <v>2.5921014492753601E-2</v>
      </c>
      <c r="BF1504" s="101">
        <v>0.68</v>
      </c>
      <c r="BG1504" s="101">
        <v>469.29</v>
      </c>
      <c r="BH1504" s="101">
        <v>19.553750000000001</v>
      </c>
      <c r="BI1504" s="101">
        <v>22.53</v>
      </c>
      <c r="BJ1504" s="101">
        <v>16.84</v>
      </c>
      <c r="BK1504" s="101">
        <v>1.77545784052403</v>
      </c>
      <c r="BL1504" s="101">
        <v>3.1522505434782602</v>
      </c>
      <c r="BM1504" s="101">
        <v>5.69</v>
      </c>
      <c r="BN1504" s="101">
        <v>441.36</v>
      </c>
      <c r="BO1504" s="101">
        <v>18.39</v>
      </c>
      <c r="BP1504" s="101">
        <v>19.62</v>
      </c>
      <c r="BQ1504" s="101">
        <v>16.350000000000001</v>
      </c>
      <c r="BR1504" s="101">
        <v>0.99713938670666202</v>
      </c>
      <c r="BS1504" s="101">
        <v>0.99428695652173904</v>
      </c>
      <c r="BT1504" s="101">
        <v>3.27</v>
      </c>
      <c r="BU1504" s="101">
        <v>22.37</v>
      </c>
      <c r="BV1504" s="101">
        <v>0.93208333333333304</v>
      </c>
      <c r="BW1504" s="101">
        <v>1</v>
      </c>
      <c r="BX1504" s="101">
        <v>0.79</v>
      </c>
      <c r="BY1504" s="101">
        <v>5.6258654728708703E-2</v>
      </c>
      <c r="BZ1504" s="101">
        <v>3.1650362318840601E-3</v>
      </c>
      <c r="CA1504" s="101">
        <v>0.21</v>
      </c>
      <c r="CB1504" s="101">
        <v>24321.72</v>
      </c>
      <c r="CC1504" s="101">
        <v>1013.405</v>
      </c>
      <c r="CD1504" s="101">
        <v>1018.17</v>
      </c>
      <c r="CE1504" s="101">
        <v>1009.88</v>
      </c>
      <c r="CF1504" s="101">
        <v>2.6106704119823299</v>
      </c>
      <c r="CG1504" s="101">
        <v>6.8155999999999697</v>
      </c>
      <c r="CH1504" s="101">
        <v>8.2899999999999601</v>
      </c>
      <c r="CI1504" s="101">
        <v>86.06</v>
      </c>
      <c r="CJ1504" s="101">
        <v>3.5858333333333299</v>
      </c>
      <c r="CK1504" s="101">
        <v>5.32</v>
      </c>
      <c r="CL1504" s="101">
        <v>2.46</v>
      </c>
      <c r="CM1504" s="101">
        <v>0.79393854031474098</v>
      </c>
      <c r="CN1504" s="101">
        <v>0.63033840579710199</v>
      </c>
      <c r="CO1504" s="101">
        <v>2.86</v>
      </c>
      <c r="CP1504" s="101">
        <v>106.09</v>
      </c>
      <c r="CQ1504" s="101">
        <v>4.4204166666666698</v>
      </c>
      <c r="CR1504" s="101">
        <v>9.9</v>
      </c>
      <c r="CS1504" s="101">
        <v>2.5</v>
      </c>
      <c r="CT1504" s="101">
        <v>1.6068210018182001</v>
      </c>
      <c r="CU1504" s="101">
        <v>2.5818737318840599</v>
      </c>
      <c r="CV1504" s="101">
        <v>7.4</v>
      </c>
      <c r="CW1504" s="101">
        <v>4091</v>
      </c>
      <c r="CX1504" s="101">
        <v>170.458333333333</v>
      </c>
      <c r="CY1504" s="101">
        <v>194</v>
      </c>
      <c r="CZ1504" s="101">
        <v>107</v>
      </c>
      <c r="DA1504" s="101">
        <v>26.343845361028801</v>
      </c>
      <c r="DB1504" s="101">
        <v>693.99818840579701</v>
      </c>
      <c r="DC1504" s="101">
        <v>87</v>
      </c>
      <c r="DD1504" s="101">
        <v>23.29</v>
      </c>
      <c r="DE1504" s="101">
        <v>0.97041666666666704</v>
      </c>
      <c r="DF1504" s="101">
        <v>1</v>
      </c>
      <c r="DG1504" s="101">
        <v>0.74</v>
      </c>
      <c r="DH1504" s="101">
        <v>6.4705296246279895E-2</v>
      </c>
      <c r="DI1504" s="101">
        <v>4.1867753623188401E-3</v>
      </c>
      <c r="DJ1504" s="101">
        <v>0.26</v>
      </c>
      <c r="DK1504" s="101">
        <v>25</v>
      </c>
      <c r="DL1504" s="101">
        <v>1.0416666666666701</v>
      </c>
      <c r="DM1504" s="101">
        <v>4</v>
      </c>
      <c r="DN1504" s="101">
        <v>0</v>
      </c>
      <c r="DO1504" s="101">
        <v>1.62799334115364</v>
      </c>
      <c r="DP1504" s="101">
        <v>2.65036231884058</v>
      </c>
      <c r="DQ1504" s="101">
        <v>4</v>
      </c>
      <c r="DR1504" s="101">
        <v>238.90700000000001</v>
      </c>
      <c r="DS1504" s="101">
        <v>9.9544583333333296</v>
      </c>
      <c r="DT1504" s="101">
        <v>16.093</v>
      </c>
      <c r="DU1504" s="101">
        <v>2.8940000000000001</v>
      </c>
      <c r="DV1504" s="101">
        <v>4.4631478555832196</v>
      </c>
      <c r="DW1504" s="101">
        <v>19.919688780797099</v>
      </c>
      <c r="DX1504" s="101">
        <v>13.199</v>
      </c>
      <c r="DY1504" s="101">
        <f>AVERAGE(Total_Visitors_v3!B1497:B1503)</f>
        <v>1517.2857142857142</v>
      </c>
      <c r="DZ1504" s="101">
        <f t="shared" si="184"/>
        <v>2482</v>
      </c>
      <c r="EA1504" s="101">
        <f t="shared" si="185"/>
        <v>1032</v>
      </c>
    </row>
    <row r="1505" spans="1:131">
      <c r="A1505" s="106">
        <v>43508</v>
      </c>
      <c r="B1505" s="101">
        <v>1049</v>
      </c>
      <c r="C1505" s="101">
        <v>1329</v>
      </c>
      <c r="D1505" s="101">
        <v>78</v>
      </c>
      <c r="E1505" s="101">
        <v>2</v>
      </c>
      <c r="F1505" s="101">
        <v>0</v>
      </c>
      <c r="G1505" s="101">
        <v>2</v>
      </c>
      <c r="H1505" s="101" t="s">
        <v>15</v>
      </c>
      <c r="I1505" s="96">
        <v>0</v>
      </c>
      <c r="J1505" s="96">
        <v>1</v>
      </c>
      <c r="K1505" s="96">
        <v>0</v>
      </c>
      <c r="L1505" s="101">
        <v>0</v>
      </c>
      <c r="M1505" s="101">
        <v>10</v>
      </c>
      <c r="N1505" s="101">
        <v>17</v>
      </c>
      <c r="O1505" s="101">
        <v>7</v>
      </c>
      <c r="P1505" s="101">
        <v>0</v>
      </c>
      <c r="Q1505" s="101">
        <v>186</v>
      </c>
      <c r="R1505" s="101">
        <v>90</v>
      </c>
      <c r="S1505" s="101">
        <v>880</v>
      </c>
      <c r="T1505" s="101">
        <v>0</v>
      </c>
      <c r="U1505" s="101">
        <v>124</v>
      </c>
      <c r="V1505" s="101">
        <v>45</v>
      </c>
      <c r="W1505" s="101">
        <v>4</v>
      </c>
      <c r="X1505" s="111">
        <f t="shared" si="186"/>
        <v>0</v>
      </c>
      <c r="Y1505" s="111">
        <f t="shared" si="187"/>
        <v>0.1399548532731377</v>
      </c>
      <c r="Z1505" s="111">
        <f t="shared" si="188"/>
        <v>6.772009029345373E-2</v>
      </c>
      <c r="AA1505" s="111">
        <f t="shared" si="189"/>
        <v>0.66215199398043645</v>
      </c>
      <c r="AB1505" s="111">
        <f t="shared" si="190"/>
        <v>0</v>
      </c>
      <c r="AC1505" s="111">
        <f t="shared" si="191"/>
        <v>9.3303235515425131E-2</v>
      </c>
      <c r="AD1505" s="111">
        <f t="shared" si="192"/>
        <v>3.3860045146726865E-2</v>
      </c>
      <c r="AE1505" s="111">
        <f t="shared" si="193"/>
        <v>3.0097817908201654E-3</v>
      </c>
      <c r="AF1505" s="101">
        <v>51</v>
      </c>
      <c r="AG1505" s="101">
        <v>0</v>
      </c>
      <c r="AH1505" s="101">
        <v>162</v>
      </c>
      <c r="AI1505" s="101">
        <v>3</v>
      </c>
      <c r="AJ1505" s="101">
        <v>82</v>
      </c>
      <c r="AK1505" s="101">
        <v>580</v>
      </c>
      <c r="AL1505" s="101">
        <v>98</v>
      </c>
      <c r="AM1505" s="101">
        <v>66</v>
      </c>
      <c r="AN1505" s="101">
        <v>32</v>
      </c>
      <c r="AO1505" s="101">
        <v>43</v>
      </c>
      <c r="AP1505" s="101">
        <v>0</v>
      </c>
      <c r="AQ1505" s="101">
        <v>4</v>
      </c>
      <c r="AR1505" s="110">
        <v>31</v>
      </c>
      <c r="AS1505" s="101">
        <v>0.99</v>
      </c>
      <c r="AT1505" s="101">
        <v>4.1250000000000002E-2</v>
      </c>
      <c r="AU1505" s="101">
        <v>0.28999999999999998</v>
      </c>
      <c r="AV1505" s="101">
        <v>0</v>
      </c>
      <c r="AW1505" s="101">
        <v>7.3739406018763096E-2</v>
      </c>
      <c r="AX1505" s="101">
        <v>5.4374999999999996E-3</v>
      </c>
      <c r="AY1505" s="101">
        <v>0.28999999999999998</v>
      </c>
      <c r="AZ1505" s="101">
        <v>2.23</v>
      </c>
      <c r="BA1505" s="101">
        <v>9.2916666666666703E-2</v>
      </c>
      <c r="BB1505" s="101">
        <v>0.64</v>
      </c>
      <c r="BC1505" s="101">
        <v>0</v>
      </c>
      <c r="BD1505" s="101">
        <v>0.182863198253127</v>
      </c>
      <c r="BE1505" s="101">
        <v>3.3438949275362298E-2</v>
      </c>
      <c r="BF1505" s="101">
        <v>0.64</v>
      </c>
      <c r="BG1505" s="101">
        <v>390.57</v>
      </c>
      <c r="BH1505" s="101">
        <v>16.27375</v>
      </c>
      <c r="BI1505" s="101">
        <v>20.52</v>
      </c>
      <c r="BJ1505" s="101">
        <v>11.51</v>
      </c>
      <c r="BK1505" s="101">
        <v>2.43332982181601</v>
      </c>
      <c r="BL1505" s="101">
        <v>5.9210940217391297</v>
      </c>
      <c r="BM1505" s="101">
        <v>9.01</v>
      </c>
      <c r="BN1505" s="101">
        <v>178.31</v>
      </c>
      <c r="BO1505" s="101">
        <v>7.4295833333333299</v>
      </c>
      <c r="BP1505" s="101">
        <v>19.46</v>
      </c>
      <c r="BQ1505" s="101">
        <v>0.66</v>
      </c>
      <c r="BR1505" s="101">
        <v>6.2517020146285098</v>
      </c>
      <c r="BS1505" s="101">
        <v>39.0837780797101</v>
      </c>
      <c r="BT1505" s="101">
        <v>18.8</v>
      </c>
      <c r="BU1505" s="101">
        <v>14.01</v>
      </c>
      <c r="BV1505" s="101">
        <v>0.58374999999999999</v>
      </c>
      <c r="BW1505" s="101">
        <v>0.94</v>
      </c>
      <c r="BX1505" s="101">
        <v>0.32</v>
      </c>
      <c r="BY1505" s="101">
        <v>0.200625380942345</v>
      </c>
      <c r="BZ1505" s="101">
        <v>4.0250543478260903E-2</v>
      </c>
      <c r="CA1505" s="101">
        <v>0.62</v>
      </c>
      <c r="CB1505" s="101">
        <v>24474.76</v>
      </c>
      <c r="CC1505" s="101">
        <v>1019.78166666667</v>
      </c>
      <c r="CD1505" s="101">
        <v>1027.1500000000001</v>
      </c>
      <c r="CE1505" s="101">
        <v>1011.4</v>
      </c>
      <c r="CF1505" s="101">
        <v>4.9020338872639604</v>
      </c>
      <c r="CG1505" s="101">
        <v>24.0299362318842</v>
      </c>
      <c r="CH1505" s="101">
        <v>15.750000000000099</v>
      </c>
      <c r="CI1505" s="101">
        <v>122.89</v>
      </c>
      <c r="CJ1505" s="101">
        <v>5.1204166666666699</v>
      </c>
      <c r="CK1505" s="101">
        <v>7.84</v>
      </c>
      <c r="CL1505" s="101">
        <v>3.26</v>
      </c>
      <c r="CM1505" s="101">
        <v>1.20990649716582</v>
      </c>
      <c r="CN1505" s="101">
        <v>1.46387373188406</v>
      </c>
      <c r="CO1505" s="101">
        <v>4.58</v>
      </c>
      <c r="CP1505" s="101">
        <v>148.57</v>
      </c>
      <c r="CQ1505" s="101">
        <v>6.1904166666666702</v>
      </c>
      <c r="CR1505" s="101">
        <v>9.42</v>
      </c>
      <c r="CS1505" s="101">
        <v>3.26</v>
      </c>
      <c r="CT1505" s="101">
        <v>1.65237504734895</v>
      </c>
      <c r="CU1505" s="101">
        <v>2.7303432971014501</v>
      </c>
      <c r="CV1505" s="101">
        <v>6.16</v>
      </c>
      <c r="CW1505" s="101">
        <v>7680</v>
      </c>
      <c r="CX1505" s="101">
        <v>320</v>
      </c>
      <c r="CY1505" s="101">
        <v>358</v>
      </c>
      <c r="CZ1505" s="101">
        <v>212</v>
      </c>
      <c r="DA1505" s="101">
        <v>41.375270917279302</v>
      </c>
      <c r="DB1505" s="101">
        <v>1711.9130434782601</v>
      </c>
      <c r="DC1505" s="101">
        <v>146</v>
      </c>
      <c r="DD1505" s="101">
        <v>9.94</v>
      </c>
      <c r="DE1505" s="101">
        <v>0.41416666666666702</v>
      </c>
      <c r="DF1505" s="101">
        <v>1</v>
      </c>
      <c r="DG1505" s="101">
        <v>0</v>
      </c>
      <c r="DH1505" s="101">
        <v>0.45182640632136101</v>
      </c>
      <c r="DI1505" s="101">
        <v>0.204147101449275</v>
      </c>
      <c r="DJ1505" s="101">
        <v>1</v>
      </c>
      <c r="DK1505" s="101">
        <v>30</v>
      </c>
      <c r="DL1505" s="101">
        <v>1.25</v>
      </c>
      <c r="DM1505" s="101">
        <v>6</v>
      </c>
      <c r="DN1505" s="101">
        <v>0</v>
      </c>
      <c r="DO1505" s="101">
        <v>2.0694464708351799</v>
      </c>
      <c r="DP1505" s="101">
        <v>4.2826086956521703</v>
      </c>
      <c r="DQ1505" s="101">
        <v>6</v>
      </c>
      <c r="DR1505" s="101">
        <v>340.79599999999999</v>
      </c>
      <c r="DS1505" s="101">
        <v>14.1998333333333</v>
      </c>
      <c r="DT1505" s="101">
        <v>16.093</v>
      </c>
      <c r="DU1505" s="101">
        <v>10.077</v>
      </c>
      <c r="DV1505" s="101">
        <v>1.6437519824201401</v>
      </c>
      <c r="DW1505" s="101">
        <v>2.7019205797101402</v>
      </c>
      <c r="DX1505" s="101">
        <v>6.016</v>
      </c>
      <c r="DY1505" s="101">
        <f>AVERAGE(Total_Visitors_v3!B1498:B1504)</f>
        <v>1501.1428571428571</v>
      </c>
      <c r="DZ1505" s="101">
        <f t="shared" si="184"/>
        <v>919</v>
      </c>
      <c r="EA1505" s="101">
        <f t="shared" si="185"/>
        <v>982</v>
      </c>
    </row>
    <row r="1506" spans="1:131">
      <c r="A1506" s="106">
        <v>43509</v>
      </c>
      <c r="B1506" s="101">
        <v>1010</v>
      </c>
      <c r="C1506" s="101">
        <v>1297</v>
      </c>
      <c r="D1506" s="101">
        <v>77</v>
      </c>
      <c r="E1506" s="101">
        <v>3</v>
      </c>
      <c r="F1506" s="101">
        <v>0</v>
      </c>
      <c r="G1506" s="101">
        <v>2</v>
      </c>
      <c r="H1506" s="101" t="s">
        <v>15</v>
      </c>
      <c r="I1506" s="96">
        <v>0</v>
      </c>
      <c r="J1506" s="96">
        <v>1</v>
      </c>
      <c r="K1506" s="96">
        <v>0</v>
      </c>
      <c r="L1506" s="101">
        <v>0</v>
      </c>
      <c r="M1506" s="101">
        <v>10</v>
      </c>
      <c r="N1506" s="101">
        <v>17</v>
      </c>
      <c r="O1506" s="101">
        <v>7</v>
      </c>
      <c r="P1506" s="101">
        <v>0</v>
      </c>
      <c r="Q1506" s="101">
        <v>375</v>
      </c>
      <c r="R1506" s="101">
        <v>75</v>
      </c>
      <c r="S1506" s="101">
        <v>732</v>
      </c>
      <c r="T1506" s="101">
        <v>0</v>
      </c>
      <c r="U1506" s="101">
        <v>52</v>
      </c>
      <c r="V1506" s="101">
        <v>63</v>
      </c>
      <c r="W1506" s="101">
        <v>0</v>
      </c>
      <c r="X1506" s="111">
        <f t="shared" si="186"/>
        <v>0</v>
      </c>
      <c r="Y1506" s="111">
        <f t="shared" si="187"/>
        <v>0.28912875867386278</v>
      </c>
      <c r="Z1506" s="111">
        <f t="shared" si="188"/>
        <v>5.782575173477255E-2</v>
      </c>
      <c r="AA1506" s="111">
        <f t="shared" si="189"/>
        <v>0.56437933693138009</v>
      </c>
      <c r="AB1506" s="111">
        <f t="shared" si="190"/>
        <v>0</v>
      </c>
      <c r="AC1506" s="111">
        <f t="shared" si="191"/>
        <v>4.0092521202775636E-2</v>
      </c>
      <c r="AD1506" s="111">
        <f t="shared" si="192"/>
        <v>4.8573631457208943E-2</v>
      </c>
      <c r="AE1506" s="111">
        <f t="shared" si="193"/>
        <v>0</v>
      </c>
      <c r="AF1506" s="101">
        <v>38</v>
      </c>
      <c r="AG1506" s="101">
        <v>0</v>
      </c>
      <c r="AH1506" s="101">
        <v>175</v>
      </c>
      <c r="AI1506" s="101">
        <v>200</v>
      </c>
      <c r="AJ1506" s="101">
        <v>67</v>
      </c>
      <c r="AK1506" s="101">
        <v>532</v>
      </c>
      <c r="AL1506" s="101">
        <v>119</v>
      </c>
      <c r="AM1506" s="101">
        <v>44</v>
      </c>
      <c r="AN1506" s="101">
        <v>4</v>
      </c>
      <c r="AO1506" s="101">
        <v>40</v>
      </c>
      <c r="AP1506" s="101">
        <v>0</v>
      </c>
      <c r="AQ1506" s="101">
        <v>0</v>
      </c>
      <c r="AR1506" s="110">
        <v>31</v>
      </c>
      <c r="AS1506" s="101">
        <v>0.01</v>
      </c>
      <c r="AT1506" s="101">
        <v>4.1666666666666702E-4</v>
      </c>
      <c r="AU1506" s="101">
        <v>0.01</v>
      </c>
      <c r="AV1506" s="101">
        <v>0</v>
      </c>
      <c r="AW1506" s="101">
        <v>2.0412414523193201E-3</v>
      </c>
      <c r="AX1506" s="102">
        <v>4.1666666666666703E-6</v>
      </c>
      <c r="AY1506" s="101">
        <v>0.01</v>
      </c>
      <c r="AZ1506" s="101">
        <v>0.03</v>
      </c>
      <c r="BA1506" s="101">
        <v>1.25E-3</v>
      </c>
      <c r="BB1506" s="101">
        <v>0.03</v>
      </c>
      <c r="BC1506" s="101">
        <v>0</v>
      </c>
      <c r="BD1506" s="101">
        <v>6.1237243569579403E-3</v>
      </c>
      <c r="BE1506" s="102">
        <v>3.7499999999999997E-5</v>
      </c>
      <c r="BF1506" s="101">
        <v>0.03</v>
      </c>
      <c r="BG1506" s="101">
        <v>284.44</v>
      </c>
      <c r="BH1506" s="101">
        <v>11.8516666666667</v>
      </c>
      <c r="BI1506" s="101">
        <v>16.21</v>
      </c>
      <c r="BJ1506" s="101">
        <v>6.65</v>
      </c>
      <c r="BK1506" s="101">
        <v>3.1580589342005698</v>
      </c>
      <c r="BL1506" s="101">
        <v>9.9733362318840602</v>
      </c>
      <c r="BM1506" s="101">
        <v>9.56</v>
      </c>
      <c r="BN1506" s="101">
        <v>113.56</v>
      </c>
      <c r="BO1506" s="101">
        <v>4.73166666666667</v>
      </c>
      <c r="BP1506" s="101">
        <v>9.73</v>
      </c>
      <c r="BQ1506" s="101">
        <v>2.3199999999999998</v>
      </c>
      <c r="BR1506" s="101">
        <v>2.3600804456935198</v>
      </c>
      <c r="BS1506" s="101">
        <v>5.5699797101449304</v>
      </c>
      <c r="BT1506" s="101">
        <v>7.41</v>
      </c>
      <c r="BU1506" s="101">
        <v>15</v>
      </c>
      <c r="BV1506" s="101">
        <v>0.625</v>
      </c>
      <c r="BW1506" s="101">
        <v>0.77</v>
      </c>
      <c r="BX1506" s="101">
        <v>0.46</v>
      </c>
      <c r="BY1506" s="101">
        <v>9.8687032759033802E-2</v>
      </c>
      <c r="BZ1506" s="101">
        <v>9.7391304347826096E-3</v>
      </c>
      <c r="CA1506" s="101">
        <v>0.31</v>
      </c>
      <c r="CB1506" s="101">
        <v>24592.69</v>
      </c>
      <c r="CC1506" s="101">
        <v>1024.6954166666701</v>
      </c>
      <c r="CD1506" s="101">
        <v>1027.9000000000001</v>
      </c>
      <c r="CE1506" s="101">
        <v>1019.7</v>
      </c>
      <c r="CF1506" s="101">
        <v>3.1045814381003098</v>
      </c>
      <c r="CG1506" s="101">
        <v>9.6384259057970105</v>
      </c>
      <c r="CH1506" s="101">
        <v>8.2000000000000508</v>
      </c>
      <c r="CI1506" s="101">
        <v>78.48</v>
      </c>
      <c r="CJ1506" s="101">
        <v>3.27</v>
      </c>
      <c r="CK1506" s="101">
        <v>5.31</v>
      </c>
      <c r="CL1506" s="101">
        <v>1.1200000000000001</v>
      </c>
      <c r="CM1506" s="101">
        <v>1.1433741066799099</v>
      </c>
      <c r="CN1506" s="101">
        <v>1.30730434782609</v>
      </c>
      <c r="CO1506" s="101">
        <v>4.1900000000000004</v>
      </c>
      <c r="CP1506" s="101">
        <v>91.7</v>
      </c>
      <c r="CQ1506" s="101">
        <v>3.8208333333333302</v>
      </c>
      <c r="CR1506" s="101">
        <v>6.5</v>
      </c>
      <c r="CS1506" s="101">
        <v>1.4</v>
      </c>
      <c r="CT1506" s="101">
        <v>1.33522157961391</v>
      </c>
      <c r="CU1506" s="101">
        <v>1.78281666666667</v>
      </c>
      <c r="CV1506" s="101">
        <v>5.0999999999999996</v>
      </c>
      <c r="CW1506" s="101">
        <v>2676</v>
      </c>
      <c r="CX1506" s="101">
        <v>111.5</v>
      </c>
      <c r="CY1506" s="101">
        <v>349</v>
      </c>
      <c r="CZ1506" s="101">
        <v>3</v>
      </c>
      <c r="DA1506" s="101">
        <v>74.020561185800702</v>
      </c>
      <c r="DB1506" s="101">
        <v>5479.04347826087</v>
      </c>
      <c r="DC1506" s="101">
        <v>346</v>
      </c>
      <c r="DD1506" s="101">
        <v>2.41</v>
      </c>
      <c r="DE1506" s="101">
        <v>0.100416666666667</v>
      </c>
      <c r="DF1506" s="101">
        <v>1</v>
      </c>
      <c r="DG1506" s="101">
        <v>0</v>
      </c>
      <c r="DH1506" s="101">
        <v>0.27590923470790402</v>
      </c>
      <c r="DI1506" s="101">
        <v>7.6125905797101406E-2</v>
      </c>
      <c r="DJ1506" s="101">
        <v>1</v>
      </c>
      <c r="DK1506" s="101">
        <v>31</v>
      </c>
      <c r="DL1506" s="101">
        <v>1.2916666666666701</v>
      </c>
      <c r="DM1506" s="101">
        <v>6</v>
      </c>
      <c r="DN1506" s="101">
        <v>0</v>
      </c>
      <c r="DO1506" s="101">
        <v>2.1362129568705099</v>
      </c>
      <c r="DP1506" s="101">
        <v>4.5634057971014501</v>
      </c>
      <c r="DQ1506" s="101">
        <v>6</v>
      </c>
      <c r="DR1506" s="101">
        <v>364.78699999999998</v>
      </c>
      <c r="DS1506" s="101">
        <v>15.1994583333333</v>
      </c>
      <c r="DT1506" s="101">
        <v>16.093</v>
      </c>
      <c r="DU1506" s="101">
        <v>12.590999999999999</v>
      </c>
      <c r="DV1506" s="101">
        <v>1.1197622022075699</v>
      </c>
      <c r="DW1506" s="101">
        <v>1.2538673894927499</v>
      </c>
      <c r="DX1506" s="101">
        <v>3.5019999999999998</v>
      </c>
      <c r="DY1506" s="101">
        <f>AVERAGE(Total_Visitors_v3!B1499:B1505)</f>
        <v>1510.7142857142858</v>
      </c>
      <c r="DZ1506" s="101">
        <f t="shared" si="184"/>
        <v>1049</v>
      </c>
      <c r="EA1506" s="101">
        <f t="shared" si="185"/>
        <v>851</v>
      </c>
    </row>
    <row r="1507" spans="1:131">
      <c r="A1507" s="106">
        <v>43510</v>
      </c>
      <c r="B1507" s="101">
        <v>1406</v>
      </c>
      <c r="C1507" s="101">
        <v>1944</v>
      </c>
      <c r="D1507" s="101">
        <v>72</v>
      </c>
      <c r="E1507" s="101">
        <v>4</v>
      </c>
      <c r="F1507" s="101">
        <v>0</v>
      </c>
      <c r="G1507" s="101">
        <v>2</v>
      </c>
      <c r="H1507" s="101" t="s">
        <v>15</v>
      </c>
      <c r="I1507" s="96">
        <v>0</v>
      </c>
      <c r="J1507" s="96">
        <v>1</v>
      </c>
      <c r="K1507" s="96">
        <v>0</v>
      </c>
      <c r="L1507" s="101">
        <v>0</v>
      </c>
      <c r="M1507" s="101">
        <v>10</v>
      </c>
      <c r="N1507" s="101">
        <v>17</v>
      </c>
      <c r="O1507" s="101">
        <v>7</v>
      </c>
      <c r="P1507" s="101">
        <v>0</v>
      </c>
      <c r="Q1507" s="101">
        <v>657</v>
      </c>
      <c r="R1507" s="101">
        <v>194</v>
      </c>
      <c r="S1507" s="101">
        <v>861</v>
      </c>
      <c r="T1507" s="101">
        <v>0</v>
      </c>
      <c r="U1507" s="101">
        <v>176</v>
      </c>
      <c r="V1507" s="101">
        <v>56</v>
      </c>
      <c r="W1507" s="101">
        <v>0</v>
      </c>
      <c r="X1507" s="111">
        <f t="shared" si="186"/>
        <v>0</v>
      </c>
      <c r="Y1507" s="111">
        <f t="shared" si="187"/>
        <v>0.33796296296296297</v>
      </c>
      <c r="Z1507" s="111">
        <f t="shared" si="188"/>
        <v>9.9794238683127576E-2</v>
      </c>
      <c r="AA1507" s="111">
        <f t="shared" si="189"/>
        <v>0.44290123456790126</v>
      </c>
      <c r="AB1507" s="111">
        <f t="shared" si="190"/>
        <v>0</v>
      </c>
      <c r="AC1507" s="111">
        <f t="shared" si="191"/>
        <v>9.0534979423868317E-2</v>
      </c>
      <c r="AD1507" s="111">
        <f t="shared" si="192"/>
        <v>2.8806584362139918E-2</v>
      </c>
      <c r="AE1507" s="111">
        <f t="shared" si="193"/>
        <v>0</v>
      </c>
      <c r="AF1507" s="101">
        <v>90</v>
      </c>
      <c r="AG1507" s="101">
        <v>0</v>
      </c>
      <c r="AH1507" s="101">
        <v>453</v>
      </c>
      <c r="AI1507" s="101">
        <v>204</v>
      </c>
      <c r="AJ1507" s="101">
        <v>156</v>
      </c>
      <c r="AK1507" s="101">
        <v>595</v>
      </c>
      <c r="AL1507" s="101">
        <v>100</v>
      </c>
      <c r="AM1507" s="101">
        <v>131</v>
      </c>
      <c r="AN1507" s="101">
        <v>26</v>
      </c>
      <c r="AO1507" s="101">
        <v>48</v>
      </c>
      <c r="AP1507" s="101">
        <v>0</v>
      </c>
      <c r="AQ1507" s="101">
        <v>0</v>
      </c>
      <c r="AR1507" s="110">
        <v>45</v>
      </c>
      <c r="AS1507" s="101">
        <v>0</v>
      </c>
      <c r="AT1507" s="101">
        <v>0</v>
      </c>
      <c r="AU1507" s="101">
        <v>0</v>
      </c>
      <c r="AV1507" s="101">
        <v>0</v>
      </c>
      <c r="AW1507" s="101">
        <v>0</v>
      </c>
      <c r="AX1507" s="101">
        <v>0</v>
      </c>
      <c r="AY1507" s="101">
        <v>0</v>
      </c>
      <c r="AZ1507" s="101">
        <v>0</v>
      </c>
      <c r="BA1507" s="101">
        <v>0</v>
      </c>
      <c r="BB1507" s="101">
        <v>0</v>
      </c>
      <c r="BC1507" s="101">
        <v>0</v>
      </c>
      <c r="BD1507" s="101">
        <v>0</v>
      </c>
      <c r="BE1507" s="101">
        <v>0</v>
      </c>
      <c r="BF1507" s="101">
        <v>0</v>
      </c>
      <c r="BG1507" s="101">
        <v>422.31</v>
      </c>
      <c r="BH1507" s="101">
        <v>17.596250000000001</v>
      </c>
      <c r="BI1507" s="101">
        <v>22.63</v>
      </c>
      <c r="BJ1507" s="101">
        <v>13.52</v>
      </c>
      <c r="BK1507" s="101">
        <v>3.3297862739873798</v>
      </c>
      <c r="BL1507" s="101">
        <v>11.0874766304348</v>
      </c>
      <c r="BM1507" s="101">
        <v>9.11</v>
      </c>
      <c r="BN1507" s="101">
        <v>322.3</v>
      </c>
      <c r="BO1507" s="101">
        <v>13.429166666666699</v>
      </c>
      <c r="BP1507" s="101">
        <v>16.329999999999998</v>
      </c>
      <c r="BQ1507" s="101">
        <v>10.41</v>
      </c>
      <c r="BR1507" s="101">
        <v>1.77207791728455</v>
      </c>
      <c r="BS1507" s="101">
        <v>3.14026014492753</v>
      </c>
      <c r="BT1507" s="101">
        <v>5.92</v>
      </c>
      <c r="BU1507" s="101">
        <v>18.61</v>
      </c>
      <c r="BV1507" s="101">
        <v>0.77541666666666698</v>
      </c>
      <c r="BW1507" s="101">
        <v>0.92</v>
      </c>
      <c r="BX1507" s="101">
        <v>0.56999999999999995</v>
      </c>
      <c r="BY1507" s="101">
        <v>0.11382592226602101</v>
      </c>
      <c r="BZ1507" s="101">
        <v>1.29563405797101E-2</v>
      </c>
      <c r="CA1507" s="101">
        <v>0.35</v>
      </c>
      <c r="CB1507" s="101">
        <v>24350.45</v>
      </c>
      <c r="CC1507" s="101">
        <v>1014.60208333333</v>
      </c>
      <c r="CD1507" s="101">
        <v>1019.73</v>
      </c>
      <c r="CE1507" s="101">
        <v>1011.24</v>
      </c>
      <c r="CF1507" s="101">
        <v>2.5231432763031099</v>
      </c>
      <c r="CG1507" s="101">
        <v>6.3662519927535799</v>
      </c>
      <c r="CH1507" s="101">
        <v>8.4900000000000109</v>
      </c>
      <c r="CI1507" s="101">
        <v>99.02</v>
      </c>
      <c r="CJ1507" s="101">
        <v>4.1258333333333299</v>
      </c>
      <c r="CK1507" s="101">
        <v>7.39</v>
      </c>
      <c r="CL1507" s="101">
        <v>0.65</v>
      </c>
      <c r="CM1507" s="101">
        <v>1.94076165386207</v>
      </c>
      <c r="CN1507" s="101">
        <v>3.7665557971014501</v>
      </c>
      <c r="CO1507" s="101">
        <v>6.74</v>
      </c>
      <c r="CP1507" s="101">
        <v>133.09</v>
      </c>
      <c r="CQ1507" s="101">
        <v>5.5454166666666698</v>
      </c>
      <c r="CR1507" s="101">
        <v>12.59</v>
      </c>
      <c r="CS1507" s="101">
        <v>1.62</v>
      </c>
      <c r="CT1507" s="101">
        <v>3.3418089076669699</v>
      </c>
      <c r="CU1507" s="101">
        <v>11.1676867753623</v>
      </c>
      <c r="CV1507" s="101">
        <v>10.97</v>
      </c>
      <c r="CW1507" s="101">
        <v>4612</v>
      </c>
      <c r="CX1507" s="101">
        <v>192.166666666667</v>
      </c>
      <c r="CY1507" s="101">
        <v>225</v>
      </c>
      <c r="CZ1507" s="101">
        <v>160</v>
      </c>
      <c r="DA1507" s="101">
        <v>15.963726999361599</v>
      </c>
      <c r="DB1507" s="101">
        <v>254.84057971014499</v>
      </c>
      <c r="DC1507" s="101">
        <v>65</v>
      </c>
      <c r="DD1507" s="101">
        <v>8.67</v>
      </c>
      <c r="DE1507" s="101">
        <v>0.36125000000000002</v>
      </c>
      <c r="DF1507" s="101">
        <v>0.9</v>
      </c>
      <c r="DG1507" s="101">
        <v>0</v>
      </c>
      <c r="DH1507" s="101">
        <v>0.31396915522831598</v>
      </c>
      <c r="DI1507" s="101">
        <v>9.8576630434782597E-2</v>
      </c>
      <c r="DJ1507" s="101">
        <v>0.9</v>
      </c>
      <c r="DK1507" s="101">
        <v>28</v>
      </c>
      <c r="DL1507" s="101">
        <v>1.1666666666666701</v>
      </c>
      <c r="DM1507" s="101">
        <v>5</v>
      </c>
      <c r="DN1507" s="101">
        <v>0</v>
      </c>
      <c r="DO1507" s="101">
        <v>1.88048714009375</v>
      </c>
      <c r="DP1507" s="101">
        <v>3.5362318840579698</v>
      </c>
      <c r="DQ1507" s="101">
        <v>5</v>
      </c>
      <c r="DR1507" s="101">
        <v>364.57499999999999</v>
      </c>
      <c r="DS1507" s="101">
        <v>15.190625000000001</v>
      </c>
      <c r="DT1507" s="101">
        <v>16.093</v>
      </c>
      <c r="DU1507" s="101">
        <v>13.672000000000001</v>
      </c>
      <c r="DV1507" s="101">
        <v>0.83025888118261604</v>
      </c>
      <c r="DW1507" s="101">
        <v>0.68932980978260905</v>
      </c>
      <c r="DX1507" s="101">
        <v>2.4209999999999998</v>
      </c>
      <c r="DY1507" s="101">
        <f>AVERAGE(Total_Visitors_v3!B1500:B1506)</f>
        <v>1533.4285714285713</v>
      </c>
      <c r="DZ1507" s="101">
        <f t="shared" si="184"/>
        <v>1010</v>
      </c>
      <c r="EA1507" s="101">
        <f t="shared" si="185"/>
        <v>981</v>
      </c>
    </row>
    <row r="1508" spans="1:131">
      <c r="A1508" s="106">
        <v>43511</v>
      </c>
      <c r="B1508" s="101">
        <v>2245</v>
      </c>
      <c r="C1508" s="101">
        <v>3902</v>
      </c>
      <c r="D1508" s="101">
        <v>57</v>
      </c>
      <c r="E1508" s="101">
        <v>5</v>
      </c>
      <c r="F1508" s="101">
        <v>0</v>
      </c>
      <c r="G1508" s="101">
        <v>2</v>
      </c>
      <c r="H1508" s="101" t="s">
        <v>15</v>
      </c>
      <c r="I1508" s="96">
        <v>0</v>
      </c>
      <c r="J1508" s="96">
        <v>1</v>
      </c>
      <c r="K1508" s="96">
        <v>0</v>
      </c>
      <c r="L1508" s="101">
        <v>0</v>
      </c>
      <c r="M1508" s="101">
        <v>10</v>
      </c>
      <c r="N1508" s="101">
        <v>17</v>
      </c>
      <c r="O1508" s="101">
        <v>7</v>
      </c>
      <c r="P1508" s="101">
        <v>0</v>
      </c>
      <c r="Q1508" s="101">
        <v>972</v>
      </c>
      <c r="R1508" s="101">
        <v>349</v>
      </c>
      <c r="S1508" s="101">
        <v>1897</v>
      </c>
      <c r="T1508" s="101">
        <v>0</v>
      </c>
      <c r="U1508" s="101">
        <v>420</v>
      </c>
      <c r="V1508" s="101">
        <v>249</v>
      </c>
      <c r="W1508" s="101">
        <v>15</v>
      </c>
      <c r="X1508" s="111">
        <f t="shared" si="186"/>
        <v>0</v>
      </c>
      <c r="Y1508" s="111">
        <f t="shared" si="187"/>
        <v>0.24910302409021015</v>
      </c>
      <c r="Z1508" s="111">
        <f t="shared" si="188"/>
        <v>8.9441312147616608E-2</v>
      </c>
      <c r="AA1508" s="111">
        <f t="shared" si="189"/>
        <v>0.48616094310609942</v>
      </c>
      <c r="AB1508" s="111">
        <f t="shared" si="190"/>
        <v>0</v>
      </c>
      <c r="AC1508" s="111">
        <f t="shared" si="191"/>
        <v>0.10763710917478217</v>
      </c>
      <c r="AD1508" s="111">
        <f t="shared" si="192"/>
        <v>6.3813429010763714E-2</v>
      </c>
      <c r="AE1508" s="111">
        <f t="shared" si="193"/>
        <v>3.8441824705279346E-3</v>
      </c>
      <c r="AF1508" s="101">
        <v>259</v>
      </c>
      <c r="AG1508" s="101">
        <v>0</v>
      </c>
      <c r="AH1508" s="101">
        <v>628</v>
      </c>
      <c r="AI1508" s="101">
        <v>344</v>
      </c>
      <c r="AJ1508" s="101">
        <v>317</v>
      </c>
      <c r="AK1508" s="101">
        <v>1258</v>
      </c>
      <c r="AL1508" s="101">
        <v>303</v>
      </c>
      <c r="AM1508" s="101">
        <v>312</v>
      </c>
      <c r="AN1508" s="101">
        <v>35</v>
      </c>
      <c r="AO1508" s="101">
        <v>192</v>
      </c>
      <c r="AP1508" s="101">
        <v>0</v>
      </c>
      <c r="AQ1508" s="101">
        <v>3</v>
      </c>
      <c r="AR1508" s="110">
        <v>36</v>
      </c>
      <c r="AS1508" s="101">
        <v>0.04</v>
      </c>
      <c r="AT1508" s="101">
        <v>1.66666666666667E-3</v>
      </c>
      <c r="AU1508" s="101">
        <v>0.04</v>
      </c>
      <c r="AV1508" s="101">
        <v>0</v>
      </c>
      <c r="AW1508" s="101">
        <v>8.1649658092772595E-3</v>
      </c>
      <c r="AX1508" s="102">
        <v>6.6666666666666697E-5</v>
      </c>
      <c r="AY1508" s="101">
        <v>0.04</v>
      </c>
      <c r="AZ1508" s="101">
        <v>0.03</v>
      </c>
      <c r="BA1508" s="101">
        <v>1.25E-3</v>
      </c>
      <c r="BB1508" s="101">
        <v>0.03</v>
      </c>
      <c r="BC1508" s="101">
        <v>0</v>
      </c>
      <c r="BD1508" s="101">
        <v>6.1237243569579498E-3</v>
      </c>
      <c r="BE1508" s="102">
        <v>3.7499999999999997E-5</v>
      </c>
      <c r="BF1508" s="101">
        <v>0.03</v>
      </c>
      <c r="BG1508" s="101">
        <v>466.71</v>
      </c>
      <c r="BH1508" s="101">
        <v>19.446249999999999</v>
      </c>
      <c r="BI1508" s="101">
        <v>22.93</v>
      </c>
      <c r="BJ1508" s="101">
        <v>16.04</v>
      </c>
      <c r="BK1508" s="101">
        <v>2.3930003224985699</v>
      </c>
      <c r="BL1508" s="101">
        <v>5.7264505434782604</v>
      </c>
      <c r="BM1508" s="101">
        <v>6.89</v>
      </c>
      <c r="BN1508" s="101">
        <v>418.56</v>
      </c>
      <c r="BO1508" s="101">
        <v>17.440000000000001</v>
      </c>
      <c r="BP1508" s="101">
        <v>19.09</v>
      </c>
      <c r="BQ1508" s="101">
        <v>15.44</v>
      </c>
      <c r="BR1508" s="101">
        <v>1.22785780227545</v>
      </c>
      <c r="BS1508" s="101">
        <v>1.5076347826087</v>
      </c>
      <c r="BT1508" s="101">
        <v>3.65</v>
      </c>
      <c r="BU1508" s="101">
        <v>21.26</v>
      </c>
      <c r="BV1508" s="101">
        <v>0.88583333333333303</v>
      </c>
      <c r="BW1508" s="101">
        <v>0.98</v>
      </c>
      <c r="BX1508" s="101">
        <v>0.73</v>
      </c>
      <c r="BY1508" s="101">
        <v>7.8014305637222503E-2</v>
      </c>
      <c r="BZ1508" s="101">
        <v>6.0862318840579702E-3</v>
      </c>
      <c r="CA1508" s="101">
        <v>0.25</v>
      </c>
      <c r="CB1508" s="101">
        <v>24230.799999999999</v>
      </c>
      <c r="CC1508" s="101">
        <v>1009.61666666667</v>
      </c>
      <c r="CD1508" s="101">
        <v>1011.81</v>
      </c>
      <c r="CE1508" s="101">
        <v>1007.21</v>
      </c>
      <c r="CF1508" s="101">
        <v>1.4661296777175099</v>
      </c>
      <c r="CG1508" s="101">
        <v>2.1495362318840399</v>
      </c>
      <c r="CH1508" s="101">
        <v>4.5999999999999099</v>
      </c>
      <c r="CI1508" s="101">
        <v>84.69</v>
      </c>
      <c r="CJ1508" s="101">
        <v>3.5287500000000001</v>
      </c>
      <c r="CK1508" s="101">
        <v>6.13</v>
      </c>
      <c r="CL1508" s="101">
        <v>1.1399999999999999</v>
      </c>
      <c r="CM1508" s="101">
        <v>1.6300581811435599</v>
      </c>
      <c r="CN1508" s="101">
        <v>2.6570896739130401</v>
      </c>
      <c r="CO1508" s="101">
        <v>4.99</v>
      </c>
      <c r="CP1508" s="101">
        <v>113.08</v>
      </c>
      <c r="CQ1508" s="101">
        <v>4.7116666666666696</v>
      </c>
      <c r="CR1508" s="101">
        <v>8.16</v>
      </c>
      <c r="CS1508" s="101">
        <v>2.21</v>
      </c>
      <c r="CT1508" s="101">
        <v>1.87568808630365</v>
      </c>
      <c r="CU1508" s="101">
        <v>3.5182057971014502</v>
      </c>
      <c r="CV1508" s="101">
        <v>5.95</v>
      </c>
      <c r="CW1508" s="101">
        <v>4860</v>
      </c>
      <c r="CX1508" s="101">
        <v>202.5</v>
      </c>
      <c r="CY1508" s="101">
        <v>230</v>
      </c>
      <c r="CZ1508" s="101">
        <v>168</v>
      </c>
      <c r="DA1508" s="101">
        <v>14.691020623378099</v>
      </c>
      <c r="DB1508" s="101">
        <v>215.826086956522</v>
      </c>
      <c r="DC1508" s="101">
        <v>62</v>
      </c>
      <c r="DD1508" s="101">
        <v>19.82</v>
      </c>
      <c r="DE1508" s="101">
        <v>0.82583333333333298</v>
      </c>
      <c r="DF1508" s="101">
        <v>1</v>
      </c>
      <c r="DG1508" s="101">
        <v>0.08</v>
      </c>
      <c r="DH1508" s="101">
        <v>0.23965403808618499</v>
      </c>
      <c r="DI1508" s="101">
        <v>5.7434057971014398E-2</v>
      </c>
      <c r="DJ1508" s="101">
        <v>0.92</v>
      </c>
      <c r="DK1508" s="101">
        <v>26</v>
      </c>
      <c r="DL1508" s="101">
        <v>1.0833333333333299</v>
      </c>
      <c r="DM1508" s="101">
        <v>5</v>
      </c>
      <c r="DN1508" s="101">
        <v>0</v>
      </c>
      <c r="DO1508" s="101">
        <v>1.71734544059104</v>
      </c>
      <c r="DP1508" s="101">
        <v>2.9492753623188399</v>
      </c>
      <c r="DQ1508" s="101">
        <v>5</v>
      </c>
      <c r="DR1508" s="101">
        <v>265.53800000000001</v>
      </c>
      <c r="DS1508" s="101">
        <v>11.064083333333301</v>
      </c>
      <c r="DT1508" s="101">
        <v>15.909000000000001</v>
      </c>
      <c r="DU1508" s="101">
        <v>2.7530000000000001</v>
      </c>
      <c r="DV1508" s="101">
        <v>3.6191533590374299</v>
      </c>
      <c r="DW1508" s="101">
        <v>13.0982710362319</v>
      </c>
      <c r="DX1508" s="101">
        <v>13.156000000000001</v>
      </c>
      <c r="DY1508" s="101">
        <f>AVERAGE(Total_Visitors_v3!B1501:B1507)</f>
        <v>1594.1428571428571</v>
      </c>
      <c r="DZ1508" s="101">
        <f t="shared" si="184"/>
        <v>1406</v>
      </c>
      <c r="EA1508" s="101">
        <f t="shared" si="185"/>
        <v>1474</v>
      </c>
    </row>
    <row r="1509" spans="1:131">
      <c r="A1509" s="106">
        <v>43512</v>
      </c>
      <c r="B1509" s="101">
        <v>4337</v>
      </c>
      <c r="C1509" s="101">
        <v>5932</v>
      </c>
      <c r="D1509" s="101">
        <v>73</v>
      </c>
      <c r="E1509" s="101">
        <v>6</v>
      </c>
      <c r="F1509" s="101">
        <v>1</v>
      </c>
      <c r="G1509" s="101">
        <v>2</v>
      </c>
      <c r="H1509" s="101" t="s">
        <v>15</v>
      </c>
      <c r="I1509" s="96">
        <v>0</v>
      </c>
      <c r="J1509" s="96">
        <v>0</v>
      </c>
      <c r="K1509" s="96">
        <v>1</v>
      </c>
      <c r="L1509" s="101">
        <v>0</v>
      </c>
      <c r="M1509" s="101">
        <v>9</v>
      </c>
      <c r="N1509" s="101">
        <v>18</v>
      </c>
      <c r="O1509" s="101">
        <v>9</v>
      </c>
      <c r="P1509" s="101">
        <v>0</v>
      </c>
      <c r="Q1509" s="101">
        <v>110</v>
      </c>
      <c r="R1509" s="101">
        <v>281</v>
      </c>
      <c r="S1509" s="101">
        <v>4211</v>
      </c>
      <c r="T1509" s="101">
        <v>0</v>
      </c>
      <c r="U1509" s="101">
        <v>737</v>
      </c>
      <c r="V1509" s="101">
        <v>558</v>
      </c>
      <c r="W1509" s="101">
        <v>35</v>
      </c>
      <c r="X1509" s="111">
        <f t="shared" si="186"/>
        <v>0</v>
      </c>
      <c r="Y1509" s="111">
        <f t="shared" si="187"/>
        <v>1.8543492919757248E-2</v>
      </c>
      <c r="Z1509" s="111">
        <f t="shared" si="188"/>
        <v>4.7370195549561699E-2</v>
      </c>
      <c r="AA1509" s="111">
        <f t="shared" si="189"/>
        <v>0.70987862440997973</v>
      </c>
      <c r="AB1509" s="111">
        <f t="shared" si="190"/>
        <v>0</v>
      </c>
      <c r="AC1509" s="111">
        <f t="shared" si="191"/>
        <v>0.12424140256237357</v>
      </c>
      <c r="AD1509" s="111">
        <f t="shared" si="192"/>
        <v>9.4066082265677683E-2</v>
      </c>
      <c r="AE1509" s="111">
        <f t="shared" si="193"/>
        <v>5.9002022926500338E-3</v>
      </c>
      <c r="AF1509" s="101">
        <v>674</v>
      </c>
      <c r="AG1509" s="101">
        <v>0</v>
      </c>
      <c r="AH1509" s="101">
        <v>57</v>
      </c>
      <c r="AI1509" s="101">
        <v>12</v>
      </c>
      <c r="AJ1509" s="101">
        <v>269</v>
      </c>
      <c r="AK1509" s="101">
        <v>2991</v>
      </c>
      <c r="AL1509" s="101">
        <v>754</v>
      </c>
      <c r="AM1509" s="101">
        <v>484</v>
      </c>
      <c r="AN1509" s="101">
        <v>73</v>
      </c>
      <c r="AO1509" s="101">
        <v>506</v>
      </c>
      <c r="AP1509" s="101">
        <v>0</v>
      </c>
      <c r="AQ1509" s="101">
        <v>33</v>
      </c>
      <c r="AR1509" s="110">
        <v>29</v>
      </c>
      <c r="AS1509" s="101">
        <v>0.04</v>
      </c>
      <c r="AT1509" s="101">
        <v>1.66666666666667E-3</v>
      </c>
      <c r="AU1509" s="101">
        <v>0.04</v>
      </c>
      <c r="AV1509" s="101">
        <v>0</v>
      </c>
      <c r="AW1509" s="101">
        <v>8.1649658092772595E-3</v>
      </c>
      <c r="AX1509" s="102">
        <v>6.6666666666666697E-5</v>
      </c>
      <c r="AY1509" s="101">
        <v>0.04</v>
      </c>
      <c r="AZ1509" s="101">
        <v>0.04</v>
      </c>
      <c r="BA1509" s="101">
        <v>1.66666666666667E-3</v>
      </c>
      <c r="BB1509" s="101">
        <v>0.04</v>
      </c>
      <c r="BC1509" s="101">
        <v>0</v>
      </c>
      <c r="BD1509" s="101">
        <v>8.1649658092772595E-3</v>
      </c>
      <c r="BE1509" s="102">
        <v>6.6666666666666697E-5</v>
      </c>
      <c r="BF1509" s="101">
        <v>0.04</v>
      </c>
      <c r="BG1509" s="101">
        <v>474.24</v>
      </c>
      <c r="BH1509" s="101">
        <v>19.760000000000002</v>
      </c>
      <c r="BI1509" s="101">
        <v>20.65</v>
      </c>
      <c r="BJ1509" s="101">
        <v>17.940000000000001</v>
      </c>
      <c r="BK1509" s="101">
        <v>0.70561721363208896</v>
      </c>
      <c r="BL1509" s="101">
        <v>0.49789565217391302</v>
      </c>
      <c r="BM1509" s="101">
        <v>2.71</v>
      </c>
      <c r="BN1509" s="101">
        <v>431.65</v>
      </c>
      <c r="BO1509" s="101">
        <v>17.985416666666701</v>
      </c>
      <c r="BP1509" s="101">
        <v>19.329999999999998</v>
      </c>
      <c r="BQ1509" s="101">
        <v>15.96</v>
      </c>
      <c r="BR1509" s="101">
        <v>1.14606691953741</v>
      </c>
      <c r="BS1509" s="101">
        <v>1.3134693840579701</v>
      </c>
      <c r="BT1509" s="101">
        <v>3.37</v>
      </c>
      <c r="BU1509" s="101">
        <v>21.51</v>
      </c>
      <c r="BV1509" s="101">
        <v>0.89624999999999999</v>
      </c>
      <c r="BW1509" s="101">
        <v>0.97</v>
      </c>
      <c r="BX1509" s="101">
        <v>0.81</v>
      </c>
      <c r="BY1509" s="101">
        <v>5.33089844781061E-2</v>
      </c>
      <c r="BZ1509" s="101">
        <v>2.8418478260869599E-3</v>
      </c>
      <c r="CA1509" s="101">
        <v>0.16</v>
      </c>
      <c r="CB1509" s="101">
        <v>24181.93</v>
      </c>
      <c r="CC1509" s="101">
        <v>1007.58041666667</v>
      </c>
      <c r="CD1509" s="101">
        <v>1009.63</v>
      </c>
      <c r="CE1509" s="101">
        <v>1004.76</v>
      </c>
      <c r="CF1509" s="101">
        <v>1.8645187726658099</v>
      </c>
      <c r="CG1509" s="101">
        <v>3.4764302536232301</v>
      </c>
      <c r="CH1509" s="101">
        <v>4.87</v>
      </c>
      <c r="CI1509" s="101">
        <v>46.95</v>
      </c>
      <c r="CJ1509" s="101">
        <v>1.95625</v>
      </c>
      <c r="CK1509" s="101">
        <v>4.46</v>
      </c>
      <c r="CL1509" s="101">
        <v>0.28999999999999998</v>
      </c>
      <c r="CM1509" s="101">
        <v>0.98433297874422498</v>
      </c>
      <c r="CN1509" s="101">
        <v>0.96891141304347805</v>
      </c>
      <c r="CO1509" s="101">
        <v>4.17</v>
      </c>
      <c r="CP1509" s="101">
        <v>53.86</v>
      </c>
      <c r="CQ1509" s="101">
        <v>2.2441666666666702</v>
      </c>
      <c r="CR1509" s="101">
        <v>4.46</v>
      </c>
      <c r="CS1509" s="101">
        <v>0.67</v>
      </c>
      <c r="CT1509" s="101">
        <v>0.95794125564951105</v>
      </c>
      <c r="CU1509" s="101">
        <v>0.91765144927536202</v>
      </c>
      <c r="CV1509" s="101">
        <v>3.79</v>
      </c>
      <c r="CW1509" s="101">
        <v>3092</v>
      </c>
      <c r="CX1509" s="101">
        <v>128.833333333333</v>
      </c>
      <c r="CY1509" s="101">
        <v>359</v>
      </c>
      <c r="CZ1509" s="101">
        <v>12</v>
      </c>
      <c r="DA1509" s="101">
        <v>78.6022826677426</v>
      </c>
      <c r="DB1509" s="101">
        <v>6178.31884057971</v>
      </c>
      <c r="DC1509" s="101">
        <v>347</v>
      </c>
      <c r="DD1509" s="101">
        <v>24</v>
      </c>
      <c r="DE1509" s="101">
        <v>1</v>
      </c>
      <c r="DF1509" s="101">
        <v>1</v>
      </c>
      <c r="DG1509" s="101">
        <v>1</v>
      </c>
      <c r="DH1509" s="101">
        <v>0</v>
      </c>
      <c r="DI1509" s="101">
        <v>0</v>
      </c>
      <c r="DJ1509" s="101">
        <v>0</v>
      </c>
      <c r="DK1509" s="101">
        <v>25</v>
      </c>
      <c r="DL1509" s="101">
        <v>1.0416666666666701</v>
      </c>
      <c r="DM1509" s="101">
        <v>4</v>
      </c>
      <c r="DN1509" s="101">
        <v>0</v>
      </c>
      <c r="DO1509" s="101">
        <v>1.62799334115364</v>
      </c>
      <c r="DP1509" s="101">
        <v>2.65036231884058</v>
      </c>
      <c r="DQ1509" s="101">
        <v>4</v>
      </c>
      <c r="DR1509" s="101">
        <v>170.97900000000001</v>
      </c>
      <c r="DS1509" s="101">
        <v>7.1241250000000003</v>
      </c>
      <c r="DT1509" s="101">
        <v>11.188000000000001</v>
      </c>
      <c r="DU1509" s="101">
        <v>2.2869999999999999</v>
      </c>
      <c r="DV1509" s="101">
        <v>2.9515459075821999</v>
      </c>
      <c r="DW1509" s="101">
        <v>8.7116232445652209</v>
      </c>
      <c r="DX1509" s="101">
        <v>8.9009999999999998</v>
      </c>
      <c r="DY1509" s="101">
        <f>AVERAGE(Total_Visitors_v3!B1502:B1508)</f>
        <v>1704.2857142857142</v>
      </c>
      <c r="DZ1509" s="101">
        <f t="shared" si="184"/>
        <v>2245</v>
      </c>
      <c r="EA1509" s="101">
        <f t="shared" si="185"/>
        <v>2819</v>
      </c>
    </row>
    <row r="1510" spans="1:131">
      <c r="A1510" s="106">
        <v>43513</v>
      </c>
      <c r="B1510" s="101">
        <v>3679</v>
      </c>
      <c r="C1510" s="101">
        <v>5786</v>
      </c>
      <c r="D1510" s="101">
        <v>63</v>
      </c>
      <c r="E1510" s="101">
        <v>7</v>
      </c>
      <c r="F1510" s="101">
        <v>1</v>
      </c>
      <c r="G1510" s="101">
        <v>2</v>
      </c>
      <c r="H1510" s="101" t="s">
        <v>15</v>
      </c>
      <c r="I1510" s="96">
        <v>0</v>
      </c>
      <c r="J1510" s="96">
        <v>0</v>
      </c>
      <c r="K1510" s="96">
        <v>1</v>
      </c>
      <c r="L1510" s="101">
        <v>0</v>
      </c>
      <c r="M1510" s="101">
        <v>9</v>
      </c>
      <c r="N1510" s="101">
        <v>18</v>
      </c>
      <c r="O1510" s="101">
        <v>9</v>
      </c>
      <c r="P1510" s="101">
        <v>0</v>
      </c>
      <c r="Q1510" s="101">
        <v>323</v>
      </c>
      <c r="R1510" s="101">
        <v>490</v>
      </c>
      <c r="S1510" s="101">
        <v>3791</v>
      </c>
      <c r="T1510" s="101">
        <v>0</v>
      </c>
      <c r="U1510" s="101">
        <v>597</v>
      </c>
      <c r="V1510" s="101">
        <v>585</v>
      </c>
      <c r="W1510" s="101">
        <v>0</v>
      </c>
      <c r="X1510" s="111">
        <f t="shared" si="186"/>
        <v>0</v>
      </c>
      <c r="Y1510" s="111">
        <f t="shared" si="187"/>
        <v>5.5824403733148981E-2</v>
      </c>
      <c r="Z1510" s="111">
        <f t="shared" si="188"/>
        <v>8.4687175941928788E-2</v>
      </c>
      <c r="AA1510" s="111">
        <f t="shared" si="189"/>
        <v>0.65520221223643282</v>
      </c>
      <c r="AB1510" s="111">
        <f t="shared" si="190"/>
        <v>0</v>
      </c>
      <c r="AC1510" s="111">
        <f t="shared" si="191"/>
        <v>0.10318008987210509</v>
      </c>
      <c r="AD1510" s="111">
        <f t="shared" si="192"/>
        <v>0.10110611821638438</v>
      </c>
      <c r="AE1510" s="111">
        <f t="shared" si="193"/>
        <v>0</v>
      </c>
      <c r="AF1510" s="101">
        <v>613</v>
      </c>
      <c r="AG1510" s="101">
        <v>0</v>
      </c>
      <c r="AH1510" s="101">
        <v>0</v>
      </c>
      <c r="AI1510" s="101">
        <v>41</v>
      </c>
      <c r="AJ1510" s="101">
        <v>243</v>
      </c>
      <c r="AK1510" s="101">
        <v>2690</v>
      </c>
      <c r="AL1510" s="101">
        <v>727</v>
      </c>
      <c r="AM1510" s="101">
        <v>407</v>
      </c>
      <c r="AN1510" s="101">
        <v>90</v>
      </c>
      <c r="AO1510" s="101">
        <v>526</v>
      </c>
      <c r="AP1510" s="101">
        <v>262</v>
      </c>
      <c r="AQ1510" s="101">
        <v>0</v>
      </c>
      <c r="AR1510" s="110">
        <v>51</v>
      </c>
      <c r="AS1510" s="101">
        <v>0.7</v>
      </c>
      <c r="AT1510" s="101">
        <v>2.9166666666666698E-2</v>
      </c>
      <c r="AU1510" s="101">
        <v>0.18</v>
      </c>
      <c r="AV1510" s="101">
        <v>0</v>
      </c>
      <c r="AW1510" s="101">
        <v>5.9630504789489003E-2</v>
      </c>
      <c r="AX1510" s="101">
        <v>3.5557971014492699E-3</v>
      </c>
      <c r="AY1510" s="101">
        <v>0.18</v>
      </c>
      <c r="AZ1510" s="101">
        <v>1.84</v>
      </c>
      <c r="BA1510" s="101">
        <v>7.6666666666666702E-2</v>
      </c>
      <c r="BB1510" s="101">
        <v>0.43</v>
      </c>
      <c r="BC1510" s="101">
        <v>0</v>
      </c>
      <c r="BD1510" s="101">
        <v>0.140361851210941</v>
      </c>
      <c r="BE1510" s="101">
        <v>1.9701449275362298E-2</v>
      </c>
      <c r="BF1510" s="101">
        <v>0.43</v>
      </c>
      <c r="BG1510" s="101">
        <v>404.24</v>
      </c>
      <c r="BH1510" s="101">
        <v>16.843333333333302</v>
      </c>
      <c r="BI1510" s="101">
        <v>21.09</v>
      </c>
      <c r="BJ1510" s="101">
        <v>10.94</v>
      </c>
      <c r="BK1510" s="101">
        <v>3.43766309231022</v>
      </c>
      <c r="BL1510" s="101">
        <v>11.8175275362319</v>
      </c>
      <c r="BM1510" s="101">
        <v>10.15</v>
      </c>
      <c r="BN1510" s="101">
        <v>349.42</v>
      </c>
      <c r="BO1510" s="101">
        <v>14.5591666666667</v>
      </c>
      <c r="BP1510" s="101">
        <v>20.61</v>
      </c>
      <c r="BQ1510" s="101">
        <v>5.76</v>
      </c>
      <c r="BR1510" s="101">
        <v>5.1807443788359802</v>
      </c>
      <c r="BS1510" s="101">
        <v>26.8401123188406</v>
      </c>
      <c r="BT1510" s="101">
        <v>14.85</v>
      </c>
      <c r="BU1510" s="101">
        <v>20.81</v>
      </c>
      <c r="BV1510" s="101">
        <v>0.86708333333333298</v>
      </c>
      <c r="BW1510" s="101">
        <v>0.99</v>
      </c>
      <c r="BX1510" s="101">
        <v>0.69</v>
      </c>
      <c r="BY1510" s="101">
        <v>0.111061250890107</v>
      </c>
      <c r="BZ1510" s="101">
        <v>1.23346014492754E-2</v>
      </c>
      <c r="CA1510" s="101">
        <v>0.3</v>
      </c>
      <c r="CB1510" s="101">
        <v>24215.46</v>
      </c>
      <c r="CC1510" s="101">
        <v>1008.9775</v>
      </c>
      <c r="CD1510" s="101">
        <v>1015.71</v>
      </c>
      <c r="CE1510" s="101">
        <v>1003.71</v>
      </c>
      <c r="CF1510" s="101">
        <v>3.7648560801640101</v>
      </c>
      <c r="CG1510" s="101">
        <v>14.1741413043479</v>
      </c>
      <c r="CH1510" s="101">
        <v>12</v>
      </c>
      <c r="CI1510" s="101">
        <v>122.92</v>
      </c>
      <c r="CJ1510" s="101">
        <v>5.1216666666666697</v>
      </c>
      <c r="CK1510" s="101">
        <v>8.17</v>
      </c>
      <c r="CL1510" s="101">
        <v>2.8</v>
      </c>
      <c r="CM1510" s="101">
        <v>1.54743171983006</v>
      </c>
      <c r="CN1510" s="101">
        <v>2.3945449275362298</v>
      </c>
      <c r="CO1510" s="101">
        <v>5.37</v>
      </c>
      <c r="CP1510" s="101">
        <v>139.69999999999999</v>
      </c>
      <c r="CQ1510" s="101">
        <v>5.8208333333333302</v>
      </c>
      <c r="CR1510" s="101">
        <v>10.23</v>
      </c>
      <c r="CS1510" s="101">
        <v>2.8</v>
      </c>
      <c r="CT1510" s="101">
        <v>1.91818509481515</v>
      </c>
      <c r="CU1510" s="101">
        <v>3.6794340579710201</v>
      </c>
      <c r="CV1510" s="101">
        <v>7.43</v>
      </c>
      <c r="CW1510" s="101">
        <v>4587</v>
      </c>
      <c r="CX1510" s="101">
        <v>191.125</v>
      </c>
      <c r="CY1510" s="101">
        <v>356</v>
      </c>
      <c r="CZ1510" s="101">
        <v>3</v>
      </c>
      <c r="DA1510" s="101">
        <v>139.74271778491001</v>
      </c>
      <c r="DB1510" s="101">
        <v>19528.027173913</v>
      </c>
      <c r="DC1510" s="101">
        <v>353</v>
      </c>
      <c r="DD1510" s="101">
        <v>18.829999999999998</v>
      </c>
      <c r="DE1510" s="101">
        <v>0.78458333333333297</v>
      </c>
      <c r="DF1510" s="101">
        <v>1</v>
      </c>
      <c r="DG1510" s="101">
        <v>0</v>
      </c>
      <c r="DH1510" s="101">
        <v>0.36607173408056698</v>
      </c>
      <c r="DI1510" s="101">
        <v>0.134008514492754</v>
      </c>
      <c r="DJ1510" s="101">
        <v>1</v>
      </c>
      <c r="DK1510" s="101">
        <v>25</v>
      </c>
      <c r="DL1510" s="101">
        <v>1.0416666666666701</v>
      </c>
      <c r="DM1510" s="101">
        <v>4</v>
      </c>
      <c r="DN1510" s="101">
        <v>0</v>
      </c>
      <c r="DO1510" s="101">
        <v>1.62799334115364</v>
      </c>
      <c r="DP1510" s="101">
        <v>2.65036231884058</v>
      </c>
      <c r="DQ1510" s="101">
        <v>4</v>
      </c>
      <c r="DR1510" s="101">
        <v>274.12700000000001</v>
      </c>
      <c r="DS1510" s="101">
        <v>11.421958333333301</v>
      </c>
      <c r="DT1510" s="101">
        <v>16.093</v>
      </c>
      <c r="DU1510" s="101">
        <v>4.6529999999999996</v>
      </c>
      <c r="DV1510" s="101">
        <v>3.5620011410193602</v>
      </c>
      <c r="DW1510" s="101">
        <v>12.6878521286232</v>
      </c>
      <c r="DX1510" s="101">
        <v>11.44</v>
      </c>
      <c r="DY1510" s="101">
        <f>AVERAGE(Total_Visitors_v3!B1503:B1509)</f>
        <v>1921.1428571428571</v>
      </c>
      <c r="DZ1510" s="101">
        <f t="shared" si="184"/>
        <v>4337</v>
      </c>
      <c r="EA1510" s="101">
        <f t="shared" si="185"/>
        <v>2482</v>
      </c>
    </row>
    <row r="1511" spans="1:131">
      <c r="A1511" s="106">
        <v>43514</v>
      </c>
      <c r="B1511" s="101">
        <v>2399</v>
      </c>
      <c r="C1511" s="101">
        <v>3110</v>
      </c>
      <c r="D1511" s="101">
        <v>77</v>
      </c>
      <c r="E1511" s="101">
        <v>1</v>
      </c>
      <c r="F1511" s="101">
        <v>0</v>
      </c>
      <c r="G1511" s="101">
        <v>2</v>
      </c>
      <c r="H1511" s="101" t="s">
        <v>15</v>
      </c>
      <c r="I1511" s="96">
        <v>1</v>
      </c>
      <c r="J1511" s="96">
        <v>0</v>
      </c>
      <c r="K1511" s="96">
        <v>1</v>
      </c>
      <c r="L1511" s="101">
        <v>0</v>
      </c>
      <c r="M1511" s="101">
        <v>10</v>
      </c>
      <c r="N1511" s="101">
        <v>17</v>
      </c>
      <c r="O1511" s="101">
        <v>7</v>
      </c>
      <c r="P1511" s="101">
        <v>0</v>
      </c>
      <c r="Q1511" s="101">
        <v>296</v>
      </c>
      <c r="R1511" s="101">
        <v>190</v>
      </c>
      <c r="S1511" s="101">
        <v>2027</v>
      </c>
      <c r="T1511" s="101">
        <v>0</v>
      </c>
      <c r="U1511" s="101">
        <v>203</v>
      </c>
      <c r="V1511" s="101">
        <v>394</v>
      </c>
      <c r="W1511" s="101">
        <v>0</v>
      </c>
      <c r="X1511" s="111">
        <f t="shared" si="186"/>
        <v>0</v>
      </c>
      <c r="Y1511" s="111">
        <f t="shared" si="187"/>
        <v>9.5176848874598069E-2</v>
      </c>
      <c r="Z1511" s="111">
        <f t="shared" si="188"/>
        <v>6.1093247588424437E-2</v>
      </c>
      <c r="AA1511" s="111">
        <f t="shared" si="189"/>
        <v>0.6517684887459807</v>
      </c>
      <c r="AB1511" s="111">
        <f t="shared" si="190"/>
        <v>0</v>
      </c>
      <c r="AC1511" s="111">
        <f t="shared" si="191"/>
        <v>6.5273311897106112E-2</v>
      </c>
      <c r="AD1511" s="111">
        <f t="shared" si="192"/>
        <v>0.12668810289389068</v>
      </c>
      <c r="AE1511" s="111">
        <f t="shared" si="193"/>
        <v>0</v>
      </c>
      <c r="AF1511" s="101">
        <v>423</v>
      </c>
      <c r="AG1511" s="101">
        <v>0</v>
      </c>
      <c r="AH1511" s="101">
        <v>0</v>
      </c>
      <c r="AI1511" s="101">
        <v>3</v>
      </c>
      <c r="AJ1511" s="101">
        <v>165</v>
      </c>
      <c r="AK1511" s="101">
        <v>1280</v>
      </c>
      <c r="AL1511" s="101">
        <v>292</v>
      </c>
      <c r="AM1511" s="101">
        <v>174</v>
      </c>
      <c r="AN1511" s="101">
        <v>0</v>
      </c>
      <c r="AO1511" s="101">
        <v>333</v>
      </c>
      <c r="AP1511" s="101">
        <v>0</v>
      </c>
      <c r="AQ1511" s="101">
        <v>0</v>
      </c>
      <c r="AR1511" s="110">
        <v>63</v>
      </c>
      <c r="AS1511" s="101">
        <v>0</v>
      </c>
      <c r="AT1511" s="101">
        <v>0</v>
      </c>
      <c r="AU1511" s="101">
        <v>0</v>
      </c>
      <c r="AV1511" s="101">
        <v>0</v>
      </c>
      <c r="AW1511" s="101">
        <v>0</v>
      </c>
      <c r="AX1511" s="101">
        <v>0</v>
      </c>
      <c r="AY1511" s="101">
        <v>0</v>
      </c>
      <c r="AZ1511" s="101">
        <v>0</v>
      </c>
      <c r="BA1511" s="101">
        <v>0</v>
      </c>
      <c r="BB1511" s="101">
        <v>0</v>
      </c>
      <c r="BC1511" s="101">
        <v>0</v>
      </c>
      <c r="BD1511" s="101">
        <v>0</v>
      </c>
      <c r="BE1511" s="101">
        <v>0</v>
      </c>
      <c r="BF1511" s="101">
        <v>0</v>
      </c>
      <c r="BG1511" s="101">
        <v>294.67</v>
      </c>
      <c r="BH1511" s="101">
        <v>12.2779166666667</v>
      </c>
      <c r="BI1511" s="101">
        <v>17.13</v>
      </c>
      <c r="BJ1511" s="101">
        <v>8.48</v>
      </c>
      <c r="BK1511" s="101">
        <v>2.9618956608559199</v>
      </c>
      <c r="BL1511" s="101">
        <v>8.7728259057971005</v>
      </c>
      <c r="BM1511" s="101">
        <v>8.65</v>
      </c>
      <c r="BN1511" s="101">
        <v>74.489999999999995</v>
      </c>
      <c r="BO1511" s="101">
        <v>3.1037499999999998</v>
      </c>
      <c r="BP1511" s="101">
        <v>5.16</v>
      </c>
      <c r="BQ1511" s="101">
        <v>1.87</v>
      </c>
      <c r="BR1511" s="101">
        <v>1.04327166206581</v>
      </c>
      <c r="BS1511" s="101">
        <v>1.0884157608695699</v>
      </c>
      <c r="BT1511" s="101">
        <v>3.29</v>
      </c>
      <c r="BU1511" s="101">
        <v>13.25</v>
      </c>
      <c r="BV1511" s="101">
        <v>0.55208333333333304</v>
      </c>
      <c r="BW1511" s="101">
        <v>0.71</v>
      </c>
      <c r="BX1511" s="101">
        <v>0.36</v>
      </c>
      <c r="BY1511" s="101">
        <v>0.136444897833988</v>
      </c>
      <c r="BZ1511" s="101">
        <v>1.8617210144927499E-2</v>
      </c>
      <c r="CA1511" s="101">
        <v>0.35</v>
      </c>
      <c r="CB1511" s="101">
        <v>24476.42</v>
      </c>
      <c r="CC1511" s="101">
        <v>1019.85083333333</v>
      </c>
      <c r="CD1511" s="101">
        <v>1021.87</v>
      </c>
      <c r="CE1511" s="101">
        <v>1016.52</v>
      </c>
      <c r="CF1511" s="101">
        <v>1.4294173841013</v>
      </c>
      <c r="CG1511" s="101">
        <v>2.0432340579710102</v>
      </c>
      <c r="CH1511" s="101">
        <v>5.3500000000000201</v>
      </c>
      <c r="CI1511" s="101">
        <v>159.61000000000001</v>
      </c>
      <c r="CJ1511" s="101">
        <v>6.6504166666666702</v>
      </c>
      <c r="CK1511" s="101">
        <v>7.79</v>
      </c>
      <c r="CL1511" s="101">
        <v>5.01</v>
      </c>
      <c r="CM1511" s="101">
        <v>0.80147407219809497</v>
      </c>
      <c r="CN1511" s="101">
        <v>0.64236068840579696</v>
      </c>
      <c r="CO1511" s="101">
        <v>2.78</v>
      </c>
      <c r="CP1511" s="101">
        <v>179.62</v>
      </c>
      <c r="CQ1511" s="101">
        <v>7.4841666666666704</v>
      </c>
      <c r="CR1511" s="101">
        <v>11.25</v>
      </c>
      <c r="CS1511" s="101">
        <v>5.35</v>
      </c>
      <c r="CT1511" s="101">
        <v>1.43642647375101</v>
      </c>
      <c r="CU1511" s="101">
        <v>2.0633210144927498</v>
      </c>
      <c r="CV1511" s="101">
        <v>5.9</v>
      </c>
      <c r="CW1511" s="101">
        <v>1095</v>
      </c>
      <c r="CX1511" s="101">
        <v>45.625</v>
      </c>
      <c r="CY1511" s="101">
        <v>63</v>
      </c>
      <c r="CZ1511" s="101">
        <v>20</v>
      </c>
      <c r="DA1511" s="101">
        <v>12.2183486395773</v>
      </c>
      <c r="DB1511" s="101">
        <v>149.28804347826099</v>
      </c>
      <c r="DC1511" s="101">
        <v>43</v>
      </c>
      <c r="DD1511" s="101">
        <v>13.94</v>
      </c>
      <c r="DE1511" s="101">
        <v>0.58083333333333298</v>
      </c>
      <c r="DF1511" s="101">
        <v>1</v>
      </c>
      <c r="DG1511" s="101">
        <v>0.16</v>
      </c>
      <c r="DH1511" s="101">
        <v>0.23181545633779799</v>
      </c>
      <c r="DI1511" s="101">
        <v>5.3738405797101499E-2</v>
      </c>
      <c r="DJ1511" s="101">
        <v>0.84</v>
      </c>
      <c r="DK1511" s="101">
        <v>31</v>
      </c>
      <c r="DL1511" s="101">
        <v>1.2916666666666701</v>
      </c>
      <c r="DM1511" s="101">
        <v>6</v>
      </c>
      <c r="DN1511" s="101">
        <v>0</v>
      </c>
      <c r="DO1511" s="101">
        <v>2.07425558499527</v>
      </c>
      <c r="DP1511" s="101">
        <v>4.3025362318840603</v>
      </c>
      <c r="DQ1511" s="101">
        <v>6</v>
      </c>
      <c r="DR1511" s="101">
        <v>334.78800000000001</v>
      </c>
      <c r="DS1511" s="101">
        <v>13.9495</v>
      </c>
      <c r="DT1511" s="101">
        <v>16.093</v>
      </c>
      <c r="DU1511" s="101">
        <v>9.15</v>
      </c>
      <c r="DV1511" s="101">
        <v>2.4229230639690198</v>
      </c>
      <c r="DW1511" s="101">
        <v>5.8705561739130401</v>
      </c>
      <c r="DX1511" s="101">
        <v>6.9429999999999996</v>
      </c>
      <c r="DY1511" s="101">
        <f>AVERAGE(Total_Visitors_v3!B1504:B1510)</f>
        <v>2092.1428571428573</v>
      </c>
      <c r="DZ1511" s="101">
        <f t="shared" si="184"/>
        <v>3679</v>
      </c>
      <c r="EA1511" s="101">
        <f t="shared" si="185"/>
        <v>919</v>
      </c>
    </row>
    <row r="1512" spans="1:131">
      <c r="A1512" s="106">
        <v>43515</v>
      </c>
      <c r="B1512" s="101">
        <v>1531</v>
      </c>
      <c r="C1512" s="101">
        <v>3103</v>
      </c>
      <c r="D1512" s="101">
        <v>49</v>
      </c>
      <c r="E1512" s="101">
        <v>2</v>
      </c>
      <c r="F1512" s="101">
        <v>0</v>
      </c>
      <c r="G1512" s="101">
        <v>2</v>
      </c>
      <c r="H1512" s="101" t="s">
        <v>15</v>
      </c>
      <c r="I1512" s="96">
        <v>0</v>
      </c>
      <c r="J1512" s="96">
        <v>0</v>
      </c>
      <c r="K1512" s="96">
        <v>1</v>
      </c>
      <c r="L1512" s="101">
        <v>0</v>
      </c>
      <c r="M1512" s="101">
        <v>10</v>
      </c>
      <c r="N1512" s="101">
        <v>17</v>
      </c>
      <c r="O1512" s="101">
        <v>7</v>
      </c>
      <c r="P1512" s="101">
        <v>0</v>
      </c>
      <c r="Q1512" s="101">
        <v>1287</v>
      </c>
      <c r="R1512" s="101">
        <v>438</v>
      </c>
      <c r="S1512" s="101">
        <v>1086</v>
      </c>
      <c r="T1512" s="101">
        <v>0</v>
      </c>
      <c r="U1512" s="101">
        <v>111</v>
      </c>
      <c r="V1512" s="101">
        <v>181</v>
      </c>
      <c r="W1512" s="101">
        <v>0</v>
      </c>
      <c r="X1512" s="111">
        <f t="shared" si="186"/>
        <v>0</v>
      </c>
      <c r="Y1512" s="111">
        <f t="shared" si="187"/>
        <v>0.41475990976474381</v>
      </c>
      <c r="Z1512" s="111">
        <f t="shared" si="188"/>
        <v>0.1411537222043184</v>
      </c>
      <c r="AA1512" s="111">
        <f t="shared" si="189"/>
        <v>0.34998388656139218</v>
      </c>
      <c r="AB1512" s="111">
        <f t="shared" si="190"/>
        <v>0</v>
      </c>
      <c r="AC1512" s="111">
        <f t="shared" si="191"/>
        <v>3.5771833709313569E-2</v>
      </c>
      <c r="AD1512" s="111">
        <f t="shared" si="192"/>
        <v>5.8330647760232036E-2</v>
      </c>
      <c r="AE1512" s="111">
        <f t="shared" si="193"/>
        <v>0</v>
      </c>
      <c r="AF1512" s="101">
        <v>153</v>
      </c>
      <c r="AG1512" s="101">
        <v>0</v>
      </c>
      <c r="AH1512" s="101">
        <v>168</v>
      </c>
      <c r="AI1512" s="101">
        <v>284</v>
      </c>
      <c r="AJ1512" s="101">
        <v>299</v>
      </c>
      <c r="AK1512" s="101">
        <v>746</v>
      </c>
      <c r="AL1512" s="101">
        <v>100</v>
      </c>
      <c r="AM1512" s="101">
        <v>74</v>
      </c>
      <c r="AN1512" s="101">
        <v>7</v>
      </c>
      <c r="AO1512" s="101">
        <v>124</v>
      </c>
      <c r="AP1512" s="101">
        <v>0</v>
      </c>
      <c r="AQ1512" s="101">
        <v>0</v>
      </c>
      <c r="AR1512" s="110">
        <v>31</v>
      </c>
      <c r="AS1512" s="101">
        <v>1.26</v>
      </c>
      <c r="AT1512" s="101">
        <v>5.2499999999999998E-2</v>
      </c>
      <c r="AU1512" s="101">
        <v>0.36</v>
      </c>
      <c r="AV1512" s="101">
        <v>0</v>
      </c>
      <c r="AW1512" s="101">
        <v>0.107227916546749</v>
      </c>
      <c r="AX1512" s="101">
        <v>1.14978260869565E-2</v>
      </c>
      <c r="AY1512" s="101">
        <v>0.36</v>
      </c>
      <c r="AZ1512" s="101">
        <v>3.54</v>
      </c>
      <c r="BA1512" s="101">
        <v>0.14749999999999999</v>
      </c>
      <c r="BB1512" s="101">
        <v>0.75</v>
      </c>
      <c r="BC1512" s="101">
        <v>0</v>
      </c>
      <c r="BD1512" s="101">
        <v>0.26393757496472697</v>
      </c>
      <c r="BE1512" s="101">
        <v>6.96630434782608E-2</v>
      </c>
      <c r="BF1512" s="101">
        <v>0.75</v>
      </c>
      <c r="BG1512" s="101">
        <v>242.87</v>
      </c>
      <c r="BH1512" s="101">
        <v>10.119583333333299</v>
      </c>
      <c r="BI1512" s="101">
        <v>11.88</v>
      </c>
      <c r="BJ1512" s="101">
        <v>8.17</v>
      </c>
      <c r="BK1512" s="101">
        <v>1.1281823748909099</v>
      </c>
      <c r="BL1512" s="101">
        <v>1.27279547101449</v>
      </c>
      <c r="BM1512" s="101">
        <v>3.71</v>
      </c>
      <c r="BN1512" s="101">
        <v>191.17</v>
      </c>
      <c r="BO1512" s="101">
        <v>7.9654166666666697</v>
      </c>
      <c r="BP1512" s="101">
        <v>11.06</v>
      </c>
      <c r="BQ1512" s="101">
        <v>3.68</v>
      </c>
      <c r="BR1512" s="101">
        <v>2.37542303631359</v>
      </c>
      <c r="BS1512" s="101">
        <v>5.6426346014492799</v>
      </c>
      <c r="BT1512" s="101">
        <v>7.38</v>
      </c>
      <c r="BU1512" s="101">
        <v>21.04</v>
      </c>
      <c r="BV1512" s="101">
        <v>0.87666666666666704</v>
      </c>
      <c r="BW1512" s="101">
        <v>0.98</v>
      </c>
      <c r="BX1512" s="101">
        <v>0.59</v>
      </c>
      <c r="BY1512" s="101">
        <v>0.135635915041981</v>
      </c>
      <c r="BZ1512" s="101">
        <v>1.8397101449275401E-2</v>
      </c>
      <c r="CA1512" s="101">
        <v>0.39</v>
      </c>
      <c r="CB1512" s="101">
        <v>24342.59</v>
      </c>
      <c r="CC1512" s="101">
        <v>1014.27458333333</v>
      </c>
      <c r="CD1512" s="101">
        <v>1020.62</v>
      </c>
      <c r="CE1512" s="101">
        <v>1008.76</v>
      </c>
      <c r="CF1512" s="101">
        <v>4.2748394113409196</v>
      </c>
      <c r="CG1512" s="101">
        <v>18.274251992753602</v>
      </c>
      <c r="CH1512" s="101">
        <v>11.86</v>
      </c>
      <c r="CI1512" s="101">
        <v>128.21</v>
      </c>
      <c r="CJ1512" s="101">
        <v>5.3420833333333304</v>
      </c>
      <c r="CK1512" s="101">
        <v>6.99</v>
      </c>
      <c r="CL1512" s="101">
        <v>2.94</v>
      </c>
      <c r="CM1512" s="101">
        <v>1.3299721447448101</v>
      </c>
      <c r="CN1512" s="101">
        <v>1.7688259057971001</v>
      </c>
      <c r="CO1512" s="101">
        <v>4.05</v>
      </c>
      <c r="CP1512" s="101">
        <v>131.18</v>
      </c>
      <c r="CQ1512" s="101">
        <v>5.4658333333333298</v>
      </c>
      <c r="CR1512" s="101">
        <v>7.8</v>
      </c>
      <c r="CS1512" s="101">
        <v>2.94</v>
      </c>
      <c r="CT1512" s="101">
        <v>1.40561580707583</v>
      </c>
      <c r="CU1512" s="101">
        <v>1.9757557971014501</v>
      </c>
      <c r="CV1512" s="101">
        <v>4.8600000000000003</v>
      </c>
      <c r="CW1512" s="101">
        <v>2743</v>
      </c>
      <c r="CX1512" s="101">
        <v>114.291666666667</v>
      </c>
      <c r="CY1512" s="101">
        <v>355</v>
      </c>
      <c r="CZ1512" s="101">
        <v>6</v>
      </c>
      <c r="DA1512" s="101">
        <v>124.315684821963</v>
      </c>
      <c r="DB1512" s="101">
        <v>15454.3894927536</v>
      </c>
      <c r="DC1512" s="101">
        <v>349</v>
      </c>
      <c r="DD1512" s="101">
        <v>23.92</v>
      </c>
      <c r="DE1512" s="101">
        <v>0.99666666666666703</v>
      </c>
      <c r="DF1512" s="101">
        <v>1</v>
      </c>
      <c r="DG1512" s="101">
        <v>0.92</v>
      </c>
      <c r="DH1512" s="101">
        <v>1.6329931618554502E-2</v>
      </c>
      <c r="DI1512" s="101">
        <v>2.66666666666667E-4</v>
      </c>
      <c r="DJ1512" s="101">
        <v>0.08</v>
      </c>
      <c r="DK1512" s="101">
        <v>25</v>
      </c>
      <c r="DL1512" s="101">
        <v>1.0416666666666701</v>
      </c>
      <c r="DM1512" s="101">
        <v>4</v>
      </c>
      <c r="DN1512" s="101">
        <v>0</v>
      </c>
      <c r="DO1512" s="101">
        <v>1.62799334115364</v>
      </c>
      <c r="DP1512" s="101">
        <v>2.65036231884058</v>
      </c>
      <c r="DQ1512" s="101">
        <v>4</v>
      </c>
      <c r="DR1512" s="101">
        <v>195.78</v>
      </c>
      <c r="DS1512" s="101">
        <v>8.1575000000000006</v>
      </c>
      <c r="DT1512" s="101">
        <v>16.093</v>
      </c>
      <c r="DU1512" s="101">
        <v>0.63300000000000001</v>
      </c>
      <c r="DV1512" s="101">
        <v>5.5254059303957197</v>
      </c>
      <c r="DW1512" s="101">
        <v>30.530110695652201</v>
      </c>
      <c r="DX1512" s="101">
        <v>15.46</v>
      </c>
      <c r="DY1512" s="101">
        <f>AVERAGE(Total_Visitors_v3!B1505:B1511)</f>
        <v>2303.5714285714284</v>
      </c>
      <c r="DZ1512" s="101">
        <f t="shared" si="184"/>
        <v>2399</v>
      </c>
      <c r="EA1512" s="101">
        <f t="shared" si="185"/>
        <v>1049</v>
      </c>
    </row>
    <row r="1513" spans="1:131">
      <c r="A1513" s="106">
        <v>43516</v>
      </c>
      <c r="B1513" s="101">
        <v>1158</v>
      </c>
      <c r="C1513" s="101">
        <v>1890</v>
      </c>
      <c r="D1513" s="101">
        <v>61</v>
      </c>
      <c r="E1513" s="101">
        <v>3</v>
      </c>
      <c r="F1513" s="101">
        <v>0</v>
      </c>
      <c r="G1513" s="101">
        <v>2</v>
      </c>
      <c r="H1513" s="101" t="s">
        <v>15</v>
      </c>
      <c r="I1513" s="96">
        <v>0</v>
      </c>
      <c r="J1513" s="96">
        <v>0</v>
      </c>
      <c r="K1513" s="96">
        <v>1</v>
      </c>
      <c r="L1513" s="101">
        <v>0</v>
      </c>
      <c r="M1513" s="101">
        <v>10</v>
      </c>
      <c r="N1513" s="101">
        <v>17</v>
      </c>
      <c r="O1513" s="101">
        <v>7</v>
      </c>
      <c r="P1513" s="101">
        <v>0</v>
      </c>
      <c r="Q1513" s="101">
        <v>126</v>
      </c>
      <c r="R1513" s="101">
        <v>137</v>
      </c>
      <c r="S1513" s="101">
        <v>1054</v>
      </c>
      <c r="T1513" s="101">
        <v>0</v>
      </c>
      <c r="U1513" s="101">
        <v>502</v>
      </c>
      <c r="V1513" s="101">
        <v>71</v>
      </c>
      <c r="W1513" s="101">
        <v>0</v>
      </c>
      <c r="X1513" s="111">
        <f t="shared" si="186"/>
        <v>0</v>
      </c>
      <c r="Y1513" s="111">
        <f t="shared" si="187"/>
        <v>6.6666666666666666E-2</v>
      </c>
      <c r="Z1513" s="111">
        <f t="shared" si="188"/>
        <v>7.2486772486772488E-2</v>
      </c>
      <c r="AA1513" s="111">
        <f t="shared" si="189"/>
        <v>0.55767195767195765</v>
      </c>
      <c r="AB1513" s="111">
        <f t="shared" si="190"/>
        <v>0</v>
      </c>
      <c r="AC1513" s="111">
        <f t="shared" si="191"/>
        <v>0.26560846560846563</v>
      </c>
      <c r="AD1513" s="111">
        <f t="shared" si="192"/>
        <v>3.7566137566137567E-2</v>
      </c>
      <c r="AE1513" s="111">
        <f t="shared" si="193"/>
        <v>0</v>
      </c>
      <c r="AF1513" s="101">
        <v>114</v>
      </c>
      <c r="AG1513" s="101">
        <v>0</v>
      </c>
      <c r="AH1513" s="101">
        <v>46</v>
      </c>
      <c r="AI1513" s="101">
        <v>80</v>
      </c>
      <c r="AJ1513" s="101">
        <v>95</v>
      </c>
      <c r="AK1513" s="101">
        <v>670</v>
      </c>
      <c r="AL1513" s="101">
        <v>77</v>
      </c>
      <c r="AM1513" s="101">
        <v>81</v>
      </c>
      <c r="AN1513" s="101">
        <v>2</v>
      </c>
      <c r="AO1513" s="101">
        <v>56</v>
      </c>
      <c r="AP1513" s="101">
        <v>0</v>
      </c>
      <c r="AQ1513" s="101">
        <v>0</v>
      </c>
      <c r="AR1513" s="110">
        <v>46</v>
      </c>
      <c r="AS1513" s="101">
        <v>0.39</v>
      </c>
      <c r="AT1513" s="101">
        <v>1.6250000000000001E-2</v>
      </c>
      <c r="AU1513" s="101">
        <v>0.1</v>
      </c>
      <c r="AV1513" s="101">
        <v>0</v>
      </c>
      <c r="AW1513" s="101">
        <v>3.1734290875822399E-2</v>
      </c>
      <c r="AX1513" s="101">
        <v>1.0070652173913E-3</v>
      </c>
      <c r="AY1513" s="101">
        <v>0.1</v>
      </c>
      <c r="AZ1513" s="101">
        <v>1.8</v>
      </c>
      <c r="BA1513" s="101">
        <v>7.4999999999999997E-2</v>
      </c>
      <c r="BB1513" s="101">
        <v>0.57999999999999996</v>
      </c>
      <c r="BC1513" s="101">
        <v>0</v>
      </c>
      <c r="BD1513" s="101">
        <v>0.16444901416812899</v>
      </c>
      <c r="BE1513" s="101">
        <v>2.7043478260869599E-2</v>
      </c>
      <c r="BF1513" s="101">
        <v>0.57999999999999996</v>
      </c>
      <c r="BG1513" s="101">
        <v>286.89999999999998</v>
      </c>
      <c r="BH1513" s="101">
        <v>11.954166666666699</v>
      </c>
      <c r="BI1513" s="101">
        <v>17.09</v>
      </c>
      <c r="BJ1513" s="101">
        <v>7.98</v>
      </c>
      <c r="BK1513" s="101">
        <v>3.3892411830823499</v>
      </c>
      <c r="BL1513" s="101">
        <v>11.4869557971014</v>
      </c>
      <c r="BM1513" s="101">
        <v>9.11</v>
      </c>
      <c r="BN1513" s="101">
        <v>180.16</v>
      </c>
      <c r="BO1513" s="101">
        <v>7.5066666666666704</v>
      </c>
      <c r="BP1513" s="101">
        <v>9.64</v>
      </c>
      <c r="BQ1513" s="101">
        <v>6.12</v>
      </c>
      <c r="BR1513" s="101">
        <v>0.90828872380818504</v>
      </c>
      <c r="BS1513" s="101">
        <v>0.82498840579710098</v>
      </c>
      <c r="BT1513" s="101">
        <v>3.52</v>
      </c>
      <c r="BU1513" s="101">
        <v>18.420000000000002</v>
      </c>
      <c r="BV1513" s="101">
        <v>0.76749999999999996</v>
      </c>
      <c r="BW1513" s="101">
        <v>0.97</v>
      </c>
      <c r="BX1513" s="101">
        <v>0.48</v>
      </c>
      <c r="BY1513" s="101">
        <v>0.184608869728972</v>
      </c>
      <c r="BZ1513" s="101">
        <v>3.40804347826087E-2</v>
      </c>
      <c r="CA1513" s="101">
        <v>0.49</v>
      </c>
      <c r="CB1513" s="101">
        <v>24332.99</v>
      </c>
      <c r="CC1513" s="101">
        <v>1013.87458333333</v>
      </c>
      <c r="CD1513" s="101">
        <v>1016.62</v>
      </c>
      <c r="CE1513" s="101">
        <v>1010.77</v>
      </c>
      <c r="CF1513" s="101">
        <v>1.5530922287535001</v>
      </c>
      <c r="CG1513" s="101">
        <v>2.4120954710145202</v>
      </c>
      <c r="CH1513" s="101">
        <v>5.8500000000000201</v>
      </c>
      <c r="CI1513" s="101">
        <v>98.6</v>
      </c>
      <c r="CJ1513" s="101">
        <v>4.1083333333333298</v>
      </c>
      <c r="CK1513" s="101">
        <v>6.01</v>
      </c>
      <c r="CL1513" s="101">
        <v>2.85</v>
      </c>
      <c r="CM1513" s="101">
        <v>0.93326759602865295</v>
      </c>
      <c r="CN1513" s="101">
        <v>0.87098840579710102</v>
      </c>
      <c r="CO1513" s="101">
        <v>3.16</v>
      </c>
      <c r="CP1513" s="101">
        <v>104.41</v>
      </c>
      <c r="CQ1513" s="101">
        <v>4.3504166666666704</v>
      </c>
      <c r="CR1513" s="101">
        <v>8.01</v>
      </c>
      <c r="CS1513" s="101">
        <v>2.85</v>
      </c>
      <c r="CT1513" s="101">
        <v>1.24515226645847</v>
      </c>
      <c r="CU1513" s="101">
        <v>1.5504041666666699</v>
      </c>
      <c r="CV1513" s="101">
        <v>5.16</v>
      </c>
      <c r="CW1513" s="101">
        <v>5502</v>
      </c>
      <c r="CX1513" s="101">
        <v>229.25</v>
      </c>
      <c r="CY1513" s="101">
        <v>354</v>
      </c>
      <c r="CZ1513" s="101">
        <v>3</v>
      </c>
      <c r="DA1513" s="101">
        <v>151.906507288272</v>
      </c>
      <c r="DB1513" s="101">
        <v>23075.5869565217</v>
      </c>
      <c r="DC1513" s="101">
        <v>351</v>
      </c>
      <c r="DD1513" s="101">
        <v>17.34</v>
      </c>
      <c r="DE1513" s="101">
        <v>0.72250000000000003</v>
      </c>
      <c r="DF1513" s="101">
        <v>1</v>
      </c>
      <c r="DG1513" s="101">
        <v>0</v>
      </c>
      <c r="DH1513" s="101">
        <v>0.35473505116035398</v>
      </c>
      <c r="DI1513" s="101">
        <v>0.12583695652173901</v>
      </c>
      <c r="DJ1513" s="101">
        <v>1</v>
      </c>
      <c r="DK1513" s="101">
        <v>34</v>
      </c>
      <c r="DL1513" s="101">
        <v>1.4166666666666701</v>
      </c>
      <c r="DM1513" s="101">
        <v>7</v>
      </c>
      <c r="DN1513" s="101">
        <v>0</v>
      </c>
      <c r="DO1513" s="101">
        <v>2.2634461349449202</v>
      </c>
      <c r="DP1513" s="101">
        <v>5.1231884057970998</v>
      </c>
      <c r="DQ1513" s="101">
        <v>7</v>
      </c>
      <c r="DR1513" s="101">
        <v>307.03899999999999</v>
      </c>
      <c r="DS1513" s="101">
        <v>12.7932916666667</v>
      </c>
      <c r="DT1513" s="101">
        <v>16.093</v>
      </c>
      <c r="DU1513" s="101">
        <v>4.0570000000000004</v>
      </c>
      <c r="DV1513" s="101">
        <v>3.4343187727657201</v>
      </c>
      <c r="DW1513" s="101">
        <v>11.794545432971001</v>
      </c>
      <c r="DX1513" s="101">
        <v>12.036</v>
      </c>
      <c r="DY1513" s="101">
        <f>AVERAGE(Total_Visitors_v3!B1506:B1512)</f>
        <v>2372.4285714285716</v>
      </c>
      <c r="DZ1513" s="101">
        <f t="shared" si="184"/>
        <v>1531</v>
      </c>
      <c r="EA1513" s="101">
        <f t="shared" si="185"/>
        <v>1010</v>
      </c>
    </row>
    <row r="1514" spans="1:131">
      <c r="A1514" s="106">
        <v>43517</v>
      </c>
      <c r="B1514" s="101">
        <v>1202</v>
      </c>
      <c r="C1514" s="101">
        <v>1795</v>
      </c>
      <c r="D1514" s="101">
        <v>66</v>
      </c>
      <c r="E1514" s="101">
        <v>4</v>
      </c>
      <c r="F1514" s="101">
        <v>0</v>
      </c>
      <c r="G1514" s="101">
        <v>2</v>
      </c>
      <c r="H1514" s="101" t="s">
        <v>15</v>
      </c>
      <c r="I1514" s="96">
        <v>0</v>
      </c>
      <c r="J1514" s="96">
        <v>1</v>
      </c>
      <c r="K1514" s="96">
        <v>1</v>
      </c>
      <c r="L1514" s="101">
        <v>0</v>
      </c>
      <c r="M1514" s="101">
        <v>10</v>
      </c>
      <c r="N1514" s="101">
        <v>17</v>
      </c>
      <c r="O1514" s="101">
        <v>7</v>
      </c>
      <c r="P1514" s="101">
        <v>0</v>
      </c>
      <c r="Q1514" s="101">
        <v>388</v>
      </c>
      <c r="R1514" s="101">
        <v>117</v>
      </c>
      <c r="S1514" s="101">
        <v>980</v>
      </c>
      <c r="T1514" s="101">
        <v>0</v>
      </c>
      <c r="U1514" s="101">
        <v>214</v>
      </c>
      <c r="V1514" s="101">
        <v>96</v>
      </c>
      <c r="W1514" s="101">
        <v>0</v>
      </c>
      <c r="X1514" s="111">
        <f t="shared" si="186"/>
        <v>0</v>
      </c>
      <c r="Y1514" s="111">
        <f t="shared" si="187"/>
        <v>0.21615598885793871</v>
      </c>
      <c r="Z1514" s="111">
        <f t="shared" si="188"/>
        <v>6.5181058495821731E-2</v>
      </c>
      <c r="AA1514" s="111">
        <f t="shared" si="189"/>
        <v>0.54596100278551529</v>
      </c>
      <c r="AB1514" s="111">
        <f t="shared" si="190"/>
        <v>0</v>
      </c>
      <c r="AC1514" s="111">
        <f t="shared" si="191"/>
        <v>0.1192200557103064</v>
      </c>
      <c r="AD1514" s="111">
        <f t="shared" si="192"/>
        <v>5.3481894150417826E-2</v>
      </c>
      <c r="AE1514" s="111">
        <f t="shared" si="193"/>
        <v>0</v>
      </c>
      <c r="AF1514" s="101">
        <v>153</v>
      </c>
      <c r="AG1514" s="101">
        <v>0</v>
      </c>
      <c r="AH1514" s="101">
        <v>205</v>
      </c>
      <c r="AI1514" s="101">
        <v>146</v>
      </c>
      <c r="AJ1514" s="101">
        <v>104</v>
      </c>
      <c r="AK1514" s="101">
        <v>638</v>
      </c>
      <c r="AL1514" s="101">
        <v>79</v>
      </c>
      <c r="AM1514" s="101">
        <v>187</v>
      </c>
      <c r="AN1514" s="101">
        <v>0</v>
      </c>
      <c r="AO1514" s="101">
        <v>75</v>
      </c>
      <c r="AP1514" s="101">
        <v>0</v>
      </c>
      <c r="AQ1514" s="101">
        <v>0</v>
      </c>
      <c r="AR1514" s="110">
        <v>22</v>
      </c>
      <c r="AS1514" s="101">
        <v>5.67</v>
      </c>
      <c r="AT1514" s="101">
        <v>0.23624999999999999</v>
      </c>
      <c r="AU1514" s="101">
        <v>2.25</v>
      </c>
      <c r="AV1514" s="101">
        <v>0</v>
      </c>
      <c r="AW1514" s="101">
        <v>0.51453493142076701</v>
      </c>
      <c r="AX1514" s="101">
        <v>0.264746195652174</v>
      </c>
      <c r="AY1514" s="101">
        <v>2.25</v>
      </c>
      <c r="AZ1514" s="101">
        <v>4.87</v>
      </c>
      <c r="BA1514" s="101">
        <v>0.20291666666666699</v>
      </c>
      <c r="BB1514" s="101">
        <v>0.95</v>
      </c>
      <c r="BC1514" s="101">
        <v>0</v>
      </c>
      <c r="BD1514" s="101">
        <v>0.31816702158330101</v>
      </c>
      <c r="BE1514" s="101">
        <v>0.10123025362318799</v>
      </c>
      <c r="BF1514" s="101">
        <v>0.95</v>
      </c>
      <c r="BG1514" s="101">
        <v>287.72000000000003</v>
      </c>
      <c r="BH1514" s="101">
        <v>11.9883333333333</v>
      </c>
      <c r="BI1514" s="101">
        <v>13.73</v>
      </c>
      <c r="BJ1514" s="101">
        <v>10.85</v>
      </c>
      <c r="BK1514" s="101">
        <v>0.87450192863618403</v>
      </c>
      <c r="BL1514" s="101">
        <v>0.76475362318840601</v>
      </c>
      <c r="BM1514" s="101">
        <v>2.88</v>
      </c>
      <c r="BN1514" s="101">
        <v>251.27</v>
      </c>
      <c r="BO1514" s="101">
        <v>10.469583333333301</v>
      </c>
      <c r="BP1514" s="101">
        <v>11.88</v>
      </c>
      <c r="BQ1514" s="101">
        <v>8.3000000000000007</v>
      </c>
      <c r="BR1514" s="101">
        <v>1.12996913834989</v>
      </c>
      <c r="BS1514" s="101">
        <v>1.2768302536231899</v>
      </c>
      <c r="BT1514" s="101">
        <v>3.58</v>
      </c>
      <c r="BU1514" s="101">
        <v>21.88</v>
      </c>
      <c r="BV1514" s="101">
        <v>0.91166666666666696</v>
      </c>
      <c r="BW1514" s="101">
        <v>1</v>
      </c>
      <c r="BX1514" s="101">
        <v>0.7</v>
      </c>
      <c r="BY1514" s="101">
        <v>0.101538883820614</v>
      </c>
      <c r="BZ1514" s="101">
        <v>1.0310144927536199E-2</v>
      </c>
      <c r="CA1514" s="101">
        <v>0.3</v>
      </c>
      <c r="CB1514" s="101">
        <v>24320.94</v>
      </c>
      <c r="CC1514" s="101">
        <v>1013.3724999999999</v>
      </c>
      <c r="CD1514" s="101">
        <v>1015.2</v>
      </c>
      <c r="CE1514" s="101">
        <v>1011.89</v>
      </c>
      <c r="CF1514" s="101">
        <v>0.88139341262917603</v>
      </c>
      <c r="CG1514" s="101">
        <v>0.77685434782610496</v>
      </c>
      <c r="CH1514" s="101">
        <v>3.31000000000006</v>
      </c>
      <c r="CI1514" s="101">
        <v>105.09</v>
      </c>
      <c r="CJ1514" s="101">
        <v>4.3787500000000001</v>
      </c>
      <c r="CK1514" s="101">
        <v>5.25</v>
      </c>
      <c r="CL1514" s="101">
        <v>3.45</v>
      </c>
      <c r="CM1514" s="101">
        <v>0.439558202111482</v>
      </c>
      <c r="CN1514" s="101">
        <v>0.193211413043478</v>
      </c>
      <c r="CO1514" s="101">
        <v>1.8</v>
      </c>
      <c r="CP1514" s="101">
        <v>106.03</v>
      </c>
      <c r="CQ1514" s="101">
        <v>4.4179166666666703</v>
      </c>
      <c r="CR1514" s="101">
        <v>5.97</v>
      </c>
      <c r="CS1514" s="101">
        <v>3.45</v>
      </c>
      <c r="CT1514" s="101">
        <v>0.53222240502049201</v>
      </c>
      <c r="CU1514" s="101">
        <v>0.28326068840579699</v>
      </c>
      <c r="CV1514" s="101">
        <v>2.52</v>
      </c>
      <c r="CW1514" s="101">
        <v>887</v>
      </c>
      <c r="CX1514" s="101">
        <v>36.9583333333333</v>
      </c>
      <c r="CY1514" s="101">
        <v>61</v>
      </c>
      <c r="CZ1514" s="101">
        <v>14</v>
      </c>
      <c r="DA1514" s="101">
        <v>14.645014485324401</v>
      </c>
      <c r="DB1514" s="101">
        <v>214.476449275362</v>
      </c>
      <c r="DC1514" s="101">
        <v>47</v>
      </c>
      <c r="DD1514" s="101">
        <v>23.9</v>
      </c>
      <c r="DE1514" s="101">
        <v>0.99583333333333302</v>
      </c>
      <c r="DF1514" s="101">
        <v>1</v>
      </c>
      <c r="DG1514" s="101">
        <v>0.94</v>
      </c>
      <c r="DH1514" s="101">
        <v>1.44212001751849E-2</v>
      </c>
      <c r="DI1514" s="101">
        <v>2.0797101449275399E-4</v>
      </c>
      <c r="DJ1514" s="101">
        <v>6.0000000000000102E-2</v>
      </c>
      <c r="DK1514" s="101">
        <v>29</v>
      </c>
      <c r="DL1514" s="101">
        <v>1.2083333333333299</v>
      </c>
      <c r="DM1514" s="101">
        <v>5</v>
      </c>
      <c r="DN1514" s="101">
        <v>0</v>
      </c>
      <c r="DO1514" s="101">
        <v>1.79320375589193</v>
      </c>
      <c r="DP1514" s="101">
        <v>3.2155797101449299</v>
      </c>
      <c r="DQ1514" s="101">
        <v>5</v>
      </c>
      <c r="DR1514" s="101">
        <v>160.59</v>
      </c>
      <c r="DS1514" s="101">
        <v>6.6912500000000001</v>
      </c>
      <c r="DT1514" s="101">
        <v>16.093</v>
      </c>
      <c r="DU1514" s="101">
        <v>0.751</v>
      </c>
      <c r="DV1514" s="101">
        <v>5.3868160011675501</v>
      </c>
      <c r="DW1514" s="101">
        <v>29.017786630434799</v>
      </c>
      <c r="DX1514" s="101">
        <v>15.342000000000001</v>
      </c>
      <c r="DY1514" s="101">
        <f>AVERAGE(Total_Visitors_v3!B1507:B1513)</f>
        <v>2393.5714285714284</v>
      </c>
      <c r="DZ1514" s="101">
        <f t="shared" si="184"/>
        <v>1158</v>
      </c>
      <c r="EA1514" s="101">
        <f t="shared" si="185"/>
        <v>1406</v>
      </c>
    </row>
    <row r="1515" spans="1:131">
      <c r="A1515" s="106">
        <v>43518</v>
      </c>
      <c r="B1515" s="101">
        <v>1894</v>
      </c>
      <c r="C1515" s="101">
        <v>3366</v>
      </c>
      <c r="D1515" s="101">
        <v>56</v>
      </c>
      <c r="E1515" s="101">
        <v>5</v>
      </c>
      <c r="F1515" s="101">
        <v>0</v>
      </c>
      <c r="G1515" s="101">
        <v>2</v>
      </c>
      <c r="H1515" s="101" t="s">
        <v>15</v>
      </c>
      <c r="I1515" s="96">
        <v>0</v>
      </c>
      <c r="J1515" s="96">
        <v>1</v>
      </c>
      <c r="K1515" s="96">
        <v>1</v>
      </c>
      <c r="L1515" s="101">
        <v>0</v>
      </c>
      <c r="M1515" s="101">
        <v>10</v>
      </c>
      <c r="N1515" s="101">
        <v>17</v>
      </c>
      <c r="O1515" s="101">
        <v>7</v>
      </c>
      <c r="P1515" s="101">
        <v>0</v>
      </c>
      <c r="Q1515" s="101">
        <v>790</v>
      </c>
      <c r="R1515" s="101">
        <v>463</v>
      </c>
      <c r="S1515" s="101">
        <v>1515</v>
      </c>
      <c r="T1515" s="101">
        <v>0</v>
      </c>
      <c r="U1515" s="101">
        <v>460</v>
      </c>
      <c r="V1515" s="101">
        <v>135</v>
      </c>
      <c r="W1515" s="101">
        <v>3</v>
      </c>
      <c r="X1515" s="111">
        <f t="shared" si="186"/>
        <v>0</v>
      </c>
      <c r="Y1515" s="111">
        <f t="shared" si="187"/>
        <v>0.23469994058229351</v>
      </c>
      <c r="Z1515" s="111">
        <f t="shared" si="188"/>
        <v>0.13755199049316696</v>
      </c>
      <c r="AA1515" s="111">
        <f t="shared" si="189"/>
        <v>0.45008912655971478</v>
      </c>
      <c r="AB1515" s="111">
        <f t="shared" si="190"/>
        <v>0</v>
      </c>
      <c r="AC1515" s="111">
        <f t="shared" si="191"/>
        <v>0.13666072489601902</v>
      </c>
      <c r="AD1515" s="111">
        <f t="shared" si="192"/>
        <v>4.0106951871657755E-2</v>
      </c>
      <c r="AE1515" s="111">
        <f t="shared" si="193"/>
        <v>8.9126559714795004E-4</v>
      </c>
      <c r="AF1515" s="101">
        <v>148</v>
      </c>
      <c r="AG1515" s="101">
        <v>0</v>
      </c>
      <c r="AH1515" s="101">
        <v>497</v>
      </c>
      <c r="AI1515" s="101">
        <v>293</v>
      </c>
      <c r="AJ1515" s="101">
        <v>375</v>
      </c>
      <c r="AK1515" s="101">
        <v>1037</v>
      </c>
      <c r="AL1515" s="101">
        <v>148</v>
      </c>
      <c r="AM1515" s="101">
        <v>223</v>
      </c>
      <c r="AN1515" s="101">
        <v>4</v>
      </c>
      <c r="AO1515" s="101">
        <v>95</v>
      </c>
      <c r="AP1515" s="101">
        <v>0</v>
      </c>
      <c r="AQ1515" s="101">
        <v>3</v>
      </c>
      <c r="AR1515" s="110">
        <v>25</v>
      </c>
      <c r="AS1515" s="101">
        <v>0.43</v>
      </c>
      <c r="AT1515" s="101">
        <v>1.7916666666666699E-2</v>
      </c>
      <c r="AU1515" s="101">
        <v>0.14000000000000001</v>
      </c>
      <c r="AV1515" s="101">
        <v>0</v>
      </c>
      <c r="AW1515" s="101">
        <v>4.3034785390695197E-2</v>
      </c>
      <c r="AX1515" s="101">
        <v>1.8519927536231899E-3</v>
      </c>
      <c r="AY1515" s="101">
        <v>0.14000000000000001</v>
      </c>
      <c r="AZ1515" s="101">
        <v>1.03</v>
      </c>
      <c r="BA1515" s="101">
        <v>4.29166666666667E-2</v>
      </c>
      <c r="BB1515" s="101">
        <v>0.5</v>
      </c>
      <c r="BC1515" s="101">
        <v>0</v>
      </c>
      <c r="BD1515" s="101">
        <v>0.11307862469237399</v>
      </c>
      <c r="BE1515" s="101">
        <v>1.27867753623188E-2</v>
      </c>
      <c r="BF1515" s="101">
        <v>0.5</v>
      </c>
      <c r="BG1515" s="101">
        <v>387.73</v>
      </c>
      <c r="BH1515" s="101">
        <v>16.155416666666699</v>
      </c>
      <c r="BI1515" s="101">
        <v>22.6</v>
      </c>
      <c r="BJ1515" s="101">
        <v>10.56</v>
      </c>
      <c r="BK1515" s="101">
        <v>4.5592924500329604</v>
      </c>
      <c r="BL1515" s="101">
        <v>20.787147644927501</v>
      </c>
      <c r="BM1515" s="101">
        <v>12.04</v>
      </c>
      <c r="BN1515" s="101">
        <v>377.74</v>
      </c>
      <c r="BO1515" s="101">
        <v>15.7391666666667</v>
      </c>
      <c r="BP1515" s="101">
        <v>20.83</v>
      </c>
      <c r="BQ1515" s="101">
        <v>10.56</v>
      </c>
      <c r="BR1515" s="101">
        <v>4.2665890221648901</v>
      </c>
      <c r="BS1515" s="101">
        <v>18.203781884057999</v>
      </c>
      <c r="BT1515" s="101">
        <v>10.27</v>
      </c>
      <c r="BU1515" s="101">
        <v>23.41</v>
      </c>
      <c r="BV1515" s="101">
        <v>0.97541666666666704</v>
      </c>
      <c r="BW1515" s="101">
        <v>1</v>
      </c>
      <c r="BX1515" s="101">
        <v>0.9</v>
      </c>
      <c r="BY1515" s="101">
        <v>3.07838419879038E-2</v>
      </c>
      <c r="BZ1515" s="101">
        <v>9.4764492753623096E-4</v>
      </c>
      <c r="CA1515" s="101">
        <v>0.1</v>
      </c>
      <c r="CB1515" s="101">
        <v>24321.1</v>
      </c>
      <c r="CC1515" s="101">
        <v>1013.37916666667</v>
      </c>
      <c r="CD1515" s="101">
        <v>1015.12</v>
      </c>
      <c r="CE1515" s="101">
        <v>1011.28</v>
      </c>
      <c r="CF1515" s="101">
        <v>1.2931186322613399</v>
      </c>
      <c r="CG1515" s="101">
        <v>1.67215579710145</v>
      </c>
      <c r="CH1515" s="101">
        <v>3.8400000000000301</v>
      </c>
      <c r="CI1515" s="101">
        <v>74.569999999999993</v>
      </c>
      <c r="CJ1515" s="101">
        <v>3.1070833333333301</v>
      </c>
      <c r="CK1515" s="101">
        <v>4.12</v>
      </c>
      <c r="CL1515" s="101">
        <v>2.0299999999999998</v>
      </c>
      <c r="CM1515" s="101">
        <v>0.65046123546340495</v>
      </c>
      <c r="CN1515" s="101">
        <v>0.42309981884058001</v>
      </c>
      <c r="CO1515" s="101">
        <v>2.09</v>
      </c>
      <c r="CP1515" s="101">
        <v>78.48</v>
      </c>
      <c r="CQ1515" s="101">
        <v>3.27</v>
      </c>
      <c r="CR1515" s="101">
        <v>5.58</v>
      </c>
      <c r="CS1515" s="101">
        <v>2.21</v>
      </c>
      <c r="CT1515" s="101">
        <v>0.75575473362150003</v>
      </c>
      <c r="CU1515" s="101">
        <v>0.57116521739130399</v>
      </c>
      <c r="CV1515" s="101">
        <v>3.37</v>
      </c>
      <c r="CW1515" s="101">
        <v>2103</v>
      </c>
      <c r="CX1515" s="101">
        <v>87.625</v>
      </c>
      <c r="CY1515" s="101">
        <v>160</v>
      </c>
      <c r="CZ1515" s="101">
        <v>8</v>
      </c>
      <c r="DA1515" s="101">
        <v>55.262073243142403</v>
      </c>
      <c r="DB1515" s="101">
        <v>3053.89673913043</v>
      </c>
      <c r="DC1515" s="101">
        <v>152</v>
      </c>
      <c r="DD1515" s="101">
        <v>23.89</v>
      </c>
      <c r="DE1515" s="101">
        <v>0.99541666666666695</v>
      </c>
      <c r="DF1515" s="101">
        <v>1</v>
      </c>
      <c r="DG1515" s="101">
        <v>0.9</v>
      </c>
      <c r="DH1515" s="101">
        <v>2.0425722629261799E-2</v>
      </c>
      <c r="DI1515" s="101">
        <v>4.1721014492753601E-4</v>
      </c>
      <c r="DJ1515" s="101">
        <v>0.1</v>
      </c>
      <c r="DK1515" s="101">
        <v>30</v>
      </c>
      <c r="DL1515" s="101">
        <v>1.25</v>
      </c>
      <c r="DM1515" s="101">
        <v>5</v>
      </c>
      <c r="DN1515" s="101">
        <v>0</v>
      </c>
      <c r="DO1515" s="101">
        <v>1.87082869338697</v>
      </c>
      <c r="DP1515" s="101">
        <v>3.5</v>
      </c>
      <c r="DQ1515" s="101">
        <v>5</v>
      </c>
      <c r="DR1515" s="101">
        <v>84.5</v>
      </c>
      <c r="DS1515" s="101">
        <v>3.5208333333333299</v>
      </c>
      <c r="DT1515" s="101">
        <v>11.092000000000001</v>
      </c>
      <c r="DU1515" s="101">
        <v>0</v>
      </c>
      <c r="DV1515" s="101">
        <v>3.0962607134731202</v>
      </c>
      <c r="DW1515" s="101">
        <v>9.5868304057970999</v>
      </c>
      <c r="DX1515" s="101">
        <v>11.092000000000001</v>
      </c>
      <c r="DY1515" s="101">
        <f>AVERAGE(Total_Visitors_v3!B1508:B1514)</f>
        <v>2364.4285714285716</v>
      </c>
      <c r="DZ1515" s="101">
        <f t="shared" si="184"/>
        <v>1202</v>
      </c>
      <c r="EA1515" s="101">
        <f t="shared" si="185"/>
        <v>2245</v>
      </c>
    </row>
    <row r="1516" spans="1:131">
      <c r="A1516" s="106">
        <v>43519</v>
      </c>
      <c r="B1516" s="101">
        <v>3155</v>
      </c>
      <c r="C1516" s="101">
        <v>4007</v>
      </c>
      <c r="D1516" s="101">
        <v>78</v>
      </c>
      <c r="E1516" s="101">
        <v>6</v>
      </c>
      <c r="F1516" s="101">
        <v>1</v>
      </c>
      <c r="G1516" s="101">
        <v>2</v>
      </c>
      <c r="H1516" s="101" t="s">
        <v>15</v>
      </c>
      <c r="I1516" s="96">
        <v>0</v>
      </c>
      <c r="J1516" s="96">
        <v>1</v>
      </c>
      <c r="K1516" s="96">
        <v>1</v>
      </c>
      <c r="L1516" s="101">
        <v>0</v>
      </c>
      <c r="M1516" s="101">
        <v>9</v>
      </c>
      <c r="N1516" s="101">
        <v>18</v>
      </c>
      <c r="O1516" s="101">
        <v>9</v>
      </c>
      <c r="P1516" s="101">
        <v>0</v>
      </c>
      <c r="Q1516" s="101">
        <v>295</v>
      </c>
      <c r="R1516" s="101">
        <v>269</v>
      </c>
      <c r="S1516" s="101">
        <v>2774</v>
      </c>
      <c r="T1516" s="101">
        <v>0</v>
      </c>
      <c r="U1516" s="101">
        <v>298</v>
      </c>
      <c r="V1516" s="101">
        <v>371</v>
      </c>
      <c r="W1516" s="101">
        <v>0</v>
      </c>
      <c r="X1516" s="111">
        <f t="shared" si="186"/>
        <v>0</v>
      </c>
      <c r="Y1516" s="111">
        <f t="shared" si="187"/>
        <v>7.3621162964811582E-2</v>
      </c>
      <c r="Z1516" s="111">
        <f t="shared" si="188"/>
        <v>6.713251809333666E-2</v>
      </c>
      <c r="AA1516" s="111">
        <f t="shared" si="189"/>
        <v>0.69228849513351631</v>
      </c>
      <c r="AB1516" s="111">
        <f t="shared" si="190"/>
        <v>0</v>
      </c>
      <c r="AC1516" s="111">
        <f t="shared" si="191"/>
        <v>7.4369852757674076E-2</v>
      </c>
      <c r="AD1516" s="111">
        <f t="shared" si="192"/>
        <v>9.2587971050661341E-2</v>
      </c>
      <c r="AE1516" s="111">
        <f t="shared" si="193"/>
        <v>0</v>
      </c>
      <c r="AF1516" s="101">
        <v>323</v>
      </c>
      <c r="AG1516" s="101">
        <v>0</v>
      </c>
      <c r="AH1516" s="101">
        <v>271</v>
      </c>
      <c r="AI1516" s="101">
        <v>24</v>
      </c>
      <c r="AJ1516" s="101">
        <v>245</v>
      </c>
      <c r="AK1516" s="101">
        <v>1971</v>
      </c>
      <c r="AL1516" s="101">
        <v>299</v>
      </c>
      <c r="AM1516" s="101">
        <v>202</v>
      </c>
      <c r="AN1516" s="101">
        <v>2</v>
      </c>
      <c r="AO1516" s="101">
        <v>334</v>
      </c>
      <c r="AP1516" s="101">
        <v>0</v>
      </c>
      <c r="AQ1516" s="101">
        <v>0</v>
      </c>
      <c r="AR1516" s="110">
        <v>20</v>
      </c>
      <c r="AS1516" s="101">
        <v>1.23</v>
      </c>
      <c r="AT1516" s="101">
        <v>5.1249999999999997E-2</v>
      </c>
      <c r="AU1516" s="101">
        <v>1.0900000000000001</v>
      </c>
      <c r="AV1516" s="101">
        <v>0</v>
      </c>
      <c r="AW1516" s="101">
        <v>0.22308728063833799</v>
      </c>
      <c r="AX1516" s="101">
        <v>4.97679347826087E-2</v>
      </c>
      <c r="AY1516" s="101">
        <v>1.0900000000000001</v>
      </c>
      <c r="AZ1516" s="101">
        <v>0.75</v>
      </c>
      <c r="BA1516" s="101">
        <v>3.125E-2</v>
      </c>
      <c r="BB1516" s="101">
        <v>0.4</v>
      </c>
      <c r="BC1516" s="101">
        <v>0</v>
      </c>
      <c r="BD1516" s="101">
        <v>0.106130047378307</v>
      </c>
      <c r="BE1516" s="101">
        <v>1.1263586956521699E-2</v>
      </c>
      <c r="BF1516" s="101">
        <v>0.4</v>
      </c>
      <c r="BG1516" s="101">
        <v>507.36</v>
      </c>
      <c r="BH1516" s="101">
        <v>21.14</v>
      </c>
      <c r="BI1516" s="101">
        <v>24.88</v>
      </c>
      <c r="BJ1516" s="101">
        <v>17.04</v>
      </c>
      <c r="BK1516" s="101">
        <v>1.84783069053135</v>
      </c>
      <c r="BL1516" s="101">
        <v>3.4144782608695698</v>
      </c>
      <c r="BM1516" s="101">
        <v>7.84</v>
      </c>
      <c r="BN1516" s="101">
        <v>366.75</v>
      </c>
      <c r="BO1516" s="101">
        <v>15.28125</v>
      </c>
      <c r="BP1516" s="101">
        <v>22.07</v>
      </c>
      <c r="BQ1516" s="101">
        <v>4.83</v>
      </c>
      <c r="BR1516" s="101">
        <v>6.4523580539614898</v>
      </c>
      <c r="BS1516" s="101">
        <v>41.6329244565217</v>
      </c>
      <c r="BT1516" s="101">
        <v>17.239999999999998</v>
      </c>
      <c r="BU1516" s="101">
        <v>17.41</v>
      </c>
      <c r="BV1516" s="101">
        <v>0.72541666666666704</v>
      </c>
      <c r="BW1516" s="101">
        <v>1</v>
      </c>
      <c r="BX1516" s="101">
        <v>0.41</v>
      </c>
      <c r="BY1516" s="101">
        <v>0.23776091693797899</v>
      </c>
      <c r="BZ1516" s="101">
        <v>5.6530253623188399E-2</v>
      </c>
      <c r="CA1516" s="101">
        <v>0.59</v>
      </c>
      <c r="CB1516" s="101">
        <v>24305.42</v>
      </c>
      <c r="CC1516" s="101">
        <v>1012.72583333333</v>
      </c>
      <c r="CD1516" s="101">
        <v>1018.38</v>
      </c>
      <c r="CE1516" s="101">
        <v>1010.26</v>
      </c>
      <c r="CF1516" s="101">
        <v>2.21038441800567</v>
      </c>
      <c r="CG1516" s="101">
        <v>4.8857992753622801</v>
      </c>
      <c r="CH1516" s="101">
        <v>8.1199999999999992</v>
      </c>
      <c r="CI1516" s="101">
        <v>94.7</v>
      </c>
      <c r="CJ1516" s="101">
        <v>3.9458333333333302</v>
      </c>
      <c r="CK1516" s="101">
        <v>5.86</v>
      </c>
      <c r="CL1516" s="101">
        <v>0.87</v>
      </c>
      <c r="CM1516" s="101">
        <v>1.48023769144972</v>
      </c>
      <c r="CN1516" s="101">
        <v>2.1911036231884098</v>
      </c>
      <c r="CO1516" s="101">
        <v>4.99</v>
      </c>
      <c r="CP1516" s="101">
        <v>112.38</v>
      </c>
      <c r="CQ1516" s="101">
        <v>4.6825000000000001</v>
      </c>
      <c r="CR1516" s="101">
        <v>9.6</v>
      </c>
      <c r="CS1516" s="101">
        <v>1.19</v>
      </c>
      <c r="CT1516" s="101">
        <v>2.03059693515072</v>
      </c>
      <c r="CU1516" s="101">
        <v>4.12332391304348</v>
      </c>
      <c r="CV1516" s="101">
        <v>8.41</v>
      </c>
      <c r="CW1516" s="101">
        <v>5760</v>
      </c>
      <c r="CX1516" s="101">
        <v>240</v>
      </c>
      <c r="CY1516" s="101">
        <v>343</v>
      </c>
      <c r="CZ1516" s="101">
        <v>162</v>
      </c>
      <c r="DA1516" s="101">
        <v>69.062668453463601</v>
      </c>
      <c r="DB1516" s="101">
        <v>4769.6521739130403</v>
      </c>
      <c r="DC1516" s="101">
        <v>181</v>
      </c>
      <c r="DD1516" s="101">
        <v>15.07</v>
      </c>
      <c r="DE1516" s="101">
        <v>0.62791666666666701</v>
      </c>
      <c r="DF1516" s="101">
        <v>1</v>
      </c>
      <c r="DG1516" s="101">
        <v>0</v>
      </c>
      <c r="DH1516" s="101">
        <v>0.42338161598447199</v>
      </c>
      <c r="DI1516" s="101">
        <v>0.179251992753623</v>
      </c>
      <c r="DJ1516" s="101">
        <v>1</v>
      </c>
      <c r="DK1516" s="101">
        <v>31</v>
      </c>
      <c r="DL1516" s="101">
        <v>1.2916666666666701</v>
      </c>
      <c r="DM1516" s="101">
        <v>5</v>
      </c>
      <c r="DN1516" s="101">
        <v>0</v>
      </c>
      <c r="DO1516" s="101">
        <v>1.92193667421956</v>
      </c>
      <c r="DP1516" s="101">
        <v>3.6938405797101401</v>
      </c>
      <c r="DQ1516" s="101">
        <v>5</v>
      </c>
      <c r="DR1516" s="101">
        <v>230.03</v>
      </c>
      <c r="DS1516" s="101">
        <v>9.5845833333333292</v>
      </c>
      <c r="DT1516" s="101">
        <v>15.936</v>
      </c>
      <c r="DU1516" s="101">
        <v>2.1419999999999999</v>
      </c>
      <c r="DV1516" s="101">
        <v>3.2443817112673101</v>
      </c>
      <c r="DW1516" s="101">
        <v>10.5260126884058</v>
      </c>
      <c r="DX1516" s="101">
        <v>13.794</v>
      </c>
      <c r="DY1516" s="101">
        <f>AVERAGE(Total_Visitors_v3!B1509:B1515)</f>
        <v>2314.2857142857142</v>
      </c>
      <c r="DZ1516" s="101">
        <f t="shared" si="184"/>
        <v>1894</v>
      </c>
      <c r="EA1516" s="101">
        <f t="shared" si="185"/>
        <v>4337</v>
      </c>
    </row>
    <row r="1517" spans="1:131">
      <c r="A1517" s="106">
        <v>43520</v>
      </c>
      <c r="B1517" s="101">
        <v>2493</v>
      </c>
      <c r="C1517" s="101">
        <v>3666</v>
      </c>
      <c r="D1517" s="101">
        <v>68</v>
      </c>
      <c r="E1517" s="101">
        <v>7</v>
      </c>
      <c r="F1517" s="101">
        <v>1</v>
      </c>
      <c r="G1517" s="101">
        <v>2</v>
      </c>
      <c r="H1517" s="101" t="s">
        <v>15</v>
      </c>
      <c r="I1517" s="96">
        <v>0</v>
      </c>
      <c r="J1517" s="96">
        <v>1</v>
      </c>
      <c r="K1517" s="96">
        <v>1</v>
      </c>
      <c r="L1517" s="101">
        <v>0</v>
      </c>
      <c r="M1517" s="101">
        <v>9</v>
      </c>
      <c r="N1517" s="101">
        <v>18</v>
      </c>
      <c r="O1517" s="101">
        <v>9</v>
      </c>
      <c r="P1517" s="101">
        <v>0</v>
      </c>
      <c r="Q1517" s="101">
        <v>375</v>
      </c>
      <c r="R1517" s="101">
        <v>456</v>
      </c>
      <c r="S1517" s="101">
        <v>2222</v>
      </c>
      <c r="T1517" s="101">
        <v>0</v>
      </c>
      <c r="U1517" s="101">
        <v>205</v>
      </c>
      <c r="V1517" s="101">
        <v>335</v>
      </c>
      <c r="W1517" s="101">
        <v>73</v>
      </c>
      <c r="X1517" s="111">
        <f t="shared" si="186"/>
        <v>0</v>
      </c>
      <c r="Y1517" s="111">
        <f t="shared" si="187"/>
        <v>0.10229132569558101</v>
      </c>
      <c r="Z1517" s="111">
        <f t="shared" si="188"/>
        <v>0.12438625204582651</v>
      </c>
      <c r="AA1517" s="111">
        <f t="shared" si="189"/>
        <v>0.60611020185488274</v>
      </c>
      <c r="AB1517" s="111">
        <f t="shared" si="190"/>
        <v>0</v>
      </c>
      <c r="AC1517" s="111">
        <f t="shared" si="191"/>
        <v>5.5919258046917622E-2</v>
      </c>
      <c r="AD1517" s="111">
        <f t="shared" si="192"/>
        <v>9.1380250954719036E-2</v>
      </c>
      <c r="AE1517" s="111">
        <f t="shared" si="193"/>
        <v>1.9912711402073104E-2</v>
      </c>
      <c r="AF1517" s="101">
        <v>231</v>
      </c>
      <c r="AG1517" s="101">
        <v>0</v>
      </c>
      <c r="AH1517" s="101">
        <v>2</v>
      </c>
      <c r="AI1517" s="101">
        <v>0</v>
      </c>
      <c r="AJ1517" s="101">
        <v>212</v>
      </c>
      <c r="AK1517" s="101">
        <v>1671</v>
      </c>
      <c r="AL1517" s="101">
        <v>295</v>
      </c>
      <c r="AM1517" s="101">
        <v>117</v>
      </c>
      <c r="AN1517" s="101">
        <v>56</v>
      </c>
      <c r="AO1517" s="101">
        <v>302</v>
      </c>
      <c r="AP1517" s="101">
        <v>349</v>
      </c>
      <c r="AQ1517" s="101">
        <v>0</v>
      </c>
      <c r="AR1517" s="110">
        <v>50</v>
      </c>
      <c r="AS1517" s="101">
        <v>0.03</v>
      </c>
      <c r="AT1517" s="101">
        <v>1.25E-3</v>
      </c>
      <c r="AU1517" s="101">
        <v>0.03</v>
      </c>
      <c r="AV1517" s="101">
        <v>0</v>
      </c>
      <c r="AW1517" s="101">
        <v>6.1237243569579403E-3</v>
      </c>
      <c r="AX1517" s="102">
        <v>3.7499999999999997E-5</v>
      </c>
      <c r="AY1517" s="101">
        <v>0.03</v>
      </c>
      <c r="AZ1517" s="101">
        <v>0.02</v>
      </c>
      <c r="BA1517" s="101">
        <v>8.3333333333333295E-4</v>
      </c>
      <c r="BB1517" s="101">
        <v>0.02</v>
      </c>
      <c r="BC1517" s="101">
        <v>0</v>
      </c>
      <c r="BD1517" s="101">
        <v>4.0824829046386298E-3</v>
      </c>
      <c r="BE1517" s="102">
        <v>1.6666666666666701E-5</v>
      </c>
      <c r="BF1517" s="101">
        <v>0.02</v>
      </c>
      <c r="BG1517" s="101">
        <v>349.12</v>
      </c>
      <c r="BH1517" s="101">
        <v>14.546666666666701</v>
      </c>
      <c r="BI1517" s="101">
        <v>17.98</v>
      </c>
      <c r="BJ1517" s="101">
        <v>10.58</v>
      </c>
      <c r="BK1517" s="101">
        <v>2.2975935741301301</v>
      </c>
      <c r="BL1517" s="101">
        <v>5.2789362318840602</v>
      </c>
      <c r="BM1517" s="101">
        <v>7.4</v>
      </c>
      <c r="BN1517" s="101">
        <v>33.869999999999997</v>
      </c>
      <c r="BO1517" s="101">
        <v>1.4112499999999999</v>
      </c>
      <c r="BP1517" s="101">
        <v>2.82</v>
      </c>
      <c r="BQ1517" s="101">
        <v>-0.24</v>
      </c>
      <c r="BR1517" s="101">
        <v>0.89810579651794398</v>
      </c>
      <c r="BS1517" s="101">
        <v>0.80659402173912997</v>
      </c>
      <c r="BT1517" s="101">
        <v>3.06</v>
      </c>
      <c r="BU1517" s="101">
        <v>9.99</v>
      </c>
      <c r="BV1517" s="101">
        <v>0.41625000000000001</v>
      </c>
      <c r="BW1517" s="101">
        <v>0.55000000000000004</v>
      </c>
      <c r="BX1517" s="101">
        <v>0.31</v>
      </c>
      <c r="BY1517" s="101">
        <v>7.9826578335136303E-2</v>
      </c>
      <c r="BZ1517" s="101">
        <v>6.3722826086956503E-3</v>
      </c>
      <c r="CA1517" s="101">
        <v>0.24</v>
      </c>
      <c r="CB1517" s="101">
        <v>24591.86</v>
      </c>
      <c r="CC1517" s="101">
        <v>1024.6608333333299</v>
      </c>
      <c r="CD1517" s="101">
        <v>1027.6500000000001</v>
      </c>
      <c r="CE1517" s="101">
        <v>1018.94</v>
      </c>
      <c r="CF1517" s="101">
        <v>2.4848128556364699</v>
      </c>
      <c r="CG1517" s="101">
        <v>6.1742949275362502</v>
      </c>
      <c r="CH1517" s="101">
        <v>8.7100000000000399</v>
      </c>
      <c r="CI1517" s="101">
        <v>94.35</v>
      </c>
      <c r="CJ1517" s="101">
        <v>3.9312499999999999</v>
      </c>
      <c r="CK1517" s="101">
        <v>6.06</v>
      </c>
      <c r="CL1517" s="101">
        <v>2.2799999999999998</v>
      </c>
      <c r="CM1517" s="101">
        <v>0.91422722177994598</v>
      </c>
      <c r="CN1517" s="101">
        <v>0.83581141304347795</v>
      </c>
      <c r="CO1517" s="101">
        <v>3.78</v>
      </c>
      <c r="CP1517" s="101">
        <v>102.48</v>
      </c>
      <c r="CQ1517" s="101">
        <v>4.2699999999999996</v>
      </c>
      <c r="CR1517" s="101">
        <v>8.91</v>
      </c>
      <c r="CS1517" s="101">
        <v>2.4500000000000002</v>
      </c>
      <c r="CT1517" s="101">
        <v>1.42793861760657</v>
      </c>
      <c r="CU1517" s="101">
        <v>2.03900869565217</v>
      </c>
      <c r="CV1517" s="101">
        <v>6.46</v>
      </c>
      <c r="CW1517" s="101">
        <v>2431</v>
      </c>
      <c r="CX1517" s="101">
        <v>101.291666666667</v>
      </c>
      <c r="CY1517" s="101">
        <v>358</v>
      </c>
      <c r="CZ1517" s="101">
        <v>1</v>
      </c>
      <c r="DA1517" s="101">
        <v>137.14653514197599</v>
      </c>
      <c r="DB1517" s="101">
        <v>18809.172101449301</v>
      </c>
      <c r="DC1517" s="101">
        <v>357</v>
      </c>
      <c r="DD1517" s="101">
        <v>1.34</v>
      </c>
      <c r="DE1517" s="101">
        <v>5.5833333333333297E-2</v>
      </c>
      <c r="DF1517" s="101">
        <v>0.51</v>
      </c>
      <c r="DG1517" s="101">
        <v>0</v>
      </c>
      <c r="DH1517" s="101">
        <v>0.114812386343857</v>
      </c>
      <c r="DI1517" s="101">
        <v>1.3181884057970999E-2</v>
      </c>
      <c r="DJ1517" s="101">
        <v>0.51</v>
      </c>
      <c r="DK1517" s="101">
        <v>43</v>
      </c>
      <c r="DL1517" s="101">
        <v>1.7916666666666701</v>
      </c>
      <c r="DM1517" s="101">
        <v>8</v>
      </c>
      <c r="DN1517" s="101">
        <v>0</v>
      </c>
      <c r="DO1517" s="101">
        <v>2.84343892628912</v>
      </c>
      <c r="DP1517" s="101">
        <v>8.0851449275362306</v>
      </c>
      <c r="DQ1517" s="101">
        <v>8</v>
      </c>
      <c r="DR1517" s="101">
        <v>331.72300000000001</v>
      </c>
      <c r="DS1517" s="101">
        <v>13.8217916666667</v>
      </c>
      <c r="DT1517" s="101">
        <v>16.093</v>
      </c>
      <c r="DU1517" s="101">
        <v>9.843</v>
      </c>
      <c r="DV1517" s="101">
        <v>2.13041951327344</v>
      </c>
      <c r="DW1517" s="101">
        <v>4.5386873025362302</v>
      </c>
      <c r="DX1517" s="101">
        <v>6.25</v>
      </c>
      <c r="DY1517" s="101">
        <f>AVERAGE(Total_Visitors_v3!B1510:B1516)</f>
        <v>2145.4285714285716</v>
      </c>
      <c r="DZ1517" s="101">
        <f t="shared" si="184"/>
        <v>3155</v>
      </c>
      <c r="EA1517" s="101">
        <f t="shared" si="185"/>
        <v>3679</v>
      </c>
    </row>
    <row r="1518" spans="1:131">
      <c r="A1518" s="106">
        <v>43521</v>
      </c>
      <c r="B1518" s="101">
        <v>801</v>
      </c>
      <c r="C1518" s="101">
        <v>1480</v>
      </c>
      <c r="D1518" s="101">
        <v>54</v>
      </c>
      <c r="E1518" s="101">
        <v>1</v>
      </c>
      <c r="F1518" s="101">
        <v>0</v>
      </c>
      <c r="G1518" s="101">
        <v>2</v>
      </c>
      <c r="H1518" s="101" t="s">
        <v>15</v>
      </c>
      <c r="I1518" s="96">
        <v>0</v>
      </c>
      <c r="J1518" s="96">
        <v>1</v>
      </c>
      <c r="K1518" s="96">
        <v>0</v>
      </c>
      <c r="L1518" s="101">
        <v>0</v>
      </c>
      <c r="M1518" s="101">
        <v>10</v>
      </c>
      <c r="N1518" s="101">
        <v>17</v>
      </c>
      <c r="O1518" s="101">
        <v>7</v>
      </c>
      <c r="P1518" s="101">
        <v>0</v>
      </c>
      <c r="Q1518" s="101">
        <v>93</v>
      </c>
      <c r="R1518" s="101">
        <v>126</v>
      </c>
      <c r="S1518" s="101">
        <v>986</v>
      </c>
      <c r="T1518" s="101">
        <v>0</v>
      </c>
      <c r="U1518" s="101">
        <v>209</v>
      </c>
      <c r="V1518" s="101">
        <v>66</v>
      </c>
      <c r="W1518" s="101">
        <v>0</v>
      </c>
      <c r="X1518" s="111">
        <f t="shared" si="186"/>
        <v>0</v>
      </c>
      <c r="Y1518" s="111">
        <f t="shared" si="187"/>
        <v>6.2837837837837834E-2</v>
      </c>
      <c r="Z1518" s="111">
        <f t="shared" si="188"/>
        <v>8.513513513513514E-2</v>
      </c>
      <c r="AA1518" s="111">
        <f t="shared" si="189"/>
        <v>0.66621621621621618</v>
      </c>
      <c r="AB1518" s="111">
        <f t="shared" si="190"/>
        <v>0</v>
      </c>
      <c r="AC1518" s="111">
        <f t="shared" si="191"/>
        <v>0.14121621621621622</v>
      </c>
      <c r="AD1518" s="111">
        <f t="shared" si="192"/>
        <v>4.4594594594594597E-2</v>
      </c>
      <c r="AE1518" s="111">
        <f t="shared" si="193"/>
        <v>0</v>
      </c>
      <c r="AF1518" s="101">
        <v>77</v>
      </c>
      <c r="AG1518" s="101">
        <v>0</v>
      </c>
      <c r="AH1518" s="101">
        <v>69</v>
      </c>
      <c r="AI1518" s="101">
        <v>24</v>
      </c>
      <c r="AJ1518" s="101">
        <v>115</v>
      </c>
      <c r="AK1518" s="101">
        <v>626</v>
      </c>
      <c r="AL1518" s="101">
        <v>98</v>
      </c>
      <c r="AM1518" s="101">
        <v>65</v>
      </c>
      <c r="AN1518" s="101">
        <v>0</v>
      </c>
      <c r="AO1518" s="101">
        <v>60</v>
      </c>
      <c r="AP1518" s="101">
        <v>0</v>
      </c>
      <c r="AQ1518" s="101">
        <v>0</v>
      </c>
      <c r="AR1518" s="110">
        <v>34</v>
      </c>
      <c r="AS1518" s="101">
        <v>2.58</v>
      </c>
      <c r="AT1518" s="101">
        <v>0.1075</v>
      </c>
      <c r="AU1518" s="101">
        <v>0.75</v>
      </c>
      <c r="AV1518" s="101">
        <v>0</v>
      </c>
      <c r="AW1518" s="101">
        <v>0.231013833577879</v>
      </c>
      <c r="AX1518" s="101">
        <v>5.3367391304347797E-2</v>
      </c>
      <c r="AY1518" s="101">
        <v>0.75</v>
      </c>
      <c r="AZ1518" s="101">
        <v>4.05</v>
      </c>
      <c r="BA1518" s="101">
        <v>0.16875000000000001</v>
      </c>
      <c r="BB1518" s="101">
        <v>1</v>
      </c>
      <c r="BC1518" s="101">
        <v>0</v>
      </c>
      <c r="BD1518" s="101">
        <v>0.341764125372024</v>
      </c>
      <c r="BE1518" s="101">
        <v>0.116802717391304</v>
      </c>
      <c r="BF1518" s="101">
        <v>1</v>
      </c>
      <c r="BG1518" s="101">
        <v>306.12</v>
      </c>
      <c r="BH1518" s="101">
        <v>12.755000000000001</v>
      </c>
      <c r="BI1518" s="101">
        <v>14.89</v>
      </c>
      <c r="BJ1518" s="101">
        <v>10.57</v>
      </c>
      <c r="BK1518" s="101">
        <v>1.16352537761229</v>
      </c>
      <c r="BL1518" s="101">
        <v>1.35379130434783</v>
      </c>
      <c r="BM1518" s="101">
        <v>4.32</v>
      </c>
      <c r="BN1518" s="101">
        <v>169.57</v>
      </c>
      <c r="BO1518" s="101">
        <v>7.0654166666666702</v>
      </c>
      <c r="BP1518" s="101">
        <v>12.44</v>
      </c>
      <c r="BQ1518" s="101">
        <v>2.2000000000000002</v>
      </c>
      <c r="BR1518" s="101">
        <v>3.9645406325999799</v>
      </c>
      <c r="BS1518" s="101">
        <v>15.7175824275362</v>
      </c>
      <c r="BT1518" s="101">
        <v>10.24</v>
      </c>
      <c r="BU1518" s="101">
        <v>16.760000000000002</v>
      </c>
      <c r="BV1518" s="101">
        <v>0.69833333333333303</v>
      </c>
      <c r="BW1518" s="101">
        <v>0.91</v>
      </c>
      <c r="BX1518" s="101">
        <v>0.48</v>
      </c>
      <c r="BY1518" s="101">
        <v>0.16377786299069</v>
      </c>
      <c r="BZ1518" s="101">
        <v>2.6823188405797099E-2</v>
      </c>
      <c r="CA1518" s="101">
        <v>0.43</v>
      </c>
      <c r="CB1518" s="101">
        <v>24607.53</v>
      </c>
      <c r="CC1518" s="101">
        <v>1025.31375</v>
      </c>
      <c r="CD1518" s="101">
        <v>1027.6500000000001</v>
      </c>
      <c r="CE1518" s="101">
        <v>1023.13</v>
      </c>
      <c r="CF1518" s="101">
        <v>1.4566483640610699</v>
      </c>
      <c r="CG1518" s="101">
        <v>2.1218244565217899</v>
      </c>
      <c r="CH1518" s="101">
        <v>4.5200000000000999</v>
      </c>
      <c r="CI1518" s="101">
        <v>127.88</v>
      </c>
      <c r="CJ1518" s="101">
        <v>5.3283333333333296</v>
      </c>
      <c r="CK1518" s="101">
        <v>6.74</v>
      </c>
      <c r="CL1518" s="101">
        <v>3.72</v>
      </c>
      <c r="CM1518" s="101">
        <v>0.92993532578611504</v>
      </c>
      <c r="CN1518" s="101">
        <v>0.86477971014492705</v>
      </c>
      <c r="CO1518" s="101">
        <v>3.02</v>
      </c>
      <c r="CP1518" s="101">
        <v>136.37</v>
      </c>
      <c r="CQ1518" s="101">
        <v>5.6820833333333303</v>
      </c>
      <c r="CR1518" s="101">
        <v>9.94</v>
      </c>
      <c r="CS1518" s="101">
        <v>3.72</v>
      </c>
      <c r="CT1518" s="101">
        <v>1.47542471163735</v>
      </c>
      <c r="CU1518" s="101">
        <v>2.1768780797101499</v>
      </c>
      <c r="CV1518" s="101">
        <v>6.22</v>
      </c>
      <c r="CW1518" s="101">
        <v>1849</v>
      </c>
      <c r="CX1518" s="101">
        <v>77.0416666666667</v>
      </c>
      <c r="CY1518" s="101">
        <v>96</v>
      </c>
      <c r="CZ1518" s="101">
        <v>46</v>
      </c>
      <c r="DA1518" s="101">
        <v>14.645014485324401</v>
      </c>
      <c r="DB1518" s="101">
        <v>214.476449275362</v>
      </c>
      <c r="DC1518" s="101">
        <v>50</v>
      </c>
      <c r="DD1518" s="101">
        <v>18.46</v>
      </c>
      <c r="DE1518" s="101">
        <v>0.769166666666667</v>
      </c>
      <c r="DF1518" s="101">
        <v>1</v>
      </c>
      <c r="DG1518" s="101">
        <v>0</v>
      </c>
      <c r="DH1518" s="101">
        <v>0.33527297984551802</v>
      </c>
      <c r="DI1518" s="101">
        <v>0.112407971014493</v>
      </c>
      <c r="DJ1518" s="101">
        <v>1</v>
      </c>
      <c r="DK1518" s="101">
        <v>29</v>
      </c>
      <c r="DL1518" s="101">
        <v>1.2083333333333299</v>
      </c>
      <c r="DM1518" s="101">
        <v>5</v>
      </c>
      <c r="DN1518" s="101">
        <v>0</v>
      </c>
      <c r="DO1518" s="101">
        <v>1.79320375589193</v>
      </c>
      <c r="DP1518" s="101">
        <v>3.2155797101449299</v>
      </c>
      <c r="DQ1518" s="101">
        <v>5</v>
      </c>
      <c r="DR1518" s="101">
        <v>346.04700000000003</v>
      </c>
      <c r="DS1518" s="101">
        <v>14.418625</v>
      </c>
      <c r="DT1518" s="101">
        <v>16.093</v>
      </c>
      <c r="DU1518" s="101">
        <v>9.19</v>
      </c>
      <c r="DV1518" s="101">
        <v>1.7401065887517899</v>
      </c>
      <c r="DW1518" s="101">
        <v>3.02797094021739</v>
      </c>
      <c r="DX1518" s="101">
        <v>6.9029999999999996</v>
      </c>
      <c r="DY1518" s="101">
        <f>AVERAGE(Total_Visitors_v3!B1511:B1517)</f>
        <v>1976</v>
      </c>
      <c r="DZ1518" s="101">
        <f t="shared" si="184"/>
        <v>2493</v>
      </c>
      <c r="EA1518" s="101">
        <f t="shared" si="185"/>
        <v>2399</v>
      </c>
    </row>
    <row r="1519" spans="1:131">
      <c r="A1519" s="106">
        <v>43522</v>
      </c>
      <c r="B1519" s="101">
        <v>926</v>
      </c>
      <c r="C1519" s="101">
        <v>1488</v>
      </c>
      <c r="D1519" s="101">
        <v>62</v>
      </c>
      <c r="E1519" s="101">
        <v>2</v>
      </c>
      <c r="F1519" s="101">
        <v>0</v>
      </c>
      <c r="G1519" s="101">
        <v>2</v>
      </c>
      <c r="H1519" s="101" t="s">
        <v>15</v>
      </c>
      <c r="I1519" s="96">
        <v>0</v>
      </c>
      <c r="J1519" s="96">
        <v>1</v>
      </c>
      <c r="K1519" s="96">
        <v>0</v>
      </c>
      <c r="L1519" s="101">
        <v>0</v>
      </c>
      <c r="M1519" s="101">
        <v>10</v>
      </c>
      <c r="N1519" s="101">
        <v>17</v>
      </c>
      <c r="O1519" s="101">
        <v>7</v>
      </c>
      <c r="P1519" s="101">
        <v>0</v>
      </c>
      <c r="Q1519" s="101">
        <v>390</v>
      </c>
      <c r="R1519" s="101">
        <v>181</v>
      </c>
      <c r="S1519" s="101">
        <v>808</v>
      </c>
      <c r="T1519" s="101">
        <v>0</v>
      </c>
      <c r="U1519" s="101">
        <v>46</v>
      </c>
      <c r="V1519" s="101">
        <v>63</v>
      </c>
      <c r="W1519" s="101">
        <v>0</v>
      </c>
      <c r="X1519" s="111">
        <f t="shared" si="186"/>
        <v>0</v>
      </c>
      <c r="Y1519" s="111">
        <f t="shared" si="187"/>
        <v>0.26209677419354838</v>
      </c>
      <c r="Z1519" s="111">
        <f t="shared" si="188"/>
        <v>0.12163978494623656</v>
      </c>
      <c r="AA1519" s="111">
        <f t="shared" si="189"/>
        <v>0.543010752688172</v>
      </c>
      <c r="AB1519" s="111">
        <f t="shared" si="190"/>
        <v>0</v>
      </c>
      <c r="AC1519" s="111">
        <f t="shared" si="191"/>
        <v>3.0913978494623656E-2</v>
      </c>
      <c r="AD1519" s="111">
        <f t="shared" si="192"/>
        <v>4.2338709677419352E-2</v>
      </c>
      <c r="AE1519" s="111">
        <f t="shared" si="193"/>
        <v>0</v>
      </c>
      <c r="AF1519" s="101">
        <v>47</v>
      </c>
      <c r="AG1519" s="101">
        <v>0</v>
      </c>
      <c r="AH1519" s="101">
        <v>249</v>
      </c>
      <c r="AI1519" s="101">
        <v>141</v>
      </c>
      <c r="AJ1519" s="101">
        <v>174</v>
      </c>
      <c r="AK1519" s="101">
        <v>575</v>
      </c>
      <c r="AL1519" s="101">
        <v>85</v>
      </c>
      <c r="AM1519" s="101">
        <v>35</v>
      </c>
      <c r="AN1519" s="101">
        <v>5</v>
      </c>
      <c r="AO1519" s="101">
        <v>59</v>
      </c>
      <c r="AP1519" s="101">
        <v>0</v>
      </c>
      <c r="AQ1519" s="101">
        <v>0</v>
      </c>
      <c r="AR1519" s="110">
        <v>59</v>
      </c>
      <c r="AS1519" s="101">
        <v>15.35</v>
      </c>
      <c r="AT1519" s="101">
        <v>0.63958333333333295</v>
      </c>
      <c r="AU1519" s="101">
        <v>5.71</v>
      </c>
      <c r="AV1519" s="101">
        <v>0</v>
      </c>
      <c r="AW1519" s="101">
        <v>1.48066224656597</v>
      </c>
      <c r="AX1519" s="101">
        <v>2.1923606884057998</v>
      </c>
      <c r="AY1519" s="101">
        <v>5.71</v>
      </c>
      <c r="AZ1519" s="101">
        <v>6.04</v>
      </c>
      <c r="BA1519" s="101">
        <v>0.25166666666666698</v>
      </c>
      <c r="BB1519" s="101">
        <v>1</v>
      </c>
      <c r="BC1519" s="101">
        <v>0</v>
      </c>
      <c r="BD1519" s="101">
        <v>0.34889473517364</v>
      </c>
      <c r="BE1519" s="101">
        <v>0.121727536231884</v>
      </c>
      <c r="BF1519" s="101">
        <v>1</v>
      </c>
      <c r="BG1519" s="101">
        <v>362.56</v>
      </c>
      <c r="BH1519" s="101">
        <v>15.106666666666699</v>
      </c>
      <c r="BI1519" s="101">
        <v>16.600000000000001</v>
      </c>
      <c r="BJ1519" s="101">
        <v>13.52</v>
      </c>
      <c r="BK1519" s="101">
        <v>1.13968594707973</v>
      </c>
      <c r="BL1519" s="101">
        <v>1.2988840579710099</v>
      </c>
      <c r="BM1519" s="101">
        <v>3.08</v>
      </c>
      <c r="BN1519" s="101">
        <v>341.44</v>
      </c>
      <c r="BO1519" s="101">
        <v>14.2266666666667</v>
      </c>
      <c r="BP1519" s="101">
        <v>16</v>
      </c>
      <c r="BQ1519" s="101">
        <v>12.15</v>
      </c>
      <c r="BR1519" s="101">
        <v>1.3898284744549601</v>
      </c>
      <c r="BS1519" s="101">
        <v>1.9316231884057999</v>
      </c>
      <c r="BT1519" s="101">
        <v>3.85</v>
      </c>
      <c r="BU1519" s="101">
        <v>22.67</v>
      </c>
      <c r="BV1519" s="101">
        <v>0.944583333333333</v>
      </c>
      <c r="BW1519" s="101">
        <v>0.99</v>
      </c>
      <c r="BX1519" s="101">
        <v>0.88</v>
      </c>
      <c r="BY1519" s="101">
        <v>2.7971906195893799E-2</v>
      </c>
      <c r="BZ1519" s="101">
        <v>7.8242753623188304E-4</v>
      </c>
      <c r="CA1519" s="101">
        <v>0.11</v>
      </c>
      <c r="CB1519" s="101">
        <v>24495.98</v>
      </c>
      <c r="CC1519" s="101">
        <v>1020.6658333333301</v>
      </c>
      <c r="CD1519" s="101">
        <v>1022.8</v>
      </c>
      <c r="CE1519" s="101">
        <v>1018.3</v>
      </c>
      <c r="CF1519" s="101">
        <v>1.39514660805631</v>
      </c>
      <c r="CG1519" s="101">
        <v>1.94643405797102</v>
      </c>
      <c r="CH1519" s="101">
        <v>4.5</v>
      </c>
      <c r="CI1519" s="101">
        <v>110.48</v>
      </c>
      <c r="CJ1519" s="101">
        <v>4.6033333333333299</v>
      </c>
      <c r="CK1519" s="101">
        <v>6.02</v>
      </c>
      <c r="CL1519" s="101">
        <v>3.66</v>
      </c>
      <c r="CM1519" s="101">
        <v>0.59098051661158202</v>
      </c>
      <c r="CN1519" s="101">
        <v>0.34925797101449302</v>
      </c>
      <c r="CO1519" s="101">
        <v>2.36</v>
      </c>
      <c r="CP1519" s="101">
        <v>116.42</v>
      </c>
      <c r="CQ1519" s="101">
        <v>4.8508333333333304</v>
      </c>
      <c r="CR1519" s="101">
        <v>8.18</v>
      </c>
      <c r="CS1519" s="101">
        <v>3.66</v>
      </c>
      <c r="CT1519" s="101">
        <v>0.98668490484514604</v>
      </c>
      <c r="CU1519" s="101">
        <v>0.97354710144927503</v>
      </c>
      <c r="CV1519" s="101">
        <v>4.5199999999999996</v>
      </c>
      <c r="CW1519" s="101">
        <v>2002</v>
      </c>
      <c r="CX1519" s="101">
        <v>83.4166666666667</v>
      </c>
      <c r="CY1519" s="101">
        <v>111</v>
      </c>
      <c r="CZ1519" s="101">
        <v>64</v>
      </c>
      <c r="DA1519" s="101">
        <v>10.9976940929596</v>
      </c>
      <c r="DB1519" s="101">
        <v>120.949275362319</v>
      </c>
      <c r="DC1519" s="101">
        <v>47</v>
      </c>
      <c r="DD1519" s="101">
        <v>23.98</v>
      </c>
      <c r="DE1519" s="101">
        <v>0.99916666666666698</v>
      </c>
      <c r="DF1519" s="101">
        <v>1</v>
      </c>
      <c r="DG1519" s="101">
        <v>0.98</v>
      </c>
      <c r="DH1519" s="101">
        <v>4.0824829046386298E-3</v>
      </c>
      <c r="DI1519" s="102">
        <v>1.6666666666666701E-5</v>
      </c>
      <c r="DJ1519" s="101">
        <v>0.02</v>
      </c>
      <c r="DK1519" s="101">
        <v>29</v>
      </c>
      <c r="DL1519" s="101">
        <v>1.2083333333333299</v>
      </c>
      <c r="DM1519" s="101">
        <v>5</v>
      </c>
      <c r="DN1519" s="101">
        <v>0</v>
      </c>
      <c r="DO1519" s="101">
        <v>1.79320375589193</v>
      </c>
      <c r="DP1519" s="101">
        <v>3.2155797101449299</v>
      </c>
      <c r="DQ1519" s="101">
        <v>5</v>
      </c>
      <c r="DR1519" s="101">
        <v>189.36500000000001</v>
      </c>
      <c r="DS1519" s="101">
        <v>7.8902083333333302</v>
      </c>
      <c r="DT1519" s="101">
        <v>16.093</v>
      </c>
      <c r="DU1519" s="101">
        <v>2.6720000000000002</v>
      </c>
      <c r="DV1519" s="101">
        <v>4.4632792485304202</v>
      </c>
      <c r="DW1519" s="101">
        <v>19.920861650362301</v>
      </c>
      <c r="DX1519" s="101">
        <v>13.420999999999999</v>
      </c>
      <c r="DY1519" s="101">
        <f>AVERAGE(Total_Visitors_v3!B1512:B1518)</f>
        <v>1747.7142857142858</v>
      </c>
      <c r="DZ1519" s="101">
        <f t="shared" si="184"/>
        <v>801</v>
      </c>
      <c r="EA1519" s="101">
        <f t="shared" si="185"/>
        <v>1531</v>
      </c>
    </row>
    <row r="1520" spans="1:131">
      <c r="A1520" s="106">
        <v>43523</v>
      </c>
      <c r="B1520" s="101">
        <v>892</v>
      </c>
      <c r="C1520" s="101">
        <v>1399</v>
      </c>
      <c r="D1520" s="101">
        <v>63</v>
      </c>
      <c r="E1520" s="101">
        <v>3</v>
      </c>
      <c r="F1520" s="101">
        <v>0</v>
      </c>
      <c r="G1520" s="101">
        <v>2</v>
      </c>
      <c r="H1520" s="101" t="s">
        <v>15</v>
      </c>
      <c r="I1520" s="96">
        <v>0</v>
      </c>
      <c r="J1520" s="96">
        <v>1</v>
      </c>
      <c r="K1520" s="96">
        <v>0</v>
      </c>
      <c r="L1520" s="101">
        <v>0</v>
      </c>
      <c r="M1520" s="101">
        <v>10</v>
      </c>
      <c r="N1520" s="101">
        <v>17</v>
      </c>
      <c r="O1520" s="101">
        <v>7</v>
      </c>
      <c r="P1520" s="101">
        <v>0</v>
      </c>
      <c r="Q1520" s="101">
        <v>193</v>
      </c>
      <c r="R1520" s="101">
        <v>207</v>
      </c>
      <c r="S1520" s="101">
        <v>724</v>
      </c>
      <c r="T1520" s="101">
        <v>0</v>
      </c>
      <c r="U1520" s="101">
        <v>182</v>
      </c>
      <c r="V1520" s="101">
        <v>93</v>
      </c>
      <c r="W1520" s="101">
        <v>0</v>
      </c>
      <c r="X1520" s="111">
        <f t="shared" si="186"/>
        <v>0</v>
      </c>
      <c r="Y1520" s="111">
        <f t="shared" si="187"/>
        <v>0.13795568263045033</v>
      </c>
      <c r="Z1520" s="111">
        <f t="shared" si="188"/>
        <v>0.14796283059328091</v>
      </c>
      <c r="AA1520" s="111">
        <f t="shared" si="189"/>
        <v>0.51751250893495349</v>
      </c>
      <c r="AB1520" s="111">
        <f t="shared" si="190"/>
        <v>0</v>
      </c>
      <c r="AC1520" s="111">
        <f t="shared" si="191"/>
        <v>0.13009292351679771</v>
      </c>
      <c r="AD1520" s="111">
        <f t="shared" si="192"/>
        <v>6.6476054324517517E-2</v>
      </c>
      <c r="AE1520" s="111">
        <f t="shared" si="193"/>
        <v>0</v>
      </c>
      <c r="AF1520" s="101">
        <v>40</v>
      </c>
      <c r="AG1520" s="101">
        <v>0</v>
      </c>
      <c r="AH1520" s="101">
        <v>185</v>
      </c>
      <c r="AI1520" s="101">
        <v>8</v>
      </c>
      <c r="AJ1520" s="101">
        <v>189</v>
      </c>
      <c r="AK1520" s="101">
        <v>492</v>
      </c>
      <c r="AL1520" s="101">
        <v>41</v>
      </c>
      <c r="AM1520" s="101">
        <v>131</v>
      </c>
      <c r="AN1520" s="101">
        <v>0</v>
      </c>
      <c r="AO1520" s="101">
        <v>77</v>
      </c>
      <c r="AP1520" s="101">
        <v>0</v>
      </c>
      <c r="AQ1520" s="101">
        <v>0</v>
      </c>
      <c r="AR1520" s="110">
        <v>51</v>
      </c>
      <c r="AS1520" s="101">
        <v>1.0900000000000001</v>
      </c>
      <c r="AT1520" s="101">
        <v>4.5416666666666702E-2</v>
      </c>
      <c r="AU1520" s="101">
        <v>0.57999999999999996</v>
      </c>
      <c r="AV1520" s="101">
        <v>0</v>
      </c>
      <c r="AW1520" s="101">
        <v>0.124968836695104</v>
      </c>
      <c r="AX1520" s="101">
        <v>1.56172101449275E-2</v>
      </c>
      <c r="AY1520" s="101">
        <v>0.57999999999999996</v>
      </c>
      <c r="AZ1520" s="101">
        <v>2.34</v>
      </c>
      <c r="BA1520" s="101">
        <v>9.7500000000000003E-2</v>
      </c>
      <c r="BB1520" s="101">
        <v>1</v>
      </c>
      <c r="BC1520" s="101">
        <v>0</v>
      </c>
      <c r="BD1520" s="101">
        <v>0.226375025508365</v>
      </c>
      <c r="BE1520" s="101">
        <v>5.1245652173913102E-2</v>
      </c>
      <c r="BF1520" s="101">
        <v>1</v>
      </c>
      <c r="BG1520" s="101">
        <v>447.64</v>
      </c>
      <c r="BH1520" s="101">
        <v>18.651666666666699</v>
      </c>
      <c r="BI1520" s="101">
        <v>20.58</v>
      </c>
      <c r="BJ1520" s="101">
        <v>16.68</v>
      </c>
      <c r="BK1520" s="101">
        <v>1.3923850874970101</v>
      </c>
      <c r="BL1520" s="101">
        <v>1.93873623188406</v>
      </c>
      <c r="BM1520" s="101">
        <v>3.9</v>
      </c>
      <c r="BN1520" s="101">
        <v>436.34</v>
      </c>
      <c r="BO1520" s="101">
        <v>18.1808333333333</v>
      </c>
      <c r="BP1520" s="101">
        <v>19.87</v>
      </c>
      <c r="BQ1520" s="101">
        <v>16.02</v>
      </c>
      <c r="BR1520" s="101">
        <v>1.3655383288418601</v>
      </c>
      <c r="BS1520" s="101">
        <v>1.8646949275362299</v>
      </c>
      <c r="BT1520" s="101">
        <v>3.85</v>
      </c>
      <c r="BU1520" s="101">
        <v>23.32</v>
      </c>
      <c r="BV1520" s="101">
        <v>0.97166666666666701</v>
      </c>
      <c r="BW1520" s="101">
        <v>1</v>
      </c>
      <c r="BX1520" s="101">
        <v>0.95</v>
      </c>
      <c r="BY1520" s="101">
        <v>1.30772509631659E-2</v>
      </c>
      <c r="BZ1520" s="101">
        <v>1.7101449275362299E-4</v>
      </c>
      <c r="CA1520" s="101">
        <v>0.05</v>
      </c>
      <c r="CB1520" s="101">
        <v>24426.06</v>
      </c>
      <c r="CC1520" s="101">
        <v>1017.7525000000001</v>
      </c>
      <c r="CD1520" s="101">
        <v>1019.37</v>
      </c>
      <c r="CE1520" s="101">
        <v>1015.81</v>
      </c>
      <c r="CF1520" s="101">
        <v>1.2235808105720001</v>
      </c>
      <c r="CG1520" s="101">
        <v>1.4971500000000399</v>
      </c>
      <c r="CH1520" s="101">
        <v>3.56000000000006</v>
      </c>
      <c r="CI1520" s="101">
        <v>54.15</v>
      </c>
      <c r="CJ1520" s="101">
        <v>2.2562500000000001</v>
      </c>
      <c r="CK1520" s="101">
        <v>4.1399999999999997</v>
      </c>
      <c r="CL1520" s="101">
        <v>0.22</v>
      </c>
      <c r="CM1520" s="101">
        <v>0.90486517131607502</v>
      </c>
      <c r="CN1520" s="101">
        <v>0.81878097826087004</v>
      </c>
      <c r="CO1520" s="101">
        <v>3.92</v>
      </c>
      <c r="CP1520" s="101">
        <v>55.34</v>
      </c>
      <c r="CQ1520" s="101">
        <v>2.3058333333333301</v>
      </c>
      <c r="CR1520" s="101">
        <v>4.16</v>
      </c>
      <c r="CS1520" s="101">
        <v>0.3</v>
      </c>
      <c r="CT1520" s="101">
        <v>0.89998993553148798</v>
      </c>
      <c r="CU1520" s="101">
        <v>0.809981884057971</v>
      </c>
      <c r="CV1520" s="101">
        <v>3.86</v>
      </c>
      <c r="CW1520" s="101">
        <v>2938</v>
      </c>
      <c r="CX1520" s="101">
        <v>122.416666666667</v>
      </c>
      <c r="CY1520" s="101">
        <v>212</v>
      </c>
      <c r="CZ1520" s="101">
        <v>99</v>
      </c>
      <c r="DA1520" s="101">
        <v>24.740244747070101</v>
      </c>
      <c r="DB1520" s="101">
        <v>612.07971014492796</v>
      </c>
      <c r="DC1520" s="101">
        <v>113</v>
      </c>
      <c r="DD1520" s="101">
        <v>23.87</v>
      </c>
      <c r="DE1520" s="101">
        <v>0.99458333333333304</v>
      </c>
      <c r="DF1520" s="101">
        <v>1</v>
      </c>
      <c r="DG1520" s="101">
        <v>0.93</v>
      </c>
      <c r="DH1520" s="101">
        <v>1.7189270330434402E-2</v>
      </c>
      <c r="DI1520" s="101">
        <v>2.9547101449275401E-4</v>
      </c>
      <c r="DJ1520" s="101">
        <v>7.0000000000000007E-2</v>
      </c>
      <c r="DK1520" s="101">
        <v>29</v>
      </c>
      <c r="DL1520" s="101">
        <v>1.2083333333333299</v>
      </c>
      <c r="DM1520" s="101">
        <v>5</v>
      </c>
      <c r="DN1520" s="101">
        <v>0</v>
      </c>
      <c r="DO1520" s="101">
        <v>1.79320375589193</v>
      </c>
      <c r="DP1520" s="101">
        <v>3.2155797101449299</v>
      </c>
      <c r="DQ1520" s="101">
        <v>5</v>
      </c>
      <c r="DR1520" s="101">
        <v>69.575999999999993</v>
      </c>
      <c r="DS1520" s="101">
        <v>2.899</v>
      </c>
      <c r="DT1520" s="101">
        <v>13.943</v>
      </c>
      <c r="DU1520" s="101">
        <v>0.248</v>
      </c>
      <c r="DV1520" s="101">
        <v>3.2381434160037901</v>
      </c>
      <c r="DW1520" s="101">
        <v>10.485572782608701</v>
      </c>
      <c r="DX1520" s="101">
        <v>13.695</v>
      </c>
      <c r="DY1520" s="101">
        <f>AVERAGE(Total_Visitors_v3!B1513:B1519)</f>
        <v>1661.2857142857142</v>
      </c>
      <c r="DZ1520" s="101">
        <f t="shared" si="184"/>
        <v>926</v>
      </c>
      <c r="EA1520" s="101">
        <f t="shared" si="185"/>
        <v>1158</v>
      </c>
    </row>
    <row r="1521" spans="1:131">
      <c r="A1521" s="106">
        <v>43524</v>
      </c>
      <c r="B1521" s="101">
        <v>1398</v>
      </c>
      <c r="C1521" s="101">
        <v>2353</v>
      </c>
      <c r="D1521" s="101">
        <v>59</v>
      </c>
      <c r="E1521" s="101">
        <v>4</v>
      </c>
      <c r="F1521" s="101">
        <v>0</v>
      </c>
      <c r="G1521" s="101">
        <v>2</v>
      </c>
      <c r="H1521" s="101" t="s">
        <v>15</v>
      </c>
      <c r="I1521" s="96">
        <v>0</v>
      </c>
      <c r="J1521" s="96">
        <v>1</v>
      </c>
      <c r="K1521" s="96">
        <v>0</v>
      </c>
      <c r="L1521" s="101">
        <v>0</v>
      </c>
      <c r="M1521" s="101">
        <v>10</v>
      </c>
      <c r="N1521" s="101">
        <v>17</v>
      </c>
      <c r="O1521" s="101">
        <v>7</v>
      </c>
      <c r="P1521" s="101">
        <v>0</v>
      </c>
      <c r="Q1521" s="101">
        <v>978</v>
      </c>
      <c r="R1521" s="101">
        <v>241</v>
      </c>
      <c r="S1521" s="101">
        <v>776</v>
      </c>
      <c r="T1521" s="101">
        <v>0</v>
      </c>
      <c r="U1521" s="101">
        <v>281</v>
      </c>
      <c r="V1521" s="101">
        <v>77</v>
      </c>
      <c r="W1521" s="101">
        <v>0</v>
      </c>
      <c r="X1521" s="111">
        <f t="shared" ref="X1521:X1552" si="194">P1521/$C1521</f>
        <v>0</v>
      </c>
      <c r="Y1521" s="111">
        <f t="shared" ref="Y1521:Y1552" si="195">Q1521/$C1521</f>
        <v>0.41563960900977476</v>
      </c>
      <c r="Z1521" s="111">
        <f t="shared" ref="Z1521:Z1552" si="196">R1521/$C1521</f>
        <v>0.10242243943901402</v>
      </c>
      <c r="AA1521" s="111">
        <f t="shared" ref="AA1521:AA1552" si="197">S1521/$C1521</f>
        <v>0.32979175520611986</v>
      </c>
      <c r="AB1521" s="111">
        <f t="shared" ref="AB1521:AB1552" si="198">T1521/$C1521</f>
        <v>0</v>
      </c>
      <c r="AC1521" s="111">
        <f t="shared" ref="AC1521:AC1552" si="199">U1521/$C1521</f>
        <v>0.11942201444963876</v>
      </c>
      <c r="AD1521" s="111">
        <f t="shared" ref="AD1521:AD1552" si="200">V1521/$C1521</f>
        <v>3.2724181895452613E-2</v>
      </c>
      <c r="AE1521" s="111">
        <f t="shared" ref="AE1521:AE1552" si="201">W1521/$C1521</f>
        <v>0</v>
      </c>
      <c r="AF1521" s="101">
        <v>59</v>
      </c>
      <c r="AG1521" s="101">
        <v>0</v>
      </c>
      <c r="AH1521" s="101">
        <v>505</v>
      </c>
      <c r="AI1521" s="101">
        <v>453</v>
      </c>
      <c r="AJ1521" s="101">
        <v>231</v>
      </c>
      <c r="AK1521" s="101">
        <v>594</v>
      </c>
      <c r="AL1521" s="101">
        <v>46</v>
      </c>
      <c r="AM1521" s="101">
        <v>126</v>
      </c>
      <c r="AN1521" s="101">
        <v>0</v>
      </c>
      <c r="AO1521" s="101">
        <v>73</v>
      </c>
      <c r="AP1521" s="101">
        <v>0</v>
      </c>
      <c r="AQ1521" s="101">
        <v>0</v>
      </c>
      <c r="AR1521" s="110">
        <v>51</v>
      </c>
      <c r="AS1521" s="101">
        <v>9.66</v>
      </c>
      <c r="AT1521" s="101">
        <v>0.40250000000000002</v>
      </c>
      <c r="AU1521" s="101">
        <v>4.1500000000000004</v>
      </c>
      <c r="AV1521" s="101">
        <v>0</v>
      </c>
      <c r="AW1521" s="101">
        <v>1.0117365613464899</v>
      </c>
      <c r="AX1521" s="101">
        <v>1.02361086956522</v>
      </c>
      <c r="AY1521" s="101">
        <v>4.1500000000000004</v>
      </c>
      <c r="AZ1521" s="101">
        <v>3.89</v>
      </c>
      <c r="BA1521" s="101">
        <v>0.162083333333333</v>
      </c>
      <c r="BB1521" s="101">
        <v>1</v>
      </c>
      <c r="BC1521" s="101">
        <v>0</v>
      </c>
      <c r="BD1521" s="101">
        <v>0.31414451350026601</v>
      </c>
      <c r="BE1521" s="101">
        <v>9.8686775362318804E-2</v>
      </c>
      <c r="BF1521" s="101">
        <v>1</v>
      </c>
      <c r="BG1521" s="101">
        <v>336.01</v>
      </c>
      <c r="BH1521" s="101">
        <v>14.0004166666667</v>
      </c>
      <c r="BI1521" s="101">
        <v>19.559999999999999</v>
      </c>
      <c r="BJ1521" s="101">
        <v>8.8000000000000007</v>
      </c>
      <c r="BK1521" s="101">
        <v>4.1656290084730196</v>
      </c>
      <c r="BL1521" s="101">
        <v>17.352465036231902</v>
      </c>
      <c r="BM1521" s="101">
        <v>10.76</v>
      </c>
      <c r="BN1521" s="101">
        <v>320.73</v>
      </c>
      <c r="BO1521" s="101">
        <v>13.36375</v>
      </c>
      <c r="BP1521" s="101">
        <v>19.559999999999999</v>
      </c>
      <c r="BQ1521" s="101">
        <v>7.55</v>
      </c>
      <c r="BR1521" s="101">
        <v>4.3969592383234897</v>
      </c>
      <c r="BS1521" s="101">
        <v>19.3332505434783</v>
      </c>
      <c r="BT1521" s="101">
        <v>12.01</v>
      </c>
      <c r="BU1521" s="101">
        <v>23.03</v>
      </c>
      <c r="BV1521" s="101">
        <v>0.95958333333333301</v>
      </c>
      <c r="BW1521" s="101">
        <v>1</v>
      </c>
      <c r="BX1521" s="101">
        <v>0.92</v>
      </c>
      <c r="BY1521" s="101">
        <v>1.9666605256597799E-2</v>
      </c>
      <c r="BZ1521" s="101">
        <v>3.8677536231884101E-4</v>
      </c>
      <c r="CA1521" s="101">
        <v>0.08</v>
      </c>
      <c r="CB1521" s="101">
        <v>24408.3</v>
      </c>
      <c r="CC1521" s="101">
        <v>1017.0125</v>
      </c>
      <c r="CD1521" s="101">
        <v>1019.04</v>
      </c>
      <c r="CE1521" s="101">
        <v>1015.56</v>
      </c>
      <c r="CF1521" s="101">
        <v>1.08509767142031</v>
      </c>
      <c r="CG1521" s="101">
        <v>1.1774369565217699</v>
      </c>
      <c r="CH1521" s="101">
        <v>3.48000000000002</v>
      </c>
      <c r="CI1521" s="101">
        <v>77.86</v>
      </c>
      <c r="CJ1521" s="101">
        <v>3.2441666666666702</v>
      </c>
      <c r="CK1521" s="101">
        <v>4.84</v>
      </c>
      <c r="CL1521" s="101">
        <v>0.79</v>
      </c>
      <c r="CM1521" s="101">
        <v>1.4802876238337499</v>
      </c>
      <c r="CN1521" s="101">
        <v>2.1912514492753599</v>
      </c>
      <c r="CO1521" s="101">
        <v>4.05</v>
      </c>
      <c r="CP1521" s="101">
        <v>80.510000000000005</v>
      </c>
      <c r="CQ1521" s="101">
        <v>3.3545833333333301</v>
      </c>
      <c r="CR1521" s="101">
        <v>4.84</v>
      </c>
      <c r="CS1521" s="101">
        <v>0.9</v>
      </c>
      <c r="CT1521" s="101">
        <v>1.4146376987909599</v>
      </c>
      <c r="CU1521" s="101">
        <v>2.00119981884058</v>
      </c>
      <c r="CV1521" s="101">
        <v>3.94</v>
      </c>
      <c r="CW1521" s="101">
        <v>5936</v>
      </c>
      <c r="CX1521" s="101">
        <v>247.333333333333</v>
      </c>
      <c r="CY1521" s="101">
        <v>349</v>
      </c>
      <c r="CZ1521" s="101">
        <v>0</v>
      </c>
      <c r="DA1521" s="101">
        <v>137.86403720195901</v>
      </c>
      <c r="DB1521" s="101">
        <v>19006.492753623199</v>
      </c>
      <c r="DC1521" s="101">
        <v>349</v>
      </c>
      <c r="DD1521" s="101">
        <v>23.93</v>
      </c>
      <c r="DE1521" s="101">
        <v>0.99708333333333299</v>
      </c>
      <c r="DF1521" s="101">
        <v>1</v>
      </c>
      <c r="DG1521" s="101">
        <v>0.93</v>
      </c>
      <c r="DH1521" s="101">
        <v>1.4288690166235201E-2</v>
      </c>
      <c r="DI1521" s="101">
        <v>2.04166666666666E-4</v>
      </c>
      <c r="DJ1521" s="101">
        <v>7.0000000000000007E-2</v>
      </c>
      <c r="DK1521" s="101">
        <v>30</v>
      </c>
      <c r="DL1521" s="101">
        <v>1.25</v>
      </c>
      <c r="DM1521" s="101">
        <v>5</v>
      </c>
      <c r="DN1521" s="101">
        <v>0</v>
      </c>
      <c r="DO1521" s="101">
        <v>1.77543625992134</v>
      </c>
      <c r="DP1521" s="101">
        <v>3.1521739130434798</v>
      </c>
      <c r="DQ1521" s="101">
        <v>5</v>
      </c>
      <c r="DR1521" s="101">
        <v>147.01</v>
      </c>
      <c r="DS1521" s="101">
        <v>6.1254166666666698</v>
      </c>
      <c r="DT1521" s="101">
        <v>12.581</v>
      </c>
      <c r="DU1521" s="101">
        <v>0.55100000000000005</v>
      </c>
      <c r="DV1521" s="101">
        <v>3.80148986716326</v>
      </c>
      <c r="DW1521" s="101">
        <v>14.451325210144899</v>
      </c>
      <c r="DX1521" s="101">
        <v>12.03</v>
      </c>
      <c r="DY1521" s="101">
        <f>AVERAGE(Total_Visitors_v3!B1514:B1520)</f>
        <v>1623.2857142857142</v>
      </c>
      <c r="DZ1521" s="101">
        <f t="shared" si="184"/>
        <v>892</v>
      </c>
      <c r="EA1521" s="101">
        <f t="shared" si="185"/>
        <v>1202</v>
      </c>
    </row>
    <row r="1522" spans="1:131">
      <c r="A1522" s="106">
        <v>43525</v>
      </c>
      <c r="B1522" s="101">
        <v>1674</v>
      </c>
      <c r="C1522" s="101">
        <v>2813</v>
      </c>
      <c r="D1522" s="101">
        <v>59</v>
      </c>
      <c r="E1522" s="101">
        <v>5</v>
      </c>
      <c r="F1522" s="101">
        <v>0</v>
      </c>
      <c r="G1522" s="101">
        <v>3</v>
      </c>
      <c r="H1522" s="101" t="s">
        <v>24</v>
      </c>
      <c r="I1522" s="96">
        <v>0</v>
      </c>
      <c r="J1522" s="96">
        <v>1</v>
      </c>
      <c r="K1522" s="96">
        <v>0</v>
      </c>
      <c r="L1522" s="101">
        <v>0</v>
      </c>
      <c r="M1522" s="101">
        <v>10</v>
      </c>
      <c r="N1522" s="101">
        <v>17</v>
      </c>
      <c r="O1522" s="101">
        <v>7</v>
      </c>
      <c r="P1522" s="101">
        <v>0</v>
      </c>
      <c r="Q1522" s="101">
        <v>505</v>
      </c>
      <c r="R1522" s="101">
        <v>293</v>
      </c>
      <c r="S1522" s="101">
        <v>1496</v>
      </c>
      <c r="T1522" s="101">
        <v>0</v>
      </c>
      <c r="U1522" s="101">
        <v>146</v>
      </c>
      <c r="V1522" s="101">
        <v>77</v>
      </c>
      <c r="W1522" s="101">
        <v>296</v>
      </c>
      <c r="X1522" s="111">
        <f t="shared" si="194"/>
        <v>0</v>
      </c>
      <c r="Y1522" s="111">
        <f t="shared" si="195"/>
        <v>0.17952364024173481</v>
      </c>
      <c r="Z1522" s="111">
        <f t="shared" si="196"/>
        <v>0.10415926057589762</v>
      </c>
      <c r="AA1522" s="111">
        <f t="shared" si="197"/>
        <v>0.5318165659438322</v>
      </c>
      <c r="AB1522" s="111">
        <f t="shared" si="198"/>
        <v>0</v>
      </c>
      <c r="AC1522" s="111">
        <f t="shared" si="199"/>
        <v>5.1901884109491647E-2</v>
      </c>
      <c r="AD1522" s="111">
        <f t="shared" si="200"/>
        <v>2.7372911482403128E-2</v>
      </c>
      <c r="AE1522" s="111">
        <f t="shared" si="201"/>
        <v>0.1052257376466406</v>
      </c>
      <c r="AF1522" s="101">
        <v>133</v>
      </c>
      <c r="AG1522" s="101">
        <v>0</v>
      </c>
      <c r="AH1522" s="101">
        <v>163</v>
      </c>
      <c r="AI1522" s="101">
        <v>342</v>
      </c>
      <c r="AJ1522" s="101">
        <v>251</v>
      </c>
      <c r="AK1522" s="101">
        <v>1058</v>
      </c>
      <c r="AL1522" s="101">
        <v>157</v>
      </c>
      <c r="AM1522" s="101">
        <v>123</v>
      </c>
      <c r="AN1522" s="101">
        <v>2</v>
      </c>
      <c r="AO1522" s="101">
        <v>65</v>
      </c>
      <c r="AP1522" s="101">
        <v>0</v>
      </c>
      <c r="AQ1522" s="101">
        <v>296</v>
      </c>
      <c r="AR1522" s="110">
        <v>62</v>
      </c>
      <c r="AS1522" s="101">
        <v>0.06</v>
      </c>
      <c r="AT1522" s="101">
        <v>2.5000000000000001E-3</v>
      </c>
      <c r="AU1522" s="101">
        <v>0.05</v>
      </c>
      <c r="AV1522" s="101">
        <v>0</v>
      </c>
      <c r="AW1522" s="101">
        <v>1.03209369308428E-2</v>
      </c>
      <c r="AX1522" s="101">
        <v>1.06521739130435E-4</v>
      </c>
      <c r="AY1522" s="101">
        <v>0.05</v>
      </c>
      <c r="AZ1522" s="101">
        <v>7.0000000000000007E-2</v>
      </c>
      <c r="BA1522" s="101">
        <v>2.9166666666666698E-3</v>
      </c>
      <c r="BB1522" s="101">
        <v>0.05</v>
      </c>
      <c r="BC1522" s="101">
        <v>0</v>
      </c>
      <c r="BD1522" s="101">
        <v>1.08263634211833E-2</v>
      </c>
      <c r="BE1522" s="101">
        <v>1.1721014492753599E-4</v>
      </c>
      <c r="BF1522" s="101">
        <v>0.05</v>
      </c>
      <c r="BG1522" s="101">
        <v>310.54000000000002</v>
      </c>
      <c r="BH1522" s="101">
        <v>12.939166666666701</v>
      </c>
      <c r="BI1522" s="101">
        <v>17.61</v>
      </c>
      <c r="BJ1522" s="101">
        <v>8.66</v>
      </c>
      <c r="BK1522" s="101">
        <v>3.5957933352940299</v>
      </c>
      <c r="BL1522" s="101">
        <v>12.929729710144899</v>
      </c>
      <c r="BM1522" s="101">
        <v>8.9499999999999993</v>
      </c>
      <c r="BN1522" s="101">
        <v>271.70999999999998</v>
      </c>
      <c r="BO1522" s="101">
        <v>11.321249999999999</v>
      </c>
      <c r="BP1522" s="101">
        <v>15.02</v>
      </c>
      <c r="BQ1522" s="101">
        <v>7.66</v>
      </c>
      <c r="BR1522" s="101">
        <v>2.8873341284938299</v>
      </c>
      <c r="BS1522" s="101">
        <v>8.3366983695652195</v>
      </c>
      <c r="BT1522" s="101">
        <v>7.36</v>
      </c>
      <c r="BU1522" s="101">
        <v>21.62</v>
      </c>
      <c r="BV1522" s="101">
        <v>0.90083333333333304</v>
      </c>
      <c r="BW1522" s="101">
        <v>0.97</v>
      </c>
      <c r="BX1522" s="101">
        <v>0.8</v>
      </c>
      <c r="BY1522" s="101">
        <v>5.00362187660678E-2</v>
      </c>
      <c r="BZ1522" s="101">
        <v>2.5036231884058E-3</v>
      </c>
      <c r="CA1522" s="101">
        <v>0.17</v>
      </c>
      <c r="CB1522" s="101">
        <v>24421.27</v>
      </c>
      <c r="CC1522" s="101">
        <v>1017.5529166666699</v>
      </c>
      <c r="CD1522" s="101">
        <v>1019.23</v>
      </c>
      <c r="CE1522" s="101">
        <v>1015.86</v>
      </c>
      <c r="CF1522" s="101">
        <v>0.93069622918246697</v>
      </c>
      <c r="CG1522" s="101">
        <v>0.86619547101446404</v>
      </c>
      <c r="CH1522" s="101">
        <v>3.37</v>
      </c>
      <c r="CI1522" s="101">
        <v>52.62</v>
      </c>
      <c r="CJ1522" s="101">
        <v>2.1924999999999999</v>
      </c>
      <c r="CK1522" s="101">
        <v>4.2</v>
      </c>
      <c r="CL1522" s="101">
        <v>0.31</v>
      </c>
      <c r="CM1522" s="101">
        <v>0.96460512308315105</v>
      </c>
      <c r="CN1522" s="101">
        <v>0.93046304347826103</v>
      </c>
      <c r="CO1522" s="101">
        <v>3.89</v>
      </c>
      <c r="CP1522" s="101">
        <v>53.52</v>
      </c>
      <c r="CQ1522" s="101">
        <v>2.23</v>
      </c>
      <c r="CR1522" s="101">
        <v>4.2</v>
      </c>
      <c r="CS1522" s="101">
        <v>0.31</v>
      </c>
      <c r="CT1522" s="101">
        <v>0.936487424182607</v>
      </c>
      <c r="CU1522" s="101">
        <v>0.87700869565217399</v>
      </c>
      <c r="CV1522" s="101">
        <v>3.89</v>
      </c>
      <c r="CW1522" s="101">
        <v>1325</v>
      </c>
      <c r="CX1522" s="101">
        <v>55.2083333333333</v>
      </c>
      <c r="CY1522" s="101">
        <v>352</v>
      </c>
      <c r="CZ1522" s="101">
        <v>0</v>
      </c>
      <c r="DA1522" s="101">
        <v>74.023485795221504</v>
      </c>
      <c r="DB1522" s="101">
        <v>5479.4764492753602</v>
      </c>
      <c r="DC1522" s="101">
        <v>352</v>
      </c>
      <c r="DD1522" s="101">
        <v>23.55</v>
      </c>
      <c r="DE1522" s="101">
        <v>0.98124999999999996</v>
      </c>
      <c r="DF1522" s="101">
        <v>1</v>
      </c>
      <c r="DG1522" s="101">
        <v>0.67</v>
      </c>
      <c r="DH1522" s="101">
        <v>6.9427002640558899E-2</v>
      </c>
      <c r="DI1522" s="101">
        <v>4.8201086956521696E-3</v>
      </c>
      <c r="DJ1522" s="101">
        <v>0.33</v>
      </c>
      <c r="DK1522" s="101">
        <v>30</v>
      </c>
      <c r="DL1522" s="101">
        <v>1.25</v>
      </c>
      <c r="DM1522" s="101">
        <v>5</v>
      </c>
      <c r="DN1522" s="101">
        <v>0</v>
      </c>
      <c r="DO1522" s="101">
        <v>1.87082869338697</v>
      </c>
      <c r="DP1522" s="101">
        <v>3.5</v>
      </c>
      <c r="DQ1522" s="101">
        <v>5</v>
      </c>
      <c r="DR1522" s="101">
        <v>240.18899999999999</v>
      </c>
      <c r="DS1522" s="101">
        <v>10.007875</v>
      </c>
      <c r="DT1522" s="101">
        <v>15.368</v>
      </c>
      <c r="DU1522" s="101">
        <v>4.3410000000000002</v>
      </c>
      <c r="DV1522" s="101">
        <v>2.79617232647557</v>
      </c>
      <c r="DW1522" s="101">
        <v>7.8185796793478302</v>
      </c>
      <c r="DX1522" s="101">
        <v>11.026999999999999</v>
      </c>
      <c r="DY1522" s="101">
        <f>AVERAGE(Total_Visitors_v3!B1515:B1521)</f>
        <v>1651.2857142857142</v>
      </c>
      <c r="DZ1522" s="101">
        <f t="shared" si="184"/>
        <v>1398</v>
      </c>
      <c r="EA1522" s="101">
        <f t="shared" si="185"/>
        <v>1894</v>
      </c>
    </row>
    <row r="1523" spans="1:131">
      <c r="A1523" s="106">
        <v>43526</v>
      </c>
      <c r="B1523" s="101">
        <v>3216</v>
      </c>
      <c r="C1523" s="101">
        <v>4002</v>
      </c>
      <c r="D1523" s="101">
        <v>80</v>
      </c>
      <c r="E1523" s="101">
        <v>6</v>
      </c>
      <c r="F1523" s="101">
        <v>1</v>
      </c>
      <c r="G1523" s="101">
        <v>3</v>
      </c>
      <c r="H1523" s="101" t="s">
        <v>24</v>
      </c>
      <c r="I1523" s="96">
        <v>0</v>
      </c>
      <c r="J1523" s="96">
        <v>1</v>
      </c>
      <c r="K1523" s="96">
        <v>0</v>
      </c>
      <c r="L1523" s="101">
        <v>0</v>
      </c>
      <c r="M1523" s="101">
        <v>9</v>
      </c>
      <c r="N1523" s="101">
        <v>18</v>
      </c>
      <c r="O1523" s="101">
        <v>9</v>
      </c>
      <c r="P1523" s="101">
        <v>0</v>
      </c>
      <c r="Q1523" s="101">
        <v>2</v>
      </c>
      <c r="R1523" s="101">
        <v>292</v>
      </c>
      <c r="S1523" s="101">
        <v>2877</v>
      </c>
      <c r="T1523" s="101">
        <v>0</v>
      </c>
      <c r="U1523" s="101">
        <v>468</v>
      </c>
      <c r="V1523" s="101">
        <v>363</v>
      </c>
      <c r="W1523" s="101">
        <v>0</v>
      </c>
      <c r="X1523" s="111">
        <f t="shared" si="194"/>
        <v>0</v>
      </c>
      <c r="Y1523" s="111">
        <f t="shared" si="195"/>
        <v>4.9975012493753122E-4</v>
      </c>
      <c r="Z1523" s="111">
        <f t="shared" si="196"/>
        <v>7.2963518240879557E-2</v>
      </c>
      <c r="AA1523" s="111">
        <f t="shared" si="197"/>
        <v>0.71889055472263863</v>
      </c>
      <c r="AB1523" s="111">
        <f t="shared" si="198"/>
        <v>0</v>
      </c>
      <c r="AC1523" s="111">
        <f t="shared" si="199"/>
        <v>0.11694152923538231</v>
      </c>
      <c r="AD1523" s="111">
        <f t="shared" si="200"/>
        <v>9.0704647676161917E-2</v>
      </c>
      <c r="AE1523" s="111">
        <f t="shared" si="201"/>
        <v>0</v>
      </c>
      <c r="AF1523" s="101">
        <v>416</v>
      </c>
      <c r="AG1523" s="101">
        <v>0</v>
      </c>
      <c r="AH1523" s="101">
        <v>0</v>
      </c>
      <c r="AI1523" s="101">
        <v>0</v>
      </c>
      <c r="AJ1523" s="101">
        <v>251</v>
      </c>
      <c r="AK1523" s="101">
        <v>2055</v>
      </c>
      <c r="AL1523" s="101">
        <v>422</v>
      </c>
      <c r="AM1523" s="101">
        <v>328</v>
      </c>
      <c r="AN1523" s="101">
        <v>0</v>
      </c>
      <c r="AO1523" s="101">
        <v>326</v>
      </c>
      <c r="AP1523" s="101">
        <v>0</v>
      </c>
      <c r="AQ1523" s="101">
        <v>0</v>
      </c>
      <c r="AR1523" s="110">
        <v>37</v>
      </c>
      <c r="AS1523" s="101">
        <v>7.0000000000000007E-2</v>
      </c>
      <c r="AT1523" s="101">
        <v>2.9166666666666698E-3</v>
      </c>
      <c r="AU1523" s="101">
        <v>0.04</v>
      </c>
      <c r="AV1523" s="101">
        <v>0</v>
      </c>
      <c r="AW1523" s="101">
        <v>9.0789611868255099E-3</v>
      </c>
      <c r="AX1523" s="102">
        <v>8.2427536231884094E-5</v>
      </c>
      <c r="AY1523" s="101">
        <v>0.04</v>
      </c>
      <c r="AZ1523" s="101">
        <v>0.09</v>
      </c>
      <c r="BA1523" s="101">
        <v>3.7499999999999999E-3</v>
      </c>
      <c r="BB1523" s="101">
        <v>0.05</v>
      </c>
      <c r="BC1523" s="101">
        <v>0</v>
      </c>
      <c r="BD1523" s="101">
        <v>1.1349200316589999E-2</v>
      </c>
      <c r="BE1523" s="101">
        <v>1.2880434782608699E-4</v>
      </c>
      <c r="BF1523" s="101">
        <v>0.05</v>
      </c>
      <c r="BG1523" s="101">
        <v>431.47</v>
      </c>
      <c r="BH1523" s="101">
        <v>17.977916666666701</v>
      </c>
      <c r="BI1523" s="101">
        <v>21.2</v>
      </c>
      <c r="BJ1523" s="101">
        <v>14.94</v>
      </c>
      <c r="BK1523" s="101">
        <v>2.1847474815115402</v>
      </c>
      <c r="BL1523" s="101">
        <v>4.7731215579710202</v>
      </c>
      <c r="BM1523" s="101">
        <v>6.26</v>
      </c>
      <c r="BN1523" s="101">
        <v>392.43</v>
      </c>
      <c r="BO1523" s="101">
        <v>16.35125</v>
      </c>
      <c r="BP1523" s="101">
        <v>18.010000000000002</v>
      </c>
      <c r="BQ1523" s="101">
        <v>14.53</v>
      </c>
      <c r="BR1523" s="101">
        <v>1.2979157623231801</v>
      </c>
      <c r="BS1523" s="101">
        <v>1.6845853260869601</v>
      </c>
      <c r="BT1523" s="101">
        <v>3.48</v>
      </c>
      <c r="BU1523" s="101">
        <v>21.71</v>
      </c>
      <c r="BV1523" s="101">
        <v>0.90458333333333296</v>
      </c>
      <c r="BW1523" s="101">
        <v>0.98</v>
      </c>
      <c r="BX1523" s="101">
        <v>0.82</v>
      </c>
      <c r="BY1523" s="101">
        <v>5.6873556678612602E-2</v>
      </c>
      <c r="BZ1523" s="101">
        <v>3.2346014492753601E-3</v>
      </c>
      <c r="CA1523" s="101">
        <v>0.16</v>
      </c>
      <c r="CB1523" s="101">
        <v>24405.74</v>
      </c>
      <c r="CC1523" s="101">
        <v>1016.90583333333</v>
      </c>
      <c r="CD1523" s="101">
        <v>1019.35</v>
      </c>
      <c r="CE1523" s="101">
        <v>1014.95</v>
      </c>
      <c r="CF1523" s="101">
        <v>1.4075415405613401</v>
      </c>
      <c r="CG1523" s="101">
        <v>1.9811731884057899</v>
      </c>
      <c r="CH1523" s="101">
        <v>4.3999999999999799</v>
      </c>
      <c r="CI1523" s="101">
        <v>68.010000000000005</v>
      </c>
      <c r="CJ1523" s="101">
        <v>2.8337500000000002</v>
      </c>
      <c r="CK1523" s="101">
        <v>4.4000000000000004</v>
      </c>
      <c r="CL1523" s="101">
        <v>0.19</v>
      </c>
      <c r="CM1523" s="101">
        <v>1.0765355564717001</v>
      </c>
      <c r="CN1523" s="101">
        <v>1.1589288043478301</v>
      </c>
      <c r="CO1523" s="101">
        <v>4.21</v>
      </c>
      <c r="CP1523" s="101">
        <v>75.38</v>
      </c>
      <c r="CQ1523" s="101">
        <v>3.14083333333333</v>
      </c>
      <c r="CR1523" s="101">
        <v>8.2899999999999991</v>
      </c>
      <c r="CS1523" s="101">
        <v>0.28000000000000003</v>
      </c>
      <c r="CT1523" s="101">
        <v>1.5649639992155</v>
      </c>
      <c r="CU1523" s="101">
        <v>2.4491123188405801</v>
      </c>
      <c r="CV1523" s="101">
        <v>8.01</v>
      </c>
      <c r="CW1523" s="101">
        <v>1839</v>
      </c>
      <c r="CX1523" s="101">
        <v>76.625</v>
      </c>
      <c r="CY1523" s="101">
        <v>211</v>
      </c>
      <c r="CZ1523" s="101">
        <v>12</v>
      </c>
      <c r="DA1523" s="101">
        <v>43.1376084277926</v>
      </c>
      <c r="DB1523" s="101">
        <v>1860.85326086957</v>
      </c>
      <c r="DC1523" s="101">
        <v>199</v>
      </c>
      <c r="DD1523" s="101">
        <v>23.42</v>
      </c>
      <c r="DE1523" s="101">
        <v>0.975833333333333</v>
      </c>
      <c r="DF1523" s="101">
        <v>1</v>
      </c>
      <c r="DG1523" s="101">
        <v>0.75</v>
      </c>
      <c r="DH1523" s="101">
        <v>5.9264819586156703E-2</v>
      </c>
      <c r="DI1523" s="101">
        <v>3.51231884057971E-3</v>
      </c>
      <c r="DJ1523" s="101">
        <v>0.25</v>
      </c>
      <c r="DK1523" s="101">
        <v>31</v>
      </c>
      <c r="DL1523" s="101">
        <v>1.2916666666666701</v>
      </c>
      <c r="DM1523" s="101">
        <v>5</v>
      </c>
      <c r="DN1523" s="101">
        <v>0</v>
      </c>
      <c r="DO1523" s="101">
        <v>1.8292114401439801</v>
      </c>
      <c r="DP1523" s="101">
        <v>3.34601449275362</v>
      </c>
      <c r="DQ1523" s="101">
        <v>5</v>
      </c>
      <c r="DR1523" s="101">
        <v>208.41800000000001</v>
      </c>
      <c r="DS1523" s="101">
        <v>8.68408333333333</v>
      </c>
      <c r="DT1523" s="101">
        <v>16.093</v>
      </c>
      <c r="DU1523" s="101">
        <v>2.34</v>
      </c>
      <c r="DV1523" s="101">
        <v>4.6842885397025196</v>
      </c>
      <c r="DW1523" s="101">
        <v>21.942559123188399</v>
      </c>
      <c r="DX1523" s="101">
        <v>13.753</v>
      </c>
      <c r="DY1523" s="101">
        <f>AVERAGE(Total_Visitors_v3!B1516:B1522)</f>
        <v>1619.8571428571429</v>
      </c>
      <c r="DZ1523" s="101">
        <f t="shared" si="184"/>
        <v>1674</v>
      </c>
      <c r="EA1523" s="101">
        <f t="shared" si="185"/>
        <v>3155</v>
      </c>
    </row>
    <row r="1524" spans="1:131">
      <c r="A1524" s="106">
        <v>43527</v>
      </c>
      <c r="B1524" s="101">
        <v>2146</v>
      </c>
      <c r="C1524" s="101">
        <v>3209</v>
      </c>
      <c r="D1524" s="101">
        <v>66</v>
      </c>
      <c r="E1524" s="101">
        <v>7</v>
      </c>
      <c r="F1524" s="101">
        <v>1</v>
      </c>
      <c r="G1524" s="101">
        <v>3</v>
      </c>
      <c r="H1524" s="101" t="s">
        <v>24</v>
      </c>
      <c r="I1524" s="96">
        <v>0</v>
      </c>
      <c r="J1524" s="96">
        <v>1</v>
      </c>
      <c r="K1524" s="96">
        <v>0</v>
      </c>
      <c r="L1524" s="101">
        <v>0</v>
      </c>
      <c r="M1524" s="101">
        <v>9</v>
      </c>
      <c r="N1524" s="101">
        <v>18</v>
      </c>
      <c r="O1524" s="101">
        <v>9</v>
      </c>
      <c r="P1524" s="101">
        <v>0</v>
      </c>
      <c r="Q1524" s="101">
        <v>274</v>
      </c>
      <c r="R1524" s="101">
        <v>371</v>
      </c>
      <c r="S1524" s="101">
        <v>2173</v>
      </c>
      <c r="T1524" s="101">
        <v>0</v>
      </c>
      <c r="U1524" s="101">
        <v>130</v>
      </c>
      <c r="V1524" s="101">
        <v>261</v>
      </c>
      <c r="W1524" s="101">
        <v>0</v>
      </c>
      <c r="X1524" s="111">
        <f t="shared" si="194"/>
        <v>0</v>
      </c>
      <c r="Y1524" s="111">
        <f t="shared" si="195"/>
        <v>8.538485509504519E-2</v>
      </c>
      <c r="Z1524" s="111">
        <f t="shared" si="196"/>
        <v>0.11561234029292615</v>
      </c>
      <c r="AA1524" s="111">
        <f t="shared" si="197"/>
        <v>0.67715799314428171</v>
      </c>
      <c r="AB1524" s="111">
        <f t="shared" si="198"/>
        <v>0</v>
      </c>
      <c r="AC1524" s="111">
        <f t="shared" si="199"/>
        <v>4.0511062636335304E-2</v>
      </c>
      <c r="AD1524" s="111">
        <f t="shared" si="200"/>
        <v>8.1333748831411659E-2</v>
      </c>
      <c r="AE1524" s="111">
        <f t="shared" si="201"/>
        <v>0</v>
      </c>
      <c r="AF1524" s="101">
        <v>267</v>
      </c>
      <c r="AG1524" s="101">
        <v>0</v>
      </c>
      <c r="AH1524" s="101">
        <v>0</v>
      </c>
      <c r="AI1524" s="101">
        <v>1</v>
      </c>
      <c r="AJ1524" s="101">
        <v>147</v>
      </c>
      <c r="AK1524" s="101">
        <v>1593</v>
      </c>
      <c r="AL1524" s="101">
        <v>244</v>
      </c>
      <c r="AM1524" s="101">
        <v>102</v>
      </c>
      <c r="AN1524" s="101">
        <v>2</v>
      </c>
      <c r="AO1524" s="101">
        <v>226</v>
      </c>
      <c r="AP1524" s="101">
        <v>262</v>
      </c>
      <c r="AQ1524" s="101">
        <v>0</v>
      </c>
      <c r="AR1524" s="110">
        <v>60</v>
      </c>
      <c r="AS1524" s="101">
        <v>1.03</v>
      </c>
      <c r="AT1524" s="101">
        <v>4.29166666666667E-2</v>
      </c>
      <c r="AU1524" s="101">
        <v>0.53</v>
      </c>
      <c r="AV1524" s="101">
        <v>0</v>
      </c>
      <c r="AW1524" s="101">
        <v>0.121457781774669</v>
      </c>
      <c r="AX1524" s="101">
        <v>1.4751992753623201E-2</v>
      </c>
      <c r="AY1524" s="101">
        <v>0.53</v>
      </c>
      <c r="AZ1524" s="101">
        <v>0.82</v>
      </c>
      <c r="BA1524" s="101">
        <v>3.4166666666666699E-2</v>
      </c>
      <c r="BB1524" s="101">
        <v>0.33</v>
      </c>
      <c r="BC1524" s="101">
        <v>0</v>
      </c>
      <c r="BD1524" s="101">
        <v>8.6874055098604394E-2</v>
      </c>
      <c r="BE1524" s="101">
        <v>7.5471014492753596E-3</v>
      </c>
      <c r="BF1524" s="101">
        <v>0.33</v>
      </c>
      <c r="BG1524" s="101">
        <v>347.18</v>
      </c>
      <c r="BH1524" s="101">
        <v>14.4658333333333</v>
      </c>
      <c r="BI1524" s="101">
        <v>19.52</v>
      </c>
      <c r="BJ1524" s="101">
        <v>7.96</v>
      </c>
      <c r="BK1524" s="101">
        <v>3.9895166065105201</v>
      </c>
      <c r="BL1524" s="101">
        <v>15.9162427536232</v>
      </c>
      <c r="BM1524" s="101">
        <v>11.56</v>
      </c>
      <c r="BN1524" s="101">
        <v>304.18</v>
      </c>
      <c r="BO1524" s="101">
        <v>12.6741666666667</v>
      </c>
      <c r="BP1524" s="101">
        <v>19.16</v>
      </c>
      <c r="BQ1524" s="101">
        <v>4.3</v>
      </c>
      <c r="BR1524" s="101">
        <v>5.4554144756791203</v>
      </c>
      <c r="BS1524" s="101">
        <v>29.761547101449299</v>
      </c>
      <c r="BT1524" s="101">
        <v>14.86</v>
      </c>
      <c r="BU1524" s="101">
        <v>21.4</v>
      </c>
      <c r="BV1524" s="101">
        <v>0.89166666666666705</v>
      </c>
      <c r="BW1524" s="101">
        <v>1</v>
      </c>
      <c r="BX1524" s="101">
        <v>0.76</v>
      </c>
      <c r="BY1524" s="101">
        <v>9.0056343072191403E-2</v>
      </c>
      <c r="BZ1524" s="101">
        <v>8.1101449275362298E-3</v>
      </c>
      <c r="CA1524" s="101">
        <v>0.24</v>
      </c>
      <c r="CB1524" s="101">
        <v>24373.61</v>
      </c>
      <c r="CC1524" s="101">
        <v>1015.5670833333299</v>
      </c>
      <c r="CD1524" s="101">
        <v>1021.31</v>
      </c>
      <c r="CE1524" s="101">
        <v>1012.13</v>
      </c>
      <c r="CF1524" s="101">
        <v>2.81253943611642</v>
      </c>
      <c r="CG1524" s="101">
        <v>7.91037807971008</v>
      </c>
      <c r="CH1524" s="101">
        <v>9.17999999999995</v>
      </c>
      <c r="CI1524" s="101">
        <v>108.75</v>
      </c>
      <c r="CJ1524" s="101">
        <v>4.53125</v>
      </c>
      <c r="CK1524" s="101">
        <v>7.69</v>
      </c>
      <c r="CL1524" s="101">
        <v>0.28000000000000003</v>
      </c>
      <c r="CM1524" s="101">
        <v>2.8855506783612901</v>
      </c>
      <c r="CN1524" s="101">
        <v>8.3264027173913</v>
      </c>
      <c r="CO1524" s="101">
        <v>7.41</v>
      </c>
      <c r="CP1524" s="101">
        <v>131.13999999999999</v>
      </c>
      <c r="CQ1524" s="101">
        <v>5.4641666666666699</v>
      </c>
      <c r="CR1524" s="101">
        <v>11.61</v>
      </c>
      <c r="CS1524" s="101">
        <v>0.28999999999999998</v>
      </c>
      <c r="CT1524" s="101">
        <v>3.4177387854833299</v>
      </c>
      <c r="CU1524" s="101">
        <v>11.6809384057971</v>
      </c>
      <c r="CV1524" s="101">
        <v>11.32</v>
      </c>
      <c r="CW1524" s="101">
        <v>5417</v>
      </c>
      <c r="CX1524" s="101">
        <v>225.708333333333</v>
      </c>
      <c r="CY1524" s="101">
        <v>358</v>
      </c>
      <c r="CZ1524" s="101">
        <v>6</v>
      </c>
      <c r="DA1524" s="101">
        <v>134.70756705986599</v>
      </c>
      <c r="DB1524" s="101">
        <v>18146.128623188401</v>
      </c>
      <c r="DC1524" s="101">
        <v>352</v>
      </c>
      <c r="DD1524" s="101">
        <v>23.69</v>
      </c>
      <c r="DE1524" s="101">
        <v>0.98708333333333298</v>
      </c>
      <c r="DF1524" s="101">
        <v>1</v>
      </c>
      <c r="DG1524" s="101">
        <v>0.83</v>
      </c>
      <c r="DH1524" s="101">
        <v>3.62933898241476E-2</v>
      </c>
      <c r="DI1524" s="101">
        <v>1.3172101449275401E-3</v>
      </c>
      <c r="DJ1524" s="101">
        <v>0.17</v>
      </c>
      <c r="DK1524" s="101">
        <v>30</v>
      </c>
      <c r="DL1524" s="101">
        <v>1.25</v>
      </c>
      <c r="DM1524" s="101">
        <v>5</v>
      </c>
      <c r="DN1524" s="101">
        <v>0</v>
      </c>
      <c r="DO1524" s="101">
        <v>1.77543625992134</v>
      </c>
      <c r="DP1524" s="101">
        <v>3.1521739130434798</v>
      </c>
      <c r="DQ1524" s="101">
        <v>5</v>
      </c>
      <c r="DR1524" s="101">
        <v>233.501</v>
      </c>
      <c r="DS1524" s="101">
        <v>9.7292083333333306</v>
      </c>
      <c r="DT1524" s="101">
        <v>16.093</v>
      </c>
      <c r="DU1524" s="101">
        <v>1.546</v>
      </c>
      <c r="DV1524" s="101">
        <v>6.2355452742926696</v>
      </c>
      <c r="DW1524" s="101">
        <v>38.8820248677536</v>
      </c>
      <c r="DX1524" s="101">
        <v>14.547000000000001</v>
      </c>
      <c r="DY1524" s="101">
        <f>AVERAGE(Total_Visitors_v3!B1517:B1523)</f>
        <v>1628.5714285714287</v>
      </c>
      <c r="DZ1524" s="101">
        <f t="shared" si="184"/>
        <v>3216</v>
      </c>
      <c r="EA1524" s="101">
        <f t="shared" si="185"/>
        <v>2493</v>
      </c>
    </row>
    <row r="1525" spans="1:131">
      <c r="A1525" s="106">
        <v>43528</v>
      </c>
      <c r="B1525" s="101">
        <v>1354</v>
      </c>
      <c r="C1525" s="101">
        <v>2225</v>
      </c>
      <c r="D1525" s="101">
        <v>60</v>
      </c>
      <c r="E1525" s="101">
        <v>1</v>
      </c>
      <c r="F1525" s="101">
        <v>0</v>
      </c>
      <c r="G1525" s="101">
        <v>3</v>
      </c>
      <c r="H1525" s="101" t="s">
        <v>24</v>
      </c>
      <c r="I1525" s="96">
        <v>0</v>
      </c>
      <c r="J1525" s="96">
        <v>1</v>
      </c>
      <c r="K1525" s="96">
        <v>0</v>
      </c>
      <c r="L1525" s="101">
        <v>0</v>
      </c>
      <c r="M1525" s="101">
        <v>10</v>
      </c>
      <c r="N1525" s="101">
        <v>17</v>
      </c>
      <c r="O1525" s="101">
        <v>7</v>
      </c>
      <c r="P1525" s="101">
        <v>0</v>
      </c>
      <c r="Q1525" s="101">
        <v>200</v>
      </c>
      <c r="R1525" s="101">
        <v>162</v>
      </c>
      <c r="S1525" s="101">
        <v>1559</v>
      </c>
      <c r="T1525" s="101">
        <v>0</v>
      </c>
      <c r="U1525" s="101">
        <v>193</v>
      </c>
      <c r="V1525" s="101">
        <v>111</v>
      </c>
      <c r="W1525" s="101">
        <v>0</v>
      </c>
      <c r="X1525" s="111">
        <f t="shared" si="194"/>
        <v>0</v>
      </c>
      <c r="Y1525" s="111">
        <f t="shared" si="195"/>
        <v>8.98876404494382E-2</v>
      </c>
      <c r="Z1525" s="111">
        <f t="shared" si="196"/>
        <v>7.2808988764044943E-2</v>
      </c>
      <c r="AA1525" s="111">
        <f t="shared" si="197"/>
        <v>0.70067415730337079</v>
      </c>
      <c r="AB1525" s="111">
        <f t="shared" si="198"/>
        <v>0</v>
      </c>
      <c r="AC1525" s="111">
        <f t="shared" si="199"/>
        <v>8.6741573033707858E-2</v>
      </c>
      <c r="AD1525" s="111">
        <f t="shared" si="200"/>
        <v>4.9887640449438199E-2</v>
      </c>
      <c r="AE1525" s="111">
        <f t="shared" si="201"/>
        <v>0</v>
      </c>
      <c r="AF1525" s="101">
        <v>152</v>
      </c>
      <c r="AG1525" s="101">
        <v>0</v>
      </c>
      <c r="AH1525" s="101">
        <v>45</v>
      </c>
      <c r="AI1525" s="101">
        <v>75</v>
      </c>
      <c r="AJ1525" s="101">
        <v>142</v>
      </c>
      <c r="AK1525" s="101">
        <v>1060</v>
      </c>
      <c r="AL1525" s="101">
        <v>152</v>
      </c>
      <c r="AM1525" s="101">
        <v>161</v>
      </c>
      <c r="AN1525" s="101">
        <v>14</v>
      </c>
      <c r="AO1525" s="101">
        <v>81</v>
      </c>
      <c r="AP1525" s="101">
        <v>0</v>
      </c>
      <c r="AQ1525" s="101">
        <v>0</v>
      </c>
      <c r="AR1525" s="110">
        <v>80</v>
      </c>
      <c r="AS1525" s="101">
        <v>0.03</v>
      </c>
      <c r="AT1525" s="101">
        <v>1.25E-3</v>
      </c>
      <c r="AU1525" s="101">
        <v>0.03</v>
      </c>
      <c r="AV1525" s="101">
        <v>0</v>
      </c>
      <c r="AW1525" s="101">
        <v>6.1237243569579498E-3</v>
      </c>
      <c r="AX1525" s="102">
        <v>3.7499999999999997E-5</v>
      </c>
      <c r="AY1525" s="101">
        <v>0.03</v>
      </c>
      <c r="AZ1525" s="101">
        <v>0.06</v>
      </c>
      <c r="BA1525" s="101">
        <v>2.5000000000000001E-3</v>
      </c>
      <c r="BB1525" s="101">
        <v>0.06</v>
      </c>
      <c r="BC1525" s="101">
        <v>0</v>
      </c>
      <c r="BD1525" s="101">
        <v>1.22474487139159E-2</v>
      </c>
      <c r="BE1525" s="101">
        <v>1.4999999999999999E-4</v>
      </c>
      <c r="BF1525" s="101">
        <v>0.06</v>
      </c>
      <c r="BG1525" s="101">
        <v>95.51</v>
      </c>
      <c r="BH1525" s="101">
        <v>3.9795833333333301</v>
      </c>
      <c r="BI1525" s="101">
        <v>7.32</v>
      </c>
      <c r="BJ1525" s="101">
        <v>2.25</v>
      </c>
      <c r="BK1525" s="101">
        <v>1.36054170530861</v>
      </c>
      <c r="BL1525" s="101">
        <v>1.85107373188406</v>
      </c>
      <c r="BM1525" s="101">
        <v>5.07</v>
      </c>
      <c r="BN1525" s="101">
        <v>-9.3800000000000008</v>
      </c>
      <c r="BO1525" s="101">
        <v>-0.39083333333333298</v>
      </c>
      <c r="BP1525" s="101">
        <v>3.62</v>
      </c>
      <c r="BQ1525" s="101">
        <v>-3.52</v>
      </c>
      <c r="BR1525" s="101">
        <v>2.1438646872182598</v>
      </c>
      <c r="BS1525" s="101">
        <v>4.5961557971014502</v>
      </c>
      <c r="BT1525" s="101">
        <v>7.14</v>
      </c>
      <c r="BU1525" s="101">
        <v>17.61</v>
      </c>
      <c r="BV1525" s="101">
        <v>0.73375000000000001</v>
      </c>
      <c r="BW1525" s="101">
        <v>0.83</v>
      </c>
      <c r="BX1525" s="101">
        <v>0.62</v>
      </c>
      <c r="BY1525" s="101">
        <v>6.8639733707804101E-2</v>
      </c>
      <c r="BZ1525" s="101">
        <v>4.7114130434782603E-3</v>
      </c>
      <c r="CA1525" s="101">
        <v>0.21</v>
      </c>
      <c r="CB1525" s="101">
        <v>24607.3</v>
      </c>
      <c r="CC1525" s="101">
        <v>1025.30416666667</v>
      </c>
      <c r="CD1525" s="101">
        <v>1029.02</v>
      </c>
      <c r="CE1525" s="101">
        <v>1021.42</v>
      </c>
      <c r="CF1525" s="101">
        <v>2.2088319098104998</v>
      </c>
      <c r="CG1525" s="101">
        <v>4.8789384057970997</v>
      </c>
      <c r="CH1525" s="101">
        <v>7.6000000000000201</v>
      </c>
      <c r="CI1525" s="101">
        <v>148.19999999999999</v>
      </c>
      <c r="CJ1525" s="101">
        <v>6.1749999999999998</v>
      </c>
      <c r="CK1525" s="101">
        <v>7.31</v>
      </c>
      <c r="CL1525" s="101">
        <v>5.42</v>
      </c>
      <c r="CM1525" s="101">
        <v>0.47681005241810498</v>
      </c>
      <c r="CN1525" s="101">
        <v>0.227347826086957</v>
      </c>
      <c r="CO1525" s="101">
        <v>1.89</v>
      </c>
      <c r="CP1525" s="101">
        <v>156.4</v>
      </c>
      <c r="CQ1525" s="101">
        <v>6.5166666666666702</v>
      </c>
      <c r="CR1525" s="101">
        <v>9.98</v>
      </c>
      <c r="CS1525" s="101">
        <v>5.42</v>
      </c>
      <c r="CT1525" s="101">
        <v>1.0996784773847299</v>
      </c>
      <c r="CU1525" s="101">
        <v>1.2092927536231901</v>
      </c>
      <c r="CV1525" s="101">
        <v>4.5599999999999996</v>
      </c>
      <c r="CW1525" s="101">
        <v>5030</v>
      </c>
      <c r="CX1525" s="101">
        <v>209.583333333333</v>
      </c>
      <c r="CY1525" s="101">
        <v>359</v>
      </c>
      <c r="CZ1525" s="101">
        <v>0</v>
      </c>
      <c r="DA1525" s="101">
        <v>175.90089024335799</v>
      </c>
      <c r="DB1525" s="101">
        <v>30941.1231884058</v>
      </c>
      <c r="DC1525" s="101">
        <v>359</v>
      </c>
      <c r="DD1525" s="101">
        <v>22.74</v>
      </c>
      <c r="DE1525" s="101">
        <v>0.94750000000000001</v>
      </c>
      <c r="DF1525" s="101">
        <v>1</v>
      </c>
      <c r="DG1525" s="101">
        <v>0.42</v>
      </c>
      <c r="DH1525" s="101">
        <v>0.16011544748005799</v>
      </c>
      <c r="DI1525" s="101">
        <v>2.5636956521739099E-2</v>
      </c>
      <c r="DJ1525" s="101">
        <v>0.57999999999999996</v>
      </c>
      <c r="DK1525" s="101">
        <v>30</v>
      </c>
      <c r="DL1525" s="101">
        <v>1.25</v>
      </c>
      <c r="DM1525" s="101">
        <v>5</v>
      </c>
      <c r="DN1525" s="101">
        <v>0</v>
      </c>
      <c r="DO1525" s="101">
        <v>1.77543625992134</v>
      </c>
      <c r="DP1525" s="101">
        <v>3.1521739130434798</v>
      </c>
      <c r="DQ1525" s="101">
        <v>5</v>
      </c>
      <c r="DR1525" s="101">
        <v>370.11599999999999</v>
      </c>
      <c r="DS1525" s="101">
        <v>15.4215</v>
      </c>
      <c r="DT1525" s="101">
        <v>16.093</v>
      </c>
      <c r="DU1525" s="101">
        <v>12.907999999999999</v>
      </c>
      <c r="DV1525" s="101">
        <v>0.82036481810387796</v>
      </c>
      <c r="DW1525" s="101">
        <v>0.67299843478260901</v>
      </c>
      <c r="DX1525" s="101">
        <v>3.1850000000000001</v>
      </c>
      <c r="DY1525" s="101">
        <f>AVERAGE(Total_Visitors_v3!B1518:B1524)</f>
        <v>1579</v>
      </c>
      <c r="DZ1525" s="101">
        <f t="shared" si="184"/>
        <v>2146</v>
      </c>
      <c r="EA1525" s="101">
        <f t="shared" si="185"/>
        <v>801</v>
      </c>
    </row>
    <row r="1526" spans="1:131">
      <c r="A1526" s="106">
        <v>43529</v>
      </c>
      <c r="B1526" s="101">
        <v>1063</v>
      </c>
      <c r="C1526" s="101">
        <v>2133</v>
      </c>
      <c r="D1526" s="101">
        <v>49</v>
      </c>
      <c r="E1526" s="101">
        <v>2</v>
      </c>
      <c r="F1526" s="101">
        <v>0</v>
      </c>
      <c r="G1526" s="101">
        <v>3</v>
      </c>
      <c r="H1526" s="101" t="s">
        <v>24</v>
      </c>
      <c r="I1526" s="96">
        <v>0</v>
      </c>
      <c r="J1526" s="96">
        <v>1</v>
      </c>
      <c r="K1526" s="96">
        <v>0</v>
      </c>
      <c r="L1526" s="101">
        <v>0</v>
      </c>
      <c r="M1526" s="101">
        <v>10</v>
      </c>
      <c r="N1526" s="101">
        <v>17</v>
      </c>
      <c r="O1526" s="101">
        <v>7</v>
      </c>
      <c r="P1526" s="101">
        <v>0</v>
      </c>
      <c r="Q1526" s="101">
        <v>748</v>
      </c>
      <c r="R1526" s="101">
        <v>206</v>
      </c>
      <c r="S1526" s="101">
        <v>1005</v>
      </c>
      <c r="T1526" s="101">
        <v>0</v>
      </c>
      <c r="U1526" s="101">
        <v>91</v>
      </c>
      <c r="V1526" s="101">
        <v>83</v>
      </c>
      <c r="W1526" s="101">
        <v>0</v>
      </c>
      <c r="X1526" s="111">
        <f t="shared" si="194"/>
        <v>0</v>
      </c>
      <c r="Y1526" s="111">
        <f t="shared" si="195"/>
        <v>0.35067979371776842</v>
      </c>
      <c r="Z1526" s="111">
        <f t="shared" si="196"/>
        <v>9.6577590248476328E-2</v>
      </c>
      <c r="AA1526" s="111">
        <f t="shared" si="197"/>
        <v>0.47116736990154712</v>
      </c>
      <c r="AB1526" s="111">
        <f t="shared" si="198"/>
        <v>0</v>
      </c>
      <c r="AC1526" s="111">
        <f t="shared" si="199"/>
        <v>4.2662916080637603E-2</v>
      </c>
      <c r="AD1526" s="111">
        <f t="shared" si="200"/>
        <v>3.8912330051570555E-2</v>
      </c>
      <c r="AE1526" s="111">
        <f t="shared" si="201"/>
        <v>0</v>
      </c>
      <c r="AF1526" s="101">
        <v>190</v>
      </c>
      <c r="AG1526" s="101">
        <v>0</v>
      </c>
      <c r="AH1526" s="101">
        <v>394</v>
      </c>
      <c r="AI1526" s="101">
        <v>152</v>
      </c>
      <c r="AJ1526" s="101">
        <v>162</v>
      </c>
      <c r="AK1526" s="101">
        <v>693</v>
      </c>
      <c r="AL1526" s="101">
        <v>104</v>
      </c>
      <c r="AM1526" s="101">
        <v>86</v>
      </c>
      <c r="AN1526" s="101">
        <v>0</v>
      </c>
      <c r="AO1526" s="101">
        <v>69</v>
      </c>
      <c r="AP1526" s="101">
        <v>0</v>
      </c>
      <c r="AQ1526" s="101">
        <v>0</v>
      </c>
      <c r="AR1526" s="110">
        <v>43</v>
      </c>
      <c r="AS1526" s="101">
        <v>0.04</v>
      </c>
      <c r="AT1526" s="101">
        <v>1.66666666666667E-3</v>
      </c>
      <c r="AU1526" s="101">
        <v>0.04</v>
      </c>
      <c r="AV1526" s="101">
        <v>0</v>
      </c>
      <c r="AW1526" s="101">
        <v>8.1649658092772595E-3</v>
      </c>
      <c r="AX1526" s="102">
        <v>6.6666666666666697E-5</v>
      </c>
      <c r="AY1526" s="101">
        <v>0.04</v>
      </c>
      <c r="AZ1526" s="101">
        <v>0.01</v>
      </c>
      <c r="BA1526" s="101">
        <v>4.1666666666666702E-4</v>
      </c>
      <c r="BB1526" s="101">
        <v>0.01</v>
      </c>
      <c r="BC1526" s="101">
        <v>0</v>
      </c>
      <c r="BD1526" s="101">
        <v>2.0412414523193201E-3</v>
      </c>
      <c r="BE1526" s="102">
        <v>4.1666666666666703E-6</v>
      </c>
      <c r="BF1526" s="101">
        <v>0.01</v>
      </c>
      <c r="BG1526" s="101">
        <v>101.37</v>
      </c>
      <c r="BH1526" s="101">
        <v>4.2237499999999999</v>
      </c>
      <c r="BI1526" s="101">
        <v>8.83</v>
      </c>
      <c r="BJ1526" s="101">
        <v>-0.28000000000000003</v>
      </c>
      <c r="BK1526" s="101">
        <v>3.2836297684912301</v>
      </c>
      <c r="BL1526" s="101">
        <v>10.7822244565217</v>
      </c>
      <c r="BM1526" s="101">
        <v>9.11</v>
      </c>
      <c r="BN1526" s="101">
        <v>-147.9</v>
      </c>
      <c r="BO1526" s="101">
        <v>-6.1624999999999996</v>
      </c>
      <c r="BP1526" s="101">
        <v>-1.9</v>
      </c>
      <c r="BQ1526" s="101">
        <v>-8.49</v>
      </c>
      <c r="BR1526" s="101">
        <v>1.56700836545033</v>
      </c>
      <c r="BS1526" s="101">
        <v>2.4555152173913002</v>
      </c>
      <c r="BT1526" s="101">
        <v>6.59</v>
      </c>
      <c r="BU1526" s="101">
        <v>11.56</v>
      </c>
      <c r="BV1526" s="101">
        <v>0.48166666666666702</v>
      </c>
      <c r="BW1526" s="101">
        <v>0.64</v>
      </c>
      <c r="BX1526" s="101">
        <v>0.32</v>
      </c>
      <c r="BY1526" s="101">
        <v>0.11250764869329</v>
      </c>
      <c r="BZ1526" s="101">
        <v>1.26579710144928E-2</v>
      </c>
      <c r="CA1526" s="101">
        <v>0.32</v>
      </c>
      <c r="CB1526" s="101">
        <v>24744.85</v>
      </c>
      <c r="CC1526" s="101">
        <v>1031.03541666667</v>
      </c>
      <c r="CD1526" s="101">
        <v>1033.22</v>
      </c>
      <c r="CE1526" s="101">
        <v>1028.74</v>
      </c>
      <c r="CF1526" s="101">
        <v>1.4042574369663601</v>
      </c>
      <c r="CG1526" s="101">
        <v>1.9719389492753201</v>
      </c>
      <c r="CH1526" s="101">
        <v>4.48000000000002</v>
      </c>
      <c r="CI1526" s="101">
        <v>117.75</v>
      </c>
      <c r="CJ1526" s="101">
        <v>4.90625</v>
      </c>
      <c r="CK1526" s="101">
        <v>6.26</v>
      </c>
      <c r="CL1526" s="101">
        <v>2.66</v>
      </c>
      <c r="CM1526" s="101">
        <v>1.1661486686487701</v>
      </c>
      <c r="CN1526" s="101">
        <v>1.3599027173913001</v>
      </c>
      <c r="CO1526" s="101">
        <v>3.6</v>
      </c>
      <c r="CP1526" s="101">
        <v>125.98</v>
      </c>
      <c r="CQ1526" s="101">
        <v>5.2491666666666701</v>
      </c>
      <c r="CR1526" s="101">
        <v>8.36</v>
      </c>
      <c r="CS1526" s="101">
        <v>2.68</v>
      </c>
      <c r="CT1526" s="101">
        <v>1.44567997140105</v>
      </c>
      <c r="CU1526" s="101">
        <v>2.0899905797101499</v>
      </c>
      <c r="CV1526" s="101">
        <v>5.68</v>
      </c>
      <c r="CW1526" s="101">
        <v>7436</v>
      </c>
      <c r="CX1526" s="101">
        <v>309.83333333333297</v>
      </c>
      <c r="CY1526" s="101">
        <v>359</v>
      </c>
      <c r="CZ1526" s="101">
        <v>0</v>
      </c>
      <c r="DA1526" s="101">
        <v>119.29527366514</v>
      </c>
      <c r="DB1526" s="101">
        <v>14231.3623188406</v>
      </c>
      <c r="DC1526" s="101">
        <v>359</v>
      </c>
      <c r="DD1526" s="101">
        <v>4.63</v>
      </c>
      <c r="DE1526" s="101">
        <v>0.19291666666666701</v>
      </c>
      <c r="DF1526" s="101">
        <v>1</v>
      </c>
      <c r="DG1526" s="101">
        <v>0</v>
      </c>
      <c r="DH1526" s="101">
        <v>0.29274531395152997</v>
      </c>
      <c r="DI1526" s="101">
        <v>8.56998188405797E-2</v>
      </c>
      <c r="DJ1526" s="101">
        <v>1</v>
      </c>
      <c r="DK1526" s="101">
        <v>45</v>
      </c>
      <c r="DL1526" s="101">
        <v>1.875</v>
      </c>
      <c r="DM1526" s="101">
        <v>8</v>
      </c>
      <c r="DN1526" s="101">
        <v>0</v>
      </c>
      <c r="DO1526" s="101">
        <v>2.8939592256975599</v>
      </c>
      <c r="DP1526" s="101">
        <v>8.375</v>
      </c>
      <c r="DQ1526" s="101">
        <v>8</v>
      </c>
      <c r="DR1526" s="101">
        <v>356.46699999999998</v>
      </c>
      <c r="DS1526" s="101">
        <v>14.8527916666667</v>
      </c>
      <c r="DT1526" s="101">
        <v>16.093</v>
      </c>
      <c r="DU1526" s="101">
        <v>12.704000000000001</v>
      </c>
      <c r="DV1526" s="101">
        <v>1.3062416042306999</v>
      </c>
      <c r="DW1526" s="101">
        <v>1.7062671286231901</v>
      </c>
      <c r="DX1526" s="101">
        <v>3.3889999999999998</v>
      </c>
      <c r="DY1526" s="101">
        <f>AVERAGE(Total_Visitors_v3!B1519:B1525)</f>
        <v>1658</v>
      </c>
      <c r="DZ1526" s="101">
        <f t="shared" si="184"/>
        <v>1354</v>
      </c>
      <c r="EA1526" s="101">
        <f t="shared" si="185"/>
        <v>926</v>
      </c>
    </row>
    <row r="1527" spans="1:131">
      <c r="A1527" s="106">
        <v>43530</v>
      </c>
      <c r="B1527" s="101">
        <v>1331</v>
      </c>
      <c r="C1527" s="101">
        <v>2148</v>
      </c>
      <c r="D1527" s="101">
        <v>61</v>
      </c>
      <c r="E1527" s="101">
        <v>3</v>
      </c>
      <c r="F1527" s="101">
        <v>0</v>
      </c>
      <c r="G1527" s="101">
        <v>3</v>
      </c>
      <c r="H1527" s="101" t="s">
        <v>24</v>
      </c>
      <c r="I1527" s="96">
        <v>0</v>
      </c>
      <c r="J1527" s="96">
        <v>1</v>
      </c>
      <c r="K1527" s="96">
        <v>0</v>
      </c>
      <c r="L1527" s="101">
        <v>0</v>
      </c>
      <c r="M1527" s="101">
        <v>10</v>
      </c>
      <c r="N1527" s="101">
        <v>17</v>
      </c>
      <c r="O1527" s="101">
        <v>7</v>
      </c>
      <c r="P1527" s="101">
        <v>0</v>
      </c>
      <c r="Q1527" s="101">
        <v>723</v>
      </c>
      <c r="R1527" s="101">
        <v>308</v>
      </c>
      <c r="S1527" s="101">
        <v>942</v>
      </c>
      <c r="T1527" s="101">
        <v>0</v>
      </c>
      <c r="U1527" s="101">
        <v>70</v>
      </c>
      <c r="V1527" s="101">
        <v>103</v>
      </c>
      <c r="W1527" s="101">
        <v>2</v>
      </c>
      <c r="X1527" s="111">
        <f t="shared" si="194"/>
        <v>0</v>
      </c>
      <c r="Y1527" s="111">
        <f t="shared" si="195"/>
        <v>0.33659217877094971</v>
      </c>
      <c r="Z1527" s="111">
        <f t="shared" si="196"/>
        <v>0.14338919925512103</v>
      </c>
      <c r="AA1527" s="111">
        <f t="shared" si="197"/>
        <v>0.43854748603351956</v>
      </c>
      <c r="AB1527" s="111">
        <f t="shared" si="198"/>
        <v>0</v>
      </c>
      <c r="AC1527" s="111">
        <f t="shared" si="199"/>
        <v>3.2588454376163874E-2</v>
      </c>
      <c r="AD1527" s="111">
        <f t="shared" si="200"/>
        <v>4.7951582867783983E-2</v>
      </c>
      <c r="AE1527" s="111">
        <f t="shared" si="201"/>
        <v>9.3109869646182495E-4</v>
      </c>
      <c r="AF1527" s="101">
        <v>71</v>
      </c>
      <c r="AG1527" s="101">
        <v>0</v>
      </c>
      <c r="AH1527" s="101">
        <v>665</v>
      </c>
      <c r="AI1527" s="101">
        <v>52</v>
      </c>
      <c r="AJ1527" s="101">
        <v>98</v>
      </c>
      <c r="AK1527" s="101">
        <v>675</v>
      </c>
      <c r="AL1527" s="101">
        <v>87</v>
      </c>
      <c r="AM1527" s="101">
        <v>58</v>
      </c>
      <c r="AN1527" s="101">
        <v>0</v>
      </c>
      <c r="AO1527" s="101">
        <v>70</v>
      </c>
      <c r="AP1527" s="101">
        <v>0</v>
      </c>
      <c r="AQ1527" s="101">
        <v>2</v>
      </c>
      <c r="AR1527" s="110">
        <v>40</v>
      </c>
      <c r="AS1527" s="101">
        <v>0.05</v>
      </c>
      <c r="AT1527" s="101">
        <v>2.0833333333333298E-3</v>
      </c>
      <c r="AU1527" s="101">
        <v>0.05</v>
      </c>
      <c r="AV1527" s="101">
        <v>0</v>
      </c>
      <c r="AW1527" s="101">
        <v>1.02062072615966E-2</v>
      </c>
      <c r="AX1527" s="101">
        <v>1.04166666666667E-4</v>
      </c>
      <c r="AY1527" s="101">
        <v>0.05</v>
      </c>
      <c r="AZ1527" s="101">
        <v>0.01</v>
      </c>
      <c r="BA1527" s="101">
        <v>4.1666666666666702E-4</v>
      </c>
      <c r="BB1527" s="101">
        <v>0.01</v>
      </c>
      <c r="BC1527" s="101">
        <v>0</v>
      </c>
      <c r="BD1527" s="101">
        <v>2.0412414523193101E-3</v>
      </c>
      <c r="BE1527" s="102">
        <v>4.1666666666666703E-6</v>
      </c>
      <c r="BF1527" s="101">
        <v>0.01</v>
      </c>
      <c r="BG1527" s="101">
        <v>201.46</v>
      </c>
      <c r="BH1527" s="101">
        <v>8.3941666666666706</v>
      </c>
      <c r="BI1527" s="101">
        <v>12.45</v>
      </c>
      <c r="BJ1527" s="101">
        <v>3.46</v>
      </c>
      <c r="BK1527" s="101">
        <v>3.6116332770003399</v>
      </c>
      <c r="BL1527" s="101">
        <v>13.043894927536201</v>
      </c>
      <c r="BM1527" s="101">
        <v>8.99</v>
      </c>
      <c r="BN1527" s="101">
        <v>3.98</v>
      </c>
      <c r="BO1527" s="101">
        <v>0.165833333333333</v>
      </c>
      <c r="BP1527" s="101">
        <v>7.48</v>
      </c>
      <c r="BQ1527" s="101">
        <v>-3.91</v>
      </c>
      <c r="BR1527" s="101">
        <v>3.9357999205362</v>
      </c>
      <c r="BS1527" s="101">
        <v>15.490521014492799</v>
      </c>
      <c r="BT1527" s="101">
        <v>11.39</v>
      </c>
      <c r="BU1527" s="101">
        <v>13.64</v>
      </c>
      <c r="BV1527" s="101">
        <v>0.56833333333333302</v>
      </c>
      <c r="BW1527" s="101">
        <v>0.73</v>
      </c>
      <c r="BX1527" s="101">
        <v>0.39</v>
      </c>
      <c r="BY1527" s="101">
        <v>9.3374732019482307E-2</v>
      </c>
      <c r="BZ1527" s="101">
        <v>8.7188405797101395E-3</v>
      </c>
      <c r="CA1527" s="101">
        <v>0.34</v>
      </c>
      <c r="CB1527" s="101">
        <v>24737.9</v>
      </c>
      <c r="CC1527" s="101">
        <v>1030.74583333333</v>
      </c>
      <c r="CD1527" s="101">
        <v>1033.6099999999999</v>
      </c>
      <c r="CE1527" s="101">
        <v>1025.96</v>
      </c>
      <c r="CF1527" s="101">
        <v>2.6379783376943999</v>
      </c>
      <c r="CG1527" s="101">
        <v>6.9589297101449397</v>
      </c>
      <c r="CH1527" s="101">
        <v>7.64999999999986</v>
      </c>
      <c r="CI1527" s="101">
        <v>97.5</v>
      </c>
      <c r="CJ1527" s="101">
        <v>4.0625</v>
      </c>
      <c r="CK1527" s="101">
        <v>5.65</v>
      </c>
      <c r="CL1527" s="101">
        <v>2.85</v>
      </c>
      <c r="CM1527" s="101">
        <v>0.92986791955959403</v>
      </c>
      <c r="CN1527" s="101">
        <v>0.86465434782608697</v>
      </c>
      <c r="CO1527" s="101">
        <v>2.8</v>
      </c>
      <c r="CP1527" s="101">
        <v>103.8</v>
      </c>
      <c r="CQ1527" s="101">
        <v>4.3250000000000002</v>
      </c>
      <c r="CR1527" s="101">
        <v>7.06</v>
      </c>
      <c r="CS1527" s="101">
        <v>2.94</v>
      </c>
      <c r="CT1527" s="101">
        <v>1.0759990302242299</v>
      </c>
      <c r="CU1527" s="101">
        <v>1.1577739130434801</v>
      </c>
      <c r="CV1527" s="101">
        <v>4.12</v>
      </c>
      <c r="CW1527" s="101">
        <v>2636</v>
      </c>
      <c r="CX1527" s="101">
        <v>109.833333333333</v>
      </c>
      <c r="CY1527" s="101">
        <v>357</v>
      </c>
      <c r="CZ1527" s="101">
        <v>4</v>
      </c>
      <c r="DA1527" s="101">
        <v>86.979591142763596</v>
      </c>
      <c r="DB1527" s="101">
        <v>7565.4492753623199</v>
      </c>
      <c r="DC1527" s="101">
        <v>353</v>
      </c>
      <c r="DD1527" s="101">
        <v>6.18</v>
      </c>
      <c r="DE1527" s="101">
        <v>0.25750000000000001</v>
      </c>
      <c r="DF1527" s="101">
        <v>1</v>
      </c>
      <c r="DG1527" s="101">
        <v>0</v>
      </c>
      <c r="DH1527" s="101">
        <v>0.322763205704308</v>
      </c>
      <c r="DI1527" s="101">
        <v>0.104176086956522</v>
      </c>
      <c r="DJ1527" s="101">
        <v>1</v>
      </c>
      <c r="DK1527" s="101">
        <v>48</v>
      </c>
      <c r="DL1527" s="101">
        <v>2</v>
      </c>
      <c r="DM1527" s="101">
        <v>9</v>
      </c>
      <c r="DN1527" s="101">
        <v>0</v>
      </c>
      <c r="DO1527" s="101">
        <v>3.1207579904219802</v>
      </c>
      <c r="DP1527" s="101">
        <v>9.7391304347826093</v>
      </c>
      <c r="DQ1527" s="101">
        <v>9</v>
      </c>
      <c r="DR1527" s="101">
        <v>362.49299999999999</v>
      </c>
      <c r="DS1527" s="101">
        <v>15.103875</v>
      </c>
      <c r="DT1527" s="101">
        <v>16.093</v>
      </c>
      <c r="DU1527" s="101">
        <v>12.648</v>
      </c>
      <c r="DV1527" s="101">
        <v>1.09792520979543</v>
      </c>
      <c r="DW1527" s="101">
        <v>1.2054397663043499</v>
      </c>
      <c r="DX1527" s="101">
        <v>3.4449999999999998</v>
      </c>
      <c r="DY1527" s="101">
        <f>AVERAGE(Total_Visitors_v3!B1520:B1526)</f>
        <v>1677.5714285714287</v>
      </c>
      <c r="DZ1527" s="101">
        <f t="shared" si="184"/>
        <v>1063</v>
      </c>
      <c r="EA1527" s="101">
        <f t="shared" si="185"/>
        <v>892</v>
      </c>
    </row>
    <row r="1528" spans="1:131">
      <c r="A1528" s="106">
        <v>43531</v>
      </c>
      <c r="B1528" s="101">
        <v>2016</v>
      </c>
      <c r="C1528" s="101">
        <v>2983</v>
      </c>
      <c r="D1528" s="101">
        <v>67</v>
      </c>
      <c r="E1528" s="101">
        <v>4</v>
      </c>
      <c r="F1528" s="101">
        <v>0</v>
      </c>
      <c r="G1528" s="101">
        <v>3</v>
      </c>
      <c r="H1528" s="101" t="s">
        <v>24</v>
      </c>
      <c r="I1528" s="96">
        <v>0</v>
      </c>
      <c r="J1528" s="96">
        <v>1</v>
      </c>
      <c r="K1528" s="96">
        <v>0</v>
      </c>
      <c r="L1528" s="101">
        <v>0</v>
      </c>
      <c r="M1528" s="101">
        <v>10</v>
      </c>
      <c r="N1528" s="101">
        <v>17</v>
      </c>
      <c r="O1528" s="101">
        <v>7</v>
      </c>
      <c r="P1528" s="101">
        <v>0</v>
      </c>
      <c r="Q1528" s="101">
        <v>1355</v>
      </c>
      <c r="R1528" s="101">
        <v>131</v>
      </c>
      <c r="S1528" s="101">
        <v>1183</v>
      </c>
      <c r="T1528" s="101">
        <v>0</v>
      </c>
      <c r="U1528" s="101">
        <v>221</v>
      </c>
      <c r="V1528" s="101">
        <v>93</v>
      </c>
      <c r="W1528" s="101">
        <v>0</v>
      </c>
      <c r="X1528" s="111">
        <f t="shared" si="194"/>
        <v>0</v>
      </c>
      <c r="Y1528" s="111">
        <f t="shared" si="195"/>
        <v>0.4542406972846128</v>
      </c>
      <c r="Z1528" s="111">
        <f t="shared" si="196"/>
        <v>4.3915521287294673E-2</v>
      </c>
      <c r="AA1528" s="111">
        <f t="shared" si="197"/>
        <v>0.39658062353335566</v>
      </c>
      <c r="AB1528" s="111">
        <f t="shared" si="198"/>
        <v>0</v>
      </c>
      <c r="AC1528" s="111">
        <f t="shared" si="199"/>
        <v>7.4086490110626887E-2</v>
      </c>
      <c r="AD1528" s="111">
        <f t="shared" si="200"/>
        <v>3.1176667784109956E-2</v>
      </c>
      <c r="AE1528" s="111">
        <f t="shared" si="201"/>
        <v>0</v>
      </c>
      <c r="AF1528" s="101">
        <v>214</v>
      </c>
      <c r="AG1528" s="101">
        <v>0</v>
      </c>
      <c r="AH1528" s="101">
        <v>661</v>
      </c>
      <c r="AI1528" s="101">
        <v>508</v>
      </c>
      <c r="AJ1528" s="101">
        <v>107</v>
      </c>
      <c r="AK1528" s="101">
        <v>820</v>
      </c>
      <c r="AL1528" s="101">
        <v>102</v>
      </c>
      <c r="AM1528" s="101">
        <v>199</v>
      </c>
      <c r="AN1528" s="101">
        <v>0</v>
      </c>
      <c r="AO1528" s="101">
        <v>68</v>
      </c>
      <c r="AP1528" s="101">
        <v>0</v>
      </c>
      <c r="AQ1528" s="101">
        <v>0</v>
      </c>
      <c r="AR1528" s="110">
        <v>35</v>
      </c>
      <c r="AS1528" s="101">
        <v>1.66</v>
      </c>
      <c r="AT1528" s="101">
        <v>6.9166666666666696E-2</v>
      </c>
      <c r="AU1528" s="101">
        <v>0.38</v>
      </c>
      <c r="AV1528" s="101">
        <v>0</v>
      </c>
      <c r="AW1528" s="101">
        <v>0.119960742370764</v>
      </c>
      <c r="AX1528" s="101">
        <v>1.43905797101449E-2</v>
      </c>
      <c r="AY1528" s="101">
        <v>0.38</v>
      </c>
      <c r="AZ1528" s="101">
        <v>2.75</v>
      </c>
      <c r="BA1528" s="101">
        <v>0.114583333333333</v>
      </c>
      <c r="BB1528" s="101">
        <v>0.68</v>
      </c>
      <c r="BC1528" s="101">
        <v>0</v>
      </c>
      <c r="BD1528" s="101">
        <v>0.18526078368347301</v>
      </c>
      <c r="BE1528" s="101">
        <v>3.4321557971014501E-2</v>
      </c>
      <c r="BF1528" s="101">
        <v>0.68</v>
      </c>
      <c r="BG1528" s="101">
        <v>410.07</v>
      </c>
      <c r="BH1528" s="101">
        <v>17.08625</v>
      </c>
      <c r="BI1528" s="101">
        <v>19.89</v>
      </c>
      <c r="BJ1528" s="101">
        <v>12.86</v>
      </c>
      <c r="BK1528" s="101">
        <v>2.40889441084675</v>
      </c>
      <c r="BL1528" s="101">
        <v>5.8027722826087</v>
      </c>
      <c r="BM1528" s="101">
        <v>7.03</v>
      </c>
      <c r="BN1528" s="101">
        <v>363.44</v>
      </c>
      <c r="BO1528" s="101">
        <v>15.143333333333301</v>
      </c>
      <c r="BP1528" s="101">
        <v>18.059999999999999</v>
      </c>
      <c r="BQ1528" s="101">
        <v>8.5399999999999991</v>
      </c>
      <c r="BR1528" s="101">
        <v>3.2077889807354101</v>
      </c>
      <c r="BS1528" s="101">
        <v>10.2899101449275</v>
      </c>
      <c r="BT1528" s="101">
        <v>9.52</v>
      </c>
      <c r="BU1528" s="101">
        <v>21.25</v>
      </c>
      <c r="BV1528" s="101">
        <v>0.88541666666666696</v>
      </c>
      <c r="BW1528" s="101">
        <v>0.96</v>
      </c>
      <c r="BX1528" s="101">
        <v>0.75</v>
      </c>
      <c r="BY1528" s="101">
        <v>5.8901477553377303E-2</v>
      </c>
      <c r="BZ1528" s="101">
        <v>3.4693840579710102E-3</v>
      </c>
      <c r="CA1528" s="101">
        <v>0.21</v>
      </c>
      <c r="CB1528" s="101">
        <v>24502.53</v>
      </c>
      <c r="CC1528" s="101">
        <v>1020.93875</v>
      </c>
      <c r="CD1528" s="101">
        <v>1024.98</v>
      </c>
      <c r="CE1528" s="101">
        <v>1017.77</v>
      </c>
      <c r="CF1528" s="101">
        <v>2.2833676740250501</v>
      </c>
      <c r="CG1528" s="101">
        <v>5.2137679347825596</v>
      </c>
      <c r="CH1528" s="101">
        <v>7.2100000000000399</v>
      </c>
      <c r="CI1528" s="101">
        <v>70.47</v>
      </c>
      <c r="CJ1528" s="101">
        <v>2.9362499999999998</v>
      </c>
      <c r="CK1528" s="101">
        <v>4.37</v>
      </c>
      <c r="CL1528" s="101">
        <v>1.31</v>
      </c>
      <c r="CM1528" s="101">
        <v>0.92776408404948196</v>
      </c>
      <c r="CN1528" s="101">
        <v>0.86074619565217403</v>
      </c>
      <c r="CO1528" s="101">
        <v>3.06</v>
      </c>
      <c r="CP1528" s="101">
        <v>77.44</v>
      </c>
      <c r="CQ1528" s="101">
        <v>3.2266666666666701</v>
      </c>
      <c r="CR1528" s="101">
        <v>7.12</v>
      </c>
      <c r="CS1528" s="101">
        <v>1.31</v>
      </c>
      <c r="CT1528" s="101">
        <v>1.2343372334160101</v>
      </c>
      <c r="CU1528" s="101">
        <v>1.5235884057971001</v>
      </c>
      <c r="CV1528" s="101">
        <v>5.81</v>
      </c>
      <c r="CW1528" s="101">
        <v>3608</v>
      </c>
      <c r="CX1528" s="101">
        <v>150.333333333333</v>
      </c>
      <c r="CY1528" s="101">
        <v>180</v>
      </c>
      <c r="CZ1528" s="101">
        <v>108</v>
      </c>
      <c r="DA1528" s="101">
        <v>22.911297131150899</v>
      </c>
      <c r="DB1528" s="101">
        <v>524.92753623188401</v>
      </c>
      <c r="DC1528" s="101">
        <v>72</v>
      </c>
      <c r="DD1528" s="101">
        <v>23.81</v>
      </c>
      <c r="DE1528" s="101">
        <v>0.99208333333333298</v>
      </c>
      <c r="DF1528" s="101">
        <v>1</v>
      </c>
      <c r="DG1528" s="101">
        <v>0.87</v>
      </c>
      <c r="DH1528" s="101">
        <v>2.8738576810646899E-2</v>
      </c>
      <c r="DI1528" s="101">
        <v>8.2590579710144999E-4</v>
      </c>
      <c r="DJ1528" s="101">
        <v>0.13</v>
      </c>
      <c r="DK1528" s="101">
        <v>31</v>
      </c>
      <c r="DL1528" s="101">
        <v>1.2916666666666701</v>
      </c>
      <c r="DM1528" s="101">
        <v>5</v>
      </c>
      <c r="DN1528" s="101">
        <v>0</v>
      </c>
      <c r="DO1528" s="101">
        <v>1.8528278426483</v>
      </c>
      <c r="DP1528" s="101">
        <v>3.4329710144927499</v>
      </c>
      <c r="DQ1528" s="101">
        <v>5</v>
      </c>
      <c r="DR1528" s="101">
        <v>305.97300000000001</v>
      </c>
      <c r="DS1528" s="101">
        <v>12.748875</v>
      </c>
      <c r="DT1528" s="101">
        <v>16.093</v>
      </c>
      <c r="DU1528" s="101">
        <v>5.3259999999999996</v>
      </c>
      <c r="DV1528" s="101">
        <v>3.7654018702610199</v>
      </c>
      <c r="DW1528" s="101">
        <v>14.1782512445652</v>
      </c>
      <c r="DX1528" s="101">
        <v>10.766999999999999</v>
      </c>
      <c r="DY1528" s="101">
        <f>AVERAGE(Total_Visitors_v3!B1521:B1527)</f>
        <v>1740.2857142857142</v>
      </c>
      <c r="DZ1528" s="101">
        <f t="shared" si="184"/>
        <v>1331</v>
      </c>
      <c r="EA1528" s="101">
        <f t="shared" si="185"/>
        <v>1398</v>
      </c>
    </row>
    <row r="1529" spans="1:131">
      <c r="A1529" s="106">
        <v>43532</v>
      </c>
      <c r="B1529" s="101">
        <v>2630</v>
      </c>
      <c r="C1529" s="101">
        <v>5201</v>
      </c>
      <c r="D1529" s="101">
        <v>50</v>
      </c>
      <c r="E1529" s="101">
        <v>5</v>
      </c>
      <c r="F1529" s="101">
        <v>0</v>
      </c>
      <c r="G1529" s="101">
        <v>3</v>
      </c>
      <c r="H1529" s="101" t="s">
        <v>24</v>
      </c>
      <c r="I1529" s="96">
        <v>0</v>
      </c>
      <c r="J1529" s="96">
        <v>1</v>
      </c>
      <c r="K1529" s="96">
        <v>0</v>
      </c>
      <c r="L1529" s="101">
        <v>0</v>
      </c>
      <c r="M1529" s="101">
        <v>10</v>
      </c>
      <c r="N1529" s="101">
        <v>17</v>
      </c>
      <c r="O1529" s="101">
        <v>7</v>
      </c>
      <c r="P1529" s="101">
        <v>0</v>
      </c>
      <c r="Q1529" s="101">
        <v>1931</v>
      </c>
      <c r="R1529" s="101">
        <v>823</v>
      </c>
      <c r="S1529" s="101">
        <v>1802</v>
      </c>
      <c r="T1529" s="101">
        <v>0</v>
      </c>
      <c r="U1529" s="101">
        <v>493</v>
      </c>
      <c r="V1529" s="101">
        <v>150</v>
      </c>
      <c r="W1529" s="101">
        <v>2</v>
      </c>
      <c r="X1529" s="111">
        <f t="shared" si="194"/>
        <v>0</v>
      </c>
      <c r="Y1529" s="111">
        <f t="shared" si="195"/>
        <v>0.37127475485483563</v>
      </c>
      <c r="Z1529" s="111">
        <f t="shared" si="196"/>
        <v>0.15823880023072487</v>
      </c>
      <c r="AA1529" s="111">
        <f t="shared" si="197"/>
        <v>0.34647183233993462</v>
      </c>
      <c r="AB1529" s="111">
        <f t="shared" si="198"/>
        <v>0</v>
      </c>
      <c r="AC1529" s="111">
        <f t="shared" si="199"/>
        <v>9.4789463564699097E-2</v>
      </c>
      <c r="AD1529" s="111">
        <f t="shared" si="200"/>
        <v>2.8840607575466255E-2</v>
      </c>
      <c r="AE1529" s="111">
        <f t="shared" si="201"/>
        <v>3.8454143433955007E-4</v>
      </c>
      <c r="AF1529" s="101">
        <v>209</v>
      </c>
      <c r="AG1529" s="101">
        <v>0</v>
      </c>
      <c r="AH1529" s="101">
        <v>1753</v>
      </c>
      <c r="AI1529" s="101">
        <v>158</v>
      </c>
      <c r="AJ1529" s="101">
        <v>604</v>
      </c>
      <c r="AK1529" s="101">
        <v>1147</v>
      </c>
      <c r="AL1529" s="101">
        <v>191</v>
      </c>
      <c r="AM1529" s="101">
        <v>73</v>
      </c>
      <c r="AN1529" s="101">
        <v>44</v>
      </c>
      <c r="AO1529" s="101">
        <v>125</v>
      </c>
      <c r="AP1529" s="101">
        <v>0</v>
      </c>
      <c r="AQ1529" s="101">
        <v>2</v>
      </c>
      <c r="AR1529" s="110">
        <v>49</v>
      </c>
      <c r="AS1529" s="101">
        <v>0</v>
      </c>
      <c r="AT1529" s="101">
        <v>0</v>
      </c>
      <c r="AU1529" s="101">
        <v>0</v>
      </c>
      <c r="AV1529" s="101">
        <v>0</v>
      </c>
      <c r="AW1529" s="101">
        <v>0</v>
      </c>
      <c r="AX1529" s="101">
        <v>0</v>
      </c>
      <c r="AY1529" s="101">
        <v>0</v>
      </c>
      <c r="AZ1529" s="101">
        <v>0</v>
      </c>
      <c r="BA1529" s="101">
        <v>0</v>
      </c>
      <c r="BB1529" s="101">
        <v>0</v>
      </c>
      <c r="BC1529" s="101">
        <v>0</v>
      </c>
      <c r="BD1529" s="101">
        <v>0</v>
      </c>
      <c r="BE1529" s="101">
        <v>0</v>
      </c>
      <c r="BF1529" s="101">
        <v>0</v>
      </c>
      <c r="BG1529" s="101">
        <v>513.94000000000005</v>
      </c>
      <c r="BH1529" s="101">
        <v>21.414166666666699</v>
      </c>
      <c r="BI1529" s="101">
        <v>24.68</v>
      </c>
      <c r="BJ1529" s="101">
        <v>19.190000000000001</v>
      </c>
      <c r="BK1529" s="101">
        <v>1.80456647007738</v>
      </c>
      <c r="BL1529" s="101">
        <v>3.2564601449275399</v>
      </c>
      <c r="BM1529" s="101">
        <v>5.49</v>
      </c>
      <c r="BN1529" s="101">
        <v>464.7</v>
      </c>
      <c r="BO1529" s="101">
        <v>19.362500000000001</v>
      </c>
      <c r="BP1529" s="101">
        <v>20.399999999999999</v>
      </c>
      <c r="BQ1529" s="101">
        <v>18.13</v>
      </c>
      <c r="BR1529" s="101">
        <v>0.59554323027840295</v>
      </c>
      <c r="BS1529" s="101">
        <v>0.35467173913043498</v>
      </c>
      <c r="BT1529" s="101">
        <v>2.27</v>
      </c>
      <c r="BU1529" s="101">
        <v>21.24</v>
      </c>
      <c r="BV1529" s="101">
        <v>0.88500000000000001</v>
      </c>
      <c r="BW1529" s="101">
        <v>0.99</v>
      </c>
      <c r="BX1529" s="101">
        <v>0.76</v>
      </c>
      <c r="BY1529" s="101">
        <v>6.9282032302755106E-2</v>
      </c>
      <c r="BZ1529" s="101">
        <v>4.7999999999999996E-3</v>
      </c>
      <c r="CA1529" s="101">
        <v>0.23</v>
      </c>
      <c r="CB1529" s="101">
        <v>24351.279999999999</v>
      </c>
      <c r="CC1529" s="101">
        <v>1014.63666666667</v>
      </c>
      <c r="CD1529" s="101">
        <v>1017.56</v>
      </c>
      <c r="CE1529" s="101">
        <v>1012.34</v>
      </c>
      <c r="CF1529" s="101">
        <v>1.57538033135043</v>
      </c>
      <c r="CG1529" s="101">
        <v>2.48182318840579</v>
      </c>
      <c r="CH1529" s="101">
        <v>5.21999999999991</v>
      </c>
      <c r="CI1529" s="101">
        <v>116.89</v>
      </c>
      <c r="CJ1529" s="101">
        <v>4.8704166666666699</v>
      </c>
      <c r="CK1529" s="101">
        <v>7.01</v>
      </c>
      <c r="CL1529" s="101">
        <v>3.48</v>
      </c>
      <c r="CM1529" s="101">
        <v>0.82436525867490595</v>
      </c>
      <c r="CN1529" s="101">
        <v>0.67957807971014506</v>
      </c>
      <c r="CO1529" s="101">
        <v>3.53</v>
      </c>
      <c r="CP1529" s="101">
        <v>131.56</v>
      </c>
      <c r="CQ1529" s="101">
        <v>5.48166666666667</v>
      </c>
      <c r="CR1529" s="101">
        <v>11.49</v>
      </c>
      <c r="CS1529" s="101">
        <v>3.48</v>
      </c>
      <c r="CT1529" s="101">
        <v>1.75617585201152</v>
      </c>
      <c r="CU1529" s="101">
        <v>3.0841536231884099</v>
      </c>
      <c r="CV1529" s="101">
        <v>8.01</v>
      </c>
      <c r="CW1529" s="101">
        <v>4379</v>
      </c>
      <c r="CX1529" s="101">
        <v>182.458333333333</v>
      </c>
      <c r="CY1529" s="101">
        <v>199</v>
      </c>
      <c r="CZ1529" s="101">
        <v>164</v>
      </c>
      <c r="DA1529" s="101">
        <v>9.3435826229495103</v>
      </c>
      <c r="DB1529" s="101">
        <v>87.302536231884005</v>
      </c>
      <c r="DC1529" s="101">
        <v>35</v>
      </c>
      <c r="DD1529" s="101">
        <v>23.46</v>
      </c>
      <c r="DE1529" s="101">
        <v>0.97750000000000004</v>
      </c>
      <c r="DF1529" s="101">
        <v>1</v>
      </c>
      <c r="DG1529" s="101">
        <v>0.81</v>
      </c>
      <c r="DH1529" s="101">
        <v>5.3831460011377397E-2</v>
      </c>
      <c r="DI1529" s="101">
        <v>2.8978260869565202E-3</v>
      </c>
      <c r="DJ1529" s="101">
        <v>0.19</v>
      </c>
      <c r="DK1529" s="101">
        <v>34</v>
      </c>
      <c r="DL1529" s="101">
        <v>1.4166666666666701</v>
      </c>
      <c r="DM1529" s="101">
        <v>5</v>
      </c>
      <c r="DN1529" s="101">
        <v>0</v>
      </c>
      <c r="DO1529" s="101">
        <v>2.0198292365760899</v>
      </c>
      <c r="DP1529" s="101">
        <v>4.0797101449275299</v>
      </c>
      <c r="DQ1529" s="101">
        <v>5</v>
      </c>
      <c r="DR1529" s="101">
        <v>268.88299999999998</v>
      </c>
      <c r="DS1529" s="101">
        <v>11.2034583333333</v>
      </c>
      <c r="DT1529" s="101">
        <v>15.302</v>
      </c>
      <c r="DU1529" s="101">
        <v>5.6989999999999998</v>
      </c>
      <c r="DV1529" s="101">
        <v>2.2602213238908702</v>
      </c>
      <c r="DW1529" s="101">
        <v>5.10860043297102</v>
      </c>
      <c r="DX1529" s="101">
        <v>9.6029999999999998</v>
      </c>
      <c r="DY1529" s="101">
        <f>AVERAGE(Total_Visitors_v3!B1522:B1528)</f>
        <v>1828.5714285714287</v>
      </c>
      <c r="DZ1529" s="101">
        <f t="shared" si="184"/>
        <v>2016</v>
      </c>
      <c r="EA1529" s="101">
        <f t="shared" si="185"/>
        <v>1674</v>
      </c>
    </row>
    <row r="1530" spans="1:131">
      <c r="A1530" s="106">
        <v>43533</v>
      </c>
      <c r="B1530" s="101">
        <v>4690</v>
      </c>
      <c r="C1530" s="101">
        <v>5643</v>
      </c>
      <c r="D1530" s="101">
        <v>83</v>
      </c>
      <c r="E1530" s="101">
        <v>6</v>
      </c>
      <c r="F1530" s="101">
        <v>1</v>
      </c>
      <c r="G1530" s="101">
        <v>3</v>
      </c>
      <c r="H1530" s="101" t="s">
        <v>24</v>
      </c>
      <c r="I1530" s="96">
        <v>0</v>
      </c>
      <c r="J1530" s="96">
        <v>1</v>
      </c>
      <c r="K1530" s="96">
        <v>1</v>
      </c>
      <c r="L1530" s="101">
        <v>0</v>
      </c>
      <c r="M1530" s="101">
        <v>9</v>
      </c>
      <c r="N1530" s="101">
        <v>19</v>
      </c>
      <c r="O1530" s="101">
        <v>10</v>
      </c>
      <c r="P1530" s="101">
        <v>0</v>
      </c>
      <c r="Q1530" s="101">
        <v>139</v>
      </c>
      <c r="R1530" s="101">
        <v>304</v>
      </c>
      <c r="S1530" s="101">
        <v>4171</v>
      </c>
      <c r="T1530" s="101">
        <v>0</v>
      </c>
      <c r="U1530" s="101">
        <v>362</v>
      </c>
      <c r="V1530" s="101">
        <v>667</v>
      </c>
      <c r="W1530" s="101">
        <v>0</v>
      </c>
      <c r="X1530" s="111">
        <f t="shared" si="194"/>
        <v>0</v>
      </c>
      <c r="Y1530" s="111">
        <f t="shared" si="195"/>
        <v>2.4632287790182526E-2</v>
      </c>
      <c r="Z1530" s="111">
        <f t="shared" si="196"/>
        <v>5.387205387205387E-2</v>
      </c>
      <c r="AA1530" s="111">
        <f t="shared" si="197"/>
        <v>0.73914584440900233</v>
      </c>
      <c r="AB1530" s="111">
        <f t="shared" si="198"/>
        <v>0</v>
      </c>
      <c r="AC1530" s="111">
        <f t="shared" si="199"/>
        <v>6.4150274676590471E-2</v>
      </c>
      <c r="AD1530" s="111">
        <f t="shared" si="200"/>
        <v>0.11819953925217083</v>
      </c>
      <c r="AE1530" s="111">
        <f t="shared" si="201"/>
        <v>0</v>
      </c>
      <c r="AF1530" s="101">
        <v>768</v>
      </c>
      <c r="AG1530" s="101">
        <v>0</v>
      </c>
      <c r="AH1530" s="101">
        <v>0</v>
      </c>
      <c r="AI1530" s="101">
        <v>63</v>
      </c>
      <c r="AJ1530" s="101">
        <v>274</v>
      </c>
      <c r="AK1530" s="101">
        <v>2799</v>
      </c>
      <c r="AL1530" s="101">
        <v>714</v>
      </c>
      <c r="AM1530" s="101">
        <v>263</v>
      </c>
      <c r="AN1530" s="101">
        <v>0</v>
      </c>
      <c r="AO1530" s="101">
        <v>604</v>
      </c>
      <c r="AP1530" s="101">
        <v>0</v>
      </c>
      <c r="AQ1530" s="101">
        <v>0</v>
      </c>
      <c r="AR1530" s="110">
        <v>69</v>
      </c>
      <c r="AS1530" s="101">
        <v>0.45</v>
      </c>
      <c r="AT1530" s="101">
        <v>1.8749999999999999E-2</v>
      </c>
      <c r="AU1530" s="101">
        <v>0.32</v>
      </c>
      <c r="AV1530" s="101">
        <v>0</v>
      </c>
      <c r="AW1530" s="101">
        <v>6.6352975753196999E-2</v>
      </c>
      <c r="AX1530" s="101">
        <v>4.4027173913043496E-3</v>
      </c>
      <c r="AY1530" s="101">
        <v>0.32</v>
      </c>
      <c r="AZ1530" s="101">
        <v>0.27</v>
      </c>
      <c r="BA1530" s="101">
        <v>1.125E-2</v>
      </c>
      <c r="BB1530" s="101">
        <v>0.13</v>
      </c>
      <c r="BC1530" s="101">
        <v>0</v>
      </c>
      <c r="BD1530" s="101">
        <v>3.04048766111479E-2</v>
      </c>
      <c r="BE1530" s="101">
        <v>9.24456521739131E-4</v>
      </c>
      <c r="BF1530" s="101">
        <v>0.13</v>
      </c>
      <c r="BG1530" s="101">
        <v>535.44000000000005</v>
      </c>
      <c r="BH1530" s="101">
        <v>22.31</v>
      </c>
      <c r="BI1530" s="101">
        <v>25.48</v>
      </c>
      <c r="BJ1530" s="101">
        <v>20.350000000000001</v>
      </c>
      <c r="BK1530" s="101">
        <v>1.86452465092662</v>
      </c>
      <c r="BL1530" s="101">
        <v>3.4764521739130401</v>
      </c>
      <c r="BM1530" s="101">
        <v>5.13</v>
      </c>
      <c r="BN1530" s="101">
        <v>467.78</v>
      </c>
      <c r="BO1530" s="101">
        <v>19.490833333333299</v>
      </c>
      <c r="BP1530" s="101">
        <v>20.39</v>
      </c>
      <c r="BQ1530" s="101">
        <v>18.829999999999998</v>
      </c>
      <c r="BR1530" s="101">
        <v>0.37047462703316503</v>
      </c>
      <c r="BS1530" s="101">
        <v>0.13725144927536201</v>
      </c>
      <c r="BT1530" s="101">
        <v>1.56</v>
      </c>
      <c r="BU1530" s="101">
        <v>20.350000000000001</v>
      </c>
      <c r="BV1530" s="101">
        <v>0.84791666666666698</v>
      </c>
      <c r="BW1530" s="101">
        <v>0.96</v>
      </c>
      <c r="BX1530" s="101">
        <v>0.68</v>
      </c>
      <c r="BY1530" s="101">
        <v>9.60063026312728E-2</v>
      </c>
      <c r="BZ1530" s="101">
        <v>9.21721014492753E-3</v>
      </c>
      <c r="CA1530" s="101">
        <v>0.28000000000000003</v>
      </c>
      <c r="CB1530" s="101">
        <v>24258.17</v>
      </c>
      <c r="CC1530" s="101">
        <v>1010.75708333333</v>
      </c>
      <c r="CD1530" s="101">
        <v>1012.77</v>
      </c>
      <c r="CE1530" s="101">
        <v>1009.22</v>
      </c>
      <c r="CF1530" s="101">
        <v>1.0693048500398901</v>
      </c>
      <c r="CG1530" s="101">
        <v>1.14341286231883</v>
      </c>
      <c r="CH1530" s="101">
        <v>3.5499999999999501</v>
      </c>
      <c r="CI1530" s="101">
        <v>115.98</v>
      </c>
      <c r="CJ1530" s="101">
        <v>4.8324999999999996</v>
      </c>
      <c r="CK1530" s="101">
        <v>6.8</v>
      </c>
      <c r="CL1530" s="101">
        <v>2.2799999999999998</v>
      </c>
      <c r="CM1530" s="101">
        <v>1.2776073085195701</v>
      </c>
      <c r="CN1530" s="101">
        <v>1.6322804347826101</v>
      </c>
      <c r="CO1530" s="101">
        <v>4.5199999999999996</v>
      </c>
      <c r="CP1530" s="101">
        <v>151.01</v>
      </c>
      <c r="CQ1530" s="101">
        <v>6.2920833333333297</v>
      </c>
      <c r="CR1530" s="101">
        <v>13.04</v>
      </c>
      <c r="CS1530" s="101">
        <v>2.2799999999999998</v>
      </c>
      <c r="CT1530" s="101">
        <v>2.8122201954214501</v>
      </c>
      <c r="CU1530" s="101">
        <v>7.9085824275362304</v>
      </c>
      <c r="CV1530" s="101">
        <v>10.76</v>
      </c>
      <c r="CW1530" s="101">
        <v>4297</v>
      </c>
      <c r="CX1530" s="101">
        <v>179.041666666667</v>
      </c>
      <c r="CY1530" s="101">
        <v>205</v>
      </c>
      <c r="CZ1530" s="101">
        <v>165</v>
      </c>
      <c r="DA1530" s="101">
        <v>11.961820301590199</v>
      </c>
      <c r="DB1530" s="101">
        <v>143.08514492753599</v>
      </c>
      <c r="DC1530" s="101">
        <v>40</v>
      </c>
      <c r="DD1530" s="101">
        <v>21.47</v>
      </c>
      <c r="DE1530" s="101">
        <v>0.89458333333333295</v>
      </c>
      <c r="DF1530" s="101">
        <v>1</v>
      </c>
      <c r="DG1530" s="101">
        <v>0.71</v>
      </c>
      <c r="DH1530" s="101">
        <v>0.105087092934619</v>
      </c>
      <c r="DI1530" s="101">
        <v>1.1043297101449299E-2</v>
      </c>
      <c r="DJ1530" s="101">
        <v>0.28999999999999998</v>
      </c>
      <c r="DK1530" s="101">
        <v>33</v>
      </c>
      <c r="DL1530" s="101">
        <v>1.375</v>
      </c>
      <c r="DM1530" s="101">
        <v>5</v>
      </c>
      <c r="DN1530" s="101">
        <v>0</v>
      </c>
      <c r="DO1530" s="101">
        <v>1.9740159904202399</v>
      </c>
      <c r="DP1530" s="101">
        <v>3.89673913043478</v>
      </c>
      <c r="DQ1530" s="101">
        <v>5</v>
      </c>
      <c r="DR1530" s="101">
        <v>276.04599999999999</v>
      </c>
      <c r="DS1530" s="101">
        <v>11.5019166666667</v>
      </c>
      <c r="DT1530" s="101">
        <v>16.093</v>
      </c>
      <c r="DU1530" s="101">
        <v>2.5169999999999999</v>
      </c>
      <c r="DV1530" s="101">
        <v>3.6679747986032298</v>
      </c>
      <c r="DW1530" s="101">
        <v>13.4540391231884</v>
      </c>
      <c r="DX1530" s="101">
        <v>13.576000000000001</v>
      </c>
      <c r="DY1530" s="101">
        <f>AVERAGE(Total_Visitors_v3!B1523:B1529)</f>
        <v>1965.1428571428571</v>
      </c>
      <c r="DZ1530" s="101">
        <f t="shared" si="184"/>
        <v>2630</v>
      </c>
      <c r="EA1530" s="101">
        <f t="shared" si="185"/>
        <v>3216</v>
      </c>
    </row>
    <row r="1531" spans="1:131">
      <c r="A1531" s="106">
        <v>43534</v>
      </c>
      <c r="B1531" s="101">
        <v>5024</v>
      </c>
      <c r="C1531" s="101">
        <v>6783</v>
      </c>
      <c r="D1531" s="101">
        <v>74</v>
      </c>
      <c r="E1531" s="101">
        <v>7</v>
      </c>
      <c r="F1531" s="101">
        <v>1</v>
      </c>
      <c r="G1531" s="101">
        <v>3</v>
      </c>
      <c r="H1531" s="101" t="s">
        <v>24</v>
      </c>
      <c r="I1531" s="96">
        <v>0</v>
      </c>
      <c r="J1531" s="96">
        <v>1</v>
      </c>
      <c r="K1531" s="96">
        <v>1</v>
      </c>
      <c r="L1531" s="101">
        <v>0</v>
      </c>
      <c r="M1531" s="101">
        <v>9</v>
      </c>
      <c r="N1531" s="101">
        <v>19</v>
      </c>
      <c r="O1531" s="101">
        <v>10</v>
      </c>
      <c r="P1531" s="101">
        <v>0</v>
      </c>
      <c r="Q1531" s="101">
        <v>395</v>
      </c>
      <c r="R1531" s="101">
        <v>632</v>
      </c>
      <c r="S1531" s="101">
        <v>4584</v>
      </c>
      <c r="T1531" s="101">
        <v>0</v>
      </c>
      <c r="U1531" s="101">
        <v>540</v>
      </c>
      <c r="V1531" s="101">
        <v>628</v>
      </c>
      <c r="W1531" s="101">
        <v>4</v>
      </c>
      <c r="X1531" s="111">
        <f t="shared" si="194"/>
        <v>0</v>
      </c>
      <c r="Y1531" s="111">
        <f t="shared" si="195"/>
        <v>5.8233819843726962E-2</v>
      </c>
      <c r="Z1531" s="111">
        <f t="shared" si="196"/>
        <v>9.3174111749963137E-2</v>
      </c>
      <c r="AA1531" s="111">
        <f t="shared" si="197"/>
        <v>0.67580716497125171</v>
      </c>
      <c r="AB1531" s="111">
        <f t="shared" si="198"/>
        <v>0</v>
      </c>
      <c r="AC1531" s="111">
        <f t="shared" si="199"/>
        <v>7.9610791685095092E-2</v>
      </c>
      <c r="AD1531" s="111">
        <f t="shared" si="200"/>
        <v>9.2584402181925401E-2</v>
      </c>
      <c r="AE1531" s="111">
        <f t="shared" si="201"/>
        <v>5.8970956803774141E-4</v>
      </c>
      <c r="AF1531" s="101">
        <v>968</v>
      </c>
      <c r="AG1531" s="101">
        <v>362</v>
      </c>
      <c r="AH1531" s="101">
        <v>0</v>
      </c>
      <c r="AI1531" s="101">
        <v>19</v>
      </c>
      <c r="AJ1531" s="101">
        <v>325</v>
      </c>
      <c r="AK1531" s="101">
        <v>2974</v>
      </c>
      <c r="AL1531" s="101">
        <v>784</v>
      </c>
      <c r="AM1531" s="101">
        <v>409</v>
      </c>
      <c r="AN1531" s="101">
        <v>25</v>
      </c>
      <c r="AO1531" s="101">
        <v>545</v>
      </c>
      <c r="AP1531" s="101">
        <v>362</v>
      </c>
      <c r="AQ1531" s="101">
        <v>0</v>
      </c>
      <c r="AR1531" s="110">
        <v>78</v>
      </c>
      <c r="AS1531" s="101">
        <v>0.13</v>
      </c>
      <c r="AT1531" s="101">
        <v>5.4166666666666703E-3</v>
      </c>
      <c r="AU1531" s="101">
        <v>0.06</v>
      </c>
      <c r="AV1531" s="101">
        <v>0</v>
      </c>
      <c r="AW1531" s="101">
        <v>1.53167049091951E-2</v>
      </c>
      <c r="AX1531" s="101">
        <v>2.34601449275362E-4</v>
      </c>
      <c r="AY1531" s="101">
        <v>0.06</v>
      </c>
      <c r="AZ1531" s="101">
        <v>0.14000000000000001</v>
      </c>
      <c r="BA1531" s="101">
        <v>5.8333333333333301E-3</v>
      </c>
      <c r="BB1531" s="101">
        <v>0.05</v>
      </c>
      <c r="BC1531" s="101">
        <v>0</v>
      </c>
      <c r="BD1531" s="101">
        <v>1.5857152183236401E-2</v>
      </c>
      <c r="BE1531" s="101">
        <v>2.5144927536231899E-4</v>
      </c>
      <c r="BF1531" s="101">
        <v>0.05</v>
      </c>
      <c r="BG1531" s="101">
        <v>511.52</v>
      </c>
      <c r="BH1531" s="101">
        <v>21.313333333333301</v>
      </c>
      <c r="BI1531" s="101">
        <v>23.89</v>
      </c>
      <c r="BJ1531" s="101">
        <v>19.96</v>
      </c>
      <c r="BK1531" s="101">
        <v>1.24292315571579</v>
      </c>
      <c r="BL1531" s="101">
        <v>1.5448579710144901</v>
      </c>
      <c r="BM1531" s="101">
        <v>3.93</v>
      </c>
      <c r="BN1531" s="101">
        <v>475.6</v>
      </c>
      <c r="BO1531" s="101">
        <v>19.816666666666698</v>
      </c>
      <c r="BP1531" s="101">
        <v>20.53</v>
      </c>
      <c r="BQ1531" s="101">
        <v>19.05</v>
      </c>
      <c r="BR1531" s="101">
        <v>0.48788511358512598</v>
      </c>
      <c r="BS1531" s="101">
        <v>0.23803188405797099</v>
      </c>
      <c r="BT1531" s="101">
        <v>1.48</v>
      </c>
      <c r="BU1531" s="101">
        <v>21.97</v>
      </c>
      <c r="BV1531" s="101">
        <v>0.91541666666666699</v>
      </c>
      <c r="BW1531" s="101">
        <v>1</v>
      </c>
      <c r="BX1531" s="101">
        <v>0.75</v>
      </c>
      <c r="BY1531" s="101">
        <v>7.7850423285921205E-2</v>
      </c>
      <c r="BZ1531" s="101">
        <v>6.0606884057970998E-3</v>
      </c>
      <c r="CA1531" s="101">
        <v>0.25</v>
      </c>
      <c r="CB1531" s="101">
        <v>24380.81</v>
      </c>
      <c r="CC1531" s="101">
        <v>1015.86708333333</v>
      </c>
      <c r="CD1531" s="101">
        <v>1018.08</v>
      </c>
      <c r="CE1531" s="101">
        <v>1012.8</v>
      </c>
      <c r="CF1531" s="101">
        <v>1.78909858081775</v>
      </c>
      <c r="CG1531" s="101">
        <v>3.2008737318840699</v>
      </c>
      <c r="CH1531" s="101">
        <v>5.28000000000009</v>
      </c>
      <c r="CI1531" s="101">
        <v>56.09</v>
      </c>
      <c r="CJ1531" s="101">
        <v>2.3370833333333301</v>
      </c>
      <c r="CK1531" s="101">
        <v>3.67</v>
      </c>
      <c r="CL1531" s="101">
        <v>0.54</v>
      </c>
      <c r="CM1531" s="101">
        <v>0.93951180276579405</v>
      </c>
      <c r="CN1531" s="101">
        <v>0.88268242753623205</v>
      </c>
      <c r="CO1531" s="101">
        <v>3.13</v>
      </c>
      <c r="CP1531" s="101">
        <v>62.25</v>
      </c>
      <c r="CQ1531" s="101">
        <v>2.59375</v>
      </c>
      <c r="CR1531" s="101">
        <v>7.8</v>
      </c>
      <c r="CS1531" s="101">
        <v>0.54</v>
      </c>
      <c r="CT1531" s="101">
        <v>1.3974940693659601</v>
      </c>
      <c r="CU1531" s="101">
        <v>1.9529896739130399</v>
      </c>
      <c r="CV1531" s="101">
        <v>7.26</v>
      </c>
      <c r="CW1531" s="101">
        <v>2725</v>
      </c>
      <c r="CX1531" s="101">
        <v>113.541666666667</v>
      </c>
      <c r="CY1531" s="101">
        <v>162</v>
      </c>
      <c r="CZ1531" s="101">
        <v>87</v>
      </c>
      <c r="DA1531" s="101">
        <v>20.715419937534602</v>
      </c>
      <c r="DB1531" s="101">
        <v>429.12862318840598</v>
      </c>
      <c r="DC1531" s="101">
        <v>75</v>
      </c>
      <c r="DD1531" s="101">
        <v>22.2</v>
      </c>
      <c r="DE1531" s="101">
        <v>0.92500000000000004</v>
      </c>
      <c r="DF1531" s="101">
        <v>1</v>
      </c>
      <c r="DG1531" s="101">
        <v>0.75</v>
      </c>
      <c r="DH1531" s="101">
        <v>9.5005720651557296E-2</v>
      </c>
      <c r="DI1531" s="101">
        <v>9.0260869565217394E-3</v>
      </c>
      <c r="DJ1531" s="101">
        <v>0.25</v>
      </c>
      <c r="DK1531" s="101">
        <v>30</v>
      </c>
      <c r="DL1531" s="101">
        <v>1.25</v>
      </c>
      <c r="DM1531" s="101">
        <v>5</v>
      </c>
      <c r="DN1531" s="101">
        <v>0</v>
      </c>
      <c r="DO1531" s="101">
        <v>1.77543625992134</v>
      </c>
      <c r="DP1531" s="101">
        <v>3.1521739130434798</v>
      </c>
      <c r="DQ1531" s="101">
        <v>5</v>
      </c>
      <c r="DR1531" s="101">
        <v>171.99799999999999</v>
      </c>
      <c r="DS1531" s="101">
        <v>7.16658333333333</v>
      </c>
      <c r="DT1531" s="101">
        <v>16.093</v>
      </c>
      <c r="DU1531" s="101">
        <v>0</v>
      </c>
      <c r="DV1531" s="101">
        <v>5.6368549041238296</v>
      </c>
      <c r="DW1531" s="101">
        <v>31.7741332101449</v>
      </c>
      <c r="DX1531" s="101">
        <v>16.093</v>
      </c>
      <c r="DY1531" s="101">
        <f>AVERAGE(Total_Visitors_v3!B1524:B1530)</f>
        <v>2175.7142857142858</v>
      </c>
      <c r="DZ1531" s="101">
        <f t="shared" si="184"/>
        <v>4690</v>
      </c>
      <c r="EA1531" s="101">
        <f t="shared" si="185"/>
        <v>2146</v>
      </c>
    </row>
    <row r="1532" spans="1:131">
      <c r="A1532" s="106">
        <v>43535</v>
      </c>
      <c r="B1532" s="101">
        <v>6024</v>
      </c>
      <c r="C1532" s="101">
        <v>7881</v>
      </c>
      <c r="D1532" s="101">
        <v>76</v>
      </c>
      <c r="E1532" s="101">
        <v>1</v>
      </c>
      <c r="F1532" s="101">
        <v>0</v>
      </c>
      <c r="G1532" s="101">
        <v>3</v>
      </c>
      <c r="H1532" s="101" t="s">
        <v>24</v>
      </c>
      <c r="I1532" s="96">
        <v>0</v>
      </c>
      <c r="J1532" s="96">
        <v>1</v>
      </c>
      <c r="K1532" s="96">
        <v>1</v>
      </c>
      <c r="L1532" s="101">
        <v>0</v>
      </c>
      <c r="M1532" s="101">
        <v>9</v>
      </c>
      <c r="N1532" s="101">
        <v>19</v>
      </c>
      <c r="O1532" s="101">
        <v>10</v>
      </c>
      <c r="P1532" s="101">
        <v>0</v>
      </c>
      <c r="Q1532" s="101">
        <v>521</v>
      </c>
      <c r="R1532" s="101">
        <v>448</v>
      </c>
      <c r="S1532" s="101">
        <v>5625</v>
      </c>
      <c r="T1532" s="101">
        <v>0</v>
      </c>
      <c r="U1532" s="101">
        <v>453</v>
      </c>
      <c r="V1532" s="101">
        <v>825</v>
      </c>
      <c r="W1532" s="101">
        <v>9</v>
      </c>
      <c r="X1532" s="111">
        <f t="shared" si="194"/>
        <v>0</v>
      </c>
      <c r="Y1532" s="111">
        <f t="shared" si="195"/>
        <v>6.6108361883009767E-2</v>
      </c>
      <c r="Z1532" s="111">
        <f t="shared" si="196"/>
        <v>5.6845577972338537E-2</v>
      </c>
      <c r="AA1532" s="111">
        <f t="shared" si="197"/>
        <v>0.71374191092500949</v>
      </c>
      <c r="AB1532" s="111">
        <f t="shared" si="198"/>
        <v>0</v>
      </c>
      <c r="AC1532" s="111">
        <f t="shared" si="199"/>
        <v>5.7480015226494097E-2</v>
      </c>
      <c r="AD1532" s="111">
        <f t="shared" si="200"/>
        <v>0.10468214693566806</v>
      </c>
      <c r="AE1532" s="111">
        <f t="shared" si="201"/>
        <v>1.1419870574800152E-3</v>
      </c>
      <c r="AF1532" s="101">
        <v>1519</v>
      </c>
      <c r="AG1532" s="101">
        <v>12</v>
      </c>
      <c r="AH1532" s="101">
        <v>65</v>
      </c>
      <c r="AI1532" s="101">
        <v>63</v>
      </c>
      <c r="AJ1532" s="101">
        <v>423</v>
      </c>
      <c r="AK1532" s="101">
        <v>3091</v>
      </c>
      <c r="AL1532" s="101">
        <v>850</v>
      </c>
      <c r="AM1532" s="101">
        <v>287</v>
      </c>
      <c r="AN1532" s="101">
        <v>20</v>
      </c>
      <c r="AO1532" s="101">
        <v>748</v>
      </c>
      <c r="AP1532" s="101">
        <v>12</v>
      </c>
      <c r="AQ1532" s="101">
        <v>2</v>
      </c>
      <c r="AR1532" s="110">
        <v>100</v>
      </c>
      <c r="AS1532" s="101">
        <v>0</v>
      </c>
      <c r="AT1532" s="101">
        <v>0</v>
      </c>
      <c r="AU1532" s="101">
        <v>0</v>
      </c>
      <c r="AV1532" s="101">
        <v>0</v>
      </c>
      <c r="AW1532" s="101">
        <v>0</v>
      </c>
      <c r="AX1532" s="101">
        <v>0</v>
      </c>
      <c r="AY1532" s="101">
        <v>0</v>
      </c>
      <c r="AZ1532" s="101">
        <v>0</v>
      </c>
      <c r="BA1532" s="101">
        <v>0</v>
      </c>
      <c r="BB1532" s="101">
        <v>0</v>
      </c>
      <c r="BC1532" s="101">
        <v>0</v>
      </c>
      <c r="BD1532" s="101">
        <v>0</v>
      </c>
      <c r="BE1532" s="101">
        <v>0</v>
      </c>
      <c r="BF1532" s="101">
        <v>0</v>
      </c>
      <c r="BG1532" s="101">
        <v>527.84</v>
      </c>
      <c r="BH1532" s="101">
        <v>21.9933333333333</v>
      </c>
      <c r="BI1532" s="101">
        <v>26.66</v>
      </c>
      <c r="BJ1532" s="101">
        <v>19.45</v>
      </c>
      <c r="BK1532" s="101">
        <v>2.36660399998682</v>
      </c>
      <c r="BL1532" s="101">
        <v>5.6008144927536199</v>
      </c>
      <c r="BM1532" s="101">
        <v>7.21</v>
      </c>
      <c r="BN1532" s="101">
        <v>473.9</v>
      </c>
      <c r="BO1532" s="101">
        <v>19.745833333333302</v>
      </c>
      <c r="BP1532" s="101">
        <v>21.18</v>
      </c>
      <c r="BQ1532" s="101">
        <v>18.03</v>
      </c>
      <c r="BR1532" s="101">
        <v>0.76990635605990998</v>
      </c>
      <c r="BS1532" s="101">
        <v>0.59275579710144899</v>
      </c>
      <c r="BT1532" s="101">
        <v>3.15</v>
      </c>
      <c r="BU1532" s="101">
        <v>21.09</v>
      </c>
      <c r="BV1532" s="101">
        <v>0.87875000000000003</v>
      </c>
      <c r="BW1532" s="101">
        <v>1</v>
      </c>
      <c r="BX1532" s="101">
        <v>0.68</v>
      </c>
      <c r="BY1532" s="101">
        <v>0.110544600481671</v>
      </c>
      <c r="BZ1532" s="101">
        <v>1.2220108695652199E-2</v>
      </c>
      <c r="CA1532" s="101">
        <v>0.32</v>
      </c>
      <c r="CB1532" s="101">
        <v>24484.25</v>
      </c>
      <c r="CC1532" s="101">
        <v>1020.17708333333</v>
      </c>
      <c r="CD1532" s="101">
        <v>1022.34</v>
      </c>
      <c r="CE1532" s="101">
        <v>1017.92</v>
      </c>
      <c r="CF1532" s="101">
        <v>1.45594576812124</v>
      </c>
      <c r="CG1532" s="101">
        <v>2.11977807971016</v>
      </c>
      <c r="CH1532" s="101">
        <v>4.4200000000000701</v>
      </c>
      <c r="CI1532" s="101">
        <v>78.010000000000005</v>
      </c>
      <c r="CJ1532" s="101">
        <v>3.2504166666666698</v>
      </c>
      <c r="CK1532" s="101">
        <v>5.17</v>
      </c>
      <c r="CL1532" s="101">
        <v>1.05</v>
      </c>
      <c r="CM1532" s="101">
        <v>1.23814194299947</v>
      </c>
      <c r="CN1532" s="101">
        <v>1.53299547101449</v>
      </c>
      <c r="CO1532" s="101">
        <v>4.12</v>
      </c>
      <c r="CP1532" s="101">
        <v>89.24</v>
      </c>
      <c r="CQ1532" s="101">
        <v>3.7183333333333302</v>
      </c>
      <c r="CR1532" s="101">
        <v>7.32</v>
      </c>
      <c r="CS1532" s="101">
        <v>1.05</v>
      </c>
      <c r="CT1532" s="101">
        <v>1.76635381424602</v>
      </c>
      <c r="CU1532" s="101">
        <v>3.1200057971014501</v>
      </c>
      <c r="CV1532" s="101">
        <v>6.27</v>
      </c>
      <c r="CW1532" s="101">
        <v>2839</v>
      </c>
      <c r="CX1532" s="101">
        <v>118.291666666667</v>
      </c>
      <c r="CY1532" s="101">
        <v>165</v>
      </c>
      <c r="CZ1532" s="101">
        <v>72</v>
      </c>
      <c r="DA1532" s="101">
        <v>26.124250214606398</v>
      </c>
      <c r="DB1532" s="101">
        <v>682.47644927536203</v>
      </c>
      <c r="DC1532" s="101">
        <v>93</v>
      </c>
      <c r="DD1532" s="101">
        <v>21.91</v>
      </c>
      <c r="DE1532" s="101">
        <v>0.91291666666666704</v>
      </c>
      <c r="DF1532" s="101">
        <v>1</v>
      </c>
      <c r="DG1532" s="101">
        <v>0.63</v>
      </c>
      <c r="DH1532" s="101">
        <v>0.10924560150997099</v>
      </c>
      <c r="DI1532" s="101">
        <v>1.1934601449275399E-2</v>
      </c>
      <c r="DJ1532" s="101">
        <v>0.37</v>
      </c>
      <c r="DK1532" s="101">
        <v>35</v>
      </c>
      <c r="DL1532" s="101">
        <v>1.4583333333333299</v>
      </c>
      <c r="DM1532" s="101">
        <v>6</v>
      </c>
      <c r="DN1532" s="101">
        <v>0</v>
      </c>
      <c r="DO1532" s="101">
        <v>2.1054621854815498</v>
      </c>
      <c r="DP1532" s="101">
        <v>4.4329710144927601</v>
      </c>
      <c r="DQ1532" s="101">
        <v>6</v>
      </c>
      <c r="DR1532" s="101">
        <v>247.11600000000001</v>
      </c>
      <c r="DS1532" s="101">
        <v>10.2965</v>
      </c>
      <c r="DT1532" s="101">
        <v>16.093</v>
      </c>
      <c r="DU1532" s="101">
        <v>0.78800000000000003</v>
      </c>
      <c r="DV1532" s="101">
        <v>5.8871243958467501</v>
      </c>
      <c r="DW1532" s="101">
        <v>34.658233652173898</v>
      </c>
      <c r="DX1532" s="101">
        <v>15.305</v>
      </c>
      <c r="DY1532" s="101">
        <f>AVERAGE(Total_Visitors_v3!B1525:B1531)</f>
        <v>2586.8571428571427</v>
      </c>
      <c r="DZ1532" s="101">
        <f t="shared" si="184"/>
        <v>5024</v>
      </c>
      <c r="EA1532" s="101">
        <f t="shared" si="185"/>
        <v>1354</v>
      </c>
    </row>
    <row r="1533" spans="1:131">
      <c r="A1533" s="106">
        <v>43536</v>
      </c>
      <c r="B1533" s="101">
        <v>5641</v>
      </c>
      <c r="C1533" s="101">
        <v>7738</v>
      </c>
      <c r="D1533" s="101">
        <v>72</v>
      </c>
      <c r="E1533" s="101">
        <v>2</v>
      </c>
      <c r="F1533" s="101">
        <v>0</v>
      </c>
      <c r="G1533" s="101">
        <v>3</v>
      </c>
      <c r="H1533" s="101" t="s">
        <v>24</v>
      </c>
      <c r="I1533" s="96">
        <v>0</v>
      </c>
      <c r="J1533" s="96">
        <v>1</v>
      </c>
      <c r="K1533" s="96">
        <v>1</v>
      </c>
      <c r="L1533" s="101">
        <v>0</v>
      </c>
      <c r="M1533" s="101">
        <v>9</v>
      </c>
      <c r="N1533" s="101">
        <v>19</v>
      </c>
      <c r="O1533" s="101">
        <v>10</v>
      </c>
      <c r="P1533" s="101">
        <v>0</v>
      </c>
      <c r="Q1533" s="101">
        <v>50</v>
      </c>
      <c r="R1533" s="101">
        <v>469</v>
      </c>
      <c r="S1533" s="101">
        <v>5724</v>
      </c>
      <c r="T1533" s="101">
        <v>0</v>
      </c>
      <c r="U1533" s="101">
        <v>614</v>
      </c>
      <c r="V1533" s="101">
        <v>881</v>
      </c>
      <c r="W1533" s="101">
        <v>0</v>
      </c>
      <c r="X1533" s="111">
        <f t="shared" si="194"/>
        <v>0</v>
      </c>
      <c r="Y1533" s="111">
        <f t="shared" si="195"/>
        <v>6.4616179891444818E-3</v>
      </c>
      <c r="Z1533" s="111">
        <f t="shared" si="196"/>
        <v>6.0609976738175239E-2</v>
      </c>
      <c r="AA1533" s="111">
        <f t="shared" si="197"/>
        <v>0.73972602739726023</v>
      </c>
      <c r="AB1533" s="111">
        <f t="shared" si="198"/>
        <v>0</v>
      </c>
      <c r="AC1533" s="111">
        <f t="shared" si="199"/>
        <v>7.9348668906694231E-2</v>
      </c>
      <c r="AD1533" s="111">
        <f t="shared" si="200"/>
        <v>0.11385370896872576</v>
      </c>
      <c r="AE1533" s="111">
        <f t="shared" si="201"/>
        <v>0</v>
      </c>
      <c r="AF1533" s="101">
        <v>1571</v>
      </c>
      <c r="AG1533" s="101">
        <v>0</v>
      </c>
      <c r="AH1533" s="101">
        <v>7</v>
      </c>
      <c r="AI1533" s="101">
        <v>40</v>
      </c>
      <c r="AJ1533" s="101">
        <v>443</v>
      </c>
      <c r="AK1533" s="101">
        <v>3131</v>
      </c>
      <c r="AL1533" s="101">
        <v>822</v>
      </c>
      <c r="AM1533" s="101">
        <v>396</v>
      </c>
      <c r="AN1533" s="101">
        <v>23</v>
      </c>
      <c r="AO1533" s="101">
        <v>796</v>
      </c>
      <c r="AP1533" s="101">
        <v>0</v>
      </c>
      <c r="AQ1533" s="101">
        <v>0</v>
      </c>
      <c r="AR1533" s="110">
        <v>79</v>
      </c>
      <c r="AS1533" s="101">
        <v>0.13</v>
      </c>
      <c r="AT1533" s="101">
        <v>5.4166666666666703E-3</v>
      </c>
      <c r="AU1533" s="101">
        <v>7.0000000000000007E-2</v>
      </c>
      <c r="AV1533" s="101">
        <v>0</v>
      </c>
      <c r="AW1533" s="101">
        <v>1.8410575095914799E-2</v>
      </c>
      <c r="AX1533" s="101">
        <v>3.38949275362319E-4</v>
      </c>
      <c r="AY1533" s="101">
        <v>7.0000000000000007E-2</v>
      </c>
      <c r="AZ1533" s="101">
        <v>0.14000000000000001</v>
      </c>
      <c r="BA1533" s="101">
        <v>5.8333333333333301E-3</v>
      </c>
      <c r="BB1533" s="101">
        <v>7.0000000000000007E-2</v>
      </c>
      <c r="BC1533" s="101">
        <v>0</v>
      </c>
      <c r="BD1533" s="101">
        <v>1.97630895900648E-2</v>
      </c>
      <c r="BE1533" s="101">
        <v>3.90579710144928E-4</v>
      </c>
      <c r="BF1533" s="101">
        <v>7.0000000000000007E-2</v>
      </c>
      <c r="BG1533" s="101">
        <v>466.41</v>
      </c>
      <c r="BH1533" s="101">
        <v>19.43375</v>
      </c>
      <c r="BI1533" s="101">
        <v>21.38</v>
      </c>
      <c r="BJ1533" s="101">
        <v>18.61</v>
      </c>
      <c r="BK1533" s="101">
        <v>0.68518364723246405</v>
      </c>
      <c r="BL1533" s="101">
        <v>0.46947663043478199</v>
      </c>
      <c r="BM1533" s="101">
        <v>2.77</v>
      </c>
      <c r="BN1533" s="101">
        <v>448.35</v>
      </c>
      <c r="BO1533" s="101">
        <v>18.681249999999999</v>
      </c>
      <c r="BP1533" s="101">
        <v>19.71</v>
      </c>
      <c r="BQ1533" s="101">
        <v>18.010000000000002</v>
      </c>
      <c r="BR1533" s="101">
        <v>0.38761604153101498</v>
      </c>
      <c r="BS1533" s="101">
        <v>0.15024619565217401</v>
      </c>
      <c r="BT1533" s="101">
        <v>1.7</v>
      </c>
      <c r="BU1533" s="101">
        <v>22.92</v>
      </c>
      <c r="BV1533" s="101">
        <v>0.95499999999999996</v>
      </c>
      <c r="BW1533" s="101">
        <v>1</v>
      </c>
      <c r="BX1533" s="101">
        <v>0.85</v>
      </c>
      <c r="BY1533" s="101">
        <v>3.43890781448438E-2</v>
      </c>
      <c r="BZ1533" s="101">
        <v>1.1826086956521699E-3</v>
      </c>
      <c r="CA1533" s="101">
        <v>0.15</v>
      </c>
      <c r="CB1533" s="101">
        <v>24447.919999999998</v>
      </c>
      <c r="CC1533" s="101">
        <v>1018.66333333333</v>
      </c>
      <c r="CD1533" s="101">
        <v>1021.92</v>
      </c>
      <c r="CE1533" s="101">
        <v>1012.87</v>
      </c>
      <c r="CF1533" s="101">
        <v>2.94175585938599</v>
      </c>
      <c r="CG1533" s="101">
        <v>8.65392753623183</v>
      </c>
      <c r="CH1533" s="101">
        <v>9.0499999999999492</v>
      </c>
      <c r="CI1533" s="101">
        <v>130.08000000000001</v>
      </c>
      <c r="CJ1533" s="101">
        <v>5.42</v>
      </c>
      <c r="CK1533" s="101">
        <v>7.92</v>
      </c>
      <c r="CL1533" s="101">
        <v>3.62</v>
      </c>
      <c r="CM1533" s="101">
        <v>1.4734903844421501</v>
      </c>
      <c r="CN1533" s="101">
        <v>2.17117391304348</v>
      </c>
      <c r="CO1533" s="101">
        <v>4.3</v>
      </c>
      <c r="CP1533" s="101">
        <v>179.91</v>
      </c>
      <c r="CQ1533" s="101">
        <v>7.4962499999999999</v>
      </c>
      <c r="CR1533" s="101">
        <v>15.52</v>
      </c>
      <c r="CS1533" s="101">
        <v>5.49</v>
      </c>
      <c r="CT1533" s="101">
        <v>2.22656063977802</v>
      </c>
      <c r="CU1533" s="101">
        <v>4.9575722826086999</v>
      </c>
      <c r="CV1533" s="101">
        <v>10.029999999999999</v>
      </c>
      <c r="CW1533" s="101">
        <v>2504</v>
      </c>
      <c r="CX1533" s="101">
        <v>104.333333333333</v>
      </c>
      <c r="CY1533" s="101">
        <v>134</v>
      </c>
      <c r="CZ1533" s="101">
        <v>77</v>
      </c>
      <c r="DA1533" s="101">
        <v>19.552975236002101</v>
      </c>
      <c r="DB1533" s="101">
        <v>382.31884057971001</v>
      </c>
      <c r="DC1533" s="101">
        <v>57</v>
      </c>
      <c r="DD1533" s="101">
        <v>23.99</v>
      </c>
      <c r="DE1533" s="101">
        <v>0.99958333333333305</v>
      </c>
      <c r="DF1533" s="101">
        <v>1</v>
      </c>
      <c r="DG1533" s="101">
        <v>0.99</v>
      </c>
      <c r="DH1533" s="101">
        <v>2.0412414523193201E-3</v>
      </c>
      <c r="DI1533" s="102">
        <v>4.1666666666666703E-6</v>
      </c>
      <c r="DJ1533" s="101">
        <v>0.01</v>
      </c>
      <c r="DK1533" s="101">
        <v>34</v>
      </c>
      <c r="DL1533" s="101">
        <v>1.4166666666666701</v>
      </c>
      <c r="DM1533" s="101">
        <v>5</v>
      </c>
      <c r="DN1533" s="101">
        <v>0</v>
      </c>
      <c r="DO1533" s="101">
        <v>2.0198292365760899</v>
      </c>
      <c r="DP1533" s="101">
        <v>4.0797101449275299</v>
      </c>
      <c r="DQ1533" s="101">
        <v>5</v>
      </c>
      <c r="DR1533" s="101">
        <v>121.401</v>
      </c>
      <c r="DS1533" s="101">
        <v>5.0583749999999998</v>
      </c>
      <c r="DT1533" s="101">
        <v>16.093</v>
      </c>
      <c r="DU1533" s="101">
        <v>0</v>
      </c>
      <c r="DV1533" s="101">
        <v>4.7247411966159598</v>
      </c>
      <c r="DW1533" s="101">
        <v>22.323179374999999</v>
      </c>
      <c r="DX1533" s="101">
        <v>16.093</v>
      </c>
      <c r="DY1533" s="101">
        <f>AVERAGE(Total_Visitors_v3!B1526:B1532)</f>
        <v>3254</v>
      </c>
      <c r="DZ1533" s="101">
        <f t="shared" si="184"/>
        <v>6024</v>
      </c>
      <c r="EA1533" s="101">
        <f t="shared" si="185"/>
        <v>1063</v>
      </c>
    </row>
    <row r="1534" spans="1:131">
      <c r="A1534" s="106">
        <v>43537</v>
      </c>
      <c r="B1534" s="101">
        <v>5823</v>
      </c>
      <c r="C1534" s="101">
        <v>7299</v>
      </c>
      <c r="D1534" s="101">
        <v>79</v>
      </c>
      <c r="E1534" s="101">
        <v>3</v>
      </c>
      <c r="F1534" s="101">
        <v>0</v>
      </c>
      <c r="G1534" s="101">
        <v>3</v>
      </c>
      <c r="H1534" s="101" t="s">
        <v>24</v>
      </c>
      <c r="I1534" s="96">
        <v>0</v>
      </c>
      <c r="J1534" s="96">
        <v>1</v>
      </c>
      <c r="K1534" s="96">
        <v>1</v>
      </c>
      <c r="L1534" s="101">
        <v>0</v>
      </c>
      <c r="M1534" s="101">
        <v>9</v>
      </c>
      <c r="N1534" s="101">
        <v>19</v>
      </c>
      <c r="O1534" s="101">
        <v>10</v>
      </c>
      <c r="P1534" s="101">
        <v>0</v>
      </c>
      <c r="Q1534" s="101">
        <v>113</v>
      </c>
      <c r="R1534" s="101">
        <v>379</v>
      </c>
      <c r="S1534" s="101">
        <v>5612</v>
      </c>
      <c r="T1534" s="101">
        <v>0</v>
      </c>
      <c r="U1534" s="101">
        <v>442</v>
      </c>
      <c r="V1534" s="101">
        <v>753</v>
      </c>
      <c r="W1534" s="101">
        <v>0</v>
      </c>
      <c r="X1534" s="111">
        <f t="shared" si="194"/>
        <v>0</v>
      </c>
      <c r="Y1534" s="111">
        <f t="shared" si="195"/>
        <v>1.5481572818194273E-2</v>
      </c>
      <c r="Z1534" s="111">
        <f t="shared" si="196"/>
        <v>5.1924921222085217E-2</v>
      </c>
      <c r="AA1534" s="111">
        <f t="shared" si="197"/>
        <v>0.76887244828058643</v>
      </c>
      <c r="AB1534" s="111">
        <f t="shared" si="198"/>
        <v>0</v>
      </c>
      <c r="AC1534" s="111">
        <f t="shared" si="199"/>
        <v>6.0556240580901491E-2</v>
      </c>
      <c r="AD1534" s="111">
        <f t="shared" si="200"/>
        <v>0.10316481709823264</v>
      </c>
      <c r="AE1534" s="111">
        <f t="shared" si="201"/>
        <v>0</v>
      </c>
      <c r="AF1534" s="101">
        <v>1544</v>
      </c>
      <c r="AG1534" s="101">
        <v>0</v>
      </c>
      <c r="AH1534" s="101">
        <v>9</v>
      </c>
      <c r="AI1534" s="101">
        <v>75</v>
      </c>
      <c r="AJ1534" s="101">
        <v>342</v>
      </c>
      <c r="AK1534" s="101">
        <v>3103</v>
      </c>
      <c r="AL1534" s="101">
        <v>821</v>
      </c>
      <c r="AM1534" s="101">
        <v>285</v>
      </c>
      <c r="AN1534" s="101">
        <v>17</v>
      </c>
      <c r="AO1534" s="101">
        <v>691</v>
      </c>
      <c r="AP1534" s="101">
        <v>2</v>
      </c>
      <c r="AQ1534" s="101">
        <v>0</v>
      </c>
      <c r="AR1534" s="110">
        <v>84</v>
      </c>
      <c r="AS1534" s="101">
        <v>1.24</v>
      </c>
      <c r="AT1534" s="101">
        <v>5.1666666666666701E-2</v>
      </c>
      <c r="AU1534" s="101">
        <v>0.95</v>
      </c>
      <c r="AV1534" s="101">
        <v>0</v>
      </c>
      <c r="AW1534" s="101">
        <v>0.19459359359101899</v>
      </c>
      <c r="AX1534" s="101">
        <v>3.7866666666666701E-2</v>
      </c>
      <c r="AY1534" s="101">
        <v>0.95</v>
      </c>
      <c r="AZ1534" s="101">
        <v>1.7</v>
      </c>
      <c r="BA1534" s="101">
        <v>7.0833333333333304E-2</v>
      </c>
      <c r="BB1534" s="101">
        <v>0.49</v>
      </c>
      <c r="BC1534" s="101">
        <v>0</v>
      </c>
      <c r="BD1534" s="101">
        <v>0.15033055365533299</v>
      </c>
      <c r="BE1534" s="101">
        <v>2.2599275362318798E-2</v>
      </c>
      <c r="BF1534" s="101">
        <v>0.49</v>
      </c>
      <c r="BG1534" s="101">
        <v>527.36</v>
      </c>
      <c r="BH1534" s="101">
        <v>21.973333333333301</v>
      </c>
      <c r="BI1534" s="101">
        <v>23.12</v>
      </c>
      <c r="BJ1534" s="101">
        <v>20.49</v>
      </c>
      <c r="BK1534" s="101">
        <v>0.79229258246678302</v>
      </c>
      <c r="BL1534" s="101">
        <v>0.62772753623188504</v>
      </c>
      <c r="BM1534" s="101">
        <v>2.63</v>
      </c>
      <c r="BN1534" s="101">
        <v>488.65</v>
      </c>
      <c r="BO1534" s="101">
        <v>20.360416666666701</v>
      </c>
      <c r="BP1534" s="101">
        <v>21.49</v>
      </c>
      <c r="BQ1534" s="101">
        <v>19.07</v>
      </c>
      <c r="BR1534" s="101">
        <v>0.89042969190828503</v>
      </c>
      <c r="BS1534" s="101">
        <v>0.79286503623188398</v>
      </c>
      <c r="BT1534" s="101">
        <v>2.42</v>
      </c>
      <c r="BU1534" s="101">
        <v>21.75</v>
      </c>
      <c r="BV1534" s="101">
        <v>0.90625</v>
      </c>
      <c r="BW1534" s="101">
        <v>0.96</v>
      </c>
      <c r="BX1534" s="101">
        <v>0.85</v>
      </c>
      <c r="BY1534" s="101">
        <v>3.0333293518049999E-2</v>
      </c>
      <c r="BZ1534" s="101">
        <v>9.2010869565217399E-4</v>
      </c>
      <c r="CA1534" s="101">
        <v>0.11</v>
      </c>
      <c r="CB1534" s="101">
        <v>24187.97</v>
      </c>
      <c r="CC1534" s="101">
        <v>1007.83208333333</v>
      </c>
      <c r="CD1534" s="101">
        <v>1011.6</v>
      </c>
      <c r="CE1534" s="101">
        <v>1004.64</v>
      </c>
      <c r="CF1534" s="101">
        <v>1.93687327404509</v>
      </c>
      <c r="CG1534" s="101">
        <v>3.7514780797101599</v>
      </c>
      <c r="CH1534" s="101">
        <v>6.9600000000000399</v>
      </c>
      <c r="CI1534" s="101">
        <v>140.93</v>
      </c>
      <c r="CJ1534" s="101">
        <v>5.8720833333333298</v>
      </c>
      <c r="CK1534" s="101">
        <v>8.68</v>
      </c>
      <c r="CL1534" s="101">
        <v>3.3</v>
      </c>
      <c r="CM1534" s="101">
        <v>1.445111637531</v>
      </c>
      <c r="CN1534" s="101">
        <v>2.08834764492754</v>
      </c>
      <c r="CO1534" s="101">
        <v>5.38</v>
      </c>
      <c r="CP1534" s="101">
        <v>206.89</v>
      </c>
      <c r="CQ1534" s="101">
        <v>8.6204166666666708</v>
      </c>
      <c r="CR1534" s="101">
        <v>12.56</v>
      </c>
      <c r="CS1534" s="101">
        <v>5.34</v>
      </c>
      <c r="CT1534" s="101">
        <v>1.7723835073429901</v>
      </c>
      <c r="CU1534" s="101">
        <v>3.1413432971014501</v>
      </c>
      <c r="CV1534" s="101">
        <v>7.22</v>
      </c>
      <c r="CW1534" s="101">
        <v>4039</v>
      </c>
      <c r="CX1534" s="101">
        <v>168.291666666667</v>
      </c>
      <c r="CY1534" s="101">
        <v>184</v>
      </c>
      <c r="CZ1534" s="101">
        <v>140</v>
      </c>
      <c r="DA1534" s="101">
        <v>12.0234523243992</v>
      </c>
      <c r="DB1534" s="101">
        <v>144.56340579710101</v>
      </c>
      <c r="DC1534" s="101">
        <v>44</v>
      </c>
      <c r="DD1534" s="101">
        <v>23.86</v>
      </c>
      <c r="DE1534" s="101">
        <v>0.99416666666666698</v>
      </c>
      <c r="DF1534" s="101">
        <v>1</v>
      </c>
      <c r="DG1534" s="101">
        <v>0.86</v>
      </c>
      <c r="DH1534" s="101">
        <v>2.8577380332470401E-2</v>
      </c>
      <c r="DI1534" s="101">
        <v>8.1666666666666704E-4</v>
      </c>
      <c r="DJ1534" s="101">
        <v>0.14000000000000001</v>
      </c>
      <c r="DK1534" s="101">
        <v>31</v>
      </c>
      <c r="DL1534" s="101">
        <v>1.2916666666666701</v>
      </c>
      <c r="DM1534" s="101">
        <v>5</v>
      </c>
      <c r="DN1534" s="101">
        <v>0</v>
      </c>
      <c r="DO1534" s="101">
        <v>1.8292114401439801</v>
      </c>
      <c r="DP1534" s="101">
        <v>3.34601449275362</v>
      </c>
      <c r="DQ1534" s="101">
        <v>5</v>
      </c>
      <c r="DR1534" s="101">
        <v>241.73</v>
      </c>
      <c r="DS1534" s="101">
        <v>10.0720833333333</v>
      </c>
      <c r="DT1534" s="101">
        <v>16.093</v>
      </c>
      <c r="DU1534" s="101">
        <v>3.0819999999999999</v>
      </c>
      <c r="DV1534" s="101">
        <v>3.8671832454156099</v>
      </c>
      <c r="DW1534" s="101">
        <v>14.9551062536232</v>
      </c>
      <c r="DX1534" s="101">
        <v>13.010999999999999</v>
      </c>
      <c r="DY1534" s="101">
        <f>AVERAGE(Total_Visitors_v3!B1527:B1533)</f>
        <v>3908</v>
      </c>
      <c r="DZ1534" s="101">
        <f t="shared" si="184"/>
        <v>5641</v>
      </c>
      <c r="EA1534" s="101">
        <f t="shared" si="185"/>
        <v>1331</v>
      </c>
    </row>
    <row r="1535" spans="1:131">
      <c r="A1535" s="106">
        <v>43538</v>
      </c>
      <c r="B1535" s="101">
        <v>6657</v>
      </c>
      <c r="C1535" s="101">
        <v>8264</v>
      </c>
      <c r="D1535" s="101">
        <v>80</v>
      </c>
      <c r="E1535" s="101">
        <v>4</v>
      </c>
      <c r="F1535" s="101">
        <v>0</v>
      </c>
      <c r="G1535" s="101">
        <v>3</v>
      </c>
      <c r="H1535" s="101" t="s">
        <v>24</v>
      </c>
      <c r="I1535" s="96">
        <v>0</v>
      </c>
      <c r="J1535" s="96">
        <v>1</v>
      </c>
      <c r="K1535" s="96">
        <v>1</v>
      </c>
      <c r="L1535" s="101">
        <v>0</v>
      </c>
      <c r="M1535" s="101">
        <v>9</v>
      </c>
      <c r="N1535" s="101">
        <v>19</v>
      </c>
      <c r="O1535" s="101">
        <v>10</v>
      </c>
      <c r="P1535" s="101">
        <v>0</v>
      </c>
      <c r="Q1535" s="101">
        <v>127</v>
      </c>
      <c r="R1535" s="101">
        <v>459</v>
      </c>
      <c r="S1535" s="101">
        <v>6031</v>
      </c>
      <c r="T1535" s="101">
        <v>0</v>
      </c>
      <c r="U1535" s="101">
        <v>598</v>
      </c>
      <c r="V1535" s="101">
        <v>1049</v>
      </c>
      <c r="W1535" s="101">
        <v>0</v>
      </c>
      <c r="X1535" s="111">
        <f t="shared" si="194"/>
        <v>0</v>
      </c>
      <c r="Y1535" s="111">
        <f t="shared" si="195"/>
        <v>1.5367860600193611E-2</v>
      </c>
      <c r="Z1535" s="111">
        <f t="shared" si="196"/>
        <v>5.5542110358180061E-2</v>
      </c>
      <c r="AA1535" s="111">
        <f t="shared" si="197"/>
        <v>0.72979186834462728</v>
      </c>
      <c r="AB1535" s="111">
        <f t="shared" si="198"/>
        <v>0</v>
      </c>
      <c r="AC1535" s="111">
        <f t="shared" si="199"/>
        <v>7.2362052274927396E-2</v>
      </c>
      <c r="AD1535" s="111">
        <f t="shared" si="200"/>
        <v>0.12693610842207165</v>
      </c>
      <c r="AE1535" s="111">
        <f t="shared" si="201"/>
        <v>0</v>
      </c>
      <c r="AF1535" s="101">
        <v>1659</v>
      </c>
      <c r="AG1535" s="101">
        <v>0</v>
      </c>
      <c r="AH1535" s="101">
        <v>29</v>
      </c>
      <c r="AI1535" s="101">
        <v>91</v>
      </c>
      <c r="AJ1535" s="101">
        <v>413</v>
      </c>
      <c r="AK1535" s="101">
        <v>3397</v>
      </c>
      <c r="AL1535" s="101">
        <v>1041</v>
      </c>
      <c r="AM1535" s="101">
        <v>376</v>
      </c>
      <c r="AN1535" s="101">
        <v>10</v>
      </c>
      <c r="AO1535" s="101">
        <v>947</v>
      </c>
      <c r="AP1535" s="101">
        <v>0</v>
      </c>
      <c r="AQ1535" s="101">
        <v>0</v>
      </c>
      <c r="AR1535" s="110">
        <v>71</v>
      </c>
      <c r="AS1535" s="101">
        <v>0.62</v>
      </c>
      <c r="AT1535" s="101">
        <v>2.5833333333333298E-2</v>
      </c>
      <c r="AU1535" s="101">
        <v>0.28000000000000003</v>
      </c>
      <c r="AV1535" s="101">
        <v>0</v>
      </c>
      <c r="AW1535" s="101">
        <v>7.2346789638618306E-2</v>
      </c>
      <c r="AX1535" s="101">
        <v>5.2340579710144896E-3</v>
      </c>
      <c r="AY1535" s="101">
        <v>0.28000000000000003</v>
      </c>
      <c r="AZ1535" s="101">
        <v>1.94</v>
      </c>
      <c r="BA1535" s="101">
        <v>8.0833333333333299E-2</v>
      </c>
      <c r="BB1535" s="101">
        <v>0.97</v>
      </c>
      <c r="BC1535" s="101">
        <v>0</v>
      </c>
      <c r="BD1535" s="101">
        <v>0.233553209032279</v>
      </c>
      <c r="BE1535" s="101">
        <v>5.4547101449275298E-2</v>
      </c>
      <c r="BF1535" s="101">
        <v>0.97</v>
      </c>
      <c r="BG1535" s="101">
        <v>515.05999999999995</v>
      </c>
      <c r="BH1535" s="101">
        <v>21.460833333333301</v>
      </c>
      <c r="BI1535" s="101">
        <v>24.47</v>
      </c>
      <c r="BJ1535" s="101">
        <v>17.989999999999998</v>
      </c>
      <c r="BK1535" s="101">
        <v>1.9661503252420101</v>
      </c>
      <c r="BL1535" s="101">
        <v>3.8657471014492701</v>
      </c>
      <c r="BM1535" s="101">
        <v>6.48</v>
      </c>
      <c r="BN1535" s="101">
        <v>275.57</v>
      </c>
      <c r="BO1535" s="101">
        <v>11.4820833333333</v>
      </c>
      <c r="BP1535" s="101">
        <v>20.88</v>
      </c>
      <c r="BQ1535" s="101">
        <v>4.49</v>
      </c>
      <c r="BR1535" s="101">
        <v>6.9066193700817502</v>
      </c>
      <c r="BS1535" s="101">
        <v>47.701391123188401</v>
      </c>
      <c r="BT1535" s="101">
        <v>16.39</v>
      </c>
      <c r="BU1535" s="101">
        <v>13.9</v>
      </c>
      <c r="BV1535" s="101">
        <v>0.57916666666666705</v>
      </c>
      <c r="BW1535" s="101">
        <v>0.92</v>
      </c>
      <c r="BX1535" s="101">
        <v>0.31</v>
      </c>
      <c r="BY1535" s="101">
        <v>0.26141615443025201</v>
      </c>
      <c r="BZ1535" s="101">
        <v>6.8338405797101501E-2</v>
      </c>
      <c r="CA1535" s="101">
        <v>0.61</v>
      </c>
      <c r="CB1535" s="101">
        <v>24329.74</v>
      </c>
      <c r="CC1535" s="101">
        <v>1013.73916666667</v>
      </c>
      <c r="CD1535" s="101">
        <v>1020.45</v>
      </c>
      <c r="CE1535" s="101">
        <v>1007.97</v>
      </c>
      <c r="CF1535" s="101">
        <v>3.6758210164434701</v>
      </c>
      <c r="CG1535" s="101">
        <v>13.5116601449275</v>
      </c>
      <c r="CH1535" s="101">
        <v>12.48</v>
      </c>
      <c r="CI1535" s="101">
        <v>120.76</v>
      </c>
      <c r="CJ1535" s="101">
        <v>5.0316666666666698</v>
      </c>
      <c r="CK1535" s="101">
        <v>6.53</v>
      </c>
      <c r="CL1535" s="101">
        <v>2.1800000000000002</v>
      </c>
      <c r="CM1535" s="101">
        <v>1.20804789232254</v>
      </c>
      <c r="CN1535" s="101">
        <v>1.45937971014493</v>
      </c>
      <c r="CO1535" s="101">
        <v>4.3499999999999996</v>
      </c>
      <c r="CP1535" s="101">
        <v>155.37</v>
      </c>
      <c r="CQ1535" s="101">
        <v>6.4737499999999999</v>
      </c>
      <c r="CR1535" s="101">
        <v>9.16</v>
      </c>
      <c r="CS1535" s="101">
        <v>3.55</v>
      </c>
      <c r="CT1535" s="101">
        <v>1.6639811153297099</v>
      </c>
      <c r="CU1535" s="101">
        <v>2.7688331521739098</v>
      </c>
      <c r="CV1535" s="101">
        <v>5.61</v>
      </c>
      <c r="CW1535" s="101">
        <v>6303</v>
      </c>
      <c r="CX1535" s="101">
        <v>262.625</v>
      </c>
      <c r="CY1535" s="101">
        <v>359</v>
      </c>
      <c r="CZ1535" s="101">
        <v>1</v>
      </c>
      <c r="DA1535" s="101">
        <v>122.215708269543</v>
      </c>
      <c r="DB1535" s="101">
        <v>14936.679347826101</v>
      </c>
      <c r="DC1535" s="101">
        <v>358</v>
      </c>
      <c r="DD1535" s="101">
        <v>19.68</v>
      </c>
      <c r="DE1535" s="101">
        <v>0.82</v>
      </c>
      <c r="DF1535" s="101">
        <v>1</v>
      </c>
      <c r="DG1535" s="101">
        <v>0.2</v>
      </c>
      <c r="DH1535" s="101">
        <v>0.19737406551806799</v>
      </c>
      <c r="DI1535" s="101">
        <v>3.8956521739130397E-2</v>
      </c>
      <c r="DJ1535" s="101">
        <v>0.8</v>
      </c>
      <c r="DK1535" s="101">
        <v>38</v>
      </c>
      <c r="DL1535" s="101">
        <v>1.5833333333333299</v>
      </c>
      <c r="DM1535" s="101">
        <v>8</v>
      </c>
      <c r="DN1535" s="101">
        <v>0</v>
      </c>
      <c r="DO1535" s="101">
        <v>2.4301845817652001</v>
      </c>
      <c r="DP1535" s="101">
        <v>5.9057971014492798</v>
      </c>
      <c r="DQ1535" s="101">
        <v>8</v>
      </c>
      <c r="DR1535" s="101">
        <v>236.541</v>
      </c>
      <c r="DS1535" s="101">
        <v>9.8558749999999993</v>
      </c>
      <c r="DT1535" s="101">
        <v>14.337</v>
      </c>
      <c r="DU1535" s="101">
        <v>4.8929999999999998</v>
      </c>
      <c r="DV1535" s="101">
        <v>2.6915481776091799</v>
      </c>
      <c r="DW1535" s="101">
        <v>7.2444315923913001</v>
      </c>
      <c r="DX1535" s="101">
        <v>9.4440000000000008</v>
      </c>
      <c r="DY1535" s="101">
        <f>AVERAGE(Total_Visitors_v3!B1528:B1534)</f>
        <v>4549.7142857142853</v>
      </c>
      <c r="DZ1535" s="101">
        <f t="shared" si="184"/>
        <v>5823</v>
      </c>
      <c r="EA1535" s="101">
        <f t="shared" si="185"/>
        <v>2016</v>
      </c>
    </row>
    <row r="1536" spans="1:131">
      <c r="A1536" s="106">
        <v>43539</v>
      </c>
      <c r="B1536" s="101">
        <v>7172</v>
      </c>
      <c r="C1536" s="101">
        <v>9861</v>
      </c>
      <c r="D1536" s="101">
        <v>72</v>
      </c>
      <c r="E1536" s="101">
        <v>5</v>
      </c>
      <c r="F1536" s="101">
        <v>0</v>
      </c>
      <c r="G1536" s="101">
        <v>3</v>
      </c>
      <c r="H1536" s="101" t="s">
        <v>24</v>
      </c>
      <c r="I1536" s="96">
        <v>0</v>
      </c>
      <c r="J1536" s="96">
        <v>1</v>
      </c>
      <c r="K1536" s="96">
        <v>1</v>
      </c>
      <c r="L1536" s="101">
        <v>0</v>
      </c>
      <c r="M1536" s="101">
        <v>9</v>
      </c>
      <c r="N1536" s="101">
        <v>19</v>
      </c>
      <c r="O1536" s="101">
        <v>10</v>
      </c>
      <c r="P1536" s="101">
        <v>0</v>
      </c>
      <c r="Q1536" s="101">
        <v>180</v>
      </c>
      <c r="R1536" s="101">
        <v>504</v>
      </c>
      <c r="S1536" s="101">
        <v>7419</v>
      </c>
      <c r="T1536" s="101">
        <v>0</v>
      </c>
      <c r="U1536" s="101">
        <v>575</v>
      </c>
      <c r="V1536" s="101">
        <v>1183</v>
      </c>
      <c r="W1536" s="101">
        <v>0</v>
      </c>
      <c r="X1536" s="111">
        <f t="shared" si="194"/>
        <v>0</v>
      </c>
      <c r="Y1536" s="111">
        <f t="shared" si="195"/>
        <v>1.8253726802555523E-2</v>
      </c>
      <c r="Z1536" s="111">
        <f t="shared" si="196"/>
        <v>5.1110435047155463E-2</v>
      </c>
      <c r="AA1536" s="111">
        <f t="shared" si="197"/>
        <v>0.75235777304533014</v>
      </c>
      <c r="AB1536" s="111">
        <f t="shared" si="198"/>
        <v>0</v>
      </c>
      <c r="AC1536" s="111">
        <f t="shared" si="199"/>
        <v>5.8310516174830136E-2</v>
      </c>
      <c r="AD1536" s="111">
        <f t="shared" si="200"/>
        <v>0.11996754893012879</v>
      </c>
      <c r="AE1536" s="111">
        <f t="shared" si="201"/>
        <v>0</v>
      </c>
      <c r="AF1536" s="101">
        <v>2056</v>
      </c>
      <c r="AG1536" s="101">
        <v>0</v>
      </c>
      <c r="AH1536" s="101">
        <v>18</v>
      </c>
      <c r="AI1536" s="101">
        <v>155</v>
      </c>
      <c r="AJ1536" s="101">
        <v>441</v>
      </c>
      <c r="AK1536" s="101">
        <v>4186</v>
      </c>
      <c r="AL1536" s="101">
        <v>1433</v>
      </c>
      <c r="AM1536" s="101">
        <v>373</v>
      </c>
      <c r="AN1536" s="101">
        <v>7</v>
      </c>
      <c r="AO1536" s="101">
        <v>1085</v>
      </c>
      <c r="AP1536" s="101">
        <v>0</v>
      </c>
      <c r="AQ1536" s="101">
        <v>0</v>
      </c>
      <c r="AR1536" s="110">
        <v>81</v>
      </c>
      <c r="AS1536" s="101">
        <v>0.11</v>
      </c>
      <c r="AT1536" s="101">
        <v>4.5833333333333299E-3</v>
      </c>
      <c r="AU1536" s="101">
        <v>0.06</v>
      </c>
      <c r="AV1536" s="101">
        <v>0</v>
      </c>
      <c r="AW1536" s="101">
        <v>1.5597983890531301E-2</v>
      </c>
      <c r="AX1536" s="101">
        <v>2.4329710144927499E-4</v>
      </c>
      <c r="AY1536" s="101">
        <v>0.06</v>
      </c>
      <c r="AZ1536" s="101">
        <v>0.1</v>
      </c>
      <c r="BA1536" s="101">
        <v>4.1666666666666701E-3</v>
      </c>
      <c r="BB1536" s="101">
        <v>0.08</v>
      </c>
      <c r="BC1536" s="101">
        <v>0</v>
      </c>
      <c r="BD1536" s="101">
        <v>1.66594187138705E-2</v>
      </c>
      <c r="BE1536" s="101">
        <v>2.7753623188405801E-4</v>
      </c>
      <c r="BF1536" s="101">
        <v>0.08</v>
      </c>
      <c r="BG1536" s="101">
        <v>340.95</v>
      </c>
      <c r="BH1536" s="101">
        <v>14.206250000000001</v>
      </c>
      <c r="BI1536" s="101">
        <v>17.25</v>
      </c>
      <c r="BJ1536" s="101">
        <v>10.94</v>
      </c>
      <c r="BK1536" s="101">
        <v>1.7739192974633999</v>
      </c>
      <c r="BL1536" s="101">
        <v>3.1467896739130401</v>
      </c>
      <c r="BM1536" s="101">
        <v>6.31</v>
      </c>
      <c r="BN1536" s="101">
        <v>36.99</v>
      </c>
      <c r="BO1536" s="101">
        <v>1.54125</v>
      </c>
      <c r="BP1536" s="101">
        <v>4.38</v>
      </c>
      <c r="BQ1536" s="101">
        <v>-0.35</v>
      </c>
      <c r="BR1536" s="101">
        <v>1.3768815190100101</v>
      </c>
      <c r="BS1536" s="101">
        <v>1.8958027173912999</v>
      </c>
      <c r="BT1536" s="101">
        <v>4.7300000000000004</v>
      </c>
      <c r="BU1536" s="101">
        <v>10.19</v>
      </c>
      <c r="BV1536" s="101">
        <v>0.42458333333333298</v>
      </c>
      <c r="BW1536" s="101">
        <v>0.5</v>
      </c>
      <c r="BX1536" s="101">
        <v>0.36</v>
      </c>
      <c r="BY1536" s="101">
        <v>4.5776314994686401E-2</v>
      </c>
      <c r="BZ1536" s="101">
        <v>2.0954710144927501E-3</v>
      </c>
      <c r="CA1536" s="101">
        <v>0.14000000000000001</v>
      </c>
      <c r="CB1536" s="101">
        <v>24601.93</v>
      </c>
      <c r="CC1536" s="101">
        <v>1025.0804166666701</v>
      </c>
      <c r="CD1536" s="101">
        <v>1028.26</v>
      </c>
      <c r="CE1536" s="101">
        <v>1020.84</v>
      </c>
      <c r="CF1536" s="101">
        <v>2.1818768928063501</v>
      </c>
      <c r="CG1536" s="101">
        <v>4.7605867753622899</v>
      </c>
      <c r="CH1536" s="101">
        <v>7.41999999999996</v>
      </c>
      <c r="CI1536" s="101">
        <v>142.9</v>
      </c>
      <c r="CJ1536" s="101">
        <v>5.9541666666666702</v>
      </c>
      <c r="CK1536" s="101">
        <v>7.99</v>
      </c>
      <c r="CL1536" s="101">
        <v>4.46</v>
      </c>
      <c r="CM1536" s="101">
        <v>1.2033681595988099</v>
      </c>
      <c r="CN1536" s="101">
        <v>1.44809492753623</v>
      </c>
      <c r="CO1536" s="101">
        <v>3.53</v>
      </c>
      <c r="CP1536" s="101">
        <v>160.29</v>
      </c>
      <c r="CQ1536" s="101">
        <v>6.67875</v>
      </c>
      <c r="CR1536" s="101">
        <v>10.09</v>
      </c>
      <c r="CS1536" s="101">
        <v>4.46</v>
      </c>
      <c r="CT1536" s="101">
        <v>1.89494134932755</v>
      </c>
      <c r="CU1536" s="101">
        <v>3.59080271739131</v>
      </c>
      <c r="CV1536" s="101">
        <v>5.63</v>
      </c>
      <c r="CW1536" s="101">
        <v>576</v>
      </c>
      <c r="CX1536" s="101">
        <v>24</v>
      </c>
      <c r="CY1536" s="101">
        <v>356</v>
      </c>
      <c r="CZ1536" s="101">
        <v>3</v>
      </c>
      <c r="DA1536" s="101">
        <v>70.836001654771493</v>
      </c>
      <c r="DB1536" s="101">
        <v>5017.7391304347802</v>
      </c>
      <c r="DC1536" s="101">
        <v>353</v>
      </c>
      <c r="DD1536" s="101">
        <v>18.600000000000001</v>
      </c>
      <c r="DE1536" s="101">
        <v>0.77500000000000002</v>
      </c>
      <c r="DF1536" s="101">
        <v>1</v>
      </c>
      <c r="DG1536" s="101">
        <v>0.41</v>
      </c>
      <c r="DH1536" s="101">
        <v>0.18266148305350099</v>
      </c>
      <c r="DI1536" s="101">
        <v>3.3365217391304401E-2</v>
      </c>
      <c r="DJ1536" s="101">
        <v>0.59</v>
      </c>
      <c r="DK1536" s="101">
        <v>34</v>
      </c>
      <c r="DL1536" s="101">
        <v>1.4166666666666701</v>
      </c>
      <c r="DM1536" s="101">
        <v>6</v>
      </c>
      <c r="DN1536" s="101">
        <v>0</v>
      </c>
      <c r="DO1536" s="101">
        <v>2.0624313778658898</v>
      </c>
      <c r="DP1536" s="101">
        <v>4.2536231884057996</v>
      </c>
      <c r="DQ1536" s="101">
        <v>6</v>
      </c>
      <c r="DR1536" s="101">
        <v>302.27</v>
      </c>
      <c r="DS1536" s="101">
        <v>12.594583333333301</v>
      </c>
      <c r="DT1536" s="101">
        <v>16.093</v>
      </c>
      <c r="DU1536" s="101">
        <v>8.9870000000000001</v>
      </c>
      <c r="DV1536" s="101">
        <v>2.1521365504735201</v>
      </c>
      <c r="DW1536" s="101">
        <v>4.63169173188406</v>
      </c>
      <c r="DX1536" s="101">
        <v>7.1059999999999999</v>
      </c>
      <c r="DY1536" s="101">
        <f>AVERAGE(Total_Visitors_v3!B1529:B1535)</f>
        <v>5212.7142857142853</v>
      </c>
      <c r="DZ1536" s="101">
        <f t="shared" si="184"/>
        <v>6657</v>
      </c>
      <c r="EA1536" s="101">
        <f t="shared" si="185"/>
        <v>2630</v>
      </c>
    </row>
    <row r="1537" spans="1:131">
      <c r="A1537" s="106">
        <v>43540</v>
      </c>
      <c r="B1537" s="101">
        <v>6740</v>
      </c>
      <c r="C1537" s="101">
        <v>9064</v>
      </c>
      <c r="D1537" s="101">
        <v>74</v>
      </c>
      <c r="E1537" s="101">
        <v>6</v>
      </c>
      <c r="F1537" s="101">
        <v>1</v>
      </c>
      <c r="G1537" s="101">
        <v>3</v>
      </c>
      <c r="H1537" s="101" t="s">
        <v>24</v>
      </c>
      <c r="I1537" s="96">
        <v>0</v>
      </c>
      <c r="J1537" s="96">
        <v>1</v>
      </c>
      <c r="K1537" s="96">
        <v>1</v>
      </c>
      <c r="L1537" s="101">
        <v>0</v>
      </c>
      <c r="M1537" s="101">
        <v>9</v>
      </c>
      <c r="N1537" s="101">
        <v>19</v>
      </c>
      <c r="O1537" s="101">
        <v>10</v>
      </c>
      <c r="P1537" s="101">
        <v>0</v>
      </c>
      <c r="Q1537" s="101">
        <v>16</v>
      </c>
      <c r="R1537" s="101">
        <v>405</v>
      </c>
      <c r="S1537" s="101">
        <v>7173</v>
      </c>
      <c r="T1537" s="101">
        <v>0</v>
      </c>
      <c r="U1537" s="101">
        <v>475</v>
      </c>
      <c r="V1537" s="101">
        <v>995</v>
      </c>
      <c r="W1537" s="101">
        <v>0</v>
      </c>
      <c r="X1537" s="111">
        <f t="shared" si="194"/>
        <v>0</v>
      </c>
      <c r="Y1537" s="111">
        <f t="shared" si="195"/>
        <v>1.76522506619594E-3</v>
      </c>
      <c r="Z1537" s="111">
        <f t="shared" si="196"/>
        <v>4.4682259488084727E-2</v>
      </c>
      <c r="AA1537" s="111">
        <f t="shared" si="197"/>
        <v>0.79137246248896731</v>
      </c>
      <c r="AB1537" s="111">
        <f t="shared" si="198"/>
        <v>0</v>
      </c>
      <c r="AC1537" s="111">
        <f t="shared" si="199"/>
        <v>5.240511915269197E-2</v>
      </c>
      <c r="AD1537" s="111">
        <f t="shared" si="200"/>
        <v>0.10977493380406002</v>
      </c>
      <c r="AE1537" s="111">
        <f t="shared" si="201"/>
        <v>0</v>
      </c>
      <c r="AF1537" s="101">
        <v>1753</v>
      </c>
      <c r="AG1537" s="101">
        <v>0</v>
      </c>
      <c r="AH1537" s="101">
        <v>3</v>
      </c>
      <c r="AI1537" s="101">
        <v>0</v>
      </c>
      <c r="AJ1537" s="101">
        <v>371</v>
      </c>
      <c r="AK1537" s="101">
        <v>4410</v>
      </c>
      <c r="AL1537" s="101">
        <v>1297</v>
      </c>
      <c r="AM1537" s="101">
        <v>317</v>
      </c>
      <c r="AN1537" s="101">
        <v>29</v>
      </c>
      <c r="AO1537" s="101">
        <v>920</v>
      </c>
      <c r="AP1537" s="101">
        <v>0</v>
      </c>
      <c r="AQ1537" s="101">
        <v>0</v>
      </c>
      <c r="AR1537" s="110">
        <v>71</v>
      </c>
      <c r="AS1537" s="101">
        <v>0.08</v>
      </c>
      <c r="AT1537" s="101">
        <v>3.3333333333333301E-3</v>
      </c>
      <c r="AU1537" s="101">
        <v>0.04</v>
      </c>
      <c r="AV1537" s="101">
        <v>0</v>
      </c>
      <c r="AW1537" s="101">
        <v>1.00722031037067E-2</v>
      </c>
      <c r="AX1537" s="101">
        <v>1.01449275362319E-4</v>
      </c>
      <c r="AY1537" s="101">
        <v>0.04</v>
      </c>
      <c r="AZ1537" s="101">
        <v>0.09</v>
      </c>
      <c r="BA1537" s="101">
        <v>3.7499999999999999E-3</v>
      </c>
      <c r="BB1537" s="101">
        <v>0.04</v>
      </c>
      <c r="BC1537" s="101">
        <v>0</v>
      </c>
      <c r="BD1537" s="101">
        <v>1.05552377272263E-2</v>
      </c>
      <c r="BE1537" s="101">
        <v>1.11413043478261E-4</v>
      </c>
      <c r="BF1537" s="101">
        <v>0.04</v>
      </c>
      <c r="BG1537" s="101">
        <v>308.33999999999997</v>
      </c>
      <c r="BH1537" s="101">
        <v>12.8475</v>
      </c>
      <c r="BI1537" s="101">
        <v>15.51</v>
      </c>
      <c r="BJ1537" s="101">
        <v>11.15</v>
      </c>
      <c r="BK1537" s="101">
        <v>1.15251803720677</v>
      </c>
      <c r="BL1537" s="101">
        <v>1.32829782608696</v>
      </c>
      <c r="BM1537" s="101">
        <v>4.3600000000000003</v>
      </c>
      <c r="BN1537" s="101">
        <v>39.57</v>
      </c>
      <c r="BO1537" s="101">
        <v>1.6487499999999999</v>
      </c>
      <c r="BP1537" s="101">
        <v>4.71</v>
      </c>
      <c r="BQ1537" s="101">
        <v>0.09</v>
      </c>
      <c r="BR1537" s="101">
        <v>1.4591966595714101</v>
      </c>
      <c r="BS1537" s="101">
        <v>2.1292548913043499</v>
      </c>
      <c r="BT1537" s="101">
        <v>4.62</v>
      </c>
      <c r="BU1537" s="101">
        <v>11.24</v>
      </c>
      <c r="BV1537" s="101">
        <v>0.46833333333333299</v>
      </c>
      <c r="BW1537" s="101">
        <v>0.59</v>
      </c>
      <c r="BX1537" s="101">
        <v>0.39</v>
      </c>
      <c r="BY1537" s="101">
        <v>5.69260898898293E-2</v>
      </c>
      <c r="BZ1537" s="101">
        <v>3.2405797101449302E-3</v>
      </c>
      <c r="CA1537" s="101">
        <v>0.2</v>
      </c>
      <c r="CB1537" s="101">
        <v>24657.759999999998</v>
      </c>
      <c r="CC1537" s="101">
        <v>1027.4066666666699</v>
      </c>
      <c r="CD1537" s="101">
        <v>1030.1600000000001</v>
      </c>
      <c r="CE1537" s="101">
        <v>1025.92</v>
      </c>
      <c r="CF1537" s="101">
        <v>1.3088384052336199</v>
      </c>
      <c r="CG1537" s="101">
        <v>1.71305797101448</v>
      </c>
      <c r="CH1537" s="101">
        <v>4.24000000000001</v>
      </c>
      <c r="CI1537" s="101">
        <v>83.78</v>
      </c>
      <c r="CJ1537" s="101">
        <v>3.4908333333333301</v>
      </c>
      <c r="CK1537" s="101">
        <v>5.85</v>
      </c>
      <c r="CL1537" s="101">
        <v>0.9</v>
      </c>
      <c r="CM1537" s="101">
        <v>1.7279440325745901</v>
      </c>
      <c r="CN1537" s="101">
        <v>2.9857905797101401</v>
      </c>
      <c r="CO1537" s="101">
        <v>4.95</v>
      </c>
      <c r="CP1537" s="101">
        <v>91.02</v>
      </c>
      <c r="CQ1537" s="101">
        <v>3.7925</v>
      </c>
      <c r="CR1537" s="101">
        <v>9.59</v>
      </c>
      <c r="CS1537" s="101">
        <v>0.9</v>
      </c>
      <c r="CT1537" s="101">
        <v>2.0800736818053198</v>
      </c>
      <c r="CU1537" s="101">
        <v>4.3267065217391298</v>
      </c>
      <c r="CV1537" s="101">
        <v>8.69</v>
      </c>
      <c r="CW1537" s="101">
        <v>2075</v>
      </c>
      <c r="CX1537" s="101">
        <v>86.4583333333333</v>
      </c>
      <c r="CY1537" s="101">
        <v>273</v>
      </c>
      <c r="CZ1537" s="101">
        <v>9</v>
      </c>
      <c r="DA1537" s="101">
        <v>85.626072404159203</v>
      </c>
      <c r="DB1537" s="101">
        <v>7331.8242753623199</v>
      </c>
      <c r="DC1537" s="101">
        <v>264</v>
      </c>
      <c r="DD1537" s="101">
        <v>18.36</v>
      </c>
      <c r="DE1537" s="101">
        <v>0.76500000000000001</v>
      </c>
      <c r="DF1537" s="101">
        <v>1</v>
      </c>
      <c r="DG1537" s="101">
        <v>0.33</v>
      </c>
      <c r="DH1537" s="101">
        <v>0.163839794497154</v>
      </c>
      <c r="DI1537" s="101">
        <v>2.6843478260869601E-2</v>
      </c>
      <c r="DJ1537" s="101">
        <v>0.67</v>
      </c>
      <c r="DK1537" s="101">
        <v>33</v>
      </c>
      <c r="DL1537" s="101">
        <v>1.375</v>
      </c>
      <c r="DM1537" s="101">
        <v>6</v>
      </c>
      <c r="DN1537" s="101">
        <v>0</v>
      </c>
      <c r="DO1537" s="101">
        <v>1.9959197509353701</v>
      </c>
      <c r="DP1537" s="101">
        <v>3.98369565217391</v>
      </c>
      <c r="DQ1537" s="101">
        <v>6</v>
      </c>
      <c r="DR1537" s="101">
        <v>324.00099999999998</v>
      </c>
      <c r="DS1537" s="101">
        <v>13.5000416666667</v>
      </c>
      <c r="DT1537" s="101">
        <v>16.093</v>
      </c>
      <c r="DU1537" s="101">
        <v>9.2110000000000003</v>
      </c>
      <c r="DV1537" s="101">
        <v>2.3520844682992301</v>
      </c>
      <c r="DW1537" s="101">
        <v>5.5323013460144903</v>
      </c>
      <c r="DX1537" s="101">
        <v>6.8819999999999997</v>
      </c>
      <c r="DY1537" s="101">
        <f>AVERAGE(Total_Visitors_v3!B1530:B1536)</f>
        <v>5861.5714285714284</v>
      </c>
      <c r="DZ1537" s="101">
        <f t="shared" si="184"/>
        <v>7172</v>
      </c>
      <c r="EA1537" s="101">
        <f t="shared" si="185"/>
        <v>4690</v>
      </c>
    </row>
    <row r="1538" spans="1:131">
      <c r="A1538" s="106">
        <v>43541</v>
      </c>
      <c r="B1538" s="101">
        <v>3813</v>
      </c>
      <c r="C1538" s="101">
        <v>5296</v>
      </c>
      <c r="D1538" s="101">
        <v>71</v>
      </c>
      <c r="E1538" s="101">
        <v>7</v>
      </c>
      <c r="F1538" s="101">
        <v>1</v>
      </c>
      <c r="G1538" s="101">
        <v>3</v>
      </c>
      <c r="H1538" s="101" t="s">
        <v>24</v>
      </c>
      <c r="I1538" s="96">
        <v>0</v>
      </c>
      <c r="J1538" s="96">
        <v>1</v>
      </c>
      <c r="K1538" s="96">
        <v>1</v>
      </c>
      <c r="L1538" s="101">
        <v>0</v>
      </c>
      <c r="M1538" s="101">
        <v>9</v>
      </c>
      <c r="N1538" s="101">
        <v>19</v>
      </c>
      <c r="O1538" s="101">
        <v>10</v>
      </c>
      <c r="P1538" s="101">
        <v>0</v>
      </c>
      <c r="Q1538" s="101">
        <v>4</v>
      </c>
      <c r="R1538" s="101">
        <v>329</v>
      </c>
      <c r="S1538" s="101">
        <v>4144</v>
      </c>
      <c r="T1538" s="101">
        <v>0</v>
      </c>
      <c r="U1538" s="101">
        <v>194</v>
      </c>
      <c r="V1538" s="101">
        <v>625</v>
      </c>
      <c r="W1538" s="101">
        <v>0</v>
      </c>
      <c r="X1538" s="111">
        <f t="shared" si="194"/>
        <v>0</v>
      </c>
      <c r="Y1538" s="111">
        <f t="shared" si="195"/>
        <v>7.5528700906344411E-4</v>
      </c>
      <c r="Z1538" s="111">
        <f t="shared" si="196"/>
        <v>6.2122356495468281E-2</v>
      </c>
      <c r="AA1538" s="111">
        <f t="shared" si="197"/>
        <v>0.78247734138972813</v>
      </c>
      <c r="AB1538" s="111">
        <f t="shared" si="198"/>
        <v>0</v>
      </c>
      <c r="AC1538" s="111">
        <f t="shared" si="199"/>
        <v>3.663141993957704E-2</v>
      </c>
      <c r="AD1538" s="111">
        <f t="shared" si="200"/>
        <v>0.11801359516616314</v>
      </c>
      <c r="AE1538" s="111">
        <f t="shared" si="201"/>
        <v>0</v>
      </c>
      <c r="AF1538" s="101">
        <v>787</v>
      </c>
      <c r="AG1538" s="101">
        <v>0</v>
      </c>
      <c r="AH1538" s="101">
        <v>0</v>
      </c>
      <c r="AI1538" s="101">
        <v>4</v>
      </c>
      <c r="AJ1538" s="101">
        <v>318</v>
      </c>
      <c r="AK1538" s="101">
        <v>2842</v>
      </c>
      <c r="AL1538" s="101">
        <v>683</v>
      </c>
      <c r="AM1538" s="101">
        <v>139</v>
      </c>
      <c r="AN1538" s="101">
        <v>2</v>
      </c>
      <c r="AO1538" s="101">
        <v>558</v>
      </c>
      <c r="AP1538" s="101">
        <v>0</v>
      </c>
      <c r="AQ1538" s="101">
        <v>0</v>
      </c>
      <c r="AR1538" s="110">
        <v>54</v>
      </c>
      <c r="AS1538" s="101">
        <v>0</v>
      </c>
      <c r="AT1538" s="101">
        <v>0</v>
      </c>
      <c r="AU1538" s="101">
        <v>0</v>
      </c>
      <c r="AV1538" s="101">
        <v>0</v>
      </c>
      <c r="AW1538" s="101">
        <v>0</v>
      </c>
      <c r="AX1538" s="101">
        <v>0</v>
      </c>
      <c r="AY1538" s="101">
        <v>0</v>
      </c>
      <c r="AZ1538" s="101">
        <v>0</v>
      </c>
      <c r="BA1538" s="101">
        <v>0</v>
      </c>
      <c r="BB1538" s="101">
        <v>0</v>
      </c>
      <c r="BC1538" s="101">
        <v>0</v>
      </c>
      <c r="BD1538" s="101">
        <v>0</v>
      </c>
      <c r="BE1538" s="101">
        <v>0</v>
      </c>
      <c r="BF1538" s="101">
        <v>0</v>
      </c>
      <c r="BG1538" s="101">
        <v>318.51</v>
      </c>
      <c r="BH1538" s="101">
        <v>13.27125</v>
      </c>
      <c r="BI1538" s="101">
        <v>15.57</v>
      </c>
      <c r="BJ1538" s="101">
        <v>11.47</v>
      </c>
      <c r="BK1538" s="101">
        <v>1.4066312285185001</v>
      </c>
      <c r="BL1538" s="101">
        <v>1.97861141304348</v>
      </c>
      <c r="BM1538" s="101">
        <v>4.0999999999999996</v>
      </c>
      <c r="BN1538" s="101">
        <v>70.849999999999994</v>
      </c>
      <c r="BO1538" s="101">
        <v>2.9520833333333298</v>
      </c>
      <c r="BP1538" s="101">
        <v>5.6</v>
      </c>
      <c r="BQ1538" s="101">
        <v>-0.18</v>
      </c>
      <c r="BR1538" s="101">
        <v>2.01289965875895</v>
      </c>
      <c r="BS1538" s="101">
        <v>4.0517650362318802</v>
      </c>
      <c r="BT1538" s="101">
        <v>5.78</v>
      </c>
      <c r="BU1538" s="101">
        <v>12.19</v>
      </c>
      <c r="BV1538" s="101">
        <v>0.50791666666666702</v>
      </c>
      <c r="BW1538" s="101">
        <v>0.64</v>
      </c>
      <c r="BX1538" s="101">
        <v>0.35</v>
      </c>
      <c r="BY1538" s="101">
        <v>0.109702331102285</v>
      </c>
      <c r="BZ1538" s="101">
        <v>1.2034601449275401E-2</v>
      </c>
      <c r="CA1538" s="101">
        <v>0.28999999999999998</v>
      </c>
      <c r="CB1538" s="101">
        <v>24620.94</v>
      </c>
      <c r="CC1538" s="101">
        <v>1025.8724999999999</v>
      </c>
      <c r="CD1538" s="101">
        <v>1028.1600000000001</v>
      </c>
      <c r="CE1538" s="101">
        <v>1024.3499999999999</v>
      </c>
      <c r="CF1538" s="101">
        <v>1.1313564386630699</v>
      </c>
      <c r="CG1538" s="101">
        <v>1.2799673913043801</v>
      </c>
      <c r="CH1538" s="101">
        <v>3.8100000000001701</v>
      </c>
      <c r="CI1538" s="101">
        <v>63.97</v>
      </c>
      <c r="CJ1538" s="101">
        <v>2.6654166666666699</v>
      </c>
      <c r="CK1538" s="101">
        <v>5.44</v>
      </c>
      <c r="CL1538" s="101">
        <v>0.35</v>
      </c>
      <c r="CM1538" s="101">
        <v>1.4416867511376401</v>
      </c>
      <c r="CN1538" s="101">
        <v>2.0784606884058001</v>
      </c>
      <c r="CO1538" s="101">
        <v>5.09</v>
      </c>
      <c r="CP1538" s="101">
        <v>66.069999999999993</v>
      </c>
      <c r="CQ1538" s="101">
        <v>2.7529166666666698</v>
      </c>
      <c r="CR1538" s="101">
        <v>5.44</v>
      </c>
      <c r="CS1538" s="101">
        <v>0.35</v>
      </c>
      <c r="CT1538" s="101">
        <v>1.3854946665413399</v>
      </c>
      <c r="CU1538" s="101">
        <v>1.91959547101449</v>
      </c>
      <c r="CV1538" s="101">
        <v>5.09</v>
      </c>
      <c r="CW1538" s="101">
        <v>2697</v>
      </c>
      <c r="CX1538" s="101">
        <v>112.375</v>
      </c>
      <c r="CY1538" s="101">
        <v>298</v>
      </c>
      <c r="CZ1538" s="101">
        <v>3</v>
      </c>
      <c r="DA1538" s="101">
        <v>96.844928712820604</v>
      </c>
      <c r="DB1538" s="101">
        <v>9378.9402173913004</v>
      </c>
      <c r="DC1538" s="101">
        <v>295</v>
      </c>
      <c r="DD1538" s="101">
        <v>11.05</v>
      </c>
      <c r="DE1538" s="101">
        <v>0.46041666666666697</v>
      </c>
      <c r="DF1538" s="101">
        <v>1</v>
      </c>
      <c r="DG1538" s="101">
        <v>0</v>
      </c>
      <c r="DH1538" s="101">
        <v>0.28152502656018003</v>
      </c>
      <c r="DI1538" s="101">
        <v>7.9256340579710205E-2</v>
      </c>
      <c r="DJ1538" s="101">
        <v>1</v>
      </c>
      <c r="DK1538" s="101">
        <v>44</v>
      </c>
      <c r="DL1538" s="101">
        <v>1.8333333333333299</v>
      </c>
      <c r="DM1538" s="101">
        <v>7</v>
      </c>
      <c r="DN1538" s="101">
        <v>0</v>
      </c>
      <c r="DO1538" s="101">
        <v>2.69728795623318</v>
      </c>
      <c r="DP1538" s="101">
        <v>7.27536231884058</v>
      </c>
      <c r="DQ1538" s="101">
        <v>7</v>
      </c>
      <c r="DR1538" s="101">
        <v>317.49700000000001</v>
      </c>
      <c r="DS1538" s="101">
        <v>13.229041666666699</v>
      </c>
      <c r="DT1538" s="101">
        <v>16.093</v>
      </c>
      <c r="DU1538" s="101">
        <v>11.069000000000001</v>
      </c>
      <c r="DV1538" s="101">
        <v>1.70197594830926</v>
      </c>
      <c r="DW1538" s="101">
        <v>2.8967221286231899</v>
      </c>
      <c r="DX1538" s="101">
        <v>5.024</v>
      </c>
      <c r="DY1538" s="101">
        <f>AVERAGE(Total_Visitors_v3!B1531:B1537)</f>
        <v>6154.4285714285716</v>
      </c>
      <c r="DZ1538" s="101">
        <f t="shared" si="184"/>
        <v>6740</v>
      </c>
      <c r="EA1538" s="101">
        <f t="shared" si="185"/>
        <v>5024</v>
      </c>
    </row>
    <row r="1539" spans="1:131">
      <c r="A1539" s="106">
        <v>43542</v>
      </c>
      <c r="B1539" s="101">
        <v>2308</v>
      </c>
      <c r="C1539" s="101">
        <v>3979</v>
      </c>
      <c r="D1539" s="101">
        <v>58</v>
      </c>
      <c r="E1539" s="101">
        <v>1</v>
      </c>
      <c r="F1539" s="101">
        <v>0</v>
      </c>
      <c r="G1539" s="101">
        <v>3</v>
      </c>
      <c r="H1539" s="101" t="s">
        <v>24</v>
      </c>
      <c r="I1539" s="96">
        <v>0</v>
      </c>
      <c r="J1539" s="96">
        <v>0</v>
      </c>
      <c r="K1539" s="96">
        <v>0</v>
      </c>
      <c r="L1539" s="101">
        <v>0</v>
      </c>
      <c r="M1539" s="101">
        <v>10</v>
      </c>
      <c r="N1539" s="101">
        <v>17</v>
      </c>
      <c r="O1539" s="101">
        <v>7</v>
      </c>
      <c r="P1539" s="101">
        <v>0</v>
      </c>
      <c r="Q1539" s="101">
        <v>217</v>
      </c>
      <c r="R1539" s="101">
        <v>246</v>
      </c>
      <c r="S1539" s="101">
        <v>2791</v>
      </c>
      <c r="T1539" s="101">
        <v>0</v>
      </c>
      <c r="U1539" s="101">
        <v>234</v>
      </c>
      <c r="V1539" s="101">
        <v>354</v>
      </c>
      <c r="W1539" s="101">
        <v>137</v>
      </c>
      <c r="X1539" s="111">
        <f t="shared" si="194"/>
        <v>0</v>
      </c>
      <c r="Y1539" s="111">
        <f t="shared" si="195"/>
        <v>5.4536315657200303E-2</v>
      </c>
      <c r="Z1539" s="111">
        <f t="shared" si="196"/>
        <v>6.182457903995979E-2</v>
      </c>
      <c r="AA1539" s="111">
        <f t="shared" si="197"/>
        <v>0.70143252073385276</v>
      </c>
      <c r="AB1539" s="111">
        <f t="shared" si="198"/>
        <v>0</v>
      </c>
      <c r="AC1539" s="111">
        <f t="shared" si="199"/>
        <v>5.8808745916059314E-2</v>
      </c>
      <c r="AD1539" s="111">
        <f t="shared" si="200"/>
        <v>8.8967077155064092E-2</v>
      </c>
      <c r="AE1539" s="111">
        <f t="shared" si="201"/>
        <v>3.4430761497863782E-2</v>
      </c>
      <c r="AF1539" s="101">
        <v>545</v>
      </c>
      <c r="AG1539" s="101">
        <v>0</v>
      </c>
      <c r="AH1539" s="101">
        <v>81</v>
      </c>
      <c r="AI1539" s="101">
        <v>129</v>
      </c>
      <c r="AJ1539" s="101">
        <v>236</v>
      </c>
      <c r="AK1539" s="101">
        <v>1697</v>
      </c>
      <c r="AL1539" s="101">
        <v>409</v>
      </c>
      <c r="AM1539" s="101">
        <v>125</v>
      </c>
      <c r="AN1539" s="101">
        <v>3</v>
      </c>
      <c r="AO1539" s="101">
        <v>285</v>
      </c>
      <c r="AP1539" s="101">
        <v>0</v>
      </c>
      <c r="AQ1539" s="101">
        <v>137</v>
      </c>
      <c r="AR1539" s="110">
        <v>37</v>
      </c>
      <c r="AS1539" s="101">
        <v>0</v>
      </c>
      <c r="AT1539" s="101">
        <v>0</v>
      </c>
      <c r="AU1539" s="101">
        <v>0</v>
      </c>
      <c r="AV1539" s="101">
        <v>0</v>
      </c>
      <c r="AW1539" s="101">
        <v>0</v>
      </c>
      <c r="AX1539" s="101">
        <v>0</v>
      </c>
      <c r="AY1539" s="101">
        <v>0</v>
      </c>
      <c r="AZ1539" s="101">
        <v>0</v>
      </c>
      <c r="BA1539" s="101">
        <v>0</v>
      </c>
      <c r="BB1539" s="101">
        <v>0</v>
      </c>
      <c r="BC1539" s="101">
        <v>0</v>
      </c>
      <c r="BD1539" s="101">
        <v>0</v>
      </c>
      <c r="BE1539" s="101">
        <v>0</v>
      </c>
      <c r="BF1539" s="101">
        <v>0</v>
      </c>
      <c r="BG1539" s="101">
        <v>333.34</v>
      </c>
      <c r="BH1539" s="101">
        <v>13.8891666666667</v>
      </c>
      <c r="BI1539" s="101">
        <v>18.420000000000002</v>
      </c>
      <c r="BJ1539" s="101">
        <v>9.64</v>
      </c>
      <c r="BK1539" s="101">
        <v>3.2399421850271999</v>
      </c>
      <c r="BL1539" s="101">
        <v>10.497225362318799</v>
      </c>
      <c r="BM1539" s="101">
        <v>8.7799999999999994</v>
      </c>
      <c r="BN1539" s="101">
        <v>115.86</v>
      </c>
      <c r="BO1539" s="101">
        <v>4.8274999999999997</v>
      </c>
      <c r="BP1539" s="101">
        <v>7.65</v>
      </c>
      <c r="BQ1539" s="101">
        <v>2.4500000000000002</v>
      </c>
      <c r="BR1539" s="101">
        <v>1.5383171211480999</v>
      </c>
      <c r="BS1539" s="101">
        <v>2.3664195652173898</v>
      </c>
      <c r="BT1539" s="101">
        <v>5.2</v>
      </c>
      <c r="BU1539" s="101">
        <v>13.57</v>
      </c>
      <c r="BV1539" s="101">
        <v>0.56541666666666701</v>
      </c>
      <c r="BW1539" s="101">
        <v>0.76</v>
      </c>
      <c r="BX1539" s="101">
        <v>0.35</v>
      </c>
      <c r="BY1539" s="101">
        <v>0.148294042997033</v>
      </c>
      <c r="BZ1539" s="101">
        <v>2.1991123188405799E-2</v>
      </c>
      <c r="CA1539" s="101">
        <v>0.41</v>
      </c>
      <c r="CB1539" s="101">
        <v>24599.61</v>
      </c>
      <c r="CC1539" s="101">
        <v>1024.9837500000001</v>
      </c>
      <c r="CD1539" s="101">
        <v>1026.75</v>
      </c>
      <c r="CE1539" s="101">
        <v>1023.73</v>
      </c>
      <c r="CF1539" s="101">
        <v>0.90334553310120602</v>
      </c>
      <c r="CG1539" s="101">
        <v>0.81603315217390204</v>
      </c>
      <c r="CH1539" s="101">
        <v>3.01999999999998</v>
      </c>
      <c r="CI1539" s="101">
        <v>74.95</v>
      </c>
      <c r="CJ1539" s="101">
        <v>3.1229166666666699</v>
      </c>
      <c r="CK1539" s="101">
        <v>5.8</v>
      </c>
      <c r="CL1539" s="101">
        <v>0.4</v>
      </c>
      <c r="CM1539" s="101">
        <v>1.82450583939077</v>
      </c>
      <c r="CN1539" s="101">
        <v>3.3288215579710099</v>
      </c>
      <c r="CO1539" s="101">
        <v>5.4</v>
      </c>
      <c r="CP1539" s="101">
        <v>81.96</v>
      </c>
      <c r="CQ1539" s="101">
        <v>3.415</v>
      </c>
      <c r="CR1539" s="101">
        <v>6.89</v>
      </c>
      <c r="CS1539" s="101">
        <v>0.62</v>
      </c>
      <c r="CT1539" s="101">
        <v>2.0029304617940702</v>
      </c>
      <c r="CU1539" s="101">
        <v>4.0117304347826099</v>
      </c>
      <c r="CV1539" s="101">
        <v>6.27</v>
      </c>
      <c r="CW1539" s="101">
        <v>3378</v>
      </c>
      <c r="CX1539" s="101">
        <v>140.75</v>
      </c>
      <c r="CY1539" s="101">
        <v>356</v>
      </c>
      <c r="CZ1539" s="101">
        <v>8</v>
      </c>
      <c r="DA1539" s="101">
        <v>115.628810160489</v>
      </c>
      <c r="DB1539" s="101">
        <v>13370.0217391304</v>
      </c>
      <c r="DC1539" s="101">
        <v>348</v>
      </c>
      <c r="DD1539" s="101">
        <v>6.65</v>
      </c>
      <c r="DE1539" s="101">
        <v>0.27708333333333302</v>
      </c>
      <c r="DF1539" s="101">
        <v>0.94</v>
      </c>
      <c r="DG1539" s="101">
        <v>0</v>
      </c>
      <c r="DH1539" s="101">
        <v>0.22792979786246301</v>
      </c>
      <c r="DI1539" s="101">
        <v>5.1951992753623201E-2</v>
      </c>
      <c r="DJ1539" s="101">
        <v>0.94</v>
      </c>
      <c r="DK1539" s="101">
        <v>42</v>
      </c>
      <c r="DL1539" s="101">
        <v>1.75</v>
      </c>
      <c r="DM1539" s="101">
        <v>8</v>
      </c>
      <c r="DN1539" s="101">
        <v>0</v>
      </c>
      <c r="DO1539" s="101">
        <v>2.67435485922184</v>
      </c>
      <c r="DP1539" s="101">
        <v>7.1521739130434803</v>
      </c>
      <c r="DQ1539" s="101">
        <v>8</v>
      </c>
      <c r="DR1539" s="101">
        <v>329.44299999999998</v>
      </c>
      <c r="DS1539" s="101">
        <v>13.726791666666699</v>
      </c>
      <c r="DT1539" s="101">
        <v>16.093</v>
      </c>
      <c r="DU1539" s="101">
        <v>9.98</v>
      </c>
      <c r="DV1539" s="101">
        <v>2.1838866824234899</v>
      </c>
      <c r="DW1539" s="101">
        <v>4.7693610416666701</v>
      </c>
      <c r="DX1539" s="101">
        <v>6.1130000000000004</v>
      </c>
      <c r="DY1539" s="101">
        <f>AVERAGE(Total_Visitors_v3!B1532:B1538)</f>
        <v>5981.4285714285716</v>
      </c>
      <c r="DZ1539" s="101">
        <f t="shared" si="184"/>
        <v>3813</v>
      </c>
      <c r="EA1539" s="101">
        <f t="shared" si="185"/>
        <v>6024</v>
      </c>
    </row>
    <row r="1540" spans="1:131">
      <c r="A1540" s="106">
        <v>43543</v>
      </c>
      <c r="B1540" s="101">
        <v>2461</v>
      </c>
      <c r="C1540" s="101">
        <v>3313</v>
      </c>
      <c r="D1540" s="101">
        <v>74</v>
      </c>
      <c r="E1540" s="101">
        <v>2</v>
      </c>
      <c r="F1540" s="101">
        <v>0</v>
      </c>
      <c r="G1540" s="101">
        <v>3</v>
      </c>
      <c r="H1540" s="101" t="s">
        <v>24</v>
      </c>
      <c r="I1540" s="96">
        <v>0</v>
      </c>
      <c r="J1540" s="96">
        <v>0</v>
      </c>
      <c r="K1540" s="96">
        <v>0</v>
      </c>
      <c r="L1540" s="101">
        <v>0</v>
      </c>
      <c r="M1540" s="101">
        <v>10</v>
      </c>
      <c r="N1540" s="101">
        <v>17</v>
      </c>
      <c r="O1540" s="101">
        <v>7</v>
      </c>
      <c r="P1540" s="101">
        <v>0</v>
      </c>
      <c r="Q1540" s="101">
        <v>364</v>
      </c>
      <c r="R1540" s="101">
        <v>285</v>
      </c>
      <c r="S1540" s="101">
        <v>2335</v>
      </c>
      <c r="T1540" s="101">
        <v>0</v>
      </c>
      <c r="U1540" s="101">
        <v>168</v>
      </c>
      <c r="V1540" s="101">
        <v>160</v>
      </c>
      <c r="W1540" s="101">
        <v>1</v>
      </c>
      <c r="X1540" s="111">
        <f t="shared" si="194"/>
        <v>0</v>
      </c>
      <c r="Y1540" s="111">
        <f t="shared" si="195"/>
        <v>0.10987020827044974</v>
      </c>
      <c r="Z1540" s="111">
        <f t="shared" si="196"/>
        <v>8.6024750980983999E-2</v>
      </c>
      <c r="AA1540" s="111">
        <f t="shared" si="197"/>
        <v>0.70479927558104438</v>
      </c>
      <c r="AB1540" s="111">
        <f t="shared" si="198"/>
        <v>0</v>
      </c>
      <c r="AC1540" s="111">
        <f t="shared" si="199"/>
        <v>5.0709326894053726E-2</v>
      </c>
      <c r="AD1540" s="111">
        <f t="shared" si="200"/>
        <v>4.8294597041955933E-2</v>
      </c>
      <c r="AE1540" s="111">
        <f t="shared" si="201"/>
        <v>3.0184123151222455E-4</v>
      </c>
      <c r="AF1540" s="101">
        <v>617</v>
      </c>
      <c r="AG1540" s="101">
        <v>0</v>
      </c>
      <c r="AH1540" s="101">
        <v>111</v>
      </c>
      <c r="AI1540" s="101">
        <v>77</v>
      </c>
      <c r="AJ1540" s="101">
        <v>270</v>
      </c>
      <c r="AK1540" s="101">
        <v>1357</v>
      </c>
      <c r="AL1540" s="101">
        <v>270</v>
      </c>
      <c r="AM1540" s="101">
        <v>70</v>
      </c>
      <c r="AN1540" s="101">
        <v>44</v>
      </c>
      <c r="AO1540" s="101">
        <v>133</v>
      </c>
      <c r="AP1540" s="101">
        <v>0</v>
      </c>
      <c r="AQ1540" s="101">
        <v>1</v>
      </c>
      <c r="AR1540" s="110">
        <v>46</v>
      </c>
      <c r="AS1540" s="101">
        <v>0.04</v>
      </c>
      <c r="AT1540" s="101">
        <v>1.66666666666667E-3</v>
      </c>
      <c r="AU1540" s="101">
        <v>0.04</v>
      </c>
      <c r="AV1540" s="101">
        <v>0</v>
      </c>
      <c r="AW1540" s="101">
        <v>8.1649658092772595E-3</v>
      </c>
      <c r="AX1540" s="102">
        <v>6.6666666666666697E-5</v>
      </c>
      <c r="AY1540" s="101">
        <v>0.04</v>
      </c>
      <c r="AZ1540" s="101">
        <v>0.01</v>
      </c>
      <c r="BA1540" s="101">
        <v>4.1666666666666702E-4</v>
      </c>
      <c r="BB1540" s="101">
        <v>0.01</v>
      </c>
      <c r="BC1540" s="101">
        <v>0</v>
      </c>
      <c r="BD1540" s="101">
        <v>2.0412414523193101E-3</v>
      </c>
      <c r="BE1540" s="102">
        <v>4.1666666666666703E-6</v>
      </c>
      <c r="BF1540" s="101">
        <v>0.01</v>
      </c>
      <c r="BG1540" s="101">
        <v>378.14</v>
      </c>
      <c r="BH1540" s="101">
        <v>15.7558333333333</v>
      </c>
      <c r="BI1540" s="101">
        <v>19.46</v>
      </c>
      <c r="BJ1540" s="101">
        <v>13.37</v>
      </c>
      <c r="BK1540" s="101">
        <v>2.2133231294509002</v>
      </c>
      <c r="BL1540" s="101">
        <v>4.89879927536232</v>
      </c>
      <c r="BM1540" s="101">
        <v>6.09</v>
      </c>
      <c r="BN1540" s="101">
        <v>187.56</v>
      </c>
      <c r="BO1540" s="101">
        <v>7.8150000000000004</v>
      </c>
      <c r="BP1540" s="101">
        <v>9.34</v>
      </c>
      <c r="BQ1540" s="101">
        <v>6.14</v>
      </c>
      <c r="BR1540" s="101">
        <v>1.16336094813784</v>
      </c>
      <c r="BS1540" s="101">
        <v>1.35340869565217</v>
      </c>
      <c r="BT1540" s="101">
        <v>3.2</v>
      </c>
      <c r="BU1540" s="101">
        <v>14.56</v>
      </c>
      <c r="BV1540" s="101">
        <v>0.60666666666666702</v>
      </c>
      <c r="BW1540" s="101">
        <v>0.75</v>
      </c>
      <c r="BX1540" s="101">
        <v>0.43</v>
      </c>
      <c r="BY1540" s="101">
        <v>0.124539732324814</v>
      </c>
      <c r="BZ1540" s="101">
        <v>1.5510144927536201E-2</v>
      </c>
      <c r="CA1540" s="101">
        <v>0.32</v>
      </c>
      <c r="CB1540" s="101">
        <v>24587.66</v>
      </c>
      <c r="CC1540" s="101">
        <v>1024.48583333333</v>
      </c>
      <c r="CD1540" s="101">
        <v>1026.47</v>
      </c>
      <c r="CE1540" s="101">
        <v>1023.22</v>
      </c>
      <c r="CF1540" s="101">
        <v>1.04534544598867</v>
      </c>
      <c r="CG1540" s="101">
        <v>1.09274710144926</v>
      </c>
      <c r="CH1540" s="101">
        <v>3.25</v>
      </c>
      <c r="CI1540" s="101">
        <v>84.3</v>
      </c>
      <c r="CJ1540" s="101">
        <v>3.5125000000000002</v>
      </c>
      <c r="CK1540" s="101">
        <v>6.67</v>
      </c>
      <c r="CL1540" s="101">
        <v>0.49</v>
      </c>
      <c r="CM1540" s="101">
        <v>1.8549704087643299</v>
      </c>
      <c r="CN1540" s="101">
        <v>3.4409152173913</v>
      </c>
      <c r="CO1540" s="101">
        <v>6.18</v>
      </c>
      <c r="CP1540" s="101">
        <v>87.7</v>
      </c>
      <c r="CQ1540" s="101">
        <v>3.6541666666666699</v>
      </c>
      <c r="CR1540" s="101">
        <v>6.67</v>
      </c>
      <c r="CS1540" s="101">
        <v>0.54</v>
      </c>
      <c r="CT1540" s="101">
        <v>1.7969029314149201</v>
      </c>
      <c r="CU1540" s="101">
        <v>3.2288601449275398</v>
      </c>
      <c r="CV1540" s="101">
        <v>6.13</v>
      </c>
      <c r="CW1540" s="101">
        <v>2423</v>
      </c>
      <c r="CX1540" s="101">
        <v>100.958333333333</v>
      </c>
      <c r="CY1540" s="101">
        <v>196</v>
      </c>
      <c r="CZ1540" s="101">
        <v>36</v>
      </c>
      <c r="DA1540" s="101">
        <v>40.972397035572399</v>
      </c>
      <c r="DB1540" s="101">
        <v>1678.73731884058</v>
      </c>
      <c r="DC1540" s="101">
        <v>160</v>
      </c>
      <c r="DD1540" s="101">
        <v>10.28</v>
      </c>
      <c r="DE1540" s="101">
        <v>0.42833333333333301</v>
      </c>
      <c r="DF1540" s="101">
        <v>0.79</v>
      </c>
      <c r="DG1540" s="101">
        <v>0</v>
      </c>
      <c r="DH1540" s="101">
        <v>0.233994921287633</v>
      </c>
      <c r="DI1540" s="101">
        <v>5.4753623188405799E-2</v>
      </c>
      <c r="DJ1540" s="101">
        <v>0.79</v>
      </c>
      <c r="DK1540" s="101">
        <v>41</v>
      </c>
      <c r="DL1540" s="101">
        <v>1.7083333333333299</v>
      </c>
      <c r="DM1540" s="101">
        <v>8</v>
      </c>
      <c r="DN1540" s="101">
        <v>0</v>
      </c>
      <c r="DO1540" s="101">
        <v>2.6123314036160998</v>
      </c>
      <c r="DP1540" s="101">
        <v>6.8242753623188399</v>
      </c>
      <c r="DQ1540" s="101">
        <v>8</v>
      </c>
      <c r="DR1540" s="101">
        <v>326.17399999999998</v>
      </c>
      <c r="DS1540" s="101">
        <v>13.590583333333299</v>
      </c>
      <c r="DT1540" s="101">
        <v>16.093</v>
      </c>
      <c r="DU1540" s="101">
        <v>10.086</v>
      </c>
      <c r="DV1540" s="101">
        <v>2.2087102456581702</v>
      </c>
      <c r="DW1540" s="101">
        <v>4.8784009492753597</v>
      </c>
      <c r="DX1540" s="101">
        <v>6.0069999999999997</v>
      </c>
      <c r="DY1540" s="101">
        <f>AVERAGE(Total_Visitors_v3!B1533:B1539)</f>
        <v>5450.5714285714284</v>
      </c>
      <c r="DZ1540" s="101">
        <f t="shared" ref="DZ1540:DZ1595" si="202">B1539</f>
        <v>2308</v>
      </c>
      <c r="EA1540" s="101">
        <f t="shared" si="185"/>
        <v>5641</v>
      </c>
    </row>
    <row r="1541" spans="1:131">
      <c r="A1541" s="106">
        <v>43544</v>
      </c>
      <c r="B1541" s="101">
        <v>2353</v>
      </c>
      <c r="C1541" s="101">
        <v>3424</v>
      </c>
      <c r="D1541" s="101">
        <v>68</v>
      </c>
      <c r="E1541" s="101">
        <v>3</v>
      </c>
      <c r="F1541" s="101">
        <v>0</v>
      </c>
      <c r="G1541" s="101">
        <v>3</v>
      </c>
      <c r="H1541" s="101" t="s">
        <v>24</v>
      </c>
      <c r="I1541" s="96">
        <v>0</v>
      </c>
      <c r="J1541" s="96">
        <v>0</v>
      </c>
      <c r="K1541" s="96">
        <v>0</v>
      </c>
      <c r="L1541" s="101">
        <v>0</v>
      </c>
      <c r="M1541" s="101">
        <v>10</v>
      </c>
      <c r="N1541" s="101">
        <v>17</v>
      </c>
      <c r="O1541" s="101">
        <v>7</v>
      </c>
      <c r="P1541" s="101">
        <v>0</v>
      </c>
      <c r="Q1541" s="101">
        <v>252</v>
      </c>
      <c r="R1541" s="101">
        <v>461</v>
      </c>
      <c r="S1541" s="101">
        <v>2144</v>
      </c>
      <c r="T1541" s="101">
        <v>0</v>
      </c>
      <c r="U1541" s="101">
        <v>337</v>
      </c>
      <c r="V1541" s="101">
        <v>226</v>
      </c>
      <c r="W1541" s="101">
        <v>4</v>
      </c>
      <c r="X1541" s="111">
        <f t="shared" si="194"/>
        <v>0</v>
      </c>
      <c r="Y1541" s="111">
        <f t="shared" si="195"/>
        <v>7.359813084112149E-2</v>
      </c>
      <c r="Z1541" s="111">
        <f t="shared" si="196"/>
        <v>0.13463785046728971</v>
      </c>
      <c r="AA1541" s="111">
        <f t="shared" si="197"/>
        <v>0.62616822429906538</v>
      </c>
      <c r="AB1541" s="111">
        <f t="shared" si="198"/>
        <v>0</v>
      </c>
      <c r="AC1541" s="111">
        <f t="shared" si="199"/>
        <v>9.8422897196261683E-2</v>
      </c>
      <c r="AD1541" s="111">
        <f t="shared" si="200"/>
        <v>6.6004672897196262E-2</v>
      </c>
      <c r="AE1541" s="111">
        <f t="shared" si="201"/>
        <v>1.1682242990654205E-3</v>
      </c>
      <c r="AF1541" s="101">
        <v>415</v>
      </c>
      <c r="AG1541" s="101">
        <v>0</v>
      </c>
      <c r="AH1541" s="101">
        <v>111</v>
      </c>
      <c r="AI1541" s="101">
        <v>58</v>
      </c>
      <c r="AJ1541" s="101">
        <v>259</v>
      </c>
      <c r="AK1541" s="101">
        <v>1327</v>
      </c>
      <c r="AL1541" s="101">
        <v>298</v>
      </c>
      <c r="AM1541" s="101">
        <v>116</v>
      </c>
      <c r="AN1541" s="101">
        <v>7</v>
      </c>
      <c r="AO1541" s="101">
        <v>181</v>
      </c>
      <c r="AP1541" s="101">
        <v>0</v>
      </c>
      <c r="AQ1541" s="101">
        <v>0</v>
      </c>
      <c r="AR1541" s="110">
        <v>38</v>
      </c>
      <c r="AS1541" s="101">
        <v>0</v>
      </c>
      <c r="AT1541" s="101">
        <v>0</v>
      </c>
      <c r="AU1541" s="101">
        <v>0</v>
      </c>
      <c r="AV1541" s="101">
        <v>0</v>
      </c>
      <c r="AW1541" s="101">
        <v>0</v>
      </c>
      <c r="AX1541" s="101">
        <v>0</v>
      </c>
      <c r="AY1541" s="101">
        <v>0</v>
      </c>
      <c r="AZ1541" s="101">
        <v>0</v>
      </c>
      <c r="BA1541" s="101">
        <v>0</v>
      </c>
      <c r="BB1541" s="101">
        <v>0</v>
      </c>
      <c r="BC1541" s="101">
        <v>0</v>
      </c>
      <c r="BD1541" s="101">
        <v>0</v>
      </c>
      <c r="BE1541" s="101">
        <v>0</v>
      </c>
      <c r="BF1541" s="101">
        <v>0</v>
      </c>
      <c r="BG1541" s="101">
        <v>389.3</v>
      </c>
      <c r="BH1541" s="101">
        <v>16.220833333333299</v>
      </c>
      <c r="BI1541" s="101">
        <v>22.07</v>
      </c>
      <c r="BJ1541" s="101">
        <v>10.36</v>
      </c>
      <c r="BK1541" s="101">
        <v>4.2580163953639696</v>
      </c>
      <c r="BL1541" s="101">
        <v>18.130703623188399</v>
      </c>
      <c r="BM1541" s="101">
        <v>11.71</v>
      </c>
      <c r="BN1541" s="101">
        <v>188.84</v>
      </c>
      <c r="BO1541" s="101">
        <v>7.8683333333333296</v>
      </c>
      <c r="BP1541" s="101">
        <v>10.62</v>
      </c>
      <c r="BQ1541" s="101">
        <v>4.49</v>
      </c>
      <c r="BR1541" s="101">
        <v>1.91407979177342</v>
      </c>
      <c r="BS1541" s="101">
        <v>3.6637014492753601</v>
      </c>
      <c r="BT1541" s="101">
        <v>6.13</v>
      </c>
      <c r="BU1541" s="101">
        <v>14.89</v>
      </c>
      <c r="BV1541" s="101">
        <v>0.62041666666666695</v>
      </c>
      <c r="BW1541" s="101">
        <v>0.91</v>
      </c>
      <c r="BX1541" s="101">
        <v>0.32</v>
      </c>
      <c r="BY1541" s="101">
        <v>0.222055205957333</v>
      </c>
      <c r="BZ1541" s="101">
        <v>4.93085144927536E-2</v>
      </c>
      <c r="CA1541" s="101">
        <v>0.59</v>
      </c>
      <c r="CB1541" s="101">
        <v>24557.27</v>
      </c>
      <c r="CC1541" s="101">
        <v>1023.21958333333</v>
      </c>
      <c r="CD1541" s="101">
        <v>1025.53</v>
      </c>
      <c r="CE1541" s="101">
        <v>1021.01</v>
      </c>
      <c r="CF1541" s="101">
        <v>1.2536988029051499</v>
      </c>
      <c r="CG1541" s="101">
        <v>1.57176068840579</v>
      </c>
      <c r="CH1541" s="101">
        <v>4.51999999999998</v>
      </c>
      <c r="CI1541" s="101">
        <v>48.88</v>
      </c>
      <c r="CJ1541" s="101">
        <v>2.0366666666666702</v>
      </c>
      <c r="CK1541" s="101">
        <v>3.5</v>
      </c>
      <c r="CL1541" s="101">
        <v>0.27</v>
      </c>
      <c r="CM1541" s="101">
        <v>1.0618469007252</v>
      </c>
      <c r="CN1541" s="101">
        <v>1.1275188405797101</v>
      </c>
      <c r="CO1541" s="101">
        <v>3.23</v>
      </c>
      <c r="CP1541" s="101">
        <v>55.21</v>
      </c>
      <c r="CQ1541" s="101">
        <v>2.3004166666666701</v>
      </c>
      <c r="CR1541" s="101">
        <v>4.8899999999999997</v>
      </c>
      <c r="CS1541" s="101">
        <v>0.44</v>
      </c>
      <c r="CT1541" s="101">
        <v>1.06272610552405</v>
      </c>
      <c r="CU1541" s="101">
        <v>1.1293867753623199</v>
      </c>
      <c r="CV1541" s="101">
        <v>4.45</v>
      </c>
      <c r="CW1541" s="101">
        <v>2835</v>
      </c>
      <c r="CX1541" s="101">
        <v>118.125</v>
      </c>
      <c r="CY1541" s="101">
        <v>264</v>
      </c>
      <c r="CZ1541" s="101">
        <v>15</v>
      </c>
      <c r="DA1541" s="101">
        <v>72.476870373453906</v>
      </c>
      <c r="DB1541" s="101">
        <v>5252.8967391304304</v>
      </c>
      <c r="DC1541" s="101">
        <v>249</v>
      </c>
      <c r="DD1541" s="101">
        <v>6.19</v>
      </c>
      <c r="DE1541" s="101">
        <v>0.25791666666666702</v>
      </c>
      <c r="DF1541" s="101">
        <v>0.82</v>
      </c>
      <c r="DG1541" s="101">
        <v>0</v>
      </c>
      <c r="DH1541" s="101">
        <v>0.25118811877653102</v>
      </c>
      <c r="DI1541" s="101">
        <v>6.3095471014492699E-2</v>
      </c>
      <c r="DJ1541" s="101">
        <v>0.82</v>
      </c>
      <c r="DK1541" s="101">
        <v>44</v>
      </c>
      <c r="DL1541" s="101">
        <v>1.8333333333333299</v>
      </c>
      <c r="DM1541" s="101">
        <v>8</v>
      </c>
      <c r="DN1541" s="101">
        <v>0</v>
      </c>
      <c r="DO1541" s="101">
        <v>2.6484887678869198</v>
      </c>
      <c r="DP1541" s="101">
        <v>7.0144927536231902</v>
      </c>
      <c r="DQ1541" s="101">
        <v>8</v>
      </c>
      <c r="DR1541" s="101">
        <v>329.13499999999999</v>
      </c>
      <c r="DS1541" s="101">
        <v>13.7139583333333</v>
      </c>
      <c r="DT1541" s="101">
        <v>16.093</v>
      </c>
      <c r="DU1541" s="101">
        <v>11.509</v>
      </c>
      <c r="DV1541" s="101">
        <v>1.50446987569843</v>
      </c>
      <c r="DW1541" s="101">
        <v>2.2634296068840598</v>
      </c>
      <c r="DX1541" s="101">
        <v>4.5839999999999996</v>
      </c>
      <c r="DY1541" s="101">
        <f>AVERAGE(Total_Visitors_v3!B1534:B1540)</f>
        <v>4996.2857142857147</v>
      </c>
      <c r="DZ1541" s="101">
        <f t="shared" si="202"/>
        <v>2461</v>
      </c>
      <c r="EA1541" s="101">
        <f t="shared" si="185"/>
        <v>5823</v>
      </c>
    </row>
    <row r="1542" spans="1:131">
      <c r="A1542" s="106">
        <v>43545</v>
      </c>
      <c r="B1542" s="101">
        <v>2498</v>
      </c>
      <c r="C1542" s="101">
        <v>3671</v>
      </c>
      <c r="D1542" s="101">
        <v>68</v>
      </c>
      <c r="E1542" s="101">
        <v>4</v>
      </c>
      <c r="F1542" s="101">
        <v>0</v>
      </c>
      <c r="G1542" s="101">
        <v>3</v>
      </c>
      <c r="H1542" s="101" t="s">
        <v>24</v>
      </c>
      <c r="I1542" s="96">
        <v>0</v>
      </c>
      <c r="J1542" s="96">
        <v>1</v>
      </c>
      <c r="K1542" s="96">
        <v>0</v>
      </c>
      <c r="L1542" s="101">
        <v>0</v>
      </c>
      <c r="M1542" s="101">
        <v>10</v>
      </c>
      <c r="N1542" s="101">
        <v>17</v>
      </c>
      <c r="O1542" s="101">
        <v>7</v>
      </c>
      <c r="P1542" s="101">
        <v>0</v>
      </c>
      <c r="Q1542" s="101">
        <v>301</v>
      </c>
      <c r="R1542" s="101">
        <v>485</v>
      </c>
      <c r="S1542" s="101">
        <v>2293</v>
      </c>
      <c r="T1542" s="101">
        <v>0</v>
      </c>
      <c r="U1542" s="101">
        <v>330</v>
      </c>
      <c r="V1542" s="101">
        <v>260</v>
      </c>
      <c r="W1542" s="101">
        <v>2</v>
      </c>
      <c r="X1542" s="111">
        <f t="shared" si="194"/>
        <v>0</v>
      </c>
      <c r="Y1542" s="111">
        <f t="shared" si="195"/>
        <v>8.1994007082538817E-2</v>
      </c>
      <c r="Z1542" s="111">
        <f t="shared" si="196"/>
        <v>0.1321165894851539</v>
      </c>
      <c r="AA1542" s="111">
        <f t="shared" si="197"/>
        <v>0.62462544265867614</v>
      </c>
      <c r="AB1542" s="111">
        <f t="shared" si="198"/>
        <v>0</v>
      </c>
      <c r="AC1542" s="111">
        <f t="shared" si="199"/>
        <v>8.9893761917733586E-2</v>
      </c>
      <c r="AD1542" s="111">
        <f t="shared" si="200"/>
        <v>7.0825388177608278E-2</v>
      </c>
      <c r="AE1542" s="111">
        <f t="shared" si="201"/>
        <v>5.4481067828929448E-4</v>
      </c>
      <c r="AF1542" s="101">
        <v>399</v>
      </c>
      <c r="AG1542" s="101">
        <v>0</v>
      </c>
      <c r="AH1542" s="101">
        <v>206</v>
      </c>
      <c r="AI1542" s="101">
        <v>69</v>
      </c>
      <c r="AJ1542" s="101">
        <v>360</v>
      </c>
      <c r="AK1542" s="101">
        <v>1444</v>
      </c>
      <c r="AL1542" s="101">
        <v>332</v>
      </c>
      <c r="AM1542" s="101">
        <v>228</v>
      </c>
      <c r="AN1542" s="101">
        <v>14</v>
      </c>
      <c r="AO1542" s="101">
        <v>189</v>
      </c>
      <c r="AP1542" s="101">
        <v>0</v>
      </c>
      <c r="AQ1542" s="101">
        <v>0</v>
      </c>
      <c r="AR1542" s="110">
        <v>33</v>
      </c>
      <c r="AS1542" s="101">
        <v>0.04</v>
      </c>
      <c r="AT1542" s="101">
        <v>1.66666666666667E-3</v>
      </c>
      <c r="AU1542" s="101">
        <v>0.04</v>
      </c>
      <c r="AV1542" s="101">
        <v>0</v>
      </c>
      <c r="AW1542" s="101">
        <v>8.1649658092772595E-3</v>
      </c>
      <c r="AX1542" s="102">
        <v>6.6666666666666697E-5</v>
      </c>
      <c r="AY1542" s="101">
        <v>0.04</v>
      </c>
      <c r="AZ1542" s="101">
        <v>0.02</v>
      </c>
      <c r="BA1542" s="101">
        <v>8.3333333333333295E-4</v>
      </c>
      <c r="BB1542" s="101">
        <v>0.02</v>
      </c>
      <c r="BC1542" s="101">
        <v>0</v>
      </c>
      <c r="BD1542" s="101">
        <v>4.0824829046386298E-3</v>
      </c>
      <c r="BE1542" s="102">
        <v>1.6666666666666701E-5</v>
      </c>
      <c r="BF1542" s="101">
        <v>0.02</v>
      </c>
      <c r="BG1542" s="101">
        <v>412.14</v>
      </c>
      <c r="BH1542" s="101">
        <v>17.172499999999999</v>
      </c>
      <c r="BI1542" s="101">
        <v>23.06</v>
      </c>
      <c r="BJ1542" s="101">
        <v>13.04</v>
      </c>
      <c r="BK1542" s="101">
        <v>3.3252894610845498</v>
      </c>
      <c r="BL1542" s="101">
        <v>11.057550000000001</v>
      </c>
      <c r="BM1542" s="101">
        <v>10.02</v>
      </c>
      <c r="BN1542" s="101">
        <v>168.12</v>
      </c>
      <c r="BO1542" s="101">
        <v>7.0049999999999999</v>
      </c>
      <c r="BP1542" s="101">
        <v>10.39</v>
      </c>
      <c r="BQ1542" s="101">
        <v>1.79</v>
      </c>
      <c r="BR1542" s="101">
        <v>3.2904050233050799</v>
      </c>
      <c r="BS1542" s="101">
        <v>10.8267652173913</v>
      </c>
      <c r="BT1542" s="101">
        <v>8.6</v>
      </c>
      <c r="BU1542" s="101">
        <v>13.32</v>
      </c>
      <c r="BV1542" s="101">
        <v>0.55500000000000005</v>
      </c>
      <c r="BW1542" s="101">
        <v>0.78</v>
      </c>
      <c r="BX1542" s="101">
        <v>0.26</v>
      </c>
      <c r="BY1542" s="101">
        <v>0.20786701434372401</v>
      </c>
      <c r="BZ1542" s="101">
        <v>4.3208695652173897E-2</v>
      </c>
      <c r="CA1542" s="101">
        <v>0.52</v>
      </c>
      <c r="CB1542" s="101">
        <v>24547.49</v>
      </c>
      <c r="CC1542" s="101">
        <v>1022.81208333333</v>
      </c>
      <c r="CD1542" s="101">
        <v>1025.08</v>
      </c>
      <c r="CE1542" s="101">
        <v>1020.3</v>
      </c>
      <c r="CF1542" s="101">
        <v>1.5118056556911199</v>
      </c>
      <c r="CG1542" s="101">
        <v>2.2855563405796602</v>
      </c>
      <c r="CH1542" s="101">
        <v>4.7799999999999701</v>
      </c>
      <c r="CI1542" s="101">
        <v>60.95</v>
      </c>
      <c r="CJ1542" s="101">
        <v>2.5395833333333302</v>
      </c>
      <c r="CK1542" s="101">
        <v>3.44</v>
      </c>
      <c r="CL1542" s="101">
        <v>1.89</v>
      </c>
      <c r="CM1542" s="101">
        <v>0.44925522103052801</v>
      </c>
      <c r="CN1542" s="101">
        <v>0.20183025362318799</v>
      </c>
      <c r="CO1542" s="101">
        <v>1.55</v>
      </c>
      <c r="CP1542" s="101">
        <v>71.33</v>
      </c>
      <c r="CQ1542" s="101">
        <v>2.9720833333333299</v>
      </c>
      <c r="CR1542" s="101">
        <v>5.0199999999999996</v>
      </c>
      <c r="CS1542" s="101">
        <v>2.2000000000000002</v>
      </c>
      <c r="CT1542" s="101">
        <v>0.80153103043714002</v>
      </c>
      <c r="CU1542" s="101">
        <v>0.64245199275362297</v>
      </c>
      <c r="CV1542" s="101">
        <v>2.82</v>
      </c>
      <c r="CW1542" s="101">
        <v>3645</v>
      </c>
      <c r="CX1542" s="101">
        <v>151.875</v>
      </c>
      <c r="CY1542" s="101">
        <v>330</v>
      </c>
      <c r="CZ1542" s="101">
        <v>9</v>
      </c>
      <c r="DA1542" s="101">
        <v>92.209738474660099</v>
      </c>
      <c r="DB1542" s="101">
        <v>8502.6358695652198</v>
      </c>
      <c r="DC1542" s="101">
        <v>321</v>
      </c>
      <c r="DD1542" s="101">
        <v>2.69</v>
      </c>
      <c r="DE1542" s="101">
        <v>0.11208333333333299</v>
      </c>
      <c r="DF1542" s="101">
        <v>0.75</v>
      </c>
      <c r="DG1542" s="101">
        <v>0</v>
      </c>
      <c r="DH1542" s="101">
        <v>0.23401930739125801</v>
      </c>
      <c r="DI1542" s="101">
        <v>5.4765036231884001E-2</v>
      </c>
      <c r="DJ1542" s="101">
        <v>0.75</v>
      </c>
      <c r="DK1542" s="101">
        <v>53</v>
      </c>
      <c r="DL1542" s="101">
        <v>2.2083333333333299</v>
      </c>
      <c r="DM1542" s="101">
        <v>9</v>
      </c>
      <c r="DN1542" s="101">
        <v>0</v>
      </c>
      <c r="DO1542" s="101">
        <v>3.3229003395628101</v>
      </c>
      <c r="DP1542" s="101">
        <v>11.0416666666667</v>
      </c>
      <c r="DQ1542" s="101">
        <v>9</v>
      </c>
      <c r="DR1542" s="101">
        <v>315.755</v>
      </c>
      <c r="DS1542" s="101">
        <v>13.156458333333299</v>
      </c>
      <c r="DT1542" s="101">
        <v>16.093</v>
      </c>
      <c r="DU1542" s="101">
        <v>8.8209999999999997</v>
      </c>
      <c r="DV1542" s="101">
        <v>2.7191557989673898</v>
      </c>
      <c r="DW1542" s="101">
        <v>7.3938082590579697</v>
      </c>
      <c r="DX1542" s="101">
        <v>7.2720000000000002</v>
      </c>
      <c r="DY1542" s="101">
        <f>AVERAGE(Total_Visitors_v3!B1535:B1541)</f>
        <v>4500.5714285714284</v>
      </c>
      <c r="DZ1542" s="101">
        <f t="shared" si="202"/>
        <v>2353</v>
      </c>
      <c r="EA1542" s="101">
        <f t="shared" si="185"/>
        <v>6657</v>
      </c>
    </row>
    <row r="1543" spans="1:131">
      <c r="A1543" s="106">
        <v>43546</v>
      </c>
      <c r="B1543" s="101">
        <v>2770</v>
      </c>
      <c r="C1543" s="101">
        <v>4427</v>
      </c>
      <c r="D1543" s="101">
        <v>62</v>
      </c>
      <c r="E1543" s="101">
        <v>5</v>
      </c>
      <c r="F1543" s="101">
        <v>0</v>
      </c>
      <c r="G1543" s="101">
        <v>3</v>
      </c>
      <c r="H1543" s="101" t="s">
        <v>24</v>
      </c>
      <c r="I1543" s="96">
        <v>0</v>
      </c>
      <c r="J1543" s="96">
        <v>1</v>
      </c>
      <c r="K1543" s="96">
        <v>0</v>
      </c>
      <c r="L1543" s="101">
        <v>0</v>
      </c>
      <c r="M1543" s="101">
        <v>10</v>
      </c>
      <c r="N1543" s="101">
        <v>17</v>
      </c>
      <c r="O1543" s="101">
        <v>7</v>
      </c>
      <c r="P1543" s="101">
        <v>0</v>
      </c>
      <c r="Q1543" s="101">
        <v>347</v>
      </c>
      <c r="R1543" s="101">
        <v>314</v>
      </c>
      <c r="S1543" s="101">
        <v>2968</v>
      </c>
      <c r="T1543" s="101">
        <v>0</v>
      </c>
      <c r="U1543" s="101">
        <v>484</v>
      </c>
      <c r="V1543" s="101">
        <v>314</v>
      </c>
      <c r="W1543" s="101">
        <v>0</v>
      </c>
      <c r="X1543" s="111">
        <f t="shared" si="194"/>
        <v>0</v>
      </c>
      <c r="Y1543" s="111">
        <f t="shared" si="195"/>
        <v>7.8382651908741816E-2</v>
      </c>
      <c r="Z1543" s="111">
        <f t="shared" si="196"/>
        <v>7.0928393946238982E-2</v>
      </c>
      <c r="AA1543" s="111">
        <f t="shared" si="197"/>
        <v>0.6704314434154055</v>
      </c>
      <c r="AB1543" s="111">
        <f t="shared" si="198"/>
        <v>0</v>
      </c>
      <c r="AC1543" s="111">
        <f t="shared" si="199"/>
        <v>0.10932911678337474</v>
      </c>
      <c r="AD1543" s="111">
        <f t="shared" si="200"/>
        <v>7.0928393946238982E-2</v>
      </c>
      <c r="AE1543" s="111">
        <f t="shared" si="201"/>
        <v>0</v>
      </c>
      <c r="AF1543" s="101">
        <v>529</v>
      </c>
      <c r="AG1543" s="101">
        <v>0</v>
      </c>
      <c r="AH1543" s="101">
        <v>275</v>
      </c>
      <c r="AI1543" s="101">
        <v>72</v>
      </c>
      <c r="AJ1543" s="101">
        <v>268</v>
      </c>
      <c r="AK1543" s="101">
        <v>1849</v>
      </c>
      <c r="AL1543" s="101">
        <v>450</v>
      </c>
      <c r="AM1543" s="101">
        <v>269</v>
      </c>
      <c r="AN1543" s="101">
        <v>10</v>
      </c>
      <c r="AO1543" s="101">
        <v>254</v>
      </c>
      <c r="AP1543" s="101">
        <v>0</v>
      </c>
      <c r="AQ1543" s="101">
        <v>0</v>
      </c>
      <c r="AR1543" s="110">
        <v>31</v>
      </c>
      <c r="AS1543" s="101">
        <v>0</v>
      </c>
      <c r="AT1543" s="101">
        <v>0</v>
      </c>
      <c r="AU1543" s="101">
        <v>0</v>
      </c>
      <c r="AV1543" s="101">
        <v>0</v>
      </c>
      <c r="AW1543" s="101">
        <v>0</v>
      </c>
      <c r="AX1543" s="101">
        <v>0</v>
      </c>
      <c r="AY1543" s="101">
        <v>0</v>
      </c>
      <c r="AZ1543" s="101">
        <v>0</v>
      </c>
      <c r="BA1543" s="101">
        <v>0</v>
      </c>
      <c r="BB1543" s="101">
        <v>0</v>
      </c>
      <c r="BC1543" s="101">
        <v>0</v>
      </c>
      <c r="BD1543" s="101">
        <v>0</v>
      </c>
      <c r="BE1543" s="101">
        <v>0</v>
      </c>
      <c r="BF1543" s="101">
        <v>0</v>
      </c>
      <c r="BG1543" s="101">
        <v>428.92</v>
      </c>
      <c r="BH1543" s="101">
        <v>17.871666666666702</v>
      </c>
      <c r="BI1543" s="101">
        <v>25.14</v>
      </c>
      <c r="BJ1543" s="101">
        <v>12.01</v>
      </c>
      <c r="BK1543" s="101">
        <v>4.7860110164181</v>
      </c>
      <c r="BL1543" s="101">
        <v>22.905901449275401</v>
      </c>
      <c r="BM1543" s="101">
        <v>13.13</v>
      </c>
      <c r="BN1543" s="101">
        <v>239.75</v>
      </c>
      <c r="BO1543" s="101">
        <v>9.9895833333333304</v>
      </c>
      <c r="BP1543" s="101">
        <v>14.03</v>
      </c>
      <c r="BQ1543" s="101">
        <v>6.57</v>
      </c>
      <c r="BR1543" s="101">
        <v>2.5010354015307601</v>
      </c>
      <c r="BS1543" s="101">
        <v>6.2551780797101397</v>
      </c>
      <c r="BT1543" s="101">
        <v>7.46</v>
      </c>
      <c r="BU1543" s="101">
        <v>15.53</v>
      </c>
      <c r="BV1543" s="101">
        <v>0.64708333333333301</v>
      </c>
      <c r="BW1543" s="101">
        <v>0.89</v>
      </c>
      <c r="BX1543" s="101">
        <v>0.32</v>
      </c>
      <c r="BY1543" s="101">
        <v>0.22775805558543499</v>
      </c>
      <c r="BZ1543" s="101">
        <v>5.1873731884058E-2</v>
      </c>
      <c r="CA1543" s="101">
        <v>0.56999999999999995</v>
      </c>
      <c r="CB1543" s="101">
        <v>24504.71</v>
      </c>
      <c r="CC1543" s="101">
        <v>1021.02958333333</v>
      </c>
      <c r="CD1543" s="101">
        <v>1023.27</v>
      </c>
      <c r="CE1543" s="101">
        <v>1019.06</v>
      </c>
      <c r="CF1543" s="101">
        <v>1.2855466750076401</v>
      </c>
      <c r="CG1543" s="101">
        <v>1.65263025362319</v>
      </c>
      <c r="CH1543" s="101">
        <v>4.2100000000000399</v>
      </c>
      <c r="CI1543" s="101">
        <v>60.31</v>
      </c>
      <c r="CJ1543" s="101">
        <v>2.51291666666667</v>
      </c>
      <c r="CK1543" s="101">
        <v>4.54</v>
      </c>
      <c r="CL1543" s="101">
        <v>1.1299999999999999</v>
      </c>
      <c r="CM1543" s="101">
        <v>0.98188142012587598</v>
      </c>
      <c r="CN1543" s="101">
        <v>0.96409112318840595</v>
      </c>
      <c r="CO1543" s="101">
        <v>3.41</v>
      </c>
      <c r="CP1543" s="101">
        <v>64.73</v>
      </c>
      <c r="CQ1543" s="101">
        <v>2.6970833333333299</v>
      </c>
      <c r="CR1543" s="101">
        <v>5.22</v>
      </c>
      <c r="CS1543" s="101">
        <v>1.1299999999999999</v>
      </c>
      <c r="CT1543" s="101">
        <v>1.1272802173398599</v>
      </c>
      <c r="CU1543" s="101">
        <v>1.2707606884058</v>
      </c>
      <c r="CV1543" s="101">
        <v>4.09</v>
      </c>
      <c r="CW1543" s="101">
        <v>5218</v>
      </c>
      <c r="CX1543" s="101">
        <v>217.416666666667</v>
      </c>
      <c r="CY1543" s="101">
        <v>319</v>
      </c>
      <c r="CZ1543" s="101">
        <v>126</v>
      </c>
      <c r="DA1543" s="101">
        <v>61.313107093420697</v>
      </c>
      <c r="DB1543" s="101">
        <v>3759.29710144927</v>
      </c>
      <c r="DC1543" s="101">
        <v>193</v>
      </c>
      <c r="DD1543" s="101">
        <v>1.1399999999999999</v>
      </c>
      <c r="DE1543" s="101">
        <v>4.7500000000000001E-2</v>
      </c>
      <c r="DF1543" s="101">
        <v>0.12</v>
      </c>
      <c r="DG1543" s="101">
        <v>0</v>
      </c>
      <c r="DH1543" s="101">
        <v>4.4355284965241999E-2</v>
      </c>
      <c r="DI1543" s="101">
        <v>1.9673913043478301E-3</v>
      </c>
      <c r="DJ1543" s="101">
        <v>0.12</v>
      </c>
      <c r="DK1543" s="101">
        <v>51</v>
      </c>
      <c r="DL1543" s="101">
        <v>2.125</v>
      </c>
      <c r="DM1543" s="101">
        <v>9</v>
      </c>
      <c r="DN1543" s="101">
        <v>0</v>
      </c>
      <c r="DO1543" s="101">
        <v>3.2074980090813598</v>
      </c>
      <c r="DP1543" s="101">
        <v>10.288043478260899</v>
      </c>
      <c r="DQ1543" s="101">
        <v>9</v>
      </c>
      <c r="DR1543" s="101">
        <v>311.84899999999999</v>
      </c>
      <c r="DS1543" s="101">
        <v>12.9937083333333</v>
      </c>
      <c r="DT1543" s="101">
        <v>16.093</v>
      </c>
      <c r="DU1543" s="101">
        <v>9.5419999999999998</v>
      </c>
      <c r="DV1543" s="101">
        <v>2.5031686437509499</v>
      </c>
      <c r="DW1543" s="101">
        <v>6.2658532590579696</v>
      </c>
      <c r="DX1543" s="101">
        <v>6.5510000000000002</v>
      </c>
      <c r="DY1543" s="101">
        <f>AVERAGE(Total_Visitors_v3!B1536:B1542)</f>
        <v>3906.4285714285716</v>
      </c>
      <c r="DZ1543" s="101">
        <f t="shared" si="202"/>
        <v>2498</v>
      </c>
      <c r="EA1543" s="101">
        <f t="shared" si="185"/>
        <v>7172</v>
      </c>
    </row>
    <row r="1544" spans="1:131">
      <c r="A1544" s="106">
        <v>43547</v>
      </c>
      <c r="B1544" s="101">
        <v>3990</v>
      </c>
      <c r="C1544" s="101">
        <v>5665</v>
      </c>
      <c r="D1544" s="101">
        <v>70</v>
      </c>
      <c r="E1544" s="101">
        <v>6</v>
      </c>
      <c r="F1544" s="101">
        <v>1</v>
      </c>
      <c r="G1544" s="101">
        <v>3</v>
      </c>
      <c r="H1544" s="101" t="s">
        <v>24</v>
      </c>
      <c r="I1544" s="96">
        <v>0</v>
      </c>
      <c r="J1544" s="96">
        <v>1</v>
      </c>
      <c r="K1544" s="96">
        <v>0</v>
      </c>
      <c r="L1544" s="101">
        <v>0</v>
      </c>
      <c r="M1544" s="101">
        <v>10</v>
      </c>
      <c r="N1544" s="101">
        <v>18</v>
      </c>
      <c r="O1544" s="101">
        <v>8</v>
      </c>
      <c r="P1544" s="101">
        <v>0</v>
      </c>
      <c r="Q1544" s="101">
        <v>145</v>
      </c>
      <c r="R1544" s="101">
        <v>330</v>
      </c>
      <c r="S1544" s="101">
        <v>4244</v>
      </c>
      <c r="T1544" s="101">
        <v>0</v>
      </c>
      <c r="U1544" s="101">
        <v>386</v>
      </c>
      <c r="V1544" s="101">
        <v>558</v>
      </c>
      <c r="W1544" s="101">
        <v>2</v>
      </c>
      <c r="X1544" s="111">
        <f t="shared" si="194"/>
        <v>0</v>
      </c>
      <c r="Y1544" s="111">
        <f t="shared" si="195"/>
        <v>2.5595763459841131E-2</v>
      </c>
      <c r="Z1544" s="111">
        <f t="shared" si="196"/>
        <v>5.8252427184466021E-2</v>
      </c>
      <c r="AA1544" s="111">
        <f t="shared" si="197"/>
        <v>0.74916151809355691</v>
      </c>
      <c r="AB1544" s="111">
        <f t="shared" si="198"/>
        <v>0</v>
      </c>
      <c r="AC1544" s="111">
        <f t="shared" si="199"/>
        <v>6.8137687555163279E-2</v>
      </c>
      <c r="AD1544" s="111">
        <f t="shared" si="200"/>
        <v>9.8499558693733447E-2</v>
      </c>
      <c r="AE1544" s="111">
        <f t="shared" si="201"/>
        <v>3.5304501323918798E-4</v>
      </c>
      <c r="AF1544" s="101">
        <v>678</v>
      </c>
      <c r="AG1544" s="101">
        <v>0</v>
      </c>
      <c r="AH1544" s="101">
        <v>46</v>
      </c>
      <c r="AI1544" s="101">
        <v>90</v>
      </c>
      <c r="AJ1544" s="101">
        <v>313</v>
      </c>
      <c r="AK1544" s="101">
        <v>2936</v>
      </c>
      <c r="AL1544" s="101">
        <v>806</v>
      </c>
      <c r="AM1544" s="101">
        <v>217</v>
      </c>
      <c r="AN1544" s="101">
        <v>86</v>
      </c>
      <c r="AO1544" s="101">
        <v>504</v>
      </c>
      <c r="AP1544" s="101">
        <v>0</v>
      </c>
      <c r="AQ1544" s="101">
        <v>2</v>
      </c>
      <c r="AR1544" s="110">
        <v>57</v>
      </c>
      <c r="AS1544" s="101">
        <v>0</v>
      </c>
      <c r="AT1544" s="101">
        <v>0</v>
      </c>
      <c r="AU1544" s="101">
        <v>0</v>
      </c>
      <c r="AV1544" s="101">
        <v>0</v>
      </c>
      <c r="AW1544" s="101">
        <v>0</v>
      </c>
      <c r="AX1544" s="101">
        <v>0</v>
      </c>
      <c r="AY1544" s="101">
        <v>0</v>
      </c>
      <c r="AZ1544" s="101">
        <v>0</v>
      </c>
      <c r="BA1544" s="101">
        <v>0</v>
      </c>
      <c r="BB1544" s="101">
        <v>0</v>
      </c>
      <c r="BC1544" s="101">
        <v>0</v>
      </c>
      <c r="BD1544" s="101">
        <v>0</v>
      </c>
      <c r="BE1544" s="101">
        <v>0</v>
      </c>
      <c r="BF1544" s="101">
        <v>0</v>
      </c>
      <c r="BG1544" s="101">
        <v>448.54</v>
      </c>
      <c r="BH1544" s="101">
        <v>18.689166666666701</v>
      </c>
      <c r="BI1544" s="101">
        <v>21.89</v>
      </c>
      <c r="BJ1544" s="101">
        <v>15.03</v>
      </c>
      <c r="BK1544" s="101">
        <v>2.39157200741827</v>
      </c>
      <c r="BL1544" s="101">
        <v>5.7196166666666697</v>
      </c>
      <c r="BM1544" s="101">
        <v>6.86</v>
      </c>
      <c r="BN1544" s="101">
        <v>351.55</v>
      </c>
      <c r="BO1544" s="101">
        <v>14.647916666666699</v>
      </c>
      <c r="BP1544" s="101">
        <v>15.68</v>
      </c>
      <c r="BQ1544" s="101">
        <v>13.51</v>
      </c>
      <c r="BR1544" s="101">
        <v>0.59929653810088901</v>
      </c>
      <c r="BS1544" s="101">
        <v>0.35915634057971002</v>
      </c>
      <c r="BT1544" s="101">
        <v>2.17</v>
      </c>
      <c r="BU1544" s="101">
        <v>18.75</v>
      </c>
      <c r="BV1544" s="101">
        <v>0.78125</v>
      </c>
      <c r="BW1544" s="101">
        <v>0.91</v>
      </c>
      <c r="BX1544" s="101">
        <v>0.64</v>
      </c>
      <c r="BY1544" s="101">
        <v>9.9140326546900595E-2</v>
      </c>
      <c r="BZ1544" s="101">
        <v>9.8288043478260805E-3</v>
      </c>
      <c r="CA1544" s="101">
        <v>0.27</v>
      </c>
      <c r="CB1544" s="101">
        <v>24485.46</v>
      </c>
      <c r="CC1544" s="101">
        <v>1020.2275</v>
      </c>
      <c r="CD1544" s="101">
        <v>1022.23</v>
      </c>
      <c r="CE1544" s="101">
        <v>1018.73</v>
      </c>
      <c r="CF1544" s="101">
        <v>0.96082052796373396</v>
      </c>
      <c r="CG1544" s="101">
        <v>0.92317608695650799</v>
      </c>
      <c r="CH1544" s="101">
        <v>3.5</v>
      </c>
      <c r="CI1544" s="101">
        <v>95.95</v>
      </c>
      <c r="CJ1544" s="101">
        <v>3.9979166666666699</v>
      </c>
      <c r="CK1544" s="101">
        <v>6.54</v>
      </c>
      <c r="CL1544" s="101">
        <v>1.61</v>
      </c>
      <c r="CM1544" s="101">
        <v>1.6853356759351299</v>
      </c>
      <c r="CN1544" s="101">
        <v>2.8403563405797101</v>
      </c>
      <c r="CO1544" s="101">
        <v>4.93</v>
      </c>
      <c r="CP1544" s="101">
        <v>102.7</v>
      </c>
      <c r="CQ1544" s="101">
        <v>4.2791666666666703</v>
      </c>
      <c r="CR1544" s="101">
        <v>6.75</v>
      </c>
      <c r="CS1544" s="101">
        <v>2.67</v>
      </c>
      <c r="CT1544" s="101">
        <v>1.4484381893632201</v>
      </c>
      <c r="CU1544" s="101">
        <v>2.0979731884057999</v>
      </c>
      <c r="CV1544" s="101">
        <v>4.08</v>
      </c>
      <c r="CW1544" s="101">
        <v>3524</v>
      </c>
      <c r="CX1544" s="101">
        <v>146.833333333333</v>
      </c>
      <c r="CY1544" s="101">
        <v>183</v>
      </c>
      <c r="CZ1544" s="101">
        <v>121</v>
      </c>
      <c r="DA1544" s="101">
        <v>16.399010221104302</v>
      </c>
      <c r="DB1544" s="101">
        <v>268.92753623188401</v>
      </c>
      <c r="DC1544" s="101">
        <v>62</v>
      </c>
      <c r="DD1544" s="101">
        <v>14.85</v>
      </c>
      <c r="DE1544" s="101">
        <v>0.61875000000000002</v>
      </c>
      <c r="DF1544" s="101">
        <v>0.96</v>
      </c>
      <c r="DG1544" s="101">
        <v>0.06</v>
      </c>
      <c r="DH1544" s="101">
        <v>0.31212194523239201</v>
      </c>
      <c r="DI1544" s="101">
        <v>9.7420108695652194E-2</v>
      </c>
      <c r="DJ1544" s="101">
        <v>0.9</v>
      </c>
      <c r="DK1544" s="101">
        <v>30</v>
      </c>
      <c r="DL1544" s="101">
        <v>1.25</v>
      </c>
      <c r="DM1544" s="101">
        <v>5</v>
      </c>
      <c r="DN1544" s="101">
        <v>0</v>
      </c>
      <c r="DO1544" s="101">
        <v>1.7507762253652901</v>
      </c>
      <c r="DP1544" s="101">
        <v>3.0652173913043499</v>
      </c>
      <c r="DQ1544" s="101">
        <v>5</v>
      </c>
      <c r="DR1544" s="101">
        <v>364.19499999999999</v>
      </c>
      <c r="DS1544" s="101">
        <v>15.1747916666667</v>
      </c>
      <c r="DT1544" s="101">
        <v>16.093</v>
      </c>
      <c r="DU1544" s="101">
        <v>13.391999999999999</v>
      </c>
      <c r="DV1544" s="101">
        <v>0.76054059601602197</v>
      </c>
      <c r="DW1544" s="101">
        <v>0.57842199818840601</v>
      </c>
      <c r="DX1544" s="101">
        <v>2.7010000000000001</v>
      </c>
      <c r="DY1544" s="101">
        <f>AVERAGE(Total_Visitors_v3!B1537:B1543)</f>
        <v>3277.5714285714284</v>
      </c>
      <c r="DZ1544" s="101">
        <f t="shared" si="202"/>
        <v>2770</v>
      </c>
      <c r="EA1544" s="101">
        <f t="shared" si="185"/>
        <v>6740</v>
      </c>
    </row>
    <row r="1545" spans="1:131">
      <c r="A1545" s="106">
        <v>43548</v>
      </c>
      <c r="B1545" s="101">
        <v>3111</v>
      </c>
      <c r="C1545" s="101">
        <v>4124</v>
      </c>
      <c r="D1545" s="101">
        <v>75</v>
      </c>
      <c r="E1545" s="101">
        <v>7</v>
      </c>
      <c r="F1545" s="101">
        <v>1</v>
      </c>
      <c r="G1545" s="101">
        <v>3</v>
      </c>
      <c r="H1545" s="101" t="s">
        <v>24</v>
      </c>
      <c r="I1545" s="96">
        <v>0</v>
      </c>
      <c r="J1545" s="96">
        <v>1</v>
      </c>
      <c r="K1545" s="96">
        <v>0</v>
      </c>
      <c r="L1545" s="101">
        <v>0</v>
      </c>
      <c r="M1545" s="101">
        <v>10</v>
      </c>
      <c r="N1545" s="101">
        <v>18</v>
      </c>
      <c r="O1545" s="101">
        <v>8</v>
      </c>
      <c r="P1545" s="101">
        <v>0</v>
      </c>
      <c r="Q1545" s="101">
        <v>248</v>
      </c>
      <c r="R1545" s="101">
        <v>420</v>
      </c>
      <c r="S1545" s="101">
        <v>2660</v>
      </c>
      <c r="T1545" s="101">
        <v>0</v>
      </c>
      <c r="U1545" s="101">
        <v>341</v>
      </c>
      <c r="V1545" s="101">
        <v>455</v>
      </c>
      <c r="W1545" s="101">
        <v>0</v>
      </c>
      <c r="X1545" s="111">
        <f t="shared" si="194"/>
        <v>0</v>
      </c>
      <c r="Y1545" s="111">
        <f t="shared" si="195"/>
        <v>6.0135790494665373E-2</v>
      </c>
      <c r="Z1545" s="111">
        <f t="shared" si="196"/>
        <v>0.10184287099903007</v>
      </c>
      <c r="AA1545" s="111">
        <f t="shared" si="197"/>
        <v>0.64500484966052374</v>
      </c>
      <c r="AB1545" s="111">
        <f t="shared" si="198"/>
        <v>0</v>
      </c>
      <c r="AC1545" s="111">
        <f t="shared" si="199"/>
        <v>8.2686711930164886E-2</v>
      </c>
      <c r="AD1545" s="111">
        <f t="shared" si="200"/>
        <v>0.11032977691561591</v>
      </c>
      <c r="AE1545" s="111">
        <f t="shared" si="201"/>
        <v>0</v>
      </c>
      <c r="AF1545" s="101">
        <v>386</v>
      </c>
      <c r="AG1545" s="101">
        <v>0</v>
      </c>
      <c r="AH1545" s="101">
        <v>0</v>
      </c>
      <c r="AI1545" s="101">
        <v>0</v>
      </c>
      <c r="AJ1545" s="101">
        <v>233</v>
      </c>
      <c r="AK1545" s="101">
        <v>1875</v>
      </c>
      <c r="AL1545" s="101">
        <v>340</v>
      </c>
      <c r="AM1545" s="101">
        <v>253</v>
      </c>
      <c r="AN1545" s="101">
        <v>19</v>
      </c>
      <c r="AO1545" s="101">
        <v>420</v>
      </c>
      <c r="AP1545" s="101">
        <v>231</v>
      </c>
      <c r="AQ1545" s="101">
        <v>0</v>
      </c>
      <c r="AR1545" s="110">
        <v>48</v>
      </c>
      <c r="AS1545" s="101">
        <v>0</v>
      </c>
      <c r="AT1545" s="101">
        <v>0</v>
      </c>
      <c r="AU1545" s="101">
        <v>0</v>
      </c>
      <c r="AV1545" s="101">
        <v>0</v>
      </c>
      <c r="AW1545" s="101">
        <v>0</v>
      </c>
      <c r="AX1545" s="101">
        <v>0</v>
      </c>
      <c r="AY1545" s="101">
        <v>0</v>
      </c>
      <c r="AZ1545" s="101">
        <v>0</v>
      </c>
      <c r="BA1545" s="101">
        <v>0</v>
      </c>
      <c r="BB1545" s="101">
        <v>0</v>
      </c>
      <c r="BC1545" s="101">
        <v>0</v>
      </c>
      <c r="BD1545" s="101">
        <v>0</v>
      </c>
      <c r="BE1545" s="101">
        <v>0</v>
      </c>
      <c r="BF1545" s="101">
        <v>0</v>
      </c>
      <c r="BG1545" s="101">
        <v>485.14</v>
      </c>
      <c r="BH1545" s="101">
        <v>20.214166666666699</v>
      </c>
      <c r="BI1545" s="101">
        <v>24.28</v>
      </c>
      <c r="BJ1545" s="101">
        <v>16.010000000000002</v>
      </c>
      <c r="BK1545" s="101">
        <v>2.81845303956477</v>
      </c>
      <c r="BL1545" s="101">
        <v>7.9436775362318901</v>
      </c>
      <c r="BM1545" s="101">
        <v>8.27</v>
      </c>
      <c r="BN1545" s="101">
        <v>424.15</v>
      </c>
      <c r="BO1545" s="101">
        <v>17.672916666666701</v>
      </c>
      <c r="BP1545" s="101">
        <v>18.850000000000001</v>
      </c>
      <c r="BQ1545" s="101">
        <v>15.07</v>
      </c>
      <c r="BR1545" s="101">
        <v>1.39045028417187</v>
      </c>
      <c r="BS1545" s="101">
        <v>1.93335199275362</v>
      </c>
      <c r="BT1545" s="101">
        <v>3.78</v>
      </c>
      <c r="BU1545" s="101">
        <v>20.62</v>
      </c>
      <c r="BV1545" s="101">
        <v>0.85916666666666697</v>
      </c>
      <c r="BW1545" s="101">
        <v>0.98</v>
      </c>
      <c r="BX1545" s="101">
        <v>0.71</v>
      </c>
      <c r="BY1545" s="101">
        <v>8.7373096379918302E-2</v>
      </c>
      <c r="BZ1545" s="101">
        <v>7.6340579710144898E-3</v>
      </c>
      <c r="CA1545" s="101">
        <v>0.27</v>
      </c>
      <c r="CB1545" s="101">
        <v>24462.39</v>
      </c>
      <c r="CC1545" s="101">
        <v>1019.26625</v>
      </c>
      <c r="CD1545" s="101">
        <v>1021.22</v>
      </c>
      <c r="CE1545" s="101">
        <v>1017.62</v>
      </c>
      <c r="CF1545" s="101">
        <v>0.99625739864145002</v>
      </c>
      <c r="CG1545" s="101">
        <v>0.99252880434782997</v>
      </c>
      <c r="CH1545" s="101">
        <v>3.6000000000000201</v>
      </c>
      <c r="CI1545" s="101">
        <v>84.35</v>
      </c>
      <c r="CJ1545" s="101">
        <v>3.5145833333333298</v>
      </c>
      <c r="CK1545" s="101">
        <v>5.47</v>
      </c>
      <c r="CL1545" s="101">
        <v>1.45</v>
      </c>
      <c r="CM1545" s="101">
        <v>1.40135952363865</v>
      </c>
      <c r="CN1545" s="101">
        <v>1.96380851449275</v>
      </c>
      <c r="CO1545" s="101">
        <v>4.0199999999999996</v>
      </c>
      <c r="CP1545" s="101">
        <v>102.84</v>
      </c>
      <c r="CQ1545" s="101">
        <v>4.2850000000000001</v>
      </c>
      <c r="CR1545" s="101">
        <v>7.85</v>
      </c>
      <c r="CS1545" s="101">
        <v>1.78</v>
      </c>
      <c r="CT1545" s="101">
        <v>1.60073081135923</v>
      </c>
      <c r="CU1545" s="101">
        <v>2.56233913043478</v>
      </c>
      <c r="CV1545" s="101">
        <v>6.07</v>
      </c>
      <c r="CW1545" s="101">
        <v>3676</v>
      </c>
      <c r="CX1545" s="101">
        <v>153.166666666667</v>
      </c>
      <c r="CY1545" s="101">
        <v>180</v>
      </c>
      <c r="CZ1545" s="101">
        <v>111</v>
      </c>
      <c r="DA1545" s="101">
        <v>21.349405177879699</v>
      </c>
      <c r="DB1545" s="101">
        <v>455.79710144927498</v>
      </c>
      <c r="DC1545" s="101">
        <v>69</v>
      </c>
      <c r="DD1545" s="101">
        <v>15.62</v>
      </c>
      <c r="DE1545" s="101">
        <v>0.65083333333333304</v>
      </c>
      <c r="DF1545" s="101">
        <v>1</v>
      </c>
      <c r="DG1545" s="101">
        <v>0.06</v>
      </c>
      <c r="DH1545" s="101">
        <v>0.29514796092905599</v>
      </c>
      <c r="DI1545" s="101">
        <v>8.7112318840579697E-2</v>
      </c>
      <c r="DJ1545" s="101">
        <v>0.94</v>
      </c>
      <c r="DK1545" s="101">
        <v>35</v>
      </c>
      <c r="DL1545" s="101">
        <v>1.4583333333333299</v>
      </c>
      <c r="DM1545" s="101">
        <v>5</v>
      </c>
      <c r="DN1545" s="101">
        <v>0</v>
      </c>
      <c r="DO1545" s="101">
        <v>2.0425722629261802</v>
      </c>
      <c r="DP1545" s="101">
        <v>4.1721014492753596</v>
      </c>
      <c r="DQ1545" s="101">
        <v>5</v>
      </c>
      <c r="DR1545" s="101">
        <v>356.32</v>
      </c>
      <c r="DS1545" s="101">
        <v>14.8466666666667</v>
      </c>
      <c r="DT1545" s="101">
        <v>16.093</v>
      </c>
      <c r="DU1545" s="101">
        <v>8.3339999999999996</v>
      </c>
      <c r="DV1545" s="101">
        <v>1.7950994562895399</v>
      </c>
      <c r="DW1545" s="101">
        <v>3.2223820579710201</v>
      </c>
      <c r="DX1545" s="101">
        <v>7.7590000000000003</v>
      </c>
      <c r="DY1545" s="101">
        <f>AVERAGE(Total_Visitors_v3!B1538:B1544)</f>
        <v>2884.7142857142858</v>
      </c>
      <c r="DZ1545" s="101">
        <f t="shared" si="202"/>
        <v>3990</v>
      </c>
      <c r="EA1545" s="101">
        <f t="shared" si="185"/>
        <v>3813</v>
      </c>
    </row>
    <row r="1546" spans="1:131">
      <c r="A1546" s="106">
        <v>43549</v>
      </c>
      <c r="B1546" s="101">
        <v>2091</v>
      </c>
      <c r="C1546" s="101">
        <v>2346</v>
      </c>
      <c r="D1546" s="101">
        <v>89</v>
      </c>
      <c r="E1546" s="101">
        <v>1</v>
      </c>
      <c r="F1546" s="101">
        <v>0</v>
      </c>
      <c r="G1546" s="101">
        <v>3</v>
      </c>
      <c r="H1546" s="101" t="s">
        <v>24</v>
      </c>
      <c r="I1546" s="96">
        <v>0</v>
      </c>
      <c r="J1546" s="96">
        <v>1</v>
      </c>
      <c r="K1546" s="96">
        <v>0</v>
      </c>
      <c r="L1546" s="101">
        <v>0</v>
      </c>
      <c r="M1546" s="101">
        <v>10</v>
      </c>
      <c r="N1546" s="101">
        <v>17</v>
      </c>
      <c r="O1546" s="101">
        <v>7</v>
      </c>
      <c r="P1546" s="101">
        <v>0</v>
      </c>
      <c r="Q1546" s="101">
        <v>2</v>
      </c>
      <c r="R1546" s="101">
        <v>153</v>
      </c>
      <c r="S1546" s="101">
        <v>1823</v>
      </c>
      <c r="T1546" s="101">
        <v>0</v>
      </c>
      <c r="U1546" s="101">
        <v>154</v>
      </c>
      <c r="V1546" s="101">
        <v>214</v>
      </c>
      <c r="W1546" s="101">
        <v>0</v>
      </c>
      <c r="X1546" s="111">
        <f t="shared" si="194"/>
        <v>0</v>
      </c>
      <c r="Y1546" s="111">
        <f t="shared" si="195"/>
        <v>8.5251491901108269E-4</v>
      </c>
      <c r="Z1546" s="111">
        <f t="shared" si="196"/>
        <v>6.5217391304347824E-2</v>
      </c>
      <c r="AA1546" s="111">
        <f t="shared" si="197"/>
        <v>0.77706734867860183</v>
      </c>
      <c r="AB1546" s="111">
        <f t="shared" si="198"/>
        <v>0</v>
      </c>
      <c r="AC1546" s="111">
        <f t="shared" si="199"/>
        <v>6.5643648763853368E-2</v>
      </c>
      <c r="AD1546" s="111">
        <f t="shared" si="200"/>
        <v>9.1219096334185845E-2</v>
      </c>
      <c r="AE1546" s="111">
        <f t="shared" si="201"/>
        <v>0</v>
      </c>
      <c r="AF1546" s="101">
        <v>297</v>
      </c>
      <c r="AG1546" s="101">
        <v>0</v>
      </c>
      <c r="AH1546" s="101">
        <v>0</v>
      </c>
      <c r="AI1546" s="101">
        <v>2</v>
      </c>
      <c r="AJ1546" s="101">
        <v>129</v>
      </c>
      <c r="AK1546" s="101">
        <v>1159</v>
      </c>
      <c r="AL1546" s="101">
        <v>214</v>
      </c>
      <c r="AM1546" s="101">
        <v>111</v>
      </c>
      <c r="AN1546" s="101">
        <v>8</v>
      </c>
      <c r="AO1546" s="101">
        <v>186</v>
      </c>
      <c r="AP1546" s="101">
        <v>0</v>
      </c>
      <c r="AQ1546" s="101">
        <v>0</v>
      </c>
      <c r="AR1546" s="110">
        <v>45</v>
      </c>
      <c r="AS1546" s="101">
        <v>0</v>
      </c>
      <c r="AT1546" s="101">
        <v>0</v>
      </c>
      <c r="AU1546" s="101">
        <v>0</v>
      </c>
      <c r="AV1546" s="101">
        <v>0</v>
      </c>
      <c r="AW1546" s="101">
        <v>0</v>
      </c>
      <c r="AX1546" s="101">
        <v>0</v>
      </c>
      <c r="AY1546" s="101">
        <v>0</v>
      </c>
      <c r="AZ1546" s="101">
        <v>0</v>
      </c>
      <c r="BA1546" s="101">
        <v>0</v>
      </c>
      <c r="BB1546" s="101">
        <v>0</v>
      </c>
      <c r="BC1546" s="101">
        <v>0</v>
      </c>
      <c r="BD1546" s="101">
        <v>0</v>
      </c>
      <c r="BE1546" s="101">
        <v>0</v>
      </c>
      <c r="BF1546" s="101">
        <v>0</v>
      </c>
      <c r="BG1546" s="101">
        <v>539.03</v>
      </c>
      <c r="BH1546" s="101">
        <v>22.459583333333299</v>
      </c>
      <c r="BI1546" s="101">
        <v>27.93</v>
      </c>
      <c r="BJ1546" s="101">
        <v>18.850000000000001</v>
      </c>
      <c r="BK1546" s="101">
        <v>3.2018913964237998</v>
      </c>
      <c r="BL1546" s="101">
        <v>10.2521085144928</v>
      </c>
      <c r="BM1546" s="101">
        <v>9.08</v>
      </c>
      <c r="BN1546" s="101">
        <v>450.39</v>
      </c>
      <c r="BO1546" s="101">
        <v>18.766249999999999</v>
      </c>
      <c r="BP1546" s="101">
        <v>19.97</v>
      </c>
      <c r="BQ1546" s="101">
        <v>17.73</v>
      </c>
      <c r="BR1546" s="101">
        <v>0.52920623496935004</v>
      </c>
      <c r="BS1546" s="101">
        <v>0.28005923913043401</v>
      </c>
      <c r="BT1546" s="101">
        <v>2.2400000000000002</v>
      </c>
      <c r="BU1546" s="101">
        <v>19.52</v>
      </c>
      <c r="BV1546" s="101">
        <v>0.81333333333333302</v>
      </c>
      <c r="BW1546" s="101">
        <v>0.99</v>
      </c>
      <c r="BX1546" s="101">
        <v>0.55000000000000004</v>
      </c>
      <c r="BY1546" s="101">
        <v>0.15544233284591299</v>
      </c>
      <c r="BZ1546" s="101">
        <v>2.4162318840579702E-2</v>
      </c>
      <c r="CA1546" s="101">
        <v>0.44</v>
      </c>
      <c r="CB1546" s="101">
        <v>24460.44</v>
      </c>
      <c r="CC1546" s="101">
        <v>1019.1849999999999</v>
      </c>
      <c r="CD1546" s="101">
        <v>1021.88</v>
      </c>
      <c r="CE1546" s="101">
        <v>1017.34</v>
      </c>
      <c r="CF1546" s="101">
        <v>1.42416108028857</v>
      </c>
      <c r="CG1546" s="101">
        <v>2.0282347826086902</v>
      </c>
      <c r="CH1546" s="101">
        <v>4.5399999999999601</v>
      </c>
      <c r="CI1546" s="101">
        <v>56.52</v>
      </c>
      <c r="CJ1546" s="101">
        <v>2.355</v>
      </c>
      <c r="CK1546" s="101">
        <v>3.85</v>
      </c>
      <c r="CL1546" s="101">
        <v>0.36</v>
      </c>
      <c r="CM1546" s="101">
        <v>0.97118036653745499</v>
      </c>
      <c r="CN1546" s="101">
        <v>0.94319130434782605</v>
      </c>
      <c r="CO1546" s="101">
        <v>3.49</v>
      </c>
      <c r="CP1546" s="101">
        <v>66.41</v>
      </c>
      <c r="CQ1546" s="101">
        <v>2.7670833333333298</v>
      </c>
      <c r="CR1546" s="101">
        <v>5.36</v>
      </c>
      <c r="CS1546" s="101">
        <v>1.1299999999999999</v>
      </c>
      <c r="CT1546" s="101">
        <v>1.10373862362217</v>
      </c>
      <c r="CU1546" s="101">
        <v>1.21823894927536</v>
      </c>
      <c r="CV1546" s="101">
        <v>4.2300000000000004</v>
      </c>
      <c r="CW1546" s="101">
        <v>4909</v>
      </c>
      <c r="CX1546" s="101">
        <v>204.541666666667</v>
      </c>
      <c r="CY1546" s="101">
        <v>321</v>
      </c>
      <c r="CZ1546" s="101">
        <v>65</v>
      </c>
      <c r="DA1546" s="101">
        <v>72.756281167163607</v>
      </c>
      <c r="DB1546" s="101">
        <v>5293.4764492753602</v>
      </c>
      <c r="DC1546" s="101">
        <v>256</v>
      </c>
      <c r="DD1546" s="101">
        <v>17.96</v>
      </c>
      <c r="DE1546" s="101">
        <v>0.74833333333333296</v>
      </c>
      <c r="DF1546" s="101">
        <v>1</v>
      </c>
      <c r="DG1546" s="101">
        <v>0.27</v>
      </c>
      <c r="DH1546" s="101">
        <v>0.22768526458720401</v>
      </c>
      <c r="DI1546" s="101">
        <v>5.1840579710144899E-2</v>
      </c>
      <c r="DJ1546" s="101">
        <v>0.73</v>
      </c>
      <c r="DK1546" s="101">
        <v>39</v>
      </c>
      <c r="DL1546" s="101">
        <v>1.625</v>
      </c>
      <c r="DM1546" s="101">
        <v>6</v>
      </c>
      <c r="DN1546" s="101">
        <v>0</v>
      </c>
      <c r="DO1546" s="101">
        <v>2.33708290861474</v>
      </c>
      <c r="DP1546" s="101">
        <v>5.4619565217391299</v>
      </c>
      <c r="DQ1546" s="101">
        <v>6</v>
      </c>
      <c r="DR1546" s="101">
        <v>317.05900000000003</v>
      </c>
      <c r="DS1546" s="101">
        <v>13.210791666666699</v>
      </c>
      <c r="DT1546" s="101">
        <v>15.891</v>
      </c>
      <c r="DU1546" s="101">
        <v>8.4870000000000001</v>
      </c>
      <c r="DV1546" s="101">
        <v>1.8853242594858299</v>
      </c>
      <c r="DW1546" s="101">
        <v>3.5544475634057999</v>
      </c>
      <c r="DX1546" s="101">
        <v>7.4039999999999999</v>
      </c>
      <c r="DY1546" s="101">
        <f>AVERAGE(Total_Visitors_v3!B1539:B1545)</f>
        <v>2784.4285714285716</v>
      </c>
      <c r="DZ1546" s="101">
        <f t="shared" si="202"/>
        <v>3111</v>
      </c>
      <c r="EA1546" s="101">
        <f t="shared" ref="EA1546:EA1595" si="203">B1539</f>
        <v>2308</v>
      </c>
    </row>
    <row r="1547" spans="1:131">
      <c r="A1547" s="106">
        <v>43550</v>
      </c>
      <c r="B1547" s="101">
        <v>1766</v>
      </c>
      <c r="C1547" s="101">
        <v>2419</v>
      </c>
      <c r="D1547" s="101">
        <v>73</v>
      </c>
      <c r="E1547" s="101">
        <v>2</v>
      </c>
      <c r="F1547" s="101">
        <v>0</v>
      </c>
      <c r="G1547" s="101">
        <v>3</v>
      </c>
      <c r="H1547" s="101" t="s">
        <v>24</v>
      </c>
      <c r="I1547" s="96">
        <v>0</v>
      </c>
      <c r="J1547" s="96">
        <v>1</v>
      </c>
      <c r="K1547" s="96">
        <v>0</v>
      </c>
      <c r="L1547" s="101">
        <v>0</v>
      </c>
      <c r="M1547" s="101">
        <v>10</v>
      </c>
      <c r="N1547" s="101">
        <v>17</v>
      </c>
      <c r="O1547" s="101">
        <v>7</v>
      </c>
      <c r="P1547" s="101">
        <v>0</v>
      </c>
      <c r="Q1547" s="101">
        <v>115</v>
      </c>
      <c r="R1547" s="101">
        <v>227</v>
      </c>
      <c r="S1547" s="101">
        <v>1729</v>
      </c>
      <c r="T1547" s="101">
        <v>0</v>
      </c>
      <c r="U1547" s="101">
        <v>173</v>
      </c>
      <c r="V1547" s="101">
        <v>175</v>
      </c>
      <c r="W1547" s="101">
        <v>0</v>
      </c>
      <c r="X1547" s="111">
        <f t="shared" si="194"/>
        <v>0</v>
      </c>
      <c r="Y1547" s="111">
        <f t="shared" si="195"/>
        <v>4.7540305911533694E-2</v>
      </c>
      <c r="Z1547" s="111">
        <f t="shared" si="196"/>
        <v>9.3840429929723024E-2</v>
      </c>
      <c r="AA1547" s="111">
        <f t="shared" si="197"/>
        <v>0.71475816453079788</v>
      </c>
      <c r="AB1547" s="111">
        <f t="shared" si="198"/>
        <v>0</v>
      </c>
      <c r="AC1547" s="111">
        <f t="shared" si="199"/>
        <v>7.1517155849524602E-2</v>
      </c>
      <c r="AD1547" s="111">
        <f t="shared" si="200"/>
        <v>7.2343943778420836E-2</v>
      </c>
      <c r="AE1547" s="111">
        <f t="shared" si="201"/>
        <v>0</v>
      </c>
      <c r="AF1547" s="101">
        <v>281</v>
      </c>
      <c r="AG1547" s="101">
        <v>0</v>
      </c>
      <c r="AH1547" s="101">
        <v>74</v>
      </c>
      <c r="AI1547" s="101">
        <v>41</v>
      </c>
      <c r="AJ1547" s="101">
        <v>208</v>
      </c>
      <c r="AK1547" s="101">
        <v>1142</v>
      </c>
      <c r="AL1547" s="101">
        <v>217</v>
      </c>
      <c r="AM1547" s="101">
        <v>142</v>
      </c>
      <c r="AN1547" s="101">
        <v>11</v>
      </c>
      <c r="AO1547" s="101">
        <v>134</v>
      </c>
      <c r="AP1547" s="101">
        <v>0</v>
      </c>
      <c r="AQ1547" s="101">
        <v>0</v>
      </c>
      <c r="AR1547" s="110">
        <v>36</v>
      </c>
      <c r="AS1547" s="101">
        <v>0.01</v>
      </c>
      <c r="AT1547" s="101">
        <v>4.1666666666666702E-4</v>
      </c>
      <c r="AU1547" s="101">
        <v>0.01</v>
      </c>
      <c r="AV1547" s="101">
        <v>0</v>
      </c>
      <c r="AW1547" s="101">
        <v>2.0412414523193201E-3</v>
      </c>
      <c r="AX1547" s="102">
        <v>4.1666666666666703E-6</v>
      </c>
      <c r="AY1547" s="101">
        <v>0.01</v>
      </c>
      <c r="AZ1547" s="101">
        <v>0.01</v>
      </c>
      <c r="BA1547" s="101">
        <v>4.1666666666666702E-4</v>
      </c>
      <c r="BB1547" s="101">
        <v>0.01</v>
      </c>
      <c r="BC1547" s="101">
        <v>0</v>
      </c>
      <c r="BD1547" s="101">
        <v>2.0412414523193201E-3</v>
      </c>
      <c r="BE1547" s="102">
        <v>4.1666666666666703E-6</v>
      </c>
      <c r="BF1547" s="101">
        <v>0.01</v>
      </c>
      <c r="BG1547" s="101">
        <v>468.97</v>
      </c>
      <c r="BH1547" s="101">
        <v>19.540416666666701</v>
      </c>
      <c r="BI1547" s="101">
        <v>24.65</v>
      </c>
      <c r="BJ1547" s="101">
        <v>14.99</v>
      </c>
      <c r="BK1547" s="101">
        <v>3.0159092351217698</v>
      </c>
      <c r="BL1547" s="101">
        <v>9.0957085144927508</v>
      </c>
      <c r="BM1547" s="101">
        <v>9.66</v>
      </c>
      <c r="BN1547" s="101">
        <v>261.94</v>
      </c>
      <c r="BO1547" s="101">
        <v>10.9141666666667</v>
      </c>
      <c r="BP1547" s="101">
        <v>18.38</v>
      </c>
      <c r="BQ1547" s="101">
        <v>9.82</v>
      </c>
      <c r="BR1547" s="101">
        <v>1.8613013602378301</v>
      </c>
      <c r="BS1547" s="101">
        <v>3.4644427536231901</v>
      </c>
      <c r="BT1547" s="101">
        <v>8.56</v>
      </c>
      <c r="BU1547" s="101">
        <v>14.15</v>
      </c>
      <c r="BV1547" s="101">
        <v>0.58958333333333302</v>
      </c>
      <c r="BW1547" s="101">
        <v>0.93</v>
      </c>
      <c r="BX1547" s="101">
        <v>0.4</v>
      </c>
      <c r="BY1547" s="101">
        <v>0.132089533754708</v>
      </c>
      <c r="BZ1547" s="101">
        <v>1.7447644927536199E-2</v>
      </c>
      <c r="CA1547" s="101">
        <v>0.53</v>
      </c>
      <c r="CB1547" s="101">
        <v>24580.66</v>
      </c>
      <c r="CC1547" s="101">
        <v>1024.1941666666701</v>
      </c>
      <c r="CD1547" s="101">
        <v>1026.73</v>
      </c>
      <c r="CE1547" s="101">
        <v>1021.73</v>
      </c>
      <c r="CF1547" s="101">
        <v>1.45573204852454</v>
      </c>
      <c r="CG1547" s="101">
        <v>2.1191557971014401</v>
      </c>
      <c r="CH1547" s="101">
        <v>5</v>
      </c>
      <c r="CI1547" s="101">
        <v>90.23</v>
      </c>
      <c r="CJ1547" s="101">
        <v>3.7595833333333299</v>
      </c>
      <c r="CK1547" s="101">
        <v>5.7</v>
      </c>
      <c r="CL1547" s="101">
        <v>2.23</v>
      </c>
      <c r="CM1547" s="101">
        <v>1.00993103150948</v>
      </c>
      <c r="CN1547" s="101">
        <v>1.0199606884057999</v>
      </c>
      <c r="CO1547" s="101">
        <v>3.47</v>
      </c>
      <c r="CP1547" s="101">
        <v>100.52</v>
      </c>
      <c r="CQ1547" s="101">
        <v>4.1883333333333299</v>
      </c>
      <c r="CR1547" s="101">
        <v>8.6</v>
      </c>
      <c r="CS1547" s="101">
        <v>2.23</v>
      </c>
      <c r="CT1547" s="101">
        <v>1.4477288560292301</v>
      </c>
      <c r="CU1547" s="101">
        <v>2.09591884057971</v>
      </c>
      <c r="CV1547" s="101">
        <v>6.37</v>
      </c>
      <c r="CW1547" s="101">
        <v>1187</v>
      </c>
      <c r="CX1547" s="101">
        <v>49.4583333333333</v>
      </c>
      <c r="CY1547" s="101">
        <v>76</v>
      </c>
      <c r="CZ1547" s="101">
        <v>14</v>
      </c>
      <c r="DA1547" s="101">
        <v>16.9320359254199</v>
      </c>
      <c r="DB1547" s="101">
        <v>286.69384057971001</v>
      </c>
      <c r="DC1547" s="101">
        <v>62</v>
      </c>
      <c r="DD1547" s="101">
        <v>0.36</v>
      </c>
      <c r="DE1547" s="101">
        <v>1.4999999999999999E-2</v>
      </c>
      <c r="DF1547" s="101">
        <v>0.17</v>
      </c>
      <c r="DG1547" s="101">
        <v>0</v>
      </c>
      <c r="DH1547" s="101">
        <v>4.6625240412015698E-2</v>
      </c>
      <c r="DI1547" s="101">
        <v>2.17391304347826E-3</v>
      </c>
      <c r="DJ1547" s="101">
        <v>0.17</v>
      </c>
      <c r="DK1547" s="101">
        <v>55</v>
      </c>
      <c r="DL1547" s="101">
        <v>2.2916666666666701</v>
      </c>
      <c r="DM1547" s="101">
        <v>10</v>
      </c>
      <c r="DN1547" s="101">
        <v>0</v>
      </c>
      <c r="DO1547" s="101">
        <v>3.4575584080283499</v>
      </c>
      <c r="DP1547" s="101">
        <v>11.9547101449275</v>
      </c>
      <c r="DQ1547" s="101">
        <v>10</v>
      </c>
      <c r="DR1547" s="101">
        <v>338.28</v>
      </c>
      <c r="DS1547" s="101">
        <v>14.095000000000001</v>
      </c>
      <c r="DT1547" s="101">
        <v>16.093</v>
      </c>
      <c r="DU1547" s="101">
        <v>11.491</v>
      </c>
      <c r="DV1547" s="101">
        <v>1.54259315834536</v>
      </c>
      <c r="DW1547" s="101">
        <v>2.3795936521739098</v>
      </c>
      <c r="DX1547" s="101">
        <v>4.6020000000000003</v>
      </c>
      <c r="DY1547" s="101">
        <f>AVERAGE(Total_Visitors_v3!B1540:B1546)</f>
        <v>2753.4285714285716</v>
      </c>
      <c r="DZ1547" s="101">
        <f t="shared" si="202"/>
        <v>2091</v>
      </c>
      <c r="EA1547" s="101">
        <f t="shared" si="203"/>
        <v>2461</v>
      </c>
    </row>
    <row r="1548" spans="1:131">
      <c r="A1548" s="106">
        <v>43551</v>
      </c>
      <c r="B1548" s="101">
        <v>1838</v>
      </c>
      <c r="C1548" s="101">
        <v>2616</v>
      </c>
      <c r="D1548" s="101">
        <v>70</v>
      </c>
      <c r="E1548" s="101">
        <v>3</v>
      </c>
      <c r="F1548" s="101">
        <v>0</v>
      </c>
      <c r="G1548" s="101">
        <v>3</v>
      </c>
      <c r="H1548" s="101" t="s">
        <v>24</v>
      </c>
      <c r="I1548" s="96">
        <v>0</v>
      </c>
      <c r="J1548" s="96">
        <v>1</v>
      </c>
      <c r="K1548" s="96">
        <v>0</v>
      </c>
      <c r="L1548" s="101">
        <v>0</v>
      </c>
      <c r="M1548" s="101">
        <v>10</v>
      </c>
      <c r="N1548" s="101">
        <v>17</v>
      </c>
      <c r="O1548" s="101">
        <v>7</v>
      </c>
      <c r="P1548" s="101">
        <v>0</v>
      </c>
      <c r="Q1548" s="101">
        <v>88</v>
      </c>
      <c r="R1548" s="101">
        <v>169</v>
      </c>
      <c r="S1548" s="101">
        <v>1914</v>
      </c>
      <c r="T1548" s="101">
        <v>0</v>
      </c>
      <c r="U1548" s="101">
        <v>212</v>
      </c>
      <c r="V1548" s="101">
        <v>200</v>
      </c>
      <c r="W1548" s="101">
        <v>33</v>
      </c>
      <c r="X1548" s="111">
        <f t="shared" si="194"/>
        <v>0</v>
      </c>
      <c r="Y1548" s="111">
        <f t="shared" si="195"/>
        <v>3.3639143730886847E-2</v>
      </c>
      <c r="Z1548" s="111">
        <f t="shared" si="196"/>
        <v>6.4602446483180434E-2</v>
      </c>
      <c r="AA1548" s="111">
        <f t="shared" si="197"/>
        <v>0.73165137614678899</v>
      </c>
      <c r="AB1548" s="111">
        <f t="shared" si="198"/>
        <v>0</v>
      </c>
      <c r="AC1548" s="111">
        <f t="shared" si="199"/>
        <v>8.1039755351681952E-2</v>
      </c>
      <c r="AD1548" s="111">
        <f t="shared" si="200"/>
        <v>7.64525993883792E-2</v>
      </c>
      <c r="AE1548" s="111">
        <f t="shared" si="201"/>
        <v>1.261467889908257E-2</v>
      </c>
      <c r="AF1548" s="101">
        <v>338</v>
      </c>
      <c r="AG1548" s="101">
        <v>0</v>
      </c>
      <c r="AH1548" s="101">
        <v>37</v>
      </c>
      <c r="AI1548" s="101">
        <v>49</v>
      </c>
      <c r="AJ1548" s="101">
        <v>148</v>
      </c>
      <c r="AK1548" s="101">
        <v>1238</v>
      </c>
      <c r="AL1548" s="101">
        <v>234</v>
      </c>
      <c r="AM1548" s="101">
        <v>159</v>
      </c>
      <c r="AN1548" s="101">
        <v>16</v>
      </c>
      <c r="AO1548" s="101">
        <v>158</v>
      </c>
      <c r="AP1548" s="101">
        <v>0</v>
      </c>
      <c r="AQ1548" s="101">
        <v>5</v>
      </c>
      <c r="AR1548" s="110">
        <v>41</v>
      </c>
      <c r="AS1548" s="101">
        <v>0.03</v>
      </c>
      <c r="AT1548" s="101">
        <v>1.25E-3</v>
      </c>
      <c r="AU1548" s="101">
        <v>0.03</v>
      </c>
      <c r="AV1548" s="101">
        <v>0</v>
      </c>
      <c r="AW1548" s="101">
        <v>6.1237243569579498E-3</v>
      </c>
      <c r="AX1548" s="102">
        <v>3.7499999999999997E-5</v>
      </c>
      <c r="AY1548" s="101">
        <v>0.03</v>
      </c>
      <c r="AZ1548" s="101">
        <v>0.01</v>
      </c>
      <c r="BA1548" s="101">
        <v>4.1666666666666702E-4</v>
      </c>
      <c r="BB1548" s="101">
        <v>0.01</v>
      </c>
      <c r="BC1548" s="101">
        <v>0</v>
      </c>
      <c r="BD1548" s="101">
        <v>2.0412414523193101E-3</v>
      </c>
      <c r="BE1548" s="102">
        <v>4.1666666666666703E-6</v>
      </c>
      <c r="BF1548" s="101">
        <v>0.01</v>
      </c>
      <c r="BG1548" s="101">
        <v>418.63</v>
      </c>
      <c r="BH1548" s="101">
        <v>17.442916666666701</v>
      </c>
      <c r="BI1548" s="101">
        <v>21.14</v>
      </c>
      <c r="BJ1548" s="101">
        <v>14.52</v>
      </c>
      <c r="BK1548" s="101">
        <v>2.3418322057120502</v>
      </c>
      <c r="BL1548" s="101">
        <v>5.4841780797101496</v>
      </c>
      <c r="BM1548" s="101">
        <v>6.62</v>
      </c>
      <c r="BN1548" s="101">
        <v>215.71</v>
      </c>
      <c r="BO1548" s="101">
        <v>8.9879166666666706</v>
      </c>
      <c r="BP1548" s="101">
        <v>11.15</v>
      </c>
      <c r="BQ1548" s="101">
        <v>6.78</v>
      </c>
      <c r="BR1548" s="101">
        <v>1.37294662224583</v>
      </c>
      <c r="BS1548" s="101">
        <v>1.8849824275362299</v>
      </c>
      <c r="BT1548" s="101">
        <v>4.37</v>
      </c>
      <c r="BU1548" s="101">
        <v>14.17</v>
      </c>
      <c r="BV1548" s="101">
        <v>0.59041666666666703</v>
      </c>
      <c r="BW1548" s="101">
        <v>0.8</v>
      </c>
      <c r="BX1548" s="101">
        <v>0.4</v>
      </c>
      <c r="BY1548" s="101">
        <v>0.132221131201604</v>
      </c>
      <c r="BZ1548" s="101">
        <v>1.7482427536231901E-2</v>
      </c>
      <c r="CA1548" s="101">
        <v>0.4</v>
      </c>
      <c r="CB1548" s="101">
        <v>24607.71</v>
      </c>
      <c r="CC1548" s="101">
        <v>1025.32125</v>
      </c>
      <c r="CD1548" s="101">
        <v>1027.9100000000001</v>
      </c>
      <c r="CE1548" s="101">
        <v>1023.87</v>
      </c>
      <c r="CF1548" s="101">
        <v>1.2321536906536199</v>
      </c>
      <c r="CG1548" s="101">
        <v>1.5182027173913399</v>
      </c>
      <c r="CH1548" s="101">
        <v>4.04000000000008</v>
      </c>
      <c r="CI1548" s="101">
        <v>98.89</v>
      </c>
      <c r="CJ1548" s="101">
        <v>4.1204166666666699</v>
      </c>
      <c r="CK1548" s="101">
        <v>5.77</v>
      </c>
      <c r="CL1548" s="101">
        <v>1.97</v>
      </c>
      <c r="CM1548" s="101">
        <v>1.03271478097323</v>
      </c>
      <c r="CN1548" s="101">
        <v>1.0664998188405801</v>
      </c>
      <c r="CO1548" s="101">
        <v>3.8</v>
      </c>
      <c r="CP1548" s="101">
        <v>109.03</v>
      </c>
      <c r="CQ1548" s="101">
        <v>4.5429166666666703</v>
      </c>
      <c r="CR1548" s="101">
        <v>6.71</v>
      </c>
      <c r="CS1548" s="101">
        <v>2.23</v>
      </c>
      <c r="CT1548" s="101">
        <v>0.99002625861823601</v>
      </c>
      <c r="CU1548" s="101">
        <v>0.98015199275362297</v>
      </c>
      <c r="CV1548" s="101">
        <v>4.4800000000000004</v>
      </c>
      <c r="CW1548" s="101">
        <v>2615</v>
      </c>
      <c r="CX1548" s="101">
        <v>108.958333333333</v>
      </c>
      <c r="CY1548" s="101">
        <v>157</v>
      </c>
      <c r="CZ1548" s="101">
        <v>73</v>
      </c>
      <c r="DA1548" s="101">
        <v>28.110773374458098</v>
      </c>
      <c r="DB1548" s="101">
        <v>790.21557971014499</v>
      </c>
      <c r="DC1548" s="101">
        <v>84</v>
      </c>
      <c r="DD1548" s="101">
        <v>0.81</v>
      </c>
      <c r="DE1548" s="101">
        <v>3.3750000000000002E-2</v>
      </c>
      <c r="DF1548" s="101">
        <v>7.0000000000000007E-2</v>
      </c>
      <c r="DG1548" s="101">
        <v>0</v>
      </c>
      <c r="DH1548" s="101">
        <v>3.1041697062527698E-2</v>
      </c>
      <c r="DI1548" s="101">
        <v>9.6358695652173899E-4</v>
      </c>
      <c r="DJ1548" s="101">
        <v>7.0000000000000007E-2</v>
      </c>
      <c r="DK1548" s="101">
        <v>56</v>
      </c>
      <c r="DL1548" s="101">
        <v>2.3333333333333299</v>
      </c>
      <c r="DM1548" s="101">
        <v>10</v>
      </c>
      <c r="DN1548" s="101">
        <v>0</v>
      </c>
      <c r="DO1548" s="101">
        <v>3.5467887088079499</v>
      </c>
      <c r="DP1548" s="101">
        <v>12.5797101449275</v>
      </c>
      <c r="DQ1548" s="101">
        <v>10</v>
      </c>
      <c r="DR1548" s="101">
        <v>340.79700000000003</v>
      </c>
      <c r="DS1548" s="101">
        <v>14.199875</v>
      </c>
      <c r="DT1548" s="101">
        <v>16.093</v>
      </c>
      <c r="DU1548" s="101">
        <v>8.9109999999999996</v>
      </c>
      <c r="DV1548" s="101">
        <v>2.13625638244143</v>
      </c>
      <c r="DW1548" s="101">
        <v>4.5635913315217396</v>
      </c>
      <c r="DX1548" s="101">
        <v>7.1820000000000004</v>
      </c>
      <c r="DY1548" s="101">
        <f>AVERAGE(Total_Visitors_v3!B1541:B1547)</f>
        <v>2654.1428571428573</v>
      </c>
      <c r="DZ1548" s="101">
        <f t="shared" si="202"/>
        <v>1766</v>
      </c>
      <c r="EA1548" s="101">
        <f t="shared" si="203"/>
        <v>2353</v>
      </c>
    </row>
    <row r="1549" spans="1:131">
      <c r="A1549" s="106">
        <v>43552</v>
      </c>
      <c r="B1549" s="101">
        <v>2203</v>
      </c>
      <c r="C1549" s="101">
        <v>3572</v>
      </c>
      <c r="D1549" s="101">
        <v>61</v>
      </c>
      <c r="E1549" s="101">
        <v>4</v>
      </c>
      <c r="F1549" s="101">
        <v>0</v>
      </c>
      <c r="G1549" s="101">
        <v>3</v>
      </c>
      <c r="H1549" s="101" t="s">
        <v>24</v>
      </c>
      <c r="I1549" s="96">
        <v>0</v>
      </c>
      <c r="J1549" s="96">
        <v>1</v>
      </c>
      <c r="K1549" s="96">
        <v>0</v>
      </c>
      <c r="L1549" s="101">
        <v>0</v>
      </c>
      <c r="M1549" s="101">
        <v>10</v>
      </c>
      <c r="N1549" s="101">
        <v>17</v>
      </c>
      <c r="O1549" s="101">
        <v>7</v>
      </c>
      <c r="P1549" s="101">
        <v>0</v>
      </c>
      <c r="Q1549" s="101">
        <v>709</v>
      </c>
      <c r="R1549" s="101">
        <v>435</v>
      </c>
      <c r="S1549" s="101">
        <v>1957</v>
      </c>
      <c r="T1549" s="101">
        <v>0</v>
      </c>
      <c r="U1549" s="101">
        <v>174</v>
      </c>
      <c r="V1549" s="101">
        <v>198</v>
      </c>
      <c r="W1549" s="101">
        <v>99</v>
      </c>
      <c r="X1549" s="111">
        <f t="shared" si="194"/>
        <v>0</v>
      </c>
      <c r="Y1549" s="111">
        <f t="shared" si="195"/>
        <v>0.19848824188129899</v>
      </c>
      <c r="Z1549" s="111">
        <f t="shared" si="196"/>
        <v>0.12178051511758119</v>
      </c>
      <c r="AA1549" s="111">
        <f t="shared" si="197"/>
        <v>0.5478723404255319</v>
      </c>
      <c r="AB1549" s="111">
        <f t="shared" si="198"/>
        <v>0</v>
      </c>
      <c r="AC1549" s="111">
        <f t="shared" si="199"/>
        <v>4.8712206047032476E-2</v>
      </c>
      <c r="AD1549" s="111">
        <f t="shared" si="200"/>
        <v>5.5431131019036954E-2</v>
      </c>
      <c r="AE1549" s="111">
        <f t="shared" si="201"/>
        <v>2.7715565509518477E-2</v>
      </c>
      <c r="AF1549" s="101">
        <v>329</v>
      </c>
      <c r="AG1549" s="101">
        <v>0</v>
      </c>
      <c r="AH1549" s="101">
        <v>321</v>
      </c>
      <c r="AI1549" s="101">
        <v>361</v>
      </c>
      <c r="AJ1549" s="101">
        <v>424</v>
      </c>
      <c r="AK1549" s="101">
        <v>1278</v>
      </c>
      <c r="AL1549" s="101">
        <v>273</v>
      </c>
      <c r="AM1549" s="101">
        <v>149</v>
      </c>
      <c r="AN1549" s="101">
        <v>14</v>
      </c>
      <c r="AO1549" s="101">
        <v>167</v>
      </c>
      <c r="AP1549" s="101">
        <v>0</v>
      </c>
      <c r="AQ1549" s="101">
        <v>99</v>
      </c>
      <c r="AR1549" s="110">
        <v>48</v>
      </c>
      <c r="AS1549" s="101">
        <v>0</v>
      </c>
      <c r="AT1549" s="101">
        <v>0</v>
      </c>
      <c r="AU1549" s="101">
        <v>0</v>
      </c>
      <c r="AV1549" s="101">
        <v>0</v>
      </c>
      <c r="AW1549" s="101">
        <v>0</v>
      </c>
      <c r="AX1549" s="101">
        <v>0</v>
      </c>
      <c r="AY1549" s="101">
        <v>0</v>
      </c>
      <c r="AZ1549" s="101">
        <v>0</v>
      </c>
      <c r="BA1549" s="101">
        <v>0</v>
      </c>
      <c r="BB1549" s="101">
        <v>0</v>
      </c>
      <c r="BC1549" s="101">
        <v>0</v>
      </c>
      <c r="BD1549" s="101">
        <v>0</v>
      </c>
      <c r="BE1549" s="101">
        <v>0</v>
      </c>
      <c r="BF1549" s="101">
        <v>0</v>
      </c>
      <c r="BG1549" s="101">
        <v>446.68</v>
      </c>
      <c r="BH1549" s="101">
        <v>18.6116666666667</v>
      </c>
      <c r="BI1549" s="101">
        <v>22.8</v>
      </c>
      <c r="BJ1549" s="101">
        <v>14.05</v>
      </c>
      <c r="BK1549" s="101">
        <v>3.12086758654603</v>
      </c>
      <c r="BL1549" s="101">
        <v>9.7398144927536201</v>
      </c>
      <c r="BM1549" s="101">
        <v>8.75</v>
      </c>
      <c r="BN1549" s="101">
        <v>319.77999999999997</v>
      </c>
      <c r="BO1549" s="101">
        <v>13.3241666666667</v>
      </c>
      <c r="BP1549" s="101">
        <v>15.55</v>
      </c>
      <c r="BQ1549" s="101">
        <v>11.43</v>
      </c>
      <c r="BR1549" s="101">
        <v>1.25101668798749</v>
      </c>
      <c r="BS1549" s="101">
        <v>1.5650427536231899</v>
      </c>
      <c r="BT1549" s="101">
        <v>4.12</v>
      </c>
      <c r="BU1549" s="101">
        <v>17.350000000000001</v>
      </c>
      <c r="BV1549" s="101">
        <v>0.72291666666666698</v>
      </c>
      <c r="BW1549" s="101">
        <v>0.87</v>
      </c>
      <c r="BX1549" s="101">
        <v>0.55000000000000004</v>
      </c>
      <c r="BY1549" s="101">
        <v>0.11652501752904799</v>
      </c>
      <c r="BZ1549" s="101">
        <v>1.3578079710144899E-2</v>
      </c>
      <c r="CA1549" s="101">
        <v>0.32</v>
      </c>
      <c r="CB1549" s="101">
        <v>24541.16</v>
      </c>
      <c r="CC1549" s="101">
        <v>1022.54833333333</v>
      </c>
      <c r="CD1549" s="101">
        <v>1024.68</v>
      </c>
      <c r="CE1549" s="101">
        <v>1020.69</v>
      </c>
      <c r="CF1549" s="101">
        <v>1.2930471818509801</v>
      </c>
      <c r="CG1549" s="101">
        <v>1.67197101449277</v>
      </c>
      <c r="CH1549" s="101">
        <v>3.99000000000001</v>
      </c>
      <c r="CI1549" s="101">
        <v>96.72</v>
      </c>
      <c r="CJ1549" s="101">
        <v>4.03</v>
      </c>
      <c r="CK1549" s="101">
        <v>6.86</v>
      </c>
      <c r="CL1549" s="101">
        <v>2.0699999999999998</v>
      </c>
      <c r="CM1549" s="101">
        <v>1.52598364570415</v>
      </c>
      <c r="CN1549" s="101">
        <v>2.3286260869565201</v>
      </c>
      <c r="CO1549" s="101">
        <v>4.79</v>
      </c>
      <c r="CP1549" s="101">
        <v>110.54</v>
      </c>
      <c r="CQ1549" s="101">
        <v>4.6058333333333303</v>
      </c>
      <c r="CR1549" s="101">
        <v>7.18</v>
      </c>
      <c r="CS1549" s="101">
        <v>2.67</v>
      </c>
      <c r="CT1549" s="101">
        <v>1.32845420685477</v>
      </c>
      <c r="CU1549" s="101">
        <v>1.76479057971014</v>
      </c>
      <c r="CV1549" s="101">
        <v>4.51</v>
      </c>
      <c r="CW1549" s="101">
        <v>3625</v>
      </c>
      <c r="CX1549" s="101">
        <v>151.041666666667</v>
      </c>
      <c r="CY1549" s="101">
        <v>173</v>
      </c>
      <c r="CZ1549" s="101">
        <v>135</v>
      </c>
      <c r="DA1549" s="101">
        <v>9.8355131457682301</v>
      </c>
      <c r="DB1549" s="101">
        <v>96.737318840579704</v>
      </c>
      <c r="DC1549" s="101">
        <v>38</v>
      </c>
      <c r="DD1549" s="101">
        <v>10.37</v>
      </c>
      <c r="DE1549" s="101">
        <v>0.43208333333333299</v>
      </c>
      <c r="DF1549" s="101">
        <v>0.75</v>
      </c>
      <c r="DG1549" s="101">
        <v>0</v>
      </c>
      <c r="DH1549" s="101">
        <v>0.26003309432633298</v>
      </c>
      <c r="DI1549" s="101">
        <v>6.7617210144927498E-2</v>
      </c>
      <c r="DJ1549" s="101">
        <v>0.75</v>
      </c>
      <c r="DK1549" s="101">
        <v>39</v>
      </c>
      <c r="DL1549" s="101">
        <v>1.625</v>
      </c>
      <c r="DM1549" s="101">
        <v>6</v>
      </c>
      <c r="DN1549" s="101">
        <v>0</v>
      </c>
      <c r="DO1549" s="101">
        <v>2.3556130929077201</v>
      </c>
      <c r="DP1549" s="101">
        <v>5.5489130434782599</v>
      </c>
      <c r="DQ1549" s="101">
        <v>6</v>
      </c>
      <c r="DR1549" s="101">
        <v>368.08699999999999</v>
      </c>
      <c r="DS1549" s="101">
        <v>15.3369583333333</v>
      </c>
      <c r="DT1549" s="101">
        <v>16.093</v>
      </c>
      <c r="DU1549" s="101">
        <v>13.663</v>
      </c>
      <c r="DV1549" s="101">
        <v>0.82330170280437298</v>
      </c>
      <c r="DW1549" s="101">
        <v>0.677825693840579</v>
      </c>
      <c r="DX1549" s="101">
        <v>2.4300000000000002</v>
      </c>
      <c r="DY1549" s="101">
        <f>AVERAGE(Total_Visitors_v3!B1542:B1548)</f>
        <v>2580.5714285714284</v>
      </c>
      <c r="DZ1549" s="101">
        <f t="shared" si="202"/>
        <v>1838</v>
      </c>
      <c r="EA1549" s="101">
        <f t="shared" si="203"/>
        <v>2498</v>
      </c>
    </row>
    <row r="1550" spans="1:131">
      <c r="A1550" s="106">
        <v>43553</v>
      </c>
      <c r="B1550" s="101">
        <v>2928</v>
      </c>
      <c r="C1550" s="101">
        <v>4385</v>
      </c>
      <c r="D1550" s="101">
        <v>66</v>
      </c>
      <c r="E1550" s="101">
        <v>5</v>
      </c>
      <c r="F1550" s="101">
        <v>0</v>
      </c>
      <c r="G1550" s="101">
        <v>3</v>
      </c>
      <c r="H1550" s="101" t="s">
        <v>24</v>
      </c>
      <c r="I1550" s="96">
        <v>0</v>
      </c>
      <c r="J1550" s="96">
        <v>1</v>
      </c>
      <c r="K1550" s="96">
        <v>0</v>
      </c>
      <c r="L1550" s="101">
        <v>0</v>
      </c>
      <c r="M1550" s="101">
        <v>10</v>
      </c>
      <c r="N1550" s="101">
        <v>17</v>
      </c>
      <c r="O1550" s="101">
        <v>7</v>
      </c>
      <c r="P1550" s="101">
        <v>0</v>
      </c>
      <c r="Q1550" s="101">
        <v>1101</v>
      </c>
      <c r="R1550" s="101">
        <v>532</v>
      </c>
      <c r="S1550" s="101">
        <v>2281</v>
      </c>
      <c r="T1550" s="101">
        <v>0</v>
      </c>
      <c r="U1550" s="101">
        <v>239</v>
      </c>
      <c r="V1550" s="101">
        <v>232</v>
      </c>
      <c r="W1550" s="101">
        <v>0</v>
      </c>
      <c r="X1550" s="111">
        <f t="shared" si="194"/>
        <v>0</v>
      </c>
      <c r="Y1550" s="111">
        <f t="shared" si="195"/>
        <v>0.25108323831242874</v>
      </c>
      <c r="Z1550" s="111">
        <f t="shared" si="196"/>
        <v>0.12132269099201824</v>
      </c>
      <c r="AA1550" s="111">
        <f t="shared" si="197"/>
        <v>0.52018244013683013</v>
      </c>
      <c r="AB1550" s="111">
        <f t="shared" si="198"/>
        <v>0</v>
      </c>
      <c r="AC1550" s="111">
        <f t="shared" si="199"/>
        <v>5.450399087799316E-2</v>
      </c>
      <c r="AD1550" s="111">
        <f t="shared" si="200"/>
        <v>5.2907639680729764E-2</v>
      </c>
      <c r="AE1550" s="111">
        <f t="shared" si="201"/>
        <v>0</v>
      </c>
      <c r="AF1550" s="101">
        <v>421</v>
      </c>
      <c r="AG1550" s="101">
        <v>0</v>
      </c>
      <c r="AH1550" s="101">
        <v>198</v>
      </c>
      <c r="AI1550" s="101">
        <v>769</v>
      </c>
      <c r="AJ1550" s="101">
        <v>393</v>
      </c>
      <c r="AK1550" s="101">
        <v>1565</v>
      </c>
      <c r="AL1550" s="101">
        <v>314</v>
      </c>
      <c r="AM1550" s="101">
        <v>180</v>
      </c>
      <c r="AN1550" s="101">
        <v>26</v>
      </c>
      <c r="AO1550" s="101">
        <v>188</v>
      </c>
      <c r="AP1550" s="101">
        <v>0</v>
      </c>
      <c r="AQ1550" s="101">
        <v>0</v>
      </c>
      <c r="AR1550" s="110">
        <v>44</v>
      </c>
      <c r="AS1550" s="101">
        <v>0</v>
      </c>
      <c r="AT1550" s="101">
        <v>0</v>
      </c>
      <c r="AU1550" s="101">
        <v>0</v>
      </c>
      <c r="AV1550" s="101">
        <v>0</v>
      </c>
      <c r="AW1550" s="101">
        <v>0</v>
      </c>
      <c r="AX1550" s="101">
        <v>0</v>
      </c>
      <c r="AY1550" s="101">
        <v>0</v>
      </c>
      <c r="AZ1550" s="101">
        <v>0</v>
      </c>
      <c r="BA1550" s="101">
        <v>0</v>
      </c>
      <c r="BB1550" s="101">
        <v>0</v>
      </c>
      <c r="BC1550" s="101">
        <v>0</v>
      </c>
      <c r="BD1550" s="101">
        <v>0</v>
      </c>
      <c r="BE1550" s="101">
        <v>0</v>
      </c>
      <c r="BF1550" s="101">
        <v>0</v>
      </c>
      <c r="BG1550" s="101">
        <v>493.59</v>
      </c>
      <c r="BH1550" s="101">
        <v>20.56625</v>
      </c>
      <c r="BI1550" s="101">
        <v>23.9</v>
      </c>
      <c r="BJ1550" s="101">
        <v>17.649999999999999</v>
      </c>
      <c r="BK1550" s="101">
        <v>2.2462602979367601</v>
      </c>
      <c r="BL1550" s="101">
        <v>5.0456853260869599</v>
      </c>
      <c r="BM1550" s="101">
        <v>6.25</v>
      </c>
      <c r="BN1550" s="101">
        <v>409.7</v>
      </c>
      <c r="BO1550" s="101">
        <v>17.070833333333301</v>
      </c>
      <c r="BP1550" s="101">
        <v>17.84</v>
      </c>
      <c r="BQ1550" s="101">
        <v>15.45</v>
      </c>
      <c r="BR1550" s="101">
        <v>0.59865005141398897</v>
      </c>
      <c r="BS1550" s="101">
        <v>0.358381884057971</v>
      </c>
      <c r="BT1550" s="101">
        <v>2.39</v>
      </c>
      <c r="BU1550" s="101">
        <v>19.46</v>
      </c>
      <c r="BV1550" s="101">
        <v>0.81083333333333296</v>
      </c>
      <c r="BW1550" s="101">
        <v>0.93</v>
      </c>
      <c r="BX1550" s="101">
        <v>0.65</v>
      </c>
      <c r="BY1550" s="101">
        <v>0.100343612550626</v>
      </c>
      <c r="BZ1550" s="101">
        <v>1.00688405797101E-2</v>
      </c>
      <c r="CA1550" s="101">
        <v>0.28000000000000003</v>
      </c>
      <c r="CB1550" s="101">
        <v>24407.19</v>
      </c>
      <c r="CC1550" s="101">
        <v>1016.9662499999999</v>
      </c>
      <c r="CD1550" s="101">
        <v>1020.07</v>
      </c>
      <c r="CE1550" s="101">
        <v>1014.67</v>
      </c>
      <c r="CF1550" s="101">
        <v>1.6920345676908899</v>
      </c>
      <c r="CG1550" s="101">
        <v>2.8629809782608899</v>
      </c>
      <c r="CH1550" s="101">
        <v>5.4000000000000901</v>
      </c>
      <c r="CI1550" s="101">
        <v>108.29</v>
      </c>
      <c r="CJ1550" s="101">
        <v>4.5120833333333303</v>
      </c>
      <c r="CK1550" s="101">
        <v>7.99</v>
      </c>
      <c r="CL1550" s="101">
        <v>2.11</v>
      </c>
      <c r="CM1550" s="101">
        <v>1.93533050579653</v>
      </c>
      <c r="CN1550" s="101">
        <v>3.7455041666666702</v>
      </c>
      <c r="CO1550" s="101">
        <v>5.88</v>
      </c>
      <c r="CP1550" s="101">
        <v>118.3</v>
      </c>
      <c r="CQ1550" s="101">
        <v>4.9291666666666698</v>
      </c>
      <c r="CR1550" s="101">
        <v>9.1199999999999992</v>
      </c>
      <c r="CS1550" s="101">
        <v>2.72</v>
      </c>
      <c r="CT1550" s="101">
        <v>1.94010514431937</v>
      </c>
      <c r="CU1550" s="101">
        <v>3.76400797101449</v>
      </c>
      <c r="CV1550" s="101">
        <v>6.4</v>
      </c>
      <c r="CW1550" s="101">
        <v>3611</v>
      </c>
      <c r="CX1550" s="101">
        <v>150.458333333333</v>
      </c>
      <c r="CY1550" s="101">
        <v>167</v>
      </c>
      <c r="CZ1550" s="101">
        <v>136</v>
      </c>
      <c r="DA1550" s="101">
        <v>8.8807518613678393</v>
      </c>
      <c r="DB1550" s="101">
        <v>78.867753623188406</v>
      </c>
      <c r="DC1550" s="101">
        <v>31</v>
      </c>
      <c r="DD1550" s="101">
        <v>13.59</v>
      </c>
      <c r="DE1550" s="101">
        <v>0.56625000000000003</v>
      </c>
      <c r="DF1550" s="101">
        <v>0.94</v>
      </c>
      <c r="DG1550" s="101">
        <v>0.06</v>
      </c>
      <c r="DH1550" s="101">
        <v>0.25303054464182601</v>
      </c>
      <c r="DI1550" s="101">
        <v>6.4024456521739104E-2</v>
      </c>
      <c r="DJ1550" s="101">
        <v>0.88</v>
      </c>
      <c r="DK1550" s="101">
        <v>37</v>
      </c>
      <c r="DL1550" s="101">
        <v>1.5416666666666701</v>
      </c>
      <c r="DM1550" s="101">
        <v>6</v>
      </c>
      <c r="DN1550" s="101">
        <v>0</v>
      </c>
      <c r="DO1550" s="101">
        <v>2.2062986251159198</v>
      </c>
      <c r="DP1550" s="101">
        <v>4.8677536231884098</v>
      </c>
      <c r="DQ1550" s="101">
        <v>6</v>
      </c>
      <c r="DR1550" s="101">
        <v>366.33499999999998</v>
      </c>
      <c r="DS1550" s="101">
        <v>15.263958333333299</v>
      </c>
      <c r="DT1550" s="101">
        <v>16.093</v>
      </c>
      <c r="DU1550" s="101">
        <v>12.231999999999999</v>
      </c>
      <c r="DV1550" s="101">
        <v>0.88093811060150196</v>
      </c>
      <c r="DW1550" s="101">
        <v>0.77605195471014499</v>
      </c>
      <c r="DX1550" s="101">
        <v>3.8610000000000002</v>
      </c>
      <c r="DY1550" s="101">
        <f>AVERAGE(Total_Visitors_v3!B1543:B1549)</f>
        <v>2538.4285714285716</v>
      </c>
      <c r="DZ1550" s="101">
        <f t="shared" si="202"/>
        <v>2203</v>
      </c>
      <c r="EA1550" s="101">
        <f t="shared" si="203"/>
        <v>2770</v>
      </c>
    </row>
    <row r="1551" spans="1:131">
      <c r="A1551" s="106">
        <v>43554</v>
      </c>
      <c r="B1551" s="101">
        <v>3741</v>
      </c>
      <c r="C1551" s="101">
        <v>5654</v>
      </c>
      <c r="D1551" s="101">
        <v>66</v>
      </c>
      <c r="E1551" s="101">
        <v>6</v>
      </c>
      <c r="F1551" s="101">
        <v>1</v>
      </c>
      <c r="G1551" s="101">
        <v>3</v>
      </c>
      <c r="H1551" s="101" t="s">
        <v>24</v>
      </c>
      <c r="I1551" s="96">
        <v>0</v>
      </c>
      <c r="J1551" s="96">
        <v>1</v>
      </c>
      <c r="K1551" s="96">
        <v>0</v>
      </c>
      <c r="L1551" s="101">
        <v>0</v>
      </c>
      <c r="M1551" s="101">
        <v>10</v>
      </c>
      <c r="N1551" s="101">
        <v>18</v>
      </c>
      <c r="O1551" s="101">
        <v>8</v>
      </c>
      <c r="P1551" s="101">
        <v>0</v>
      </c>
      <c r="Q1551" s="101">
        <v>537</v>
      </c>
      <c r="R1551" s="101">
        <v>266</v>
      </c>
      <c r="S1551" s="101">
        <v>3448</v>
      </c>
      <c r="T1551" s="101">
        <v>0</v>
      </c>
      <c r="U1551" s="101">
        <v>428</v>
      </c>
      <c r="V1551" s="101">
        <v>495</v>
      </c>
      <c r="W1551" s="101">
        <v>480</v>
      </c>
      <c r="X1551" s="111">
        <f t="shared" si="194"/>
        <v>0</v>
      </c>
      <c r="Y1551" s="111">
        <f t="shared" si="195"/>
        <v>9.4977007428369301E-2</v>
      </c>
      <c r="Z1551" s="111">
        <f t="shared" si="196"/>
        <v>4.7046338875132647E-2</v>
      </c>
      <c r="AA1551" s="111">
        <f t="shared" si="197"/>
        <v>0.60983374602051643</v>
      </c>
      <c r="AB1551" s="111">
        <f t="shared" si="198"/>
        <v>0</v>
      </c>
      <c r="AC1551" s="111">
        <f t="shared" si="199"/>
        <v>7.5698620445702164E-2</v>
      </c>
      <c r="AD1551" s="111">
        <f t="shared" si="200"/>
        <v>8.7548638132295714E-2</v>
      </c>
      <c r="AE1551" s="111">
        <f t="shared" si="201"/>
        <v>8.4895649097983722E-2</v>
      </c>
      <c r="AF1551" s="101">
        <v>597</v>
      </c>
      <c r="AG1551" s="101">
        <v>0</v>
      </c>
      <c r="AH1551" s="101">
        <v>77</v>
      </c>
      <c r="AI1551" s="101">
        <v>162</v>
      </c>
      <c r="AJ1551" s="101">
        <v>230</v>
      </c>
      <c r="AK1551" s="101">
        <v>2408</v>
      </c>
      <c r="AL1551" s="101">
        <v>504</v>
      </c>
      <c r="AM1551" s="101">
        <v>351</v>
      </c>
      <c r="AN1551" s="101">
        <v>9</v>
      </c>
      <c r="AO1551" s="101">
        <v>432</v>
      </c>
      <c r="AP1551" s="101">
        <v>268</v>
      </c>
      <c r="AQ1551" s="101">
        <v>476</v>
      </c>
      <c r="AR1551" s="110">
        <v>38</v>
      </c>
      <c r="AS1551" s="101">
        <v>3.31</v>
      </c>
      <c r="AT1551" s="101">
        <v>0.13791666666666699</v>
      </c>
      <c r="AU1551" s="101">
        <v>1.5</v>
      </c>
      <c r="AV1551" s="101">
        <v>0</v>
      </c>
      <c r="AW1551" s="101">
        <v>0.36646346477444802</v>
      </c>
      <c r="AX1551" s="101">
        <v>0.13429547101449299</v>
      </c>
      <c r="AY1551" s="101">
        <v>1.5</v>
      </c>
      <c r="AZ1551" s="101">
        <v>1.35</v>
      </c>
      <c r="BA1551" s="101">
        <v>5.6250000000000001E-2</v>
      </c>
      <c r="BB1551" s="101">
        <v>0.45</v>
      </c>
      <c r="BC1551" s="101">
        <v>0</v>
      </c>
      <c r="BD1551" s="101">
        <v>0.11616377119881401</v>
      </c>
      <c r="BE1551" s="101">
        <v>1.3494021739130399E-2</v>
      </c>
      <c r="BF1551" s="101">
        <v>0.45</v>
      </c>
      <c r="BG1551" s="101">
        <v>461.2</v>
      </c>
      <c r="BH1551" s="101">
        <v>19.216666666666701</v>
      </c>
      <c r="BI1551" s="101">
        <v>24.46</v>
      </c>
      <c r="BJ1551" s="101">
        <v>11.97</v>
      </c>
      <c r="BK1551" s="101">
        <v>3.9162966831108399</v>
      </c>
      <c r="BL1551" s="101">
        <v>15.3373797101449</v>
      </c>
      <c r="BM1551" s="101">
        <v>12.49</v>
      </c>
      <c r="BN1551" s="101">
        <v>387</v>
      </c>
      <c r="BO1551" s="101">
        <v>16.125</v>
      </c>
      <c r="BP1551" s="101">
        <v>19.920000000000002</v>
      </c>
      <c r="BQ1551" s="101">
        <v>6.16</v>
      </c>
      <c r="BR1551" s="101">
        <v>4.5043051869729398</v>
      </c>
      <c r="BS1551" s="101">
        <v>20.288765217391301</v>
      </c>
      <c r="BT1551" s="101">
        <v>13.76</v>
      </c>
      <c r="BU1551" s="101">
        <v>19.850000000000001</v>
      </c>
      <c r="BV1551" s="101">
        <v>0.82708333333333295</v>
      </c>
      <c r="BW1551" s="101">
        <v>0.95</v>
      </c>
      <c r="BX1551" s="101">
        <v>0.68</v>
      </c>
      <c r="BY1551" s="101">
        <v>9.9147635489649499E-2</v>
      </c>
      <c r="BZ1551" s="101">
        <v>9.8302536231884008E-3</v>
      </c>
      <c r="CA1551" s="101">
        <v>0.27</v>
      </c>
      <c r="CB1551" s="101">
        <v>24361.52</v>
      </c>
      <c r="CC1551" s="101">
        <v>1015.06333333333</v>
      </c>
      <c r="CD1551" s="101">
        <v>1021.17</v>
      </c>
      <c r="CE1551" s="101">
        <v>1011.98</v>
      </c>
      <c r="CF1551" s="101">
        <v>2.8192824660165701</v>
      </c>
      <c r="CG1551" s="101">
        <v>7.9483536231884502</v>
      </c>
      <c r="CH1551" s="101">
        <v>9.1899999999999409</v>
      </c>
      <c r="CI1551" s="101">
        <v>105.81</v>
      </c>
      <c r="CJ1551" s="101">
        <v>4.4087500000000004</v>
      </c>
      <c r="CK1551" s="101">
        <v>8.59</v>
      </c>
      <c r="CL1551" s="101">
        <v>2.2999999999999998</v>
      </c>
      <c r="CM1551" s="101">
        <v>2.1967135779336999</v>
      </c>
      <c r="CN1551" s="101">
        <v>4.8255505434782604</v>
      </c>
      <c r="CO1551" s="101">
        <v>6.29</v>
      </c>
      <c r="CP1551" s="101">
        <v>118.47</v>
      </c>
      <c r="CQ1551" s="101">
        <v>4.9362500000000002</v>
      </c>
      <c r="CR1551" s="101">
        <v>9.8699999999999992</v>
      </c>
      <c r="CS1551" s="101">
        <v>2.2999999999999998</v>
      </c>
      <c r="CT1551" s="101">
        <v>2.5060792390054099</v>
      </c>
      <c r="CU1551" s="101">
        <v>6.2804331521739103</v>
      </c>
      <c r="CV1551" s="101">
        <v>7.57</v>
      </c>
      <c r="CW1551" s="101">
        <v>5383</v>
      </c>
      <c r="CX1551" s="101">
        <v>224.291666666667</v>
      </c>
      <c r="CY1551" s="101">
        <v>355</v>
      </c>
      <c r="CZ1551" s="101">
        <v>1</v>
      </c>
      <c r="DA1551" s="101">
        <v>89.866315770398202</v>
      </c>
      <c r="DB1551" s="101">
        <v>8075.9547101449298</v>
      </c>
      <c r="DC1551" s="101">
        <v>354</v>
      </c>
      <c r="DD1551" s="101">
        <v>20.36</v>
      </c>
      <c r="DE1551" s="101">
        <v>0.84833333333333305</v>
      </c>
      <c r="DF1551" s="101">
        <v>1</v>
      </c>
      <c r="DG1551" s="101">
        <v>0</v>
      </c>
      <c r="DH1551" s="101">
        <v>0.265881089254555</v>
      </c>
      <c r="DI1551" s="101">
        <v>7.0692753623188401E-2</v>
      </c>
      <c r="DJ1551" s="101">
        <v>1</v>
      </c>
      <c r="DK1551" s="101">
        <v>33</v>
      </c>
      <c r="DL1551" s="101">
        <v>1.375</v>
      </c>
      <c r="DM1551" s="101">
        <v>5</v>
      </c>
      <c r="DN1551" s="101">
        <v>0</v>
      </c>
      <c r="DO1551" s="101">
        <v>1.9740159904202399</v>
      </c>
      <c r="DP1551" s="101">
        <v>3.89673913043478</v>
      </c>
      <c r="DQ1551" s="101">
        <v>5</v>
      </c>
      <c r="DR1551" s="101">
        <v>341.35500000000002</v>
      </c>
      <c r="DS1551" s="101">
        <v>14.223125</v>
      </c>
      <c r="DT1551" s="101">
        <v>16.093</v>
      </c>
      <c r="DU1551" s="101">
        <v>10.88</v>
      </c>
      <c r="DV1551" s="101">
        <v>1.6685656248902001</v>
      </c>
      <c r="DW1551" s="101">
        <v>2.7841112445652199</v>
      </c>
      <c r="DX1551" s="101">
        <v>5.2130000000000001</v>
      </c>
      <c r="DY1551" s="101">
        <f>AVERAGE(Total_Visitors_v3!B1544:B1550)</f>
        <v>2561</v>
      </c>
      <c r="DZ1551" s="101">
        <f t="shared" si="202"/>
        <v>2928</v>
      </c>
      <c r="EA1551" s="101">
        <f t="shared" si="203"/>
        <v>3990</v>
      </c>
    </row>
    <row r="1552" spans="1:131">
      <c r="A1552" s="106">
        <v>43555</v>
      </c>
      <c r="B1552" s="101">
        <v>2772</v>
      </c>
      <c r="C1552" s="101">
        <v>4052</v>
      </c>
      <c r="D1552" s="101">
        <v>68</v>
      </c>
      <c r="E1552" s="101">
        <v>7</v>
      </c>
      <c r="F1552" s="101">
        <v>1</v>
      </c>
      <c r="G1552" s="101">
        <v>3</v>
      </c>
      <c r="H1552" s="101" t="s">
        <v>24</v>
      </c>
      <c r="I1552" s="96">
        <v>0</v>
      </c>
      <c r="J1552" s="96">
        <v>1</v>
      </c>
      <c r="K1552" s="96">
        <v>0</v>
      </c>
      <c r="L1552" s="101">
        <v>0</v>
      </c>
      <c r="M1552" s="101">
        <v>10</v>
      </c>
      <c r="N1552" s="101">
        <v>18</v>
      </c>
      <c r="O1552" s="101">
        <v>8</v>
      </c>
      <c r="P1552" s="101">
        <v>0</v>
      </c>
      <c r="Q1552" s="101">
        <v>45</v>
      </c>
      <c r="R1552" s="101">
        <v>437</v>
      </c>
      <c r="S1552" s="101">
        <v>2885</v>
      </c>
      <c r="T1552" s="101">
        <v>0</v>
      </c>
      <c r="U1552" s="101">
        <v>267</v>
      </c>
      <c r="V1552" s="101">
        <v>418</v>
      </c>
      <c r="W1552" s="101">
        <v>0</v>
      </c>
      <c r="X1552" s="111">
        <f t="shared" si="194"/>
        <v>0</v>
      </c>
      <c r="Y1552" s="111">
        <f t="shared" si="195"/>
        <v>1.1105626850937808E-2</v>
      </c>
      <c r="Z1552" s="111">
        <f t="shared" si="196"/>
        <v>0.10784797630799606</v>
      </c>
      <c r="AA1552" s="111">
        <f t="shared" si="197"/>
        <v>0.71199407699901285</v>
      </c>
      <c r="AB1552" s="111">
        <f t="shared" si="198"/>
        <v>0</v>
      </c>
      <c r="AC1552" s="111">
        <f t="shared" si="199"/>
        <v>6.5893385982231004E-2</v>
      </c>
      <c r="AD1552" s="111">
        <f t="shared" si="200"/>
        <v>0.1031589338598223</v>
      </c>
      <c r="AE1552" s="111">
        <f t="shared" si="201"/>
        <v>0</v>
      </c>
      <c r="AF1552" s="101">
        <v>422</v>
      </c>
      <c r="AG1552" s="101">
        <v>0</v>
      </c>
      <c r="AH1552" s="101">
        <v>2</v>
      </c>
      <c r="AI1552" s="101">
        <v>21</v>
      </c>
      <c r="AJ1552" s="101">
        <v>200</v>
      </c>
      <c r="AK1552" s="101">
        <v>2168</v>
      </c>
      <c r="AL1552" s="101">
        <v>355</v>
      </c>
      <c r="AM1552" s="101">
        <v>200</v>
      </c>
      <c r="AN1552" s="101">
        <v>4</v>
      </c>
      <c r="AO1552" s="101">
        <v>379</v>
      </c>
      <c r="AP1552" s="101">
        <v>1</v>
      </c>
      <c r="AQ1552" s="101">
        <v>0</v>
      </c>
      <c r="AR1552" s="110">
        <v>36</v>
      </c>
      <c r="AS1552" s="101">
        <v>2.11</v>
      </c>
      <c r="AT1552" s="101">
        <v>8.7916666666666698E-2</v>
      </c>
      <c r="AU1552" s="101">
        <v>1.4</v>
      </c>
      <c r="AV1552" s="101">
        <v>0</v>
      </c>
      <c r="AW1552" s="101">
        <v>0.298095099600441</v>
      </c>
      <c r="AX1552" s="101">
        <v>8.8860688405797097E-2</v>
      </c>
      <c r="AY1552" s="101">
        <v>1.4</v>
      </c>
      <c r="AZ1552" s="101">
        <v>1.31</v>
      </c>
      <c r="BA1552" s="101">
        <v>5.4583333333333303E-2</v>
      </c>
      <c r="BB1552" s="101">
        <v>0.66</v>
      </c>
      <c r="BC1552" s="101">
        <v>0</v>
      </c>
      <c r="BD1552" s="101">
        <v>0.15421552300670599</v>
      </c>
      <c r="BE1552" s="101">
        <v>2.3782427536231901E-2</v>
      </c>
      <c r="BF1552" s="101">
        <v>0.66</v>
      </c>
      <c r="BG1552" s="101">
        <v>253.44</v>
      </c>
      <c r="BH1552" s="101">
        <v>10.56</v>
      </c>
      <c r="BI1552" s="101">
        <v>12.44</v>
      </c>
      <c r="BJ1552" s="101">
        <v>8.93</v>
      </c>
      <c r="BK1552" s="101">
        <v>1.0519051040023</v>
      </c>
      <c r="BL1552" s="101">
        <v>1.1065043478260901</v>
      </c>
      <c r="BM1552" s="101">
        <v>3.51</v>
      </c>
      <c r="BN1552" s="101">
        <v>90.71</v>
      </c>
      <c r="BO1552" s="101">
        <v>3.77958333333333</v>
      </c>
      <c r="BP1552" s="101">
        <v>4.47</v>
      </c>
      <c r="BQ1552" s="101">
        <v>2.84</v>
      </c>
      <c r="BR1552" s="101">
        <v>0.52384431114486696</v>
      </c>
      <c r="BS1552" s="101">
        <v>0.27441286231884099</v>
      </c>
      <c r="BT1552" s="101">
        <v>1.63</v>
      </c>
      <c r="BU1552" s="101">
        <v>15.1</v>
      </c>
      <c r="BV1552" s="101">
        <v>0.62916666666666698</v>
      </c>
      <c r="BW1552" s="101">
        <v>0.69</v>
      </c>
      <c r="BX1552" s="101">
        <v>0.56999999999999995</v>
      </c>
      <c r="BY1552" s="101">
        <v>3.6105722377565E-2</v>
      </c>
      <c r="BZ1552" s="101">
        <v>1.3036231884057999E-3</v>
      </c>
      <c r="CA1552" s="101">
        <v>0.12</v>
      </c>
      <c r="CB1552" s="101">
        <v>24579.46</v>
      </c>
      <c r="CC1552" s="101">
        <v>1024.1441666666699</v>
      </c>
      <c r="CD1552" s="101">
        <v>1026.43</v>
      </c>
      <c r="CE1552" s="101">
        <v>1021.58</v>
      </c>
      <c r="CF1552" s="101">
        <v>1.3464636990107199</v>
      </c>
      <c r="CG1552" s="101">
        <v>1.8129644927536299</v>
      </c>
      <c r="CH1552" s="101">
        <v>4.8500000000000201</v>
      </c>
      <c r="CI1552" s="101">
        <v>147.79</v>
      </c>
      <c r="CJ1552" s="101">
        <v>6.1579166666666696</v>
      </c>
      <c r="CK1552" s="101">
        <v>9.3699999999999992</v>
      </c>
      <c r="CL1552" s="101">
        <v>3.81</v>
      </c>
      <c r="CM1552" s="101">
        <v>1.5768266954666399</v>
      </c>
      <c r="CN1552" s="101">
        <v>2.4863824275362298</v>
      </c>
      <c r="CO1552" s="101">
        <v>5.56</v>
      </c>
      <c r="CP1552" s="101">
        <v>157.19999999999999</v>
      </c>
      <c r="CQ1552" s="101">
        <v>6.55</v>
      </c>
      <c r="CR1552" s="101">
        <v>10.74</v>
      </c>
      <c r="CS1552" s="101">
        <v>3.82</v>
      </c>
      <c r="CT1552" s="101">
        <v>2.0450810550536</v>
      </c>
      <c r="CU1552" s="101">
        <v>4.1823565217391296</v>
      </c>
      <c r="CV1552" s="101">
        <v>6.92</v>
      </c>
      <c r="CW1552" s="101">
        <v>1483</v>
      </c>
      <c r="CX1552" s="101">
        <v>61.7916666666667</v>
      </c>
      <c r="CY1552" s="101">
        <v>358</v>
      </c>
      <c r="CZ1552" s="101">
        <v>3</v>
      </c>
      <c r="DA1552" s="101">
        <v>114.236969256574</v>
      </c>
      <c r="DB1552" s="101">
        <v>13050.0851449275</v>
      </c>
      <c r="DC1552" s="101">
        <v>355</v>
      </c>
      <c r="DD1552" s="101">
        <v>16.100000000000001</v>
      </c>
      <c r="DE1552" s="101">
        <v>0.67083333333333295</v>
      </c>
      <c r="DF1552" s="101">
        <v>1</v>
      </c>
      <c r="DG1552" s="101">
        <v>0</v>
      </c>
      <c r="DH1552" s="101">
        <v>0.31714647098457699</v>
      </c>
      <c r="DI1552" s="101">
        <v>0.100581884057971</v>
      </c>
      <c r="DJ1552" s="101">
        <v>1</v>
      </c>
      <c r="DK1552" s="101">
        <v>40</v>
      </c>
      <c r="DL1552" s="101">
        <v>1.6666666666666701</v>
      </c>
      <c r="DM1552" s="101">
        <v>7</v>
      </c>
      <c r="DN1552" s="101">
        <v>0</v>
      </c>
      <c r="DO1552" s="101">
        <v>2.4435659378771901</v>
      </c>
      <c r="DP1552" s="101">
        <v>5.9710144927536204</v>
      </c>
      <c r="DQ1552" s="101">
        <v>7</v>
      </c>
      <c r="DR1552" s="101">
        <v>371.83699999999999</v>
      </c>
      <c r="DS1552" s="101">
        <v>15.4932083333333</v>
      </c>
      <c r="DT1552" s="101">
        <v>16.093</v>
      </c>
      <c r="DU1552" s="101">
        <v>13.234999999999999</v>
      </c>
      <c r="DV1552" s="101">
        <v>0.60744382307206501</v>
      </c>
      <c r="DW1552" s="101">
        <v>0.368987998188406</v>
      </c>
      <c r="DX1552" s="101">
        <v>2.8580000000000001</v>
      </c>
      <c r="DY1552" s="101">
        <f>AVERAGE(Total_Visitors_v3!B1545:B1551)</f>
        <v>2525.4285714285716</v>
      </c>
      <c r="DZ1552" s="101">
        <f t="shared" si="202"/>
        <v>3741</v>
      </c>
      <c r="EA1552" s="101">
        <f t="shared" si="203"/>
        <v>3111</v>
      </c>
    </row>
    <row r="1553" spans="1:131">
      <c r="A1553" s="106">
        <v>43556</v>
      </c>
      <c r="B1553" s="101">
        <v>1699</v>
      </c>
      <c r="C1553" s="101">
        <v>2738</v>
      </c>
      <c r="D1553" s="101">
        <v>62</v>
      </c>
      <c r="E1553" s="101">
        <v>1</v>
      </c>
      <c r="F1553" s="101">
        <v>0</v>
      </c>
      <c r="G1553" s="101">
        <v>4</v>
      </c>
      <c r="H1553" s="101" t="s">
        <v>24</v>
      </c>
      <c r="I1553" s="96">
        <v>1</v>
      </c>
      <c r="J1553" s="96">
        <v>0</v>
      </c>
      <c r="K1553" s="96">
        <v>0</v>
      </c>
      <c r="L1553" s="101">
        <v>0</v>
      </c>
      <c r="M1553" s="101">
        <v>10</v>
      </c>
      <c r="N1553" s="101">
        <v>17</v>
      </c>
      <c r="O1553" s="101">
        <v>7</v>
      </c>
      <c r="P1553" s="101">
        <v>0</v>
      </c>
      <c r="Q1553" s="101">
        <v>242</v>
      </c>
      <c r="R1553" s="101">
        <v>180</v>
      </c>
      <c r="S1553" s="101">
        <v>1953</v>
      </c>
      <c r="T1553" s="101">
        <v>0</v>
      </c>
      <c r="U1553" s="101">
        <v>227</v>
      </c>
      <c r="V1553" s="101">
        <v>136</v>
      </c>
      <c r="W1553" s="101">
        <v>0</v>
      </c>
      <c r="X1553" s="111">
        <f t="shared" ref="X1553:X1584" si="204">P1553/$C1553</f>
        <v>0</v>
      </c>
      <c r="Y1553" s="111">
        <f t="shared" ref="Y1553:Y1584" si="205">Q1553/$C1553</f>
        <v>8.8385682980277575E-2</v>
      </c>
      <c r="Z1553" s="111">
        <f t="shared" ref="Z1553:Z1584" si="206">R1553/$C1553</f>
        <v>6.5741417092768442E-2</v>
      </c>
      <c r="AA1553" s="111">
        <f t="shared" ref="AA1553:AA1584" si="207">S1553/$C1553</f>
        <v>0.71329437545653762</v>
      </c>
      <c r="AB1553" s="111">
        <f t="shared" ref="AB1553:AB1584" si="208">T1553/$C1553</f>
        <v>0</v>
      </c>
      <c r="AC1553" s="111">
        <f t="shared" ref="AC1553:AC1584" si="209">U1553/$C1553</f>
        <v>8.2907231555880201E-2</v>
      </c>
      <c r="AD1553" s="111">
        <f t="shared" ref="AD1553:AD1584" si="210">V1553/$C1553</f>
        <v>4.9671292914536161E-2</v>
      </c>
      <c r="AE1553" s="111">
        <f t="shared" ref="AE1553:AE1584" si="211">W1553/$C1553</f>
        <v>0</v>
      </c>
      <c r="AF1553" s="101">
        <v>374</v>
      </c>
      <c r="AG1553" s="101">
        <v>0</v>
      </c>
      <c r="AH1553" s="101">
        <v>23</v>
      </c>
      <c r="AI1553" s="101">
        <v>12</v>
      </c>
      <c r="AJ1553" s="101">
        <v>149</v>
      </c>
      <c r="AK1553" s="101">
        <v>1258</v>
      </c>
      <c r="AL1553" s="101">
        <v>189</v>
      </c>
      <c r="AM1553" s="101">
        <v>170</v>
      </c>
      <c r="AN1553" s="101">
        <v>12</v>
      </c>
      <c r="AO1553" s="101">
        <v>107</v>
      </c>
      <c r="AP1553" s="101">
        <v>16</v>
      </c>
      <c r="AQ1553" s="101">
        <v>0</v>
      </c>
      <c r="AR1553" s="110">
        <v>59</v>
      </c>
      <c r="AS1553" s="101">
        <v>0</v>
      </c>
      <c r="AT1553" s="101">
        <v>0</v>
      </c>
      <c r="AU1553" s="101">
        <v>0</v>
      </c>
      <c r="AV1553" s="101">
        <v>0</v>
      </c>
      <c r="AW1553" s="101">
        <v>0</v>
      </c>
      <c r="AX1553" s="101">
        <v>0</v>
      </c>
      <c r="AY1553" s="101">
        <v>0</v>
      </c>
      <c r="AZ1553" s="101">
        <v>0</v>
      </c>
      <c r="BA1553" s="101">
        <v>0</v>
      </c>
      <c r="BB1553" s="101">
        <v>0</v>
      </c>
      <c r="BC1553" s="101">
        <v>0</v>
      </c>
      <c r="BD1553" s="101">
        <v>0</v>
      </c>
      <c r="BE1553" s="101">
        <v>0</v>
      </c>
      <c r="BF1553" s="101">
        <v>0</v>
      </c>
      <c r="BG1553" s="101">
        <v>247.66</v>
      </c>
      <c r="BH1553" s="101">
        <v>10.3191666666667</v>
      </c>
      <c r="BI1553" s="101">
        <v>13.26</v>
      </c>
      <c r="BJ1553" s="101">
        <v>7.46</v>
      </c>
      <c r="BK1553" s="101">
        <v>2.1245437702914098</v>
      </c>
      <c r="BL1553" s="101">
        <v>4.5136862318840603</v>
      </c>
      <c r="BM1553" s="101">
        <v>5.8</v>
      </c>
      <c r="BN1553" s="101">
        <v>73.14</v>
      </c>
      <c r="BO1553" s="101">
        <v>3.0474999999999999</v>
      </c>
      <c r="BP1553" s="101">
        <v>4.58</v>
      </c>
      <c r="BQ1553" s="101">
        <v>2.25</v>
      </c>
      <c r="BR1553" s="101">
        <v>0.72226244778353299</v>
      </c>
      <c r="BS1553" s="101">
        <v>0.52166304347826098</v>
      </c>
      <c r="BT1553" s="101">
        <v>2.33</v>
      </c>
      <c r="BU1553" s="101">
        <v>14.73</v>
      </c>
      <c r="BV1553" s="101">
        <v>0.61375000000000002</v>
      </c>
      <c r="BW1553" s="101">
        <v>0.72</v>
      </c>
      <c r="BX1553" s="101">
        <v>0.49</v>
      </c>
      <c r="BY1553" s="101">
        <v>8.6618227823618901E-2</v>
      </c>
      <c r="BZ1553" s="101">
        <v>7.5027173913043499E-3</v>
      </c>
      <c r="CA1553" s="101">
        <v>0.23</v>
      </c>
      <c r="CB1553" s="101">
        <v>24571.93</v>
      </c>
      <c r="CC1553" s="101">
        <v>1023.83041666667</v>
      </c>
      <c r="CD1553" s="101">
        <v>1025.08</v>
      </c>
      <c r="CE1553" s="101">
        <v>1022.12</v>
      </c>
      <c r="CF1553" s="101">
        <v>0.91908498526788995</v>
      </c>
      <c r="CG1553" s="101">
        <v>0.84471721014487799</v>
      </c>
      <c r="CH1553" s="101">
        <v>2.95999999999992</v>
      </c>
      <c r="CI1553" s="101">
        <v>85.14</v>
      </c>
      <c r="CJ1553" s="101">
        <v>3.5474999999999999</v>
      </c>
      <c r="CK1553" s="101">
        <v>5.39</v>
      </c>
      <c r="CL1553" s="101">
        <v>1.76</v>
      </c>
      <c r="CM1553" s="101">
        <v>1.1253955826247499</v>
      </c>
      <c r="CN1553" s="101">
        <v>1.2665152173912999</v>
      </c>
      <c r="CO1553" s="101">
        <v>3.63</v>
      </c>
      <c r="CP1553" s="101">
        <v>86.99</v>
      </c>
      <c r="CQ1553" s="101">
        <v>3.6245833333333302</v>
      </c>
      <c r="CR1553" s="101">
        <v>5.39</v>
      </c>
      <c r="CS1553" s="101">
        <v>2.04</v>
      </c>
      <c r="CT1553" s="101">
        <v>1.1039611649071699</v>
      </c>
      <c r="CU1553" s="101">
        <v>1.2187302536231901</v>
      </c>
      <c r="CV1553" s="101">
        <v>3.35</v>
      </c>
      <c r="CW1553" s="101">
        <v>1964</v>
      </c>
      <c r="CX1553" s="101">
        <v>81.8333333333333</v>
      </c>
      <c r="CY1553" s="101">
        <v>356</v>
      </c>
      <c r="CZ1553" s="101">
        <v>3</v>
      </c>
      <c r="DA1553" s="101">
        <v>118.76416772845199</v>
      </c>
      <c r="DB1553" s="101">
        <v>14104.9275362319</v>
      </c>
      <c r="DC1553" s="101">
        <v>353</v>
      </c>
      <c r="DD1553" s="101">
        <v>12.13</v>
      </c>
      <c r="DE1553" s="101">
        <v>0.50541666666666696</v>
      </c>
      <c r="DF1553" s="101">
        <v>1</v>
      </c>
      <c r="DG1553" s="101">
        <v>0</v>
      </c>
      <c r="DH1553" s="101">
        <v>0.42395630585634902</v>
      </c>
      <c r="DI1553" s="101">
        <v>0.17973894927536199</v>
      </c>
      <c r="DJ1553" s="101">
        <v>1</v>
      </c>
      <c r="DK1553" s="101">
        <v>28</v>
      </c>
      <c r="DL1553" s="101">
        <v>1.1666666666666701</v>
      </c>
      <c r="DM1553" s="101">
        <v>4</v>
      </c>
      <c r="DN1553" s="101">
        <v>0</v>
      </c>
      <c r="DO1553" s="101">
        <v>1.6061476099436001</v>
      </c>
      <c r="DP1553" s="101">
        <v>2.5797101449275401</v>
      </c>
      <c r="DQ1553" s="101">
        <v>4</v>
      </c>
      <c r="DR1553" s="101">
        <v>365.49400000000003</v>
      </c>
      <c r="DS1553" s="101">
        <v>15.2289166666667</v>
      </c>
      <c r="DT1553" s="101">
        <v>16.093</v>
      </c>
      <c r="DU1553" s="101">
        <v>13.366</v>
      </c>
      <c r="DV1553" s="101">
        <v>0.89928009452327895</v>
      </c>
      <c r="DW1553" s="101">
        <v>0.80870468840579701</v>
      </c>
      <c r="DX1553" s="101">
        <v>2.7269999999999999</v>
      </c>
      <c r="DY1553" s="101">
        <f>AVERAGE(Total_Visitors_v3!B1546:B1552)</f>
        <v>2477</v>
      </c>
      <c r="DZ1553" s="101">
        <f t="shared" si="202"/>
        <v>2772</v>
      </c>
      <c r="EA1553" s="101">
        <f t="shared" si="203"/>
        <v>2091</v>
      </c>
    </row>
    <row r="1554" spans="1:131">
      <c r="A1554" s="106">
        <v>43557</v>
      </c>
      <c r="B1554" s="101">
        <v>1385</v>
      </c>
      <c r="C1554" s="101">
        <v>2007</v>
      </c>
      <c r="D1554" s="101">
        <v>69</v>
      </c>
      <c r="E1554" s="101">
        <v>2</v>
      </c>
      <c r="F1554" s="101">
        <v>0</v>
      </c>
      <c r="G1554" s="101">
        <v>4</v>
      </c>
      <c r="H1554" s="101" t="s">
        <v>24</v>
      </c>
      <c r="I1554" s="96">
        <v>0</v>
      </c>
      <c r="J1554" s="96">
        <v>0</v>
      </c>
      <c r="K1554" s="96">
        <v>0</v>
      </c>
      <c r="L1554" s="101">
        <v>0</v>
      </c>
      <c r="M1554" s="101">
        <v>10</v>
      </c>
      <c r="N1554" s="101">
        <v>17</v>
      </c>
      <c r="O1554" s="101">
        <v>7</v>
      </c>
      <c r="P1554" s="101">
        <v>0</v>
      </c>
      <c r="Q1554" s="101">
        <v>443</v>
      </c>
      <c r="R1554" s="101">
        <v>244</v>
      </c>
      <c r="S1554" s="101">
        <v>1135</v>
      </c>
      <c r="T1554" s="101">
        <v>0</v>
      </c>
      <c r="U1554" s="101">
        <v>102</v>
      </c>
      <c r="V1554" s="101">
        <v>83</v>
      </c>
      <c r="W1554" s="101">
        <v>0</v>
      </c>
      <c r="X1554" s="111">
        <f t="shared" si="204"/>
        <v>0</v>
      </c>
      <c r="Y1554" s="111">
        <f t="shared" si="205"/>
        <v>0.22072745391131041</v>
      </c>
      <c r="Z1554" s="111">
        <f t="shared" si="206"/>
        <v>0.12157448928749377</v>
      </c>
      <c r="AA1554" s="111">
        <f t="shared" si="207"/>
        <v>0.56552067762830094</v>
      </c>
      <c r="AB1554" s="111">
        <f t="shared" si="208"/>
        <v>0</v>
      </c>
      <c r="AC1554" s="111">
        <f t="shared" si="209"/>
        <v>5.0822122571001493E-2</v>
      </c>
      <c r="AD1554" s="111">
        <f t="shared" si="210"/>
        <v>4.1355256601893375E-2</v>
      </c>
      <c r="AE1554" s="111">
        <f t="shared" si="211"/>
        <v>0</v>
      </c>
      <c r="AF1554" s="101">
        <v>158</v>
      </c>
      <c r="AG1554" s="101">
        <v>0</v>
      </c>
      <c r="AH1554" s="101">
        <v>25</v>
      </c>
      <c r="AI1554" s="101">
        <v>418</v>
      </c>
      <c r="AJ1554" s="101">
        <v>186</v>
      </c>
      <c r="AK1554" s="101">
        <v>734</v>
      </c>
      <c r="AL1554" s="101">
        <v>115</v>
      </c>
      <c r="AM1554" s="101">
        <v>78</v>
      </c>
      <c r="AN1554" s="101">
        <v>6</v>
      </c>
      <c r="AO1554" s="101">
        <v>60</v>
      </c>
      <c r="AP1554" s="101">
        <v>0</v>
      </c>
      <c r="AQ1554" s="101">
        <v>0</v>
      </c>
      <c r="AR1554" s="110">
        <v>32</v>
      </c>
      <c r="AS1554" s="101">
        <v>0</v>
      </c>
      <c r="AT1554" s="101">
        <v>0</v>
      </c>
      <c r="AU1554" s="101">
        <v>0</v>
      </c>
      <c r="AV1554" s="101">
        <v>0</v>
      </c>
      <c r="AW1554" s="101">
        <v>0</v>
      </c>
      <c r="AX1554" s="101">
        <v>0</v>
      </c>
      <c r="AY1554" s="101">
        <v>0</v>
      </c>
      <c r="AZ1554" s="101">
        <v>0</v>
      </c>
      <c r="BA1554" s="101">
        <v>0</v>
      </c>
      <c r="BB1554" s="101">
        <v>0</v>
      </c>
      <c r="BC1554" s="101">
        <v>0</v>
      </c>
      <c r="BD1554" s="101">
        <v>0</v>
      </c>
      <c r="BE1554" s="101">
        <v>0</v>
      </c>
      <c r="BF1554" s="101">
        <v>0</v>
      </c>
      <c r="BG1554" s="101">
        <v>316.39999999999998</v>
      </c>
      <c r="BH1554" s="101">
        <v>13.1833333333333</v>
      </c>
      <c r="BI1554" s="101">
        <v>20.440000000000001</v>
      </c>
      <c r="BJ1554" s="101">
        <v>5.96</v>
      </c>
      <c r="BK1554" s="101">
        <v>5.0166216474459402</v>
      </c>
      <c r="BL1554" s="101">
        <v>25.166492753623199</v>
      </c>
      <c r="BM1554" s="101">
        <v>14.48</v>
      </c>
      <c r="BN1554" s="101">
        <v>113.7</v>
      </c>
      <c r="BO1554" s="101">
        <v>4.7374999999999998</v>
      </c>
      <c r="BP1554" s="101">
        <v>7.95</v>
      </c>
      <c r="BQ1554" s="101">
        <v>1.76</v>
      </c>
      <c r="BR1554" s="101">
        <v>2.0119690766056499</v>
      </c>
      <c r="BS1554" s="101">
        <v>4.0480195652173903</v>
      </c>
      <c r="BT1554" s="101">
        <v>6.19</v>
      </c>
      <c r="BU1554" s="101">
        <v>14.51</v>
      </c>
      <c r="BV1554" s="101">
        <v>0.60458333333333303</v>
      </c>
      <c r="BW1554" s="101">
        <v>0.85</v>
      </c>
      <c r="BX1554" s="101">
        <v>0.32</v>
      </c>
      <c r="BY1554" s="101">
        <v>0.200628992804189</v>
      </c>
      <c r="BZ1554" s="101">
        <v>4.0251992753623199E-2</v>
      </c>
      <c r="CA1554" s="101">
        <v>0.53</v>
      </c>
      <c r="CB1554" s="101">
        <v>24554.799999999999</v>
      </c>
      <c r="CC1554" s="101">
        <v>1023.11666666667</v>
      </c>
      <c r="CD1554" s="101">
        <v>1025.3499999999999</v>
      </c>
      <c r="CE1554" s="101">
        <v>1020.43</v>
      </c>
      <c r="CF1554" s="101">
        <v>1.5368309195751799</v>
      </c>
      <c r="CG1554" s="101">
        <v>2.3618492753622902</v>
      </c>
      <c r="CH1554" s="101">
        <v>4.91999999999996</v>
      </c>
      <c r="CI1554" s="101">
        <v>63.49</v>
      </c>
      <c r="CJ1554" s="101">
        <v>2.6454166666666699</v>
      </c>
      <c r="CK1554" s="101">
        <v>4.54</v>
      </c>
      <c r="CL1554" s="101">
        <v>1.0900000000000001</v>
      </c>
      <c r="CM1554" s="101">
        <v>0.91724056475015803</v>
      </c>
      <c r="CN1554" s="101">
        <v>0.84133025362318903</v>
      </c>
      <c r="CO1554" s="101">
        <v>3.45</v>
      </c>
      <c r="CP1554" s="101">
        <v>68.11</v>
      </c>
      <c r="CQ1554" s="101">
        <v>2.8379166666666702</v>
      </c>
      <c r="CR1554" s="101">
        <v>4.54</v>
      </c>
      <c r="CS1554" s="101">
        <v>1.44</v>
      </c>
      <c r="CT1554" s="101">
        <v>0.85188271884495204</v>
      </c>
      <c r="CU1554" s="101">
        <v>0.72570416666666704</v>
      </c>
      <c r="CV1554" s="101">
        <v>3.1</v>
      </c>
      <c r="CW1554" s="101">
        <v>2255</v>
      </c>
      <c r="CX1554" s="101">
        <v>93.9583333333333</v>
      </c>
      <c r="CY1554" s="101">
        <v>174</v>
      </c>
      <c r="CZ1554" s="101">
        <v>12</v>
      </c>
      <c r="DA1554" s="101">
        <v>49.8584772493423</v>
      </c>
      <c r="DB1554" s="101">
        <v>2485.8677536231899</v>
      </c>
      <c r="DC1554" s="101">
        <v>162</v>
      </c>
      <c r="DD1554" s="101">
        <v>0.95</v>
      </c>
      <c r="DE1554" s="101">
        <v>3.9583333333333297E-2</v>
      </c>
      <c r="DF1554" s="101">
        <v>0.09</v>
      </c>
      <c r="DG1554" s="101">
        <v>0</v>
      </c>
      <c r="DH1554" s="101">
        <v>3.5567347833146898E-2</v>
      </c>
      <c r="DI1554" s="101">
        <v>1.2650362318840599E-3</v>
      </c>
      <c r="DJ1554" s="101">
        <v>0.09</v>
      </c>
      <c r="DK1554" s="101">
        <v>54</v>
      </c>
      <c r="DL1554" s="101">
        <v>2.25</v>
      </c>
      <c r="DM1554" s="101">
        <v>10</v>
      </c>
      <c r="DN1554" s="101">
        <v>0</v>
      </c>
      <c r="DO1554" s="101">
        <v>3.4167108516054201</v>
      </c>
      <c r="DP1554" s="101">
        <v>11.673913043478301</v>
      </c>
      <c r="DQ1554" s="101">
        <v>10</v>
      </c>
      <c r="DR1554" s="101">
        <v>344.62099999999998</v>
      </c>
      <c r="DS1554" s="101">
        <v>14.359208333333299</v>
      </c>
      <c r="DT1554" s="101">
        <v>16.093</v>
      </c>
      <c r="DU1554" s="101">
        <v>10.284000000000001</v>
      </c>
      <c r="DV1554" s="101">
        <v>1.9815486692542199</v>
      </c>
      <c r="DW1554" s="101">
        <v>3.9265351286231902</v>
      </c>
      <c r="DX1554" s="101">
        <v>5.8090000000000002</v>
      </c>
      <c r="DY1554" s="101">
        <f>AVERAGE(Total_Visitors_v3!B1547:B1553)</f>
        <v>2421</v>
      </c>
      <c r="DZ1554" s="101">
        <f t="shared" si="202"/>
        <v>1699</v>
      </c>
      <c r="EA1554" s="101">
        <f t="shared" si="203"/>
        <v>1766</v>
      </c>
    </row>
    <row r="1555" spans="1:131">
      <c r="A1555" s="106">
        <v>43558</v>
      </c>
      <c r="B1555" s="101">
        <v>1188</v>
      </c>
      <c r="C1555" s="101">
        <v>1727</v>
      </c>
      <c r="D1555" s="101">
        <v>68</v>
      </c>
      <c r="E1555" s="101">
        <v>3</v>
      </c>
      <c r="F1555" s="101">
        <v>0</v>
      </c>
      <c r="G1555" s="101">
        <v>4</v>
      </c>
      <c r="H1555" s="101" t="s">
        <v>24</v>
      </c>
      <c r="I1555" s="96">
        <v>0</v>
      </c>
      <c r="J1555" s="96">
        <v>0</v>
      </c>
      <c r="K1555" s="96">
        <v>0</v>
      </c>
      <c r="L1555" s="101">
        <v>0</v>
      </c>
      <c r="M1555" s="101">
        <v>10</v>
      </c>
      <c r="N1555" s="101">
        <v>17</v>
      </c>
      <c r="O1555" s="101">
        <v>7</v>
      </c>
      <c r="P1555" s="101">
        <v>0</v>
      </c>
      <c r="Q1555" s="101">
        <v>169</v>
      </c>
      <c r="R1555" s="101">
        <v>117</v>
      </c>
      <c r="S1555" s="101">
        <v>1080</v>
      </c>
      <c r="T1555" s="101">
        <v>0</v>
      </c>
      <c r="U1555" s="101">
        <v>251</v>
      </c>
      <c r="V1555" s="101">
        <v>110</v>
      </c>
      <c r="W1555" s="101">
        <v>0</v>
      </c>
      <c r="X1555" s="111">
        <f t="shared" si="204"/>
        <v>0</v>
      </c>
      <c r="Y1555" s="111">
        <f t="shared" si="205"/>
        <v>9.7857556456282566E-2</v>
      </c>
      <c r="Z1555" s="111">
        <f t="shared" si="206"/>
        <v>6.7747539085118699E-2</v>
      </c>
      <c r="AA1555" s="111">
        <f t="shared" si="207"/>
        <v>0.62536189924724961</v>
      </c>
      <c r="AB1555" s="111">
        <f t="shared" si="208"/>
        <v>0</v>
      </c>
      <c r="AC1555" s="111">
        <f t="shared" si="209"/>
        <v>0.1453387376954256</v>
      </c>
      <c r="AD1555" s="111">
        <f t="shared" si="210"/>
        <v>6.3694267515923567E-2</v>
      </c>
      <c r="AE1555" s="111">
        <f t="shared" si="211"/>
        <v>0</v>
      </c>
      <c r="AF1555" s="101">
        <v>150</v>
      </c>
      <c r="AG1555" s="101">
        <v>0</v>
      </c>
      <c r="AH1555" s="101">
        <v>0</v>
      </c>
      <c r="AI1555" s="101">
        <v>165</v>
      </c>
      <c r="AJ1555" s="101">
        <v>100</v>
      </c>
      <c r="AK1555" s="101">
        <v>642</v>
      </c>
      <c r="AL1555" s="101">
        <v>83</v>
      </c>
      <c r="AM1555" s="101">
        <v>110</v>
      </c>
      <c r="AN1555" s="101">
        <v>11</v>
      </c>
      <c r="AO1555" s="101">
        <v>97</v>
      </c>
      <c r="AP1555" s="101">
        <v>0</v>
      </c>
      <c r="AQ1555" s="101">
        <v>0</v>
      </c>
      <c r="AR1555" s="110">
        <v>33</v>
      </c>
      <c r="AS1555" s="101">
        <v>0</v>
      </c>
      <c r="AT1555" s="101">
        <v>0</v>
      </c>
      <c r="AU1555" s="101">
        <v>0</v>
      </c>
      <c r="AV1555" s="101">
        <v>0</v>
      </c>
      <c r="AW1555" s="101">
        <v>0</v>
      </c>
      <c r="AX1555" s="101">
        <v>0</v>
      </c>
      <c r="AY1555" s="101">
        <v>0</v>
      </c>
      <c r="AZ1555" s="101">
        <v>0</v>
      </c>
      <c r="BA1555" s="101">
        <v>0</v>
      </c>
      <c r="BB1555" s="101">
        <v>0</v>
      </c>
      <c r="BC1555" s="101">
        <v>0</v>
      </c>
      <c r="BD1555" s="101">
        <v>0</v>
      </c>
      <c r="BE1555" s="101">
        <v>0</v>
      </c>
      <c r="BF1555" s="101">
        <v>0</v>
      </c>
      <c r="BG1555" s="101">
        <v>407.83</v>
      </c>
      <c r="BH1555" s="101">
        <v>16.992916666666702</v>
      </c>
      <c r="BI1555" s="101">
        <v>20.37</v>
      </c>
      <c r="BJ1555" s="101">
        <v>11.84</v>
      </c>
      <c r="BK1555" s="101">
        <v>2.9294642323137898</v>
      </c>
      <c r="BL1555" s="101">
        <v>8.5817606884058009</v>
      </c>
      <c r="BM1555" s="101">
        <v>8.5299999999999994</v>
      </c>
      <c r="BN1555" s="101">
        <v>304.33999999999997</v>
      </c>
      <c r="BO1555" s="101">
        <v>12.6808333333333</v>
      </c>
      <c r="BP1555" s="101">
        <v>17.37</v>
      </c>
      <c r="BQ1555" s="101">
        <v>8</v>
      </c>
      <c r="BR1555" s="101">
        <v>3.0996983256673398</v>
      </c>
      <c r="BS1555" s="101">
        <v>9.6081297101449294</v>
      </c>
      <c r="BT1555" s="101">
        <v>9.3699999999999992</v>
      </c>
      <c r="BU1555" s="101">
        <v>18.27</v>
      </c>
      <c r="BV1555" s="101">
        <v>0.76124999999999998</v>
      </c>
      <c r="BW1555" s="101">
        <v>0.92</v>
      </c>
      <c r="BX1555" s="101">
        <v>0.63</v>
      </c>
      <c r="BY1555" s="101">
        <v>8.0666382200959702E-2</v>
      </c>
      <c r="BZ1555" s="101">
        <v>6.5070652173912997E-3</v>
      </c>
      <c r="CA1555" s="101">
        <v>0.28999999999999998</v>
      </c>
      <c r="CB1555" s="101">
        <v>24503.01</v>
      </c>
      <c r="CC1555" s="101">
        <v>1020.95875</v>
      </c>
      <c r="CD1555" s="101">
        <v>1023.38</v>
      </c>
      <c r="CE1555" s="101">
        <v>1018.72</v>
      </c>
      <c r="CF1555" s="101">
        <v>1.63168441242145</v>
      </c>
      <c r="CG1555" s="101">
        <v>2.6623940217391402</v>
      </c>
      <c r="CH1555" s="101">
        <v>4.6599999999999699</v>
      </c>
      <c r="CI1555" s="101">
        <v>103.14</v>
      </c>
      <c r="CJ1555" s="101">
        <v>4.2975000000000003</v>
      </c>
      <c r="CK1555" s="101">
        <v>6.57</v>
      </c>
      <c r="CL1555" s="101">
        <v>1.51</v>
      </c>
      <c r="CM1555" s="101">
        <v>1.92498503664427</v>
      </c>
      <c r="CN1555" s="101">
        <v>3.7055673913043501</v>
      </c>
      <c r="CO1555" s="101">
        <v>5.0599999999999996</v>
      </c>
      <c r="CP1555" s="101">
        <v>107.76</v>
      </c>
      <c r="CQ1555" s="101">
        <v>4.49</v>
      </c>
      <c r="CR1555" s="101">
        <v>7.61</v>
      </c>
      <c r="CS1555" s="101">
        <v>1.61</v>
      </c>
      <c r="CT1555" s="101">
        <v>1.9306092753100099</v>
      </c>
      <c r="CU1555" s="101">
        <v>3.72725217391304</v>
      </c>
      <c r="CV1555" s="101">
        <v>6</v>
      </c>
      <c r="CW1555" s="101">
        <v>2788</v>
      </c>
      <c r="CX1555" s="101">
        <v>116.166666666667</v>
      </c>
      <c r="CY1555" s="101">
        <v>159</v>
      </c>
      <c r="CZ1555" s="101">
        <v>89</v>
      </c>
      <c r="DA1555" s="101">
        <v>17.307115065315099</v>
      </c>
      <c r="DB1555" s="101">
        <v>299.536231884058</v>
      </c>
      <c r="DC1555" s="101">
        <v>70</v>
      </c>
      <c r="DD1555" s="101">
        <v>20.03</v>
      </c>
      <c r="DE1555" s="101">
        <v>0.83458333333333301</v>
      </c>
      <c r="DF1555" s="101">
        <v>1</v>
      </c>
      <c r="DG1555" s="101">
        <v>0.06</v>
      </c>
      <c r="DH1555" s="101">
        <v>0.29994172139247999</v>
      </c>
      <c r="DI1555" s="101">
        <v>8.9965036231883996E-2</v>
      </c>
      <c r="DJ1555" s="101">
        <v>0.94</v>
      </c>
      <c r="DK1555" s="101">
        <v>32</v>
      </c>
      <c r="DL1555" s="101">
        <v>1.3333333333333299</v>
      </c>
      <c r="DM1555" s="101">
        <v>5</v>
      </c>
      <c r="DN1555" s="101">
        <v>0</v>
      </c>
      <c r="DO1555" s="101">
        <v>1.85722248595015</v>
      </c>
      <c r="DP1555" s="101">
        <v>3.4492753623188399</v>
      </c>
      <c r="DQ1555" s="101">
        <v>5</v>
      </c>
      <c r="DR1555" s="101">
        <v>372.80799999999999</v>
      </c>
      <c r="DS1555" s="101">
        <v>15.533666666666701</v>
      </c>
      <c r="DT1555" s="101">
        <v>16.093</v>
      </c>
      <c r="DU1555" s="101">
        <v>10.83</v>
      </c>
      <c r="DV1555" s="101">
        <v>1.0963196006031599</v>
      </c>
      <c r="DW1555" s="101">
        <v>1.2019166666666701</v>
      </c>
      <c r="DX1555" s="101">
        <v>5.2629999999999999</v>
      </c>
      <c r="DY1555" s="101">
        <f>AVERAGE(Total_Visitors_v3!B1548:B1554)</f>
        <v>2366.5714285714284</v>
      </c>
      <c r="DZ1555" s="101">
        <f t="shared" si="202"/>
        <v>1385</v>
      </c>
      <c r="EA1555" s="101">
        <f t="shared" si="203"/>
        <v>1838</v>
      </c>
    </row>
    <row r="1556" spans="1:131">
      <c r="A1556" s="106">
        <v>43559</v>
      </c>
      <c r="B1556" s="101">
        <v>1449</v>
      </c>
      <c r="C1556" s="101">
        <v>2550</v>
      </c>
      <c r="D1556" s="101">
        <v>56</v>
      </c>
      <c r="E1556" s="101">
        <v>4</v>
      </c>
      <c r="F1556" s="101">
        <v>0</v>
      </c>
      <c r="G1556" s="101">
        <v>4</v>
      </c>
      <c r="H1556" s="101" t="s">
        <v>24</v>
      </c>
      <c r="I1556" s="96">
        <v>0</v>
      </c>
      <c r="J1556" s="96">
        <v>1</v>
      </c>
      <c r="K1556" s="96">
        <v>0</v>
      </c>
      <c r="L1556" s="101">
        <v>0</v>
      </c>
      <c r="M1556" s="101">
        <v>10</v>
      </c>
      <c r="N1556" s="101">
        <v>17</v>
      </c>
      <c r="O1556" s="101">
        <v>7</v>
      </c>
      <c r="P1556" s="101">
        <v>0</v>
      </c>
      <c r="Q1556" s="101">
        <v>628</v>
      </c>
      <c r="R1556" s="101">
        <v>139</v>
      </c>
      <c r="S1556" s="101">
        <v>1346</v>
      </c>
      <c r="T1556" s="101">
        <v>0</v>
      </c>
      <c r="U1556" s="101">
        <v>309</v>
      </c>
      <c r="V1556" s="101">
        <v>128</v>
      </c>
      <c r="W1556" s="101">
        <v>0</v>
      </c>
      <c r="X1556" s="111">
        <f t="shared" si="204"/>
        <v>0</v>
      </c>
      <c r="Y1556" s="111">
        <f t="shared" si="205"/>
        <v>0.24627450980392157</v>
      </c>
      <c r="Z1556" s="111">
        <f t="shared" si="206"/>
        <v>5.4509803921568629E-2</v>
      </c>
      <c r="AA1556" s="111">
        <f t="shared" si="207"/>
        <v>0.52784313725490195</v>
      </c>
      <c r="AB1556" s="111">
        <f t="shared" si="208"/>
        <v>0</v>
      </c>
      <c r="AC1556" s="111">
        <f t="shared" si="209"/>
        <v>0.12117647058823529</v>
      </c>
      <c r="AD1556" s="111">
        <f t="shared" si="210"/>
        <v>5.0196078431372547E-2</v>
      </c>
      <c r="AE1556" s="111">
        <f t="shared" si="211"/>
        <v>0</v>
      </c>
      <c r="AF1556" s="101">
        <v>341</v>
      </c>
      <c r="AG1556" s="101">
        <v>0</v>
      </c>
      <c r="AH1556" s="101">
        <v>107</v>
      </c>
      <c r="AI1556" s="101">
        <v>235</v>
      </c>
      <c r="AJ1556" s="101">
        <v>113</v>
      </c>
      <c r="AK1556" s="101">
        <v>893</v>
      </c>
      <c r="AL1556" s="101">
        <v>129</v>
      </c>
      <c r="AM1556" s="101">
        <v>173</v>
      </c>
      <c r="AN1556" s="101">
        <v>16</v>
      </c>
      <c r="AO1556" s="101">
        <v>114</v>
      </c>
      <c r="AP1556" s="101">
        <v>0</v>
      </c>
      <c r="AQ1556" s="101">
        <v>0</v>
      </c>
      <c r="AR1556" s="110">
        <v>41</v>
      </c>
      <c r="AS1556" s="101">
        <v>5.27</v>
      </c>
      <c r="AT1556" s="101">
        <v>0.21958333333333299</v>
      </c>
      <c r="AU1556" s="101">
        <v>1.64</v>
      </c>
      <c r="AV1556" s="101">
        <v>0</v>
      </c>
      <c r="AW1556" s="101">
        <v>0.519192342399036</v>
      </c>
      <c r="AX1556" s="101">
        <v>0.269560688405797</v>
      </c>
      <c r="AY1556" s="101">
        <v>1.64</v>
      </c>
      <c r="AZ1556" s="101">
        <v>2.79</v>
      </c>
      <c r="BA1556" s="101">
        <v>0.11625000000000001</v>
      </c>
      <c r="BB1556" s="101">
        <v>1</v>
      </c>
      <c r="BC1556" s="101">
        <v>0</v>
      </c>
      <c r="BD1556" s="101">
        <v>0.27124211068470899</v>
      </c>
      <c r="BE1556" s="101">
        <v>7.3572282608695694E-2</v>
      </c>
      <c r="BF1556" s="101">
        <v>1</v>
      </c>
      <c r="BG1556" s="101">
        <v>542.66999999999996</v>
      </c>
      <c r="BH1556" s="101">
        <v>22.611249999999998</v>
      </c>
      <c r="BI1556" s="101">
        <v>26.89</v>
      </c>
      <c r="BJ1556" s="101">
        <v>18.5</v>
      </c>
      <c r="BK1556" s="101">
        <v>2.7373174944126202</v>
      </c>
      <c r="BL1556" s="101">
        <v>7.4929070652173904</v>
      </c>
      <c r="BM1556" s="101">
        <v>8.39</v>
      </c>
      <c r="BN1556" s="101">
        <v>494.08</v>
      </c>
      <c r="BO1556" s="101">
        <v>20.586666666666702</v>
      </c>
      <c r="BP1556" s="101">
        <v>22.36</v>
      </c>
      <c r="BQ1556" s="101">
        <v>17.89</v>
      </c>
      <c r="BR1556" s="101">
        <v>1.0340408984707301</v>
      </c>
      <c r="BS1556" s="101">
        <v>1.0692405797101401</v>
      </c>
      <c r="BT1556" s="101">
        <v>4.47</v>
      </c>
      <c r="BU1556" s="101">
        <v>21.39</v>
      </c>
      <c r="BV1556" s="101">
        <v>0.89124999999999999</v>
      </c>
      <c r="BW1556" s="101">
        <v>1</v>
      </c>
      <c r="BX1556" s="101">
        <v>0.69</v>
      </c>
      <c r="BY1556" s="101">
        <v>0.109159337070015</v>
      </c>
      <c r="BZ1556" s="101">
        <v>1.19157608695652E-2</v>
      </c>
      <c r="CA1556" s="101">
        <v>0.31</v>
      </c>
      <c r="CB1556" s="101">
        <v>24365.23</v>
      </c>
      <c r="CC1556" s="101">
        <v>1015.21791666667</v>
      </c>
      <c r="CD1556" s="101">
        <v>1018.1</v>
      </c>
      <c r="CE1556" s="101">
        <v>1012.99</v>
      </c>
      <c r="CF1556" s="101">
        <v>1.4200703570036901</v>
      </c>
      <c r="CG1556" s="101">
        <v>2.0165998188405898</v>
      </c>
      <c r="CH1556" s="101">
        <v>5.1100000000000101</v>
      </c>
      <c r="CI1556" s="101">
        <v>97.28</v>
      </c>
      <c r="CJ1556" s="101">
        <v>4.0533333333333301</v>
      </c>
      <c r="CK1556" s="101">
        <v>5.54</v>
      </c>
      <c r="CL1556" s="101">
        <v>2.2400000000000002</v>
      </c>
      <c r="CM1556" s="101">
        <v>1.0000159419019099</v>
      </c>
      <c r="CN1556" s="101">
        <v>1.0000318840579701</v>
      </c>
      <c r="CO1556" s="101">
        <v>3.3</v>
      </c>
      <c r="CP1556" s="101">
        <v>113.92</v>
      </c>
      <c r="CQ1556" s="101">
        <v>4.7466666666666697</v>
      </c>
      <c r="CR1556" s="101">
        <v>8.02</v>
      </c>
      <c r="CS1556" s="101">
        <v>2.2400000000000002</v>
      </c>
      <c r="CT1556" s="101">
        <v>1.4461182424043</v>
      </c>
      <c r="CU1556" s="101">
        <v>2.0912579710144898</v>
      </c>
      <c r="CV1556" s="101">
        <v>5.78</v>
      </c>
      <c r="CW1556" s="101">
        <v>4457</v>
      </c>
      <c r="CX1556" s="101">
        <v>185.708333333333</v>
      </c>
      <c r="CY1556" s="101">
        <v>223</v>
      </c>
      <c r="CZ1556" s="101">
        <v>128</v>
      </c>
      <c r="DA1556" s="101">
        <v>27.378949652204899</v>
      </c>
      <c r="DB1556" s="101">
        <v>749.606884057971</v>
      </c>
      <c r="DC1556" s="101">
        <v>95</v>
      </c>
      <c r="DD1556" s="101">
        <v>20.04</v>
      </c>
      <c r="DE1556" s="101">
        <v>0.83499999999999996</v>
      </c>
      <c r="DF1556" s="101">
        <v>1</v>
      </c>
      <c r="DG1556" s="101">
        <v>7.0000000000000007E-2</v>
      </c>
      <c r="DH1556" s="101">
        <v>0.26201559860634899</v>
      </c>
      <c r="DI1556" s="101">
        <v>6.8652173913043499E-2</v>
      </c>
      <c r="DJ1556" s="101">
        <v>0.93</v>
      </c>
      <c r="DK1556" s="101">
        <v>34</v>
      </c>
      <c r="DL1556" s="101">
        <v>1.4166666666666701</v>
      </c>
      <c r="DM1556" s="101">
        <v>5</v>
      </c>
      <c r="DN1556" s="101">
        <v>0</v>
      </c>
      <c r="DO1556" s="101">
        <v>1.97630895900648</v>
      </c>
      <c r="DP1556" s="101">
        <v>3.9057971014492701</v>
      </c>
      <c r="DQ1556" s="101">
        <v>5</v>
      </c>
      <c r="DR1556" s="101">
        <v>237.029</v>
      </c>
      <c r="DS1556" s="101">
        <v>9.8762083333333308</v>
      </c>
      <c r="DT1556" s="101">
        <v>16.093</v>
      </c>
      <c r="DU1556" s="101">
        <v>0</v>
      </c>
      <c r="DV1556" s="101">
        <v>3.9602496295843799</v>
      </c>
      <c r="DW1556" s="101">
        <v>15.683577128623201</v>
      </c>
      <c r="DX1556" s="101">
        <v>16.093</v>
      </c>
      <c r="DY1556" s="101">
        <f>AVERAGE(Total_Visitors_v3!B1549:B1555)</f>
        <v>2273.7142857142858</v>
      </c>
      <c r="DZ1556" s="101">
        <f t="shared" si="202"/>
        <v>1188</v>
      </c>
      <c r="EA1556" s="101">
        <f t="shared" si="203"/>
        <v>2203</v>
      </c>
    </row>
    <row r="1557" spans="1:131">
      <c r="A1557" s="106">
        <v>43560</v>
      </c>
      <c r="B1557" s="101">
        <v>1523</v>
      </c>
      <c r="C1557" s="101">
        <v>3641</v>
      </c>
      <c r="D1557" s="101">
        <v>41</v>
      </c>
      <c r="E1557" s="101">
        <v>5</v>
      </c>
      <c r="F1557" s="101">
        <v>0</v>
      </c>
      <c r="G1557" s="101">
        <v>4</v>
      </c>
      <c r="H1557" s="101" t="s">
        <v>24</v>
      </c>
      <c r="I1557" s="96">
        <v>0</v>
      </c>
      <c r="J1557" s="96">
        <v>1</v>
      </c>
      <c r="K1557" s="96">
        <v>0</v>
      </c>
      <c r="L1557" s="101">
        <v>0</v>
      </c>
      <c r="M1557" s="101">
        <v>10</v>
      </c>
      <c r="N1557" s="101">
        <v>17</v>
      </c>
      <c r="O1557" s="101">
        <v>7</v>
      </c>
      <c r="P1557" s="101">
        <v>0</v>
      </c>
      <c r="Q1557" s="101">
        <v>863</v>
      </c>
      <c r="R1557" s="101">
        <v>447</v>
      </c>
      <c r="S1557" s="101">
        <v>1720</v>
      </c>
      <c r="T1557" s="101">
        <v>0</v>
      </c>
      <c r="U1557" s="101">
        <v>483</v>
      </c>
      <c r="V1557" s="101">
        <v>125</v>
      </c>
      <c r="W1557" s="101">
        <v>3</v>
      </c>
      <c r="X1557" s="111">
        <f t="shared" si="204"/>
        <v>0</v>
      </c>
      <c r="Y1557" s="111">
        <f t="shared" si="205"/>
        <v>0.23702279593518263</v>
      </c>
      <c r="Z1557" s="111">
        <f t="shared" si="206"/>
        <v>0.12276847020049438</v>
      </c>
      <c r="AA1557" s="111">
        <f t="shared" si="207"/>
        <v>0.47239769294149958</v>
      </c>
      <c r="AB1557" s="111">
        <f t="shared" si="208"/>
        <v>0</v>
      </c>
      <c r="AC1557" s="111">
        <f t="shared" si="209"/>
        <v>0.13265586377368854</v>
      </c>
      <c r="AD1557" s="111">
        <f t="shared" si="210"/>
        <v>3.4331227684702002E-2</v>
      </c>
      <c r="AE1557" s="111">
        <f t="shared" si="211"/>
        <v>8.2394946443284812E-4</v>
      </c>
      <c r="AF1557" s="101">
        <v>362</v>
      </c>
      <c r="AG1557" s="101">
        <v>0</v>
      </c>
      <c r="AH1557" s="101">
        <v>123</v>
      </c>
      <c r="AI1557" s="101">
        <v>543</v>
      </c>
      <c r="AJ1557" s="101">
        <v>223</v>
      </c>
      <c r="AK1557" s="101">
        <v>1176</v>
      </c>
      <c r="AL1557" s="101">
        <v>229</v>
      </c>
      <c r="AM1557" s="101">
        <v>243</v>
      </c>
      <c r="AN1557" s="101">
        <v>10</v>
      </c>
      <c r="AO1557" s="101">
        <v>92</v>
      </c>
      <c r="AP1557" s="101">
        <v>0</v>
      </c>
      <c r="AQ1557" s="101">
        <v>3</v>
      </c>
      <c r="AR1557" s="110">
        <v>48</v>
      </c>
      <c r="AS1557" s="101">
        <v>0</v>
      </c>
      <c r="AT1557" s="101">
        <v>0</v>
      </c>
      <c r="AU1557" s="101">
        <v>0</v>
      </c>
      <c r="AV1557" s="101">
        <v>0</v>
      </c>
      <c r="AW1557" s="101">
        <v>0</v>
      </c>
      <c r="AX1557" s="101">
        <v>0</v>
      </c>
      <c r="AY1557" s="101">
        <v>0</v>
      </c>
      <c r="AZ1557" s="101">
        <v>0</v>
      </c>
      <c r="BA1557" s="101">
        <v>0</v>
      </c>
      <c r="BB1557" s="101">
        <v>0</v>
      </c>
      <c r="BC1557" s="101">
        <v>0</v>
      </c>
      <c r="BD1557" s="101">
        <v>0</v>
      </c>
      <c r="BE1557" s="101">
        <v>0</v>
      </c>
      <c r="BF1557" s="101">
        <v>0</v>
      </c>
      <c r="BG1557" s="101">
        <v>521.17999999999995</v>
      </c>
      <c r="BH1557" s="101">
        <v>21.7158333333333</v>
      </c>
      <c r="BI1557" s="101">
        <v>25.2</v>
      </c>
      <c r="BJ1557" s="101">
        <v>20.329999999999998</v>
      </c>
      <c r="BK1557" s="101">
        <v>1.4211903053630699</v>
      </c>
      <c r="BL1557" s="101">
        <v>2.01978188405797</v>
      </c>
      <c r="BM1557" s="101">
        <v>4.87</v>
      </c>
      <c r="BN1557" s="101">
        <v>489.61</v>
      </c>
      <c r="BO1557" s="101">
        <v>20.4004166666667</v>
      </c>
      <c r="BP1557" s="101">
        <v>20.76</v>
      </c>
      <c r="BQ1557" s="101">
        <v>19.89</v>
      </c>
      <c r="BR1557" s="101">
        <v>0.20881610729698699</v>
      </c>
      <c r="BS1557" s="101">
        <v>4.3604166666666701E-2</v>
      </c>
      <c r="BT1557" s="101">
        <v>0.87000000000000099</v>
      </c>
      <c r="BU1557" s="101">
        <v>22.21</v>
      </c>
      <c r="BV1557" s="101">
        <v>0.925416666666667</v>
      </c>
      <c r="BW1557" s="101">
        <v>1</v>
      </c>
      <c r="BX1557" s="101">
        <v>0.74</v>
      </c>
      <c r="BY1557" s="101">
        <v>7.3365029382069194E-2</v>
      </c>
      <c r="BZ1557" s="101">
        <v>5.3824275362318796E-3</v>
      </c>
      <c r="CA1557" s="101">
        <v>0.26</v>
      </c>
      <c r="CB1557" s="101">
        <v>24352.18</v>
      </c>
      <c r="CC1557" s="101">
        <v>1014.67416666667</v>
      </c>
      <c r="CD1557" s="101">
        <v>1016.34</v>
      </c>
      <c r="CE1557" s="101">
        <v>1013.16</v>
      </c>
      <c r="CF1557" s="101">
        <v>0.87881796436620596</v>
      </c>
      <c r="CG1557" s="101">
        <v>0.77232101449276203</v>
      </c>
      <c r="CH1557" s="101">
        <v>3.1800000000000601</v>
      </c>
      <c r="CI1557" s="101">
        <v>67.209999999999994</v>
      </c>
      <c r="CJ1557" s="101">
        <v>2.8004166666666701</v>
      </c>
      <c r="CK1557" s="101">
        <v>4.6399999999999997</v>
      </c>
      <c r="CL1557" s="101">
        <v>0.42</v>
      </c>
      <c r="CM1557" s="101">
        <v>1.21697943666907</v>
      </c>
      <c r="CN1557" s="101">
        <v>1.48103894927536</v>
      </c>
      <c r="CO1557" s="101">
        <v>4.22</v>
      </c>
      <c r="CP1557" s="101">
        <v>68.930000000000007</v>
      </c>
      <c r="CQ1557" s="101">
        <v>2.8720833333333302</v>
      </c>
      <c r="CR1557" s="101">
        <v>4.68</v>
      </c>
      <c r="CS1557" s="101">
        <v>0.97</v>
      </c>
      <c r="CT1557" s="101">
        <v>1.1702470165354599</v>
      </c>
      <c r="CU1557" s="101">
        <v>1.36947807971015</v>
      </c>
      <c r="CV1557" s="101">
        <v>3.71</v>
      </c>
      <c r="CW1557" s="101">
        <v>3080</v>
      </c>
      <c r="CX1557" s="101">
        <v>128.333333333333</v>
      </c>
      <c r="CY1557" s="101">
        <v>344</v>
      </c>
      <c r="CZ1557" s="101">
        <v>46</v>
      </c>
      <c r="DA1557" s="101">
        <v>71.789345622644703</v>
      </c>
      <c r="DB1557" s="101">
        <v>5153.7101449275397</v>
      </c>
      <c r="DC1557" s="101">
        <v>298</v>
      </c>
      <c r="DD1557" s="101">
        <v>23.38</v>
      </c>
      <c r="DE1557" s="101">
        <v>0.97416666666666696</v>
      </c>
      <c r="DF1557" s="101">
        <v>1</v>
      </c>
      <c r="DG1557" s="101">
        <v>0.75</v>
      </c>
      <c r="DH1557" s="101">
        <v>6.3171035373380799E-2</v>
      </c>
      <c r="DI1557" s="101">
        <v>3.99057971014493E-3</v>
      </c>
      <c r="DJ1557" s="101">
        <v>0.25</v>
      </c>
      <c r="DK1557" s="101">
        <v>36</v>
      </c>
      <c r="DL1557" s="101">
        <v>1.5</v>
      </c>
      <c r="DM1557" s="101">
        <v>5</v>
      </c>
      <c r="DN1557" s="101">
        <v>0</v>
      </c>
      <c r="DO1557" s="101">
        <v>2.0641873861685598</v>
      </c>
      <c r="DP1557" s="101">
        <v>4.2608695652173898</v>
      </c>
      <c r="DQ1557" s="101">
        <v>5</v>
      </c>
      <c r="DR1557" s="101">
        <v>124.27200000000001</v>
      </c>
      <c r="DS1557" s="101">
        <v>5.1779999999999999</v>
      </c>
      <c r="DT1557" s="101">
        <v>11.794</v>
      </c>
      <c r="DU1557" s="101">
        <v>0</v>
      </c>
      <c r="DV1557" s="101">
        <v>3.7855263145645801</v>
      </c>
      <c r="DW1557" s="101">
        <v>14.330209478260899</v>
      </c>
      <c r="DX1557" s="101">
        <v>11.794</v>
      </c>
      <c r="DY1557" s="101">
        <f>AVERAGE(Total_Visitors_v3!B1550:B1556)</f>
        <v>2166</v>
      </c>
      <c r="DZ1557" s="101">
        <f t="shared" si="202"/>
        <v>1449</v>
      </c>
      <c r="EA1557" s="101">
        <f t="shared" si="203"/>
        <v>2928</v>
      </c>
    </row>
    <row r="1558" spans="1:131">
      <c r="A1558" s="106">
        <v>43561</v>
      </c>
      <c r="B1558" s="101">
        <v>3564</v>
      </c>
      <c r="C1558" s="101">
        <v>4415</v>
      </c>
      <c r="D1558" s="101">
        <v>80</v>
      </c>
      <c r="E1558" s="101">
        <v>6</v>
      </c>
      <c r="F1558" s="101">
        <v>1</v>
      </c>
      <c r="G1558" s="101">
        <v>4</v>
      </c>
      <c r="H1558" s="101" t="s">
        <v>24</v>
      </c>
      <c r="I1558" s="96">
        <v>0</v>
      </c>
      <c r="J1558" s="96">
        <v>1</v>
      </c>
      <c r="K1558" s="96">
        <v>0</v>
      </c>
      <c r="L1558" s="101">
        <v>0</v>
      </c>
      <c r="M1558" s="101">
        <v>10</v>
      </c>
      <c r="N1558" s="101">
        <v>18</v>
      </c>
      <c r="O1558" s="101">
        <v>8</v>
      </c>
      <c r="P1558" s="101">
        <v>0</v>
      </c>
      <c r="Q1558" s="101">
        <v>128</v>
      </c>
      <c r="R1558" s="101">
        <v>493</v>
      </c>
      <c r="S1558" s="101">
        <v>2914</v>
      </c>
      <c r="T1558" s="101">
        <v>0</v>
      </c>
      <c r="U1558" s="101">
        <v>483</v>
      </c>
      <c r="V1558" s="101">
        <v>397</v>
      </c>
      <c r="W1558" s="101">
        <v>0</v>
      </c>
      <c r="X1558" s="111">
        <f t="shared" si="204"/>
        <v>0</v>
      </c>
      <c r="Y1558" s="111">
        <f t="shared" si="205"/>
        <v>2.8992072480181201E-2</v>
      </c>
      <c r="Z1558" s="111">
        <f t="shared" si="206"/>
        <v>0.11166477916194791</v>
      </c>
      <c r="AA1558" s="111">
        <f t="shared" si="207"/>
        <v>0.66002265005662519</v>
      </c>
      <c r="AB1558" s="111">
        <f t="shared" si="208"/>
        <v>0</v>
      </c>
      <c r="AC1558" s="111">
        <f t="shared" si="209"/>
        <v>0.10939977349943375</v>
      </c>
      <c r="AD1558" s="111">
        <f t="shared" si="210"/>
        <v>8.9920724801811999E-2</v>
      </c>
      <c r="AE1558" s="111">
        <f t="shared" si="211"/>
        <v>0</v>
      </c>
      <c r="AF1558" s="101">
        <v>381</v>
      </c>
      <c r="AG1558" s="101">
        <v>0</v>
      </c>
      <c r="AH1558" s="101">
        <v>37</v>
      </c>
      <c r="AI1558" s="101">
        <v>53</v>
      </c>
      <c r="AJ1558" s="101">
        <v>307</v>
      </c>
      <c r="AK1558" s="101">
        <v>2133</v>
      </c>
      <c r="AL1558" s="101">
        <v>349</v>
      </c>
      <c r="AM1558" s="101">
        <v>383</v>
      </c>
      <c r="AN1558" s="101">
        <v>43</v>
      </c>
      <c r="AO1558" s="101">
        <v>360</v>
      </c>
      <c r="AP1558" s="101">
        <v>0</v>
      </c>
      <c r="AQ1558" s="101">
        <v>0</v>
      </c>
      <c r="AR1558" s="110">
        <v>47</v>
      </c>
      <c r="AS1558" s="101">
        <v>0.12</v>
      </c>
      <c r="AT1558" s="101">
        <v>5.0000000000000001E-3</v>
      </c>
      <c r="AU1558" s="101">
        <v>0.12</v>
      </c>
      <c r="AV1558" s="101">
        <v>0</v>
      </c>
      <c r="AW1558" s="101">
        <v>2.4494897427831799E-2</v>
      </c>
      <c r="AX1558" s="102">
        <v>5.9999999999999995E-4</v>
      </c>
      <c r="AY1558" s="101">
        <v>0.12</v>
      </c>
      <c r="AZ1558" s="101">
        <v>0.19</v>
      </c>
      <c r="BA1558" s="101">
        <v>7.9166666666666708E-3</v>
      </c>
      <c r="BB1558" s="101">
        <v>0.19</v>
      </c>
      <c r="BC1558" s="101">
        <v>0</v>
      </c>
      <c r="BD1558" s="101">
        <v>3.8783587594066998E-2</v>
      </c>
      <c r="BE1558" s="101">
        <v>1.5041666666666699E-3</v>
      </c>
      <c r="BF1558" s="101">
        <v>0.19</v>
      </c>
      <c r="BG1558" s="101">
        <v>537.16999999999996</v>
      </c>
      <c r="BH1558" s="101">
        <v>22.382083333333298</v>
      </c>
      <c r="BI1558" s="101">
        <v>26.64</v>
      </c>
      <c r="BJ1558" s="101">
        <v>20.09</v>
      </c>
      <c r="BK1558" s="101">
        <v>1.96162971102816</v>
      </c>
      <c r="BL1558" s="101">
        <v>3.8479911231884101</v>
      </c>
      <c r="BM1558" s="101">
        <v>6.55</v>
      </c>
      <c r="BN1558" s="101">
        <v>502.34</v>
      </c>
      <c r="BO1558" s="101">
        <v>20.9308333333333</v>
      </c>
      <c r="BP1558" s="101">
        <v>22.43</v>
      </c>
      <c r="BQ1558" s="101">
        <v>19.97</v>
      </c>
      <c r="BR1558" s="101">
        <v>0.62102941655921895</v>
      </c>
      <c r="BS1558" s="101">
        <v>0.385677536231884</v>
      </c>
      <c r="BT1558" s="101">
        <v>2.46</v>
      </c>
      <c r="BU1558" s="101">
        <v>22.11</v>
      </c>
      <c r="BV1558" s="101">
        <v>0.92125000000000001</v>
      </c>
      <c r="BW1558" s="101">
        <v>1</v>
      </c>
      <c r="BX1558" s="101">
        <v>0.71</v>
      </c>
      <c r="BY1558" s="101">
        <v>9.2139426485318907E-2</v>
      </c>
      <c r="BZ1558" s="101">
        <v>8.4896739130434808E-3</v>
      </c>
      <c r="CA1558" s="101">
        <v>0.28999999999999998</v>
      </c>
      <c r="CB1558" s="101">
        <v>24309.55</v>
      </c>
      <c r="CC1558" s="101">
        <v>1012.89791666667</v>
      </c>
      <c r="CD1558" s="101">
        <v>1014.33</v>
      </c>
      <c r="CE1558" s="101">
        <v>1011.36</v>
      </c>
      <c r="CF1558" s="101">
        <v>0.838668609303998</v>
      </c>
      <c r="CG1558" s="101">
        <v>0.70336503623190305</v>
      </c>
      <c r="CH1558" s="101">
        <v>2.9700000000000299</v>
      </c>
      <c r="CI1558" s="101">
        <v>96.11</v>
      </c>
      <c r="CJ1558" s="101">
        <v>4.0045833333333301</v>
      </c>
      <c r="CK1558" s="101">
        <v>5.59</v>
      </c>
      <c r="CL1558" s="101">
        <v>2.2999999999999998</v>
      </c>
      <c r="CM1558" s="101">
        <v>1.0123024946031201</v>
      </c>
      <c r="CN1558" s="101">
        <v>1.02475634057971</v>
      </c>
      <c r="CO1558" s="101">
        <v>3.29</v>
      </c>
      <c r="CP1558" s="101">
        <v>113.86</v>
      </c>
      <c r="CQ1558" s="101">
        <v>4.7441666666666702</v>
      </c>
      <c r="CR1558" s="101">
        <v>10</v>
      </c>
      <c r="CS1558" s="101">
        <v>2.5</v>
      </c>
      <c r="CT1558" s="101">
        <v>1.8254908015836899</v>
      </c>
      <c r="CU1558" s="101">
        <v>3.3324166666666701</v>
      </c>
      <c r="CV1558" s="101">
        <v>7.5</v>
      </c>
      <c r="CW1558" s="101">
        <v>2944</v>
      </c>
      <c r="CX1558" s="101">
        <v>122.666666666667</v>
      </c>
      <c r="CY1558" s="101">
        <v>157</v>
      </c>
      <c r="CZ1558" s="101">
        <v>91</v>
      </c>
      <c r="DA1558" s="101">
        <v>19.938310657727701</v>
      </c>
      <c r="DB1558" s="101">
        <v>397.536231884058</v>
      </c>
      <c r="DC1558" s="101">
        <v>66</v>
      </c>
      <c r="DD1558" s="101">
        <v>21.92</v>
      </c>
      <c r="DE1558" s="101">
        <v>0.913333333333333</v>
      </c>
      <c r="DF1558" s="101">
        <v>1</v>
      </c>
      <c r="DG1558" s="101">
        <v>0.68</v>
      </c>
      <c r="DH1558" s="101">
        <v>0.11404296164800901</v>
      </c>
      <c r="DI1558" s="101">
        <v>1.30057971014493E-2</v>
      </c>
      <c r="DJ1558" s="101">
        <v>0.32</v>
      </c>
      <c r="DK1558" s="101">
        <v>39</v>
      </c>
      <c r="DL1558" s="101">
        <v>1.625</v>
      </c>
      <c r="DM1558" s="101">
        <v>6</v>
      </c>
      <c r="DN1558" s="101">
        <v>0</v>
      </c>
      <c r="DO1558" s="101">
        <v>2.29957462985241</v>
      </c>
      <c r="DP1558" s="101">
        <v>5.2880434782608701</v>
      </c>
      <c r="DQ1558" s="101">
        <v>6</v>
      </c>
      <c r="DR1558" s="101">
        <v>179.232</v>
      </c>
      <c r="DS1558" s="101">
        <v>7.468</v>
      </c>
      <c r="DT1558" s="101">
        <v>14.946</v>
      </c>
      <c r="DU1558" s="101">
        <v>1.8560000000000001</v>
      </c>
      <c r="DV1558" s="101">
        <v>3.8203086035145102</v>
      </c>
      <c r="DW1558" s="101">
        <v>14.594757826086999</v>
      </c>
      <c r="DX1558" s="101">
        <v>13.09</v>
      </c>
      <c r="DY1558" s="101">
        <f>AVERAGE(Total_Visitors_v3!B1551:B1557)</f>
        <v>1965.2857142857142</v>
      </c>
      <c r="DZ1558" s="101">
        <f t="shared" si="202"/>
        <v>1523</v>
      </c>
      <c r="EA1558" s="101">
        <f t="shared" si="203"/>
        <v>3741</v>
      </c>
    </row>
    <row r="1559" spans="1:131">
      <c r="A1559" s="106">
        <v>43562</v>
      </c>
      <c r="B1559" s="101">
        <v>1238</v>
      </c>
      <c r="C1559" s="101">
        <v>3019</v>
      </c>
      <c r="D1559" s="101">
        <v>41</v>
      </c>
      <c r="E1559" s="101">
        <v>7</v>
      </c>
      <c r="F1559" s="101">
        <v>1</v>
      </c>
      <c r="G1559" s="101">
        <v>4</v>
      </c>
      <c r="H1559" s="101" t="s">
        <v>24</v>
      </c>
      <c r="I1559" s="96">
        <v>0</v>
      </c>
      <c r="J1559" s="96">
        <v>0</v>
      </c>
      <c r="K1559" s="96">
        <v>0</v>
      </c>
      <c r="L1559" s="101">
        <v>0</v>
      </c>
      <c r="M1559" s="101">
        <v>10</v>
      </c>
      <c r="N1559" s="101">
        <v>18</v>
      </c>
      <c r="O1559" s="101">
        <v>8</v>
      </c>
      <c r="P1559" s="101">
        <v>0</v>
      </c>
      <c r="Q1559" s="101">
        <v>43</v>
      </c>
      <c r="R1559" s="101">
        <v>177</v>
      </c>
      <c r="S1559" s="101">
        <v>2106</v>
      </c>
      <c r="T1559" s="101">
        <v>0</v>
      </c>
      <c r="U1559" s="101">
        <v>484</v>
      </c>
      <c r="V1559" s="101">
        <v>207</v>
      </c>
      <c r="W1559" s="101">
        <v>2</v>
      </c>
      <c r="X1559" s="111">
        <f t="shared" si="204"/>
        <v>0</v>
      </c>
      <c r="Y1559" s="111">
        <f t="shared" si="205"/>
        <v>1.4243126863199736E-2</v>
      </c>
      <c r="Z1559" s="111">
        <f t="shared" si="206"/>
        <v>5.8628684995031467E-2</v>
      </c>
      <c r="AA1559" s="111">
        <f t="shared" si="207"/>
        <v>0.69758198078834055</v>
      </c>
      <c r="AB1559" s="111">
        <f t="shared" si="208"/>
        <v>0</v>
      </c>
      <c r="AC1559" s="111">
        <f t="shared" si="209"/>
        <v>0.16031798608810865</v>
      </c>
      <c r="AD1559" s="111">
        <f t="shared" si="210"/>
        <v>6.8565750248426635E-2</v>
      </c>
      <c r="AE1559" s="111">
        <f t="shared" si="211"/>
        <v>6.6247101689301095E-4</v>
      </c>
      <c r="AF1559" s="101">
        <v>298</v>
      </c>
      <c r="AG1559" s="101">
        <v>0</v>
      </c>
      <c r="AH1559" s="101">
        <v>0</v>
      </c>
      <c r="AI1559" s="101">
        <v>38</v>
      </c>
      <c r="AJ1559" s="101">
        <v>163</v>
      </c>
      <c r="AK1559" s="101">
        <v>1517</v>
      </c>
      <c r="AL1559" s="101">
        <v>279</v>
      </c>
      <c r="AM1559" s="101">
        <v>416</v>
      </c>
      <c r="AN1559" s="101">
        <v>27</v>
      </c>
      <c r="AO1559" s="101">
        <v>191</v>
      </c>
      <c r="AP1559" s="101">
        <v>0</v>
      </c>
      <c r="AQ1559" s="101">
        <v>2</v>
      </c>
      <c r="AR1559" s="110">
        <v>51</v>
      </c>
      <c r="AS1559" s="101">
        <v>8.4600000000000009</v>
      </c>
      <c r="AT1559" s="101">
        <v>0.33839999999999998</v>
      </c>
      <c r="AU1559" s="101">
        <v>5.31</v>
      </c>
      <c r="AV1559" s="101">
        <v>0</v>
      </c>
      <c r="AW1559" s="101">
        <v>1.121106893506</v>
      </c>
      <c r="AX1559" s="101">
        <v>1.2568806666666701</v>
      </c>
      <c r="AY1559" s="101">
        <v>5.31</v>
      </c>
      <c r="AZ1559" s="101">
        <v>3.16</v>
      </c>
      <c r="BA1559" s="101">
        <v>0.12640000000000001</v>
      </c>
      <c r="BB1559" s="101">
        <v>1</v>
      </c>
      <c r="BC1559" s="101">
        <v>0</v>
      </c>
      <c r="BD1559" s="101">
        <v>0.330301377532701</v>
      </c>
      <c r="BE1559" s="101">
        <v>0.109099</v>
      </c>
      <c r="BF1559" s="101">
        <v>1</v>
      </c>
      <c r="BG1559" s="101">
        <v>511.98</v>
      </c>
      <c r="BH1559" s="101">
        <v>20.479199999999999</v>
      </c>
      <c r="BI1559" s="101">
        <v>22.74</v>
      </c>
      <c r="BJ1559" s="101">
        <v>17.8</v>
      </c>
      <c r="BK1559" s="101">
        <v>1.7940037160868201</v>
      </c>
      <c r="BL1559" s="101">
        <v>3.2184493333333299</v>
      </c>
      <c r="BM1559" s="101">
        <v>4.9400000000000004</v>
      </c>
      <c r="BN1559" s="101">
        <v>486.41</v>
      </c>
      <c r="BO1559" s="101">
        <v>19.456399999999999</v>
      </c>
      <c r="BP1559" s="101">
        <v>22.47</v>
      </c>
      <c r="BQ1559" s="101">
        <v>16.05</v>
      </c>
      <c r="BR1559" s="101">
        <v>2.0339204343664301</v>
      </c>
      <c r="BS1559" s="101">
        <v>4.1368323333333299</v>
      </c>
      <c r="BT1559" s="101">
        <v>6.42</v>
      </c>
      <c r="BU1559" s="101">
        <v>23.48</v>
      </c>
      <c r="BV1559" s="101">
        <v>0.93920000000000003</v>
      </c>
      <c r="BW1559" s="101">
        <v>1</v>
      </c>
      <c r="BX1559" s="101">
        <v>0.84</v>
      </c>
      <c r="BY1559" s="101">
        <v>3.9677869566463998E-2</v>
      </c>
      <c r="BZ1559" s="101">
        <v>1.5743333333333299E-3</v>
      </c>
      <c r="CA1559" s="101">
        <v>0.16</v>
      </c>
      <c r="CB1559" s="101">
        <v>25297</v>
      </c>
      <c r="CC1559" s="101">
        <v>1011.88</v>
      </c>
      <c r="CD1559" s="101">
        <v>1014.15</v>
      </c>
      <c r="CE1559" s="101">
        <v>1008.22</v>
      </c>
      <c r="CF1559" s="101">
        <v>1.52649380389614</v>
      </c>
      <c r="CG1559" s="101">
        <v>2.3301833333333</v>
      </c>
      <c r="CH1559" s="101">
        <v>5.92999999999995</v>
      </c>
      <c r="CI1559" s="101">
        <v>98.01</v>
      </c>
      <c r="CJ1559" s="101">
        <v>3.9203999999999999</v>
      </c>
      <c r="CK1559" s="101">
        <v>5.77</v>
      </c>
      <c r="CL1559" s="101">
        <v>1.74</v>
      </c>
      <c r="CM1559" s="101">
        <v>0.90197690288240395</v>
      </c>
      <c r="CN1559" s="101">
        <v>0.81356233333333305</v>
      </c>
      <c r="CO1559" s="101">
        <v>4.03</v>
      </c>
      <c r="CP1559" s="101">
        <v>113.44</v>
      </c>
      <c r="CQ1559" s="101">
        <v>4.5376000000000003</v>
      </c>
      <c r="CR1559" s="101">
        <v>9.59</v>
      </c>
      <c r="CS1559" s="101">
        <v>1.74</v>
      </c>
      <c r="CT1559" s="101">
        <v>1.5433169905542199</v>
      </c>
      <c r="CU1559" s="101">
        <v>2.3818273333333302</v>
      </c>
      <c r="CV1559" s="101">
        <v>7.85</v>
      </c>
      <c r="CW1559" s="101">
        <v>3938</v>
      </c>
      <c r="CX1559" s="101">
        <v>157.52000000000001</v>
      </c>
      <c r="CY1559" s="101">
        <v>342</v>
      </c>
      <c r="CZ1559" s="101">
        <v>49</v>
      </c>
      <c r="DA1559" s="101">
        <v>65.993762331501202</v>
      </c>
      <c r="DB1559" s="101">
        <v>4355.1766666666699</v>
      </c>
      <c r="DC1559" s="101">
        <v>293</v>
      </c>
      <c r="DD1559" s="101">
        <v>20.57</v>
      </c>
      <c r="DE1559" s="101">
        <v>0.82279999999999998</v>
      </c>
      <c r="DF1559" s="101">
        <v>1</v>
      </c>
      <c r="DG1559" s="101">
        <v>0.35</v>
      </c>
      <c r="DH1559" s="101">
        <v>0.19366035560571801</v>
      </c>
      <c r="DI1559" s="101">
        <v>3.7504333333333299E-2</v>
      </c>
      <c r="DJ1559" s="101">
        <v>0.65</v>
      </c>
      <c r="DK1559" s="101">
        <v>37</v>
      </c>
      <c r="DL1559" s="101">
        <v>1.48</v>
      </c>
      <c r="DM1559" s="101">
        <v>5</v>
      </c>
      <c r="DN1559" s="101">
        <v>0</v>
      </c>
      <c r="DO1559" s="101">
        <v>2.1039645117412702</v>
      </c>
      <c r="DP1559" s="101">
        <v>4.4266666666666703</v>
      </c>
      <c r="DQ1559" s="101">
        <v>5</v>
      </c>
      <c r="DR1559" s="101">
        <v>309.63099999999997</v>
      </c>
      <c r="DS1559" s="101">
        <v>12.38524</v>
      </c>
      <c r="DT1559" s="101">
        <v>16.093</v>
      </c>
      <c r="DU1559" s="101">
        <v>5.7039999999999997</v>
      </c>
      <c r="DV1559" s="101">
        <v>3.4904331187786202</v>
      </c>
      <c r="DW1559" s="101">
        <v>12.1831233566667</v>
      </c>
      <c r="DX1559" s="101">
        <v>10.388999999999999</v>
      </c>
      <c r="DY1559" s="101">
        <f>AVERAGE(Total_Visitors_v3!B1552:B1558)</f>
        <v>1940</v>
      </c>
      <c r="DZ1559" s="101">
        <f t="shared" si="202"/>
        <v>3564</v>
      </c>
      <c r="EA1559" s="101">
        <f t="shared" si="203"/>
        <v>2772</v>
      </c>
    </row>
    <row r="1560" spans="1:131">
      <c r="A1560" s="106">
        <v>43563</v>
      </c>
      <c r="B1560" s="101">
        <v>1449</v>
      </c>
      <c r="C1560" s="101">
        <v>1997</v>
      </c>
      <c r="D1560" s="101">
        <v>72</v>
      </c>
      <c r="E1560" s="101">
        <v>1</v>
      </c>
      <c r="F1560" s="101">
        <v>0</v>
      </c>
      <c r="G1560" s="101">
        <v>4</v>
      </c>
      <c r="H1560" s="101" t="s">
        <v>24</v>
      </c>
      <c r="I1560" s="96">
        <v>0</v>
      </c>
      <c r="J1560" s="96">
        <v>0</v>
      </c>
      <c r="K1560" s="96">
        <v>0</v>
      </c>
      <c r="L1560" s="101">
        <v>0</v>
      </c>
      <c r="M1560" s="101">
        <v>10</v>
      </c>
      <c r="N1560" s="101">
        <v>17</v>
      </c>
      <c r="O1560" s="101">
        <v>7</v>
      </c>
      <c r="P1560" s="101">
        <v>0</v>
      </c>
      <c r="Q1560" s="101">
        <v>105</v>
      </c>
      <c r="R1560" s="101">
        <v>174</v>
      </c>
      <c r="S1560" s="101">
        <v>1452</v>
      </c>
      <c r="T1560" s="101">
        <v>0</v>
      </c>
      <c r="U1560" s="101">
        <v>146</v>
      </c>
      <c r="V1560" s="101">
        <v>116</v>
      </c>
      <c r="W1560" s="101">
        <v>4</v>
      </c>
      <c r="X1560" s="111">
        <f t="shared" si="204"/>
        <v>0</v>
      </c>
      <c r="Y1560" s="111">
        <f t="shared" si="205"/>
        <v>5.2578868302453681E-2</v>
      </c>
      <c r="Z1560" s="111">
        <f t="shared" si="206"/>
        <v>8.7130696044066105E-2</v>
      </c>
      <c r="AA1560" s="111">
        <f t="shared" si="207"/>
        <v>0.72709063595393086</v>
      </c>
      <c r="AB1560" s="111">
        <f t="shared" si="208"/>
        <v>0</v>
      </c>
      <c r="AC1560" s="111">
        <f t="shared" si="209"/>
        <v>7.3109664496745122E-2</v>
      </c>
      <c r="AD1560" s="111">
        <f t="shared" si="210"/>
        <v>5.8087130696044063E-2</v>
      </c>
      <c r="AE1560" s="111">
        <f t="shared" si="211"/>
        <v>2.00300450676014E-3</v>
      </c>
      <c r="AF1560" s="101">
        <v>149</v>
      </c>
      <c r="AG1560" s="101">
        <v>0</v>
      </c>
      <c r="AH1560" s="101">
        <v>0</v>
      </c>
      <c r="AI1560" s="101">
        <v>0</v>
      </c>
      <c r="AJ1560" s="101">
        <v>156</v>
      </c>
      <c r="AK1560" s="101">
        <v>981</v>
      </c>
      <c r="AL1560" s="101">
        <v>134</v>
      </c>
      <c r="AM1560" s="101">
        <v>130</v>
      </c>
      <c r="AN1560" s="101">
        <v>7</v>
      </c>
      <c r="AO1560" s="101">
        <v>110</v>
      </c>
      <c r="AP1560" s="101">
        <v>0</v>
      </c>
      <c r="AQ1560" s="101">
        <v>4</v>
      </c>
      <c r="AR1560" s="110">
        <v>38</v>
      </c>
      <c r="AS1560" s="101">
        <v>0.01</v>
      </c>
      <c r="AT1560" s="101">
        <v>4.1666666666666702E-4</v>
      </c>
      <c r="AU1560" s="101">
        <v>0.01</v>
      </c>
      <c r="AV1560" s="101">
        <v>0</v>
      </c>
      <c r="AW1560" s="101">
        <v>2.0412414523193101E-3</v>
      </c>
      <c r="AX1560" s="102">
        <v>4.1666666666666703E-6</v>
      </c>
      <c r="AY1560" s="101">
        <v>0.01</v>
      </c>
      <c r="AZ1560" s="101">
        <v>0.04</v>
      </c>
      <c r="BA1560" s="101">
        <v>1.66666666666667E-3</v>
      </c>
      <c r="BB1560" s="101">
        <v>0.04</v>
      </c>
      <c r="BC1560" s="101">
        <v>0</v>
      </c>
      <c r="BD1560" s="101">
        <v>8.1649658092772595E-3</v>
      </c>
      <c r="BE1560" s="102">
        <v>6.6666666666666697E-5</v>
      </c>
      <c r="BF1560" s="101">
        <v>0.04</v>
      </c>
      <c r="BG1560" s="101">
        <v>518.78</v>
      </c>
      <c r="BH1560" s="101">
        <v>21.615833333333299</v>
      </c>
      <c r="BI1560" s="101">
        <v>27.63</v>
      </c>
      <c r="BJ1560" s="101">
        <v>16.37</v>
      </c>
      <c r="BK1560" s="101">
        <v>3.9317336774182601</v>
      </c>
      <c r="BL1560" s="101">
        <v>15.4585297101449</v>
      </c>
      <c r="BM1560" s="101">
        <v>11.26</v>
      </c>
      <c r="BN1560" s="101">
        <v>387.45</v>
      </c>
      <c r="BO1560" s="101">
        <v>16.143750000000001</v>
      </c>
      <c r="BP1560" s="101">
        <v>16.64</v>
      </c>
      <c r="BQ1560" s="101">
        <v>15.29</v>
      </c>
      <c r="BR1560" s="101">
        <v>0.40403198861734602</v>
      </c>
      <c r="BS1560" s="101">
        <v>0.163241847826087</v>
      </c>
      <c r="BT1560" s="101">
        <v>1.35</v>
      </c>
      <c r="BU1560" s="101">
        <v>17.61</v>
      </c>
      <c r="BV1560" s="101">
        <v>0.73375000000000001</v>
      </c>
      <c r="BW1560" s="101">
        <v>1</v>
      </c>
      <c r="BX1560" s="101">
        <v>0.48</v>
      </c>
      <c r="BY1560" s="101">
        <v>0.17780821372919001</v>
      </c>
      <c r="BZ1560" s="101">
        <v>3.1615760869565197E-2</v>
      </c>
      <c r="CA1560" s="101">
        <v>0.52</v>
      </c>
      <c r="CB1560" s="101">
        <v>24283.94</v>
      </c>
      <c r="CC1560" s="101">
        <v>1011.83083333333</v>
      </c>
      <c r="CD1560" s="101">
        <v>1013.67</v>
      </c>
      <c r="CE1560" s="101">
        <v>1008.35</v>
      </c>
      <c r="CF1560" s="101">
        <v>1.64657461750584</v>
      </c>
      <c r="CG1560" s="101">
        <v>2.7112079710144901</v>
      </c>
      <c r="CH1560" s="101">
        <v>5.3199999999999399</v>
      </c>
      <c r="CI1560" s="101">
        <v>109.44</v>
      </c>
      <c r="CJ1560" s="101">
        <v>4.5599999999999996</v>
      </c>
      <c r="CK1560" s="101">
        <v>7.92</v>
      </c>
      <c r="CL1560" s="101">
        <v>1.64</v>
      </c>
      <c r="CM1560" s="101">
        <v>1.94289116703858</v>
      </c>
      <c r="CN1560" s="101">
        <v>3.7748260869565202</v>
      </c>
      <c r="CO1560" s="101">
        <v>6.28</v>
      </c>
      <c r="CP1560" s="101">
        <v>132.79</v>
      </c>
      <c r="CQ1560" s="101">
        <v>5.5329166666666696</v>
      </c>
      <c r="CR1560" s="101">
        <v>12.88</v>
      </c>
      <c r="CS1560" s="101">
        <v>1.64</v>
      </c>
      <c r="CT1560" s="101">
        <v>3.2599059457846802</v>
      </c>
      <c r="CU1560" s="101">
        <v>10.626986775362299</v>
      </c>
      <c r="CV1560" s="101">
        <v>11.24</v>
      </c>
      <c r="CW1560" s="101">
        <v>7154</v>
      </c>
      <c r="CX1560" s="101">
        <v>298.08333333333297</v>
      </c>
      <c r="CY1560" s="101">
        <v>333</v>
      </c>
      <c r="CZ1560" s="101">
        <v>253</v>
      </c>
      <c r="DA1560" s="101">
        <v>27.695418969281899</v>
      </c>
      <c r="DB1560" s="101">
        <v>767.036231884058</v>
      </c>
      <c r="DC1560" s="101">
        <v>80</v>
      </c>
      <c r="DD1560" s="101">
        <v>12.83</v>
      </c>
      <c r="DE1560" s="101">
        <v>0.53458333333333297</v>
      </c>
      <c r="DF1560" s="101">
        <v>1</v>
      </c>
      <c r="DG1560" s="101">
        <v>0</v>
      </c>
      <c r="DH1560" s="101">
        <v>0.40581618420452198</v>
      </c>
      <c r="DI1560" s="101">
        <v>0.16468677536231899</v>
      </c>
      <c r="DJ1560" s="101">
        <v>1</v>
      </c>
      <c r="DK1560" s="101">
        <v>47</v>
      </c>
      <c r="DL1560" s="101">
        <v>1.9583333333333299</v>
      </c>
      <c r="DM1560" s="101">
        <v>9</v>
      </c>
      <c r="DN1560" s="101">
        <v>0</v>
      </c>
      <c r="DO1560" s="101">
        <v>2.9996980524374601</v>
      </c>
      <c r="DP1560" s="101">
        <v>8.9981884057971104</v>
      </c>
      <c r="DQ1560" s="101">
        <v>9</v>
      </c>
      <c r="DR1560" s="101">
        <v>336.04700000000003</v>
      </c>
      <c r="DS1560" s="101">
        <v>14.001958333333301</v>
      </c>
      <c r="DT1560" s="101">
        <v>16.093</v>
      </c>
      <c r="DU1560" s="101">
        <v>5.0289999999999999</v>
      </c>
      <c r="DV1560" s="101">
        <v>2.4259253273422399</v>
      </c>
      <c r="DW1560" s="101">
        <v>5.8851136938405801</v>
      </c>
      <c r="DX1560" s="101">
        <v>11.064</v>
      </c>
      <c r="DY1560" s="101">
        <f>AVERAGE(Total_Visitors_v3!B1553:B1559)</f>
        <v>1720.8571428571429</v>
      </c>
      <c r="DZ1560" s="101">
        <f t="shared" si="202"/>
        <v>1238</v>
      </c>
      <c r="EA1560" s="101">
        <f t="shared" si="203"/>
        <v>1699</v>
      </c>
    </row>
    <row r="1561" spans="1:131">
      <c r="A1561" s="106">
        <v>43564</v>
      </c>
      <c r="B1561" s="101">
        <v>1768</v>
      </c>
      <c r="C1561" s="101">
        <v>3091</v>
      </c>
      <c r="D1561" s="101">
        <v>57</v>
      </c>
      <c r="E1561" s="101">
        <v>2</v>
      </c>
      <c r="F1561" s="101">
        <v>0</v>
      </c>
      <c r="G1561" s="101">
        <v>4</v>
      </c>
      <c r="H1561" s="101" t="s">
        <v>24</v>
      </c>
      <c r="I1561" s="96">
        <v>0</v>
      </c>
      <c r="J1561" s="96">
        <v>0</v>
      </c>
      <c r="K1561" s="96">
        <v>0</v>
      </c>
      <c r="L1561" s="101">
        <v>0</v>
      </c>
      <c r="M1561" s="101">
        <v>10</v>
      </c>
      <c r="N1561" s="101">
        <v>17</v>
      </c>
      <c r="O1561" s="101">
        <v>7</v>
      </c>
      <c r="P1561" s="101">
        <v>0</v>
      </c>
      <c r="Q1561" s="101">
        <v>1443</v>
      </c>
      <c r="R1561" s="101">
        <v>473</v>
      </c>
      <c r="S1561" s="101">
        <v>982</v>
      </c>
      <c r="T1561" s="101">
        <v>0</v>
      </c>
      <c r="U1561" s="101">
        <v>109</v>
      </c>
      <c r="V1561" s="101">
        <v>84</v>
      </c>
      <c r="W1561" s="101">
        <v>0</v>
      </c>
      <c r="X1561" s="111">
        <f t="shared" si="204"/>
        <v>0</v>
      </c>
      <c r="Y1561" s="111">
        <f t="shared" si="205"/>
        <v>0.46683921061145262</v>
      </c>
      <c r="Z1561" s="111">
        <f t="shared" si="206"/>
        <v>0.15302491103202848</v>
      </c>
      <c r="AA1561" s="111">
        <f t="shared" si="207"/>
        <v>0.31769653833710776</v>
      </c>
      <c r="AB1561" s="111">
        <f t="shared" si="208"/>
        <v>0</v>
      </c>
      <c r="AC1561" s="111">
        <f t="shared" si="209"/>
        <v>3.5263668715626008E-2</v>
      </c>
      <c r="AD1561" s="111">
        <f t="shared" si="210"/>
        <v>2.7175671303785183E-2</v>
      </c>
      <c r="AE1561" s="111">
        <f t="shared" si="211"/>
        <v>0</v>
      </c>
      <c r="AF1561" s="101">
        <v>76</v>
      </c>
      <c r="AG1561" s="101">
        <v>0</v>
      </c>
      <c r="AH1561" s="101">
        <v>873</v>
      </c>
      <c r="AI1561" s="101">
        <v>570</v>
      </c>
      <c r="AJ1561" s="101">
        <v>467</v>
      </c>
      <c r="AK1561" s="101">
        <v>638</v>
      </c>
      <c r="AL1561" s="101">
        <v>69</v>
      </c>
      <c r="AM1561" s="101">
        <v>76</v>
      </c>
      <c r="AN1561" s="101">
        <v>5</v>
      </c>
      <c r="AO1561" s="101">
        <v>73</v>
      </c>
      <c r="AP1561" s="101">
        <v>0</v>
      </c>
      <c r="AQ1561" s="101">
        <v>0</v>
      </c>
      <c r="AR1561" s="110">
        <v>33</v>
      </c>
      <c r="AS1561" s="101">
        <v>0</v>
      </c>
      <c r="AT1561" s="101">
        <v>0</v>
      </c>
      <c r="AU1561" s="101">
        <v>0</v>
      </c>
      <c r="AV1561" s="101">
        <v>0</v>
      </c>
      <c r="AW1561" s="101">
        <v>0</v>
      </c>
      <c r="AX1561" s="101">
        <v>0</v>
      </c>
      <c r="AY1561" s="101">
        <v>0</v>
      </c>
      <c r="AZ1561" s="101">
        <v>0</v>
      </c>
      <c r="BA1561" s="101">
        <v>0</v>
      </c>
      <c r="BB1561" s="101">
        <v>0</v>
      </c>
      <c r="BC1561" s="101">
        <v>0</v>
      </c>
      <c r="BD1561" s="101">
        <v>0</v>
      </c>
      <c r="BE1561" s="101">
        <v>0</v>
      </c>
      <c r="BF1561" s="101">
        <v>0</v>
      </c>
      <c r="BG1561" s="101">
        <v>572.99</v>
      </c>
      <c r="BH1561" s="101">
        <v>23.874583333333302</v>
      </c>
      <c r="BI1561" s="101">
        <v>30.8</v>
      </c>
      <c r="BJ1561" s="101">
        <v>16.97</v>
      </c>
      <c r="BK1561" s="101">
        <v>5.0583946406522804</v>
      </c>
      <c r="BL1561" s="101">
        <v>25.587356340579699</v>
      </c>
      <c r="BM1561" s="101">
        <v>13.83</v>
      </c>
      <c r="BN1561" s="101">
        <v>373.42</v>
      </c>
      <c r="BO1561" s="101">
        <v>15.5591666666667</v>
      </c>
      <c r="BP1561" s="101">
        <v>18.43</v>
      </c>
      <c r="BQ1561" s="101">
        <v>12.71</v>
      </c>
      <c r="BR1561" s="101">
        <v>1.61922395976716</v>
      </c>
      <c r="BS1561" s="101">
        <v>2.6218862318840599</v>
      </c>
      <c r="BT1561" s="101">
        <v>5.72</v>
      </c>
      <c r="BU1561" s="101">
        <v>15.35</v>
      </c>
      <c r="BV1561" s="101">
        <v>0.63958333333333295</v>
      </c>
      <c r="BW1561" s="101">
        <v>0.93</v>
      </c>
      <c r="BX1561" s="101">
        <v>0.34</v>
      </c>
      <c r="BY1561" s="101">
        <v>0.222954063638126</v>
      </c>
      <c r="BZ1561" s="101">
        <v>4.9708514492753597E-2</v>
      </c>
      <c r="CA1561" s="101">
        <v>0.59</v>
      </c>
      <c r="CB1561" s="101">
        <v>24296.18</v>
      </c>
      <c r="CC1561" s="101">
        <v>1012.34083333333</v>
      </c>
      <c r="CD1561" s="101">
        <v>1014.58</v>
      </c>
      <c r="CE1561" s="101">
        <v>1009.97</v>
      </c>
      <c r="CF1561" s="101">
        <v>1.6030864704949801</v>
      </c>
      <c r="CG1561" s="101">
        <v>2.5698862318840501</v>
      </c>
      <c r="CH1561" s="101">
        <v>4.6100000000000101</v>
      </c>
      <c r="CI1561" s="101">
        <v>56.88</v>
      </c>
      <c r="CJ1561" s="101">
        <v>2.37</v>
      </c>
      <c r="CK1561" s="101">
        <v>4.09</v>
      </c>
      <c r="CL1561" s="101">
        <v>0.57999999999999996</v>
      </c>
      <c r="CM1561" s="101">
        <v>0.93865769099792995</v>
      </c>
      <c r="CN1561" s="101">
        <v>0.88107826086956498</v>
      </c>
      <c r="CO1561" s="101">
        <v>3.51</v>
      </c>
      <c r="CP1561" s="101">
        <v>63.19</v>
      </c>
      <c r="CQ1561" s="101">
        <v>2.6329166666666701</v>
      </c>
      <c r="CR1561" s="101">
        <v>4.09</v>
      </c>
      <c r="CS1561" s="101">
        <v>0.57999999999999996</v>
      </c>
      <c r="CT1561" s="101">
        <v>0.99172436198014602</v>
      </c>
      <c r="CU1561" s="101">
        <v>0.98351721014492699</v>
      </c>
      <c r="CV1561" s="101">
        <v>3.51</v>
      </c>
      <c r="CW1561" s="101">
        <v>5907</v>
      </c>
      <c r="CX1561" s="101">
        <v>246.125</v>
      </c>
      <c r="CY1561" s="101">
        <v>292</v>
      </c>
      <c r="CZ1561" s="101">
        <v>158</v>
      </c>
      <c r="DA1561" s="101">
        <v>43.473442667809302</v>
      </c>
      <c r="DB1561" s="101">
        <v>1889.9402173912999</v>
      </c>
      <c r="DC1561" s="101">
        <v>134</v>
      </c>
      <c r="DD1561" s="101">
        <v>0</v>
      </c>
      <c r="DE1561" s="101">
        <v>0</v>
      </c>
      <c r="DF1561" s="101">
        <v>0</v>
      </c>
      <c r="DG1561" s="101">
        <v>0</v>
      </c>
      <c r="DH1561" s="101">
        <v>0</v>
      </c>
      <c r="DI1561" s="101">
        <v>0</v>
      </c>
      <c r="DJ1561" s="101">
        <v>0</v>
      </c>
      <c r="DK1561" s="101">
        <v>59</v>
      </c>
      <c r="DL1561" s="101">
        <v>2.4583333333333299</v>
      </c>
      <c r="DM1561" s="101">
        <v>10</v>
      </c>
      <c r="DN1561" s="101">
        <v>0</v>
      </c>
      <c r="DO1561" s="101">
        <v>3.6233441995490598</v>
      </c>
      <c r="DP1561" s="101">
        <v>13.1286231884058</v>
      </c>
      <c r="DQ1561" s="101">
        <v>10</v>
      </c>
      <c r="DR1561" s="101">
        <v>334.41500000000002</v>
      </c>
      <c r="DS1561" s="101">
        <v>13.933958333333299</v>
      </c>
      <c r="DT1561" s="101">
        <v>16.093</v>
      </c>
      <c r="DU1561" s="101">
        <v>9.7119999999999997</v>
      </c>
      <c r="DV1561" s="101">
        <v>2.13909538944502</v>
      </c>
      <c r="DW1561" s="101">
        <v>4.5757290851449302</v>
      </c>
      <c r="DX1561" s="101">
        <v>6.3810000000000002</v>
      </c>
      <c r="DY1561" s="101">
        <f>AVERAGE(Total_Visitors_v3!B1554:B1560)</f>
        <v>1685.1428571428571</v>
      </c>
      <c r="DZ1561" s="101">
        <f t="shared" si="202"/>
        <v>1449</v>
      </c>
      <c r="EA1561" s="101">
        <f t="shared" si="203"/>
        <v>1385</v>
      </c>
    </row>
    <row r="1562" spans="1:131">
      <c r="A1562" s="106">
        <v>43565</v>
      </c>
      <c r="B1562" s="101">
        <v>1921</v>
      </c>
      <c r="C1562" s="101">
        <v>2712</v>
      </c>
      <c r="D1562" s="101">
        <v>70</v>
      </c>
      <c r="E1562" s="101">
        <v>3</v>
      </c>
      <c r="F1562" s="101">
        <v>0</v>
      </c>
      <c r="G1562" s="101">
        <v>4</v>
      </c>
      <c r="H1562" s="101" t="s">
        <v>24</v>
      </c>
      <c r="I1562" s="96">
        <v>0</v>
      </c>
      <c r="J1562" s="96">
        <v>0</v>
      </c>
      <c r="K1562" s="96">
        <v>0</v>
      </c>
      <c r="L1562" s="101">
        <v>0</v>
      </c>
      <c r="M1562" s="101">
        <v>10</v>
      </c>
      <c r="N1562" s="101">
        <v>17</v>
      </c>
      <c r="O1562" s="101">
        <v>7</v>
      </c>
      <c r="P1562" s="101">
        <v>0</v>
      </c>
      <c r="Q1562" s="101">
        <v>977</v>
      </c>
      <c r="R1562" s="101">
        <v>365</v>
      </c>
      <c r="S1562" s="101">
        <v>1090</v>
      </c>
      <c r="T1562" s="101">
        <v>0</v>
      </c>
      <c r="U1562" s="101">
        <v>221</v>
      </c>
      <c r="V1562" s="101">
        <v>59</v>
      </c>
      <c r="W1562" s="101">
        <v>0</v>
      </c>
      <c r="X1562" s="111">
        <f t="shared" si="204"/>
        <v>0</v>
      </c>
      <c r="Y1562" s="111">
        <f t="shared" si="205"/>
        <v>0.36025073746312686</v>
      </c>
      <c r="Z1562" s="111">
        <f t="shared" si="206"/>
        <v>0.13458702064896755</v>
      </c>
      <c r="AA1562" s="111">
        <f t="shared" si="207"/>
        <v>0.40191740412979349</v>
      </c>
      <c r="AB1562" s="111">
        <f t="shared" si="208"/>
        <v>0</v>
      </c>
      <c r="AC1562" s="111">
        <f t="shared" si="209"/>
        <v>8.1489675516224186E-2</v>
      </c>
      <c r="AD1562" s="111">
        <f t="shared" si="210"/>
        <v>2.1755162241887907E-2</v>
      </c>
      <c r="AE1562" s="111">
        <f t="shared" si="211"/>
        <v>0</v>
      </c>
      <c r="AF1562" s="101">
        <v>99</v>
      </c>
      <c r="AG1562" s="101">
        <v>0</v>
      </c>
      <c r="AH1562" s="101">
        <v>884</v>
      </c>
      <c r="AI1562" s="101">
        <v>93</v>
      </c>
      <c r="AJ1562" s="101">
        <v>349</v>
      </c>
      <c r="AK1562" s="101">
        <v>734</v>
      </c>
      <c r="AL1562" s="101">
        <v>88</v>
      </c>
      <c r="AM1562" s="101">
        <v>188</v>
      </c>
      <c r="AN1562" s="101">
        <v>23</v>
      </c>
      <c r="AO1562" s="101">
        <v>46</v>
      </c>
      <c r="AP1562" s="101">
        <v>0</v>
      </c>
      <c r="AQ1562" s="101">
        <v>0</v>
      </c>
      <c r="AR1562" s="110">
        <v>22</v>
      </c>
      <c r="AS1562" s="101">
        <v>0.03</v>
      </c>
      <c r="AT1562" s="101">
        <v>1.25E-3</v>
      </c>
      <c r="AU1562" s="101">
        <v>0.03</v>
      </c>
      <c r="AV1562" s="101">
        <v>0</v>
      </c>
      <c r="AW1562" s="101">
        <v>6.1237243569579498E-3</v>
      </c>
      <c r="AX1562" s="102">
        <v>3.7499999999999997E-5</v>
      </c>
      <c r="AY1562" s="101">
        <v>0.03</v>
      </c>
      <c r="AZ1562" s="101">
        <v>0.01</v>
      </c>
      <c r="BA1562" s="101">
        <v>4.1666666666666702E-4</v>
      </c>
      <c r="BB1562" s="101">
        <v>0.01</v>
      </c>
      <c r="BC1562" s="101">
        <v>0</v>
      </c>
      <c r="BD1562" s="101">
        <v>2.0412414523193201E-3</v>
      </c>
      <c r="BE1562" s="102">
        <v>4.1666666666666703E-6</v>
      </c>
      <c r="BF1562" s="101">
        <v>0.01</v>
      </c>
      <c r="BG1562" s="101">
        <v>562.87</v>
      </c>
      <c r="BH1562" s="101">
        <v>23.452916666666699</v>
      </c>
      <c r="BI1562" s="101">
        <v>28.9</v>
      </c>
      <c r="BJ1562" s="101">
        <v>18.850000000000001</v>
      </c>
      <c r="BK1562" s="101">
        <v>3.5317349833691698</v>
      </c>
      <c r="BL1562" s="101">
        <v>12.4731519927536</v>
      </c>
      <c r="BM1562" s="101">
        <v>10.050000000000001</v>
      </c>
      <c r="BN1562" s="101">
        <v>428.66</v>
      </c>
      <c r="BO1562" s="101">
        <v>17.8608333333333</v>
      </c>
      <c r="BP1562" s="101">
        <v>19.170000000000002</v>
      </c>
      <c r="BQ1562" s="101">
        <v>16.37</v>
      </c>
      <c r="BR1562" s="101">
        <v>0.80778234620507805</v>
      </c>
      <c r="BS1562" s="101">
        <v>0.65251231884058003</v>
      </c>
      <c r="BT1562" s="101">
        <v>2.8</v>
      </c>
      <c r="BU1562" s="101">
        <v>17.52</v>
      </c>
      <c r="BV1562" s="101">
        <v>0.73</v>
      </c>
      <c r="BW1562" s="101">
        <v>0.92</v>
      </c>
      <c r="BX1562" s="101">
        <v>0.47</v>
      </c>
      <c r="BY1562" s="101">
        <v>0.163414649973884</v>
      </c>
      <c r="BZ1562" s="101">
        <v>2.6704347826087001E-2</v>
      </c>
      <c r="CA1562" s="101">
        <v>0.45</v>
      </c>
      <c r="CB1562" s="101">
        <v>24177.22</v>
      </c>
      <c r="CC1562" s="101">
        <v>1007.38416666667</v>
      </c>
      <c r="CD1562" s="101">
        <v>1010.5</v>
      </c>
      <c r="CE1562" s="101">
        <v>1003.69</v>
      </c>
      <c r="CF1562" s="101">
        <v>2.3856106987094599</v>
      </c>
      <c r="CG1562" s="101">
        <v>5.6911384057970498</v>
      </c>
      <c r="CH1562" s="101">
        <v>6.8099999999999499</v>
      </c>
      <c r="CI1562" s="101">
        <v>119.26</v>
      </c>
      <c r="CJ1562" s="101">
        <v>4.9691666666666698</v>
      </c>
      <c r="CK1562" s="101">
        <v>7.36</v>
      </c>
      <c r="CL1562" s="101">
        <v>1.21</v>
      </c>
      <c r="CM1562" s="101">
        <v>1.9226994534783099</v>
      </c>
      <c r="CN1562" s="101">
        <v>3.6967731884058002</v>
      </c>
      <c r="CO1562" s="101">
        <v>6.15</v>
      </c>
      <c r="CP1562" s="101">
        <v>135.13999999999999</v>
      </c>
      <c r="CQ1562" s="101">
        <v>5.6308333333333298</v>
      </c>
      <c r="CR1562" s="101">
        <v>9.84</v>
      </c>
      <c r="CS1562" s="101">
        <v>1.9</v>
      </c>
      <c r="CT1562" s="101">
        <v>2.4264966993350798</v>
      </c>
      <c r="CU1562" s="101">
        <v>5.8878862318840604</v>
      </c>
      <c r="CV1562" s="101">
        <v>7.94</v>
      </c>
      <c r="CW1562" s="101">
        <v>4307</v>
      </c>
      <c r="CX1562" s="101">
        <v>179.458333333333</v>
      </c>
      <c r="CY1562" s="101">
        <v>204</v>
      </c>
      <c r="CZ1562" s="101">
        <v>160</v>
      </c>
      <c r="DA1562" s="101">
        <v>11.5832681678909</v>
      </c>
      <c r="DB1562" s="101">
        <v>134.172101449275</v>
      </c>
      <c r="DC1562" s="101">
        <v>44</v>
      </c>
      <c r="DD1562" s="101">
        <v>0.56000000000000005</v>
      </c>
      <c r="DE1562" s="101">
        <v>2.33333333333333E-2</v>
      </c>
      <c r="DF1562" s="101">
        <v>0.16</v>
      </c>
      <c r="DG1562" s="101">
        <v>0</v>
      </c>
      <c r="DH1562" s="101">
        <v>4.8603691635303897E-2</v>
      </c>
      <c r="DI1562" s="101">
        <v>2.36231884057971E-3</v>
      </c>
      <c r="DJ1562" s="101">
        <v>0.16</v>
      </c>
      <c r="DK1562" s="101">
        <v>63</v>
      </c>
      <c r="DL1562" s="101">
        <v>2.625</v>
      </c>
      <c r="DM1562" s="101">
        <v>11</v>
      </c>
      <c r="DN1562" s="101">
        <v>0</v>
      </c>
      <c r="DO1562" s="101">
        <v>3.9210967853395302</v>
      </c>
      <c r="DP1562" s="101">
        <v>15.375</v>
      </c>
      <c r="DQ1562" s="101">
        <v>11</v>
      </c>
      <c r="DR1562" s="101">
        <v>355.61</v>
      </c>
      <c r="DS1562" s="101">
        <v>14.817083333333301</v>
      </c>
      <c r="DT1562" s="101">
        <v>16.093</v>
      </c>
      <c r="DU1562" s="101">
        <v>11.513999999999999</v>
      </c>
      <c r="DV1562" s="101">
        <v>1.7343112382195101</v>
      </c>
      <c r="DW1562" s="101">
        <v>3.0078354710144901</v>
      </c>
      <c r="DX1562" s="101">
        <v>4.5789999999999997</v>
      </c>
      <c r="DY1562" s="101">
        <f>AVERAGE(Total_Visitors_v3!B1555:B1561)</f>
        <v>1739.8571428571429</v>
      </c>
      <c r="DZ1562" s="101">
        <f t="shared" si="202"/>
        <v>1768</v>
      </c>
      <c r="EA1562" s="101">
        <f t="shared" si="203"/>
        <v>1188</v>
      </c>
    </row>
    <row r="1563" spans="1:131">
      <c r="A1563" s="106">
        <v>43566</v>
      </c>
      <c r="B1563" s="101">
        <v>1742</v>
      </c>
      <c r="C1563" s="101">
        <v>2756</v>
      </c>
      <c r="D1563" s="101">
        <v>63</v>
      </c>
      <c r="E1563" s="101">
        <v>4</v>
      </c>
      <c r="F1563" s="101">
        <v>0</v>
      </c>
      <c r="G1563" s="101">
        <v>4</v>
      </c>
      <c r="H1563" s="101" t="s">
        <v>24</v>
      </c>
      <c r="I1563" s="96">
        <v>0</v>
      </c>
      <c r="J1563" s="96">
        <v>0</v>
      </c>
      <c r="K1563" s="96">
        <v>0</v>
      </c>
      <c r="L1563" s="101">
        <v>0</v>
      </c>
      <c r="M1563" s="101">
        <v>10</v>
      </c>
      <c r="N1563" s="101">
        <v>17</v>
      </c>
      <c r="O1563" s="101">
        <v>7</v>
      </c>
      <c r="P1563" s="101">
        <v>0</v>
      </c>
      <c r="Q1563" s="101">
        <v>489</v>
      </c>
      <c r="R1563" s="101">
        <v>530</v>
      </c>
      <c r="S1563" s="101">
        <v>1121</v>
      </c>
      <c r="T1563" s="101">
        <v>0</v>
      </c>
      <c r="U1563" s="101">
        <v>198</v>
      </c>
      <c r="V1563" s="101">
        <v>84</v>
      </c>
      <c r="W1563" s="101">
        <v>334</v>
      </c>
      <c r="X1563" s="111">
        <f t="shared" si="204"/>
        <v>0</v>
      </c>
      <c r="Y1563" s="111">
        <f t="shared" si="205"/>
        <v>0.17743105950653121</v>
      </c>
      <c r="Z1563" s="111">
        <f t="shared" si="206"/>
        <v>0.19230769230769232</v>
      </c>
      <c r="AA1563" s="111">
        <f t="shared" si="207"/>
        <v>0.40674891146589259</v>
      </c>
      <c r="AB1563" s="111">
        <f t="shared" si="208"/>
        <v>0</v>
      </c>
      <c r="AC1563" s="111">
        <f t="shared" si="209"/>
        <v>7.1843251088534107E-2</v>
      </c>
      <c r="AD1563" s="111">
        <f t="shared" si="210"/>
        <v>3.0478955007256895E-2</v>
      </c>
      <c r="AE1563" s="111">
        <f t="shared" si="211"/>
        <v>0.12119013062409288</v>
      </c>
      <c r="AF1563" s="101">
        <v>121</v>
      </c>
      <c r="AG1563" s="101">
        <v>0</v>
      </c>
      <c r="AH1563" s="101">
        <v>252</v>
      </c>
      <c r="AI1563" s="101">
        <v>237</v>
      </c>
      <c r="AJ1563" s="101">
        <v>506</v>
      </c>
      <c r="AK1563" s="101">
        <v>738</v>
      </c>
      <c r="AL1563" s="101">
        <v>111</v>
      </c>
      <c r="AM1563" s="101">
        <v>151</v>
      </c>
      <c r="AN1563" s="101">
        <v>26</v>
      </c>
      <c r="AO1563" s="101">
        <v>76</v>
      </c>
      <c r="AP1563" s="101">
        <v>0</v>
      </c>
      <c r="AQ1563" s="101">
        <v>334</v>
      </c>
      <c r="AR1563" s="110">
        <v>33</v>
      </c>
      <c r="AS1563" s="101">
        <v>1.0900000000000001</v>
      </c>
      <c r="AT1563" s="101">
        <v>4.5416666666666702E-2</v>
      </c>
      <c r="AU1563" s="101">
        <v>0.53</v>
      </c>
      <c r="AV1563" s="101">
        <v>0</v>
      </c>
      <c r="AW1563" s="101">
        <v>0.141482190204024</v>
      </c>
      <c r="AX1563" s="101">
        <v>2.0017210144927501E-2</v>
      </c>
      <c r="AY1563" s="101">
        <v>0.53</v>
      </c>
      <c r="AZ1563" s="101">
        <v>0.84</v>
      </c>
      <c r="BA1563" s="101">
        <v>3.5000000000000003E-2</v>
      </c>
      <c r="BB1563" s="101">
        <v>0.47</v>
      </c>
      <c r="BC1563" s="101">
        <v>0</v>
      </c>
      <c r="BD1563" s="101">
        <v>0.113520731682539</v>
      </c>
      <c r="BE1563" s="101">
        <v>1.28869565217391E-2</v>
      </c>
      <c r="BF1563" s="101">
        <v>0.47</v>
      </c>
      <c r="BG1563" s="101">
        <v>542.61</v>
      </c>
      <c r="BH1563" s="101">
        <v>22.608750000000001</v>
      </c>
      <c r="BI1563" s="101">
        <v>25.77</v>
      </c>
      <c r="BJ1563" s="101">
        <v>19.579999999999998</v>
      </c>
      <c r="BK1563" s="101">
        <v>1.61934584887258</v>
      </c>
      <c r="BL1563" s="101">
        <v>2.62228097826087</v>
      </c>
      <c r="BM1563" s="101">
        <v>6.19</v>
      </c>
      <c r="BN1563" s="101">
        <v>466.98</v>
      </c>
      <c r="BO1563" s="101">
        <v>19.4575</v>
      </c>
      <c r="BP1563" s="101">
        <v>20.78</v>
      </c>
      <c r="BQ1563" s="101">
        <v>15.05</v>
      </c>
      <c r="BR1563" s="101">
        <v>1.1983004268727799</v>
      </c>
      <c r="BS1563" s="101">
        <v>1.43592391304348</v>
      </c>
      <c r="BT1563" s="101">
        <v>5.73</v>
      </c>
      <c r="BU1563" s="101">
        <v>19.899999999999999</v>
      </c>
      <c r="BV1563" s="101">
        <v>0.82916666666666705</v>
      </c>
      <c r="BW1563" s="101">
        <v>0.97</v>
      </c>
      <c r="BX1563" s="101">
        <v>0.65</v>
      </c>
      <c r="BY1563" s="101">
        <v>8.6372130502472999E-2</v>
      </c>
      <c r="BZ1563" s="101">
        <v>7.4601449275362303E-3</v>
      </c>
      <c r="CA1563" s="101">
        <v>0.32</v>
      </c>
      <c r="CB1563" s="101">
        <v>24125.37</v>
      </c>
      <c r="CC1563" s="101">
        <v>1005.22375</v>
      </c>
      <c r="CD1563" s="101">
        <v>1009.04</v>
      </c>
      <c r="CE1563" s="101">
        <v>1002.13</v>
      </c>
      <c r="CF1563" s="101">
        <v>1.8305613596119401</v>
      </c>
      <c r="CG1563" s="101">
        <v>3.3509548913043101</v>
      </c>
      <c r="CH1563" s="101">
        <v>6.9099999999999699</v>
      </c>
      <c r="CI1563" s="101">
        <v>96.25</v>
      </c>
      <c r="CJ1563" s="101">
        <v>4.0104166666666696</v>
      </c>
      <c r="CK1563" s="101">
        <v>6.94</v>
      </c>
      <c r="CL1563" s="101">
        <v>0.7</v>
      </c>
      <c r="CM1563" s="101">
        <v>1.8001388332127599</v>
      </c>
      <c r="CN1563" s="101">
        <v>3.24049981884058</v>
      </c>
      <c r="CO1563" s="101">
        <v>6.24</v>
      </c>
      <c r="CP1563" s="101">
        <v>109.26</v>
      </c>
      <c r="CQ1563" s="101">
        <v>4.5525000000000002</v>
      </c>
      <c r="CR1563" s="101">
        <v>8.61</v>
      </c>
      <c r="CS1563" s="101">
        <v>1.1200000000000001</v>
      </c>
      <c r="CT1563" s="101">
        <v>2.1206607870927998</v>
      </c>
      <c r="CU1563" s="101">
        <v>4.4972021739130401</v>
      </c>
      <c r="CV1563" s="101">
        <v>7.49</v>
      </c>
      <c r="CW1563" s="101">
        <v>4171</v>
      </c>
      <c r="CX1563" s="101">
        <v>173.791666666667</v>
      </c>
      <c r="CY1563" s="101">
        <v>358</v>
      </c>
      <c r="CZ1563" s="101">
        <v>14</v>
      </c>
      <c r="DA1563" s="101">
        <v>52.579529134996697</v>
      </c>
      <c r="DB1563" s="101">
        <v>2764.6068840579701</v>
      </c>
      <c r="DC1563" s="101">
        <v>344</v>
      </c>
      <c r="DD1563" s="101">
        <v>17.11</v>
      </c>
      <c r="DE1563" s="101">
        <v>0.71291666666666698</v>
      </c>
      <c r="DF1563" s="101">
        <v>1</v>
      </c>
      <c r="DG1563" s="101">
        <v>0</v>
      </c>
      <c r="DH1563" s="101">
        <v>0.22649463313857901</v>
      </c>
      <c r="DI1563" s="101">
        <v>5.12998188405797E-2</v>
      </c>
      <c r="DJ1563" s="101">
        <v>1</v>
      </c>
      <c r="DK1563" s="101">
        <v>41</v>
      </c>
      <c r="DL1563" s="101">
        <v>1.7083333333333299</v>
      </c>
      <c r="DM1563" s="101">
        <v>6</v>
      </c>
      <c r="DN1563" s="101">
        <v>0</v>
      </c>
      <c r="DO1563" s="101">
        <v>2.3494526035295702</v>
      </c>
      <c r="DP1563" s="101">
        <v>5.5199275362318803</v>
      </c>
      <c r="DQ1563" s="101">
        <v>6</v>
      </c>
      <c r="DR1563" s="101">
        <v>334.10500000000002</v>
      </c>
      <c r="DS1563" s="101">
        <v>13.921041666666699</v>
      </c>
      <c r="DT1563" s="101">
        <v>15.840999999999999</v>
      </c>
      <c r="DU1563" s="101">
        <v>10.984999999999999</v>
      </c>
      <c r="DV1563" s="101">
        <v>1.38708008856787</v>
      </c>
      <c r="DW1563" s="101">
        <v>1.92399117210145</v>
      </c>
      <c r="DX1563" s="101">
        <v>4.8559999999999999</v>
      </c>
      <c r="DY1563" s="101">
        <f>AVERAGE(Total_Visitors_v3!B1556:B1562)</f>
        <v>1844.5714285714287</v>
      </c>
      <c r="DZ1563" s="101">
        <f t="shared" si="202"/>
        <v>1921</v>
      </c>
      <c r="EA1563" s="101">
        <f t="shared" si="203"/>
        <v>1449</v>
      </c>
    </row>
    <row r="1564" spans="1:131">
      <c r="A1564" s="106">
        <v>43567</v>
      </c>
      <c r="B1564" s="101">
        <v>2656</v>
      </c>
      <c r="C1564" s="101">
        <v>5449</v>
      </c>
      <c r="D1564" s="101">
        <v>48</v>
      </c>
      <c r="E1564" s="101">
        <v>5</v>
      </c>
      <c r="F1564" s="101">
        <v>0</v>
      </c>
      <c r="G1564" s="101">
        <v>4</v>
      </c>
      <c r="H1564" s="101" t="s">
        <v>24</v>
      </c>
      <c r="I1564" s="96">
        <v>0</v>
      </c>
      <c r="J1564" s="96">
        <v>0</v>
      </c>
      <c r="K1564" s="96">
        <v>0</v>
      </c>
      <c r="L1564" s="101">
        <v>0</v>
      </c>
      <c r="M1564" s="101">
        <v>10</v>
      </c>
      <c r="N1564" s="101">
        <v>17</v>
      </c>
      <c r="O1564" s="101">
        <v>7</v>
      </c>
      <c r="P1564" s="101">
        <v>0</v>
      </c>
      <c r="Q1564" s="101">
        <v>1652</v>
      </c>
      <c r="R1564" s="101">
        <v>810</v>
      </c>
      <c r="S1564" s="101">
        <v>1775</v>
      </c>
      <c r="T1564" s="101">
        <v>0</v>
      </c>
      <c r="U1564" s="101">
        <v>1037</v>
      </c>
      <c r="V1564" s="101">
        <v>166</v>
      </c>
      <c r="W1564" s="101">
        <v>9</v>
      </c>
      <c r="X1564" s="111">
        <f t="shared" si="204"/>
        <v>0</v>
      </c>
      <c r="Y1564" s="111">
        <f t="shared" si="205"/>
        <v>0.30317489447605067</v>
      </c>
      <c r="Z1564" s="111">
        <f t="shared" si="206"/>
        <v>0.14865112864745825</v>
      </c>
      <c r="AA1564" s="111">
        <f t="shared" si="207"/>
        <v>0.32574784364103504</v>
      </c>
      <c r="AB1564" s="111">
        <f t="shared" si="208"/>
        <v>0</v>
      </c>
      <c r="AC1564" s="111">
        <f t="shared" si="209"/>
        <v>0.19031014865112864</v>
      </c>
      <c r="AD1564" s="111">
        <f t="shared" si="210"/>
        <v>3.0464305377133419E-2</v>
      </c>
      <c r="AE1564" s="111">
        <f t="shared" si="211"/>
        <v>1.6516792071939806E-3</v>
      </c>
      <c r="AF1564" s="101">
        <v>206</v>
      </c>
      <c r="AG1564" s="101">
        <v>0</v>
      </c>
      <c r="AH1564" s="101">
        <v>1041</v>
      </c>
      <c r="AI1564" s="101">
        <v>611</v>
      </c>
      <c r="AJ1564" s="101">
        <v>787</v>
      </c>
      <c r="AK1564" s="101">
        <v>1133</v>
      </c>
      <c r="AL1564" s="101">
        <v>174</v>
      </c>
      <c r="AM1564" s="101">
        <v>341</v>
      </c>
      <c r="AN1564" s="101">
        <v>47</v>
      </c>
      <c r="AO1564" s="101">
        <v>148</v>
      </c>
      <c r="AP1564" s="101">
        <v>0</v>
      </c>
      <c r="AQ1564" s="101">
        <v>9</v>
      </c>
      <c r="AR1564" s="110">
        <v>44</v>
      </c>
      <c r="AS1564" s="101">
        <v>3.44</v>
      </c>
      <c r="AT1564" s="101">
        <v>0.14333333333333301</v>
      </c>
      <c r="AU1564" s="101">
        <v>1.48</v>
      </c>
      <c r="AV1564" s="101">
        <v>0</v>
      </c>
      <c r="AW1564" s="101">
        <v>0.37488162382818702</v>
      </c>
      <c r="AX1564" s="101">
        <v>0.140536231884058</v>
      </c>
      <c r="AY1564" s="101">
        <v>1.48</v>
      </c>
      <c r="AZ1564" s="101">
        <v>2.0499999999999998</v>
      </c>
      <c r="BA1564" s="101">
        <v>8.5416666666666696E-2</v>
      </c>
      <c r="BB1564" s="101">
        <v>0.77</v>
      </c>
      <c r="BC1564" s="101">
        <v>0</v>
      </c>
      <c r="BD1564" s="101">
        <v>0.219088609563756</v>
      </c>
      <c r="BE1564" s="101">
        <v>4.7999818840579703E-2</v>
      </c>
      <c r="BF1564" s="101">
        <v>0.77</v>
      </c>
      <c r="BG1564" s="101">
        <v>499.71</v>
      </c>
      <c r="BH1564" s="101">
        <v>20.821249999999999</v>
      </c>
      <c r="BI1564" s="101">
        <v>23.82</v>
      </c>
      <c r="BJ1564" s="101">
        <v>17.32</v>
      </c>
      <c r="BK1564" s="101">
        <v>2.3760641780601901</v>
      </c>
      <c r="BL1564" s="101">
        <v>5.6456809782608701</v>
      </c>
      <c r="BM1564" s="101">
        <v>6.5</v>
      </c>
      <c r="BN1564" s="101">
        <v>391.85</v>
      </c>
      <c r="BO1564" s="101">
        <v>16.327083333333299</v>
      </c>
      <c r="BP1564" s="101">
        <v>21.88</v>
      </c>
      <c r="BQ1564" s="101">
        <v>10.09</v>
      </c>
      <c r="BR1564" s="101">
        <v>4.6864313661116803</v>
      </c>
      <c r="BS1564" s="101">
        <v>21.962638949275402</v>
      </c>
      <c r="BT1564" s="101">
        <v>11.79</v>
      </c>
      <c r="BU1564" s="101">
        <v>18.28</v>
      </c>
      <c r="BV1564" s="101">
        <v>0.76166666666666705</v>
      </c>
      <c r="BW1564" s="101">
        <v>0.97</v>
      </c>
      <c r="BX1564" s="101">
        <v>0.57999999999999996</v>
      </c>
      <c r="BY1564" s="101">
        <v>0.12811905694947601</v>
      </c>
      <c r="BZ1564" s="101">
        <v>1.6414492753623201E-2</v>
      </c>
      <c r="CA1564" s="101">
        <v>0.39</v>
      </c>
      <c r="CB1564" s="101">
        <v>24207.17</v>
      </c>
      <c r="CC1564" s="101">
        <v>1008.63208333333</v>
      </c>
      <c r="CD1564" s="101">
        <v>1011.37</v>
      </c>
      <c r="CE1564" s="101">
        <v>1006.22</v>
      </c>
      <c r="CF1564" s="101">
        <v>1.6711203718169001</v>
      </c>
      <c r="CG1564" s="101">
        <v>2.7926432971014399</v>
      </c>
      <c r="CH1564" s="101">
        <v>5.1499999999999799</v>
      </c>
      <c r="CI1564" s="101">
        <v>143.74</v>
      </c>
      <c r="CJ1564" s="101">
        <v>5.9891666666666703</v>
      </c>
      <c r="CK1564" s="101">
        <v>7.38</v>
      </c>
      <c r="CL1564" s="101">
        <v>4.34</v>
      </c>
      <c r="CM1564" s="101">
        <v>1.0132895919239699</v>
      </c>
      <c r="CN1564" s="101">
        <v>1.02675579710145</v>
      </c>
      <c r="CO1564" s="101">
        <v>3.04</v>
      </c>
      <c r="CP1564" s="101">
        <v>150.16999999999999</v>
      </c>
      <c r="CQ1564" s="101">
        <v>6.2570833333333304</v>
      </c>
      <c r="CR1564" s="101">
        <v>8.6199999999999992</v>
      </c>
      <c r="CS1564" s="101">
        <v>4.34</v>
      </c>
      <c r="CT1564" s="101">
        <v>1.20992087116999</v>
      </c>
      <c r="CU1564" s="101">
        <v>1.4639085144927499</v>
      </c>
      <c r="CV1564" s="101">
        <v>4.28</v>
      </c>
      <c r="CW1564" s="101">
        <v>1945</v>
      </c>
      <c r="CX1564" s="101">
        <v>81.0416666666667</v>
      </c>
      <c r="CY1564" s="101">
        <v>121</v>
      </c>
      <c r="CZ1564" s="101">
        <v>38</v>
      </c>
      <c r="DA1564" s="101">
        <v>29.290863936472199</v>
      </c>
      <c r="DB1564" s="101">
        <v>857.95471014492796</v>
      </c>
      <c r="DC1564" s="101">
        <v>83</v>
      </c>
      <c r="DD1564" s="101">
        <v>17.850000000000001</v>
      </c>
      <c r="DE1564" s="101">
        <v>0.74375000000000002</v>
      </c>
      <c r="DF1564" s="101">
        <v>1</v>
      </c>
      <c r="DG1564" s="101">
        <v>0.13</v>
      </c>
      <c r="DH1564" s="101">
        <v>0.28877270285302797</v>
      </c>
      <c r="DI1564" s="101">
        <v>8.3389673913043499E-2</v>
      </c>
      <c r="DJ1564" s="101">
        <v>0.87</v>
      </c>
      <c r="DK1564" s="101">
        <v>37</v>
      </c>
      <c r="DL1564" s="101">
        <v>1.5416666666666701</v>
      </c>
      <c r="DM1564" s="101">
        <v>6</v>
      </c>
      <c r="DN1564" s="101">
        <v>0</v>
      </c>
      <c r="DO1564" s="101">
        <v>2.1865033961668701</v>
      </c>
      <c r="DP1564" s="101">
        <v>4.7807971014492798</v>
      </c>
      <c r="DQ1564" s="101">
        <v>6</v>
      </c>
      <c r="DR1564" s="101">
        <v>340.12299999999999</v>
      </c>
      <c r="DS1564" s="101">
        <v>14.171791666666699</v>
      </c>
      <c r="DT1564" s="101">
        <v>16.093</v>
      </c>
      <c r="DU1564" s="101">
        <v>9.5350000000000001</v>
      </c>
      <c r="DV1564" s="101">
        <v>1.9964001729017999</v>
      </c>
      <c r="DW1564" s="101">
        <v>3.9856136503623198</v>
      </c>
      <c r="DX1564" s="101">
        <v>6.5579999999999998</v>
      </c>
      <c r="DY1564" s="101">
        <f>AVERAGE(Total_Visitors_v3!B1557:B1563)</f>
        <v>1886.4285714285713</v>
      </c>
      <c r="DZ1564" s="101">
        <f t="shared" si="202"/>
        <v>1742</v>
      </c>
      <c r="EA1564" s="101">
        <f t="shared" si="203"/>
        <v>1523</v>
      </c>
    </row>
    <row r="1565" spans="1:131">
      <c r="A1565" s="106">
        <v>43568</v>
      </c>
      <c r="B1565" s="101">
        <v>3464</v>
      </c>
      <c r="C1565" s="101">
        <v>4970</v>
      </c>
      <c r="D1565" s="101">
        <v>69</v>
      </c>
      <c r="E1565" s="101">
        <v>6</v>
      </c>
      <c r="F1565" s="101">
        <v>1</v>
      </c>
      <c r="G1565" s="101">
        <v>4</v>
      </c>
      <c r="H1565" s="101" t="s">
        <v>24</v>
      </c>
      <c r="I1565" s="96">
        <v>0</v>
      </c>
      <c r="J1565" s="96">
        <v>0</v>
      </c>
      <c r="K1565" s="96">
        <v>1</v>
      </c>
      <c r="L1565" s="101">
        <v>0</v>
      </c>
      <c r="M1565" s="101">
        <v>10</v>
      </c>
      <c r="N1565" s="101">
        <v>18</v>
      </c>
      <c r="O1565" s="101">
        <v>8</v>
      </c>
      <c r="P1565" s="101">
        <v>0</v>
      </c>
      <c r="Q1565" s="101">
        <v>314</v>
      </c>
      <c r="R1565" s="101">
        <v>371</v>
      </c>
      <c r="S1565" s="101">
        <v>3238</v>
      </c>
      <c r="T1565" s="101">
        <v>0</v>
      </c>
      <c r="U1565" s="101">
        <v>505</v>
      </c>
      <c r="V1565" s="101">
        <v>542</v>
      </c>
      <c r="W1565" s="101">
        <v>0</v>
      </c>
      <c r="X1565" s="111">
        <f t="shared" si="204"/>
        <v>0</v>
      </c>
      <c r="Y1565" s="111">
        <f t="shared" si="205"/>
        <v>6.3179074446680084E-2</v>
      </c>
      <c r="Z1565" s="111">
        <f t="shared" si="206"/>
        <v>7.464788732394366E-2</v>
      </c>
      <c r="AA1565" s="111">
        <f t="shared" si="207"/>
        <v>0.65150905432595574</v>
      </c>
      <c r="AB1565" s="111">
        <f t="shared" si="208"/>
        <v>0</v>
      </c>
      <c r="AC1565" s="111">
        <f t="shared" si="209"/>
        <v>0.10160965794768612</v>
      </c>
      <c r="AD1565" s="111">
        <f t="shared" si="210"/>
        <v>0.1090543259557344</v>
      </c>
      <c r="AE1565" s="111">
        <f t="shared" si="211"/>
        <v>0</v>
      </c>
      <c r="AF1565" s="101">
        <v>482</v>
      </c>
      <c r="AG1565" s="101">
        <v>0</v>
      </c>
      <c r="AH1565" s="101">
        <v>182</v>
      </c>
      <c r="AI1565" s="101">
        <v>132</v>
      </c>
      <c r="AJ1565" s="101">
        <v>340</v>
      </c>
      <c r="AK1565" s="101">
        <v>2305</v>
      </c>
      <c r="AL1565" s="101">
        <v>418</v>
      </c>
      <c r="AM1565" s="101">
        <v>449</v>
      </c>
      <c r="AN1565" s="101">
        <v>12</v>
      </c>
      <c r="AO1565" s="101">
        <v>506</v>
      </c>
      <c r="AP1565" s="101">
        <v>0</v>
      </c>
      <c r="AQ1565" s="101">
        <v>0</v>
      </c>
      <c r="AR1565" s="110">
        <v>40</v>
      </c>
      <c r="AS1565" s="101">
        <v>0.93</v>
      </c>
      <c r="AT1565" s="101">
        <v>3.875E-2</v>
      </c>
      <c r="AU1565" s="101">
        <v>0.79</v>
      </c>
      <c r="AV1565" s="101">
        <v>0</v>
      </c>
      <c r="AW1565" s="101">
        <v>0.16133444873252001</v>
      </c>
      <c r="AX1565" s="101">
        <v>2.60288043478261E-2</v>
      </c>
      <c r="AY1565" s="101">
        <v>0.79</v>
      </c>
      <c r="AZ1565" s="101">
        <v>0.48</v>
      </c>
      <c r="BA1565" s="101">
        <v>0.02</v>
      </c>
      <c r="BB1565" s="101">
        <v>0.3</v>
      </c>
      <c r="BC1565" s="101">
        <v>0</v>
      </c>
      <c r="BD1565" s="101">
        <v>6.7179189324231003E-2</v>
      </c>
      <c r="BE1565" s="101">
        <v>4.5130434782608697E-3</v>
      </c>
      <c r="BF1565" s="101">
        <v>0.3</v>
      </c>
      <c r="BG1565" s="101">
        <v>532.73</v>
      </c>
      <c r="BH1565" s="101">
        <v>22.1970833333333</v>
      </c>
      <c r="BI1565" s="101">
        <v>28.31</v>
      </c>
      <c r="BJ1565" s="101">
        <v>11.61</v>
      </c>
      <c r="BK1565" s="101">
        <v>4.1780070963440803</v>
      </c>
      <c r="BL1565" s="101">
        <v>17.455743297101499</v>
      </c>
      <c r="BM1565" s="101">
        <v>16.7</v>
      </c>
      <c r="BN1565" s="101">
        <v>426.6</v>
      </c>
      <c r="BO1565" s="101">
        <v>17.774999999999999</v>
      </c>
      <c r="BP1565" s="101">
        <v>22.53</v>
      </c>
      <c r="BQ1565" s="101">
        <v>4.5999999999999996</v>
      </c>
      <c r="BR1565" s="101">
        <v>6.00595067231332</v>
      </c>
      <c r="BS1565" s="101">
        <v>36.071443478260903</v>
      </c>
      <c r="BT1565" s="101">
        <v>17.93</v>
      </c>
      <c r="BU1565" s="101">
        <v>18.5</v>
      </c>
      <c r="BV1565" s="101">
        <v>0.77083333333333304</v>
      </c>
      <c r="BW1565" s="101">
        <v>0.95</v>
      </c>
      <c r="BX1565" s="101">
        <v>0.54</v>
      </c>
      <c r="BY1565" s="101">
        <v>0.15533740742309199</v>
      </c>
      <c r="BZ1565" s="101">
        <v>2.4129710144927499E-2</v>
      </c>
      <c r="CA1565" s="101">
        <v>0.41</v>
      </c>
      <c r="CB1565" s="101">
        <v>24090.9</v>
      </c>
      <c r="CC1565" s="101">
        <v>1003.7875</v>
      </c>
      <c r="CD1565" s="101">
        <v>1009.67</v>
      </c>
      <c r="CE1565" s="101">
        <v>1000.17</v>
      </c>
      <c r="CF1565" s="101">
        <v>2.7764870672817001</v>
      </c>
      <c r="CG1565" s="101">
        <v>7.7088804347825501</v>
      </c>
      <c r="CH1565" s="101">
        <v>9.5</v>
      </c>
      <c r="CI1565" s="101">
        <v>137.15</v>
      </c>
      <c r="CJ1565" s="101">
        <v>5.71458333333333</v>
      </c>
      <c r="CK1565" s="101">
        <v>7.85</v>
      </c>
      <c r="CL1565" s="101">
        <v>2.94</v>
      </c>
      <c r="CM1565" s="101">
        <v>1.2228156360261899</v>
      </c>
      <c r="CN1565" s="101">
        <v>1.4952780797101399</v>
      </c>
      <c r="CO1565" s="101">
        <v>4.91</v>
      </c>
      <c r="CP1565" s="101">
        <v>162.38999999999999</v>
      </c>
      <c r="CQ1565" s="101">
        <v>6.7662500000000003</v>
      </c>
      <c r="CR1565" s="101">
        <v>10.59</v>
      </c>
      <c r="CS1565" s="101">
        <v>3.45</v>
      </c>
      <c r="CT1565" s="101">
        <v>2.0529592903479799</v>
      </c>
      <c r="CU1565" s="101">
        <v>4.2146418478260896</v>
      </c>
      <c r="CV1565" s="101">
        <v>7.14</v>
      </c>
      <c r="CW1565" s="101">
        <v>5040</v>
      </c>
      <c r="CX1565" s="101">
        <v>210</v>
      </c>
      <c r="CY1565" s="101">
        <v>316</v>
      </c>
      <c r="CZ1565" s="101">
        <v>124</v>
      </c>
      <c r="DA1565" s="101">
        <v>75.860856607458601</v>
      </c>
      <c r="DB1565" s="101">
        <v>5754.8695652173901</v>
      </c>
      <c r="DC1565" s="101">
        <v>192</v>
      </c>
      <c r="DD1565" s="101">
        <v>16.059999999999999</v>
      </c>
      <c r="DE1565" s="101">
        <v>0.66916666666666702</v>
      </c>
      <c r="DF1565" s="101">
        <v>1</v>
      </c>
      <c r="DG1565" s="101">
        <v>0</v>
      </c>
      <c r="DH1565" s="101">
        <v>0.40491455530944997</v>
      </c>
      <c r="DI1565" s="101">
        <v>0.163955797101449</v>
      </c>
      <c r="DJ1565" s="101">
        <v>1</v>
      </c>
      <c r="DK1565" s="101">
        <v>35</v>
      </c>
      <c r="DL1565" s="101">
        <v>1.4583333333333299</v>
      </c>
      <c r="DM1565" s="101">
        <v>5</v>
      </c>
      <c r="DN1565" s="101">
        <v>0</v>
      </c>
      <c r="DO1565" s="101">
        <v>2.0425722629261802</v>
      </c>
      <c r="DP1565" s="101">
        <v>4.1721014492753596</v>
      </c>
      <c r="DQ1565" s="101">
        <v>5</v>
      </c>
      <c r="DR1565" s="101">
        <v>275.18400000000003</v>
      </c>
      <c r="DS1565" s="101">
        <v>11.465999999999999</v>
      </c>
      <c r="DT1565" s="101">
        <v>15.648</v>
      </c>
      <c r="DU1565" s="101">
        <v>5.335</v>
      </c>
      <c r="DV1565" s="101">
        <v>3.1342705551760299</v>
      </c>
      <c r="DW1565" s="101">
        <v>9.8236519130434807</v>
      </c>
      <c r="DX1565" s="101">
        <v>10.313000000000001</v>
      </c>
      <c r="DY1565" s="101">
        <f>AVERAGE(Total_Visitors_v3!B1558:B1564)</f>
        <v>2048.2857142857142</v>
      </c>
      <c r="DZ1565" s="101">
        <f t="shared" si="202"/>
        <v>2656</v>
      </c>
      <c r="EA1565" s="101">
        <f t="shared" si="203"/>
        <v>3564</v>
      </c>
    </row>
    <row r="1566" spans="1:131">
      <c r="A1566" s="106">
        <v>43569</v>
      </c>
      <c r="B1566" s="101">
        <v>3313</v>
      </c>
      <c r="C1566" s="101">
        <v>4067</v>
      </c>
      <c r="D1566" s="101">
        <v>81</v>
      </c>
      <c r="E1566" s="101">
        <v>7</v>
      </c>
      <c r="F1566" s="101">
        <v>1</v>
      </c>
      <c r="G1566" s="101">
        <v>4</v>
      </c>
      <c r="H1566" s="101" t="s">
        <v>24</v>
      </c>
      <c r="I1566" s="96">
        <v>0</v>
      </c>
      <c r="J1566" s="96">
        <v>0</v>
      </c>
      <c r="K1566" s="96">
        <v>1</v>
      </c>
      <c r="L1566" s="101">
        <v>0</v>
      </c>
      <c r="M1566" s="101">
        <v>10</v>
      </c>
      <c r="N1566" s="101">
        <v>18</v>
      </c>
      <c r="O1566" s="101">
        <v>8</v>
      </c>
      <c r="P1566" s="101">
        <v>0</v>
      </c>
      <c r="Q1566" s="101">
        <v>27</v>
      </c>
      <c r="R1566" s="101">
        <v>506</v>
      </c>
      <c r="S1566" s="101">
        <v>2870</v>
      </c>
      <c r="T1566" s="101">
        <v>0</v>
      </c>
      <c r="U1566" s="101">
        <v>331</v>
      </c>
      <c r="V1566" s="101">
        <v>328</v>
      </c>
      <c r="W1566" s="101">
        <v>5</v>
      </c>
      <c r="X1566" s="111">
        <f t="shared" si="204"/>
        <v>0</v>
      </c>
      <c r="Y1566" s="111">
        <f t="shared" si="205"/>
        <v>6.6388000983525937E-3</v>
      </c>
      <c r="Z1566" s="111">
        <f t="shared" si="206"/>
        <v>0.12441603147283009</v>
      </c>
      <c r="AA1566" s="111">
        <f t="shared" si="207"/>
        <v>0.70567986230636837</v>
      </c>
      <c r="AB1566" s="111">
        <f t="shared" si="208"/>
        <v>0</v>
      </c>
      <c r="AC1566" s="111">
        <f t="shared" si="209"/>
        <v>8.1386771576100317E-2</v>
      </c>
      <c r="AD1566" s="111">
        <f t="shared" si="210"/>
        <v>8.0649127120727804E-2</v>
      </c>
      <c r="AE1566" s="111">
        <f t="shared" si="211"/>
        <v>1.2294074256208507E-3</v>
      </c>
      <c r="AF1566" s="101">
        <v>443</v>
      </c>
      <c r="AG1566" s="101">
        <v>0</v>
      </c>
      <c r="AH1566" s="101">
        <v>20</v>
      </c>
      <c r="AI1566" s="101">
        <v>2</v>
      </c>
      <c r="AJ1566" s="101">
        <v>217</v>
      </c>
      <c r="AK1566" s="101">
        <v>1989</v>
      </c>
      <c r="AL1566" s="101">
        <v>328</v>
      </c>
      <c r="AM1566" s="101">
        <v>303</v>
      </c>
      <c r="AN1566" s="101">
        <v>0</v>
      </c>
      <c r="AO1566" s="101">
        <v>310</v>
      </c>
      <c r="AP1566" s="101">
        <v>0</v>
      </c>
      <c r="AQ1566" s="101">
        <v>5</v>
      </c>
      <c r="AR1566" s="110">
        <v>42</v>
      </c>
      <c r="AS1566" s="101">
        <v>0</v>
      </c>
      <c r="AT1566" s="101">
        <v>0</v>
      </c>
      <c r="AU1566" s="101">
        <v>0</v>
      </c>
      <c r="AV1566" s="101">
        <v>0</v>
      </c>
      <c r="AW1566" s="101">
        <v>0</v>
      </c>
      <c r="AX1566" s="101">
        <v>0</v>
      </c>
      <c r="AY1566" s="101">
        <v>0</v>
      </c>
      <c r="AZ1566" s="101">
        <v>0</v>
      </c>
      <c r="BA1566" s="101">
        <v>0</v>
      </c>
      <c r="BB1566" s="101">
        <v>0</v>
      </c>
      <c r="BC1566" s="101">
        <v>0</v>
      </c>
      <c r="BD1566" s="101">
        <v>0</v>
      </c>
      <c r="BE1566" s="101">
        <v>0</v>
      </c>
      <c r="BF1566" s="101">
        <v>0</v>
      </c>
      <c r="BG1566" s="101">
        <v>363.45</v>
      </c>
      <c r="BH1566" s="101">
        <v>15.143750000000001</v>
      </c>
      <c r="BI1566" s="101">
        <v>22.58</v>
      </c>
      <c r="BJ1566" s="101">
        <v>8.39</v>
      </c>
      <c r="BK1566" s="101">
        <v>5.0045421216956596</v>
      </c>
      <c r="BL1566" s="101">
        <v>25.045441847826101</v>
      </c>
      <c r="BM1566" s="101">
        <v>14.19</v>
      </c>
      <c r="BN1566" s="101">
        <v>127.31</v>
      </c>
      <c r="BO1566" s="101">
        <v>5.3045833333333299</v>
      </c>
      <c r="BP1566" s="101">
        <v>8.6999999999999993</v>
      </c>
      <c r="BQ1566" s="101">
        <v>3.53</v>
      </c>
      <c r="BR1566" s="101">
        <v>1.35436806752036</v>
      </c>
      <c r="BS1566" s="101">
        <v>1.8343128623188401</v>
      </c>
      <c r="BT1566" s="101">
        <v>5.17</v>
      </c>
      <c r="BU1566" s="101">
        <v>13.02</v>
      </c>
      <c r="BV1566" s="101">
        <v>0.54249999999999998</v>
      </c>
      <c r="BW1566" s="101">
        <v>0.75</v>
      </c>
      <c r="BX1566" s="101">
        <v>0.33</v>
      </c>
      <c r="BY1566" s="101">
        <v>0.15456108965319401</v>
      </c>
      <c r="BZ1566" s="101">
        <v>2.38891304347826E-2</v>
      </c>
      <c r="CA1566" s="101">
        <v>0.42</v>
      </c>
      <c r="CB1566" s="101">
        <v>24370.880000000001</v>
      </c>
      <c r="CC1566" s="101">
        <v>1015.45333333333</v>
      </c>
      <c r="CD1566" s="101">
        <v>1017.94</v>
      </c>
      <c r="CE1566" s="101">
        <v>1009.95</v>
      </c>
      <c r="CF1566" s="101">
        <v>2.0682436713448298</v>
      </c>
      <c r="CG1566" s="101">
        <v>4.2776318840579597</v>
      </c>
      <c r="CH1566" s="101">
        <v>7.99000000000001</v>
      </c>
      <c r="CI1566" s="101">
        <v>115.9</v>
      </c>
      <c r="CJ1566" s="101">
        <v>4.8291666666666702</v>
      </c>
      <c r="CK1566" s="101">
        <v>8.2200000000000006</v>
      </c>
      <c r="CL1566" s="101">
        <v>0.35</v>
      </c>
      <c r="CM1566" s="101">
        <v>2.5615975257752699</v>
      </c>
      <c r="CN1566" s="101">
        <v>6.5617818840579698</v>
      </c>
      <c r="CO1566" s="101">
        <v>7.87</v>
      </c>
      <c r="CP1566" s="101">
        <v>135.54</v>
      </c>
      <c r="CQ1566" s="101">
        <v>5.6475</v>
      </c>
      <c r="CR1566" s="101">
        <v>10.119999999999999</v>
      </c>
      <c r="CS1566" s="101">
        <v>0.41</v>
      </c>
      <c r="CT1566" s="101">
        <v>3.2358417357977198</v>
      </c>
      <c r="CU1566" s="101">
        <v>10.470671739130401</v>
      </c>
      <c r="CV1566" s="101">
        <v>9.7100000000000009</v>
      </c>
      <c r="CW1566" s="101">
        <v>7226</v>
      </c>
      <c r="CX1566" s="101">
        <v>301.08333333333297</v>
      </c>
      <c r="CY1566" s="101">
        <v>341</v>
      </c>
      <c r="CZ1566" s="101">
        <v>195</v>
      </c>
      <c r="DA1566" s="101">
        <v>39.086210919683303</v>
      </c>
      <c r="DB1566" s="101">
        <v>1527.7318840579701</v>
      </c>
      <c r="DC1566" s="101">
        <v>146</v>
      </c>
      <c r="DD1566" s="101">
        <v>1.73</v>
      </c>
      <c r="DE1566" s="101">
        <v>7.2083333333333305E-2</v>
      </c>
      <c r="DF1566" s="101">
        <v>0.57999999999999996</v>
      </c>
      <c r="DG1566" s="101">
        <v>0</v>
      </c>
      <c r="DH1566" s="101">
        <v>0.169217615658877</v>
      </c>
      <c r="DI1566" s="101">
        <v>2.8634601449275401E-2</v>
      </c>
      <c r="DJ1566" s="101">
        <v>0.57999999999999996</v>
      </c>
      <c r="DK1566" s="101">
        <v>56</v>
      </c>
      <c r="DL1566" s="101">
        <v>2.3333333333333299</v>
      </c>
      <c r="DM1566" s="101">
        <v>10</v>
      </c>
      <c r="DN1566" s="101">
        <v>0</v>
      </c>
      <c r="DO1566" s="101">
        <v>3.5467887088079499</v>
      </c>
      <c r="DP1566" s="101">
        <v>12.5797101449275</v>
      </c>
      <c r="DQ1566" s="101">
        <v>10</v>
      </c>
      <c r="DR1566" s="101">
        <v>349.26600000000002</v>
      </c>
      <c r="DS1566" s="101">
        <v>14.55275</v>
      </c>
      <c r="DT1566" s="101">
        <v>15.975</v>
      </c>
      <c r="DU1566" s="101">
        <v>11.955</v>
      </c>
      <c r="DV1566" s="101">
        <v>1.18595755661278</v>
      </c>
      <c r="DW1566" s="101">
        <v>1.4064953260869599</v>
      </c>
      <c r="DX1566" s="101">
        <v>4.0199999999999996</v>
      </c>
      <c r="DY1566" s="101">
        <f>AVERAGE(Total_Visitors_v3!B1559:B1565)</f>
        <v>2034</v>
      </c>
      <c r="DZ1566" s="101">
        <f t="shared" si="202"/>
        <v>3464</v>
      </c>
      <c r="EA1566" s="101">
        <f t="shared" si="203"/>
        <v>1238</v>
      </c>
    </row>
    <row r="1567" spans="1:131">
      <c r="A1567" s="106">
        <v>43570</v>
      </c>
      <c r="B1567" s="101">
        <v>2948</v>
      </c>
      <c r="C1567" s="101">
        <v>4750</v>
      </c>
      <c r="D1567" s="101">
        <v>62</v>
      </c>
      <c r="E1567" s="101">
        <v>1</v>
      </c>
      <c r="F1567" s="101">
        <v>0</v>
      </c>
      <c r="G1567" s="101">
        <v>4</v>
      </c>
      <c r="H1567" s="101" t="s">
        <v>24</v>
      </c>
      <c r="I1567" s="96">
        <v>0</v>
      </c>
      <c r="J1567" s="96">
        <v>0</v>
      </c>
      <c r="K1567" s="96">
        <v>1</v>
      </c>
      <c r="L1567" s="101">
        <v>0</v>
      </c>
      <c r="M1567" s="101">
        <v>10</v>
      </c>
      <c r="N1567" s="101">
        <v>18</v>
      </c>
      <c r="O1567" s="101">
        <v>8</v>
      </c>
      <c r="P1567" s="101">
        <v>0</v>
      </c>
      <c r="Q1567" s="101">
        <v>716</v>
      </c>
      <c r="R1567" s="101">
        <v>438</v>
      </c>
      <c r="S1567" s="101">
        <v>2390</v>
      </c>
      <c r="T1567" s="101">
        <v>0</v>
      </c>
      <c r="U1567" s="101">
        <v>350</v>
      </c>
      <c r="V1567" s="101">
        <v>120</v>
      </c>
      <c r="W1567" s="101">
        <v>736</v>
      </c>
      <c r="X1567" s="111">
        <f t="shared" si="204"/>
        <v>0</v>
      </c>
      <c r="Y1567" s="111">
        <f t="shared" si="205"/>
        <v>0.15073684210526317</v>
      </c>
      <c r="Z1567" s="111">
        <f t="shared" si="206"/>
        <v>9.2210526315789479E-2</v>
      </c>
      <c r="AA1567" s="111">
        <f t="shared" si="207"/>
        <v>0.50315789473684214</v>
      </c>
      <c r="AB1567" s="111">
        <f t="shared" si="208"/>
        <v>0</v>
      </c>
      <c r="AC1567" s="111">
        <f t="shared" si="209"/>
        <v>7.3684210526315783E-2</v>
      </c>
      <c r="AD1567" s="111">
        <f t="shared" si="210"/>
        <v>2.5263157894736842E-2</v>
      </c>
      <c r="AE1567" s="111">
        <f t="shared" si="211"/>
        <v>0.15494736842105264</v>
      </c>
      <c r="AF1567" s="101">
        <v>477</v>
      </c>
      <c r="AG1567" s="101">
        <v>0</v>
      </c>
      <c r="AH1567" s="101">
        <v>328</v>
      </c>
      <c r="AI1567" s="101">
        <v>224</v>
      </c>
      <c r="AJ1567" s="101">
        <v>383</v>
      </c>
      <c r="AK1567" s="101">
        <v>1469</v>
      </c>
      <c r="AL1567" s="101">
        <v>244</v>
      </c>
      <c r="AM1567" s="101">
        <v>218</v>
      </c>
      <c r="AN1567" s="101">
        <v>82</v>
      </c>
      <c r="AO1567" s="101">
        <v>91</v>
      </c>
      <c r="AP1567" s="101">
        <v>9</v>
      </c>
      <c r="AQ1567" s="101">
        <v>736</v>
      </c>
      <c r="AR1567" s="110">
        <v>47</v>
      </c>
      <c r="AS1567" s="101">
        <v>0</v>
      </c>
      <c r="AT1567" s="101">
        <v>0</v>
      </c>
      <c r="AU1567" s="101">
        <v>0</v>
      </c>
      <c r="AV1567" s="101">
        <v>0</v>
      </c>
      <c r="AW1567" s="101">
        <v>0</v>
      </c>
      <c r="AX1567" s="101">
        <v>0</v>
      </c>
      <c r="AY1567" s="101">
        <v>0</v>
      </c>
      <c r="AZ1567" s="101">
        <v>0</v>
      </c>
      <c r="BA1567" s="101">
        <v>0</v>
      </c>
      <c r="BB1567" s="101">
        <v>0</v>
      </c>
      <c r="BC1567" s="101">
        <v>0</v>
      </c>
      <c r="BD1567" s="101">
        <v>0</v>
      </c>
      <c r="BE1567" s="101">
        <v>0</v>
      </c>
      <c r="BF1567" s="101">
        <v>0</v>
      </c>
      <c r="BG1567" s="101">
        <v>442.53</v>
      </c>
      <c r="BH1567" s="101">
        <v>18.438749999999999</v>
      </c>
      <c r="BI1567" s="101">
        <v>23.93</v>
      </c>
      <c r="BJ1567" s="101">
        <v>10.69</v>
      </c>
      <c r="BK1567" s="101">
        <v>4.6010729490640196</v>
      </c>
      <c r="BL1567" s="101">
        <v>21.169872282608701</v>
      </c>
      <c r="BM1567" s="101">
        <v>13.24</v>
      </c>
      <c r="BN1567" s="101">
        <v>287.5</v>
      </c>
      <c r="BO1567" s="101">
        <v>11.9791666666667</v>
      </c>
      <c r="BP1567" s="101">
        <v>14.41</v>
      </c>
      <c r="BQ1567" s="101">
        <v>7.15</v>
      </c>
      <c r="BR1567" s="101">
        <v>2.2485297934170401</v>
      </c>
      <c r="BS1567" s="101">
        <v>5.0558862318840596</v>
      </c>
      <c r="BT1567" s="101">
        <v>7.26</v>
      </c>
      <c r="BU1567" s="101">
        <v>16.190000000000001</v>
      </c>
      <c r="BV1567" s="101">
        <v>0.67458333333333298</v>
      </c>
      <c r="BW1567" s="101">
        <v>0.93</v>
      </c>
      <c r="BX1567" s="101">
        <v>0.48</v>
      </c>
      <c r="BY1567" s="101">
        <v>0.13144610952837299</v>
      </c>
      <c r="BZ1567" s="101">
        <v>1.7278079710144899E-2</v>
      </c>
      <c r="CA1567" s="101">
        <v>0.45</v>
      </c>
      <c r="CB1567" s="101">
        <v>24458.42</v>
      </c>
      <c r="CC1567" s="101">
        <v>1019.10083333333</v>
      </c>
      <c r="CD1567" s="101">
        <v>1021.07</v>
      </c>
      <c r="CE1567" s="101">
        <v>1017.2</v>
      </c>
      <c r="CF1567" s="101">
        <v>1.1268729980007399</v>
      </c>
      <c r="CG1567" s="101">
        <v>1.26984275362318</v>
      </c>
      <c r="CH1567" s="101">
        <v>3.87</v>
      </c>
      <c r="CI1567" s="101">
        <v>87.57</v>
      </c>
      <c r="CJ1567" s="101">
        <v>3.6487500000000002</v>
      </c>
      <c r="CK1567" s="101">
        <v>6.07</v>
      </c>
      <c r="CL1567" s="101">
        <v>0.45</v>
      </c>
      <c r="CM1567" s="101">
        <v>2.0550368927186602</v>
      </c>
      <c r="CN1567" s="101">
        <v>4.2231766304347804</v>
      </c>
      <c r="CO1567" s="101">
        <v>5.62</v>
      </c>
      <c r="CP1567" s="101">
        <v>93.84</v>
      </c>
      <c r="CQ1567" s="101">
        <v>3.91</v>
      </c>
      <c r="CR1567" s="101">
        <v>6.67</v>
      </c>
      <c r="CS1567" s="101">
        <v>0.56999999999999995</v>
      </c>
      <c r="CT1567" s="101">
        <v>2.10781774643206</v>
      </c>
      <c r="CU1567" s="101">
        <v>4.4428956521739096</v>
      </c>
      <c r="CV1567" s="101">
        <v>6.1</v>
      </c>
      <c r="CW1567" s="101">
        <v>4102</v>
      </c>
      <c r="CX1567" s="101">
        <v>170.916666666667</v>
      </c>
      <c r="CY1567" s="101">
        <v>214</v>
      </c>
      <c r="CZ1567" s="101">
        <v>151</v>
      </c>
      <c r="DA1567" s="101">
        <v>15.1884299977681</v>
      </c>
      <c r="DB1567" s="101">
        <v>230.68840579710101</v>
      </c>
      <c r="DC1567" s="101">
        <v>63</v>
      </c>
      <c r="DD1567" s="101">
        <v>1.72</v>
      </c>
      <c r="DE1567" s="101">
        <v>7.1666666666666698E-2</v>
      </c>
      <c r="DF1567" s="101">
        <v>0.31</v>
      </c>
      <c r="DG1567" s="101">
        <v>0</v>
      </c>
      <c r="DH1567" s="101">
        <v>9.9811416383997403E-2</v>
      </c>
      <c r="DI1567" s="101">
        <v>9.9623188405797095E-3</v>
      </c>
      <c r="DJ1567" s="101">
        <v>0.31</v>
      </c>
      <c r="DK1567" s="101">
        <v>62</v>
      </c>
      <c r="DL1567" s="101">
        <v>2.5833333333333299</v>
      </c>
      <c r="DM1567" s="101">
        <v>11</v>
      </c>
      <c r="DN1567" s="101">
        <v>0</v>
      </c>
      <c r="DO1567" s="101">
        <v>3.8325456027425702</v>
      </c>
      <c r="DP1567" s="101">
        <v>14.688405797101399</v>
      </c>
      <c r="DQ1567" s="101">
        <v>11</v>
      </c>
      <c r="DR1567" s="101">
        <v>352.05</v>
      </c>
      <c r="DS1567" s="101">
        <v>14.668749999999999</v>
      </c>
      <c r="DT1567" s="101">
        <v>16.093</v>
      </c>
      <c r="DU1567" s="101">
        <v>12.94</v>
      </c>
      <c r="DV1567" s="101">
        <v>1.10274366330373</v>
      </c>
      <c r="DW1567" s="101">
        <v>1.21604358695652</v>
      </c>
      <c r="DX1567" s="101">
        <v>3.153</v>
      </c>
      <c r="DY1567" s="101">
        <f>AVERAGE(Total_Visitors_v3!B1560:B1566)</f>
        <v>2330.4285714285716</v>
      </c>
      <c r="DZ1567" s="101">
        <f t="shared" si="202"/>
        <v>3313</v>
      </c>
      <c r="EA1567" s="101">
        <f t="shared" si="203"/>
        <v>1449</v>
      </c>
    </row>
    <row r="1568" spans="1:131">
      <c r="A1568" s="106">
        <v>43571</v>
      </c>
      <c r="B1568" s="101">
        <v>3469</v>
      </c>
      <c r="C1568" s="101">
        <v>5482</v>
      </c>
      <c r="D1568" s="101">
        <v>63</v>
      </c>
      <c r="E1568" s="101">
        <v>2</v>
      </c>
      <c r="F1568" s="101">
        <v>0</v>
      </c>
      <c r="G1568" s="101">
        <v>4</v>
      </c>
      <c r="H1568" s="101" t="s">
        <v>24</v>
      </c>
      <c r="I1568" s="96">
        <v>0</v>
      </c>
      <c r="J1568" s="96">
        <v>0</v>
      </c>
      <c r="K1568" s="96">
        <v>1</v>
      </c>
      <c r="L1568" s="101">
        <v>0</v>
      </c>
      <c r="M1568" s="101">
        <v>10</v>
      </c>
      <c r="N1568" s="101">
        <v>18</v>
      </c>
      <c r="O1568" s="101">
        <v>8</v>
      </c>
      <c r="P1568" s="101">
        <v>0</v>
      </c>
      <c r="Q1568" s="101">
        <v>1225</v>
      </c>
      <c r="R1568" s="101">
        <v>456</v>
      </c>
      <c r="S1568" s="101">
        <v>2576</v>
      </c>
      <c r="T1568" s="101">
        <v>0</v>
      </c>
      <c r="U1568" s="101">
        <v>998</v>
      </c>
      <c r="V1568" s="101">
        <v>226</v>
      </c>
      <c r="W1568" s="101">
        <v>1</v>
      </c>
      <c r="X1568" s="111">
        <f t="shared" si="204"/>
        <v>0</v>
      </c>
      <c r="Y1568" s="111">
        <f t="shared" si="205"/>
        <v>0.22345859175483401</v>
      </c>
      <c r="Z1568" s="111">
        <f t="shared" si="206"/>
        <v>8.3181320685881063E-2</v>
      </c>
      <c r="AA1568" s="111">
        <f t="shared" si="207"/>
        <v>0.46990149580445095</v>
      </c>
      <c r="AB1568" s="111">
        <f t="shared" si="208"/>
        <v>0</v>
      </c>
      <c r="AC1568" s="111">
        <f t="shared" si="209"/>
        <v>0.1820503465888362</v>
      </c>
      <c r="AD1568" s="111">
        <f t="shared" si="210"/>
        <v>4.1225829989055086E-2</v>
      </c>
      <c r="AE1568" s="111">
        <f t="shared" si="211"/>
        <v>1.8241517694272163E-4</v>
      </c>
      <c r="AF1568" s="101">
        <v>349</v>
      </c>
      <c r="AG1568" s="101">
        <v>0</v>
      </c>
      <c r="AH1568" s="101">
        <v>572</v>
      </c>
      <c r="AI1568" s="101">
        <v>406</v>
      </c>
      <c r="AJ1568" s="101">
        <v>310</v>
      </c>
      <c r="AK1568" s="101">
        <v>1623</v>
      </c>
      <c r="AL1568" s="101">
        <v>286</v>
      </c>
      <c r="AM1568" s="101">
        <v>656</v>
      </c>
      <c r="AN1568" s="101">
        <v>257</v>
      </c>
      <c r="AO1568" s="101">
        <v>207</v>
      </c>
      <c r="AP1568" s="101">
        <v>0</v>
      </c>
      <c r="AQ1568" s="101">
        <v>0</v>
      </c>
      <c r="AR1568" s="110">
        <v>41</v>
      </c>
      <c r="AS1568" s="101">
        <v>0.04</v>
      </c>
      <c r="AT1568" s="101">
        <v>1.66666666666667E-3</v>
      </c>
      <c r="AU1568" s="101">
        <v>0.04</v>
      </c>
      <c r="AV1568" s="101">
        <v>0</v>
      </c>
      <c r="AW1568" s="101">
        <v>8.1649658092772595E-3</v>
      </c>
      <c r="AX1568" s="102">
        <v>6.6666666666666697E-5</v>
      </c>
      <c r="AY1568" s="101">
        <v>0.04</v>
      </c>
      <c r="AZ1568" s="101">
        <v>0.01</v>
      </c>
      <c r="BA1568" s="101">
        <v>4.1666666666666702E-4</v>
      </c>
      <c r="BB1568" s="101">
        <v>0.01</v>
      </c>
      <c r="BC1568" s="101">
        <v>0</v>
      </c>
      <c r="BD1568" s="101">
        <v>2.0412414523193201E-3</v>
      </c>
      <c r="BE1568" s="102">
        <v>4.1666666666666703E-6</v>
      </c>
      <c r="BF1568" s="101">
        <v>0.01</v>
      </c>
      <c r="BG1568" s="101">
        <v>514.45000000000005</v>
      </c>
      <c r="BH1568" s="101">
        <v>21.435416666666701</v>
      </c>
      <c r="BI1568" s="101">
        <v>24.84</v>
      </c>
      <c r="BJ1568" s="101">
        <v>17.670000000000002</v>
      </c>
      <c r="BK1568" s="101">
        <v>2.35063724785737</v>
      </c>
      <c r="BL1568" s="101">
        <v>5.5254954710144899</v>
      </c>
      <c r="BM1568" s="101">
        <v>7.17</v>
      </c>
      <c r="BN1568" s="101">
        <v>407.43</v>
      </c>
      <c r="BO1568" s="101">
        <v>16.97625</v>
      </c>
      <c r="BP1568" s="101">
        <v>18.899999999999999</v>
      </c>
      <c r="BQ1568" s="101">
        <v>14.35</v>
      </c>
      <c r="BR1568" s="101">
        <v>1.34403937733464</v>
      </c>
      <c r="BS1568" s="101">
        <v>1.80644184782609</v>
      </c>
      <c r="BT1568" s="101">
        <v>4.55</v>
      </c>
      <c r="BU1568" s="101">
        <v>18.3</v>
      </c>
      <c r="BV1568" s="101">
        <v>0.76249999999999996</v>
      </c>
      <c r="BW1568" s="101">
        <v>0.86</v>
      </c>
      <c r="BX1568" s="101">
        <v>0.61</v>
      </c>
      <c r="BY1568" s="101">
        <v>8.8428305521429607E-2</v>
      </c>
      <c r="BZ1568" s="101">
        <v>7.8195652173912999E-3</v>
      </c>
      <c r="CA1568" s="101">
        <v>0.25</v>
      </c>
      <c r="CB1568" s="101">
        <v>24422.62</v>
      </c>
      <c r="CC1568" s="101">
        <v>1017.60916666667</v>
      </c>
      <c r="CD1568" s="101">
        <v>1020.07</v>
      </c>
      <c r="CE1568" s="101">
        <v>1015.79</v>
      </c>
      <c r="CF1568" s="101">
        <v>1.40626522536042</v>
      </c>
      <c r="CG1568" s="101">
        <v>1.97758188405799</v>
      </c>
      <c r="CH1568" s="101">
        <v>4.28000000000009</v>
      </c>
      <c r="CI1568" s="101">
        <v>123.33</v>
      </c>
      <c r="CJ1568" s="101">
        <v>5.1387499999999999</v>
      </c>
      <c r="CK1568" s="101">
        <v>6.77</v>
      </c>
      <c r="CL1568" s="101">
        <v>2.83</v>
      </c>
      <c r="CM1568" s="101">
        <v>1.22498025716123</v>
      </c>
      <c r="CN1568" s="101">
        <v>1.5005766304347801</v>
      </c>
      <c r="CO1568" s="101">
        <v>3.94</v>
      </c>
      <c r="CP1568" s="101">
        <v>140.29</v>
      </c>
      <c r="CQ1568" s="101">
        <v>5.8454166666666696</v>
      </c>
      <c r="CR1568" s="101">
        <v>8.8699999999999992</v>
      </c>
      <c r="CS1568" s="101">
        <v>4.0599999999999996</v>
      </c>
      <c r="CT1568" s="101">
        <v>1.3683089505144601</v>
      </c>
      <c r="CU1568" s="101">
        <v>1.8722693840579701</v>
      </c>
      <c r="CV1568" s="101">
        <v>4.8099999999999996</v>
      </c>
      <c r="CW1568" s="101">
        <v>3575</v>
      </c>
      <c r="CX1568" s="101">
        <v>148.958333333333</v>
      </c>
      <c r="CY1568" s="101">
        <v>164</v>
      </c>
      <c r="CZ1568" s="101">
        <v>131</v>
      </c>
      <c r="DA1568" s="101">
        <v>9.8399326909445293</v>
      </c>
      <c r="DB1568" s="101">
        <v>96.824275362318801</v>
      </c>
      <c r="DC1568" s="101">
        <v>33</v>
      </c>
      <c r="DD1568" s="101">
        <v>15.61</v>
      </c>
      <c r="DE1568" s="101">
        <v>0.65041666666666698</v>
      </c>
      <c r="DF1568" s="101">
        <v>1</v>
      </c>
      <c r="DG1568" s="101">
        <v>0.28000000000000003</v>
      </c>
      <c r="DH1568" s="101">
        <v>0.24942506353380101</v>
      </c>
      <c r="DI1568" s="101">
        <v>6.22128623188406E-2</v>
      </c>
      <c r="DJ1568" s="101">
        <v>0.72</v>
      </c>
      <c r="DK1568" s="101">
        <v>45</v>
      </c>
      <c r="DL1568" s="101">
        <v>1.875</v>
      </c>
      <c r="DM1568" s="101">
        <v>7</v>
      </c>
      <c r="DN1568" s="101">
        <v>0</v>
      </c>
      <c r="DO1568" s="101">
        <v>2.62616433804794</v>
      </c>
      <c r="DP1568" s="101">
        <v>6.8967391304347796</v>
      </c>
      <c r="DQ1568" s="101">
        <v>7</v>
      </c>
      <c r="DR1568" s="101">
        <v>369.43799999999999</v>
      </c>
      <c r="DS1568" s="101">
        <v>15.39325</v>
      </c>
      <c r="DT1568" s="101">
        <v>16.093</v>
      </c>
      <c r="DU1568" s="101">
        <v>13.772</v>
      </c>
      <c r="DV1568" s="101">
        <v>0.72341588555841196</v>
      </c>
      <c r="DW1568" s="101">
        <v>0.52333054347826102</v>
      </c>
      <c r="DX1568" s="101">
        <v>2.3210000000000002</v>
      </c>
      <c r="DY1568" s="101">
        <f>AVERAGE(Total_Visitors_v3!B1561:B1567)</f>
        <v>2544.5714285714284</v>
      </c>
      <c r="DZ1568" s="101">
        <f t="shared" si="202"/>
        <v>2948</v>
      </c>
      <c r="EA1568" s="101">
        <f t="shared" si="203"/>
        <v>1768</v>
      </c>
    </row>
    <row r="1569" spans="1:131">
      <c r="A1569" s="106">
        <v>43572</v>
      </c>
      <c r="B1569" s="101">
        <v>3132</v>
      </c>
      <c r="C1569" s="101">
        <v>6541</v>
      </c>
      <c r="D1569" s="101">
        <v>47</v>
      </c>
      <c r="E1569" s="101">
        <v>3</v>
      </c>
      <c r="F1569" s="101">
        <v>0</v>
      </c>
      <c r="G1569" s="101">
        <v>4</v>
      </c>
      <c r="H1569" s="101" t="s">
        <v>24</v>
      </c>
      <c r="I1569" s="96">
        <v>0</v>
      </c>
      <c r="J1569" s="96">
        <v>0</v>
      </c>
      <c r="K1569" s="96">
        <v>1</v>
      </c>
      <c r="L1569" s="101">
        <v>0</v>
      </c>
      <c r="M1569" s="101">
        <v>10</v>
      </c>
      <c r="N1569" s="101">
        <v>18</v>
      </c>
      <c r="O1569" s="101">
        <v>8</v>
      </c>
      <c r="P1569" s="101">
        <v>0</v>
      </c>
      <c r="Q1569" s="101">
        <v>1798</v>
      </c>
      <c r="R1569" s="101">
        <v>1140</v>
      </c>
      <c r="S1569" s="101">
        <v>2764</v>
      </c>
      <c r="T1569" s="101">
        <v>0</v>
      </c>
      <c r="U1569" s="101">
        <v>641</v>
      </c>
      <c r="V1569" s="101">
        <v>198</v>
      </c>
      <c r="W1569" s="101">
        <v>0</v>
      </c>
      <c r="X1569" s="111">
        <f t="shared" si="204"/>
        <v>0</v>
      </c>
      <c r="Y1569" s="111">
        <f t="shared" si="205"/>
        <v>0.27488151658767773</v>
      </c>
      <c r="Z1569" s="111">
        <f t="shared" si="206"/>
        <v>0.17428527748050757</v>
      </c>
      <c r="AA1569" s="111">
        <f t="shared" si="207"/>
        <v>0.42256535697905517</v>
      </c>
      <c r="AB1569" s="111">
        <f t="shared" si="208"/>
        <v>0</v>
      </c>
      <c r="AC1569" s="111">
        <f t="shared" si="209"/>
        <v>9.7997248127197678E-2</v>
      </c>
      <c r="AD1569" s="111">
        <f t="shared" si="210"/>
        <v>3.0270600825561839E-2</v>
      </c>
      <c r="AE1569" s="111">
        <f t="shared" si="211"/>
        <v>0</v>
      </c>
      <c r="AF1569" s="101">
        <v>598</v>
      </c>
      <c r="AG1569" s="101">
        <v>0</v>
      </c>
      <c r="AH1569" s="101">
        <v>950</v>
      </c>
      <c r="AI1569" s="101">
        <v>525</v>
      </c>
      <c r="AJ1569" s="101">
        <v>1000</v>
      </c>
      <c r="AK1569" s="101">
        <v>1727</v>
      </c>
      <c r="AL1569" s="101">
        <v>259</v>
      </c>
      <c r="AM1569" s="101">
        <v>499</v>
      </c>
      <c r="AN1569" s="101">
        <v>76</v>
      </c>
      <c r="AO1569" s="101">
        <v>158</v>
      </c>
      <c r="AP1569" s="101">
        <v>0</v>
      </c>
      <c r="AQ1569" s="101">
        <v>0</v>
      </c>
      <c r="AR1569" s="110">
        <v>47</v>
      </c>
      <c r="AS1569" s="101">
        <v>0.35</v>
      </c>
      <c r="AT1569" s="101">
        <v>1.4583333333333301E-2</v>
      </c>
      <c r="AU1569" s="101">
        <v>0.1</v>
      </c>
      <c r="AV1569" s="101">
        <v>0</v>
      </c>
      <c r="AW1569" s="101">
        <v>2.8586887639747299E-2</v>
      </c>
      <c r="AX1569" s="101">
        <v>8.1721014492753597E-4</v>
      </c>
      <c r="AY1569" s="101">
        <v>0.1</v>
      </c>
      <c r="AZ1569" s="101">
        <v>0.34</v>
      </c>
      <c r="BA1569" s="101">
        <v>1.4166666666666701E-2</v>
      </c>
      <c r="BB1569" s="101">
        <v>0.1</v>
      </c>
      <c r="BC1569" s="101">
        <v>0</v>
      </c>
      <c r="BD1569" s="101">
        <v>2.5861952356891899E-2</v>
      </c>
      <c r="BE1569" s="101">
        <v>6.6884057971014499E-4</v>
      </c>
      <c r="BF1569" s="101">
        <v>0.1</v>
      </c>
      <c r="BG1569" s="101">
        <v>547.54</v>
      </c>
      <c r="BH1569" s="101">
        <v>22.814166666666701</v>
      </c>
      <c r="BI1569" s="101">
        <v>25.5</v>
      </c>
      <c r="BJ1569" s="101">
        <v>21.09</v>
      </c>
      <c r="BK1569" s="101">
        <v>1.2155260684939699</v>
      </c>
      <c r="BL1569" s="101">
        <v>1.47750362318841</v>
      </c>
      <c r="BM1569" s="101">
        <v>4.41</v>
      </c>
      <c r="BN1569" s="101">
        <v>499.85</v>
      </c>
      <c r="BO1569" s="101">
        <v>20.827083333333299</v>
      </c>
      <c r="BP1569" s="101">
        <v>21.72</v>
      </c>
      <c r="BQ1569" s="101">
        <v>18.88</v>
      </c>
      <c r="BR1569" s="101">
        <v>0.76394558858523498</v>
      </c>
      <c r="BS1569" s="101">
        <v>0.58361286231884102</v>
      </c>
      <c r="BT1569" s="101">
        <v>2.84</v>
      </c>
      <c r="BU1569" s="101">
        <v>21.3</v>
      </c>
      <c r="BV1569" s="101">
        <v>0.88749999999999996</v>
      </c>
      <c r="BW1569" s="101">
        <v>0.96</v>
      </c>
      <c r="BX1569" s="101">
        <v>0.77</v>
      </c>
      <c r="BY1569" s="101">
        <v>5.7123055575318001E-2</v>
      </c>
      <c r="BZ1569" s="101">
        <v>3.2630434782608699E-3</v>
      </c>
      <c r="CA1569" s="101">
        <v>0.19</v>
      </c>
      <c r="CB1569" s="101">
        <v>24271.64</v>
      </c>
      <c r="CC1569" s="101">
        <v>1011.31833333333</v>
      </c>
      <c r="CD1569" s="101">
        <v>1015.14</v>
      </c>
      <c r="CE1569" s="101">
        <v>1006.51</v>
      </c>
      <c r="CF1569" s="101">
        <v>2.5571054741244201</v>
      </c>
      <c r="CG1569" s="101">
        <v>6.5387884057970904</v>
      </c>
      <c r="CH1569" s="101">
        <v>8.6300000000000008</v>
      </c>
      <c r="CI1569" s="101">
        <v>133.63</v>
      </c>
      <c r="CJ1569" s="101">
        <v>5.5679166666666697</v>
      </c>
      <c r="CK1569" s="101">
        <v>7.17</v>
      </c>
      <c r="CL1569" s="101">
        <v>3.85</v>
      </c>
      <c r="CM1569" s="101">
        <v>1.0599547946335599</v>
      </c>
      <c r="CN1569" s="101">
        <v>1.1235041666666701</v>
      </c>
      <c r="CO1569" s="101">
        <v>3.32</v>
      </c>
      <c r="CP1569" s="101">
        <v>174.28</v>
      </c>
      <c r="CQ1569" s="101">
        <v>7.2616666666666703</v>
      </c>
      <c r="CR1569" s="101">
        <v>14.08</v>
      </c>
      <c r="CS1569" s="101">
        <v>4.0999999999999996</v>
      </c>
      <c r="CT1569" s="101">
        <v>2.6637088668877098</v>
      </c>
      <c r="CU1569" s="101">
        <v>7.0953449275362299</v>
      </c>
      <c r="CV1569" s="101">
        <v>9.98</v>
      </c>
      <c r="CW1569" s="101">
        <v>3499</v>
      </c>
      <c r="CX1569" s="101">
        <v>145.791666666667</v>
      </c>
      <c r="CY1569" s="101">
        <v>160</v>
      </c>
      <c r="CZ1569" s="101">
        <v>123</v>
      </c>
      <c r="DA1569" s="101">
        <v>9.2359372145919192</v>
      </c>
      <c r="DB1569" s="101">
        <v>85.302536231884005</v>
      </c>
      <c r="DC1569" s="101">
        <v>37</v>
      </c>
      <c r="DD1569" s="101">
        <v>23.58</v>
      </c>
      <c r="DE1569" s="101">
        <v>0.98250000000000004</v>
      </c>
      <c r="DF1569" s="101">
        <v>1</v>
      </c>
      <c r="DG1569" s="101">
        <v>0.87</v>
      </c>
      <c r="DH1569" s="101">
        <v>3.4546754708214902E-2</v>
      </c>
      <c r="DI1569" s="101">
        <v>1.1934782608695701E-3</v>
      </c>
      <c r="DJ1569" s="101">
        <v>0.13</v>
      </c>
      <c r="DK1569" s="101">
        <v>37</v>
      </c>
      <c r="DL1569" s="101">
        <v>1.5416666666666701</v>
      </c>
      <c r="DM1569" s="101">
        <v>5</v>
      </c>
      <c r="DN1569" s="101">
        <v>0</v>
      </c>
      <c r="DO1569" s="101">
        <v>2.0637485241701601</v>
      </c>
      <c r="DP1569" s="101">
        <v>4.2590579710144896</v>
      </c>
      <c r="DQ1569" s="101">
        <v>5</v>
      </c>
      <c r="DR1569" s="101">
        <v>281.82</v>
      </c>
      <c r="DS1569" s="101">
        <v>11.7425</v>
      </c>
      <c r="DT1569" s="101">
        <v>16.093</v>
      </c>
      <c r="DU1569" s="101">
        <v>0</v>
      </c>
      <c r="DV1569" s="101">
        <v>4.4142231775103502</v>
      </c>
      <c r="DW1569" s="101">
        <v>19.485366260869601</v>
      </c>
      <c r="DX1569" s="101">
        <v>16.093</v>
      </c>
      <c r="DY1569" s="101">
        <f>AVERAGE(Total_Visitors_v3!B1562:B1568)</f>
        <v>2787.5714285714284</v>
      </c>
      <c r="DZ1569" s="101">
        <f t="shared" si="202"/>
        <v>3469</v>
      </c>
      <c r="EA1569" s="101">
        <f t="shared" si="203"/>
        <v>1921</v>
      </c>
    </row>
    <row r="1570" spans="1:131">
      <c r="A1570" s="106">
        <v>43573</v>
      </c>
      <c r="B1570" s="101">
        <v>2971</v>
      </c>
      <c r="C1570" s="101">
        <v>5547</v>
      </c>
      <c r="D1570" s="101">
        <v>53</v>
      </c>
      <c r="E1570" s="101">
        <v>4</v>
      </c>
      <c r="F1570" s="101">
        <v>0</v>
      </c>
      <c r="G1570" s="101">
        <v>4</v>
      </c>
      <c r="H1570" s="101" t="s">
        <v>24</v>
      </c>
      <c r="I1570" s="96">
        <v>0</v>
      </c>
      <c r="J1570" s="96">
        <v>0</v>
      </c>
      <c r="K1570" s="96">
        <v>1</v>
      </c>
      <c r="L1570" s="101">
        <v>0</v>
      </c>
      <c r="M1570" s="101">
        <v>10</v>
      </c>
      <c r="N1570" s="101">
        <v>18</v>
      </c>
      <c r="O1570" s="101">
        <v>8</v>
      </c>
      <c r="P1570" s="101">
        <v>0</v>
      </c>
      <c r="Q1570" s="101">
        <v>1358</v>
      </c>
      <c r="R1570" s="101">
        <v>705</v>
      </c>
      <c r="S1570" s="101">
        <v>2706</v>
      </c>
      <c r="T1570" s="101">
        <v>0</v>
      </c>
      <c r="U1570" s="101">
        <v>566</v>
      </c>
      <c r="V1570" s="101">
        <v>211</v>
      </c>
      <c r="W1570" s="101">
        <v>1</v>
      </c>
      <c r="X1570" s="111">
        <f t="shared" si="204"/>
        <v>0</v>
      </c>
      <c r="Y1570" s="111">
        <f t="shared" si="205"/>
        <v>0.24481701820804039</v>
      </c>
      <c r="Z1570" s="111">
        <f t="shared" si="206"/>
        <v>0.12709572742022715</v>
      </c>
      <c r="AA1570" s="111">
        <f t="shared" si="207"/>
        <v>0.48783126014061656</v>
      </c>
      <c r="AB1570" s="111">
        <f t="shared" si="208"/>
        <v>0</v>
      </c>
      <c r="AC1570" s="111">
        <f t="shared" si="209"/>
        <v>0.10203713719127457</v>
      </c>
      <c r="AD1570" s="111">
        <f t="shared" si="210"/>
        <v>3.8038579412294937E-2</v>
      </c>
      <c r="AE1570" s="111">
        <f t="shared" si="211"/>
        <v>1.8027762754642149E-4</v>
      </c>
      <c r="AF1570" s="101">
        <v>484</v>
      </c>
      <c r="AG1570" s="101">
        <v>0</v>
      </c>
      <c r="AH1570" s="101">
        <v>191</v>
      </c>
      <c r="AI1570" s="101">
        <v>1167</v>
      </c>
      <c r="AJ1570" s="101">
        <v>473</v>
      </c>
      <c r="AK1570" s="101">
        <v>1733</v>
      </c>
      <c r="AL1570" s="101">
        <v>311</v>
      </c>
      <c r="AM1570" s="101">
        <v>370</v>
      </c>
      <c r="AN1570" s="101">
        <v>38</v>
      </c>
      <c r="AO1570" s="101">
        <v>183</v>
      </c>
      <c r="AP1570" s="101">
        <v>0</v>
      </c>
      <c r="AQ1570" s="101">
        <v>1</v>
      </c>
      <c r="AR1570" s="110">
        <v>39</v>
      </c>
      <c r="AS1570" s="101">
        <v>17.77</v>
      </c>
      <c r="AT1570" s="101">
        <v>0.74041666666666694</v>
      </c>
      <c r="AU1570" s="101">
        <v>7.44</v>
      </c>
      <c r="AV1570" s="101">
        <v>0</v>
      </c>
      <c r="AW1570" s="101">
        <v>1.66097006534465</v>
      </c>
      <c r="AX1570" s="101">
        <v>2.75882155797101</v>
      </c>
      <c r="AY1570" s="101">
        <v>7.44</v>
      </c>
      <c r="AZ1570" s="101">
        <v>6.56</v>
      </c>
      <c r="BA1570" s="101">
        <v>0.27333333333333298</v>
      </c>
      <c r="BB1570" s="101">
        <v>1</v>
      </c>
      <c r="BC1570" s="101">
        <v>0</v>
      </c>
      <c r="BD1570" s="101">
        <v>0.42595842486109498</v>
      </c>
      <c r="BE1570" s="101">
        <v>0.18144057971014499</v>
      </c>
      <c r="BF1570" s="101">
        <v>1</v>
      </c>
      <c r="BG1570" s="101">
        <v>486.87</v>
      </c>
      <c r="BH1570" s="101">
        <v>20.286249999999999</v>
      </c>
      <c r="BI1570" s="101">
        <v>24.17</v>
      </c>
      <c r="BJ1570" s="101">
        <v>16.11</v>
      </c>
      <c r="BK1570" s="101">
        <v>2.6868646872937401</v>
      </c>
      <c r="BL1570" s="101">
        <v>7.2192418478260896</v>
      </c>
      <c r="BM1570" s="101">
        <v>8.06</v>
      </c>
      <c r="BN1570" s="101">
        <v>378.04</v>
      </c>
      <c r="BO1570" s="101">
        <v>15.751666666666701</v>
      </c>
      <c r="BP1570" s="101">
        <v>21.34</v>
      </c>
      <c r="BQ1570" s="101">
        <v>9.81</v>
      </c>
      <c r="BR1570" s="101">
        <v>3.11499552189875</v>
      </c>
      <c r="BS1570" s="101">
        <v>9.7031971014492697</v>
      </c>
      <c r="BT1570" s="101">
        <v>11.53</v>
      </c>
      <c r="BU1570" s="101">
        <v>18.38</v>
      </c>
      <c r="BV1570" s="101">
        <v>0.76583333333333303</v>
      </c>
      <c r="BW1570" s="101">
        <v>0.95</v>
      </c>
      <c r="BX1570" s="101">
        <v>0.54</v>
      </c>
      <c r="BY1570" s="101">
        <v>0.14708520649954701</v>
      </c>
      <c r="BZ1570" s="101">
        <v>2.16340579710145E-2</v>
      </c>
      <c r="CA1570" s="101">
        <v>0.41</v>
      </c>
      <c r="CB1570" s="101">
        <v>24194.94</v>
      </c>
      <c r="CC1570" s="101">
        <v>1008.1224999999999</v>
      </c>
      <c r="CD1570" s="101">
        <v>1013.83</v>
      </c>
      <c r="CE1570" s="101">
        <v>1003.96</v>
      </c>
      <c r="CF1570" s="101">
        <v>2.8930084386477199</v>
      </c>
      <c r="CG1570" s="101">
        <v>8.3694978260869508</v>
      </c>
      <c r="CH1570" s="101">
        <v>9.8699999999999992</v>
      </c>
      <c r="CI1570" s="101">
        <v>124.47</v>
      </c>
      <c r="CJ1570" s="101">
        <v>5.1862500000000002</v>
      </c>
      <c r="CK1570" s="101">
        <v>7.44</v>
      </c>
      <c r="CL1570" s="101">
        <v>2.66</v>
      </c>
      <c r="CM1570" s="101">
        <v>1.4991064367467899</v>
      </c>
      <c r="CN1570" s="101">
        <v>2.24732010869565</v>
      </c>
      <c r="CO1570" s="101">
        <v>4.78</v>
      </c>
      <c r="CP1570" s="101">
        <v>156.34</v>
      </c>
      <c r="CQ1570" s="101">
        <v>6.5141666666666698</v>
      </c>
      <c r="CR1570" s="101">
        <v>13.32</v>
      </c>
      <c r="CS1570" s="101">
        <v>2.66</v>
      </c>
      <c r="CT1570" s="101">
        <v>2.80567269569391</v>
      </c>
      <c r="CU1570" s="101">
        <v>7.8717992753623198</v>
      </c>
      <c r="CV1570" s="101">
        <v>10.66</v>
      </c>
      <c r="CW1570" s="101">
        <v>5351</v>
      </c>
      <c r="CX1570" s="101">
        <v>222.958333333333</v>
      </c>
      <c r="CY1570" s="101">
        <v>358</v>
      </c>
      <c r="CZ1570" s="101">
        <v>1</v>
      </c>
      <c r="DA1570" s="101">
        <v>128.155978050752</v>
      </c>
      <c r="DB1570" s="101">
        <v>16423.954710144899</v>
      </c>
      <c r="DC1570" s="101">
        <v>357</v>
      </c>
      <c r="DD1570" s="101">
        <v>18.3</v>
      </c>
      <c r="DE1570" s="101">
        <v>0.76249999999999996</v>
      </c>
      <c r="DF1570" s="101">
        <v>1</v>
      </c>
      <c r="DG1570" s="101">
        <v>0</v>
      </c>
      <c r="DH1570" s="101">
        <v>0.368489867715105</v>
      </c>
      <c r="DI1570" s="101">
        <v>0.135784782608696</v>
      </c>
      <c r="DJ1570" s="101">
        <v>1</v>
      </c>
      <c r="DK1570" s="101">
        <v>35</v>
      </c>
      <c r="DL1570" s="101">
        <v>1.4583333333333299</v>
      </c>
      <c r="DM1570" s="101">
        <v>6</v>
      </c>
      <c r="DN1570" s="101">
        <v>0</v>
      </c>
      <c r="DO1570" s="101">
        <v>1.9995470501583901</v>
      </c>
      <c r="DP1570" s="101">
        <v>3.9981884057971002</v>
      </c>
      <c r="DQ1570" s="101">
        <v>6</v>
      </c>
      <c r="DR1570" s="101">
        <v>342.80700000000002</v>
      </c>
      <c r="DS1570" s="101">
        <v>14.283625000000001</v>
      </c>
      <c r="DT1570" s="101">
        <v>16.093</v>
      </c>
      <c r="DU1570" s="101">
        <v>8.2880000000000003</v>
      </c>
      <c r="DV1570" s="101">
        <v>2.3261466328692002</v>
      </c>
      <c r="DW1570" s="101">
        <v>5.4109581576086896</v>
      </c>
      <c r="DX1570" s="101">
        <v>7.8049999999999997</v>
      </c>
      <c r="DY1570" s="101">
        <f>AVERAGE(Total_Visitors_v3!B1563:B1569)</f>
        <v>2960.5714285714284</v>
      </c>
      <c r="DZ1570" s="101">
        <f t="shared" si="202"/>
        <v>3132</v>
      </c>
      <c r="EA1570" s="101">
        <f t="shared" si="203"/>
        <v>1742</v>
      </c>
    </row>
    <row r="1571" spans="1:131">
      <c r="A1571" s="106">
        <v>43574</v>
      </c>
      <c r="B1571" s="101">
        <v>4558</v>
      </c>
      <c r="C1571" s="101">
        <v>6887</v>
      </c>
      <c r="D1571" s="101">
        <v>66</v>
      </c>
      <c r="E1571" s="101">
        <v>5</v>
      </c>
      <c r="F1571" s="101">
        <v>0</v>
      </c>
      <c r="G1571" s="101">
        <v>4</v>
      </c>
      <c r="H1571" s="101" t="s">
        <v>24</v>
      </c>
      <c r="I1571" s="96">
        <v>0</v>
      </c>
      <c r="J1571" s="96">
        <v>0</v>
      </c>
      <c r="K1571" s="96">
        <v>1</v>
      </c>
      <c r="L1571" s="101">
        <v>0</v>
      </c>
      <c r="M1571" s="101">
        <v>10</v>
      </c>
      <c r="N1571" s="101">
        <v>18</v>
      </c>
      <c r="O1571" s="101">
        <v>8</v>
      </c>
      <c r="P1571" s="101">
        <v>0</v>
      </c>
      <c r="Q1571" s="101">
        <v>173</v>
      </c>
      <c r="R1571" s="101">
        <v>383</v>
      </c>
      <c r="S1571" s="101">
        <v>4745</v>
      </c>
      <c r="T1571" s="101">
        <v>0</v>
      </c>
      <c r="U1571" s="101">
        <v>791</v>
      </c>
      <c r="V1571" s="101">
        <v>794</v>
      </c>
      <c r="W1571" s="101">
        <v>1</v>
      </c>
      <c r="X1571" s="111">
        <f t="shared" si="204"/>
        <v>0</v>
      </c>
      <c r="Y1571" s="111">
        <f t="shared" si="205"/>
        <v>2.511979091041092E-2</v>
      </c>
      <c r="Z1571" s="111">
        <f t="shared" si="206"/>
        <v>5.5612022651372148E-2</v>
      </c>
      <c r="AA1571" s="111">
        <f t="shared" si="207"/>
        <v>0.68897923624219548</v>
      </c>
      <c r="AB1571" s="111">
        <f t="shared" si="208"/>
        <v>0</v>
      </c>
      <c r="AC1571" s="111">
        <f t="shared" si="209"/>
        <v>0.11485407289095396</v>
      </c>
      <c r="AD1571" s="111">
        <f t="shared" si="210"/>
        <v>0.11528967620153913</v>
      </c>
      <c r="AE1571" s="111">
        <f t="shared" si="211"/>
        <v>1.4520110352838681E-4</v>
      </c>
      <c r="AF1571" s="101">
        <v>925</v>
      </c>
      <c r="AG1571" s="101">
        <v>0</v>
      </c>
      <c r="AH1571" s="101">
        <v>0</v>
      </c>
      <c r="AI1571" s="101">
        <v>130</v>
      </c>
      <c r="AJ1571" s="101">
        <v>341</v>
      </c>
      <c r="AK1571" s="101">
        <v>2966</v>
      </c>
      <c r="AL1571" s="101">
        <v>589</v>
      </c>
      <c r="AM1571" s="101">
        <v>621</v>
      </c>
      <c r="AN1571" s="101">
        <v>26</v>
      </c>
      <c r="AO1571" s="101">
        <v>726</v>
      </c>
      <c r="AP1571" s="101">
        <v>0</v>
      </c>
      <c r="AQ1571" s="101">
        <v>1</v>
      </c>
      <c r="AR1571" s="110">
        <v>34</v>
      </c>
      <c r="AS1571" s="101">
        <v>0.01</v>
      </c>
      <c r="AT1571" s="101">
        <v>4.1666666666666702E-4</v>
      </c>
      <c r="AU1571" s="101">
        <v>0.01</v>
      </c>
      <c r="AV1571" s="101">
        <v>0</v>
      </c>
      <c r="AW1571" s="101">
        <v>2.0412414523193101E-3</v>
      </c>
      <c r="AX1571" s="102">
        <v>4.1666666666666703E-6</v>
      </c>
      <c r="AY1571" s="101">
        <v>0.01</v>
      </c>
      <c r="AZ1571" s="101">
        <v>0.01</v>
      </c>
      <c r="BA1571" s="101">
        <v>4.1666666666666702E-4</v>
      </c>
      <c r="BB1571" s="101">
        <v>0.01</v>
      </c>
      <c r="BC1571" s="101">
        <v>0</v>
      </c>
      <c r="BD1571" s="101">
        <v>2.0412414523193101E-3</v>
      </c>
      <c r="BE1571" s="102">
        <v>4.1666666666666703E-6</v>
      </c>
      <c r="BF1571" s="101">
        <v>0.01</v>
      </c>
      <c r="BG1571" s="101">
        <v>434.68</v>
      </c>
      <c r="BH1571" s="101">
        <v>18.1116666666667</v>
      </c>
      <c r="BI1571" s="101">
        <v>22.88</v>
      </c>
      <c r="BJ1571" s="101">
        <v>13.15</v>
      </c>
      <c r="BK1571" s="101">
        <v>3.38691942455173</v>
      </c>
      <c r="BL1571" s="101">
        <v>11.4712231884058</v>
      </c>
      <c r="BM1571" s="101">
        <v>9.73</v>
      </c>
      <c r="BN1571" s="101">
        <v>148.01</v>
      </c>
      <c r="BO1571" s="101">
        <v>6.1670833333333297</v>
      </c>
      <c r="BP1571" s="101">
        <v>10.42</v>
      </c>
      <c r="BQ1571" s="101">
        <v>2.1800000000000002</v>
      </c>
      <c r="BR1571" s="101">
        <v>2.6617769141270502</v>
      </c>
      <c r="BS1571" s="101">
        <v>7.08505634057971</v>
      </c>
      <c r="BT1571" s="101">
        <v>8.24</v>
      </c>
      <c r="BU1571" s="101">
        <v>11.66</v>
      </c>
      <c r="BV1571" s="101">
        <v>0.48583333333333301</v>
      </c>
      <c r="BW1571" s="101">
        <v>0.74</v>
      </c>
      <c r="BX1571" s="101">
        <v>0.28000000000000003</v>
      </c>
      <c r="BY1571" s="101">
        <v>0.17385442852812399</v>
      </c>
      <c r="BZ1571" s="101">
        <v>3.0225362318840598E-2</v>
      </c>
      <c r="CA1571" s="101">
        <v>0.46</v>
      </c>
      <c r="CB1571" s="101">
        <v>24384.85</v>
      </c>
      <c r="CC1571" s="101">
        <v>1016.03541666667</v>
      </c>
      <c r="CD1571" s="101">
        <v>1019.15</v>
      </c>
      <c r="CE1571" s="101">
        <v>1013.23</v>
      </c>
      <c r="CF1571" s="101">
        <v>1.78649031481493</v>
      </c>
      <c r="CG1571" s="101">
        <v>3.1915476449275402</v>
      </c>
      <c r="CH1571" s="101">
        <v>5.91999999999996</v>
      </c>
      <c r="CI1571" s="101">
        <v>132.02000000000001</v>
      </c>
      <c r="CJ1571" s="101">
        <v>5.5008333333333299</v>
      </c>
      <c r="CK1571" s="101">
        <v>9.35</v>
      </c>
      <c r="CL1571" s="101">
        <v>1.58</v>
      </c>
      <c r="CM1571" s="101">
        <v>2.37892543638594</v>
      </c>
      <c r="CN1571" s="101">
        <v>5.6592862318840602</v>
      </c>
      <c r="CO1571" s="101">
        <v>7.77</v>
      </c>
      <c r="CP1571" s="101">
        <v>172.23</v>
      </c>
      <c r="CQ1571" s="101">
        <v>7.1762499999999996</v>
      </c>
      <c r="CR1571" s="101">
        <v>13.54</v>
      </c>
      <c r="CS1571" s="101">
        <v>1.58</v>
      </c>
      <c r="CT1571" s="101">
        <v>3.7330705539635298</v>
      </c>
      <c r="CU1571" s="101">
        <v>13.9358157608696</v>
      </c>
      <c r="CV1571" s="101">
        <v>11.96</v>
      </c>
      <c r="CW1571" s="101">
        <v>7514</v>
      </c>
      <c r="CX1571" s="101">
        <v>313.08333333333297</v>
      </c>
      <c r="CY1571" s="101">
        <v>333</v>
      </c>
      <c r="CZ1571" s="101">
        <v>276</v>
      </c>
      <c r="DA1571" s="101">
        <v>18.084143106159502</v>
      </c>
      <c r="DB1571" s="101">
        <v>327.036231884058</v>
      </c>
      <c r="DC1571" s="101">
        <v>57</v>
      </c>
      <c r="DD1571" s="101">
        <v>0.33</v>
      </c>
      <c r="DE1571" s="101">
        <v>1.375E-2</v>
      </c>
      <c r="DF1571" s="101">
        <v>0.06</v>
      </c>
      <c r="DG1571" s="101">
        <v>0</v>
      </c>
      <c r="DH1571" s="101">
        <v>2.3556130929077199E-2</v>
      </c>
      <c r="DI1571" s="101">
        <v>5.5489130434782598E-4</v>
      </c>
      <c r="DJ1571" s="101">
        <v>0.06</v>
      </c>
      <c r="DK1571" s="101">
        <v>54</v>
      </c>
      <c r="DL1571" s="101">
        <v>2.25</v>
      </c>
      <c r="DM1571" s="101">
        <v>9</v>
      </c>
      <c r="DN1571" s="101">
        <v>0</v>
      </c>
      <c r="DO1571" s="101">
        <v>3.2604347536193199</v>
      </c>
      <c r="DP1571" s="101">
        <v>10.630434782608701</v>
      </c>
      <c r="DQ1571" s="101">
        <v>9</v>
      </c>
      <c r="DR1571" s="101">
        <v>326.56200000000001</v>
      </c>
      <c r="DS1571" s="101">
        <v>13.60675</v>
      </c>
      <c r="DT1571" s="101">
        <v>16.093</v>
      </c>
      <c r="DU1571" s="101">
        <v>9.2970000000000006</v>
      </c>
      <c r="DV1571" s="101">
        <v>2.3113871094139999</v>
      </c>
      <c r="DW1571" s="101">
        <v>5.3425103695652201</v>
      </c>
      <c r="DX1571" s="101">
        <v>6.7960000000000003</v>
      </c>
      <c r="DY1571" s="101">
        <f>AVERAGE(Total_Visitors_v3!B1564:B1570)</f>
        <v>3136.1428571428573</v>
      </c>
      <c r="DZ1571" s="101">
        <f t="shared" si="202"/>
        <v>2971</v>
      </c>
      <c r="EA1571" s="101">
        <f t="shared" si="203"/>
        <v>2656</v>
      </c>
    </row>
    <row r="1572" spans="1:131">
      <c r="A1572" s="106">
        <v>43575</v>
      </c>
      <c r="B1572" s="101">
        <v>4576</v>
      </c>
      <c r="C1572" s="101">
        <v>7711</v>
      </c>
      <c r="D1572" s="101">
        <v>59</v>
      </c>
      <c r="E1572" s="101">
        <v>6</v>
      </c>
      <c r="F1572" s="101">
        <v>1</v>
      </c>
      <c r="G1572" s="101">
        <v>4</v>
      </c>
      <c r="H1572" s="101" t="s">
        <v>24</v>
      </c>
      <c r="I1572" s="96">
        <v>0</v>
      </c>
      <c r="J1572" s="96">
        <v>0</v>
      </c>
      <c r="K1572" s="96">
        <v>1</v>
      </c>
      <c r="L1572" s="101">
        <v>0</v>
      </c>
      <c r="M1572" s="101">
        <v>9</v>
      </c>
      <c r="N1572" s="101">
        <v>18</v>
      </c>
      <c r="O1572" s="101">
        <v>9</v>
      </c>
      <c r="P1572" s="101">
        <v>0</v>
      </c>
      <c r="Q1572" s="101">
        <v>52</v>
      </c>
      <c r="R1572" s="101">
        <v>485</v>
      </c>
      <c r="S1572" s="101">
        <v>5365</v>
      </c>
      <c r="T1572" s="101">
        <v>0</v>
      </c>
      <c r="U1572" s="101">
        <v>1075</v>
      </c>
      <c r="V1572" s="101">
        <v>732</v>
      </c>
      <c r="W1572" s="101">
        <v>2</v>
      </c>
      <c r="X1572" s="111">
        <f t="shared" si="204"/>
        <v>0</v>
      </c>
      <c r="Y1572" s="111">
        <f t="shared" si="205"/>
        <v>6.7436130203605239E-3</v>
      </c>
      <c r="Z1572" s="111">
        <f t="shared" si="206"/>
        <v>6.2897159901439501E-2</v>
      </c>
      <c r="AA1572" s="111">
        <f t="shared" si="207"/>
        <v>0.69575930488911941</v>
      </c>
      <c r="AB1572" s="111">
        <f t="shared" si="208"/>
        <v>0</v>
      </c>
      <c r="AC1572" s="111">
        <f t="shared" si="209"/>
        <v>0.13941123070937622</v>
      </c>
      <c r="AD1572" s="111">
        <f t="shared" si="210"/>
        <v>9.4929321748151996E-2</v>
      </c>
      <c r="AE1572" s="111">
        <f t="shared" si="211"/>
        <v>2.5936973155232785E-4</v>
      </c>
      <c r="AF1572" s="101">
        <v>1002</v>
      </c>
      <c r="AG1572" s="101">
        <v>0</v>
      </c>
      <c r="AH1572" s="101">
        <v>2</v>
      </c>
      <c r="AI1572" s="101">
        <v>45</v>
      </c>
      <c r="AJ1572" s="101">
        <v>462</v>
      </c>
      <c r="AK1572" s="101">
        <v>3620</v>
      </c>
      <c r="AL1572" s="101">
        <v>868</v>
      </c>
      <c r="AM1572" s="101">
        <v>663</v>
      </c>
      <c r="AN1572" s="101">
        <v>86</v>
      </c>
      <c r="AO1572" s="101">
        <v>672</v>
      </c>
      <c r="AP1572" s="101">
        <v>0</v>
      </c>
      <c r="AQ1572" s="101">
        <v>0</v>
      </c>
      <c r="AR1572" s="110">
        <v>44</v>
      </c>
      <c r="AS1572" s="101">
        <v>0</v>
      </c>
      <c r="AT1572" s="101">
        <v>0</v>
      </c>
      <c r="AU1572" s="101">
        <v>0</v>
      </c>
      <c r="AV1572" s="101">
        <v>0</v>
      </c>
      <c r="AW1572" s="101">
        <v>0</v>
      </c>
      <c r="AX1572" s="101">
        <v>0</v>
      </c>
      <c r="AY1572" s="101">
        <v>0</v>
      </c>
      <c r="AZ1572" s="101">
        <v>0</v>
      </c>
      <c r="BA1572" s="101">
        <v>0</v>
      </c>
      <c r="BB1572" s="101">
        <v>0</v>
      </c>
      <c r="BC1572" s="101">
        <v>0</v>
      </c>
      <c r="BD1572" s="101">
        <v>0</v>
      </c>
      <c r="BE1572" s="101">
        <v>0</v>
      </c>
      <c r="BF1572" s="101">
        <v>0</v>
      </c>
      <c r="BG1572" s="101">
        <v>433.7</v>
      </c>
      <c r="BH1572" s="101">
        <v>18.070833333333301</v>
      </c>
      <c r="BI1572" s="101">
        <v>24.79</v>
      </c>
      <c r="BJ1572" s="101">
        <v>9.7200000000000006</v>
      </c>
      <c r="BK1572" s="101">
        <v>5.1935812530357204</v>
      </c>
      <c r="BL1572" s="101">
        <v>26.973286231884099</v>
      </c>
      <c r="BM1572" s="101">
        <v>15.07</v>
      </c>
      <c r="BN1572" s="101">
        <v>183.77</v>
      </c>
      <c r="BO1572" s="101">
        <v>7.6570833333333299</v>
      </c>
      <c r="BP1572" s="101">
        <v>12.42</v>
      </c>
      <c r="BQ1572" s="101">
        <v>3.33</v>
      </c>
      <c r="BR1572" s="101">
        <v>2.51964193309575</v>
      </c>
      <c r="BS1572" s="101">
        <v>6.3485954710144901</v>
      </c>
      <c r="BT1572" s="101">
        <v>9.09</v>
      </c>
      <c r="BU1572" s="101">
        <v>13.01</v>
      </c>
      <c r="BV1572" s="101">
        <v>0.54208333333333303</v>
      </c>
      <c r="BW1572" s="101">
        <v>0.81</v>
      </c>
      <c r="BX1572" s="101">
        <v>0.28999999999999998</v>
      </c>
      <c r="BY1572" s="101">
        <v>0.19023964673118399</v>
      </c>
      <c r="BZ1572" s="101">
        <v>3.6191123188405797E-2</v>
      </c>
      <c r="CA1572" s="101">
        <v>0.52</v>
      </c>
      <c r="CB1572" s="101">
        <v>24444.12</v>
      </c>
      <c r="CC1572" s="101">
        <v>1018.505</v>
      </c>
      <c r="CD1572" s="101">
        <v>1021.1</v>
      </c>
      <c r="CE1572" s="101">
        <v>1016.29</v>
      </c>
      <c r="CF1572" s="101">
        <v>1.5406971883167</v>
      </c>
      <c r="CG1572" s="101">
        <v>2.3737478260869902</v>
      </c>
      <c r="CH1572" s="101">
        <v>4.81000000000006</v>
      </c>
      <c r="CI1572" s="101">
        <v>51.58</v>
      </c>
      <c r="CJ1572" s="101">
        <v>2.14916666666667</v>
      </c>
      <c r="CK1572" s="101">
        <v>3.86</v>
      </c>
      <c r="CL1572" s="101">
        <v>0.74</v>
      </c>
      <c r="CM1572" s="101">
        <v>1.06681939576875</v>
      </c>
      <c r="CN1572" s="101">
        <v>1.1381036231884101</v>
      </c>
      <c r="CO1572" s="101">
        <v>3.12</v>
      </c>
      <c r="CP1572" s="101">
        <v>61.57</v>
      </c>
      <c r="CQ1572" s="101">
        <v>2.5654166666666698</v>
      </c>
      <c r="CR1572" s="101">
        <v>4.25</v>
      </c>
      <c r="CS1572" s="101">
        <v>1.0900000000000001</v>
      </c>
      <c r="CT1572" s="101">
        <v>1.0593803733137199</v>
      </c>
      <c r="CU1572" s="101">
        <v>1.12228677536232</v>
      </c>
      <c r="CV1572" s="101">
        <v>3.16</v>
      </c>
      <c r="CW1572" s="101">
        <v>5406</v>
      </c>
      <c r="CX1572" s="101">
        <v>225.25</v>
      </c>
      <c r="CY1572" s="101">
        <v>331</v>
      </c>
      <c r="CZ1572" s="101">
        <v>127</v>
      </c>
      <c r="DA1572" s="101">
        <v>61.191253992849298</v>
      </c>
      <c r="DB1572" s="101">
        <v>3744.3695652173901</v>
      </c>
      <c r="DC1572" s="101">
        <v>204</v>
      </c>
      <c r="DD1572" s="101">
        <v>0</v>
      </c>
      <c r="DE1572" s="101">
        <v>0</v>
      </c>
      <c r="DF1572" s="101">
        <v>0</v>
      </c>
      <c r="DG1572" s="101">
        <v>0</v>
      </c>
      <c r="DH1572" s="101">
        <v>0</v>
      </c>
      <c r="DI1572" s="101">
        <v>0</v>
      </c>
      <c r="DJ1572" s="101">
        <v>0</v>
      </c>
      <c r="DK1572" s="101">
        <v>60</v>
      </c>
      <c r="DL1572" s="101">
        <v>2.5</v>
      </c>
      <c r="DM1572" s="101">
        <v>10</v>
      </c>
      <c r="DN1572" s="101">
        <v>0</v>
      </c>
      <c r="DO1572" s="101">
        <v>3.6712751013190501</v>
      </c>
      <c r="DP1572" s="101">
        <v>13.478260869565201</v>
      </c>
      <c r="DQ1572" s="101">
        <v>10</v>
      </c>
      <c r="DR1572" s="101">
        <v>321.45</v>
      </c>
      <c r="DS1572" s="101">
        <v>13.393750000000001</v>
      </c>
      <c r="DT1572" s="101">
        <v>16.093</v>
      </c>
      <c r="DU1572" s="101">
        <v>9.3219999999999992</v>
      </c>
      <c r="DV1572" s="101">
        <v>2.3720354907895498</v>
      </c>
      <c r="DW1572" s="101">
        <v>5.6265523695652204</v>
      </c>
      <c r="DX1572" s="101">
        <v>6.7709999999999999</v>
      </c>
      <c r="DY1572" s="101">
        <f>AVERAGE(Total_Visitors_v3!B1565:B1571)</f>
        <v>3407.8571428571427</v>
      </c>
      <c r="DZ1572" s="101">
        <f t="shared" si="202"/>
        <v>4558</v>
      </c>
      <c r="EA1572" s="101">
        <f t="shared" si="203"/>
        <v>3464</v>
      </c>
    </row>
    <row r="1573" spans="1:131">
      <c r="A1573" s="106">
        <v>43576</v>
      </c>
      <c r="B1573" s="101">
        <v>4174</v>
      </c>
      <c r="C1573" s="101">
        <v>5466</v>
      </c>
      <c r="D1573" s="101">
        <v>76</v>
      </c>
      <c r="E1573" s="101">
        <v>7</v>
      </c>
      <c r="F1573" s="101">
        <v>1</v>
      </c>
      <c r="G1573" s="101">
        <v>4</v>
      </c>
      <c r="H1573" s="101" t="s">
        <v>24</v>
      </c>
      <c r="I1573" s="96">
        <v>0</v>
      </c>
      <c r="J1573" s="96">
        <v>0</v>
      </c>
      <c r="K1573" s="96">
        <v>1</v>
      </c>
      <c r="L1573" s="101">
        <v>0</v>
      </c>
      <c r="M1573" s="101">
        <v>9</v>
      </c>
      <c r="N1573" s="101">
        <v>18</v>
      </c>
      <c r="O1573" s="101">
        <v>9</v>
      </c>
      <c r="P1573" s="101">
        <v>0</v>
      </c>
      <c r="Q1573" s="101">
        <v>100</v>
      </c>
      <c r="R1573" s="101">
        <v>429</v>
      </c>
      <c r="S1573" s="101">
        <v>3072</v>
      </c>
      <c r="T1573" s="101">
        <v>0</v>
      </c>
      <c r="U1573" s="101">
        <v>1504</v>
      </c>
      <c r="V1573" s="101">
        <v>361</v>
      </c>
      <c r="W1573" s="101">
        <v>0</v>
      </c>
      <c r="X1573" s="111">
        <f t="shared" si="204"/>
        <v>0</v>
      </c>
      <c r="Y1573" s="111">
        <f t="shared" si="205"/>
        <v>1.8294914013904134E-2</v>
      </c>
      <c r="Z1573" s="111">
        <f t="shared" si="206"/>
        <v>7.8485181119648736E-2</v>
      </c>
      <c r="AA1573" s="111">
        <f t="shared" si="207"/>
        <v>0.56201975850713504</v>
      </c>
      <c r="AB1573" s="111">
        <f t="shared" si="208"/>
        <v>0</v>
      </c>
      <c r="AC1573" s="111">
        <f t="shared" si="209"/>
        <v>0.27515550676911821</v>
      </c>
      <c r="AD1573" s="111">
        <f t="shared" si="210"/>
        <v>6.6044639590193924E-2</v>
      </c>
      <c r="AE1573" s="111">
        <f t="shared" si="211"/>
        <v>0</v>
      </c>
      <c r="AF1573" s="101">
        <v>475</v>
      </c>
      <c r="AG1573" s="101">
        <v>0</v>
      </c>
      <c r="AH1573" s="101">
        <v>0</v>
      </c>
      <c r="AI1573" s="101">
        <v>84</v>
      </c>
      <c r="AJ1573" s="101">
        <v>366</v>
      </c>
      <c r="AK1573" s="101">
        <v>2198</v>
      </c>
      <c r="AL1573" s="101">
        <v>432</v>
      </c>
      <c r="AM1573" s="101">
        <v>1009</v>
      </c>
      <c r="AN1573" s="101">
        <v>70</v>
      </c>
      <c r="AO1573" s="101">
        <v>287</v>
      </c>
      <c r="AP1573" s="101">
        <v>0</v>
      </c>
      <c r="AQ1573" s="101">
        <v>0</v>
      </c>
      <c r="AR1573" s="110">
        <v>46</v>
      </c>
      <c r="AS1573" s="101">
        <v>0</v>
      </c>
      <c r="AT1573" s="101">
        <v>0</v>
      </c>
      <c r="AU1573" s="101">
        <v>0</v>
      </c>
      <c r="AV1573" s="101">
        <v>0</v>
      </c>
      <c r="AW1573" s="101">
        <v>0</v>
      </c>
      <c r="AX1573" s="101">
        <v>0</v>
      </c>
      <c r="AY1573" s="101">
        <v>0</v>
      </c>
      <c r="AZ1573" s="101">
        <v>0</v>
      </c>
      <c r="BA1573" s="101">
        <v>0</v>
      </c>
      <c r="BB1573" s="101">
        <v>0</v>
      </c>
      <c r="BC1573" s="101">
        <v>0</v>
      </c>
      <c r="BD1573" s="101">
        <v>0</v>
      </c>
      <c r="BE1573" s="101">
        <v>0</v>
      </c>
      <c r="BF1573" s="101">
        <v>0</v>
      </c>
      <c r="BG1573" s="101">
        <v>491.14</v>
      </c>
      <c r="BH1573" s="101">
        <v>20.464166666666699</v>
      </c>
      <c r="BI1573" s="101">
        <v>24.9</v>
      </c>
      <c r="BJ1573" s="101">
        <v>14.8</v>
      </c>
      <c r="BK1573" s="101">
        <v>3.57026599504327</v>
      </c>
      <c r="BL1573" s="101">
        <v>12.746799275362299</v>
      </c>
      <c r="BM1573" s="101">
        <v>10.1</v>
      </c>
      <c r="BN1573" s="101">
        <v>351.47</v>
      </c>
      <c r="BO1573" s="101">
        <v>14.6445833333333</v>
      </c>
      <c r="BP1573" s="101">
        <v>16.96</v>
      </c>
      <c r="BQ1573" s="101">
        <v>12.35</v>
      </c>
      <c r="BR1573" s="101">
        <v>1.5414899036933101</v>
      </c>
      <c r="BS1573" s="101">
        <v>2.3761911231884101</v>
      </c>
      <c r="BT1573" s="101">
        <v>4.6100000000000003</v>
      </c>
      <c r="BU1573" s="101">
        <v>17.04</v>
      </c>
      <c r="BV1573" s="101">
        <v>0.71</v>
      </c>
      <c r="BW1573" s="101">
        <v>0.91</v>
      </c>
      <c r="BX1573" s="101">
        <v>0.47</v>
      </c>
      <c r="BY1573" s="101">
        <v>0.14702853908118599</v>
      </c>
      <c r="BZ1573" s="101">
        <v>2.16173913043478E-2</v>
      </c>
      <c r="CA1573" s="101">
        <v>0.44</v>
      </c>
      <c r="CB1573" s="101">
        <v>24428.34</v>
      </c>
      <c r="CC1573" s="101">
        <v>1017.8475</v>
      </c>
      <c r="CD1573" s="101">
        <v>1019.17</v>
      </c>
      <c r="CE1573" s="101">
        <v>1016.2</v>
      </c>
      <c r="CF1573" s="101">
        <v>0.918757431203306</v>
      </c>
      <c r="CG1573" s="101">
        <v>0.84411521739129802</v>
      </c>
      <c r="CH1573" s="101">
        <v>2.96999999999991</v>
      </c>
      <c r="CI1573" s="101">
        <v>108.33</v>
      </c>
      <c r="CJ1573" s="101">
        <v>4.5137499999999999</v>
      </c>
      <c r="CK1573" s="101">
        <v>7.13</v>
      </c>
      <c r="CL1573" s="101">
        <v>1.95</v>
      </c>
      <c r="CM1573" s="101">
        <v>1.75995259941111</v>
      </c>
      <c r="CN1573" s="101">
        <v>3.09743315217391</v>
      </c>
      <c r="CO1573" s="101">
        <v>5.18</v>
      </c>
      <c r="CP1573" s="101">
        <v>118.13</v>
      </c>
      <c r="CQ1573" s="101">
        <v>4.9220833333333296</v>
      </c>
      <c r="CR1573" s="101">
        <v>8.83</v>
      </c>
      <c r="CS1573" s="101">
        <v>2.08</v>
      </c>
      <c r="CT1573" s="101">
        <v>1.8424935352766501</v>
      </c>
      <c r="CU1573" s="101">
        <v>3.3947824275362302</v>
      </c>
      <c r="CV1573" s="101">
        <v>6.75</v>
      </c>
      <c r="CW1573" s="101">
        <v>3746</v>
      </c>
      <c r="CX1573" s="101">
        <v>156.083333333333</v>
      </c>
      <c r="CY1573" s="101">
        <v>196</v>
      </c>
      <c r="CZ1573" s="101">
        <v>140</v>
      </c>
      <c r="DA1573" s="101">
        <v>14.206295807835</v>
      </c>
      <c r="DB1573" s="101">
        <v>201.81884057971001</v>
      </c>
      <c r="DC1573" s="101">
        <v>56</v>
      </c>
      <c r="DD1573" s="101">
        <v>1.75</v>
      </c>
      <c r="DE1573" s="101">
        <v>7.2916666666666699E-2</v>
      </c>
      <c r="DF1573" s="101">
        <v>0.41</v>
      </c>
      <c r="DG1573" s="101">
        <v>0</v>
      </c>
      <c r="DH1573" s="101">
        <v>0.126232331236001</v>
      </c>
      <c r="DI1573" s="101">
        <v>1.5934601449275401E-2</v>
      </c>
      <c r="DJ1573" s="101">
        <v>0.41</v>
      </c>
      <c r="DK1573" s="101">
        <v>60</v>
      </c>
      <c r="DL1573" s="101">
        <v>2.5</v>
      </c>
      <c r="DM1573" s="101">
        <v>10</v>
      </c>
      <c r="DN1573" s="101">
        <v>0</v>
      </c>
      <c r="DO1573" s="101">
        <v>3.6712751013190501</v>
      </c>
      <c r="DP1573" s="101">
        <v>13.478260869565201</v>
      </c>
      <c r="DQ1573" s="101">
        <v>10</v>
      </c>
      <c r="DR1573" s="101">
        <v>344.15699999999998</v>
      </c>
      <c r="DS1573" s="101">
        <v>14.339874999999999</v>
      </c>
      <c r="DT1573" s="101">
        <v>16.093</v>
      </c>
      <c r="DU1573" s="101">
        <v>11.06</v>
      </c>
      <c r="DV1573" s="101">
        <v>1.90713833684648</v>
      </c>
      <c r="DW1573" s="101">
        <v>3.6371766358695599</v>
      </c>
      <c r="DX1573" s="101">
        <v>5.0330000000000004</v>
      </c>
      <c r="DY1573" s="101">
        <f>AVERAGE(Total_Visitors_v3!B1566:B1572)</f>
        <v>3566.7142857142858</v>
      </c>
      <c r="DZ1573" s="101">
        <f t="shared" si="202"/>
        <v>4576</v>
      </c>
      <c r="EA1573" s="101">
        <f t="shared" si="203"/>
        <v>3313</v>
      </c>
    </row>
    <row r="1574" spans="1:131">
      <c r="A1574" s="106">
        <v>43577</v>
      </c>
      <c r="B1574" s="101">
        <v>2939</v>
      </c>
      <c r="C1574" s="101">
        <v>4110</v>
      </c>
      <c r="D1574" s="101">
        <v>71</v>
      </c>
      <c r="E1574" s="101">
        <v>1</v>
      </c>
      <c r="F1574" s="101">
        <v>0</v>
      </c>
      <c r="G1574" s="101">
        <v>4</v>
      </c>
      <c r="H1574" s="101" t="s">
        <v>24</v>
      </c>
      <c r="I1574" s="96">
        <v>0</v>
      </c>
      <c r="J1574" s="96">
        <v>0</v>
      </c>
      <c r="K1574" s="96">
        <v>0</v>
      </c>
      <c r="L1574" s="101">
        <v>0</v>
      </c>
      <c r="M1574" s="101">
        <v>10</v>
      </c>
      <c r="N1574" s="101">
        <v>18</v>
      </c>
      <c r="O1574" s="101">
        <v>8</v>
      </c>
      <c r="P1574" s="101">
        <v>0</v>
      </c>
      <c r="Q1574" s="101">
        <v>552</v>
      </c>
      <c r="R1574" s="101">
        <v>237</v>
      </c>
      <c r="S1574" s="101">
        <v>2537</v>
      </c>
      <c r="T1574" s="101">
        <v>0</v>
      </c>
      <c r="U1574" s="101">
        <v>495</v>
      </c>
      <c r="V1574" s="101">
        <v>289</v>
      </c>
      <c r="W1574" s="101">
        <v>0</v>
      </c>
      <c r="X1574" s="111">
        <f t="shared" si="204"/>
        <v>0</v>
      </c>
      <c r="Y1574" s="111">
        <f t="shared" si="205"/>
        <v>0.1343065693430657</v>
      </c>
      <c r="Z1574" s="111">
        <f t="shared" si="206"/>
        <v>5.7664233576642333E-2</v>
      </c>
      <c r="AA1574" s="111">
        <f t="shared" si="207"/>
        <v>0.61727493917274934</v>
      </c>
      <c r="AB1574" s="111">
        <f t="shared" si="208"/>
        <v>0</v>
      </c>
      <c r="AC1574" s="111">
        <f t="shared" si="209"/>
        <v>0.12043795620437957</v>
      </c>
      <c r="AD1574" s="111">
        <f t="shared" si="210"/>
        <v>7.0316301703163012E-2</v>
      </c>
      <c r="AE1574" s="111">
        <f t="shared" si="211"/>
        <v>0</v>
      </c>
      <c r="AF1574" s="101">
        <v>470</v>
      </c>
      <c r="AG1574" s="101">
        <v>0</v>
      </c>
      <c r="AH1574" s="101">
        <v>422</v>
      </c>
      <c r="AI1574" s="101">
        <v>130</v>
      </c>
      <c r="AJ1574" s="101">
        <v>216</v>
      </c>
      <c r="AK1574" s="101">
        <v>1596</v>
      </c>
      <c r="AL1574" s="101">
        <v>292</v>
      </c>
      <c r="AM1574" s="101">
        <v>387</v>
      </c>
      <c r="AN1574" s="101">
        <v>9</v>
      </c>
      <c r="AO1574" s="101">
        <v>258</v>
      </c>
      <c r="AP1574" s="101">
        <v>0</v>
      </c>
      <c r="AQ1574" s="101">
        <v>0</v>
      </c>
      <c r="AR1574" s="110">
        <v>42</v>
      </c>
      <c r="AS1574" s="101">
        <v>0</v>
      </c>
      <c r="AT1574" s="101">
        <v>0</v>
      </c>
      <c r="AU1574" s="101">
        <v>0</v>
      </c>
      <c r="AV1574" s="101">
        <v>0</v>
      </c>
      <c r="AW1574" s="101">
        <v>0</v>
      </c>
      <c r="AX1574" s="101">
        <v>0</v>
      </c>
      <c r="AY1574" s="101">
        <v>0</v>
      </c>
      <c r="AZ1574" s="101">
        <v>0</v>
      </c>
      <c r="BA1574" s="101">
        <v>0</v>
      </c>
      <c r="BB1574" s="101">
        <v>0</v>
      </c>
      <c r="BC1574" s="101">
        <v>0</v>
      </c>
      <c r="BD1574" s="101">
        <v>0</v>
      </c>
      <c r="BE1574" s="101">
        <v>0</v>
      </c>
      <c r="BF1574" s="101">
        <v>0</v>
      </c>
      <c r="BG1574" s="101">
        <v>526.72</v>
      </c>
      <c r="BH1574" s="101">
        <v>21.946666666666701</v>
      </c>
      <c r="BI1574" s="101">
        <v>25.3</v>
      </c>
      <c r="BJ1574" s="101">
        <v>18.670000000000002</v>
      </c>
      <c r="BK1574" s="101">
        <v>2.1260693813920399</v>
      </c>
      <c r="BL1574" s="101">
        <v>4.5201710144927496</v>
      </c>
      <c r="BM1574" s="101">
        <v>6.63</v>
      </c>
      <c r="BN1574" s="101">
        <v>418.96</v>
      </c>
      <c r="BO1574" s="101">
        <v>17.456666666666699</v>
      </c>
      <c r="BP1574" s="101">
        <v>19.34</v>
      </c>
      <c r="BQ1574" s="101">
        <v>16</v>
      </c>
      <c r="BR1574" s="101">
        <v>0.92662391727063198</v>
      </c>
      <c r="BS1574" s="101">
        <v>0.85863188405797097</v>
      </c>
      <c r="BT1574" s="101">
        <v>3.34</v>
      </c>
      <c r="BU1574" s="101">
        <v>18.420000000000002</v>
      </c>
      <c r="BV1574" s="101">
        <v>0.76749999999999996</v>
      </c>
      <c r="BW1574" s="101">
        <v>0.93</v>
      </c>
      <c r="BX1574" s="101">
        <v>0.57999999999999996</v>
      </c>
      <c r="BY1574" s="101">
        <v>0.120767473305918</v>
      </c>
      <c r="BZ1574" s="101">
        <v>1.4584782608695701E-2</v>
      </c>
      <c r="CA1574" s="101">
        <v>0.35</v>
      </c>
      <c r="CB1574" s="101">
        <v>24439.72</v>
      </c>
      <c r="CC1574" s="101">
        <v>1018.32166666667</v>
      </c>
      <c r="CD1574" s="101">
        <v>1020.05</v>
      </c>
      <c r="CE1574" s="101">
        <v>1017.19</v>
      </c>
      <c r="CF1574" s="101">
        <v>0.80640192086265705</v>
      </c>
      <c r="CG1574" s="101">
        <v>0.65028405797098199</v>
      </c>
      <c r="CH1574" s="101">
        <v>2.8599999999999</v>
      </c>
      <c r="CI1574" s="101">
        <v>116.48</v>
      </c>
      <c r="CJ1574" s="101">
        <v>4.8533333333333299</v>
      </c>
      <c r="CK1574" s="101">
        <v>6.86</v>
      </c>
      <c r="CL1574" s="101">
        <v>2.59</v>
      </c>
      <c r="CM1574" s="101">
        <v>1.23652270735199</v>
      </c>
      <c r="CN1574" s="101">
        <v>1.5289884057970999</v>
      </c>
      <c r="CO1574" s="101">
        <v>4.2699999999999996</v>
      </c>
      <c r="CP1574" s="101">
        <v>125.25</v>
      </c>
      <c r="CQ1574" s="101">
        <v>5.21875</v>
      </c>
      <c r="CR1574" s="101">
        <v>7.45</v>
      </c>
      <c r="CS1574" s="101">
        <v>3.23</v>
      </c>
      <c r="CT1574" s="101">
        <v>1.1127299469245</v>
      </c>
      <c r="CU1574" s="101">
        <v>1.23816793478261</v>
      </c>
      <c r="CV1574" s="101">
        <v>4.22</v>
      </c>
      <c r="CW1574" s="101">
        <v>3273</v>
      </c>
      <c r="CX1574" s="101">
        <v>136.375</v>
      </c>
      <c r="CY1574" s="101">
        <v>155</v>
      </c>
      <c r="CZ1574" s="101">
        <v>116</v>
      </c>
      <c r="DA1574" s="101">
        <v>11.266774933019001</v>
      </c>
      <c r="DB1574" s="101">
        <v>126.940217391304</v>
      </c>
      <c r="DC1574" s="101">
        <v>39</v>
      </c>
      <c r="DD1574" s="101">
        <v>13.93</v>
      </c>
      <c r="DE1574" s="101">
        <v>0.58041666666666702</v>
      </c>
      <c r="DF1574" s="101">
        <v>1</v>
      </c>
      <c r="DG1574" s="101">
        <v>0</v>
      </c>
      <c r="DH1574" s="101">
        <v>0.26664549281879801</v>
      </c>
      <c r="DI1574" s="101">
        <v>7.1099818840579698E-2</v>
      </c>
      <c r="DJ1574" s="101">
        <v>1</v>
      </c>
      <c r="DK1574" s="101">
        <v>46</v>
      </c>
      <c r="DL1574" s="101">
        <v>1.9166666666666701</v>
      </c>
      <c r="DM1574" s="101">
        <v>8</v>
      </c>
      <c r="DN1574" s="101">
        <v>0</v>
      </c>
      <c r="DO1574" s="101">
        <v>2.7491764247666501</v>
      </c>
      <c r="DP1574" s="101">
        <v>7.5579710144927503</v>
      </c>
      <c r="DQ1574" s="101">
        <v>8</v>
      </c>
      <c r="DR1574" s="101">
        <v>368.40499999999997</v>
      </c>
      <c r="DS1574" s="101">
        <v>15.350208333333301</v>
      </c>
      <c r="DT1574" s="101">
        <v>16.093</v>
      </c>
      <c r="DU1574" s="101">
        <v>14.031000000000001</v>
      </c>
      <c r="DV1574" s="101">
        <v>0.80387382630807702</v>
      </c>
      <c r="DW1574" s="101">
        <v>0.64621312862318803</v>
      </c>
      <c r="DX1574" s="101">
        <v>2.0619999999999998</v>
      </c>
      <c r="DY1574" s="101">
        <f>AVERAGE(Total_Visitors_v3!B1567:B1573)</f>
        <v>3689.7142857142858</v>
      </c>
      <c r="DZ1574" s="101">
        <f t="shared" si="202"/>
        <v>4174</v>
      </c>
      <c r="EA1574" s="101">
        <f t="shared" si="203"/>
        <v>2948</v>
      </c>
    </row>
    <row r="1575" spans="1:131">
      <c r="A1575" s="106">
        <v>43578</v>
      </c>
      <c r="B1575" s="101">
        <v>2388</v>
      </c>
      <c r="C1575" s="101">
        <v>4326</v>
      </c>
      <c r="D1575" s="101">
        <v>55</v>
      </c>
      <c r="E1575" s="101">
        <v>2</v>
      </c>
      <c r="F1575" s="101">
        <v>0</v>
      </c>
      <c r="G1575" s="101">
        <v>4</v>
      </c>
      <c r="H1575" s="101" t="s">
        <v>24</v>
      </c>
      <c r="I1575" s="96">
        <v>0</v>
      </c>
      <c r="J1575" s="96">
        <v>0</v>
      </c>
      <c r="K1575" s="96">
        <v>0</v>
      </c>
      <c r="L1575" s="101">
        <v>0</v>
      </c>
      <c r="M1575" s="101">
        <v>10</v>
      </c>
      <c r="N1575" s="101">
        <v>18</v>
      </c>
      <c r="O1575" s="101">
        <v>8</v>
      </c>
      <c r="P1575" s="101">
        <v>0</v>
      </c>
      <c r="Q1575" s="101">
        <v>1666</v>
      </c>
      <c r="R1575" s="101">
        <v>574</v>
      </c>
      <c r="S1575" s="101">
        <v>1752</v>
      </c>
      <c r="T1575" s="101">
        <v>0</v>
      </c>
      <c r="U1575" s="101">
        <v>206</v>
      </c>
      <c r="V1575" s="101">
        <v>128</v>
      </c>
      <c r="W1575" s="101">
        <v>0</v>
      </c>
      <c r="X1575" s="111">
        <f t="shared" si="204"/>
        <v>0</v>
      </c>
      <c r="Y1575" s="111">
        <f t="shared" si="205"/>
        <v>0.38511326860841422</v>
      </c>
      <c r="Z1575" s="111">
        <f t="shared" si="206"/>
        <v>0.13268608414239483</v>
      </c>
      <c r="AA1575" s="111">
        <f t="shared" si="207"/>
        <v>0.40499306518723993</v>
      </c>
      <c r="AB1575" s="111">
        <f t="shared" si="208"/>
        <v>0</v>
      </c>
      <c r="AC1575" s="111">
        <f t="shared" si="209"/>
        <v>4.7619047619047616E-2</v>
      </c>
      <c r="AD1575" s="111">
        <f t="shared" si="210"/>
        <v>2.9588534442903373E-2</v>
      </c>
      <c r="AE1575" s="111">
        <f t="shared" si="211"/>
        <v>0</v>
      </c>
      <c r="AF1575" s="101">
        <v>270</v>
      </c>
      <c r="AG1575" s="101">
        <v>0</v>
      </c>
      <c r="AH1575" s="101">
        <v>1223</v>
      </c>
      <c r="AI1575" s="101">
        <v>443</v>
      </c>
      <c r="AJ1575" s="101">
        <v>549</v>
      </c>
      <c r="AK1575" s="101">
        <v>1137</v>
      </c>
      <c r="AL1575" s="101">
        <v>151</v>
      </c>
      <c r="AM1575" s="101">
        <v>160</v>
      </c>
      <c r="AN1575" s="101">
        <v>8</v>
      </c>
      <c r="AO1575" s="101">
        <v>114</v>
      </c>
      <c r="AP1575" s="101">
        <v>0</v>
      </c>
      <c r="AQ1575" s="101">
        <v>0</v>
      </c>
      <c r="AR1575" s="110">
        <v>24</v>
      </c>
      <c r="AS1575" s="101">
        <v>0</v>
      </c>
      <c r="AT1575" s="101">
        <v>0</v>
      </c>
      <c r="AU1575" s="101">
        <v>0</v>
      </c>
      <c r="AV1575" s="101">
        <v>0</v>
      </c>
      <c r="AW1575" s="101">
        <v>0</v>
      </c>
      <c r="AX1575" s="101">
        <v>0</v>
      </c>
      <c r="AY1575" s="101">
        <v>0</v>
      </c>
      <c r="AZ1575" s="101">
        <v>0</v>
      </c>
      <c r="BA1575" s="101">
        <v>0</v>
      </c>
      <c r="BB1575" s="101">
        <v>0</v>
      </c>
      <c r="BC1575" s="101">
        <v>0</v>
      </c>
      <c r="BD1575" s="101">
        <v>0</v>
      </c>
      <c r="BE1575" s="101">
        <v>0</v>
      </c>
      <c r="BF1575" s="101">
        <v>0</v>
      </c>
      <c r="BG1575" s="101">
        <v>530.71</v>
      </c>
      <c r="BH1575" s="101">
        <v>22.112916666666699</v>
      </c>
      <c r="BI1575" s="101">
        <v>23.89</v>
      </c>
      <c r="BJ1575" s="101">
        <v>21.22</v>
      </c>
      <c r="BK1575" s="101">
        <v>0.87690403603005296</v>
      </c>
      <c r="BL1575" s="101">
        <v>0.76896068840579701</v>
      </c>
      <c r="BM1575" s="101">
        <v>2.67</v>
      </c>
      <c r="BN1575" s="101">
        <v>465.55</v>
      </c>
      <c r="BO1575" s="101">
        <v>19.397916666666699</v>
      </c>
      <c r="BP1575" s="101">
        <v>19.97</v>
      </c>
      <c r="BQ1575" s="101">
        <v>18.600000000000001</v>
      </c>
      <c r="BR1575" s="101">
        <v>0.39622105343911901</v>
      </c>
      <c r="BS1575" s="101">
        <v>0.156991123188405</v>
      </c>
      <c r="BT1575" s="101">
        <v>1.37</v>
      </c>
      <c r="BU1575" s="101">
        <v>20.36</v>
      </c>
      <c r="BV1575" s="101">
        <v>0.84833333333333305</v>
      </c>
      <c r="BW1575" s="101">
        <v>0.91</v>
      </c>
      <c r="BX1575" s="101">
        <v>0.73</v>
      </c>
      <c r="BY1575" s="101">
        <v>5.9173045175673698E-2</v>
      </c>
      <c r="BZ1575" s="101">
        <v>3.50144927536232E-3</v>
      </c>
      <c r="CA1575" s="101">
        <v>0.18</v>
      </c>
      <c r="CB1575" s="101">
        <v>24391.62</v>
      </c>
      <c r="CC1575" s="101">
        <v>1016.3175</v>
      </c>
      <c r="CD1575" s="101">
        <v>1018.75</v>
      </c>
      <c r="CE1575" s="101">
        <v>1014.14</v>
      </c>
      <c r="CF1575" s="101">
        <v>1.25612672442955</v>
      </c>
      <c r="CG1575" s="101">
        <v>1.57785434782611</v>
      </c>
      <c r="CH1575" s="101">
        <v>4.6100000000000101</v>
      </c>
      <c r="CI1575" s="101">
        <v>110.68</v>
      </c>
      <c r="CJ1575" s="101">
        <v>4.6116666666666699</v>
      </c>
      <c r="CK1575" s="101">
        <v>6.98</v>
      </c>
      <c r="CL1575" s="101">
        <v>3.55</v>
      </c>
      <c r="CM1575" s="101">
        <v>0.80490705197484802</v>
      </c>
      <c r="CN1575" s="101">
        <v>0.64787536231884102</v>
      </c>
      <c r="CO1575" s="101">
        <v>3.43</v>
      </c>
      <c r="CP1575" s="101">
        <v>115.56</v>
      </c>
      <c r="CQ1575" s="101">
        <v>4.8150000000000004</v>
      </c>
      <c r="CR1575" s="101">
        <v>8.35</v>
      </c>
      <c r="CS1575" s="101">
        <v>3.7</v>
      </c>
      <c r="CT1575" s="101">
        <v>1.0451253305330099</v>
      </c>
      <c r="CU1575" s="101">
        <v>1.0922869565217399</v>
      </c>
      <c r="CV1575" s="101">
        <v>4.6500000000000004</v>
      </c>
      <c r="CW1575" s="101">
        <v>3240</v>
      </c>
      <c r="CX1575" s="101">
        <v>135</v>
      </c>
      <c r="CY1575" s="101">
        <v>160</v>
      </c>
      <c r="CZ1575" s="101">
        <v>116</v>
      </c>
      <c r="DA1575" s="101">
        <v>10.810622795074799</v>
      </c>
      <c r="DB1575" s="101">
        <v>116.869565217391</v>
      </c>
      <c r="DC1575" s="101">
        <v>44</v>
      </c>
      <c r="DD1575" s="101">
        <v>21.26</v>
      </c>
      <c r="DE1575" s="101">
        <v>0.88583333333333303</v>
      </c>
      <c r="DF1575" s="101">
        <v>1</v>
      </c>
      <c r="DG1575" s="101">
        <v>0.66</v>
      </c>
      <c r="DH1575" s="101">
        <v>0.1206113653404</v>
      </c>
      <c r="DI1575" s="101">
        <v>1.45471014492754E-2</v>
      </c>
      <c r="DJ1575" s="101">
        <v>0.34</v>
      </c>
      <c r="DK1575" s="101">
        <v>42</v>
      </c>
      <c r="DL1575" s="101">
        <v>1.75</v>
      </c>
      <c r="DM1575" s="101">
        <v>7</v>
      </c>
      <c r="DN1575" s="101">
        <v>0</v>
      </c>
      <c r="DO1575" s="101">
        <v>2.4361409254588802</v>
      </c>
      <c r="DP1575" s="101">
        <v>5.9347826086956497</v>
      </c>
      <c r="DQ1575" s="101">
        <v>7</v>
      </c>
      <c r="DR1575" s="101">
        <v>380.65699999999998</v>
      </c>
      <c r="DS1575" s="101">
        <v>15.860708333333299</v>
      </c>
      <c r="DT1575" s="101">
        <v>16.093</v>
      </c>
      <c r="DU1575" s="101">
        <v>14.238</v>
      </c>
      <c r="DV1575" s="101">
        <v>0.45398070052511702</v>
      </c>
      <c r="DW1575" s="101">
        <v>0.20609847644927601</v>
      </c>
      <c r="DX1575" s="101">
        <v>1.855</v>
      </c>
      <c r="DY1575" s="101">
        <f>AVERAGE(Total_Visitors_v3!B1568:B1574)</f>
        <v>3688.4285714285716</v>
      </c>
      <c r="DZ1575" s="101">
        <f t="shared" si="202"/>
        <v>2939</v>
      </c>
      <c r="EA1575" s="101">
        <f t="shared" si="203"/>
        <v>3469</v>
      </c>
    </row>
    <row r="1576" spans="1:131">
      <c r="A1576" s="106">
        <v>43579</v>
      </c>
      <c r="B1576" s="101">
        <v>2565</v>
      </c>
      <c r="C1576" s="101">
        <v>3915</v>
      </c>
      <c r="D1576" s="101">
        <v>65</v>
      </c>
      <c r="E1576" s="101">
        <v>3</v>
      </c>
      <c r="F1576" s="101">
        <v>0</v>
      </c>
      <c r="G1576" s="101">
        <v>4</v>
      </c>
      <c r="H1576" s="101" t="s">
        <v>24</v>
      </c>
      <c r="I1576" s="96">
        <v>0</v>
      </c>
      <c r="J1576" s="96">
        <v>0</v>
      </c>
      <c r="K1576" s="96">
        <v>0</v>
      </c>
      <c r="L1576" s="101">
        <v>0</v>
      </c>
      <c r="M1576" s="101">
        <v>10</v>
      </c>
      <c r="N1576" s="101">
        <v>18</v>
      </c>
      <c r="O1576" s="101">
        <v>8</v>
      </c>
      <c r="P1576" s="101">
        <v>0</v>
      </c>
      <c r="Q1576" s="101">
        <v>1261</v>
      </c>
      <c r="R1576" s="101">
        <v>446</v>
      </c>
      <c r="S1576" s="101">
        <v>1833</v>
      </c>
      <c r="T1576" s="101">
        <v>0</v>
      </c>
      <c r="U1576" s="101">
        <v>197</v>
      </c>
      <c r="V1576" s="101">
        <v>177</v>
      </c>
      <c r="W1576" s="101">
        <v>1</v>
      </c>
      <c r="X1576" s="111">
        <f t="shared" si="204"/>
        <v>0</v>
      </c>
      <c r="Y1576" s="111">
        <f t="shared" si="205"/>
        <v>0.32209450830140485</v>
      </c>
      <c r="Z1576" s="111">
        <f t="shared" si="206"/>
        <v>0.11392081736909324</v>
      </c>
      <c r="AA1576" s="111">
        <f t="shared" si="207"/>
        <v>0.46819923371647509</v>
      </c>
      <c r="AB1576" s="111">
        <f t="shared" si="208"/>
        <v>0</v>
      </c>
      <c r="AC1576" s="111">
        <f t="shared" si="209"/>
        <v>5.0319284802043424E-2</v>
      </c>
      <c r="AD1576" s="111">
        <f t="shared" si="210"/>
        <v>4.5210727969348656E-2</v>
      </c>
      <c r="AE1576" s="111">
        <f t="shared" si="211"/>
        <v>2.5542784163473821E-4</v>
      </c>
      <c r="AF1576" s="101">
        <v>321</v>
      </c>
      <c r="AG1576" s="101">
        <v>0</v>
      </c>
      <c r="AH1576" s="101">
        <v>823</v>
      </c>
      <c r="AI1576" s="101">
        <v>413</v>
      </c>
      <c r="AJ1576" s="101">
        <v>416</v>
      </c>
      <c r="AK1576" s="101">
        <v>1210</v>
      </c>
      <c r="AL1576" s="101">
        <v>193</v>
      </c>
      <c r="AM1576" s="101">
        <v>172</v>
      </c>
      <c r="AN1576" s="101">
        <v>0</v>
      </c>
      <c r="AO1576" s="101">
        <v>146</v>
      </c>
      <c r="AP1576" s="101">
        <v>0</v>
      </c>
      <c r="AQ1576" s="101">
        <v>0</v>
      </c>
      <c r="AR1576" s="110">
        <v>22</v>
      </c>
      <c r="AS1576" s="101">
        <v>0.54</v>
      </c>
      <c r="AT1576" s="101">
        <v>2.2499999999999999E-2</v>
      </c>
      <c r="AU1576" s="101">
        <v>0.23</v>
      </c>
      <c r="AV1576" s="101">
        <v>0</v>
      </c>
      <c r="AW1576" s="101">
        <v>6.4217700390766602E-2</v>
      </c>
      <c r="AX1576" s="101">
        <v>4.1239130434782599E-3</v>
      </c>
      <c r="AY1576" s="101">
        <v>0.23</v>
      </c>
      <c r="AZ1576" s="101">
        <v>1.7</v>
      </c>
      <c r="BA1576" s="101">
        <v>7.0833333333333304E-2</v>
      </c>
      <c r="BB1576" s="101">
        <v>0.78</v>
      </c>
      <c r="BC1576" s="101">
        <v>0</v>
      </c>
      <c r="BD1576" s="101">
        <v>0.201665169475817</v>
      </c>
      <c r="BE1576" s="101">
        <v>4.0668840579710201E-2</v>
      </c>
      <c r="BF1576" s="101">
        <v>0.78</v>
      </c>
      <c r="BG1576" s="101">
        <v>544.71</v>
      </c>
      <c r="BH1576" s="101">
        <v>22.696249999999999</v>
      </c>
      <c r="BI1576" s="101">
        <v>25.34</v>
      </c>
      <c r="BJ1576" s="101">
        <v>20.94</v>
      </c>
      <c r="BK1576" s="101">
        <v>1.4733599946764699</v>
      </c>
      <c r="BL1576" s="101">
        <v>2.1707896739130401</v>
      </c>
      <c r="BM1576" s="101">
        <v>4.4000000000000004</v>
      </c>
      <c r="BN1576" s="101">
        <v>494.59</v>
      </c>
      <c r="BO1576" s="101">
        <v>20.6079166666667</v>
      </c>
      <c r="BP1576" s="101">
        <v>22.47</v>
      </c>
      <c r="BQ1576" s="101">
        <v>19.670000000000002</v>
      </c>
      <c r="BR1576" s="101">
        <v>0.82599599518276801</v>
      </c>
      <c r="BS1576" s="101">
        <v>0.682269384057971</v>
      </c>
      <c r="BT1576" s="101">
        <v>2.8</v>
      </c>
      <c r="BU1576" s="101">
        <v>21.24</v>
      </c>
      <c r="BV1576" s="101">
        <v>0.88500000000000001</v>
      </c>
      <c r="BW1576" s="101">
        <v>0.97</v>
      </c>
      <c r="BX1576" s="101">
        <v>0.72</v>
      </c>
      <c r="BY1576" s="101">
        <v>8.2039227096607201E-2</v>
      </c>
      <c r="BZ1576" s="101">
        <v>6.7304347826086996E-3</v>
      </c>
      <c r="CA1576" s="101">
        <v>0.25</v>
      </c>
      <c r="CB1576" s="101">
        <v>24277.18</v>
      </c>
      <c r="CC1576" s="101">
        <v>1011.54916666667</v>
      </c>
      <c r="CD1576" s="101">
        <v>1014.27</v>
      </c>
      <c r="CE1576" s="101">
        <v>1008.09</v>
      </c>
      <c r="CF1576" s="101">
        <v>2.2677127275059998</v>
      </c>
      <c r="CG1576" s="101">
        <v>5.1425210144927203</v>
      </c>
      <c r="CH1576" s="101">
        <v>6.17999999999995</v>
      </c>
      <c r="CI1576" s="101">
        <v>114.38</v>
      </c>
      <c r="CJ1576" s="101">
        <v>4.7658333333333296</v>
      </c>
      <c r="CK1576" s="101">
        <v>7.28</v>
      </c>
      <c r="CL1576" s="101">
        <v>2.9</v>
      </c>
      <c r="CM1576" s="101">
        <v>1.4939760683336301</v>
      </c>
      <c r="CN1576" s="101">
        <v>2.2319644927536202</v>
      </c>
      <c r="CO1576" s="101">
        <v>4.38</v>
      </c>
      <c r="CP1576" s="101">
        <v>120.36</v>
      </c>
      <c r="CQ1576" s="101">
        <v>5.0149999999999997</v>
      </c>
      <c r="CR1576" s="101">
        <v>9.69</v>
      </c>
      <c r="CS1576" s="101">
        <v>2.9</v>
      </c>
      <c r="CT1576" s="101">
        <v>1.7143943029790301</v>
      </c>
      <c r="CU1576" s="101">
        <v>2.9391478260869599</v>
      </c>
      <c r="CV1576" s="101">
        <v>6.79</v>
      </c>
      <c r="CW1576" s="101">
        <v>3075</v>
      </c>
      <c r="CX1576" s="101">
        <v>128.125</v>
      </c>
      <c r="CY1576" s="101">
        <v>196</v>
      </c>
      <c r="CZ1576" s="101">
        <v>74</v>
      </c>
      <c r="DA1576" s="101">
        <v>31.576425576273099</v>
      </c>
      <c r="DB1576" s="101">
        <v>997.070652173913</v>
      </c>
      <c r="DC1576" s="101">
        <v>122</v>
      </c>
      <c r="DD1576" s="101">
        <v>21.69</v>
      </c>
      <c r="DE1576" s="101">
        <v>0.90375000000000005</v>
      </c>
      <c r="DF1576" s="101">
        <v>1</v>
      </c>
      <c r="DG1576" s="101">
        <v>0.75</v>
      </c>
      <c r="DH1576" s="101">
        <v>0.10470714854546299</v>
      </c>
      <c r="DI1576" s="101">
        <v>1.09635869565217E-2</v>
      </c>
      <c r="DJ1576" s="101">
        <v>0.25</v>
      </c>
      <c r="DK1576" s="101">
        <v>37</v>
      </c>
      <c r="DL1576" s="101">
        <v>1.5416666666666701</v>
      </c>
      <c r="DM1576" s="101">
        <v>5</v>
      </c>
      <c r="DN1576" s="101">
        <v>0</v>
      </c>
      <c r="DO1576" s="101">
        <v>2.0637485241701601</v>
      </c>
      <c r="DP1576" s="101">
        <v>4.2590579710144896</v>
      </c>
      <c r="DQ1576" s="101">
        <v>5</v>
      </c>
      <c r="DR1576" s="101">
        <v>328.46100000000001</v>
      </c>
      <c r="DS1576" s="101">
        <v>13.685874999999999</v>
      </c>
      <c r="DT1576" s="101">
        <v>16.093</v>
      </c>
      <c r="DU1576" s="101">
        <v>8.0269999999999992</v>
      </c>
      <c r="DV1576" s="101">
        <v>2.5611408686194999</v>
      </c>
      <c r="DW1576" s="101">
        <v>6.5594425489130401</v>
      </c>
      <c r="DX1576" s="101">
        <v>8.0660000000000007</v>
      </c>
      <c r="DY1576" s="101">
        <f>AVERAGE(Total_Visitors_v3!B1569:B1575)</f>
        <v>3534</v>
      </c>
      <c r="DZ1576" s="101">
        <f t="shared" si="202"/>
        <v>2388</v>
      </c>
      <c r="EA1576" s="101">
        <f t="shared" si="203"/>
        <v>3132</v>
      </c>
    </row>
    <row r="1577" spans="1:131">
      <c r="A1577" s="106">
        <v>43580</v>
      </c>
      <c r="B1577" s="101">
        <v>2298</v>
      </c>
      <c r="C1577" s="101">
        <v>3972</v>
      </c>
      <c r="D1577" s="101">
        <v>57</v>
      </c>
      <c r="E1577" s="101">
        <v>4</v>
      </c>
      <c r="F1577" s="101">
        <v>0</v>
      </c>
      <c r="G1577" s="101">
        <v>4</v>
      </c>
      <c r="H1577" s="101" t="s">
        <v>24</v>
      </c>
      <c r="I1577" s="96">
        <v>0</v>
      </c>
      <c r="J1577" s="96">
        <v>0</v>
      </c>
      <c r="K1577" s="96">
        <v>0</v>
      </c>
      <c r="L1577" s="101">
        <v>0</v>
      </c>
      <c r="M1577" s="101">
        <v>10</v>
      </c>
      <c r="N1577" s="101">
        <v>18</v>
      </c>
      <c r="O1577" s="101">
        <v>8</v>
      </c>
      <c r="P1577" s="101">
        <v>0</v>
      </c>
      <c r="Q1577" s="101">
        <v>1086</v>
      </c>
      <c r="R1577" s="101">
        <v>440</v>
      </c>
      <c r="S1577" s="101">
        <v>1788</v>
      </c>
      <c r="T1577" s="101">
        <v>0</v>
      </c>
      <c r="U1577" s="101">
        <v>520</v>
      </c>
      <c r="V1577" s="101">
        <v>138</v>
      </c>
      <c r="W1577" s="101">
        <v>0</v>
      </c>
      <c r="X1577" s="111">
        <f t="shared" si="204"/>
        <v>0</v>
      </c>
      <c r="Y1577" s="111">
        <f t="shared" si="205"/>
        <v>0.27341389728096677</v>
      </c>
      <c r="Z1577" s="111">
        <f t="shared" si="206"/>
        <v>0.1107754279959718</v>
      </c>
      <c r="AA1577" s="111">
        <f t="shared" si="207"/>
        <v>0.45015105740181272</v>
      </c>
      <c r="AB1577" s="111">
        <f t="shared" si="208"/>
        <v>0</v>
      </c>
      <c r="AC1577" s="111">
        <f t="shared" si="209"/>
        <v>0.13091641490433031</v>
      </c>
      <c r="AD1577" s="111">
        <f t="shared" si="210"/>
        <v>3.4743202416918431E-2</v>
      </c>
      <c r="AE1577" s="111">
        <f t="shared" si="211"/>
        <v>0</v>
      </c>
      <c r="AF1577" s="101">
        <v>308</v>
      </c>
      <c r="AG1577" s="101">
        <v>0</v>
      </c>
      <c r="AH1577" s="101">
        <v>83</v>
      </c>
      <c r="AI1577" s="101">
        <v>903</v>
      </c>
      <c r="AJ1577" s="101">
        <v>366</v>
      </c>
      <c r="AK1577" s="101">
        <v>1149</v>
      </c>
      <c r="AL1577" s="101">
        <v>190</v>
      </c>
      <c r="AM1577" s="101">
        <v>186</v>
      </c>
      <c r="AN1577" s="101">
        <v>12</v>
      </c>
      <c r="AO1577" s="101">
        <v>96</v>
      </c>
      <c r="AP1577" s="101">
        <v>0</v>
      </c>
      <c r="AQ1577" s="101">
        <v>0</v>
      </c>
      <c r="AR1577" s="110">
        <v>38</v>
      </c>
      <c r="AS1577" s="101">
        <v>0.79</v>
      </c>
      <c r="AT1577" s="101">
        <v>3.2916666666666698E-2</v>
      </c>
      <c r="AU1577" s="101">
        <v>0.64</v>
      </c>
      <c r="AV1577" s="101">
        <v>0</v>
      </c>
      <c r="AW1577" s="101">
        <v>0.13169395241031101</v>
      </c>
      <c r="AX1577" s="101">
        <v>1.7343297101449301E-2</v>
      </c>
      <c r="AY1577" s="101">
        <v>0.64</v>
      </c>
      <c r="AZ1577" s="101">
        <v>1.48</v>
      </c>
      <c r="BA1577" s="101">
        <v>6.1666666666666703E-2</v>
      </c>
      <c r="BB1577" s="101">
        <v>0.64</v>
      </c>
      <c r="BC1577" s="101">
        <v>0</v>
      </c>
      <c r="BD1577" s="101">
        <v>0.17334726811322701</v>
      </c>
      <c r="BE1577" s="101">
        <v>3.0049275362318901E-2</v>
      </c>
      <c r="BF1577" s="101">
        <v>0.64</v>
      </c>
      <c r="BG1577" s="101">
        <v>568.27</v>
      </c>
      <c r="BH1577" s="101">
        <v>23.6779166666667</v>
      </c>
      <c r="BI1577" s="101">
        <v>28.81</v>
      </c>
      <c r="BJ1577" s="101">
        <v>18.39</v>
      </c>
      <c r="BK1577" s="101">
        <v>3.2773186006467099</v>
      </c>
      <c r="BL1577" s="101">
        <v>10.7408172101449</v>
      </c>
      <c r="BM1577" s="101">
        <v>10.42</v>
      </c>
      <c r="BN1577" s="101">
        <v>384.25</v>
      </c>
      <c r="BO1577" s="101">
        <v>16.0104166666667</v>
      </c>
      <c r="BP1577" s="101">
        <v>22.59</v>
      </c>
      <c r="BQ1577" s="101">
        <v>13.07</v>
      </c>
      <c r="BR1577" s="101">
        <v>2.62497946851874</v>
      </c>
      <c r="BS1577" s="101">
        <v>6.8905172101449299</v>
      </c>
      <c r="BT1577" s="101">
        <v>9.52</v>
      </c>
      <c r="BU1577" s="101">
        <v>15.72</v>
      </c>
      <c r="BV1577" s="101">
        <v>0.65500000000000003</v>
      </c>
      <c r="BW1577" s="101">
        <v>0.99</v>
      </c>
      <c r="BX1577" s="101">
        <v>0.38</v>
      </c>
      <c r="BY1577" s="101">
        <v>0.21417181237826599</v>
      </c>
      <c r="BZ1577" s="101">
        <v>4.58695652173913E-2</v>
      </c>
      <c r="CA1577" s="101">
        <v>0.61</v>
      </c>
      <c r="CB1577" s="101">
        <v>24263.439999999999</v>
      </c>
      <c r="CC1577" s="101">
        <v>1010.97666666667</v>
      </c>
      <c r="CD1577" s="101">
        <v>1015.24</v>
      </c>
      <c r="CE1577" s="101">
        <v>1007.76</v>
      </c>
      <c r="CF1577" s="101">
        <v>2.1887313511566999</v>
      </c>
      <c r="CG1577" s="101">
        <v>4.7905449275362404</v>
      </c>
      <c r="CH1577" s="101">
        <v>7.48000000000002</v>
      </c>
      <c r="CI1577" s="101">
        <v>96.11</v>
      </c>
      <c r="CJ1577" s="101">
        <v>4.0045833333333301</v>
      </c>
      <c r="CK1577" s="101">
        <v>5.43</v>
      </c>
      <c r="CL1577" s="101">
        <v>2.62</v>
      </c>
      <c r="CM1577" s="101">
        <v>0.93241145595086194</v>
      </c>
      <c r="CN1577" s="101">
        <v>0.86939112318840495</v>
      </c>
      <c r="CO1577" s="101">
        <v>2.81</v>
      </c>
      <c r="CP1577" s="101">
        <v>101</v>
      </c>
      <c r="CQ1577" s="101">
        <v>4.2083333333333304</v>
      </c>
      <c r="CR1577" s="101">
        <v>5.74</v>
      </c>
      <c r="CS1577" s="101">
        <v>2.62</v>
      </c>
      <c r="CT1577" s="101">
        <v>1.05702481015129</v>
      </c>
      <c r="CU1577" s="101">
        <v>1.1173014492753599</v>
      </c>
      <c r="CV1577" s="101">
        <v>3.12</v>
      </c>
      <c r="CW1577" s="101">
        <v>7381</v>
      </c>
      <c r="CX1577" s="101">
        <v>307.54166666666703</v>
      </c>
      <c r="CY1577" s="101">
        <v>353</v>
      </c>
      <c r="CZ1577" s="101">
        <v>199</v>
      </c>
      <c r="DA1577" s="101">
        <v>35.103547655059202</v>
      </c>
      <c r="DB1577" s="101">
        <v>1232.25905797101</v>
      </c>
      <c r="DC1577" s="101">
        <v>154</v>
      </c>
      <c r="DD1577" s="101">
        <v>6.51</v>
      </c>
      <c r="DE1577" s="101">
        <v>0.27124999999999999</v>
      </c>
      <c r="DF1577" s="101">
        <v>1</v>
      </c>
      <c r="DG1577" s="101">
        <v>0</v>
      </c>
      <c r="DH1577" s="101">
        <v>0.40655832781169698</v>
      </c>
      <c r="DI1577" s="101">
        <v>0.165289673913043</v>
      </c>
      <c r="DJ1577" s="101">
        <v>1</v>
      </c>
      <c r="DK1577" s="101">
        <v>55</v>
      </c>
      <c r="DL1577" s="101">
        <v>2.2916666666666701</v>
      </c>
      <c r="DM1577" s="101">
        <v>9</v>
      </c>
      <c r="DN1577" s="101">
        <v>0</v>
      </c>
      <c r="DO1577" s="101">
        <v>3.32943612756518</v>
      </c>
      <c r="DP1577" s="101">
        <v>11.0851449275362</v>
      </c>
      <c r="DQ1577" s="101">
        <v>9</v>
      </c>
      <c r="DR1577" s="101">
        <v>333.97</v>
      </c>
      <c r="DS1577" s="101">
        <v>13.915416666666699</v>
      </c>
      <c r="DT1577" s="101">
        <v>16.093</v>
      </c>
      <c r="DU1577" s="101">
        <v>7.09</v>
      </c>
      <c r="DV1577" s="101">
        <v>2.2892544052341699</v>
      </c>
      <c r="DW1577" s="101">
        <v>5.2406857318840601</v>
      </c>
      <c r="DX1577" s="101">
        <v>9.0030000000000001</v>
      </c>
      <c r="DY1577" s="101">
        <f>AVERAGE(Total_Visitors_v3!B1570:B1576)</f>
        <v>3453</v>
      </c>
      <c r="DZ1577" s="101">
        <f t="shared" si="202"/>
        <v>2565</v>
      </c>
      <c r="EA1577" s="101">
        <f t="shared" si="203"/>
        <v>2971</v>
      </c>
    </row>
    <row r="1578" spans="1:131">
      <c r="A1578" s="106">
        <v>43581</v>
      </c>
      <c r="B1578" s="101">
        <v>2732</v>
      </c>
      <c r="C1578" s="101">
        <v>4088</v>
      </c>
      <c r="D1578" s="101">
        <v>66</v>
      </c>
      <c r="E1578" s="101">
        <v>5</v>
      </c>
      <c r="F1578" s="101">
        <v>0</v>
      </c>
      <c r="G1578" s="101">
        <v>4</v>
      </c>
      <c r="H1578" s="101" t="s">
        <v>24</v>
      </c>
      <c r="I1578" s="96">
        <v>0</v>
      </c>
      <c r="J1578" s="96">
        <v>0</v>
      </c>
      <c r="K1578" s="96">
        <v>0</v>
      </c>
      <c r="L1578" s="101">
        <v>0</v>
      </c>
      <c r="M1578" s="101">
        <v>10</v>
      </c>
      <c r="N1578" s="101">
        <v>18</v>
      </c>
      <c r="O1578" s="101">
        <v>8</v>
      </c>
      <c r="P1578" s="101">
        <v>0</v>
      </c>
      <c r="Q1578" s="101">
        <v>822</v>
      </c>
      <c r="R1578" s="101">
        <v>555</v>
      </c>
      <c r="S1578" s="101">
        <v>2279</v>
      </c>
      <c r="T1578" s="101">
        <v>0</v>
      </c>
      <c r="U1578" s="101">
        <v>272</v>
      </c>
      <c r="V1578" s="101">
        <v>160</v>
      </c>
      <c r="W1578" s="101">
        <v>0</v>
      </c>
      <c r="X1578" s="111">
        <f t="shared" si="204"/>
        <v>0</v>
      </c>
      <c r="Y1578" s="111">
        <f t="shared" si="205"/>
        <v>0.20107632093933464</v>
      </c>
      <c r="Z1578" s="111">
        <f t="shared" si="206"/>
        <v>0.13576320939334638</v>
      </c>
      <c r="AA1578" s="111">
        <f t="shared" si="207"/>
        <v>0.55748532289628183</v>
      </c>
      <c r="AB1578" s="111">
        <f t="shared" si="208"/>
        <v>0</v>
      </c>
      <c r="AC1578" s="111">
        <f t="shared" si="209"/>
        <v>6.6536203522504889E-2</v>
      </c>
      <c r="AD1578" s="111">
        <f t="shared" si="210"/>
        <v>3.9138943248532287E-2</v>
      </c>
      <c r="AE1578" s="111">
        <f t="shared" si="211"/>
        <v>0</v>
      </c>
      <c r="AF1578" s="101">
        <v>341</v>
      </c>
      <c r="AG1578" s="101">
        <v>0</v>
      </c>
      <c r="AH1578" s="101">
        <v>67</v>
      </c>
      <c r="AI1578" s="101">
        <v>701</v>
      </c>
      <c r="AJ1578" s="101">
        <v>380</v>
      </c>
      <c r="AK1578" s="101">
        <v>1484</v>
      </c>
      <c r="AL1578" s="101">
        <v>295</v>
      </c>
      <c r="AM1578" s="101">
        <v>216</v>
      </c>
      <c r="AN1578" s="101">
        <v>14</v>
      </c>
      <c r="AO1578" s="101">
        <v>137</v>
      </c>
      <c r="AP1578" s="101">
        <v>0</v>
      </c>
      <c r="AQ1578" s="101">
        <v>0</v>
      </c>
      <c r="AR1578" s="110">
        <v>30</v>
      </c>
      <c r="AS1578" s="101">
        <v>0</v>
      </c>
      <c r="AT1578" s="101">
        <v>0</v>
      </c>
      <c r="AU1578" s="101">
        <v>0</v>
      </c>
      <c r="AV1578" s="101">
        <v>0</v>
      </c>
      <c r="AW1578" s="101">
        <v>0</v>
      </c>
      <c r="AX1578" s="101">
        <v>0</v>
      </c>
      <c r="AY1578" s="101">
        <v>0</v>
      </c>
      <c r="AZ1578" s="101">
        <v>0</v>
      </c>
      <c r="BA1578" s="101">
        <v>0</v>
      </c>
      <c r="BB1578" s="101">
        <v>0</v>
      </c>
      <c r="BC1578" s="101">
        <v>0</v>
      </c>
      <c r="BD1578" s="101">
        <v>0</v>
      </c>
      <c r="BE1578" s="101">
        <v>0</v>
      </c>
      <c r="BF1578" s="101">
        <v>0</v>
      </c>
      <c r="BG1578" s="101">
        <v>567.12</v>
      </c>
      <c r="BH1578" s="101">
        <v>23.63</v>
      </c>
      <c r="BI1578" s="101">
        <v>29.54</v>
      </c>
      <c r="BJ1578" s="101">
        <v>17.670000000000002</v>
      </c>
      <c r="BK1578" s="101">
        <v>3.88853945980168</v>
      </c>
      <c r="BL1578" s="101">
        <v>15.120739130434799</v>
      </c>
      <c r="BM1578" s="101">
        <v>11.87</v>
      </c>
      <c r="BN1578" s="101">
        <v>378.13</v>
      </c>
      <c r="BO1578" s="101">
        <v>15.755416666666701</v>
      </c>
      <c r="BP1578" s="101">
        <v>17.23</v>
      </c>
      <c r="BQ1578" s="101">
        <v>14.47</v>
      </c>
      <c r="BR1578" s="101">
        <v>0.74217060716854599</v>
      </c>
      <c r="BS1578" s="101">
        <v>0.55081721014492802</v>
      </c>
      <c r="BT1578" s="101">
        <v>2.76</v>
      </c>
      <c r="BU1578" s="101">
        <v>15.09</v>
      </c>
      <c r="BV1578" s="101">
        <v>0.62875000000000003</v>
      </c>
      <c r="BW1578" s="101">
        <v>0.83</v>
      </c>
      <c r="BX1578" s="101">
        <v>0.43</v>
      </c>
      <c r="BY1578" s="101">
        <v>0.13195231352074999</v>
      </c>
      <c r="BZ1578" s="101">
        <v>1.7411413043478301E-2</v>
      </c>
      <c r="CA1578" s="101">
        <v>0.4</v>
      </c>
      <c r="CB1578" s="101">
        <v>24421.279999999999</v>
      </c>
      <c r="CC1578" s="101">
        <v>1017.55333333333</v>
      </c>
      <c r="CD1578" s="101">
        <v>1019.96</v>
      </c>
      <c r="CE1578" s="101">
        <v>1015.03</v>
      </c>
      <c r="CF1578" s="101">
        <v>1.4575580133630499</v>
      </c>
      <c r="CG1578" s="101">
        <v>2.1244753623188499</v>
      </c>
      <c r="CH1578" s="101">
        <v>4.9300000000000601</v>
      </c>
      <c r="CI1578" s="101">
        <v>57.78</v>
      </c>
      <c r="CJ1578" s="101">
        <v>2.4075000000000002</v>
      </c>
      <c r="CK1578" s="101">
        <v>3.8</v>
      </c>
      <c r="CL1578" s="101">
        <v>0.6</v>
      </c>
      <c r="CM1578" s="101">
        <v>1.00074863281793</v>
      </c>
      <c r="CN1578" s="101">
        <v>1.00149782608696</v>
      </c>
      <c r="CO1578" s="101">
        <v>3.2</v>
      </c>
      <c r="CP1578" s="101">
        <v>64</v>
      </c>
      <c r="CQ1578" s="101">
        <v>2.6666666666666701</v>
      </c>
      <c r="CR1578" s="101">
        <v>4.13</v>
      </c>
      <c r="CS1578" s="101">
        <v>0.6</v>
      </c>
      <c r="CT1578" s="101">
        <v>0.94027131452976698</v>
      </c>
      <c r="CU1578" s="101">
        <v>0.88411014492753603</v>
      </c>
      <c r="CV1578" s="101">
        <v>3.53</v>
      </c>
      <c r="CW1578" s="101">
        <v>4551</v>
      </c>
      <c r="CX1578" s="101">
        <v>189.625</v>
      </c>
      <c r="CY1578" s="101">
        <v>358</v>
      </c>
      <c r="CZ1578" s="101">
        <v>17</v>
      </c>
      <c r="DA1578" s="101">
        <v>127.107558869404</v>
      </c>
      <c r="DB1578" s="101">
        <v>16156.331521739099</v>
      </c>
      <c r="DC1578" s="101">
        <v>341</v>
      </c>
      <c r="DD1578" s="101">
        <v>4.09</v>
      </c>
      <c r="DE1578" s="101">
        <v>0.17041666666666699</v>
      </c>
      <c r="DF1578" s="101">
        <v>0.51</v>
      </c>
      <c r="DG1578" s="101">
        <v>0</v>
      </c>
      <c r="DH1578" s="101">
        <v>0.18829854109819899</v>
      </c>
      <c r="DI1578" s="101">
        <v>3.5456340579710102E-2</v>
      </c>
      <c r="DJ1578" s="101">
        <v>0.51</v>
      </c>
      <c r="DK1578" s="101">
        <v>58</v>
      </c>
      <c r="DL1578" s="101">
        <v>2.4166666666666701</v>
      </c>
      <c r="DM1578" s="101">
        <v>10</v>
      </c>
      <c r="DN1578" s="101">
        <v>0</v>
      </c>
      <c r="DO1578" s="101">
        <v>3.4630555327901398</v>
      </c>
      <c r="DP1578" s="101">
        <v>11.992753623188401</v>
      </c>
      <c r="DQ1578" s="101">
        <v>10</v>
      </c>
      <c r="DR1578" s="101">
        <v>353.14699999999999</v>
      </c>
      <c r="DS1578" s="101">
        <v>14.714458333333299</v>
      </c>
      <c r="DT1578" s="101">
        <v>16.093</v>
      </c>
      <c r="DU1578" s="101">
        <v>12.465999999999999</v>
      </c>
      <c r="DV1578" s="101">
        <v>1.19903783815142</v>
      </c>
      <c r="DW1578" s="101">
        <v>1.43769173731884</v>
      </c>
      <c r="DX1578" s="101">
        <v>3.6269999999999998</v>
      </c>
      <c r="DY1578" s="101">
        <f>AVERAGE(Total_Visitors_v3!B1571:B1577)</f>
        <v>3356.8571428571427</v>
      </c>
      <c r="DZ1578" s="101">
        <f t="shared" si="202"/>
        <v>2298</v>
      </c>
      <c r="EA1578" s="101">
        <f t="shared" si="203"/>
        <v>4558</v>
      </c>
    </row>
    <row r="1579" spans="1:131">
      <c r="A1579" s="106">
        <v>43582</v>
      </c>
      <c r="B1579" s="101">
        <v>3761</v>
      </c>
      <c r="C1579" s="101">
        <v>5121</v>
      </c>
      <c r="D1579" s="101">
        <v>73</v>
      </c>
      <c r="E1579" s="101">
        <v>6</v>
      </c>
      <c r="F1579" s="101">
        <v>1</v>
      </c>
      <c r="G1579" s="101">
        <v>4</v>
      </c>
      <c r="H1579" s="101" t="s">
        <v>24</v>
      </c>
      <c r="I1579" s="96">
        <v>0</v>
      </c>
      <c r="J1579" s="96">
        <v>0</v>
      </c>
      <c r="K1579" s="96">
        <v>0</v>
      </c>
      <c r="L1579" s="101">
        <v>0</v>
      </c>
      <c r="M1579" s="101">
        <v>10</v>
      </c>
      <c r="N1579" s="101">
        <v>18</v>
      </c>
      <c r="O1579" s="101">
        <v>8</v>
      </c>
      <c r="P1579" s="101">
        <v>0</v>
      </c>
      <c r="Q1579" s="101">
        <v>606</v>
      </c>
      <c r="R1579" s="101">
        <v>469</v>
      </c>
      <c r="S1579" s="101">
        <v>3163</v>
      </c>
      <c r="T1579" s="101">
        <v>0</v>
      </c>
      <c r="U1579" s="101">
        <v>484</v>
      </c>
      <c r="V1579" s="101">
        <v>397</v>
      </c>
      <c r="W1579" s="101">
        <v>2</v>
      </c>
      <c r="X1579" s="111">
        <f t="shared" si="204"/>
        <v>0</v>
      </c>
      <c r="Y1579" s="111">
        <f t="shared" si="205"/>
        <v>0.11833626244874049</v>
      </c>
      <c r="Z1579" s="111">
        <f t="shared" si="206"/>
        <v>9.1583675063464168E-2</v>
      </c>
      <c r="AA1579" s="111">
        <f t="shared" si="207"/>
        <v>0.61765280218707286</v>
      </c>
      <c r="AB1579" s="111">
        <f t="shared" si="208"/>
        <v>0</v>
      </c>
      <c r="AC1579" s="111">
        <f t="shared" si="209"/>
        <v>9.4512790470611202E-2</v>
      </c>
      <c r="AD1579" s="111">
        <f t="shared" si="210"/>
        <v>7.7523921109158372E-2</v>
      </c>
      <c r="AE1579" s="111">
        <f t="shared" si="211"/>
        <v>3.905487209529389E-4</v>
      </c>
      <c r="AF1579" s="101">
        <v>417</v>
      </c>
      <c r="AG1579" s="101">
        <v>0</v>
      </c>
      <c r="AH1579" s="101">
        <v>0</v>
      </c>
      <c r="AI1579" s="101">
        <v>202</v>
      </c>
      <c r="AJ1579" s="101">
        <v>301</v>
      </c>
      <c r="AK1579" s="101">
        <v>2254</v>
      </c>
      <c r="AL1579" s="101">
        <v>426</v>
      </c>
      <c r="AM1579" s="101">
        <v>365</v>
      </c>
      <c r="AN1579" s="101">
        <v>51</v>
      </c>
      <c r="AO1579" s="101">
        <v>347</v>
      </c>
      <c r="AP1579" s="101">
        <v>400</v>
      </c>
      <c r="AQ1579" s="101">
        <v>0</v>
      </c>
      <c r="AR1579" s="110">
        <v>38</v>
      </c>
      <c r="AS1579" s="101">
        <v>0</v>
      </c>
      <c r="AT1579" s="101">
        <v>0</v>
      </c>
      <c r="AU1579" s="101">
        <v>0</v>
      </c>
      <c r="AV1579" s="101">
        <v>0</v>
      </c>
      <c r="AW1579" s="101">
        <v>0</v>
      </c>
      <c r="AX1579" s="101">
        <v>0</v>
      </c>
      <c r="AY1579" s="101">
        <v>0</v>
      </c>
      <c r="AZ1579" s="101">
        <v>0</v>
      </c>
      <c r="BA1579" s="101">
        <v>0</v>
      </c>
      <c r="BB1579" s="101">
        <v>0</v>
      </c>
      <c r="BC1579" s="101">
        <v>0</v>
      </c>
      <c r="BD1579" s="101">
        <v>0</v>
      </c>
      <c r="BE1579" s="101">
        <v>0</v>
      </c>
      <c r="BF1579" s="101">
        <v>0</v>
      </c>
      <c r="BG1579" s="101">
        <v>544.21</v>
      </c>
      <c r="BH1579" s="101">
        <v>22.675416666666699</v>
      </c>
      <c r="BI1579" s="101">
        <v>26.75</v>
      </c>
      <c r="BJ1579" s="101">
        <v>18.920000000000002</v>
      </c>
      <c r="BK1579" s="101">
        <v>2.7975237173749501</v>
      </c>
      <c r="BL1579" s="101">
        <v>7.8261389492753599</v>
      </c>
      <c r="BM1579" s="101">
        <v>7.83</v>
      </c>
      <c r="BN1579" s="101">
        <v>392.64</v>
      </c>
      <c r="BO1579" s="101">
        <v>16.36</v>
      </c>
      <c r="BP1579" s="101">
        <v>18.29</v>
      </c>
      <c r="BQ1579" s="101">
        <v>14.13</v>
      </c>
      <c r="BR1579" s="101">
        <v>1.1193631729887701</v>
      </c>
      <c r="BS1579" s="101">
        <v>1.25297391304348</v>
      </c>
      <c r="BT1579" s="101">
        <v>4.16</v>
      </c>
      <c r="BU1579" s="101">
        <v>16.64</v>
      </c>
      <c r="BV1579" s="101">
        <v>0.69333333333333302</v>
      </c>
      <c r="BW1579" s="101">
        <v>0.9</v>
      </c>
      <c r="BX1579" s="101">
        <v>0.46</v>
      </c>
      <c r="BY1579" s="101">
        <v>0.15569386535809601</v>
      </c>
      <c r="BZ1579" s="101">
        <v>2.4240579710144899E-2</v>
      </c>
      <c r="CA1579" s="101">
        <v>0.44</v>
      </c>
      <c r="CB1579" s="101">
        <v>24363.73</v>
      </c>
      <c r="CC1579" s="101">
        <v>1015.15541666667</v>
      </c>
      <c r="CD1579" s="101">
        <v>1017.06</v>
      </c>
      <c r="CE1579" s="101">
        <v>1012.55</v>
      </c>
      <c r="CF1579" s="101">
        <v>1.6890619448744899</v>
      </c>
      <c r="CG1579" s="101">
        <v>2.8529302536231902</v>
      </c>
      <c r="CH1579" s="101">
        <v>4.50999999999999</v>
      </c>
      <c r="CI1579" s="101">
        <v>87.51</v>
      </c>
      <c r="CJ1579" s="101">
        <v>3.6462500000000002</v>
      </c>
      <c r="CK1579" s="101">
        <v>6.37</v>
      </c>
      <c r="CL1579" s="101">
        <v>0.85</v>
      </c>
      <c r="CM1579" s="101">
        <v>1.7147767315689899</v>
      </c>
      <c r="CN1579" s="101">
        <v>2.9404592391304401</v>
      </c>
      <c r="CO1579" s="101">
        <v>5.52</v>
      </c>
      <c r="CP1579" s="101">
        <v>94.79</v>
      </c>
      <c r="CQ1579" s="101">
        <v>3.9495833333333299</v>
      </c>
      <c r="CR1579" s="101">
        <v>6.37</v>
      </c>
      <c r="CS1579" s="101">
        <v>1.59</v>
      </c>
      <c r="CT1579" s="101">
        <v>1.5363635189364699</v>
      </c>
      <c r="CU1579" s="101">
        <v>2.3604128623188401</v>
      </c>
      <c r="CV1579" s="101">
        <v>4.78</v>
      </c>
      <c r="CW1579" s="101">
        <v>4258</v>
      </c>
      <c r="CX1579" s="101">
        <v>177.416666666667</v>
      </c>
      <c r="CY1579" s="101">
        <v>223</v>
      </c>
      <c r="CZ1579" s="101">
        <v>165</v>
      </c>
      <c r="DA1579" s="101">
        <v>14.601717191054499</v>
      </c>
      <c r="DB1579" s="101">
        <v>213.21014492753599</v>
      </c>
      <c r="DC1579" s="101">
        <v>58</v>
      </c>
      <c r="DD1579" s="101">
        <v>7.41</v>
      </c>
      <c r="DE1579" s="101">
        <v>0.30875000000000002</v>
      </c>
      <c r="DF1579" s="101">
        <v>0.89</v>
      </c>
      <c r="DG1579" s="101">
        <v>0</v>
      </c>
      <c r="DH1579" s="101">
        <v>0.280547794889554</v>
      </c>
      <c r="DI1579" s="101">
        <v>7.8707065217391306E-2</v>
      </c>
      <c r="DJ1579" s="101">
        <v>0.89</v>
      </c>
      <c r="DK1579" s="101">
        <v>50</v>
      </c>
      <c r="DL1579" s="101">
        <v>2.0833333333333299</v>
      </c>
      <c r="DM1579" s="101">
        <v>8</v>
      </c>
      <c r="DN1579" s="101">
        <v>0</v>
      </c>
      <c r="DO1579" s="101">
        <v>2.87291197018039</v>
      </c>
      <c r="DP1579" s="101">
        <v>8.2536231884057898</v>
      </c>
      <c r="DQ1579" s="101">
        <v>8</v>
      </c>
      <c r="DR1579" s="101">
        <v>354.363</v>
      </c>
      <c r="DS1579" s="101">
        <v>14.765124999999999</v>
      </c>
      <c r="DT1579" s="101">
        <v>16.093</v>
      </c>
      <c r="DU1579" s="101">
        <v>11.776</v>
      </c>
      <c r="DV1579" s="101">
        <v>1.09557748570054</v>
      </c>
      <c r="DW1579" s="101">
        <v>1.2002900271739101</v>
      </c>
      <c r="DX1579" s="101">
        <v>4.3170000000000002</v>
      </c>
      <c r="DY1579" s="101">
        <f>AVERAGE(Total_Visitors_v3!B1572:B1578)</f>
        <v>3096</v>
      </c>
      <c r="DZ1579" s="101">
        <f t="shared" si="202"/>
        <v>2732</v>
      </c>
      <c r="EA1579" s="101">
        <f t="shared" si="203"/>
        <v>4576</v>
      </c>
    </row>
    <row r="1580" spans="1:131">
      <c r="A1580" s="106">
        <v>43583</v>
      </c>
      <c r="B1580" s="101">
        <v>2573</v>
      </c>
      <c r="C1580" s="101">
        <v>3108</v>
      </c>
      <c r="D1580" s="101">
        <v>82</v>
      </c>
      <c r="E1580" s="101">
        <v>7</v>
      </c>
      <c r="F1580" s="101">
        <v>1</v>
      </c>
      <c r="G1580" s="101">
        <v>4</v>
      </c>
      <c r="H1580" s="101" t="s">
        <v>24</v>
      </c>
      <c r="I1580" s="96">
        <v>0</v>
      </c>
      <c r="J1580" s="96">
        <v>0</v>
      </c>
      <c r="K1580" s="96">
        <v>0</v>
      </c>
      <c r="L1580" s="101">
        <v>0</v>
      </c>
      <c r="M1580" s="101">
        <v>10</v>
      </c>
      <c r="N1580" s="101">
        <v>18</v>
      </c>
      <c r="O1580" s="101">
        <v>8</v>
      </c>
      <c r="P1580" s="101">
        <v>0</v>
      </c>
      <c r="Q1580" s="101">
        <v>76</v>
      </c>
      <c r="R1580" s="101">
        <v>247</v>
      </c>
      <c r="S1580" s="101">
        <v>2216</v>
      </c>
      <c r="T1580" s="101">
        <v>0</v>
      </c>
      <c r="U1580" s="101">
        <v>309</v>
      </c>
      <c r="V1580" s="101">
        <v>260</v>
      </c>
      <c r="W1580" s="101">
        <v>0</v>
      </c>
      <c r="X1580" s="111">
        <f t="shared" si="204"/>
        <v>0</v>
      </c>
      <c r="Y1580" s="111">
        <f t="shared" si="205"/>
        <v>2.4453024453024452E-2</v>
      </c>
      <c r="Z1580" s="111">
        <f t="shared" si="206"/>
        <v>7.9472329472329475E-2</v>
      </c>
      <c r="AA1580" s="111">
        <f t="shared" si="207"/>
        <v>0.71299871299871298</v>
      </c>
      <c r="AB1580" s="111">
        <f t="shared" si="208"/>
        <v>0</v>
      </c>
      <c r="AC1580" s="111">
        <f t="shared" si="209"/>
        <v>9.9420849420849416E-2</v>
      </c>
      <c r="AD1580" s="111">
        <f t="shared" si="210"/>
        <v>8.3655083655083659E-2</v>
      </c>
      <c r="AE1580" s="111">
        <f t="shared" si="211"/>
        <v>0</v>
      </c>
      <c r="AF1580" s="101">
        <v>209</v>
      </c>
      <c r="AG1580" s="101">
        <v>0</v>
      </c>
      <c r="AH1580" s="101">
        <v>6</v>
      </c>
      <c r="AI1580" s="101">
        <v>70</v>
      </c>
      <c r="AJ1580" s="101">
        <v>144</v>
      </c>
      <c r="AK1580" s="101">
        <v>1671</v>
      </c>
      <c r="AL1580" s="101">
        <v>315</v>
      </c>
      <c r="AM1580" s="101">
        <v>284</v>
      </c>
      <c r="AN1580" s="101">
        <v>1</v>
      </c>
      <c r="AO1580" s="101">
        <v>244</v>
      </c>
      <c r="AP1580" s="101">
        <v>0</v>
      </c>
      <c r="AQ1580" s="101">
        <v>0</v>
      </c>
      <c r="AR1580" s="110">
        <v>42</v>
      </c>
      <c r="AS1580" s="101">
        <v>0</v>
      </c>
      <c r="AT1580" s="101">
        <v>0</v>
      </c>
      <c r="AU1580" s="101">
        <v>0</v>
      </c>
      <c r="AV1580" s="101">
        <v>0</v>
      </c>
      <c r="AW1580" s="101">
        <v>0</v>
      </c>
      <c r="AX1580" s="101">
        <v>0</v>
      </c>
      <c r="AY1580" s="101">
        <v>0</v>
      </c>
      <c r="AZ1580" s="101">
        <v>0</v>
      </c>
      <c r="BA1580" s="101">
        <v>0</v>
      </c>
      <c r="BB1580" s="101">
        <v>0</v>
      </c>
      <c r="BC1580" s="101">
        <v>0</v>
      </c>
      <c r="BD1580" s="101">
        <v>0</v>
      </c>
      <c r="BE1580" s="101">
        <v>0</v>
      </c>
      <c r="BF1580" s="101">
        <v>0</v>
      </c>
      <c r="BG1580" s="101">
        <v>546.46</v>
      </c>
      <c r="BH1580" s="101">
        <v>22.769166666666699</v>
      </c>
      <c r="BI1580" s="101">
        <v>26.73</v>
      </c>
      <c r="BJ1580" s="101">
        <v>18.79</v>
      </c>
      <c r="BK1580" s="101">
        <v>2.6284793366485499</v>
      </c>
      <c r="BL1580" s="101">
        <v>6.9089036231884098</v>
      </c>
      <c r="BM1580" s="101">
        <v>7.94</v>
      </c>
      <c r="BN1580" s="101">
        <v>417.3</v>
      </c>
      <c r="BO1580" s="101">
        <v>17.387499999999999</v>
      </c>
      <c r="BP1580" s="101">
        <v>19.45</v>
      </c>
      <c r="BQ1580" s="101">
        <v>16.329999999999998</v>
      </c>
      <c r="BR1580" s="101">
        <v>0.82363589465037401</v>
      </c>
      <c r="BS1580" s="101">
        <v>0.67837608695652196</v>
      </c>
      <c r="BT1580" s="101">
        <v>3.12</v>
      </c>
      <c r="BU1580" s="101">
        <v>17.5</v>
      </c>
      <c r="BV1580" s="101">
        <v>0.72916666666666696</v>
      </c>
      <c r="BW1580" s="101">
        <v>0.91</v>
      </c>
      <c r="BX1580" s="101">
        <v>0.53</v>
      </c>
      <c r="BY1580" s="101">
        <v>0.12724220883867501</v>
      </c>
      <c r="BZ1580" s="101">
        <v>1.6190579710144901E-2</v>
      </c>
      <c r="CA1580" s="101">
        <v>0.38</v>
      </c>
      <c r="CB1580" s="101">
        <v>24355.18</v>
      </c>
      <c r="CC1580" s="101">
        <v>1014.79916666667</v>
      </c>
      <c r="CD1580" s="101">
        <v>1016.73</v>
      </c>
      <c r="CE1580" s="101">
        <v>1013.64</v>
      </c>
      <c r="CF1580" s="101">
        <v>0.92416785914901001</v>
      </c>
      <c r="CG1580" s="101">
        <v>0.85408623188406496</v>
      </c>
      <c r="CH1580" s="101">
        <v>3.0900000000000301</v>
      </c>
      <c r="CI1580" s="101">
        <v>97.37</v>
      </c>
      <c r="CJ1580" s="101">
        <v>4.0570833333333303</v>
      </c>
      <c r="CK1580" s="101">
        <v>5.86</v>
      </c>
      <c r="CL1580" s="101">
        <v>1.34</v>
      </c>
      <c r="CM1580" s="101">
        <v>1.44815168304341</v>
      </c>
      <c r="CN1580" s="101">
        <v>2.0971432971014501</v>
      </c>
      <c r="CO1580" s="101">
        <v>4.5199999999999996</v>
      </c>
      <c r="CP1580" s="101">
        <v>100.69</v>
      </c>
      <c r="CQ1580" s="101">
        <v>4.1954166666666701</v>
      </c>
      <c r="CR1580" s="101">
        <v>5.86</v>
      </c>
      <c r="CS1580" s="101">
        <v>1.64</v>
      </c>
      <c r="CT1580" s="101">
        <v>1.2961514242143</v>
      </c>
      <c r="CU1580" s="101">
        <v>1.6800085144927499</v>
      </c>
      <c r="CV1580" s="101">
        <v>4.22</v>
      </c>
      <c r="CW1580" s="101">
        <v>3639</v>
      </c>
      <c r="CX1580" s="101">
        <v>151.625</v>
      </c>
      <c r="CY1580" s="101">
        <v>179</v>
      </c>
      <c r="CZ1580" s="101">
        <v>125</v>
      </c>
      <c r="DA1580" s="101">
        <v>12.6381496306602</v>
      </c>
      <c r="DB1580" s="101">
        <v>159.72282608695701</v>
      </c>
      <c r="DC1580" s="101">
        <v>54</v>
      </c>
      <c r="DD1580" s="101">
        <v>9.8000000000000007</v>
      </c>
      <c r="DE1580" s="101">
        <v>0.40833333333333299</v>
      </c>
      <c r="DF1580" s="101">
        <v>0.75</v>
      </c>
      <c r="DG1580" s="101">
        <v>0.13</v>
      </c>
      <c r="DH1580" s="101">
        <v>0.20499558142993499</v>
      </c>
      <c r="DI1580" s="101">
        <v>4.20231884057971E-2</v>
      </c>
      <c r="DJ1580" s="101">
        <v>0.62</v>
      </c>
      <c r="DK1580" s="101">
        <v>44</v>
      </c>
      <c r="DL1580" s="101">
        <v>1.8333333333333299</v>
      </c>
      <c r="DM1580" s="101">
        <v>6</v>
      </c>
      <c r="DN1580" s="101">
        <v>0</v>
      </c>
      <c r="DO1580" s="101">
        <v>2.4435659378771901</v>
      </c>
      <c r="DP1580" s="101">
        <v>5.9710144927536204</v>
      </c>
      <c r="DQ1580" s="101">
        <v>6</v>
      </c>
      <c r="DR1580" s="101">
        <v>362.61200000000002</v>
      </c>
      <c r="DS1580" s="101">
        <v>15.108833333333299</v>
      </c>
      <c r="DT1580" s="101">
        <v>16.093</v>
      </c>
      <c r="DU1580" s="101">
        <v>13.532999999999999</v>
      </c>
      <c r="DV1580" s="101">
        <v>1.0346730072269501</v>
      </c>
      <c r="DW1580" s="101">
        <v>1.07054823188406</v>
      </c>
      <c r="DX1580" s="101">
        <v>2.56</v>
      </c>
      <c r="DY1580" s="101">
        <f>AVERAGE(Total_Visitors_v3!B1573:B1579)</f>
        <v>2979.5714285714284</v>
      </c>
      <c r="DZ1580" s="101">
        <f t="shared" si="202"/>
        <v>3761</v>
      </c>
      <c r="EA1580" s="101">
        <f t="shared" si="203"/>
        <v>4174</v>
      </c>
    </row>
    <row r="1581" spans="1:131">
      <c r="A1581" s="106">
        <v>43584</v>
      </c>
      <c r="B1581" s="101">
        <v>1714</v>
      </c>
      <c r="C1581" s="101">
        <v>3209</v>
      </c>
      <c r="D1581" s="101">
        <v>53</v>
      </c>
      <c r="E1581" s="101">
        <v>1</v>
      </c>
      <c r="F1581" s="101">
        <v>0</v>
      </c>
      <c r="G1581" s="101">
        <v>4</v>
      </c>
      <c r="H1581" s="101" t="s">
        <v>24</v>
      </c>
      <c r="I1581" s="96">
        <v>0</v>
      </c>
      <c r="J1581" s="96">
        <v>0</v>
      </c>
      <c r="K1581" s="96">
        <v>0</v>
      </c>
      <c r="L1581" s="101">
        <v>0</v>
      </c>
      <c r="M1581" s="101">
        <v>10</v>
      </c>
      <c r="N1581" s="101">
        <v>17</v>
      </c>
      <c r="O1581" s="101">
        <v>7</v>
      </c>
      <c r="P1581" s="101">
        <v>0</v>
      </c>
      <c r="Q1581" s="101">
        <v>939</v>
      </c>
      <c r="R1581" s="101">
        <v>302</v>
      </c>
      <c r="S1581" s="101">
        <v>1558</v>
      </c>
      <c r="T1581" s="101">
        <v>0</v>
      </c>
      <c r="U1581" s="101">
        <v>270</v>
      </c>
      <c r="V1581" s="101">
        <v>139</v>
      </c>
      <c r="W1581" s="101">
        <v>1</v>
      </c>
      <c r="X1581" s="111">
        <f t="shared" si="204"/>
        <v>0</v>
      </c>
      <c r="Y1581" s="111">
        <f t="shared" si="205"/>
        <v>0.29261452165783736</v>
      </c>
      <c r="Z1581" s="111">
        <f t="shared" si="206"/>
        <v>9.4110314739794323E-2</v>
      </c>
      <c r="AA1581" s="111">
        <f t="shared" si="207"/>
        <v>0.48550950451854158</v>
      </c>
      <c r="AB1581" s="111">
        <f t="shared" si="208"/>
        <v>0</v>
      </c>
      <c r="AC1581" s="111">
        <f t="shared" si="209"/>
        <v>8.4138360860081016E-2</v>
      </c>
      <c r="AD1581" s="111">
        <f t="shared" si="210"/>
        <v>4.3315674665004675E-2</v>
      </c>
      <c r="AE1581" s="111">
        <f t="shared" si="211"/>
        <v>3.1162355874104082E-4</v>
      </c>
      <c r="AF1581" s="101">
        <v>234</v>
      </c>
      <c r="AG1581" s="101">
        <v>0</v>
      </c>
      <c r="AH1581" s="101">
        <v>296</v>
      </c>
      <c r="AI1581" s="101">
        <v>433</v>
      </c>
      <c r="AJ1581" s="101">
        <v>287</v>
      </c>
      <c r="AK1581" s="101">
        <v>1077</v>
      </c>
      <c r="AL1581" s="101">
        <v>203</v>
      </c>
      <c r="AM1581" s="101">
        <v>254</v>
      </c>
      <c r="AN1581" s="101">
        <v>3</v>
      </c>
      <c r="AO1581" s="101">
        <v>121</v>
      </c>
      <c r="AP1581" s="101">
        <v>0</v>
      </c>
      <c r="AQ1581" s="101">
        <v>1</v>
      </c>
      <c r="AR1581" s="110">
        <v>48</v>
      </c>
      <c r="AS1581" s="101">
        <v>0</v>
      </c>
      <c r="AT1581" s="101">
        <v>0</v>
      </c>
      <c r="AU1581" s="101">
        <v>0</v>
      </c>
      <c r="AV1581" s="101">
        <v>0</v>
      </c>
      <c r="AW1581" s="101">
        <v>0</v>
      </c>
      <c r="AX1581" s="101">
        <v>0</v>
      </c>
      <c r="AY1581" s="101">
        <v>0</v>
      </c>
      <c r="AZ1581" s="101">
        <v>0</v>
      </c>
      <c r="BA1581" s="101">
        <v>0</v>
      </c>
      <c r="BB1581" s="101">
        <v>0</v>
      </c>
      <c r="BC1581" s="101">
        <v>0</v>
      </c>
      <c r="BD1581" s="101">
        <v>0</v>
      </c>
      <c r="BE1581" s="101">
        <v>0</v>
      </c>
      <c r="BF1581" s="101">
        <v>0</v>
      </c>
      <c r="BG1581" s="101">
        <v>602.22</v>
      </c>
      <c r="BH1581" s="101">
        <v>25.092500000000001</v>
      </c>
      <c r="BI1581" s="101">
        <v>27.87</v>
      </c>
      <c r="BJ1581" s="101">
        <v>22.33</v>
      </c>
      <c r="BK1581" s="101">
        <v>1.7800201513270699</v>
      </c>
      <c r="BL1581" s="101">
        <v>3.1684717391304398</v>
      </c>
      <c r="BM1581" s="101">
        <v>5.54</v>
      </c>
      <c r="BN1581" s="101">
        <v>524.79</v>
      </c>
      <c r="BO1581" s="101">
        <v>21.866250000000001</v>
      </c>
      <c r="BP1581" s="101">
        <v>23.03</v>
      </c>
      <c r="BQ1581" s="101">
        <v>19.97</v>
      </c>
      <c r="BR1581" s="101">
        <v>0.85746244688970896</v>
      </c>
      <c r="BS1581" s="101">
        <v>0.73524184782608804</v>
      </c>
      <c r="BT1581" s="101">
        <v>3.06</v>
      </c>
      <c r="BU1581" s="101">
        <v>19.86</v>
      </c>
      <c r="BV1581" s="101">
        <v>0.82750000000000001</v>
      </c>
      <c r="BW1581" s="101">
        <v>0.91</v>
      </c>
      <c r="BX1581" s="101">
        <v>0.7</v>
      </c>
      <c r="BY1581" s="101">
        <v>7.1520747977802598E-2</v>
      </c>
      <c r="BZ1581" s="101">
        <v>5.1152173913043501E-3</v>
      </c>
      <c r="CA1581" s="101">
        <v>0.21</v>
      </c>
      <c r="CB1581" s="101">
        <v>24356.7</v>
      </c>
      <c r="CC1581" s="101">
        <v>1014.8625</v>
      </c>
      <c r="CD1581" s="101">
        <v>1016.13</v>
      </c>
      <c r="CE1581" s="101">
        <v>1013.57</v>
      </c>
      <c r="CF1581" s="101">
        <v>0.82551301572441704</v>
      </c>
      <c r="CG1581" s="101">
        <v>0.68147173913042203</v>
      </c>
      <c r="CH1581" s="101">
        <v>2.5599999999999499</v>
      </c>
      <c r="CI1581" s="101">
        <v>136.01</v>
      </c>
      <c r="CJ1581" s="101">
        <v>5.6670833333333297</v>
      </c>
      <c r="CK1581" s="101">
        <v>6.93</v>
      </c>
      <c r="CL1581" s="101">
        <v>4.03</v>
      </c>
      <c r="CM1581" s="101">
        <v>0.947759275833023</v>
      </c>
      <c r="CN1581" s="101">
        <v>0.89824764492753595</v>
      </c>
      <c r="CO1581" s="101">
        <v>2.9</v>
      </c>
      <c r="CP1581" s="101">
        <v>139.58000000000001</v>
      </c>
      <c r="CQ1581" s="101">
        <v>5.8158333333333303</v>
      </c>
      <c r="CR1581" s="101">
        <v>7.28</v>
      </c>
      <c r="CS1581" s="101">
        <v>4.03</v>
      </c>
      <c r="CT1581" s="101">
        <v>0.99016870177309402</v>
      </c>
      <c r="CU1581" s="101">
        <v>0.98043405797101502</v>
      </c>
      <c r="CV1581" s="101">
        <v>3.25</v>
      </c>
      <c r="CW1581" s="101">
        <v>3580</v>
      </c>
      <c r="CX1581" s="101">
        <v>149.166666666667</v>
      </c>
      <c r="CY1581" s="101">
        <v>163</v>
      </c>
      <c r="CZ1581" s="101">
        <v>126</v>
      </c>
      <c r="DA1581" s="101">
        <v>10.4410005628591</v>
      </c>
      <c r="DB1581" s="101">
        <v>109.014492753623</v>
      </c>
      <c r="DC1581" s="101">
        <v>37</v>
      </c>
      <c r="DD1581" s="101">
        <v>19.73</v>
      </c>
      <c r="DE1581" s="101">
        <v>0.82208333333333306</v>
      </c>
      <c r="DF1581" s="101">
        <v>1</v>
      </c>
      <c r="DG1581" s="101">
        <v>0.48</v>
      </c>
      <c r="DH1581" s="101">
        <v>0.125107924423768</v>
      </c>
      <c r="DI1581" s="101">
        <v>1.5651992753623199E-2</v>
      </c>
      <c r="DJ1581" s="101">
        <v>0.52</v>
      </c>
      <c r="DK1581" s="101">
        <v>45</v>
      </c>
      <c r="DL1581" s="101">
        <v>1.875</v>
      </c>
      <c r="DM1581" s="101">
        <v>7</v>
      </c>
      <c r="DN1581" s="101">
        <v>0</v>
      </c>
      <c r="DO1581" s="101">
        <v>2.50759715230754</v>
      </c>
      <c r="DP1581" s="101">
        <v>6.2880434782608701</v>
      </c>
      <c r="DQ1581" s="101">
        <v>7</v>
      </c>
      <c r="DR1581" s="101">
        <v>353.084</v>
      </c>
      <c r="DS1581" s="101">
        <v>14.711833333333299</v>
      </c>
      <c r="DT1581" s="101">
        <v>16.093</v>
      </c>
      <c r="DU1581" s="101">
        <v>11.03</v>
      </c>
      <c r="DV1581" s="101">
        <v>1.4576619953726</v>
      </c>
      <c r="DW1581" s="101">
        <v>2.1247784927536202</v>
      </c>
      <c r="DX1581" s="101">
        <v>5.0629999999999997</v>
      </c>
      <c r="DY1581" s="101">
        <f>AVERAGE(Total_Visitors_v3!B1574:B1580)</f>
        <v>2750.8571428571427</v>
      </c>
      <c r="DZ1581" s="101">
        <f t="shared" si="202"/>
        <v>2573</v>
      </c>
      <c r="EA1581" s="101">
        <f t="shared" si="203"/>
        <v>2939</v>
      </c>
    </row>
    <row r="1582" spans="1:131">
      <c r="A1582" s="106">
        <v>43585</v>
      </c>
      <c r="B1582" s="101">
        <v>1308</v>
      </c>
      <c r="C1582" s="101">
        <v>1788</v>
      </c>
      <c r="D1582" s="101">
        <v>73</v>
      </c>
      <c r="E1582" s="101">
        <v>2</v>
      </c>
      <c r="F1582" s="101">
        <v>0</v>
      </c>
      <c r="G1582" s="101">
        <v>4</v>
      </c>
      <c r="H1582" s="101" t="s">
        <v>24</v>
      </c>
      <c r="I1582" s="96">
        <v>0</v>
      </c>
      <c r="J1582" s="96">
        <v>0</v>
      </c>
      <c r="K1582" s="96">
        <v>0</v>
      </c>
      <c r="L1582" s="101">
        <v>0</v>
      </c>
      <c r="M1582" s="101">
        <v>10</v>
      </c>
      <c r="N1582" s="101">
        <v>17</v>
      </c>
      <c r="O1582" s="101">
        <v>7</v>
      </c>
      <c r="P1582" s="101">
        <v>0</v>
      </c>
      <c r="Q1582" s="101">
        <v>405</v>
      </c>
      <c r="R1582" s="101">
        <v>282</v>
      </c>
      <c r="S1582" s="101">
        <v>939</v>
      </c>
      <c r="T1582" s="101">
        <v>0</v>
      </c>
      <c r="U1582" s="101">
        <v>87</v>
      </c>
      <c r="V1582" s="101">
        <v>75</v>
      </c>
      <c r="W1582" s="101">
        <v>0</v>
      </c>
      <c r="X1582" s="111">
        <f t="shared" si="204"/>
        <v>0</v>
      </c>
      <c r="Y1582" s="111">
        <f t="shared" si="205"/>
        <v>0.22651006711409397</v>
      </c>
      <c r="Z1582" s="111">
        <f t="shared" si="206"/>
        <v>0.15771812080536912</v>
      </c>
      <c r="AA1582" s="111">
        <f t="shared" si="207"/>
        <v>0.52516778523489938</v>
      </c>
      <c r="AB1582" s="111">
        <f t="shared" si="208"/>
        <v>0</v>
      </c>
      <c r="AC1582" s="111">
        <f t="shared" si="209"/>
        <v>4.8657718120805368E-2</v>
      </c>
      <c r="AD1582" s="111">
        <f t="shared" si="210"/>
        <v>4.1946308724832217E-2</v>
      </c>
      <c r="AE1582" s="111">
        <f t="shared" si="211"/>
        <v>0</v>
      </c>
      <c r="AF1582" s="101">
        <v>69</v>
      </c>
      <c r="AG1582" s="101">
        <v>0</v>
      </c>
      <c r="AH1582" s="101">
        <v>280</v>
      </c>
      <c r="AI1582" s="101">
        <v>125</v>
      </c>
      <c r="AJ1582" s="101">
        <v>120</v>
      </c>
      <c r="AK1582" s="101">
        <v>648</v>
      </c>
      <c r="AL1582" s="101">
        <v>72</v>
      </c>
      <c r="AM1582" s="101">
        <v>81</v>
      </c>
      <c r="AN1582" s="101">
        <v>0</v>
      </c>
      <c r="AO1582" s="101">
        <v>58</v>
      </c>
      <c r="AP1582" s="101">
        <v>0</v>
      </c>
      <c r="AQ1582" s="101">
        <v>0</v>
      </c>
      <c r="AR1582" s="110">
        <v>34</v>
      </c>
      <c r="AS1582" s="101">
        <v>0.13</v>
      </c>
      <c r="AT1582" s="101">
        <v>5.4166666666666703E-3</v>
      </c>
      <c r="AU1582" s="101">
        <v>0.13</v>
      </c>
      <c r="AV1582" s="101">
        <v>0</v>
      </c>
      <c r="AW1582" s="101">
        <v>2.6536138880151099E-2</v>
      </c>
      <c r="AX1582" s="101">
        <v>7.0416666666666804E-4</v>
      </c>
      <c r="AY1582" s="101">
        <v>0.13</v>
      </c>
      <c r="AZ1582" s="101">
        <v>0.03</v>
      </c>
      <c r="BA1582" s="101">
        <v>1.25E-3</v>
      </c>
      <c r="BB1582" s="101">
        <v>0.03</v>
      </c>
      <c r="BC1582" s="101">
        <v>0</v>
      </c>
      <c r="BD1582" s="101">
        <v>6.1237243569579498E-3</v>
      </c>
      <c r="BE1582" s="102">
        <v>3.7499999999999997E-5</v>
      </c>
      <c r="BF1582" s="101">
        <v>0.03</v>
      </c>
      <c r="BG1582" s="101">
        <v>613.64</v>
      </c>
      <c r="BH1582" s="101">
        <v>25.5683333333333</v>
      </c>
      <c r="BI1582" s="101">
        <v>28.59</v>
      </c>
      <c r="BJ1582" s="101">
        <v>24.02</v>
      </c>
      <c r="BK1582" s="101">
        <v>1.3941544629870299</v>
      </c>
      <c r="BL1582" s="101">
        <v>1.94366666666667</v>
      </c>
      <c r="BM1582" s="101">
        <v>4.57</v>
      </c>
      <c r="BN1582" s="101">
        <v>527.29</v>
      </c>
      <c r="BO1582" s="101">
        <v>21.970416666666701</v>
      </c>
      <c r="BP1582" s="101">
        <v>22.93</v>
      </c>
      <c r="BQ1582" s="101">
        <v>21.23</v>
      </c>
      <c r="BR1582" s="101">
        <v>0.47417185626665198</v>
      </c>
      <c r="BS1582" s="101">
        <v>0.22483894927536199</v>
      </c>
      <c r="BT1582" s="101">
        <v>1.7</v>
      </c>
      <c r="BU1582" s="101">
        <v>19.420000000000002</v>
      </c>
      <c r="BV1582" s="101">
        <v>0.80916666666666703</v>
      </c>
      <c r="BW1582" s="101">
        <v>0.91</v>
      </c>
      <c r="BX1582" s="101">
        <v>0.65</v>
      </c>
      <c r="BY1582" s="101">
        <v>8.1021557338915598E-2</v>
      </c>
      <c r="BZ1582" s="101">
        <v>6.5644927536231898E-3</v>
      </c>
      <c r="CA1582" s="101">
        <v>0.26</v>
      </c>
      <c r="CB1582" s="101">
        <v>24356.28</v>
      </c>
      <c r="CC1582" s="101">
        <v>1014.845</v>
      </c>
      <c r="CD1582" s="101">
        <v>1016.07</v>
      </c>
      <c r="CE1582" s="101">
        <v>1013.47</v>
      </c>
      <c r="CF1582" s="101">
        <v>0.77423173701981696</v>
      </c>
      <c r="CG1582" s="101">
        <v>0.59943478260872296</v>
      </c>
      <c r="CH1582" s="101">
        <v>2.6000000000000201</v>
      </c>
      <c r="CI1582" s="101">
        <v>161.02000000000001</v>
      </c>
      <c r="CJ1582" s="101">
        <v>6.7091666666666701</v>
      </c>
      <c r="CK1582" s="101">
        <v>8.41</v>
      </c>
      <c r="CL1582" s="101">
        <v>5.05</v>
      </c>
      <c r="CM1582" s="101">
        <v>0.95170746632002201</v>
      </c>
      <c r="CN1582" s="101">
        <v>0.90574710144927495</v>
      </c>
      <c r="CO1582" s="101">
        <v>3.36</v>
      </c>
      <c r="CP1582" s="101">
        <v>185.65</v>
      </c>
      <c r="CQ1582" s="101">
        <v>7.7354166666666702</v>
      </c>
      <c r="CR1582" s="101">
        <v>13.7</v>
      </c>
      <c r="CS1582" s="101">
        <v>5.2</v>
      </c>
      <c r="CT1582" s="101">
        <v>2.0438624542478498</v>
      </c>
      <c r="CU1582" s="101">
        <v>4.1773737318840602</v>
      </c>
      <c r="CV1582" s="101">
        <v>8.5</v>
      </c>
      <c r="CW1582" s="101">
        <v>3717</v>
      </c>
      <c r="CX1582" s="101">
        <v>154.875</v>
      </c>
      <c r="CY1582" s="101">
        <v>165</v>
      </c>
      <c r="CZ1582" s="101">
        <v>146</v>
      </c>
      <c r="DA1582" s="101">
        <v>5.4078244440247198</v>
      </c>
      <c r="DB1582" s="101">
        <v>29.244565217391301</v>
      </c>
      <c r="DC1582" s="101">
        <v>19</v>
      </c>
      <c r="DD1582" s="101">
        <v>22.33</v>
      </c>
      <c r="DE1582" s="101">
        <v>0.930416666666667</v>
      </c>
      <c r="DF1582" s="101">
        <v>1</v>
      </c>
      <c r="DG1582" s="101">
        <v>0.44</v>
      </c>
      <c r="DH1582" s="101">
        <v>0.15437050762107499</v>
      </c>
      <c r="DI1582" s="101">
        <v>2.3830253623188399E-2</v>
      </c>
      <c r="DJ1582" s="101">
        <v>0.56000000000000005</v>
      </c>
      <c r="DK1582" s="101">
        <v>46</v>
      </c>
      <c r="DL1582" s="101">
        <v>1.9166666666666701</v>
      </c>
      <c r="DM1582" s="101">
        <v>8</v>
      </c>
      <c r="DN1582" s="101">
        <v>0</v>
      </c>
      <c r="DO1582" s="101">
        <v>2.6851713032013902</v>
      </c>
      <c r="DP1582" s="101">
        <v>7.2101449275362297</v>
      </c>
      <c r="DQ1582" s="101">
        <v>8</v>
      </c>
      <c r="DR1582" s="101">
        <v>321.97699999999998</v>
      </c>
      <c r="DS1582" s="101">
        <v>13.415708333333299</v>
      </c>
      <c r="DT1582" s="101">
        <v>16.093</v>
      </c>
      <c r="DU1582" s="101">
        <v>8.7330000000000005</v>
      </c>
      <c r="DV1582" s="101">
        <v>2.1748647829865999</v>
      </c>
      <c r="DW1582" s="101">
        <v>4.7300368242753601</v>
      </c>
      <c r="DX1582" s="101">
        <v>7.36</v>
      </c>
      <c r="DY1582" s="101">
        <f>AVERAGE(Total_Visitors_v3!B1575:B1581)</f>
        <v>2575.8571428571427</v>
      </c>
      <c r="DZ1582" s="101">
        <f t="shared" si="202"/>
        <v>1714</v>
      </c>
      <c r="EA1582" s="101">
        <f t="shared" si="203"/>
        <v>2388</v>
      </c>
    </row>
    <row r="1583" spans="1:131">
      <c r="A1583" s="106">
        <v>43586</v>
      </c>
      <c r="B1583" s="101">
        <v>1486</v>
      </c>
      <c r="C1583" s="101">
        <v>2151</v>
      </c>
      <c r="D1583" s="101">
        <v>69</v>
      </c>
      <c r="E1583" s="101">
        <v>3</v>
      </c>
      <c r="F1583" s="101">
        <v>0</v>
      </c>
      <c r="G1583" s="101">
        <v>5</v>
      </c>
      <c r="H1583" s="101" t="s">
        <v>24</v>
      </c>
      <c r="I1583" s="96">
        <v>0</v>
      </c>
      <c r="J1583" s="96">
        <v>0</v>
      </c>
      <c r="K1583" s="96">
        <v>0</v>
      </c>
      <c r="L1583" s="101">
        <v>0</v>
      </c>
      <c r="M1583" s="101">
        <v>10</v>
      </c>
      <c r="N1583" s="101">
        <v>17</v>
      </c>
      <c r="O1583" s="101">
        <v>7</v>
      </c>
      <c r="P1583" s="101">
        <v>0</v>
      </c>
      <c r="Q1583" s="101">
        <v>600</v>
      </c>
      <c r="R1583" s="101">
        <v>400</v>
      </c>
      <c r="S1583" s="101">
        <v>908</v>
      </c>
      <c r="T1583" s="101">
        <v>0</v>
      </c>
      <c r="U1583" s="101">
        <v>180</v>
      </c>
      <c r="V1583" s="101">
        <v>61</v>
      </c>
      <c r="W1583" s="101">
        <v>2</v>
      </c>
      <c r="X1583" s="111">
        <f t="shared" si="204"/>
        <v>0</v>
      </c>
      <c r="Y1583" s="111">
        <f t="shared" si="205"/>
        <v>0.2789400278940028</v>
      </c>
      <c r="Z1583" s="111">
        <f t="shared" si="206"/>
        <v>0.18596001859600186</v>
      </c>
      <c r="AA1583" s="111">
        <f t="shared" si="207"/>
        <v>0.42212924221292419</v>
      </c>
      <c r="AB1583" s="111">
        <f t="shared" si="208"/>
        <v>0</v>
      </c>
      <c r="AC1583" s="111">
        <f t="shared" si="209"/>
        <v>8.3682008368200833E-2</v>
      </c>
      <c r="AD1583" s="111">
        <f t="shared" si="210"/>
        <v>2.8358902835890282E-2</v>
      </c>
      <c r="AE1583" s="111">
        <f t="shared" si="211"/>
        <v>9.2980009298000927E-4</v>
      </c>
      <c r="AF1583" s="101">
        <v>76</v>
      </c>
      <c r="AG1583" s="101">
        <v>0</v>
      </c>
      <c r="AH1583" s="101">
        <v>300</v>
      </c>
      <c r="AI1583" s="101">
        <v>300</v>
      </c>
      <c r="AJ1583" s="101">
        <v>382</v>
      </c>
      <c r="AK1583" s="101">
        <v>596</v>
      </c>
      <c r="AL1583" s="101">
        <v>94</v>
      </c>
      <c r="AM1583" s="101">
        <v>141</v>
      </c>
      <c r="AN1583" s="101">
        <v>2</v>
      </c>
      <c r="AO1583" s="101">
        <v>54</v>
      </c>
      <c r="AP1583" s="101">
        <v>0</v>
      </c>
      <c r="AQ1583" s="101">
        <v>2</v>
      </c>
      <c r="AR1583" s="110">
        <v>20</v>
      </c>
      <c r="AS1583" s="101">
        <v>0</v>
      </c>
      <c r="AT1583" s="101">
        <v>0</v>
      </c>
      <c r="AU1583" s="101">
        <v>0</v>
      </c>
      <c r="AV1583" s="101">
        <v>0</v>
      </c>
      <c r="AW1583" s="101">
        <v>0</v>
      </c>
      <c r="AX1583" s="101">
        <v>0</v>
      </c>
      <c r="AY1583" s="101">
        <v>0</v>
      </c>
      <c r="AZ1583" s="101">
        <v>0</v>
      </c>
      <c r="BA1583" s="101">
        <v>0</v>
      </c>
      <c r="BB1583" s="101">
        <v>0</v>
      </c>
      <c r="BC1583" s="101">
        <v>0</v>
      </c>
      <c r="BD1583" s="101">
        <v>0</v>
      </c>
      <c r="BE1583" s="101">
        <v>0</v>
      </c>
      <c r="BF1583" s="101">
        <v>0</v>
      </c>
      <c r="BG1583" s="101">
        <v>608.38</v>
      </c>
      <c r="BH1583" s="101">
        <v>25.349166666666701</v>
      </c>
      <c r="BI1583" s="101">
        <v>27.44</v>
      </c>
      <c r="BJ1583" s="101">
        <v>24.03</v>
      </c>
      <c r="BK1583" s="101">
        <v>1.15820669727954</v>
      </c>
      <c r="BL1583" s="101">
        <v>1.3414427536231901</v>
      </c>
      <c r="BM1583" s="101">
        <v>3.41</v>
      </c>
      <c r="BN1583" s="101">
        <v>527.86</v>
      </c>
      <c r="BO1583" s="101">
        <v>21.9941666666667</v>
      </c>
      <c r="BP1583" s="101">
        <v>22.6</v>
      </c>
      <c r="BQ1583" s="101">
        <v>21.45</v>
      </c>
      <c r="BR1583" s="101">
        <v>0.32059613855748598</v>
      </c>
      <c r="BS1583" s="101">
        <v>0.10278188405797101</v>
      </c>
      <c r="BT1583" s="101">
        <v>1.1499999999999999</v>
      </c>
      <c r="BU1583" s="101">
        <v>19.649999999999999</v>
      </c>
      <c r="BV1583" s="101">
        <v>0.81874999999999998</v>
      </c>
      <c r="BW1583" s="101">
        <v>0.88</v>
      </c>
      <c r="BX1583" s="101">
        <v>0.71</v>
      </c>
      <c r="BY1583" s="101">
        <v>5.3755687262311898E-2</v>
      </c>
      <c r="BZ1583" s="101">
        <v>2.88967391304348E-3</v>
      </c>
      <c r="CA1583" s="101">
        <v>0.17</v>
      </c>
      <c r="CB1583" s="101">
        <v>24353.88</v>
      </c>
      <c r="CC1583" s="101">
        <v>1014.745</v>
      </c>
      <c r="CD1583" s="101">
        <v>1016.21</v>
      </c>
      <c r="CE1583" s="101">
        <v>1012.71</v>
      </c>
      <c r="CF1583" s="101">
        <v>1.0554249092808301</v>
      </c>
      <c r="CG1583" s="101">
        <v>1.1139217391304399</v>
      </c>
      <c r="CH1583" s="101">
        <v>3.5</v>
      </c>
      <c r="CI1583" s="101">
        <v>143.82</v>
      </c>
      <c r="CJ1583" s="101">
        <v>5.9924999999999997</v>
      </c>
      <c r="CK1583" s="101">
        <v>7.7</v>
      </c>
      <c r="CL1583" s="101">
        <v>4.2</v>
      </c>
      <c r="CM1583" s="101">
        <v>0.91544833397298497</v>
      </c>
      <c r="CN1583" s="101">
        <v>0.83804565217391302</v>
      </c>
      <c r="CO1583" s="101">
        <v>3.5</v>
      </c>
      <c r="CP1583" s="101">
        <v>152.62</v>
      </c>
      <c r="CQ1583" s="101">
        <v>6.3591666666666704</v>
      </c>
      <c r="CR1583" s="101">
        <v>9.5</v>
      </c>
      <c r="CS1583" s="101">
        <v>4.2</v>
      </c>
      <c r="CT1583" s="101">
        <v>1.36197081200502</v>
      </c>
      <c r="CU1583" s="101">
        <v>1.85496449275362</v>
      </c>
      <c r="CV1583" s="101">
        <v>5.3</v>
      </c>
      <c r="CW1583" s="101">
        <v>3802</v>
      </c>
      <c r="CX1583" s="101">
        <v>158.416666666667</v>
      </c>
      <c r="CY1583" s="101">
        <v>170</v>
      </c>
      <c r="CZ1583" s="101">
        <v>140</v>
      </c>
      <c r="DA1583" s="101">
        <v>7.0889789947781496</v>
      </c>
      <c r="DB1583" s="101">
        <v>50.253623188405797</v>
      </c>
      <c r="DC1583" s="101">
        <v>30</v>
      </c>
      <c r="DD1583" s="101">
        <v>22.6</v>
      </c>
      <c r="DE1583" s="101">
        <v>0.94166666666666698</v>
      </c>
      <c r="DF1583" s="101">
        <v>1</v>
      </c>
      <c r="DG1583" s="101">
        <v>0.71</v>
      </c>
      <c r="DH1583" s="101">
        <v>9.26267247878685E-2</v>
      </c>
      <c r="DI1583" s="101">
        <v>8.5797101449275395E-3</v>
      </c>
      <c r="DJ1583" s="101">
        <v>0.28999999999999998</v>
      </c>
      <c r="DK1583" s="101">
        <v>36</v>
      </c>
      <c r="DL1583" s="101">
        <v>1.5</v>
      </c>
      <c r="DM1583" s="101">
        <v>6</v>
      </c>
      <c r="DN1583" s="101">
        <v>0</v>
      </c>
      <c r="DO1583" s="101">
        <v>2</v>
      </c>
      <c r="DP1583" s="101">
        <v>4</v>
      </c>
      <c r="DQ1583" s="101">
        <v>6</v>
      </c>
      <c r="DR1583" s="101">
        <v>347.13299999999998</v>
      </c>
      <c r="DS1583" s="101">
        <v>14.463875</v>
      </c>
      <c r="DT1583" s="101">
        <v>16.093</v>
      </c>
      <c r="DU1583" s="101">
        <v>12.093999999999999</v>
      </c>
      <c r="DV1583" s="101">
        <v>1.1253916540476001</v>
      </c>
      <c r="DW1583" s="101">
        <v>1.2665063750000001</v>
      </c>
      <c r="DX1583" s="101">
        <v>3.9990000000000001</v>
      </c>
      <c r="DY1583" s="101">
        <f>AVERAGE(Total_Visitors_v3!B1576:B1582)</f>
        <v>2421.5714285714284</v>
      </c>
      <c r="DZ1583" s="101">
        <f t="shared" si="202"/>
        <v>1308</v>
      </c>
      <c r="EA1583" s="101">
        <f t="shared" si="203"/>
        <v>2565</v>
      </c>
    </row>
    <row r="1584" spans="1:131">
      <c r="A1584" s="106">
        <v>43587</v>
      </c>
      <c r="B1584" s="101">
        <v>1493</v>
      </c>
      <c r="C1584" s="101">
        <v>2307</v>
      </c>
      <c r="D1584" s="101">
        <v>64</v>
      </c>
      <c r="E1584" s="101">
        <v>4</v>
      </c>
      <c r="F1584" s="101">
        <v>0</v>
      </c>
      <c r="G1584" s="101">
        <v>5</v>
      </c>
      <c r="H1584" s="101" t="s">
        <v>24</v>
      </c>
      <c r="I1584" s="96">
        <v>0</v>
      </c>
      <c r="J1584" s="96">
        <v>0</v>
      </c>
      <c r="K1584" s="96">
        <v>0</v>
      </c>
      <c r="L1584" s="101">
        <v>0</v>
      </c>
      <c r="M1584" s="101">
        <v>10</v>
      </c>
      <c r="N1584" s="101">
        <v>17</v>
      </c>
      <c r="O1584" s="101">
        <v>7</v>
      </c>
      <c r="P1584" s="101">
        <v>0</v>
      </c>
      <c r="Q1584" s="101">
        <v>471</v>
      </c>
      <c r="R1584" s="101">
        <v>275</v>
      </c>
      <c r="S1584" s="101">
        <v>1181</v>
      </c>
      <c r="T1584" s="101">
        <v>0</v>
      </c>
      <c r="U1584" s="101">
        <v>299</v>
      </c>
      <c r="V1584" s="101">
        <v>79</v>
      </c>
      <c r="W1584" s="101">
        <v>2</v>
      </c>
      <c r="X1584" s="111">
        <f t="shared" si="204"/>
        <v>0</v>
      </c>
      <c r="Y1584" s="111">
        <f t="shared" si="205"/>
        <v>0.20416124837451236</v>
      </c>
      <c r="Z1584" s="111">
        <f t="shared" si="206"/>
        <v>0.11920242739488514</v>
      </c>
      <c r="AA1584" s="111">
        <f t="shared" si="207"/>
        <v>0.51192024273948855</v>
      </c>
      <c r="AB1584" s="111">
        <f t="shared" si="208"/>
        <v>0</v>
      </c>
      <c r="AC1584" s="111">
        <f t="shared" si="209"/>
        <v>0.12960554833116603</v>
      </c>
      <c r="AD1584" s="111">
        <f t="shared" si="210"/>
        <v>3.4243606415257907E-2</v>
      </c>
      <c r="AE1584" s="111">
        <f t="shared" si="211"/>
        <v>8.6692674469007367E-4</v>
      </c>
      <c r="AF1584" s="101">
        <v>147</v>
      </c>
      <c r="AG1584" s="101">
        <v>0</v>
      </c>
      <c r="AH1584" s="101">
        <v>5</v>
      </c>
      <c r="AI1584" s="101">
        <v>369</v>
      </c>
      <c r="AJ1584" s="101">
        <v>254</v>
      </c>
      <c r="AK1584" s="101">
        <v>861</v>
      </c>
      <c r="AL1584" s="101">
        <v>123</v>
      </c>
      <c r="AM1584" s="101">
        <v>250</v>
      </c>
      <c r="AN1584" s="101">
        <v>3</v>
      </c>
      <c r="AO1584" s="101">
        <v>66</v>
      </c>
      <c r="AP1584" s="101">
        <v>0</v>
      </c>
      <c r="AQ1584" s="101">
        <v>2</v>
      </c>
      <c r="AR1584" s="110">
        <v>30</v>
      </c>
      <c r="AS1584" s="101">
        <v>0.12</v>
      </c>
      <c r="AT1584" s="101">
        <v>5.0000000000000001E-3</v>
      </c>
      <c r="AU1584" s="101">
        <v>0.08</v>
      </c>
      <c r="AV1584" s="101">
        <v>0</v>
      </c>
      <c r="AW1584" s="101">
        <v>1.7937088125857599E-2</v>
      </c>
      <c r="AX1584" s="101">
        <v>3.2173913043478301E-4</v>
      </c>
      <c r="AY1584" s="101">
        <v>0.08</v>
      </c>
      <c r="AZ1584" s="101">
        <v>0.3</v>
      </c>
      <c r="BA1584" s="101">
        <v>1.2500000000000001E-2</v>
      </c>
      <c r="BB1584" s="101">
        <v>0.18</v>
      </c>
      <c r="BC1584" s="101">
        <v>0</v>
      </c>
      <c r="BD1584" s="101">
        <v>4.32636005255548E-2</v>
      </c>
      <c r="BE1584" s="101">
        <v>1.87173913043478E-3</v>
      </c>
      <c r="BF1584" s="101">
        <v>0.18</v>
      </c>
      <c r="BG1584" s="101">
        <v>599.66</v>
      </c>
      <c r="BH1584" s="101">
        <v>24.9858333333333</v>
      </c>
      <c r="BI1584" s="101">
        <v>27.91</v>
      </c>
      <c r="BJ1584" s="101">
        <v>22.95</v>
      </c>
      <c r="BK1584" s="101">
        <v>1.53566843303881</v>
      </c>
      <c r="BL1584" s="101">
        <v>2.35827753623188</v>
      </c>
      <c r="BM1584" s="101">
        <v>4.96</v>
      </c>
      <c r="BN1584" s="101">
        <v>511.16</v>
      </c>
      <c r="BO1584" s="101">
        <v>21.2983333333333</v>
      </c>
      <c r="BP1584" s="101">
        <v>21.98</v>
      </c>
      <c r="BQ1584" s="101">
        <v>19.690000000000001</v>
      </c>
      <c r="BR1584" s="101">
        <v>0.61821388353635498</v>
      </c>
      <c r="BS1584" s="101">
        <v>0.38218840579710101</v>
      </c>
      <c r="BT1584" s="101">
        <v>2.29</v>
      </c>
      <c r="BU1584" s="101">
        <v>19.28</v>
      </c>
      <c r="BV1584" s="101">
        <v>0.80333333333333301</v>
      </c>
      <c r="BW1584" s="101">
        <v>0.91</v>
      </c>
      <c r="BX1584" s="101">
        <v>0.68</v>
      </c>
      <c r="BY1584" s="101">
        <v>7.8167416021870897E-2</v>
      </c>
      <c r="BZ1584" s="101">
        <v>6.1101449275362298E-3</v>
      </c>
      <c r="CA1584" s="101">
        <v>0.23</v>
      </c>
      <c r="CB1584" s="101">
        <v>24372.45</v>
      </c>
      <c r="CC1584" s="101">
        <v>1015.51875</v>
      </c>
      <c r="CD1584" s="101">
        <v>1017.84</v>
      </c>
      <c r="CE1584" s="101">
        <v>1013.34</v>
      </c>
      <c r="CF1584" s="101">
        <v>1.37193393331869</v>
      </c>
      <c r="CG1584" s="101">
        <v>1.8822027173912901</v>
      </c>
      <c r="CH1584" s="101">
        <v>4.5</v>
      </c>
      <c r="CI1584" s="101">
        <v>123.69</v>
      </c>
      <c r="CJ1584" s="101">
        <v>5.1537499999999996</v>
      </c>
      <c r="CK1584" s="101">
        <v>7.74</v>
      </c>
      <c r="CL1584" s="101">
        <v>1.46</v>
      </c>
      <c r="CM1584" s="101">
        <v>1.94093167341603</v>
      </c>
      <c r="CN1584" s="101">
        <v>3.7672157608695702</v>
      </c>
      <c r="CO1584" s="101">
        <v>6.28</v>
      </c>
      <c r="CP1584" s="101">
        <v>133.24</v>
      </c>
      <c r="CQ1584" s="101">
        <v>5.5516666666666703</v>
      </c>
      <c r="CR1584" s="101">
        <v>8.33</v>
      </c>
      <c r="CS1584" s="101">
        <v>1.46</v>
      </c>
      <c r="CT1584" s="101">
        <v>2.0502802919021401</v>
      </c>
      <c r="CU1584" s="101">
        <v>4.20364927536232</v>
      </c>
      <c r="CV1584" s="101">
        <v>6.87</v>
      </c>
      <c r="CW1584" s="101">
        <v>3317</v>
      </c>
      <c r="CX1584" s="101">
        <v>138.208333333333</v>
      </c>
      <c r="CY1584" s="101">
        <v>323</v>
      </c>
      <c r="CZ1584" s="101">
        <v>44</v>
      </c>
      <c r="DA1584" s="101">
        <v>50.6161850439738</v>
      </c>
      <c r="DB1584" s="101">
        <v>2561.9981884058002</v>
      </c>
      <c r="DC1584" s="101">
        <v>279</v>
      </c>
      <c r="DD1584" s="101">
        <v>18.75</v>
      </c>
      <c r="DE1584" s="101">
        <v>0.78125</v>
      </c>
      <c r="DF1584" s="101">
        <v>1</v>
      </c>
      <c r="DG1584" s="101">
        <v>0.39</v>
      </c>
      <c r="DH1584" s="101">
        <v>0.14765743256370301</v>
      </c>
      <c r="DI1584" s="101">
        <v>2.1802717391304401E-2</v>
      </c>
      <c r="DJ1584" s="101">
        <v>0.61</v>
      </c>
      <c r="DK1584" s="101">
        <v>41</v>
      </c>
      <c r="DL1584" s="101">
        <v>1.7083333333333299</v>
      </c>
      <c r="DM1584" s="101">
        <v>6</v>
      </c>
      <c r="DN1584" s="101">
        <v>0</v>
      </c>
      <c r="DO1584" s="101">
        <v>2.2550265913146599</v>
      </c>
      <c r="DP1584" s="101">
        <v>5.0851449275362297</v>
      </c>
      <c r="DQ1584" s="101">
        <v>6</v>
      </c>
      <c r="DR1584" s="101">
        <v>366.00599999999997</v>
      </c>
      <c r="DS1584" s="101">
        <v>15.250249999999999</v>
      </c>
      <c r="DT1584" s="101">
        <v>16.093</v>
      </c>
      <c r="DU1584" s="101">
        <v>13.009</v>
      </c>
      <c r="DV1584" s="101">
        <v>0.79807438086390403</v>
      </c>
      <c r="DW1584" s="101">
        <v>0.63692271739130402</v>
      </c>
      <c r="DX1584" s="101">
        <v>3.0840000000000001</v>
      </c>
      <c r="DY1584" s="101">
        <f>AVERAGE(Total_Visitors_v3!B1577:B1583)</f>
        <v>2267.4285714285716</v>
      </c>
      <c r="DZ1584" s="101">
        <f t="shared" si="202"/>
        <v>1486</v>
      </c>
      <c r="EA1584" s="101">
        <f t="shared" si="203"/>
        <v>2298</v>
      </c>
    </row>
    <row r="1585" spans="1:131">
      <c r="A1585" s="106">
        <v>43588</v>
      </c>
      <c r="B1585" s="101">
        <v>2102</v>
      </c>
      <c r="C1585" s="101">
        <v>3208</v>
      </c>
      <c r="D1585" s="101">
        <v>65</v>
      </c>
      <c r="E1585" s="101">
        <v>5</v>
      </c>
      <c r="F1585" s="101">
        <v>0</v>
      </c>
      <c r="G1585" s="101">
        <v>5</v>
      </c>
      <c r="H1585" s="101" t="s">
        <v>24</v>
      </c>
      <c r="I1585" s="96">
        <v>0</v>
      </c>
      <c r="J1585" s="96">
        <v>0</v>
      </c>
      <c r="K1585" s="96">
        <v>0</v>
      </c>
      <c r="L1585" s="101">
        <v>0</v>
      </c>
      <c r="M1585" s="101">
        <v>10</v>
      </c>
      <c r="N1585" s="101">
        <v>17</v>
      </c>
      <c r="O1585" s="101">
        <v>7</v>
      </c>
      <c r="P1585" s="101">
        <v>0</v>
      </c>
      <c r="Q1585" s="101">
        <v>811</v>
      </c>
      <c r="R1585" s="101">
        <v>399</v>
      </c>
      <c r="S1585" s="101">
        <v>1581</v>
      </c>
      <c r="T1585" s="101">
        <v>0</v>
      </c>
      <c r="U1585" s="101">
        <v>301</v>
      </c>
      <c r="V1585" s="101">
        <v>114</v>
      </c>
      <c r="W1585" s="101">
        <v>2</v>
      </c>
      <c r="X1585" s="111">
        <f t="shared" ref="X1585:X1595" si="212">P1585/$C1585</f>
        <v>0</v>
      </c>
      <c r="Y1585" s="111">
        <f t="shared" ref="Y1585:Y1595" si="213">Q1585/$C1585</f>
        <v>0.25280548628428928</v>
      </c>
      <c r="Z1585" s="111">
        <f t="shared" ref="Z1585:Z1595" si="214">R1585/$C1585</f>
        <v>0.12437655860349127</v>
      </c>
      <c r="AA1585" s="111">
        <f t="shared" ref="AA1585:AA1595" si="215">S1585/$C1585</f>
        <v>0.49283042394014964</v>
      </c>
      <c r="AB1585" s="111">
        <f t="shared" ref="AB1585:AB1595" si="216">T1585/$C1585</f>
        <v>0</v>
      </c>
      <c r="AC1585" s="111">
        <f t="shared" ref="AC1585:AC1595" si="217">U1585/$C1585</f>
        <v>9.382793017456359E-2</v>
      </c>
      <c r="AD1585" s="111">
        <f t="shared" ref="AD1585:AD1595" si="218">V1585/$C1585</f>
        <v>3.5536159600997506E-2</v>
      </c>
      <c r="AE1585" s="111">
        <f t="shared" ref="AE1585:AE1595" si="219">W1585/$C1585</f>
        <v>6.2344139650872816E-4</v>
      </c>
      <c r="AF1585" s="101">
        <v>116</v>
      </c>
      <c r="AG1585" s="101">
        <v>0</v>
      </c>
      <c r="AH1585" s="101">
        <v>50</v>
      </c>
      <c r="AI1585" s="101">
        <v>702</v>
      </c>
      <c r="AJ1585" s="101">
        <v>326</v>
      </c>
      <c r="AK1585" s="101">
        <v>1111</v>
      </c>
      <c r="AL1585" s="101">
        <v>179</v>
      </c>
      <c r="AM1585" s="101">
        <v>195</v>
      </c>
      <c r="AN1585" s="101">
        <v>16</v>
      </c>
      <c r="AO1585" s="101">
        <v>100</v>
      </c>
      <c r="AP1585" s="101">
        <v>0</v>
      </c>
      <c r="AQ1585" s="101">
        <v>2</v>
      </c>
      <c r="AR1585" s="110">
        <v>36</v>
      </c>
      <c r="AS1585" s="101">
        <v>0.24</v>
      </c>
      <c r="AT1585" s="101">
        <v>0.01</v>
      </c>
      <c r="AU1585" s="101">
        <v>0.22</v>
      </c>
      <c r="AV1585" s="101">
        <v>0</v>
      </c>
      <c r="AW1585" s="101">
        <v>4.4915379374417301E-2</v>
      </c>
      <c r="AX1585" s="101">
        <v>2.0173913043478298E-3</v>
      </c>
      <c r="AY1585" s="101">
        <v>0.22</v>
      </c>
      <c r="AZ1585" s="101">
        <v>0.17</v>
      </c>
      <c r="BA1585" s="101">
        <v>7.0833333333333304E-3</v>
      </c>
      <c r="BB1585" s="101">
        <v>0.14000000000000001</v>
      </c>
      <c r="BC1585" s="101">
        <v>0</v>
      </c>
      <c r="BD1585" s="101">
        <v>2.8964621098200499E-2</v>
      </c>
      <c r="BE1585" s="101">
        <v>8.3894927536231896E-4</v>
      </c>
      <c r="BF1585" s="101">
        <v>0.14000000000000001</v>
      </c>
      <c r="BG1585" s="101">
        <v>579.08000000000004</v>
      </c>
      <c r="BH1585" s="101">
        <v>24.128333333333298</v>
      </c>
      <c r="BI1585" s="101">
        <v>25.62</v>
      </c>
      <c r="BJ1585" s="101">
        <v>22.62</v>
      </c>
      <c r="BK1585" s="101">
        <v>1.1013022594486299</v>
      </c>
      <c r="BL1585" s="101">
        <v>1.2128666666666701</v>
      </c>
      <c r="BM1585" s="101">
        <v>3</v>
      </c>
      <c r="BN1585" s="101">
        <v>517.58000000000004</v>
      </c>
      <c r="BO1585" s="101">
        <v>21.565833333333298</v>
      </c>
      <c r="BP1585" s="101">
        <v>22.65</v>
      </c>
      <c r="BQ1585" s="101">
        <v>20.74</v>
      </c>
      <c r="BR1585" s="101">
        <v>0.41060842095884797</v>
      </c>
      <c r="BS1585" s="101">
        <v>0.168599275362319</v>
      </c>
      <c r="BT1585" s="101">
        <v>1.91</v>
      </c>
      <c r="BU1585" s="101">
        <v>20.59</v>
      </c>
      <c r="BV1585" s="101">
        <v>0.85791666666666699</v>
      </c>
      <c r="BW1585" s="101">
        <v>0.95</v>
      </c>
      <c r="BX1585" s="101">
        <v>0.77</v>
      </c>
      <c r="BY1585" s="101">
        <v>6.4131601561481205E-2</v>
      </c>
      <c r="BZ1585" s="101">
        <v>4.1128623188405799E-3</v>
      </c>
      <c r="CA1585" s="101">
        <v>0.18</v>
      </c>
      <c r="CB1585" s="101">
        <v>24303.22</v>
      </c>
      <c r="CC1585" s="101">
        <v>1012.63416666667</v>
      </c>
      <c r="CD1585" s="101">
        <v>1015.18</v>
      </c>
      <c r="CE1585" s="101">
        <v>1010</v>
      </c>
      <c r="CF1585" s="101">
        <v>1.6575962603477401</v>
      </c>
      <c r="CG1585" s="101">
        <v>2.7476253623188001</v>
      </c>
      <c r="CH1585" s="101">
        <v>5.17999999999995</v>
      </c>
      <c r="CI1585" s="101">
        <v>100.25</v>
      </c>
      <c r="CJ1585" s="101">
        <v>4.1770833333333304</v>
      </c>
      <c r="CK1585" s="101">
        <v>6.57</v>
      </c>
      <c r="CL1585" s="101">
        <v>2.27</v>
      </c>
      <c r="CM1585" s="101">
        <v>1.1469448232309301</v>
      </c>
      <c r="CN1585" s="101">
        <v>1.31548242753623</v>
      </c>
      <c r="CO1585" s="101">
        <v>4.3</v>
      </c>
      <c r="CP1585" s="101">
        <v>102.43</v>
      </c>
      <c r="CQ1585" s="101">
        <v>4.2679166666666699</v>
      </c>
      <c r="CR1585" s="101">
        <v>7.21</v>
      </c>
      <c r="CS1585" s="101">
        <v>2.36</v>
      </c>
      <c r="CT1585" s="101">
        <v>1.2276204595694999</v>
      </c>
      <c r="CU1585" s="101">
        <v>1.5070519927536199</v>
      </c>
      <c r="CV1585" s="101">
        <v>4.8499999999999996</v>
      </c>
      <c r="CW1585" s="101">
        <v>3184</v>
      </c>
      <c r="CX1585" s="101">
        <v>132.666666666667</v>
      </c>
      <c r="CY1585" s="101">
        <v>165</v>
      </c>
      <c r="CZ1585" s="101">
        <v>98</v>
      </c>
      <c r="DA1585" s="101">
        <v>17.692215597646999</v>
      </c>
      <c r="DB1585" s="101">
        <v>313.01449275362302</v>
      </c>
      <c r="DC1585" s="101">
        <v>67</v>
      </c>
      <c r="DD1585" s="101">
        <v>17.37</v>
      </c>
      <c r="DE1585" s="101">
        <v>0.72375</v>
      </c>
      <c r="DF1585" s="101">
        <v>1</v>
      </c>
      <c r="DG1585" s="101">
        <v>0.39</v>
      </c>
      <c r="DH1585" s="101">
        <v>0.170671627249013</v>
      </c>
      <c r="DI1585" s="101">
        <v>2.9128804347826099E-2</v>
      </c>
      <c r="DJ1585" s="101">
        <v>0.61</v>
      </c>
      <c r="DK1585" s="101">
        <v>40</v>
      </c>
      <c r="DL1585" s="101">
        <v>1.6666666666666701</v>
      </c>
      <c r="DM1585" s="101">
        <v>6</v>
      </c>
      <c r="DN1585" s="101">
        <v>0</v>
      </c>
      <c r="DO1585" s="101">
        <v>2.1802805297497398</v>
      </c>
      <c r="DP1585" s="101">
        <v>4.7536231884057898</v>
      </c>
      <c r="DQ1585" s="101">
        <v>6</v>
      </c>
      <c r="DR1585" s="101">
        <v>375.66300000000001</v>
      </c>
      <c r="DS1585" s="101">
        <v>15.652625</v>
      </c>
      <c r="DT1585" s="101">
        <v>16.093</v>
      </c>
      <c r="DU1585" s="101">
        <v>13.733000000000001</v>
      </c>
      <c r="DV1585" s="101">
        <v>0.67326090378486803</v>
      </c>
      <c r="DW1585" s="101">
        <v>0.45328024456521698</v>
      </c>
      <c r="DX1585" s="101">
        <v>2.36</v>
      </c>
      <c r="DY1585" s="101">
        <f>AVERAGE(Total_Visitors_v3!B1578:B1584)</f>
        <v>2152.4285714285716</v>
      </c>
      <c r="DZ1585" s="101">
        <f t="shared" si="202"/>
        <v>1493</v>
      </c>
      <c r="EA1585" s="101">
        <f t="shared" si="203"/>
        <v>2732</v>
      </c>
    </row>
    <row r="1586" spans="1:131">
      <c r="A1586" s="106">
        <v>43589</v>
      </c>
      <c r="B1586" s="101">
        <v>2942</v>
      </c>
      <c r="C1586" s="101">
        <v>3782</v>
      </c>
      <c r="D1586" s="101">
        <v>77</v>
      </c>
      <c r="E1586" s="101">
        <v>6</v>
      </c>
      <c r="F1586" s="101">
        <v>1</v>
      </c>
      <c r="G1586" s="101">
        <v>5</v>
      </c>
      <c r="H1586" s="101" t="s">
        <v>24</v>
      </c>
      <c r="I1586" s="96">
        <v>0</v>
      </c>
      <c r="J1586" s="96">
        <v>0</v>
      </c>
      <c r="K1586" s="96">
        <v>0</v>
      </c>
      <c r="L1586" s="101">
        <v>0</v>
      </c>
      <c r="M1586" s="101">
        <v>10</v>
      </c>
      <c r="N1586" s="101">
        <v>18</v>
      </c>
      <c r="O1586" s="101">
        <v>8</v>
      </c>
      <c r="P1586" s="101">
        <v>0</v>
      </c>
      <c r="Q1586" s="101">
        <v>203</v>
      </c>
      <c r="R1586" s="101">
        <v>296</v>
      </c>
      <c r="S1586" s="101">
        <v>2545</v>
      </c>
      <c r="T1586" s="101">
        <v>0</v>
      </c>
      <c r="U1586" s="101">
        <v>371</v>
      </c>
      <c r="V1586" s="101">
        <v>367</v>
      </c>
      <c r="W1586" s="101">
        <v>0</v>
      </c>
      <c r="X1586" s="111">
        <f t="shared" si="212"/>
        <v>0</v>
      </c>
      <c r="Y1586" s="111">
        <f t="shared" si="213"/>
        <v>5.3675304071919616E-2</v>
      </c>
      <c r="Z1586" s="111">
        <f t="shared" si="214"/>
        <v>7.8265468006345845E-2</v>
      </c>
      <c r="AA1586" s="111">
        <f t="shared" si="215"/>
        <v>0.67292437863564247</v>
      </c>
      <c r="AB1586" s="111">
        <f t="shared" si="216"/>
        <v>0</v>
      </c>
      <c r="AC1586" s="111">
        <f t="shared" si="217"/>
        <v>9.8096245372818608E-2</v>
      </c>
      <c r="AD1586" s="111">
        <f t="shared" si="218"/>
        <v>9.7038603913273402E-2</v>
      </c>
      <c r="AE1586" s="111">
        <f t="shared" si="219"/>
        <v>0</v>
      </c>
      <c r="AF1586" s="101">
        <v>292</v>
      </c>
      <c r="AG1586" s="101">
        <v>0</v>
      </c>
      <c r="AH1586" s="101">
        <v>21</v>
      </c>
      <c r="AI1586" s="101">
        <v>96</v>
      </c>
      <c r="AJ1586" s="101">
        <v>226</v>
      </c>
      <c r="AK1586" s="101">
        <v>1875</v>
      </c>
      <c r="AL1586" s="101">
        <v>427</v>
      </c>
      <c r="AM1586" s="101">
        <v>226</v>
      </c>
      <c r="AN1586" s="101">
        <v>8</v>
      </c>
      <c r="AO1586" s="101">
        <v>350</v>
      </c>
      <c r="AP1586" s="101">
        <v>0</v>
      </c>
      <c r="AQ1586" s="101">
        <v>0</v>
      </c>
      <c r="AR1586" s="110">
        <v>32</v>
      </c>
      <c r="AS1586" s="101">
        <v>13.93</v>
      </c>
      <c r="AT1586" s="101">
        <v>0.58041666666666702</v>
      </c>
      <c r="AU1586" s="101">
        <v>8.43</v>
      </c>
      <c r="AV1586" s="101">
        <v>0</v>
      </c>
      <c r="AW1586" s="101">
        <v>1.9594597284803399</v>
      </c>
      <c r="AX1586" s="101">
        <v>3.8394824275362298</v>
      </c>
      <c r="AY1586" s="101">
        <v>8.43</v>
      </c>
      <c r="AZ1586" s="101">
        <v>3.45</v>
      </c>
      <c r="BA1586" s="101">
        <v>0.14374999999999999</v>
      </c>
      <c r="BB1586" s="101">
        <v>1</v>
      </c>
      <c r="BC1586" s="101">
        <v>0</v>
      </c>
      <c r="BD1586" s="101">
        <v>0.34044488157601099</v>
      </c>
      <c r="BE1586" s="101">
        <v>0.11590271739130401</v>
      </c>
      <c r="BF1586" s="101">
        <v>1</v>
      </c>
      <c r="BG1586" s="101">
        <v>584.16</v>
      </c>
      <c r="BH1586" s="101">
        <v>24.34</v>
      </c>
      <c r="BI1586" s="101">
        <v>29.15</v>
      </c>
      <c r="BJ1586" s="101">
        <v>19.329999999999998</v>
      </c>
      <c r="BK1586" s="101">
        <v>3.5163333175340501</v>
      </c>
      <c r="BL1586" s="101">
        <v>12.364599999999999</v>
      </c>
      <c r="BM1586" s="101">
        <v>9.82</v>
      </c>
      <c r="BN1586" s="101">
        <v>447.78</v>
      </c>
      <c r="BO1586" s="101">
        <v>18.657499999999999</v>
      </c>
      <c r="BP1586" s="101">
        <v>22.99</v>
      </c>
      <c r="BQ1586" s="101">
        <v>16.79</v>
      </c>
      <c r="BR1586" s="101">
        <v>1.0884102886879301</v>
      </c>
      <c r="BS1586" s="101">
        <v>1.1846369565217401</v>
      </c>
      <c r="BT1586" s="101">
        <v>6.2</v>
      </c>
      <c r="BU1586" s="101">
        <v>17.47</v>
      </c>
      <c r="BV1586" s="101">
        <v>0.72791666666666699</v>
      </c>
      <c r="BW1586" s="101">
        <v>0.96</v>
      </c>
      <c r="BX1586" s="101">
        <v>0.48</v>
      </c>
      <c r="BY1586" s="101">
        <v>0.17648695398679301</v>
      </c>
      <c r="BZ1586" s="101">
        <v>3.1147644927536199E-2</v>
      </c>
      <c r="CA1586" s="101">
        <v>0.48</v>
      </c>
      <c r="CB1586" s="101">
        <v>24242.04</v>
      </c>
      <c r="CC1586" s="101">
        <v>1010.085</v>
      </c>
      <c r="CD1586" s="101">
        <v>1011.92</v>
      </c>
      <c r="CE1586" s="101">
        <v>1007.83</v>
      </c>
      <c r="CF1586" s="101">
        <v>1.06518012357168</v>
      </c>
      <c r="CG1586" s="101">
        <v>1.1346086956521699</v>
      </c>
      <c r="CH1586" s="101">
        <v>4.0899999999999199</v>
      </c>
      <c r="CI1586" s="101">
        <v>69.41</v>
      </c>
      <c r="CJ1586" s="101">
        <v>2.8920833333333298</v>
      </c>
      <c r="CK1586" s="101">
        <v>4.41</v>
      </c>
      <c r="CL1586" s="101">
        <v>1.48</v>
      </c>
      <c r="CM1586" s="101">
        <v>0.87866984038704599</v>
      </c>
      <c r="CN1586" s="101">
        <v>0.772060688405797</v>
      </c>
      <c r="CO1586" s="101">
        <v>2.93</v>
      </c>
      <c r="CP1586" s="101">
        <v>77.95</v>
      </c>
      <c r="CQ1586" s="101">
        <v>3.2479166666666699</v>
      </c>
      <c r="CR1586" s="101">
        <v>6.49</v>
      </c>
      <c r="CS1586" s="101">
        <v>1.48</v>
      </c>
      <c r="CT1586" s="101">
        <v>1.24726127511672</v>
      </c>
      <c r="CU1586" s="101">
        <v>1.5556606884058</v>
      </c>
      <c r="CV1586" s="101">
        <v>5.01</v>
      </c>
      <c r="CW1586" s="101">
        <v>4630</v>
      </c>
      <c r="CX1586" s="101">
        <v>192.916666666667</v>
      </c>
      <c r="CY1586" s="101">
        <v>352</v>
      </c>
      <c r="CZ1586" s="101">
        <v>1</v>
      </c>
      <c r="DA1586" s="101">
        <v>136.19452733264399</v>
      </c>
      <c r="DB1586" s="101">
        <v>18548.949275362302</v>
      </c>
      <c r="DC1586" s="101">
        <v>351</v>
      </c>
      <c r="DD1586" s="101">
        <v>11.99</v>
      </c>
      <c r="DE1586" s="101">
        <v>0.49958333333333299</v>
      </c>
      <c r="DF1586" s="101">
        <v>1</v>
      </c>
      <c r="DG1586" s="101">
        <v>0</v>
      </c>
      <c r="DH1586" s="101">
        <v>0.29369429783315498</v>
      </c>
      <c r="DI1586" s="101">
        <v>8.62563405797101E-2</v>
      </c>
      <c r="DJ1586" s="101">
        <v>1</v>
      </c>
      <c r="DK1586" s="101">
        <v>52</v>
      </c>
      <c r="DL1586" s="101">
        <v>2.1666666666666701</v>
      </c>
      <c r="DM1586" s="101">
        <v>8</v>
      </c>
      <c r="DN1586" s="101">
        <v>0</v>
      </c>
      <c r="DO1586" s="101">
        <v>2.9878982967772001</v>
      </c>
      <c r="DP1586" s="101">
        <v>8.9275362318840603</v>
      </c>
      <c r="DQ1586" s="101">
        <v>8</v>
      </c>
      <c r="DR1586" s="101">
        <v>357.98899999999998</v>
      </c>
      <c r="DS1586" s="101">
        <v>14.9162083333333</v>
      </c>
      <c r="DT1586" s="101">
        <v>16.093</v>
      </c>
      <c r="DU1586" s="101">
        <v>11.054</v>
      </c>
      <c r="DV1586" s="101">
        <v>1.4889530602338401</v>
      </c>
      <c r="DW1586" s="101">
        <v>2.2169812155797102</v>
      </c>
      <c r="DX1586" s="101">
        <v>5.0389999999999997</v>
      </c>
      <c r="DY1586" s="101">
        <f>AVERAGE(Total_Visitors_v3!B1579:B1585)</f>
        <v>2062.4285714285716</v>
      </c>
      <c r="DZ1586" s="101">
        <f t="shared" si="202"/>
        <v>2102</v>
      </c>
      <c r="EA1586" s="101">
        <f t="shared" si="203"/>
        <v>3761</v>
      </c>
    </row>
    <row r="1587" spans="1:131">
      <c r="A1587" s="106">
        <v>43590</v>
      </c>
      <c r="B1587" s="101">
        <v>2968</v>
      </c>
      <c r="C1587" s="101">
        <v>4114</v>
      </c>
      <c r="D1587" s="101">
        <v>72</v>
      </c>
      <c r="E1587" s="101">
        <v>7</v>
      </c>
      <c r="F1587" s="101">
        <v>1</v>
      </c>
      <c r="G1587" s="101">
        <v>5</v>
      </c>
      <c r="H1587" s="101" t="s">
        <v>24</v>
      </c>
      <c r="I1587" s="96">
        <v>0</v>
      </c>
      <c r="J1587" s="96">
        <v>0</v>
      </c>
      <c r="K1587" s="96">
        <v>0</v>
      </c>
      <c r="L1587" s="101">
        <v>0</v>
      </c>
      <c r="M1587" s="101">
        <v>10</v>
      </c>
      <c r="N1587" s="101">
        <v>18</v>
      </c>
      <c r="O1587" s="101">
        <v>8</v>
      </c>
      <c r="P1587" s="101">
        <v>0</v>
      </c>
      <c r="Q1587" s="101">
        <v>452</v>
      </c>
      <c r="R1587" s="101">
        <v>331</v>
      </c>
      <c r="S1587" s="101">
        <v>2655</v>
      </c>
      <c r="T1587" s="101">
        <v>0</v>
      </c>
      <c r="U1587" s="101">
        <v>396</v>
      </c>
      <c r="V1587" s="101">
        <v>280</v>
      </c>
      <c r="W1587" s="101">
        <v>0</v>
      </c>
      <c r="X1587" s="111">
        <f t="shared" si="212"/>
        <v>0</v>
      </c>
      <c r="Y1587" s="111">
        <f t="shared" si="213"/>
        <v>0.10986874088478367</v>
      </c>
      <c r="Z1587" s="111">
        <f t="shared" si="214"/>
        <v>8.045697617890131E-2</v>
      </c>
      <c r="AA1587" s="111">
        <f t="shared" si="215"/>
        <v>0.64535731648031114</v>
      </c>
      <c r="AB1587" s="111">
        <f t="shared" si="216"/>
        <v>0</v>
      </c>
      <c r="AC1587" s="111">
        <f t="shared" si="217"/>
        <v>9.6256684491978606E-2</v>
      </c>
      <c r="AD1587" s="111">
        <f t="shared" si="218"/>
        <v>6.8060281964025277E-2</v>
      </c>
      <c r="AE1587" s="111">
        <f t="shared" si="219"/>
        <v>0</v>
      </c>
      <c r="AF1587" s="101">
        <v>279</v>
      </c>
      <c r="AG1587" s="101">
        <v>0</v>
      </c>
      <c r="AH1587" s="101">
        <v>0</v>
      </c>
      <c r="AI1587" s="101">
        <v>46</v>
      </c>
      <c r="AJ1587" s="101">
        <v>207</v>
      </c>
      <c r="AK1587" s="101">
        <v>2019</v>
      </c>
      <c r="AL1587" s="101">
        <v>331</v>
      </c>
      <c r="AM1587" s="101">
        <v>354</v>
      </c>
      <c r="AN1587" s="101">
        <v>14</v>
      </c>
      <c r="AO1587" s="101">
        <v>258</v>
      </c>
      <c r="AP1587" s="101">
        <v>53</v>
      </c>
      <c r="AQ1587" s="101">
        <v>0</v>
      </c>
      <c r="AR1587" s="110">
        <v>33</v>
      </c>
      <c r="AS1587" s="101">
        <v>0</v>
      </c>
      <c r="AT1587" s="101">
        <v>0</v>
      </c>
      <c r="AU1587" s="101">
        <v>0</v>
      </c>
      <c r="AV1587" s="101">
        <v>0</v>
      </c>
      <c r="AW1587" s="101">
        <v>0</v>
      </c>
      <c r="AX1587" s="101">
        <v>0</v>
      </c>
      <c r="AY1587" s="101">
        <v>0</v>
      </c>
      <c r="AZ1587" s="101">
        <v>0</v>
      </c>
      <c r="BA1587" s="101">
        <v>0</v>
      </c>
      <c r="BB1587" s="101">
        <v>0</v>
      </c>
      <c r="BC1587" s="101">
        <v>0</v>
      </c>
      <c r="BD1587" s="101">
        <v>0</v>
      </c>
      <c r="BE1587" s="101">
        <v>0</v>
      </c>
      <c r="BF1587" s="101">
        <v>0</v>
      </c>
      <c r="BG1587" s="101">
        <v>580.75</v>
      </c>
      <c r="BH1587" s="101">
        <v>24.1979166666667</v>
      </c>
      <c r="BI1587" s="101">
        <v>27.98</v>
      </c>
      <c r="BJ1587" s="101">
        <v>20.98</v>
      </c>
      <c r="BK1587" s="101">
        <v>2.5301709500015801</v>
      </c>
      <c r="BL1587" s="101">
        <v>6.4017650362318896</v>
      </c>
      <c r="BM1587" s="101">
        <v>7</v>
      </c>
      <c r="BN1587" s="101">
        <v>441.27</v>
      </c>
      <c r="BO1587" s="101">
        <v>18.38625</v>
      </c>
      <c r="BP1587" s="101">
        <v>19.649999999999999</v>
      </c>
      <c r="BQ1587" s="101">
        <v>16.88</v>
      </c>
      <c r="BR1587" s="101">
        <v>0.67271553843521004</v>
      </c>
      <c r="BS1587" s="101">
        <v>0.45254619565217402</v>
      </c>
      <c r="BT1587" s="101">
        <v>2.77</v>
      </c>
      <c r="BU1587" s="101">
        <v>17.05</v>
      </c>
      <c r="BV1587" s="101">
        <v>0.71041666666666703</v>
      </c>
      <c r="BW1587" s="101">
        <v>0.87</v>
      </c>
      <c r="BX1587" s="101">
        <v>0.54</v>
      </c>
      <c r="BY1587" s="101">
        <v>0.114568345528342</v>
      </c>
      <c r="BZ1587" s="101">
        <v>1.31259057971015E-2</v>
      </c>
      <c r="CA1587" s="101">
        <v>0.33</v>
      </c>
      <c r="CB1587" s="101">
        <v>24297.24</v>
      </c>
      <c r="CC1587" s="101">
        <v>1012.385</v>
      </c>
      <c r="CD1587" s="101">
        <v>1013.95</v>
      </c>
      <c r="CE1587" s="101">
        <v>1010.95</v>
      </c>
      <c r="CF1587" s="101">
        <v>0.964387618263987</v>
      </c>
      <c r="CG1587" s="101">
        <v>0.93004347826088496</v>
      </c>
      <c r="CH1587" s="101">
        <v>3</v>
      </c>
      <c r="CI1587" s="101">
        <v>79.45</v>
      </c>
      <c r="CJ1587" s="101">
        <v>3.3104166666666699</v>
      </c>
      <c r="CK1587" s="101">
        <v>4.54</v>
      </c>
      <c r="CL1587" s="101">
        <v>1.23</v>
      </c>
      <c r="CM1587" s="101">
        <v>0.81770346047657305</v>
      </c>
      <c r="CN1587" s="101">
        <v>0.66863894927536205</v>
      </c>
      <c r="CO1587" s="101">
        <v>3.31</v>
      </c>
      <c r="CP1587" s="101">
        <v>83.17</v>
      </c>
      <c r="CQ1587" s="101">
        <v>3.4654166666666701</v>
      </c>
      <c r="CR1587" s="101">
        <v>4.8600000000000003</v>
      </c>
      <c r="CS1587" s="101">
        <v>2.11</v>
      </c>
      <c r="CT1587" s="101">
        <v>0.71477560581392696</v>
      </c>
      <c r="CU1587" s="101">
        <v>0.51090416666666705</v>
      </c>
      <c r="CV1587" s="101">
        <v>2.75</v>
      </c>
      <c r="CW1587" s="101">
        <v>2552</v>
      </c>
      <c r="CX1587" s="101">
        <v>106.333333333333</v>
      </c>
      <c r="CY1587" s="101">
        <v>163</v>
      </c>
      <c r="CZ1587" s="101">
        <v>37</v>
      </c>
      <c r="DA1587" s="101">
        <v>32.893327811164902</v>
      </c>
      <c r="DB1587" s="101">
        <v>1081.9710144927501</v>
      </c>
      <c r="DC1587" s="101">
        <v>126</v>
      </c>
      <c r="DD1587" s="101">
        <v>5.91</v>
      </c>
      <c r="DE1587" s="101">
        <v>0.24625</v>
      </c>
      <c r="DF1587" s="101">
        <v>0.75</v>
      </c>
      <c r="DG1587" s="101">
        <v>0</v>
      </c>
      <c r="DH1587" s="101">
        <v>0.27967080803967598</v>
      </c>
      <c r="DI1587" s="101">
        <v>7.8215760869565207E-2</v>
      </c>
      <c r="DJ1587" s="101">
        <v>0.75</v>
      </c>
      <c r="DK1587" s="101">
        <v>46</v>
      </c>
      <c r="DL1587" s="101">
        <v>1.9166666666666701</v>
      </c>
      <c r="DM1587" s="101">
        <v>7</v>
      </c>
      <c r="DN1587" s="101">
        <v>0</v>
      </c>
      <c r="DO1587" s="101">
        <v>2.55235043707231</v>
      </c>
      <c r="DP1587" s="101">
        <v>6.5144927536231902</v>
      </c>
      <c r="DQ1587" s="101">
        <v>7</v>
      </c>
      <c r="DR1587" s="101">
        <v>361.12599999999998</v>
      </c>
      <c r="DS1587" s="101">
        <v>15.0469166666667</v>
      </c>
      <c r="DT1587" s="101">
        <v>16.093</v>
      </c>
      <c r="DU1587" s="101">
        <v>13.07</v>
      </c>
      <c r="DV1587" s="101">
        <v>0.98498474570693795</v>
      </c>
      <c r="DW1587" s="101">
        <v>0.97019494927536198</v>
      </c>
      <c r="DX1587" s="101">
        <v>3.0230000000000001</v>
      </c>
      <c r="DY1587" s="101">
        <f>AVERAGE(Total_Visitors_v3!B1580:B1586)</f>
        <v>1945.4285714285713</v>
      </c>
      <c r="DZ1587" s="101">
        <f t="shared" si="202"/>
        <v>2942</v>
      </c>
      <c r="EA1587" s="101">
        <f t="shared" si="203"/>
        <v>2573</v>
      </c>
    </row>
    <row r="1588" spans="1:131">
      <c r="A1588" s="106">
        <v>43591</v>
      </c>
      <c r="B1588" s="101">
        <v>1305</v>
      </c>
      <c r="C1588" s="101">
        <v>1810</v>
      </c>
      <c r="D1588" s="101">
        <v>72</v>
      </c>
      <c r="E1588" s="101">
        <v>1</v>
      </c>
      <c r="F1588" s="101">
        <v>0</v>
      </c>
      <c r="G1588" s="101">
        <v>5</v>
      </c>
      <c r="H1588" s="101" t="s">
        <v>24</v>
      </c>
      <c r="I1588" s="96">
        <v>0</v>
      </c>
      <c r="J1588" s="96">
        <v>1</v>
      </c>
      <c r="K1588" s="96">
        <v>0</v>
      </c>
      <c r="L1588" s="101">
        <v>0</v>
      </c>
      <c r="M1588" s="101">
        <v>10</v>
      </c>
      <c r="N1588" s="101">
        <v>17</v>
      </c>
      <c r="O1588" s="101">
        <v>7</v>
      </c>
      <c r="P1588" s="101">
        <v>0</v>
      </c>
      <c r="Q1588" s="101">
        <v>23</v>
      </c>
      <c r="R1588" s="101">
        <v>128</v>
      </c>
      <c r="S1588" s="101">
        <v>1386</v>
      </c>
      <c r="T1588" s="101">
        <v>0</v>
      </c>
      <c r="U1588" s="101">
        <v>131</v>
      </c>
      <c r="V1588" s="101">
        <v>94</v>
      </c>
      <c r="W1588" s="101">
        <v>48</v>
      </c>
      <c r="X1588" s="111">
        <f t="shared" si="212"/>
        <v>0</v>
      </c>
      <c r="Y1588" s="111">
        <f t="shared" si="213"/>
        <v>1.270718232044199E-2</v>
      </c>
      <c r="Z1588" s="111">
        <f t="shared" si="214"/>
        <v>7.07182320441989E-2</v>
      </c>
      <c r="AA1588" s="111">
        <f t="shared" si="215"/>
        <v>0.76574585635359116</v>
      </c>
      <c r="AB1588" s="111">
        <f t="shared" si="216"/>
        <v>0</v>
      </c>
      <c r="AC1588" s="111">
        <f t="shared" si="217"/>
        <v>7.2375690607734813E-2</v>
      </c>
      <c r="AD1588" s="111">
        <f t="shared" si="218"/>
        <v>5.1933701657458566E-2</v>
      </c>
      <c r="AE1588" s="111">
        <f t="shared" si="219"/>
        <v>2.6519337016574586E-2</v>
      </c>
      <c r="AF1588" s="101">
        <v>73</v>
      </c>
      <c r="AG1588" s="101">
        <v>0</v>
      </c>
      <c r="AH1588" s="101">
        <v>0</v>
      </c>
      <c r="AI1588" s="101">
        <v>23</v>
      </c>
      <c r="AJ1588" s="101">
        <v>106</v>
      </c>
      <c r="AK1588" s="101">
        <v>1024</v>
      </c>
      <c r="AL1588" s="101">
        <v>164</v>
      </c>
      <c r="AM1588" s="101">
        <v>128</v>
      </c>
      <c r="AN1588" s="101">
        <v>0</v>
      </c>
      <c r="AO1588" s="101">
        <v>72</v>
      </c>
      <c r="AP1588" s="101">
        <v>0</v>
      </c>
      <c r="AQ1588" s="101">
        <v>48</v>
      </c>
      <c r="AR1588" s="110">
        <v>23</v>
      </c>
      <c r="AS1588" s="101">
        <v>0</v>
      </c>
      <c r="AT1588" s="101">
        <v>0</v>
      </c>
      <c r="AU1588" s="101">
        <v>0</v>
      </c>
      <c r="AV1588" s="101">
        <v>0</v>
      </c>
      <c r="AW1588" s="101">
        <v>0</v>
      </c>
      <c r="AX1588" s="101">
        <v>0</v>
      </c>
      <c r="AY1588" s="101">
        <v>0</v>
      </c>
      <c r="AZ1588" s="101">
        <v>0</v>
      </c>
      <c r="BA1588" s="101">
        <v>0</v>
      </c>
      <c r="BB1588" s="101">
        <v>0</v>
      </c>
      <c r="BC1588" s="101">
        <v>0</v>
      </c>
      <c r="BD1588" s="101">
        <v>0</v>
      </c>
      <c r="BE1588" s="101">
        <v>0</v>
      </c>
      <c r="BF1588" s="101">
        <v>0</v>
      </c>
      <c r="BG1588" s="101">
        <v>577.37</v>
      </c>
      <c r="BH1588" s="101">
        <v>24.057083333333299</v>
      </c>
      <c r="BI1588" s="101">
        <v>27.57</v>
      </c>
      <c r="BJ1588" s="101">
        <v>20.149999999999999</v>
      </c>
      <c r="BK1588" s="101">
        <v>2.5443979029243402</v>
      </c>
      <c r="BL1588" s="101">
        <v>6.4739606884057999</v>
      </c>
      <c r="BM1588" s="101">
        <v>7.42</v>
      </c>
      <c r="BN1588" s="101">
        <v>458.72</v>
      </c>
      <c r="BO1588" s="101">
        <v>19.113333333333301</v>
      </c>
      <c r="BP1588" s="101">
        <v>20.98</v>
      </c>
      <c r="BQ1588" s="101">
        <v>17.28</v>
      </c>
      <c r="BR1588" s="101">
        <v>1.02654620034817</v>
      </c>
      <c r="BS1588" s="101">
        <v>1.05379710144928</v>
      </c>
      <c r="BT1588" s="101">
        <v>3.7</v>
      </c>
      <c r="BU1588" s="101">
        <v>17.87</v>
      </c>
      <c r="BV1588" s="101">
        <v>0.74458333333333304</v>
      </c>
      <c r="BW1588" s="101">
        <v>0.86</v>
      </c>
      <c r="BX1588" s="101">
        <v>0.6</v>
      </c>
      <c r="BY1588" s="101">
        <v>8.9344432038218694E-2</v>
      </c>
      <c r="BZ1588" s="101">
        <v>7.9824275362318804E-3</v>
      </c>
      <c r="CA1588" s="101">
        <v>0.26</v>
      </c>
      <c r="CB1588" s="101">
        <v>24346.36</v>
      </c>
      <c r="CC1588" s="101">
        <v>1014.43166666667</v>
      </c>
      <c r="CD1588" s="101">
        <v>1016.27</v>
      </c>
      <c r="CE1588" s="101">
        <v>1011.79</v>
      </c>
      <c r="CF1588" s="101">
        <v>1.1688927003483001</v>
      </c>
      <c r="CG1588" s="101">
        <v>1.3663101449275401</v>
      </c>
      <c r="CH1588" s="101">
        <v>4.48000000000002</v>
      </c>
      <c r="CI1588" s="101">
        <v>86.77</v>
      </c>
      <c r="CJ1588" s="101">
        <v>3.6154166666666701</v>
      </c>
      <c r="CK1588" s="101">
        <v>6.51</v>
      </c>
      <c r="CL1588" s="101">
        <v>0.85</v>
      </c>
      <c r="CM1588" s="101">
        <v>1.49742381432584</v>
      </c>
      <c r="CN1588" s="101">
        <v>2.24227807971014</v>
      </c>
      <c r="CO1588" s="101">
        <v>5.66</v>
      </c>
      <c r="CP1588" s="101">
        <v>94.8</v>
      </c>
      <c r="CQ1588" s="101">
        <v>3.95</v>
      </c>
      <c r="CR1588" s="101">
        <v>6.51</v>
      </c>
      <c r="CS1588" s="101">
        <v>0.96</v>
      </c>
      <c r="CT1588" s="101">
        <v>1.37559789372381</v>
      </c>
      <c r="CU1588" s="101">
        <v>1.89226956521739</v>
      </c>
      <c r="CV1588" s="101">
        <v>5.55</v>
      </c>
      <c r="CW1588" s="101">
        <v>3218</v>
      </c>
      <c r="CX1588" s="101">
        <v>134.083333333333</v>
      </c>
      <c r="CY1588" s="101">
        <v>349</v>
      </c>
      <c r="CZ1588" s="101">
        <v>28</v>
      </c>
      <c r="DA1588" s="101">
        <v>54.656171668433501</v>
      </c>
      <c r="DB1588" s="101">
        <v>2987.29710144928</v>
      </c>
      <c r="DC1588" s="101">
        <v>321</v>
      </c>
      <c r="DD1588" s="101">
        <v>9.39</v>
      </c>
      <c r="DE1588" s="101">
        <v>0.39124999999999999</v>
      </c>
      <c r="DF1588" s="101">
        <v>0.85</v>
      </c>
      <c r="DG1588" s="101">
        <v>0</v>
      </c>
      <c r="DH1588" s="101">
        <v>0.25650345365926402</v>
      </c>
      <c r="DI1588" s="101">
        <v>6.5794021739130404E-2</v>
      </c>
      <c r="DJ1588" s="101">
        <v>0.85</v>
      </c>
      <c r="DK1588" s="101">
        <v>52</v>
      </c>
      <c r="DL1588" s="101">
        <v>2.1666666666666701</v>
      </c>
      <c r="DM1588" s="101">
        <v>8</v>
      </c>
      <c r="DN1588" s="101">
        <v>0</v>
      </c>
      <c r="DO1588" s="101">
        <v>2.9586522587836801</v>
      </c>
      <c r="DP1588" s="101">
        <v>8.7536231884058004</v>
      </c>
      <c r="DQ1588" s="101">
        <v>8</v>
      </c>
      <c r="DR1588" s="101">
        <v>370.48700000000002</v>
      </c>
      <c r="DS1588" s="101">
        <v>15.436958333333299</v>
      </c>
      <c r="DT1588" s="101">
        <v>16.093</v>
      </c>
      <c r="DU1588" s="101">
        <v>13.912000000000001</v>
      </c>
      <c r="DV1588" s="101">
        <v>0.72585023483208799</v>
      </c>
      <c r="DW1588" s="101">
        <v>0.52685856340579695</v>
      </c>
      <c r="DX1588" s="101">
        <v>2.181</v>
      </c>
      <c r="DY1588" s="101">
        <f>AVERAGE(Total_Visitors_v3!B1581:B1587)</f>
        <v>2001.8571428571429</v>
      </c>
      <c r="DZ1588" s="101">
        <f t="shared" si="202"/>
        <v>2968</v>
      </c>
      <c r="EA1588" s="101">
        <f t="shared" si="203"/>
        <v>1714</v>
      </c>
    </row>
    <row r="1589" spans="1:131">
      <c r="A1589" s="106">
        <v>43592</v>
      </c>
      <c r="B1589" s="101">
        <v>1026</v>
      </c>
      <c r="C1589" s="101">
        <v>1745</v>
      </c>
      <c r="D1589" s="101">
        <v>58</v>
      </c>
      <c r="E1589" s="101">
        <v>2</v>
      </c>
      <c r="F1589" s="101">
        <v>0</v>
      </c>
      <c r="G1589" s="101">
        <v>5</v>
      </c>
      <c r="H1589" s="101" t="s">
        <v>24</v>
      </c>
      <c r="I1589" s="96">
        <v>0</v>
      </c>
      <c r="J1589" s="96">
        <v>1</v>
      </c>
      <c r="K1589" s="96">
        <v>0</v>
      </c>
      <c r="L1589" s="101">
        <v>0</v>
      </c>
      <c r="M1589" s="101">
        <v>10</v>
      </c>
      <c r="N1589" s="101">
        <v>17</v>
      </c>
      <c r="O1589" s="101">
        <v>7</v>
      </c>
      <c r="P1589" s="101">
        <v>0</v>
      </c>
      <c r="Q1589" s="101">
        <v>437</v>
      </c>
      <c r="R1589" s="101">
        <v>149</v>
      </c>
      <c r="S1589" s="101">
        <v>958</v>
      </c>
      <c r="T1589" s="101">
        <v>0</v>
      </c>
      <c r="U1589" s="101">
        <v>157</v>
      </c>
      <c r="V1589" s="101">
        <v>43</v>
      </c>
      <c r="W1589" s="101">
        <v>1</v>
      </c>
      <c r="X1589" s="111">
        <f t="shared" si="212"/>
        <v>0</v>
      </c>
      <c r="Y1589" s="111">
        <f t="shared" si="213"/>
        <v>0.25042979942693411</v>
      </c>
      <c r="Z1589" s="111">
        <f t="shared" si="214"/>
        <v>8.5386819484240692E-2</v>
      </c>
      <c r="AA1589" s="111">
        <f t="shared" si="215"/>
        <v>0.54899713467048705</v>
      </c>
      <c r="AB1589" s="111">
        <f t="shared" si="216"/>
        <v>0</v>
      </c>
      <c r="AC1589" s="111">
        <f t="shared" si="217"/>
        <v>8.9971346704871058E-2</v>
      </c>
      <c r="AD1589" s="111">
        <f t="shared" si="218"/>
        <v>2.4641833810888251E-2</v>
      </c>
      <c r="AE1589" s="111">
        <f t="shared" si="219"/>
        <v>5.7306590257879652E-4</v>
      </c>
      <c r="AF1589" s="101">
        <v>153</v>
      </c>
      <c r="AG1589" s="101">
        <v>0</v>
      </c>
      <c r="AH1589" s="101">
        <v>111</v>
      </c>
      <c r="AI1589" s="101">
        <v>157</v>
      </c>
      <c r="AJ1589" s="101">
        <v>135</v>
      </c>
      <c r="AK1589" s="101">
        <v>732</v>
      </c>
      <c r="AL1589" s="101">
        <v>106</v>
      </c>
      <c r="AM1589" s="101">
        <v>130</v>
      </c>
      <c r="AN1589" s="101">
        <v>2</v>
      </c>
      <c r="AO1589" s="101">
        <v>23</v>
      </c>
      <c r="AP1589" s="101">
        <v>0</v>
      </c>
      <c r="AQ1589" s="101">
        <v>0</v>
      </c>
      <c r="AR1589" s="110">
        <v>47</v>
      </c>
      <c r="AS1589" s="101">
        <v>20.69</v>
      </c>
      <c r="AT1589" s="101">
        <v>0.86208333333333298</v>
      </c>
      <c r="AU1589" s="101">
        <v>5.85</v>
      </c>
      <c r="AV1589" s="101">
        <v>0</v>
      </c>
      <c r="AW1589" s="101">
        <v>1.55715174532575</v>
      </c>
      <c r="AX1589" s="101">
        <v>2.4247215579710102</v>
      </c>
      <c r="AY1589" s="101">
        <v>5.85</v>
      </c>
      <c r="AZ1589" s="101">
        <v>8.57</v>
      </c>
      <c r="BA1589" s="101">
        <v>0.35708333333333298</v>
      </c>
      <c r="BB1589" s="101">
        <v>1</v>
      </c>
      <c r="BC1589" s="101">
        <v>0</v>
      </c>
      <c r="BD1589" s="101">
        <v>0.43599440729028399</v>
      </c>
      <c r="BE1589" s="101">
        <v>0.19009112318840601</v>
      </c>
      <c r="BF1589" s="101">
        <v>1</v>
      </c>
      <c r="BG1589" s="101">
        <v>577.54</v>
      </c>
      <c r="BH1589" s="101">
        <v>24.064166666666701</v>
      </c>
      <c r="BI1589" s="101">
        <v>26.27</v>
      </c>
      <c r="BJ1589" s="101">
        <v>21.86</v>
      </c>
      <c r="BK1589" s="101">
        <v>1.4026711060986701</v>
      </c>
      <c r="BL1589" s="101">
        <v>1.96748623188406</v>
      </c>
      <c r="BM1589" s="101">
        <v>4.41</v>
      </c>
      <c r="BN1589" s="101">
        <v>530.21</v>
      </c>
      <c r="BO1589" s="101">
        <v>22.092083333333299</v>
      </c>
      <c r="BP1589" s="101">
        <v>23.49</v>
      </c>
      <c r="BQ1589" s="101">
        <v>19.89</v>
      </c>
      <c r="BR1589" s="101">
        <v>1.1759620637428401</v>
      </c>
      <c r="BS1589" s="101">
        <v>1.38288677536232</v>
      </c>
      <c r="BT1589" s="101">
        <v>3.6</v>
      </c>
      <c r="BU1589" s="101">
        <v>21.33</v>
      </c>
      <c r="BV1589" s="101">
        <v>0.88875000000000004</v>
      </c>
      <c r="BW1589" s="101">
        <v>0.94</v>
      </c>
      <c r="BX1589" s="101">
        <v>0.83</v>
      </c>
      <c r="BY1589" s="101">
        <v>3.40476009497701E-2</v>
      </c>
      <c r="BZ1589" s="101">
        <v>1.15923913043478E-3</v>
      </c>
      <c r="CA1589" s="101">
        <v>0.11</v>
      </c>
      <c r="CB1589" s="101">
        <v>24338.97</v>
      </c>
      <c r="CC1589" s="101">
        <v>1014.12375</v>
      </c>
      <c r="CD1589" s="101">
        <v>1015.8</v>
      </c>
      <c r="CE1589" s="101">
        <v>1011.99</v>
      </c>
      <c r="CF1589" s="101">
        <v>1.0817771710597599</v>
      </c>
      <c r="CG1589" s="101">
        <v>1.1702418478260701</v>
      </c>
      <c r="CH1589" s="101">
        <v>3.8099999999999499</v>
      </c>
      <c r="CI1589" s="101">
        <v>115.61</v>
      </c>
      <c r="CJ1589" s="101">
        <v>4.8170833333333301</v>
      </c>
      <c r="CK1589" s="101">
        <v>6.93</v>
      </c>
      <c r="CL1589" s="101">
        <v>2.52</v>
      </c>
      <c r="CM1589" s="101">
        <v>1.32491994562647</v>
      </c>
      <c r="CN1589" s="101">
        <v>1.7554128623188401</v>
      </c>
      <c r="CO1589" s="101">
        <v>4.41</v>
      </c>
      <c r="CP1589" s="101">
        <v>129.56</v>
      </c>
      <c r="CQ1589" s="101">
        <v>5.3983333333333299</v>
      </c>
      <c r="CR1589" s="101">
        <v>10.63</v>
      </c>
      <c r="CS1589" s="101">
        <v>3.16</v>
      </c>
      <c r="CT1589" s="101">
        <v>1.83706445099279</v>
      </c>
      <c r="CU1589" s="101">
        <v>3.37480579710145</v>
      </c>
      <c r="CV1589" s="101">
        <v>7.47</v>
      </c>
      <c r="CW1589" s="101">
        <v>2980</v>
      </c>
      <c r="CX1589" s="101">
        <v>124.166666666667</v>
      </c>
      <c r="CY1589" s="101">
        <v>151</v>
      </c>
      <c r="CZ1589" s="101">
        <v>67</v>
      </c>
      <c r="DA1589" s="101">
        <v>22.3697518337028</v>
      </c>
      <c r="DB1589" s="101">
        <v>500.40579710144902</v>
      </c>
      <c r="DC1589" s="101">
        <v>84</v>
      </c>
      <c r="DD1589" s="101">
        <v>21.69</v>
      </c>
      <c r="DE1589" s="101">
        <v>0.90375000000000005</v>
      </c>
      <c r="DF1589" s="101">
        <v>1</v>
      </c>
      <c r="DG1589" s="101">
        <v>0.75</v>
      </c>
      <c r="DH1589" s="101">
        <v>9.7971269080365506E-2</v>
      </c>
      <c r="DI1589" s="101">
        <v>9.5983695652173892E-3</v>
      </c>
      <c r="DJ1589" s="101">
        <v>0.25</v>
      </c>
      <c r="DK1589" s="101">
        <v>37</v>
      </c>
      <c r="DL1589" s="101">
        <v>1.5416666666666701</v>
      </c>
      <c r="DM1589" s="101">
        <v>5</v>
      </c>
      <c r="DN1589" s="101">
        <v>0</v>
      </c>
      <c r="DO1589" s="101">
        <v>1.9776834640705201</v>
      </c>
      <c r="DP1589" s="101">
        <v>3.9112318840579698</v>
      </c>
      <c r="DQ1589" s="101">
        <v>5</v>
      </c>
      <c r="DR1589" s="101">
        <v>321.47699999999998</v>
      </c>
      <c r="DS1589" s="101">
        <v>13.394875000000001</v>
      </c>
      <c r="DT1589" s="101">
        <v>16.093</v>
      </c>
      <c r="DU1589" s="101">
        <v>5.1470000000000002</v>
      </c>
      <c r="DV1589" s="101">
        <v>3.23987182130378</v>
      </c>
      <c r="DW1589" s="101">
        <v>10.4967694184783</v>
      </c>
      <c r="DX1589" s="101">
        <v>10.946</v>
      </c>
      <c r="DY1589" s="101">
        <f>AVERAGE(Total_Visitors_v3!B1582:B1588)</f>
        <v>1943.4285714285713</v>
      </c>
      <c r="DZ1589" s="101">
        <f t="shared" si="202"/>
        <v>1305</v>
      </c>
      <c r="EA1589" s="101">
        <f t="shared" si="203"/>
        <v>1308</v>
      </c>
    </row>
    <row r="1590" spans="1:131">
      <c r="A1590" s="106">
        <v>43593</v>
      </c>
      <c r="B1590" s="101">
        <v>1319</v>
      </c>
      <c r="C1590" s="101">
        <v>2307</v>
      </c>
      <c r="D1590" s="101">
        <v>57</v>
      </c>
      <c r="E1590" s="101">
        <v>3</v>
      </c>
      <c r="F1590" s="101">
        <v>0</v>
      </c>
      <c r="G1590" s="101">
        <v>5</v>
      </c>
      <c r="H1590" s="101" t="s">
        <v>24</v>
      </c>
      <c r="I1590" s="96">
        <v>0</v>
      </c>
      <c r="J1590" s="96">
        <v>1</v>
      </c>
      <c r="K1590" s="96">
        <v>0</v>
      </c>
      <c r="L1590" s="101">
        <v>0</v>
      </c>
      <c r="M1590" s="101">
        <v>10</v>
      </c>
      <c r="N1590" s="101">
        <v>17</v>
      </c>
      <c r="O1590" s="101">
        <v>7</v>
      </c>
      <c r="P1590" s="101">
        <v>0</v>
      </c>
      <c r="Q1590" s="101">
        <v>889</v>
      </c>
      <c r="R1590" s="101">
        <v>289</v>
      </c>
      <c r="S1590" s="101">
        <v>915</v>
      </c>
      <c r="T1590" s="101">
        <v>0</v>
      </c>
      <c r="U1590" s="101">
        <v>164</v>
      </c>
      <c r="V1590" s="101">
        <v>38</v>
      </c>
      <c r="W1590" s="101">
        <v>12</v>
      </c>
      <c r="X1590" s="111">
        <f t="shared" si="212"/>
        <v>0</v>
      </c>
      <c r="Y1590" s="111">
        <f t="shared" si="213"/>
        <v>0.38534893801473774</v>
      </c>
      <c r="Z1590" s="111">
        <f t="shared" si="214"/>
        <v>0.12527091460771564</v>
      </c>
      <c r="AA1590" s="111">
        <f t="shared" si="215"/>
        <v>0.39661898569570869</v>
      </c>
      <c r="AB1590" s="111">
        <f t="shared" si="216"/>
        <v>0</v>
      </c>
      <c r="AC1590" s="111">
        <f t="shared" si="217"/>
        <v>7.1087993064586047E-2</v>
      </c>
      <c r="AD1590" s="111">
        <f t="shared" si="218"/>
        <v>1.6471608149111399E-2</v>
      </c>
      <c r="AE1590" s="111">
        <f t="shared" si="219"/>
        <v>5.2015604681404422E-3</v>
      </c>
      <c r="AF1590" s="101">
        <v>113</v>
      </c>
      <c r="AG1590" s="101">
        <v>0</v>
      </c>
      <c r="AH1590" s="101">
        <v>767</v>
      </c>
      <c r="AI1590" s="101">
        <v>49</v>
      </c>
      <c r="AJ1590" s="101">
        <v>128</v>
      </c>
      <c r="AK1590" s="101">
        <v>684</v>
      </c>
      <c r="AL1590" s="101">
        <v>96</v>
      </c>
      <c r="AM1590" s="101">
        <v>45</v>
      </c>
      <c r="AN1590" s="101">
        <v>4</v>
      </c>
      <c r="AO1590" s="101">
        <v>35</v>
      </c>
      <c r="AP1590" s="101">
        <v>0</v>
      </c>
      <c r="AQ1590" s="101">
        <v>12</v>
      </c>
      <c r="AR1590" s="110">
        <v>33</v>
      </c>
      <c r="AS1590" s="101">
        <v>0.81</v>
      </c>
      <c r="AT1590" s="101">
        <v>3.3750000000000002E-2</v>
      </c>
      <c r="AU1590" s="101">
        <v>0.37</v>
      </c>
      <c r="AV1590" s="101">
        <v>0</v>
      </c>
      <c r="AW1590" s="101">
        <v>9.7615594798300995E-2</v>
      </c>
      <c r="AX1590" s="101">
        <v>9.5288043478260892E-3</v>
      </c>
      <c r="AY1590" s="101">
        <v>0.37</v>
      </c>
      <c r="AZ1590" s="101">
        <v>0.49</v>
      </c>
      <c r="BA1590" s="101">
        <v>2.0416666666666701E-2</v>
      </c>
      <c r="BB1590" s="101">
        <v>0.26</v>
      </c>
      <c r="BC1590" s="101">
        <v>0</v>
      </c>
      <c r="BD1590" s="101">
        <v>6.0467682109620703E-2</v>
      </c>
      <c r="BE1590" s="101">
        <v>3.6563405797101398E-3</v>
      </c>
      <c r="BF1590" s="101">
        <v>0.26</v>
      </c>
      <c r="BG1590" s="101">
        <v>608.78</v>
      </c>
      <c r="BH1590" s="101">
        <v>25.365833333333299</v>
      </c>
      <c r="BI1590" s="101">
        <v>27.53</v>
      </c>
      <c r="BJ1590" s="101">
        <v>22.54</v>
      </c>
      <c r="BK1590" s="101">
        <v>1.6161949857254401</v>
      </c>
      <c r="BL1590" s="101">
        <v>2.6120862318840601</v>
      </c>
      <c r="BM1590" s="101">
        <v>4.99</v>
      </c>
      <c r="BN1590" s="101">
        <v>545.47</v>
      </c>
      <c r="BO1590" s="101">
        <v>22.727916666666701</v>
      </c>
      <c r="BP1590" s="101">
        <v>24.07</v>
      </c>
      <c r="BQ1590" s="101">
        <v>19.93</v>
      </c>
      <c r="BR1590" s="101">
        <v>1.4340607566010499</v>
      </c>
      <c r="BS1590" s="101">
        <v>2.05653025362319</v>
      </c>
      <c r="BT1590" s="101">
        <v>4.1399999999999997</v>
      </c>
      <c r="BU1590" s="101">
        <v>20.5</v>
      </c>
      <c r="BV1590" s="101">
        <v>0.85416666666666696</v>
      </c>
      <c r="BW1590" s="101">
        <v>0.91</v>
      </c>
      <c r="BX1590" s="101">
        <v>0.8</v>
      </c>
      <c r="BY1590" s="101">
        <v>3.7290477472740002E-2</v>
      </c>
      <c r="BZ1590" s="101">
        <v>1.3905797101449299E-3</v>
      </c>
      <c r="CA1590" s="101">
        <v>0.11</v>
      </c>
      <c r="CB1590" s="101">
        <v>24187.24</v>
      </c>
      <c r="CC1590" s="101">
        <v>1007.80166666667</v>
      </c>
      <c r="CD1590" s="101">
        <v>1010.37</v>
      </c>
      <c r="CE1590" s="101">
        <v>1005.42</v>
      </c>
      <c r="CF1590" s="101">
        <v>1.16903031785236</v>
      </c>
      <c r="CG1590" s="101">
        <v>1.3666318840579901</v>
      </c>
      <c r="CH1590" s="101">
        <v>4.9500000000000499</v>
      </c>
      <c r="CI1590" s="101">
        <v>127.55</v>
      </c>
      <c r="CJ1590" s="101">
        <v>5.3145833333333297</v>
      </c>
      <c r="CK1590" s="101">
        <v>6.73</v>
      </c>
      <c r="CL1590" s="101">
        <v>2.81</v>
      </c>
      <c r="CM1590" s="101">
        <v>0.97603447536521404</v>
      </c>
      <c r="CN1590" s="101">
        <v>0.95264329710144902</v>
      </c>
      <c r="CO1590" s="101">
        <v>3.92</v>
      </c>
      <c r="CP1590" s="101">
        <v>137.99</v>
      </c>
      <c r="CQ1590" s="101">
        <v>5.7495833333333302</v>
      </c>
      <c r="CR1590" s="101">
        <v>9.9700000000000006</v>
      </c>
      <c r="CS1590" s="101">
        <v>3.17</v>
      </c>
      <c r="CT1590" s="101">
        <v>1.29374911608175</v>
      </c>
      <c r="CU1590" s="101">
        <v>1.6737867753623199</v>
      </c>
      <c r="CV1590" s="101">
        <v>6.8</v>
      </c>
      <c r="CW1590" s="101">
        <v>3821</v>
      </c>
      <c r="CX1590" s="101">
        <v>159.208333333333</v>
      </c>
      <c r="CY1590" s="101">
        <v>179</v>
      </c>
      <c r="CZ1590" s="101">
        <v>136</v>
      </c>
      <c r="DA1590" s="101">
        <v>10.0994152506864</v>
      </c>
      <c r="DB1590" s="101">
        <v>101.99818840579699</v>
      </c>
      <c r="DC1590" s="101">
        <v>43</v>
      </c>
      <c r="DD1590" s="101">
        <v>21.34</v>
      </c>
      <c r="DE1590" s="101">
        <v>0.88916666666666699</v>
      </c>
      <c r="DF1590" s="101">
        <v>1</v>
      </c>
      <c r="DG1590" s="101">
        <v>0.34</v>
      </c>
      <c r="DH1590" s="101">
        <v>0.163837583060751</v>
      </c>
      <c r="DI1590" s="101">
        <v>2.6842753623188401E-2</v>
      </c>
      <c r="DJ1590" s="101">
        <v>0.66</v>
      </c>
      <c r="DK1590" s="101">
        <v>40</v>
      </c>
      <c r="DL1590" s="101">
        <v>1.6666666666666701</v>
      </c>
      <c r="DM1590" s="101">
        <v>6</v>
      </c>
      <c r="DN1590" s="101">
        <v>0</v>
      </c>
      <c r="DO1590" s="101">
        <v>2.2001317483607501</v>
      </c>
      <c r="DP1590" s="101">
        <v>4.8405797101449304</v>
      </c>
      <c r="DQ1590" s="101">
        <v>6</v>
      </c>
      <c r="DR1590" s="101">
        <v>316.13799999999998</v>
      </c>
      <c r="DS1590" s="101">
        <v>13.172416666666701</v>
      </c>
      <c r="DT1590" s="101">
        <v>16.093</v>
      </c>
      <c r="DU1590" s="101">
        <v>9.0389999999999997</v>
      </c>
      <c r="DV1590" s="101">
        <v>2.2380800567852099</v>
      </c>
      <c r="DW1590" s="101">
        <v>5.0090023405797099</v>
      </c>
      <c r="DX1590" s="101">
        <v>7.0540000000000003</v>
      </c>
      <c r="DY1590" s="101">
        <f>AVERAGE(Total_Visitors_v3!B1583:B1589)</f>
        <v>1903.1428571428571</v>
      </c>
      <c r="DZ1590" s="101">
        <f t="shared" si="202"/>
        <v>1026</v>
      </c>
      <c r="EA1590" s="101">
        <f t="shared" si="203"/>
        <v>1486</v>
      </c>
    </row>
    <row r="1591" spans="1:131">
      <c r="A1591" s="106">
        <v>43594</v>
      </c>
      <c r="B1591" s="101">
        <v>1285</v>
      </c>
      <c r="C1591" s="101">
        <v>2153</v>
      </c>
      <c r="D1591" s="101">
        <v>59</v>
      </c>
      <c r="E1591" s="101">
        <v>4</v>
      </c>
      <c r="F1591" s="101">
        <v>0</v>
      </c>
      <c r="G1591" s="101">
        <v>5</v>
      </c>
      <c r="H1591" s="101" t="s">
        <v>24</v>
      </c>
      <c r="I1591" s="96">
        <v>0</v>
      </c>
      <c r="J1591" s="96">
        <v>1</v>
      </c>
      <c r="K1591" s="96">
        <v>0</v>
      </c>
      <c r="L1591" s="101">
        <v>0</v>
      </c>
      <c r="M1591" s="101">
        <v>10</v>
      </c>
      <c r="N1591" s="101">
        <v>17</v>
      </c>
      <c r="O1591" s="101">
        <v>7</v>
      </c>
      <c r="P1591" s="101">
        <v>0</v>
      </c>
      <c r="Q1591" s="101">
        <v>354</v>
      </c>
      <c r="R1591" s="101">
        <v>383</v>
      </c>
      <c r="S1591" s="101">
        <v>1115</v>
      </c>
      <c r="T1591" s="101">
        <v>0</v>
      </c>
      <c r="U1591" s="101">
        <v>230</v>
      </c>
      <c r="V1591" s="101">
        <v>71</v>
      </c>
      <c r="W1591" s="101">
        <v>0</v>
      </c>
      <c r="X1591" s="111">
        <f t="shared" si="212"/>
        <v>0</v>
      </c>
      <c r="Y1591" s="111">
        <f t="shared" si="213"/>
        <v>0.16442173711100791</v>
      </c>
      <c r="Z1591" s="111">
        <f t="shared" si="214"/>
        <v>0.17789131444496051</v>
      </c>
      <c r="AA1591" s="111">
        <f t="shared" si="215"/>
        <v>0.51788202508128189</v>
      </c>
      <c r="AB1591" s="111">
        <f t="shared" si="216"/>
        <v>0</v>
      </c>
      <c r="AC1591" s="111">
        <f t="shared" si="217"/>
        <v>0.10682768230376219</v>
      </c>
      <c r="AD1591" s="111">
        <f t="shared" si="218"/>
        <v>3.2977241058987458E-2</v>
      </c>
      <c r="AE1591" s="111">
        <f t="shared" si="219"/>
        <v>0</v>
      </c>
      <c r="AF1591" s="101">
        <v>47</v>
      </c>
      <c r="AG1591" s="101">
        <v>0</v>
      </c>
      <c r="AH1591" s="101">
        <v>174</v>
      </c>
      <c r="AI1591" s="101">
        <v>180</v>
      </c>
      <c r="AJ1591" s="101">
        <v>283</v>
      </c>
      <c r="AK1591" s="101">
        <v>856</v>
      </c>
      <c r="AL1591" s="101">
        <v>147</v>
      </c>
      <c r="AM1591" s="101">
        <v>202</v>
      </c>
      <c r="AN1591" s="101">
        <v>11</v>
      </c>
      <c r="AO1591" s="101">
        <v>67</v>
      </c>
      <c r="AP1591" s="101">
        <v>0</v>
      </c>
      <c r="AQ1591" s="101">
        <v>0</v>
      </c>
      <c r="AR1591" s="110">
        <v>55</v>
      </c>
      <c r="AS1591" s="101">
        <v>33.03</v>
      </c>
      <c r="AT1591" s="101">
        <v>1.37625</v>
      </c>
      <c r="AU1591" s="101">
        <v>17.170000000000002</v>
      </c>
      <c r="AV1591" s="101">
        <v>0</v>
      </c>
      <c r="AW1591" s="101">
        <v>3.87019695319524</v>
      </c>
      <c r="AX1591" s="101">
        <v>14.978424456521701</v>
      </c>
      <c r="AY1591" s="101">
        <v>17.170000000000002</v>
      </c>
      <c r="AZ1591" s="101">
        <v>3.49</v>
      </c>
      <c r="BA1591" s="101">
        <v>0.145416666666667</v>
      </c>
      <c r="BB1591" s="101">
        <v>1</v>
      </c>
      <c r="BC1591" s="101">
        <v>0</v>
      </c>
      <c r="BD1591" s="101">
        <v>0.31104283455423998</v>
      </c>
      <c r="BE1591" s="101">
        <v>9.6747644927536194E-2</v>
      </c>
      <c r="BF1591" s="101">
        <v>1</v>
      </c>
      <c r="BG1591" s="101">
        <v>628.73</v>
      </c>
      <c r="BH1591" s="101">
        <v>26.1970833333333</v>
      </c>
      <c r="BI1591" s="101">
        <v>30.9</v>
      </c>
      <c r="BJ1591" s="101">
        <v>20</v>
      </c>
      <c r="BK1591" s="101">
        <v>3.13481915318705</v>
      </c>
      <c r="BL1591" s="101">
        <v>9.8270911231883993</v>
      </c>
      <c r="BM1591" s="101">
        <v>10.9</v>
      </c>
      <c r="BN1591" s="101">
        <v>556.85</v>
      </c>
      <c r="BO1591" s="101">
        <v>23.202083333333299</v>
      </c>
      <c r="BP1591" s="101">
        <v>24.32</v>
      </c>
      <c r="BQ1591" s="101">
        <v>19.36</v>
      </c>
      <c r="BR1591" s="101">
        <v>1.4286721690670201</v>
      </c>
      <c r="BS1591" s="101">
        <v>2.0411041666666701</v>
      </c>
      <c r="BT1591" s="101">
        <v>4.96</v>
      </c>
      <c r="BU1591" s="101">
        <v>20.239999999999998</v>
      </c>
      <c r="BV1591" s="101">
        <v>0.84333333333333305</v>
      </c>
      <c r="BW1591" s="101">
        <v>1</v>
      </c>
      <c r="BX1591" s="101">
        <v>0.64</v>
      </c>
      <c r="BY1591" s="101">
        <v>0.10503277611284501</v>
      </c>
      <c r="BZ1591" s="101">
        <v>1.1031884057971E-2</v>
      </c>
      <c r="CA1591" s="101">
        <v>0.36</v>
      </c>
      <c r="CB1591" s="101">
        <v>24204.01</v>
      </c>
      <c r="CC1591" s="101">
        <v>1008.50041666667</v>
      </c>
      <c r="CD1591" s="101">
        <v>1009.94</v>
      </c>
      <c r="CE1591" s="101">
        <v>1007.35</v>
      </c>
      <c r="CF1591" s="101">
        <v>0.83779461614442496</v>
      </c>
      <c r="CG1591" s="101">
        <v>0.70189981884058505</v>
      </c>
      <c r="CH1591" s="101">
        <v>2.5900000000000301</v>
      </c>
      <c r="CI1591" s="101">
        <v>105.86</v>
      </c>
      <c r="CJ1591" s="101">
        <v>4.4108333333333301</v>
      </c>
      <c r="CK1591" s="101">
        <v>7.83</v>
      </c>
      <c r="CL1591" s="101">
        <v>2.0099999999999998</v>
      </c>
      <c r="CM1591" s="101">
        <v>1.7187961324507199</v>
      </c>
      <c r="CN1591" s="101">
        <v>2.9542601449275399</v>
      </c>
      <c r="CO1591" s="101">
        <v>5.82</v>
      </c>
      <c r="CP1591" s="101">
        <v>119.83</v>
      </c>
      <c r="CQ1591" s="101">
        <v>4.9929166666666696</v>
      </c>
      <c r="CR1591" s="101">
        <v>12.58</v>
      </c>
      <c r="CS1591" s="101">
        <v>2.0099999999999998</v>
      </c>
      <c r="CT1591" s="101">
        <v>2.7163090033074799</v>
      </c>
      <c r="CU1591" s="101">
        <v>7.3783346014492697</v>
      </c>
      <c r="CV1591" s="101">
        <v>10.57</v>
      </c>
      <c r="CW1591" s="101">
        <v>3437</v>
      </c>
      <c r="CX1591" s="101">
        <v>143.208333333333</v>
      </c>
      <c r="CY1591" s="101">
        <v>194</v>
      </c>
      <c r="CZ1591" s="101">
        <v>38</v>
      </c>
      <c r="DA1591" s="101">
        <v>43.442094559426401</v>
      </c>
      <c r="DB1591" s="101">
        <v>1887.21557971014</v>
      </c>
      <c r="DC1591" s="101">
        <v>156</v>
      </c>
      <c r="DD1591" s="101">
        <v>22.13</v>
      </c>
      <c r="DE1591" s="101">
        <v>0.92208333333333303</v>
      </c>
      <c r="DF1591" s="101">
        <v>1</v>
      </c>
      <c r="DG1591" s="101">
        <v>0.66</v>
      </c>
      <c r="DH1591" s="101">
        <v>0.12542030785797201</v>
      </c>
      <c r="DI1591" s="101">
        <v>1.57302536231884E-2</v>
      </c>
      <c r="DJ1591" s="101">
        <v>0.34</v>
      </c>
      <c r="DK1591" s="101">
        <v>44</v>
      </c>
      <c r="DL1591" s="101">
        <v>1.8333333333333299</v>
      </c>
      <c r="DM1591" s="101">
        <v>7</v>
      </c>
      <c r="DN1591" s="101">
        <v>0</v>
      </c>
      <c r="DO1591" s="101">
        <v>2.4788964351565599</v>
      </c>
      <c r="DP1591" s="101">
        <v>6.14492753623189</v>
      </c>
      <c r="DQ1591" s="101">
        <v>7</v>
      </c>
      <c r="DR1591" s="101">
        <v>227.346</v>
      </c>
      <c r="DS1591" s="101">
        <v>9.4727499999999996</v>
      </c>
      <c r="DT1591" s="101">
        <v>13.217000000000001</v>
      </c>
      <c r="DU1591" s="101">
        <v>4.0449999999999999</v>
      </c>
      <c r="DV1591" s="101">
        <v>2.1655941297442198</v>
      </c>
      <c r="DW1591" s="101">
        <v>4.68979793478261</v>
      </c>
      <c r="DX1591" s="101">
        <v>9.1720000000000006</v>
      </c>
      <c r="DY1591" s="101">
        <f>AVERAGE(Total_Visitors_v3!B1584:B1590)</f>
        <v>1879.2857142857142</v>
      </c>
      <c r="DZ1591" s="101">
        <f t="shared" si="202"/>
        <v>1319</v>
      </c>
      <c r="EA1591" s="101">
        <f t="shared" si="203"/>
        <v>1493</v>
      </c>
    </row>
    <row r="1592" spans="1:131">
      <c r="A1592" s="106">
        <v>43595</v>
      </c>
      <c r="B1592" s="101">
        <v>1755</v>
      </c>
      <c r="C1592" s="101">
        <v>2263</v>
      </c>
      <c r="D1592" s="101">
        <v>77</v>
      </c>
      <c r="E1592" s="101">
        <v>5</v>
      </c>
      <c r="F1592" s="101">
        <v>0</v>
      </c>
      <c r="G1592" s="101">
        <v>5</v>
      </c>
      <c r="H1592" s="101" t="s">
        <v>24</v>
      </c>
      <c r="I1592" s="96">
        <v>0</v>
      </c>
      <c r="J1592" s="96">
        <v>1</v>
      </c>
      <c r="K1592" s="96">
        <v>0</v>
      </c>
      <c r="L1592" s="101">
        <v>0</v>
      </c>
      <c r="M1592" s="101">
        <v>10</v>
      </c>
      <c r="N1592" s="101">
        <v>17</v>
      </c>
      <c r="O1592" s="101">
        <v>7</v>
      </c>
      <c r="P1592" s="101">
        <v>0</v>
      </c>
      <c r="Q1592" s="101">
        <v>110</v>
      </c>
      <c r="R1592" s="101">
        <v>175</v>
      </c>
      <c r="S1592" s="101">
        <v>1507</v>
      </c>
      <c r="T1592" s="101">
        <v>0</v>
      </c>
      <c r="U1592" s="101">
        <v>336</v>
      </c>
      <c r="V1592" s="101">
        <v>135</v>
      </c>
      <c r="W1592" s="101">
        <v>0</v>
      </c>
      <c r="X1592" s="111">
        <f t="shared" si="212"/>
        <v>0</v>
      </c>
      <c r="Y1592" s="111">
        <f t="shared" si="213"/>
        <v>4.8608042421564294E-2</v>
      </c>
      <c r="Z1592" s="111">
        <f t="shared" si="214"/>
        <v>7.7330976579761374E-2</v>
      </c>
      <c r="AA1592" s="111">
        <f t="shared" si="215"/>
        <v>0.66593018117543079</v>
      </c>
      <c r="AB1592" s="111">
        <f t="shared" si="216"/>
        <v>0</v>
      </c>
      <c r="AC1592" s="111">
        <f t="shared" si="217"/>
        <v>0.14847547503314185</v>
      </c>
      <c r="AD1592" s="111">
        <f t="shared" si="218"/>
        <v>5.9655324790101633E-2</v>
      </c>
      <c r="AE1592" s="111">
        <f t="shared" si="219"/>
        <v>0</v>
      </c>
      <c r="AF1592" s="101">
        <v>109</v>
      </c>
      <c r="AG1592" s="101">
        <v>0</v>
      </c>
      <c r="AH1592" s="101">
        <v>66</v>
      </c>
      <c r="AI1592" s="101">
        <v>44</v>
      </c>
      <c r="AJ1592" s="101">
        <v>149</v>
      </c>
      <c r="AK1592" s="101">
        <v>1077</v>
      </c>
      <c r="AL1592" s="101">
        <v>206</v>
      </c>
      <c r="AM1592" s="101">
        <v>245</v>
      </c>
      <c r="AN1592" s="101">
        <v>13</v>
      </c>
      <c r="AO1592" s="101">
        <v>115</v>
      </c>
      <c r="AP1592" s="101">
        <v>0</v>
      </c>
      <c r="AQ1592" s="101">
        <v>0</v>
      </c>
      <c r="AR1592" s="110">
        <v>37</v>
      </c>
      <c r="AS1592" s="101">
        <v>20.04</v>
      </c>
      <c r="AT1592" s="101">
        <v>0.83499999999999996</v>
      </c>
      <c r="AU1592" s="101">
        <v>6.58</v>
      </c>
      <c r="AV1592" s="101">
        <v>0</v>
      </c>
      <c r="AW1592" s="101">
        <v>1.6596647120794401</v>
      </c>
      <c r="AX1592" s="101">
        <v>2.75448695652174</v>
      </c>
      <c r="AY1592" s="101">
        <v>6.58</v>
      </c>
      <c r="AZ1592" s="101">
        <v>9.35</v>
      </c>
      <c r="BA1592" s="101">
        <v>0.389583333333333</v>
      </c>
      <c r="BB1592" s="101">
        <v>1</v>
      </c>
      <c r="BC1592" s="101">
        <v>0</v>
      </c>
      <c r="BD1592" s="101">
        <v>0.48403628292557299</v>
      </c>
      <c r="BE1592" s="101">
        <v>0.234291123188406</v>
      </c>
      <c r="BF1592" s="101">
        <v>1</v>
      </c>
      <c r="BG1592" s="101">
        <v>532.5</v>
      </c>
      <c r="BH1592" s="101">
        <v>22.1875</v>
      </c>
      <c r="BI1592" s="101">
        <v>24.83</v>
      </c>
      <c r="BJ1592" s="101">
        <v>20.22</v>
      </c>
      <c r="BK1592" s="101">
        <v>1.4362186160343</v>
      </c>
      <c r="BL1592" s="101">
        <v>2.06272391304348</v>
      </c>
      <c r="BM1592" s="101">
        <v>4.6100000000000003</v>
      </c>
      <c r="BN1592" s="101">
        <v>474</v>
      </c>
      <c r="BO1592" s="101">
        <v>19.75</v>
      </c>
      <c r="BP1592" s="101">
        <v>20.190000000000001</v>
      </c>
      <c r="BQ1592" s="101">
        <v>19.05</v>
      </c>
      <c r="BR1592" s="101">
        <v>0.29260449638436498</v>
      </c>
      <c r="BS1592" s="101">
        <v>8.5617391304347895E-2</v>
      </c>
      <c r="BT1592" s="101">
        <v>1.1399999999999999</v>
      </c>
      <c r="BU1592" s="101">
        <v>20.73</v>
      </c>
      <c r="BV1592" s="101">
        <v>0.86375000000000002</v>
      </c>
      <c r="BW1592" s="101">
        <v>0.96</v>
      </c>
      <c r="BX1592" s="101">
        <v>0.74</v>
      </c>
      <c r="BY1592" s="101">
        <v>7.1189428868398005E-2</v>
      </c>
      <c r="BZ1592" s="101">
        <v>5.0679347826086997E-3</v>
      </c>
      <c r="CA1592" s="101">
        <v>0.22</v>
      </c>
      <c r="CB1592" s="101">
        <v>24312.91</v>
      </c>
      <c r="CC1592" s="101">
        <v>1013.03791666667</v>
      </c>
      <c r="CD1592" s="101">
        <v>1014.01</v>
      </c>
      <c r="CE1592" s="101">
        <v>1011.9</v>
      </c>
      <c r="CF1592" s="101">
        <v>0.66819665919722004</v>
      </c>
      <c r="CG1592" s="101">
        <v>0.44648677536232501</v>
      </c>
      <c r="CH1592" s="101">
        <v>2.1100000000000101</v>
      </c>
      <c r="CI1592" s="101">
        <v>100.11</v>
      </c>
      <c r="CJ1592" s="101">
        <v>4.1712499999999997</v>
      </c>
      <c r="CK1592" s="101">
        <v>9.6999999999999993</v>
      </c>
      <c r="CL1592" s="101">
        <v>1.19</v>
      </c>
      <c r="CM1592" s="101">
        <v>2.1559751400115501</v>
      </c>
      <c r="CN1592" s="101">
        <v>4.6482288043478297</v>
      </c>
      <c r="CO1592" s="101">
        <v>8.51</v>
      </c>
      <c r="CP1592" s="101">
        <v>105.99</v>
      </c>
      <c r="CQ1592" s="101">
        <v>4.4162499999999998</v>
      </c>
      <c r="CR1592" s="101">
        <v>10.43</v>
      </c>
      <c r="CS1592" s="101">
        <v>1.53</v>
      </c>
      <c r="CT1592" s="101">
        <v>2.4057283313682398</v>
      </c>
      <c r="CU1592" s="101">
        <v>5.7875288043478204</v>
      </c>
      <c r="CV1592" s="101">
        <v>8.9</v>
      </c>
      <c r="CW1592" s="101">
        <v>2167</v>
      </c>
      <c r="CX1592" s="101">
        <v>90.2916666666667</v>
      </c>
      <c r="CY1592" s="101">
        <v>353</v>
      </c>
      <c r="CZ1592" s="101">
        <v>10</v>
      </c>
      <c r="DA1592" s="101">
        <v>82.583017080662103</v>
      </c>
      <c r="DB1592" s="101">
        <v>6819.9547101449298</v>
      </c>
      <c r="DC1592" s="101">
        <v>343</v>
      </c>
      <c r="DD1592" s="101">
        <v>17.38</v>
      </c>
      <c r="DE1592" s="101">
        <v>0.72416666666666696</v>
      </c>
      <c r="DF1592" s="101">
        <v>1</v>
      </c>
      <c r="DG1592" s="101">
        <v>0.16</v>
      </c>
      <c r="DH1592" s="101">
        <v>0.26965221831199498</v>
      </c>
      <c r="DI1592" s="101">
        <v>7.2712318840579701E-2</v>
      </c>
      <c r="DJ1592" s="101">
        <v>0.84</v>
      </c>
      <c r="DK1592" s="101">
        <v>41</v>
      </c>
      <c r="DL1592" s="101">
        <v>1.7083333333333299</v>
      </c>
      <c r="DM1592" s="101">
        <v>6</v>
      </c>
      <c r="DN1592" s="101">
        <v>0</v>
      </c>
      <c r="DO1592" s="101">
        <v>2.2356628560221501</v>
      </c>
      <c r="DP1592" s="101">
        <v>4.9981884057970998</v>
      </c>
      <c r="DQ1592" s="101">
        <v>6</v>
      </c>
      <c r="DR1592" s="101">
        <v>331.39400000000001</v>
      </c>
      <c r="DS1592" s="101">
        <v>13.8080833333333</v>
      </c>
      <c r="DT1592" s="101">
        <v>16.093</v>
      </c>
      <c r="DU1592" s="101">
        <v>5.3440000000000003</v>
      </c>
      <c r="DV1592" s="101">
        <v>2.88509748033138</v>
      </c>
      <c r="DW1592" s="101">
        <v>8.3237874710144908</v>
      </c>
      <c r="DX1592" s="101">
        <v>10.749000000000001</v>
      </c>
      <c r="DY1592" s="101">
        <f>AVERAGE(Total_Visitors_v3!B1585:B1591)</f>
        <v>1849.5714285714287</v>
      </c>
      <c r="DZ1592" s="101">
        <f t="shared" si="202"/>
        <v>1285</v>
      </c>
      <c r="EA1592" s="101">
        <f t="shared" si="203"/>
        <v>2102</v>
      </c>
    </row>
    <row r="1593" spans="1:131">
      <c r="A1593" s="106">
        <v>43596</v>
      </c>
      <c r="B1593" s="101">
        <v>1137</v>
      </c>
      <c r="C1593" s="101">
        <v>3119</v>
      </c>
      <c r="D1593" s="101">
        <v>36</v>
      </c>
      <c r="E1593" s="101">
        <v>6</v>
      </c>
      <c r="F1593" s="101">
        <v>1</v>
      </c>
      <c r="G1593" s="101">
        <v>5</v>
      </c>
      <c r="H1593" s="101" t="s">
        <v>24</v>
      </c>
      <c r="I1593" s="96">
        <v>0</v>
      </c>
      <c r="J1593" s="96">
        <v>1</v>
      </c>
      <c r="K1593" s="96">
        <v>0</v>
      </c>
      <c r="L1593" s="101">
        <v>0</v>
      </c>
      <c r="M1593" s="101">
        <v>10</v>
      </c>
      <c r="N1593" s="101">
        <v>18</v>
      </c>
      <c r="O1593" s="101">
        <v>8</v>
      </c>
      <c r="P1593" s="101">
        <v>0</v>
      </c>
      <c r="Q1593" s="101">
        <v>29</v>
      </c>
      <c r="R1593" s="101">
        <v>200</v>
      </c>
      <c r="S1593" s="101">
        <v>2241</v>
      </c>
      <c r="T1593" s="101">
        <v>0</v>
      </c>
      <c r="U1593" s="101">
        <v>285</v>
      </c>
      <c r="V1593" s="101">
        <v>364</v>
      </c>
      <c r="W1593" s="101">
        <v>0</v>
      </c>
      <c r="X1593" s="111">
        <f t="shared" si="212"/>
        <v>0</v>
      </c>
      <c r="Y1593" s="111">
        <f t="shared" si="213"/>
        <v>9.2978518756011534E-3</v>
      </c>
      <c r="Z1593" s="111">
        <f t="shared" si="214"/>
        <v>6.4123116383456233E-2</v>
      </c>
      <c r="AA1593" s="111">
        <f t="shared" si="215"/>
        <v>0.71849951907662712</v>
      </c>
      <c r="AB1593" s="111">
        <f t="shared" si="216"/>
        <v>0</v>
      </c>
      <c r="AC1593" s="111">
        <f t="shared" si="217"/>
        <v>9.1375440846425141E-2</v>
      </c>
      <c r="AD1593" s="111">
        <f t="shared" si="218"/>
        <v>0.11670407181789035</v>
      </c>
      <c r="AE1593" s="111">
        <f t="shared" si="219"/>
        <v>0</v>
      </c>
      <c r="AF1593" s="101">
        <v>234</v>
      </c>
      <c r="AG1593" s="101">
        <v>0</v>
      </c>
      <c r="AH1593" s="101">
        <v>0</v>
      </c>
      <c r="AI1593" s="101">
        <v>26</v>
      </c>
      <c r="AJ1593" s="101">
        <v>184</v>
      </c>
      <c r="AK1593" s="101">
        <v>1727</v>
      </c>
      <c r="AL1593" s="101">
        <v>363</v>
      </c>
      <c r="AM1593" s="101">
        <v>207</v>
      </c>
      <c r="AN1593" s="101">
        <v>2</v>
      </c>
      <c r="AO1593" s="101">
        <v>334</v>
      </c>
      <c r="AP1593" s="101">
        <v>0</v>
      </c>
      <c r="AQ1593" s="101">
        <v>0</v>
      </c>
      <c r="AR1593" s="110">
        <v>40</v>
      </c>
      <c r="AS1593" s="101">
        <v>13.74</v>
      </c>
      <c r="AT1593" s="101">
        <v>0.57250000000000001</v>
      </c>
      <c r="AU1593" s="101">
        <v>3.15</v>
      </c>
      <c r="AV1593" s="101">
        <v>0</v>
      </c>
      <c r="AW1593" s="101">
        <v>0.95470573659021296</v>
      </c>
      <c r="AX1593" s="101">
        <v>0.91146304347826101</v>
      </c>
      <c r="AY1593" s="101">
        <v>3.15</v>
      </c>
      <c r="AZ1593" s="101">
        <v>9.1300000000000008</v>
      </c>
      <c r="BA1593" s="101">
        <v>0.38041666666666701</v>
      </c>
      <c r="BB1593" s="101">
        <v>1</v>
      </c>
      <c r="BC1593" s="101">
        <v>0</v>
      </c>
      <c r="BD1593" s="101">
        <v>0.45039575994863701</v>
      </c>
      <c r="BE1593" s="101">
        <v>0.20285634057971</v>
      </c>
      <c r="BF1593" s="101">
        <v>1</v>
      </c>
      <c r="BG1593" s="101">
        <v>532.03</v>
      </c>
      <c r="BH1593" s="101">
        <v>22.167916666666699</v>
      </c>
      <c r="BI1593" s="101">
        <v>23.26</v>
      </c>
      <c r="BJ1593" s="101">
        <v>20.84</v>
      </c>
      <c r="BK1593" s="101">
        <v>0.66913948092123299</v>
      </c>
      <c r="BL1593" s="101">
        <v>0.44774764492753699</v>
      </c>
      <c r="BM1593" s="101">
        <v>2.42</v>
      </c>
      <c r="BN1593" s="101">
        <v>506.04</v>
      </c>
      <c r="BO1593" s="101">
        <v>21.085000000000001</v>
      </c>
      <c r="BP1593" s="101">
        <v>21.9</v>
      </c>
      <c r="BQ1593" s="101">
        <v>19.66</v>
      </c>
      <c r="BR1593" s="101">
        <v>0.71309490800740305</v>
      </c>
      <c r="BS1593" s="101">
        <v>0.508504347826087</v>
      </c>
      <c r="BT1593" s="101">
        <v>2.2400000000000002</v>
      </c>
      <c r="BU1593" s="101">
        <v>22.5</v>
      </c>
      <c r="BV1593" s="101">
        <v>0.9375</v>
      </c>
      <c r="BW1593" s="101">
        <v>0.98</v>
      </c>
      <c r="BX1593" s="101">
        <v>0.9</v>
      </c>
      <c r="BY1593" s="101">
        <v>2.2312016649252499E-2</v>
      </c>
      <c r="BZ1593" s="101">
        <v>4.9782608695652102E-4</v>
      </c>
      <c r="CA1593" s="101">
        <v>0.08</v>
      </c>
      <c r="CB1593" s="101">
        <v>24251.17</v>
      </c>
      <c r="CC1593" s="101">
        <v>1010.46541666667</v>
      </c>
      <c r="CD1593" s="101">
        <v>1012.07</v>
      </c>
      <c r="CE1593" s="101">
        <v>1008.7</v>
      </c>
      <c r="CF1593" s="101">
        <v>0.97407695065487299</v>
      </c>
      <c r="CG1593" s="101">
        <v>0.94882590579709603</v>
      </c>
      <c r="CH1593" s="101">
        <v>3.37</v>
      </c>
      <c r="CI1593" s="101">
        <v>59.31</v>
      </c>
      <c r="CJ1593" s="101">
        <v>2.4712499999999999</v>
      </c>
      <c r="CK1593" s="101">
        <v>3.43</v>
      </c>
      <c r="CL1593" s="101">
        <v>1.2</v>
      </c>
      <c r="CM1593" s="101">
        <v>0.54873223453465103</v>
      </c>
      <c r="CN1593" s="101">
        <v>0.301107065217391</v>
      </c>
      <c r="CO1593" s="101">
        <v>2.23</v>
      </c>
      <c r="CP1593" s="101">
        <v>61.82</v>
      </c>
      <c r="CQ1593" s="101">
        <v>2.5758333333333301</v>
      </c>
      <c r="CR1593" s="101">
        <v>3.43</v>
      </c>
      <c r="CS1593" s="101">
        <v>1.2</v>
      </c>
      <c r="CT1593" s="101">
        <v>0.54899050967220298</v>
      </c>
      <c r="CU1593" s="101">
        <v>0.30139057971014499</v>
      </c>
      <c r="CV1593" s="101">
        <v>2.23</v>
      </c>
      <c r="CW1593" s="101">
        <v>3380</v>
      </c>
      <c r="CX1593" s="101">
        <v>140.833333333333</v>
      </c>
      <c r="CY1593" s="101">
        <v>358</v>
      </c>
      <c r="CZ1593" s="101">
        <v>11</v>
      </c>
      <c r="DA1593" s="101">
        <v>130.83832262249001</v>
      </c>
      <c r="DB1593" s="101">
        <v>17118.666666666701</v>
      </c>
      <c r="DC1593" s="101">
        <v>347</v>
      </c>
      <c r="DD1593" s="101">
        <v>20.86</v>
      </c>
      <c r="DE1593" s="101">
        <v>0.86916666666666698</v>
      </c>
      <c r="DF1593" s="101">
        <v>1</v>
      </c>
      <c r="DG1593" s="101">
        <v>0.34</v>
      </c>
      <c r="DH1593" s="101">
        <v>0.206858840058009</v>
      </c>
      <c r="DI1593" s="101">
        <v>4.2790579710144903E-2</v>
      </c>
      <c r="DJ1593" s="101">
        <v>0.66</v>
      </c>
      <c r="DK1593" s="101">
        <v>38</v>
      </c>
      <c r="DL1593" s="101">
        <v>1.5833333333333299</v>
      </c>
      <c r="DM1593" s="101">
        <v>5</v>
      </c>
      <c r="DN1593" s="101">
        <v>0</v>
      </c>
      <c r="DO1593" s="101">
        <v>2.0412414523193099</v>
      </c>
      <c r="DP1593" s="101">
        <v>4.1666666666666696</v>
      </c>
      <c r="DQ1593" s="101">
        <v>5</v>
      </c>
      <c r="DR1593" s="101">
        <v>241.17699999999999</v>
      </c>
      <c r="DS1593" s="101">
        <v>10.0490416666667</v>
      </c>
      <c r="DT1593" s="101">
        <v>16.093</v>
      </c>
      <c r="DU1593" s="101">
        <v>1.2909999999999999</v>
      </c>
      <c r="DV1593" s="101">
        <v>4.8867892142259803</v>
      </c>
      <c r="DW1593" s="101">
        <v>23.880708824275398</v>
      </c>
      <c r="DX1593" s="101">
        <v>14.802</v>
      </c>
      <c r="DY1593" s="101">
        <f>AVERAGE(Total_Visitors_v3!B1586:B1592)</f>
        <v>1800</v>
      </c>
      <c r="DZ1593" s="101">
        <f t="shared" si="202"/>
        <v>1755</v>
      </c>
      <c r="EA1593" s="101">
        <f t="shared" si="203"/>
        <v>2942</v>
      </c>
    </row>
    <row r="1594" spans="1:131">
      <c r="A1594" s="106">
        <v>43597</v>
      </c>
      <c r="B1594" s="101">
        <v>2488</v>
      </c>
      <c r="C1594" s="101">
        <v>2700</v>
      </c>
      <c r="D1594" s="101">
        <v>92</v>
      </c>
      <c r="E1594" s="101">
        <v>7</v>
      </c>
      <c r="F1594" s="101">
        <v>1</v>
      </c>
      <c r="G1594" s="101">
        <v>5</v>
      </c>
      <c r="H1594" s="101" t="s">
        <v>24</v>
      </c>
      <c r="I1594" s="96">
        <v>0</v>
      </c>
      <c r="J1594" s="96">
        <v>1</v>
      </c>
      <c r="K1594" s="96">
        <v>0</v>
      </c>
      <c r="L1594" s="101">
        <v>0</v>
      </c>
      <c r="M1594" s="101">
        <v>10</v>
      </c>
      <c r="N1594" s="101">
        <v>18</v>
      </c>
      <c r="O1594" s="101">
        <v>8</v>
      </c>
      <c r="P1594" s="101">
        <v>0</v>
      </c>
      <c r="Q1594" s="101">
        <v>0</v>
      </c>
      <c r="R1594" s="101">
        <v>144</v>
      </c>
      <c r="S1594" s="101">
        <v>2160</v>
      </c>
      <c r="T1594" s="101">
        <v>0</v>
      </c>
      <c r="U1594" s="101">
        <v>129</v>
      </c>
      <c r="V1594" s="101">
        <v>267</v>
      </c>
      <c r="W1594" s="101">
        <v>0</v>
      </c>
      <c r="X1594" s="111">
        <f t="shared" si="212"/>
        <v>0</v>
      </c>
      <c r="Y1594" s="111">
        <f t="shared" si="213"/>
        <v>0</v>
      </c>
      <c r="Z1594" s="111">
        <f t="shared" si="214"/>
        <v>5.3333333333333337E-2</v>
      </c>
      <c r="AA1594" s="111">
        <f t="shared" si="215"/>
        <v>0.8</v>
      </c>
      <c r="AB1594" s="111">
        <f t="shared" si="216"/>
        <v>0</v>
      </c>
      <c r="AC1594" s="111">
        <f t="shared" si="217"/>
        <v>4.777777777777778E-2</v>
      </c>
      <c r="AD1594" s="111">
        <f t="shared" si="218"/>
        <v>9.8888888888888887E-2</v>
      </c>
      <c r="AE1594" s="111">
        <f t="shared" si="219"/>
        <v>0</v>
      </c>
      <c r="AF1594" s="101">
        <v>177</v>
      </c>
      <c r="AG1594" s="101">
        <v>0</v>
      </c>
      <c r="AH1594" s="101">
        <v>0</v>
      </c>
      <c r="AI1594" s="101">
        <v>0</v>
      </c>
      <c r="AJ1594" s="101">
        <v>125</v>
      </c>
      <c r="AK1594" s="101">
        <v>1693</v>
      </c>
      <c r="AL1594" s="101">
        <v>378</v>
      </c>
      <c r="AM1594" s="101">
        <v>101</v>
      </c>
      <c r="AN1594" s="101">
        <v>3</v>
      </c>
      <c r="AO1594" s="101">
        <v>248</v>
      </c>
      <c r="AP1594" s="101">
        <v>0</v>
      </c>
      <c r="AQ1594" s="101">
        <v>0</v>
      </c>
      <c r="AR1594" s="110">
        <v>36</v>
      </c>
      <c r="AS1594" s="101">
        <v>0</v>
      </c>
      <c r="AT1594" s="101">
        <v>0</v>
      </c>
      <c r="AU1594" s="101">
        <v>0</v>
      </c>
      <c r="AV1594" s="101">
        <v>0</v>
      </c>
      <c r="AW1594" s="101">
        <v>0</v>
      </c>
      <c r="AX1594" s="101">
        <v>0</v>
      </c>
      <c r="AY1594" s="101">
        <v>0</v>
      </c>
      <c r="AZ1594" s="101">
        <v>0</v>
      </c>
      <c r="BA1594" s="101">
        <v>0</v>
      </c>
      <c r="BB1594" s="101">
        <v>0</v>
      </c>
      <c r="BC1594" s="101">
        <v>0</v>
      </c>
      <c r="BD1594" s="101">
        <v>0</v>
      </c>
      <c r="BE1594" s="101">
        <v>0</v>
      </c>
      <c r="BF1594" s="101">
        <v>0</v>
      </c>
      <c r="BG1594" s="101">
        <v>516.51</v>
      </c>
      <c r="BH1594" s="101">
        <v>21.521249999999998</v>
      </c>
      <c r="BI1594" s="101">
        <v>25.56</v>
      </c>
      <c r="BJ1594" s="101">
        <v>18.53</v>
      </c>
      <c r="BK1594" s="101">
        <v>2.1552490272739302</v>
      </c>
      <c r="BL1594" s="101">
        <v>4.6450983695652202</v>
      </c>
      <c r="BM1594" s="101">
        <v>7.03</v>
      </c>
      <c r="BN1594" s="101">
        <v>415.72</v>
      </c>
      <c r="BO1594" s="101">
        <v>17.321666666666701</v>
      </c>
      <c r="BP1594" s="101">
        <v>19.899999999999999</v>
      </c>
      <c r="BQ1594" s="101">
        <v>16.22</v>
      </c>
      <c r="BR1594" s="101">
        <v>0.969072468536467</v>
      </c>
      <c r="BS1594" s="101">
        <v>0.93910144927536199</v>
      </c>
      <c r="BT1594" s="101">
        <v>3.68</v>
      </c>
      <c r="BU1594" s="101">
        <v>18.739999999999998</v>
      </c>
      <c r="BV1594" s="101">
        <v>0.78083333333333305</v>
      </c>
      <c r="BW1594" s="101">
        <v>0.97</v>
      </c>
      <c r="BX1594" s="101">
        <v>0.56000000000000005</v>
      </c>
      <c r="BY1594" s="101">
        <v>0.133804421408285</v>
      </c>
      <c r="BZ1594" s="101">
        <v>1.7903623188405798E-2</v>
      </c>
      <c r="CA1594" s="101">
        <v>0.41</v>
      </c>
      <c r="CB1594" s="101">
        <v>24272.2</v>
      </c>
      <c r="CC1594" s="101">
        <v>1011.34166666667</v>
      </c>
      <c r="CD1594" s="101">
        <v>1012.97</v>
      </c>
      <c r="CE1594" s="101">
        <v>1009.85</v>
      </c>
      <c r="CF1594" s="101">
        <v>0.97096396147990705</v>
      </c>
      <c r="CG1594" s="101">
        <v>0.94277101449275502</v>
      </c>
      <c r="CH1594" s="101">
        <v>3.12</v>
      </c>
      <c r="CI1594" s="101">
        <v>78.67</v>
      </c>
      <c r="CJ1594" s="101">
        <v>3.2779166666666701</v>
      </c>
      <c r="CK1594" s="101">
        <v>5.16</v>
      </c>
      <c r="CL1594" s="101">
        <v>1.77</v>
      </c>
      <c r="CM1594" s="101">
        <v>0.797212421458382</v>
      </c>
      <c r="CN1594" s="101">
        <v>0.63554764492753602</v>
      </c>
      <c r="CO1594" s="101">
        <v>3.39</v>
      </c>
      <c r="CP1594" s="101">
        <v>81.739999999999995</v>
      </c>
      <c r="CQ1594" s="101">
        <v>3.4058333333333302</v>
      </c>
      <c r="CR1594" s="101">
        <v>6.11</v>
      </c>
      <c r="CS1594" s="101">
        <v>1.77</v>
      </c>
      <c r="CT1594" s="101">
        <v>0.94906322997614501</v>
      </c>
      <c r="CU1594" s="101">
        <v>0.90072101449275399</v>
      </c>
      <c r="CV1594" s="101">
        <v>4.34</v>
      </c>
      <c r="CW1594" s="101">
        <v>3853</v>
      </c>
      <c r="CX1594" s="101">
        <v>160.541666666667</v>
      </c>
      <c r="CY1594" s="101">
        <v>359</v>
      </c>
      <c r="CZ1594" s="101">
        <v>7</v>
      </c>
      <c r="DA1594" s="101">
        <v>155.097158656077</v>
      </c>
      <c r="DB1594" s="101">
        <v>24055.128623188401</v>
      </c>
      <c r="DC1594" s="101">
        <v>352</v>
      </c>
      <c r="DD1594" s="101">
        <v>15.32</v>
      </c>
      <c r="DE1594" s="101">
        <v>0.63833333333333298</v>
      </c>
      <c r="DF1594" s="101">
        <v>1</v>
      </c>
      <c r="DG1594" s="101">
        <v>0</v>
      </c>
      <c r="DH1594" s="101">
        <v>0.38611404788095199</v>
      </c>
      <c r="DI1594" s="101">
        <v>0.14908405797101401</v>
      </c>
      <c r="DJ1594" s="101">
        <v>1</v>
      </c>
      <c r="DK1594" s="101">
        <v>44</v>
      </c>
      <c r="DL1594" s="101">
        <v>1.8333333333333299</v>
      </c>
      <c r="DM1594" s="101">
        <v>6</v>
      </c>
      <c r="DN1594" s="101">
        <v>0</v>
      </c>
      <c r="DO1594" s="101">
        <v>2.3343683004870601</v>
      </c>
      <c r="DP1594" s="101">
        <v>5.4492753623188399</v>
      </c>
      <c r="DQ1594" s="101">
        <v>6</v>
      </c>
      <c r="DR1594" s="101">
        <v>365.54399999999998</v>
      </c>
      <c r="DS1594" s="101">
        <v>15.231</v>
      </c>
      <c r="DT1594" s="101">
        <v>16.093</v>
      </c>
      <c r="DU1594" s="101">
        <v>9.6370000000000005</v>
      </c>
      <c r="DV1594" s="101">
        <v>1.7442815638288001</v>
      </c>
      <c r="DW1594" s="101">
        <v>3.0425181739130398</v>
      </c>
      <c r="DX1594" s="101">
        <v>6.4560000000000004</v>
      </c>
      <c r="DY1594" s="101">
        <f>AVERAGE(Total_Visitors_v3!B1587:B1593)</f>
        <v>1542.1428571428571</v>
      </c>
      <c r="DZ1594" s="101">
        <f t="shared" si="202"/>
        <v>1137</v>
      </c>
      <c r="EA1594" s="101">
        <f t="shared" si="203"/>
        <v>2968</v>
      </c>
    </row>
    <row r="1595" spans="1:131">
      <c r="A1595" s="106">
        <v>43598</v>
      </c>
      <c r="B1595" s="101">
        <v>1764</v>
      </c>
      <c r="C1595" s="101">
        <v>2779</v>
      </c>
      <c r="D1595" s="101">
        <v>63</v>
      </c>
      <c r="E1595" s="101">
        <v>1</v>
      </c>
      <c r="F1595" s="101">
        <v>0</v>
      </c>
      <c r="G1595" s="101">
        <v>5</v>
      </c>
      <c r="H1595" s="101" t="s">
        <v>24</v>
      </c>
      <c r="I1595" s="96">
        <v>0</v>
      </c>
      <c r="J1595" s="96">
        <v>0</v>
      </c>
      <c r="K1595" s="96">
        <v>0</v>
      </c>
      <c r="L1595" s="101">
        <v>0</v>
      </c>
      <c r="M1595" s="101">
        <v>10</v>
      </c>
      <c r="N1595" s="101">
        <v>17</v>
      </c>
      <c r="O1595" s="101">
        <v>7</v>
      </c>
      <c r="P1595" s="101">
        <v>0</v>
      </c>
      <c r="Q1595" s="101">
        <v>703</v>
      </c>
      <c r="R1595" s="101">
        <v>528</v>
      </c>
      <c r="S1595" s="101">
        <v>1348</v>
      </c>
      <c r="T1595" s="101">
        <v>0</v>
      </c>
      <c r="U1595" s="101">
        <v>134</v>
      </c>
      <c r="V1595" s="101">
        <v>52</v>
      </c>
      <c r="W1595" s="101">
        <v>14</v>
      </c>
      <c r="X1595" s="111">
        <f t="shared" si="212"/>
        <v>0</v>
      </c>
      <c r="Y1595" s="111">
        <f t="shared" si="213"/>
        <v>0.25296869377473913</v>
      </c>
      <c r="Z1595" s="111">
        <f t="shared" si="214"/>
        <v>0.18999640158330336</v>
      </c>
      <c r="AA1595" s="111">
        <f t="shared" si="215"/>
        <v>0.48506657070888809</v>
      </c>
      <c r="AB1595" s="111">
        <f t="shared" si="216"/>
        <v>0</v>
      </c>
      <c r="AC1595" s="111">
        <f t="shared" si="217"/>
        <v>4.8218783735156534E-2</v>
      </c>
      <c r="AD1595" s="111">
        <f t="shared" si="218"/>
        <v>1.8711766822598057E-2</v>
      </c>
      <c r="AE1595" s="111">
        <f t="shared" si="219"/>
        <v>5.0377833753148613E-3</v>
      </c>
      <c r="AF1595" s="101">
        <v>86</v>
      </c>
      <c r="AG1595" s="101">
        <v>0</v>
      </c>
      <c r="AH1595" s="101">
        <v>636</v>
      </c>
      <c r="AI1595" s="101">
        <v>67</v>
      </c>
      <c r="AJ1595" s="101">
        <v>522</v>
      </c>
      <c r="AK1595" s="101">
        <v>976</v>
      </c>
      <c r="AL1595" s="101">
        <v>189</v>
      </c>
      <c r="AM1595" s="101">
        <v>121</v>
      </c>
      <c r="AN1595" s="101">
        <v>2</v>
      </c>
      <c r="AO1595" s="101">
        <v>41</v>
      </c>
      <c r="AP1595" s="101">
        <v>0</v>
      </c>
      <c r="AQ1595" s="101">
        <v>14</v>
      </c>
      <c r="AR1595" s="110">
        <v>38</v>
      </c>
      <c r="AS1595" s="101">
        <v>0</v>
      </c>
      <c r="AT1595" s="101">
        <v>0</v>
      </c>
      <c r="AU1595" s="101">
        <v>0</v>
      </c>
      <c r="AV1595" s="101">
        <v>0</v>
      </c>
      <c r="AW1595" s="101">
        <v>0</v>
      </c>
      <c r="AX1595" s="101">
        <v>0</v>
      </c>
      <c r="AY1595" s="101">
        <v>0</v>
      </c>
      <c r="AZ1595" s="101">
        <v>0</v>
      </c>
      <c r="BA1595" s="101">
        <v>0</v>
      </c>
      <c r="BB1595" s="101">
        <v>0</v>
      </c>
      <c r="BC1595" s="101">
        <v>0</v>
      </c>
      <c r="BD1595" s="101">
        <v>0</v>
      </c>
      <c r="BE1595" s="101">
        <v>0</v>
      </c>
      <c r="BF1595" s="101">
        <v>0</v>
      </c>
      <c r="BG1595" s="101">
        <v>543.9</v>
      </c>
      <c r="BH1595" s="101">
        <v>22.662500000000001</v>
      </c>
      <c r="BI1595" s="101">
        <v>27.51</v>
      </c>
      <c r="BJ1595" s="101">
        <v>18.14</v>
      </c>
      <c r="BK1595" s="101">
        <v>3.0812014172905098</v>
      </c>
      <c r="BL1595" s="101">
        <v>9.4938021739130392</v>
      </c>
      <c r="BM1595" s="101">
        <v>9.3699999999999992</v>
      </c>
      <c r="BN1595" s="101">
        <v>390.43</v>
      </c>
      <c r="BO1595" s="101">
        <v>16.2679166666667</v>
      </c>
      <c r="BP1595" s="101">
        <v>18.079999999999998</v>
      </c>
      <c r="BQ1595" s="101">
        <v>14.46</v>
      </c>
      <c r="BR1595" s="101">
        <v>1.09873832453278</v>
      </c>
      <c r="BS1595" s="101">
        <v>1.2072259057971</v>
      </c>
      <c r="BT1595" s="101">
        <v>3.62</v>
      </c>
      <c r="BU1595" s="101">
        <v>16.5</v>
      </c>
      <c r="BV1595" s="101">
        <v>0.6875</v>
      </c>
      <c r="BW1595" s="101">
        <v>0.87</v>
      </c>
      <c r="BX1595" s="101">
        <v>0.48</v>
      </c>
      <c r="BY1595" s="101">
        <v>0.141705450786512</v>
      </c>
      <c r="BZ1595" s="101">
        <v>2.0080434782608701E-2</v>
      </c>
      <c r="CA1595" s="101">
        <v>0.39</v>
      </c>
      <c r="CB1595" s="101">
        <v>24330.55</v>
      </c>
      <c r="CC1595" s="101">
        <v>1013.77291666667</v>
      </c>
      <c r="CD1595" s="101">
        <v>1014.97</v>
      </c>
      <c r="CE1595" s="101">
        <v>1012.62</v>
      </c>
      <c r="CF1595" s="101">
        <v>0.89168369887565702</v>
      </c>
      <c r="CG1595" s="101">
        <v>0.79509981884057301</v>
      </c>
      <c r="CH1595" s="101">
        <v>2.3500000000000201</v>
      </c>
      <c r="CI1595" s="101">
        <v>74.03</v>
      </c>
      <c r="CJ1595" s="101">
        <v>3.0845833333333301</v>
      </c>
      <c r="CK1595" s="101">
        <v>4.75</v>
      </c>
      <c r="CL1595" s="101">
        <v>0.52</v>
      </c>
      <c r="CM1595" s="101">
        <v>1.2143131147194699</v>
      </c>
      <c r="CN1595" s="101">
        <v>1.47455634057971</v>
      </c>
      <c r="CO1595" s="101">
        <v>4.2300000000000004</v>
      </c>
      <c r="CP1595" s="101">
        <v>75.45</v>
      </c>
      <c r="CQ1595" s="101">
        <v>3.1437499999999998</v>
      </c>
      <c r="CR1595" s="101">
        <v>4.75</v>
      </c>
      <c r="CS1595" s="101">
        <v>0.85</v>
      </c>
      <c r="CT1595" s="101">
        <v>1.1650408184676</v>
      </c>
      <c r="CU1595" s="101">
        <v>1.3573201086956499</v>
      </c>
      <c r="CV1595" s="101">
        <v>3.9</v>
      </c>
      <c r="CW1595" s="101">
        <v>2206</v>
      </c>
      <c r="CX1595" s="101">
        <v>91.9166666666667</v>
      </c>
      <c r="CY1595" s="101">
        <v>180</v>
      </c>
      <c r="CZ1595" s="101">
        <v>29</v>
      </c>
      <c r="DA1595" s="101">
        <v>41.7600981452564</v>
      </c>
      <c r="DB1595" s="101">
        <v>1743.9057971014499</v>
      </c>
      <c r="DC1595" s="101">
        <v>151</v>
      </c>
      <c r="DD1595" s="101">
        <v>1.01</v>
      </c>
      <c r="DE1595" s="101">
        <v>4.2083333333333299E-2</v>
      </c>
      <c r="DF1595" s="101">
        <v>0.14000000000000001</v>
      </c>
      <c r="DG1595" s="101">
        <v>0</v>
      </c>
      <c r="DH1595" s="101">
        <v>4.8899112347831002E-2</v>
      </c>
      <c r="DI1595" s="101">
        <v>2.3911231884057998E-3</v>
      </c>
      <c r="DJ1595" s="101">
        <v>0.14000000000000001</v>
      </c>
      <c r="DK1595" s="101">
        <v>68</v>
      </c>
      <c r="DL1595" s="101">
        <v>2.8333333333333299</v>
      </c>
      <c r="DM1595" s="101">
        <v>11</v>
      </c>
      <c r="DN1595" s="101">
        <v>0</v>
      </c>
      <c r="DO1595" s="101">
        <v>3.9194794093833099</v>
      </c>
      <c r="DP1595" s="101">
        <v>15.3623188405797</v>
      </c>
      <c r="DQ1595" s="101">
        <v>11</v>
      </c>
      <c r="DR1595" s="101">
        <v>363.12400000000002</v>
      </c>
      <c r="DS1595" s="101">
        <v>15.1301666666667</v>
      </c>
      <c r="DT1595" s="101">
        <v>16.093</v>
      </c>
      <c r="DU1595" s="101">
        <v>13.468999999999999</v>
      </c>
      <c r="DV1595" s="101">
        <v>0.96446820970741798</v>
      </c>
      <c r="DW1595" s="101">
        <v>0.93019892753623201</v>
      </c>
      <c r="DX1595" s="101">
        <v>2.6240000000000001</v>
      </c>
      <c r="DY1595" s="101">
        <f>AVERAGE(Total_Visitors_v3!B1588:B1594)</f>
        <v>1473.5714285714287</v>
      </c>
      <c r="DZ1595" s="101">
        <f t="shared" si="202"/>
        <v>2488</v>
      </c>
      <c r="EA1595" s="101">
        <f t="shared" si="203"/>
        <v>1305</v>
      </c>
    </row>
  </sheetData>
  <sortState ref="A1098:AR1595">
    <sortCondition ref="A1098:A1595"/>
  </sortState>
  <phoneticPr fontId="33" type="noConversion"/>
  <pageMargins left="0.75" right="0.75" top="1" bottom="1" header="0.5" footer="0.5"/>
  <pageSetup paperSize="9" orientation="portrait" horizontalDpi="0" verticalDpi="0"/>
  <ignoredErrors>
    <ignoredError sqref="DY740:DY1595 DY9:DY739" formulaRange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2CA7F0-B6C7-DB41-916B-0758151C490D}">
  <dimension ref="A3:J90"/>
  <sheetViews>
    <sheetView workbookViewId="0">
      <selection activeCell="F90" sqref="F90"/>
    </sheetView>
  </sheetViews>
  <sheetFormatPr baseColWidth="10" defaultRowHeight="16"/>
  <cols>
    <col min="1" max="1" width="23" bestFit="1" customWidth="1"/>
    <col min="2" max="2" width="21.83203125" bestFit="1" customWidth="1"/>
    <col min="3" max="3" width="26.1640625" bestFit="1" customWidth="1"/>
    <col min="4" max="4" width="25" bestFit="1" customWidth="1"/>
    <col min="5" max="5" width="26.1640625" bestFit="1" customWidth="1"/>
    <col min="6" max="6" width="59.33203125" bestFit="1" customWidth="1"/>
    <col min="7" max="7" width="21.83203125" bestFit="1" customWidth="1"/>
    <col min="8" max="8" width="26.1640625" bestFit="1" customWidth="1"/>
    <col min="9" max="9" width="25" bestFit="1" customWidth="1"/>
    <col min="10" max="63" width="3.1640625" bestFit="1" customWidth="1"/>
    <col min="64" max="67" width="4.1640625" bestFit="1" customWidth="1"/>
    <col min="68" max="68" width="3.6640625" bestFit="1" customWidth="1"/>
  </cols>
  <sheetData>
    <row r="3" spans="1:6">
      <c r="A3" s="5" t="s">
        <v>60</v>
      </c>
      <c r="B3" t="s">
        <v>58</v>
      </c>
      <c r="C3" t="s">
        <v>59</v>
      </c>
      <c r="D3" t="s">
        <v>65</v>
      </c>
      <c r="E3" t="s">
        <v>63</v>
      </c>
      <c r="F3" t="s">
        <v>64</v>
      </c>
    </row>
    <row r="4" spans="1:6">
      <c r="A4" s="6" t="s">
        <v>21</v>
      </c>
      <c r="B4" s="4">
        <v>199065</v>
      </c>
      <c r="C4" s="7">
        <v>0.18343082400813834</v>
      </c>
      <c r="D4" s="8">
        <v>2803.7323943661972</v>
      </c>
      <c r="E4" s="9">
        <v>78.507042253521121</v>
      </c>
      <c r="F4" s="8">
        <v>3677.6619718309857</v>
      </c>
    </row>
    <row r="5" spans="1:6">
      <c r="A5" s="6" t="s">
        <v>13</v>
      </c>
      <c r="B5" s="4">
        <v>135441</v>
      </c>
      <c r="C5" s="7">
        <v>0.12480372860365341</v>
      </c>
      <c r="D5" s="8">
        <v>1881.125</v>
      </c>
      <c r="E5" s="9">
        <v>69.513888888888886</v>
      </c>
      <c r="F5" s="8">
        <v>2686.3472222222222</v>
      </c>
    </row>
    <row r="6" spans="1:6">
      <c r="A6" s="6" t="s">
        <v>16</v>
      </c>
      <c r="B6" s="4">
        <v>112601</v>
      </c>
      <c r="C6" s="7">
        <v>0.10375753755878928</v>
      </c>
      <c r="D6" s="8">
        <v>1631.8985507246377</v>
      </c>
      <c r="E6" s="9">
        <v>68.043478260869563</v>
      </c>
      <c r="F6" s="8">
        <v>2414.1739130434785</v>
      </c>
    </row>
    <row r="7" spans="1:6">
      <c r="A7" s="6" t="s">
        <v>17</v>
      </c>
      <c r="B7" s="4">
        <v>116100</v>
      </c>
      <c r="C7" s="7">
        <v>0.10698173293821045</v>
      </c>
      <c r="D7" s="8">
        <v>1658.5714285714287</v>
      </c>
      <c r="E7" s="9">
        <v>67.285714285714292</v>
      </c>
      <c r="F7" s="8">
        <v>2478.8591549295775</v>
      </c>
    </row>
    <row r="8" spans="1:6">
      <c r="A8" s="6" t="s">
        <v>18</v>
      </c>
      <c r="B8" s="4">
        <v>122448</v>
      </c>
      <c r="C8" s="7">
        <v>0.11283117342651157</v>
      </c>
      <c r="D8" s="8">
        <v>1749.2571428571428</v>
      </c>
      <c r="E8" s="9">
        <v>64.242857142857147</v>
      </c>
      <c r="F8" s="8">
        <v>2704.1285714285714</v>
      </c>
    </row>
    <row r="9" spans="1:6">
      <c r="A9" s="6" t="s">
        <v>19</v>
      </c>
      <c r="B9" s="4">
        <v>164469</v>
      </c>
      <c r="C9" s="7">
        <v>0.15155192622407007</v>
      </c>
      <c r="D9" s="8">
        <v>2316.4647887323945</v>
      </c>
      <c r="E9" s="9">
        <v>63.197183098591552</v>
      </c>
      <c r="F9" s="8">
        <v>3684.394366197183</v>
      </c>
    </row>
    <row r="10" spans="1:6">
      <c r="A10" s="6" t="s">
        <v>20</v>
      </c>
      <c r="B10" s="4">
        <v>235108</v>
      </c>
      <c r="C10" s="7">
        <v>0.2166430772406269</v>
      </c>
      <c r="D10" s="8">
        <v>3358.6857142857143</v>
      </c>
      <c r="E10" s="9">
        <v>69</v>
      </c>
      <c r="F10" s="8">
        <v>4929.4929577464791</v>
      </c>
    </row>
    <row r="11" spans="1:6">
      <c r="A11" s="6" t="s">
        <v>57</v>
      </c>
      <c r="B11" s="4">
        <v>1085232</v>
      </c>
      <c r="C11" s="7">
        <v>1</v>
      </c>
      <c r="D11" s="8">
        <v>2201.2819472616634</v>
      </c>
      <c r="E11" s="9">
        <v>68.555780933062877</v>
      </c>
      <c r="F11" s="8">
        <v>3228.2484848484846</v>
      </c>
    </row>
    <row r="12" spans="1:6">
      <c r="A12" s="6" t="s">
        <v>74</v>
      </c>
    </row>
    <row r="15" spans="1:6">
      <c r="A15" s="5" t="s">
        <v>61</v>
      </c>
      <c r="B15" t="s">
        <v>65</v>
      </c>
      <c r="C15" t="s">
        <v>63</v>
      </c>
      <c r="D15" t="s">
        <v>64</v>
      </c>
    </row>
    <row r="16" spans="1:6">
      <c r="A16" s="6">
        <v>0</v>
      </c>
      <c r="B16" s="8">
        <v>1849.5994318181818</v>
      </c>
      <c r="C16" s="9">
        <v>66.460227272727266</v>
      </c>
      <c r="D16" s="8">
        <v>2795.6798866855524</v>
      </c>
    </row>
    <row r="17" spans="1:4">
      <c r="A17" s="6">
        <v>1</v>
      </c>
      <c r="B17" s="8">
        <v>3079.2411347517732</v>
      </c>
      <c r="C17" s="9">
        <v>73.787234042553195</v>
      </c>
      <c r="D17" s="8">
        <v>4303.577464788732</v>
      </c>
    </row>
    <row r="18" spans="1:4">
      <c r="A18" s="6" t="s">
        <v>57</v>
      </c>
      <c r="B18" s="8">
        <v>2201.2819472616634</v>
      </c>
      <c r="C18" s="9">
        <v>68.555780933062877</v>
      </c>
      <c r="D18" s="8">
        <v>3228.2484848484846</v>
      </c>
    </row>
    <row r="19" spans="1:4">
      <c r="A19" t="s">
        <v>75</v>
      </c>
    </row>
    <row r="22" spans="1:4">
      <c r="A22" s="5" t="s">
        <v>62</v>
      </c>
      <c r="B22" t="s">
        <v>65</v>
      </c>
      <c r="C22" t="s">
        <v>63</v>
      </c>
      <c r="D22" t="s">
        <v>64</v>
      </c>
    </row>
    <row r="23" spans="1:4">
      <c r="A23" s="6" t="s">
        <v>14</v>
      </c>
      <c r="B23" s="4">
        <v>1559.6833333333334</v>
      </c>
      <c r="C23" s="8">
        <v>71.150000000000006</v>
      </c>
      <c r="D23" s="8">
        <v>2105.2131147540986</v>
      </c>
    </row>
    <row r="24" spans="1:4">
      <c r="A24" s="6" t="s">
        <v>22</v>
      </c>
      <c r="B24" s="4">
        <v>1615.3035714285713</v>
      </c>
      <c r="C24" s="8">
        <v>67.214285714285708</v>
      </c>
      <c r="D24" s="8">
        <v>2374.1607142857142</v>
      </c>
    </row>
    <row r="25" spans="1:4">
      <c r="A25" s="6" t="s">
        <v>23</v>
      </c>
      <c r="B25" s="4">
        <v>3125.9677419354839</v>
      </c>
      <c r="C25" s="8">
        <v>65.822580645161295</v>
      </c>
      <c r="D25" s="8">
        <v>4635.4193548387093</v>
      </c>
    </row>
    <row r="26" spans="1:4">
      <c r="A26" s="6" t="s">
        <v>25</v>
      </c>
      <c r="B26" s="4">
        <v>2369.5666666666666</v>
      </c>
      <c r="C26" s="8">
        <v>65.5</v>
      </c>
      <c r="D26" s="8">
        <v>3640.5</v>
      </c>
    </row>
    <row r="27" spans="1:4">
      <c r="A27" s="6" t="s">
        <v>26</v>
      </c>
      <c r="B27" s="4">
        <v>2019.7727272727273</v>
      </c>
      <c r="C27" s="8">
        <v>66.068181818181813</v>
      </c>
      <c r="D27" s="8">
        <v>3123.3636363636365</v>
      </c>
    </row>
    <row r="28" spans="1:4">
      <c r="A28" s="6" t="s">
        <v>27</v>
      </c>
      <c r="B28" s="4">
        <v>2668.3666666666668</v>
      </c>
      <c r="C28" s="8">
        <v>70.466666666666669</v>
      </c>
      <c r="D28" s="8">
        <v>3874.3333333333335</v>
      </c>
    </row>
    <row r="29" spans="1:4">
      <c r="A29" s="6" t="s">
        <v>29</v>
      </c>
      <c r="B29" s="4">
        <v>3403.1290322580644</v>
      </c>
      <c r="C29" s="8">
        <v>67.967741935483872</v>
      </c>
      <c r="D29" s="8">
        <v>5142.8387096774195</v>
      </c>
    </row>
    <row r="30" spans="1:4">
      <c r="A30" s="6" t="s">
        <v>30</v>
      </c>
      <c r="B30" s="4">
        <v>2296.6451612903224</v>
      </c>
      <c r="C30" s="8">
        <v>79.548387096774192</v>
      </c>
      <c r="D30" s="8">
        <v>2884.9677419354839</v>
      </c>
    </row>
    <row r="31" spans="1:4">
      <c r="A31" s="6" t="s">
        <v>31</v>
      </c>
      <c r="B31" s="4">
        <v>1516.9666666666667</v>
      </c>
      <c r="C31" s="8">
        <v>65.86666666666666</v>
      </c>
      <c r="D31" s="8">
        <v>2359.7666666666669</v>
      </c>
    </row>
    <row r="32" spans="1:4">
      <c r="A32" s="6" t="s">
        <v>33</v>
      </c>
      <c r="B32" s="4">
        <v>1528.1</v>
      </c>
      <c r="C32" s="8">
        <v>72.233333333333334</v>
      </c>
      <c r="D32" s="8">
        <v>2109.2258064516127</v>
      </c>
    </row>
    <row r="33" spans="1:9">
      <c r="A33" s="6" t="s">
        <v>34</v>
      </c>
      <c r="B33" s="4">
        <v>2014.6206896551723</v>
      </c>
      <c r="C33" s="8">
        <v>68.862068965517238</v>
      </c>
      <c r="D33" s="8">
        <v>2848.7241379310344</v>
      </c>
    </row>
    <row r="34" spans="1:9">
      <c r="A34" s="6" t="s">
        <v>35</v>
      </c>
      <c r="B34" s="4">
        <v>2327.3333333333335</v>
      </c>
      <c r="C34" s="8">
        <v>67.333333333333329</v>
      </c>
      <c r="D34" s="8">
        <v>3649.1333333333332</v>
      </c>
    </row>
    <row r="35" spans="1:9">
      <c r="A35" s="6" t="s">
        <v>57</v>
      </c>
      <c r="B35" s="4">
        <v>2201.2819472616634</v>
      </c>
      <c r="C35" s="8">
        <v>68.555780933062877</v>
      </c>
      <c r="D35" s="8">
        <v>3228.2484848484846</v>
      </c>
    </row>
    <row r="36" spans="1:9">
      <c r="A36" s="6" t="s">
        <v>77</v>
      </c>
    </row>
    <row r="37" spans="1:9">
      <c r="A37" s="6" t="s">
        <v>76</v>
      </c>
    </row>
    <row r="39" spans="1:9">
      <c r="A39" s="5" t="s">
        <v>66</v>
      </c>
      <c r="B39" t="s">
        <v>65</v>
      </c>
      <c r="C39" t="s">
        <v>63</v>
      </c>
      <c r="D39" t="s">
        <v>64</v>
      </c>
    </row>
    <row r="40" spans="1:9">
      <c r="A40" s="6" t="s">
        <v>32</v>
      </c>
      <c r="B40" s="8">
        <v>1682.8764044943821</v>
      </c>
      <c r="C40" s="9">
        <v>68.988764044943821</v>
      </c>
      <c r="D40" s="8">
        <v>2431.0222222222224</v>
      </c>
    </row>
    <row r="41" spans="1:9">
      <c r="A41" s="6" t="s">
        <v>24</v>
      </c>
      <c r="B41" s="8">
        <v>2559.3614457831327</v>
      </c>
      <c r="C41" s="9">
        <v>65.771084337349393</v>
      </c>
      <c r="D41" s="8">
        <v>3875.0240963855422</v>
      </c>
    </row>
    <row r="42" spans="1:9">
      <c r="A42" s="6" t="s">
        <v>28</v>
      </c>
      <c r="B42" s="8">
        <v>2790.695652173913</v>
      </c>
      <c r="C42" s="9">
        <v>72.684782608695656</v>
      </c>
      <c r="D42" s="8">
        <v>3968.391304347826</v>
      </c>
    </row>
    <row r="43" spans="1:9">
      <c r="A43" s="6" t="s">
        <v>15</v>
      </c>
      <c r="B43" s="8">
        <v>1738.7534246575342</v>
      </c>
      <c r="C43" s="9">
        <v>68.856164383561648</v>
      </c>
      <c r="D43" s="8">
        <v>2522.7551020408164</v>
      </c>
    </row>
    <row r="44" spans="1:9">
      <c r="A44" s="6" t="s">
        <v>57</v>
      </c>
      <c r="B44" s="8">
        <v>2201.2819472616634</v>
      </c>
      <c r="C44" s="9">
        <v>68.555780933062877</v>
      </c>
      <c r="D44" s="8">
        <v>3228.2484848484846</v>
      </c>
    </row>
    <row r="45" spans="1:9">
      <c r="A45" s="6" t="s">
        <v>79</v>
      </c>
    </row>
    <row r="46" spans="1:9">
      <c r="A46" s="6" t="s">
        <v>78</v>
      </c>
    </row>
    <row r="48" spans="1:9">
      <c r="A48" s="5" t="s">
        <v>67</v>
      </c>
      <c r="B48" t="s">
        <v>65</v>
      </c>
      <c r="C48" t="s">
        <v>63</v>
      </c>
      <c r="D48" t="s">
        <v>64</v>
      </c>
      <c r="F48" s="5" t="s">
        <v>69</v>
      </c>
      <c r="G48" t="s">
        <v>65</v>
      </c>
      <c r="H48" t="s">
        <v>63</v>
      </c>
      <c r="I48" t="s">
        <v>64</v>
      </c>
    </row>
    <row r="49" spans="1:10">
      <c r="A49" s="6">
        <v>0</v>
      </c>
      <c r="B49" s="8">
        <v>2126.7969762419007</v>
      </c>
      <c r="C49" s="9">
        <v>68.397408207343418</v>
      </c>
      <c r="D49" s="8">
        <v>3119.6516129032257</v>
      </c>
      <c r="F49" s="6">
        <v>0</v>
      </c>
      <c r="G49" s="8">
        <v>2155.852409638554</v>
      </c>
      <c r="H49" s="9">
        <v>68.415662650602414</v>
      </c>
      <c r="I49" s="8">
        <v>3165.9850299401196</v>
      </c>
    </row>
    <row r="50" spans="1:10">
      <c r="A50" s="6">
        <v>1</v>
      </c>
      <c r="B50" s="8">
        <v>3350.8333333333335</v>
      </c>
      <c r="C50" s="9">
        <v>71</v>
      </c>
      <c r="D50" s="8">
        <v>4911.5</v>
      </c>
      <c r="F50" s="6">
        <v>1</v>
      </c>
      <c r="G50" s="8">
        <v>2294.9627329192544</v>
      </c>
      <c r="H50" s="9">
        <v>68.844720496894411</v>
      </c>
      <c r="I50" s="8">
        <v>3357.4161490683232</v>
      </c>
    </row>
    <row r="51" spans="1:10">
      <c r="A51" s="6" t="s">
        <v>57</v>
      </c>
      <c r="B51" s="8">
        <v>2201.2819472616634</v>
      </c>
      <c r="C51" s="9">
        <v>68.555780933062877</v>
      </c>
      <c r="D51" s="8">
        <v>3228.2484848484846</v>
      </c>
      <c r="F51" s="6" t="s">
        <v>57</v>
      </c>
      <c r="G51" s="8">
        <v>2201.2819472616634</v>
      </c>
      <c r="H51" s="9">
        <v>68.555780933062877</v>
      </c>
      <c r="I51" s="8">
        <v>3228.2484848484846</v>
      </c>
    </row>
    <row r="52" spans="1:10">
      <c r="A52" t="s">
        <v>80</v>
      </c>
      <c r="F52" t="s">
        <v>86</v>
      </c>
    </row>
    <row r="55" spans="1:10">
      <c r="A55" s="5" t="s">
        <v>68</v>
      </c>
      <c r="B55" t="s">
        <v>65</v>
      </c>
      <c r="C55" t="s">
        <v>63</v>
      </c>
      <c r="D55" t="s">
        <v>64</v>
      </c>
      <c r="F55" s="5" t="s">
        <v>70</v>
      </c>
      <c r="G55" t="s">
        <v>65</v>
      </c>
      <c r="H55" t="s">
        <v>63</v>
      </c>
      <c r="I55" t="s">
        <v>64</v>
      </c>
    </row>
    <row r="56" spans="1:10">
      <c r="A56" s="6">
        <v>0</v>
      </c>
      <c r="B56" s="8">
        <v>1763.0239999999999</v>
      </c>
      <c r="C56" s="9">
        <v>68.168000000000006</v>
      </c>
      <c r="D56" s="8">
        <v>2584.5411140583556</v>
      </c>
      <c r="F56" s="6">
        <v>0</v>
      </c>
      <c r="G56" s="8">
        <v>1812.1674008810573</v>
      </c>
      <c r="H56" s="9">
        <v>65.916299559471369</v>
      </c>
      <c r="I56" s="8">
        <v>2764.4537444933922</v>
      </c>
    </row>
    <row r="57" spans="1:10">
      <c r="A57" s="6">
        <v>1</v>
      </c>
      <c r="B57" s="8">
        <v>3594.0508474576272</v>
      </c>
      <c r="C57" s="9">
        <v>69.788135593220332</v>
      </c>
      <c r="D57" s="8">
        <v>5284.8389830508477</v>
      </c>
      <c r="F57" s="6">
        <v>1</v>
      </c>
      <c r="G57" s="8">
        <v>2533.3458646616541</v>
      </c>
      <c r="H57" s="9">
        <v>70.808270676691734</v>
      </c>
      <c r="I57" s="8">
        <v>3621.0895522388059</v>
      </c>
    </row>
    <row r="58" spans="1:10">
      <c r="A58" s="6" t="s">
        <v>57</v>
      </c>
      <c r="B58" s="8">
        <v>2201.2819472616634</v>
      </c>
      <c r="C58" s="9">
        <v>68.555780933062877</v>
      </c>
      <c r="D58" s="8">
        <v>3228.2484848484846</v>
      </c>
      <c r="F58" s="6" t="s">
        <v>57</v>
      </c>
      <c r="G58" s="8">
        <v>2201.2819472616634</v>
      </c>
      <c r="H58" s="9">
        <v>68.555780933062877</v>
      </c>
      <c r="I58" s="8">
        <v>3228.2484848484846</v>
      </c>
    </row>
    <row r="59" spans="1:10">
      <c r="A59" t="s">
        <v>81</v>
      </c>
      <c r="F59" t="s">
        <v>87</v>
      </c>
    </row>
    <row r="62" spans="1:10">
      <c r="A62" s="5" t="s">
        <v>71</v>
      </c>
      <c r="B62" t="s">
        <v>65</v>
      </c>
      <c r="C62" t="s">
        <v>63</v>
      </c>
      <c r="D62" t="s">
        <v>64</v>
      </c>
      <c r="F62" s="5" t="s">
        <v>71</v>
      </c>
      <c r="G62" t="s">
        <v>65</v>
      </c>
      <c r="H62" t="s">
        <v>63</v>
      </c>
      <c r="I62" t="s">
        <v>64</v>
      </c>
    </row>
    <row r="63" spans="1:10">
      <c r="A63" s="6">
        <v>0</v>
      </c>
      <c r="B63" s="8">
        <v>2209.644646924829</v>
      </c>
      <c r="C63" s="9">
        <v>69.104783599088833</v>
      </c>
      <c r="D63" s="8">
        <v>3223.3061224489797</v>
      </c>
      <c r="F63" s="6" t="s">
        <v>39</v>
      </c>
      <c r="G63" s="8">
        <v>852</v>
      </c>
      <c r="H63" s="9">
        <v>62.5</v>
      </c>
      <c r="I63" s="8">
        <v>1407.5</v>
      </c>
    </row>
    <row r="64" spans="1:10">
      <c r="A64" s="6">
        <v>1</v>
      </c>
      <c r="B64" s="8">
        <v>2133.2962962962961</v>
      </c>
      <c r="C64" s="9">
        <v>64.092592592592595</v>
      </c>
      <c r="D64" s="8">
        <v>3268.6111111111113</v>
      </c>
      <c r="F64" s="10" t="s">
        <v>51</v>
      </c>
      <c r="G64" s="11">
        <v>784</v>
      </c>
      <c r="H64" s="12">
        <v>76</v>
      </c>
      <c r="I64" s="11">
        <v>1027</v>
      </c>
      <c r="J64" t="s">
        <v>88</v>
      </c>
    </row>
    <row r="65" spans="1:10">
      <c r="A65" s="6" t="s">
        <v>57</v>
      </c>
      <c r="B65" s="8">
        <v>2201.2819472616634</v>
      </c>
      <c r="C65" s="9">
        <v>68.555780933062877</v>
      </c>
      <c r="D65" s="8">
        <v>3228.2484848484846</v>
      </c>
      <c r="F65" s="6" t="s">
        <v>44</v>
      </c>
      <c r="G65" s="8">
        <v>1511</v>
      </c>
      <c r="H65" s="9">
        <v>56.5</v>
      </c>
      <c r="I65" s="8">
        <v>2670</v>
      </c>
    </row>
    <row r="66" spans="1:10">
      <c r="A66" t="s">
        <v>82</v>
      </c>
      <c r="F66" s="6" t="s">
        <v>43</v>
      </c>
      <c r="G66" s="8">
        <v>3127</v>
      </c>
      <c r="H66" s="9">
        <v>53</v>
      </c>
      <c r="I66" s="8">
        <v>5841</v>
      </c>
    </row>
    <row r="67" spans="1:10">
      <c r="F67" s="6" t="s">
        <v>40</v>
      </c>
      <c r="G67" s="8">
        <v>4035.3333333333335</v>
      </c>
      <c r="H67" s="9">
        <v>66.777777777777771</v>
      </c>
      <c r="I67" s="8">
        <v>5590.4444444444443</v>
      </c>
    </row>
    <row r="68" spans="1:10">
      <c r="F68" s="6" t="s">
        <v>41</v>
      </c>
      <c r="G68" s="8">
        <v>2487</v>
      </c>
      <c r="H68" s="9">
        <v>49</v>
      </c>
      <c r="I68" s="8">
        <v>5050</v>
      </c>
    </row>
    <row r="69" spans="1:10">
      <c r="A69" s="5" t="s">
        <v>73</v>
      </c>
      <c r="B69" t="s">
        <v>65</v>
      </c>
      <c r="C69" t="s">
        <v>63</v>
      </c>
      <c r="D69" t="s">
        <v>64</v>
      </c>
      <c r="F69" s="6" t="s">
        <v>46</v>
      </c>
      <c r="G69" s="8">
        <v>3007.6666666666665</v>
      </c>
      <c r="H69" s="9">
        <v>67</v>
      </c>
      <c r="I69" s="8">
        <v>4550</v>
      </c>
    </row>
    <row r="70" spans="1:10">
      <c r="A70" s="6">
        <v>7</v>
      </c>
      <c r="B70" s="8">
        <v>1683.4196428571429</v>
      </c>
      <c r="C70" s="9">
        <v>67.767857142857139</v>
      </c>
      <c r="D70" s="8">
        <v>2511.7321428571427</v>
      </c>
      <c r="F70" s="6" t="s">
        <v>48</v>
      </c>
      <c r="G70" s="8">
        <v>1897</v>
      </c>
      <c r="H70" s="9">
        <v>50.666666666666664</v>
      </c>
      <c r="I70" s="8">
        <v>3977.6666666666665</v>
      </c>
    </row>
    <row r="71" spans="1:10">
      <c r="A71" s="6">
        <v>8</v>
      </c>
      <c r="B71" s="8">
        <v>1905.5387323943662</v>
      </c>
      <c r="C71" s="9">
        <v>68.524647887323937</v>
      </c>
      <c r="D71" s="8">
        <v>2761.5209790209792</v>
      </c>
      <c r="F71" s="6" t="s">
        <v>56</v>
      </c>
      <c r="G71" s="8">
        <v>2178.6666666666665</v>
      </c>
      <c r="H71" s="9">
        <v>59</v>
      </c>
      <c r="I71" s="8">
        <v>3535.3333333333335</v>
      </c>
    </row>
    <row r="72" spans="1:10">
      <c r="A72" s="6">
        <v>9</v>
      </c>
      <c r="B72" s="8">
        <v>3665.1134020618556</v>
      </c>
      <c r="C72" s="9">
        <v>69.55670103092784</v>
      </c>
      <c r="D72" s="8">
        <v>5431.6907216494847</v>
      </c>
      <c r="F72" s="6" t="s">
        <v>45</v>
      </c>
      <c r="G72" s="8">
        <v>1973.5</v>
      </c>
      <c r="H72" s="9">
        <v>50.5</v>
      </c>
      <c r="I72" s="8">
        <v>3894</v>
      </c>
    </row>
    <row r="73" spans="1:10">
      <c r="A73" s="6" t="s">
        <v>57</v>
      </c>
      <c r="B73" s="8">
        <v>2201.2819472616634</v>
      </c>
      <c r="C73" s="9">
        <v>68.555780933062877</v>
      </c>
      <c r="D73" s="8">
        <v>3228.2484848484846</v>
      </c>
      <c r="F73" s="6" t="s">
        <v>55</v>
      </c>
      <c r="G73" s="8">
        <v>1553.6666666666667</v>
      </c>
      <c r="H73" s="9">
        <v>68.666666666666671</v>
      </c>
      <c r="I73" s="8">
        <v>2381</v>
      </c>
    </row>
    <row r="74" spans="1:10">
      <c r="A74" t="s">
        <v>83</v>
      </c>
      <c r="F74" s="6" t="s">
        <v>38</v>
      </c>
      <c r="G74" s="8">
        <v>889</v>
      </c>
      <c r="H74" s="9">
        <v>68</v>
      </c>
      <c r="I74" s="8">
        <v>1293</v>
      </c>
    </row>
    <row r="75" spans="1:10">
      <c r="F75" s="6" t="s">
        <v>47</v>
      </c>
      <c r="G75" s="8">
        <v>1326</v>
      </c>
      <c r="H75" s="9">
        <v>67.125</v>
      </c>
      <c r="I75" s="8">
        <v>1965.625</v>
      </c>
    </row>
    <row r="76" spans="1:10">
      <c r="F76" s="6" t="s">
        <v>36</v>
      </c>
      <c r="G76" s="8">
        <v>751</v>
      </c>
      <c r="H76" s="9">
        <v>65</v>
      </c>
      <c r="I76" s="8">
        <v>1140</v>
      </c>
    </row>
    <row r="77" spans="1:10">
      <c r="A77" s="5" t="s">
        <v>12</v>
      </c>
      <c r="B77" t="s">
        <v>65</v>
      </c>
      <c r="C77" t="s">
        <v>63</v>
      </c>
      <c r="D77" t="s">
        <v>64</v>
      </c>
      <c r="F77" s="10" t="s">
        <v>50</v>
      </c>
      <c r="G77" s="11">
        <v>667.66666666666663</v>
      </c>
      <c r="H77" s="12">
        <v>72.333333333333329</v>
      </c>
      <c r="I77" s="11">
        <v>919.66666666666663</v>
      </c>
      <c r="J77" t="s">
        <v>88</v>
      </c>
    </row>
    <row r="78" spans="1:10">
      <c r="A78" s="6" t="s">
        <v>84</v>
      </c>
      <c r="B78" s="8">
        <v>4692.5200000000004</v>
      </c>
      <c r="C78" s="9">
        <v>68.34</v>
      </c>
      <c r="D78" s="8">
        <v>6961.72</v>
      </c>
      <c r="F78" s="10" t="s">
        <v>42</v>
      </c>
      <c r="G78" s="11">
        <v>4321</v>
      </c>
      <c r="H78" s="12">
        <v>76</v>
      </c>
      <c r="I78" s="11">
        <v>5684</v>
      </c>
      <c r="J78" t="s">
        <v>89</v>
      </c>
    </row>
    <row r="79" spans="1:10">
      <c r="A79" s="6" t="s">
        <v>85</v>
      </c>
      <c r="B79" s="8">
        <v>638.04444444444448</v>
      </c>
      <c r="C79" s="9">
        <v>61.355555555555554</v>
      </c>
      <c r="D79" s="8">
        <v>1132.2340425531916</v>
      </c>
      <c r="F79" s="6" t="s">
        <v>53</v>
      </c>
      <c r="G79" s="8">
        <v>725</v>
      </c>
      <c r="H79" s="9">
        <v>53</v>
      </c>
      <c r="I79" s="8">
        <v>1366</v>
      </c>
    </row>
    <row r="80" spans="1:10">
      <c r="A80" s="6" t="s">
        <v>91</v>
      </c>
      <c r="B80" s="8">
        <v>3285.0266666666666</v>
      </c>
      <c r="C80" s="9">
        <v>71.266666666666666</v>
      </c>
      <c r="D80" s="8">
        <v>4732.8133333333335</v>
      </c>
      <c r="F80" s="6" t="s">
        <v>54</v>
      </c>
      <c r="G80" s="8">
        <v>1870</v>
      </c>
      <c r="H80" s="9">
        <v>65.5</v>
      </c>
      <c r="I80" s="8">
        <v>2694.5</v>
      </c>
    </row>
    <row r="81" spans="1:10">
      <c r="A81" s="6" t="s">
        <v>90</v>
      </c>
      <c r="B81" s="8">
        <v>952.10666666666668</v>
      </c>
      <c r="C81" s="9">
        <v>65.92</v>
      </c>
      <c r="D81" s="8">
        <v>1480.8933333333334</v>
      </c>
      <c r="F81" s="10" t="s">
        <v>49</v>
      </c>
      <c r="G81" s="11">
        <v>3001.6666666666665</v>
      </c>
      <c r="H81" s="12">
        <v>71.666666666666671</v>
      </c>
      <c r="I81" s="11">
        <v>4184.666666666667</v>
      </c>
      <c r="J81" t="s">
        <v>89</v>
      </c>
    </row>
    <row r="82" spans="1:10">
      <c r="A82" s="6" t="s">
        <v>92</v>
      </c>
      <c r="B82" s="8">
        <v>2032.6975806451612</v>
      </c>
      <c r="C82" s="9">
        <v>69.883064516129039</v>
      </c>
      <c r="D82" s="8">
        <v>2946.1854838709678</v>
      </c>
      <c r="F82" s="6" t="s">
        <v>52</v>
      </c>
      <c r="G82" s="8">
        <v>1058</v>
      </c>
      <c r="H82" s="9">
        <v>57</v>
      </c>
      <c r="I82" s="8">
        <v>1849.5</v>
      </c>
    </row>
    <row r="83" spans="1:10">
      <c r="A83" s="6" t="s">
        <v>57</v>
      </c>
      <c r="B83" s="8">
        <v>2201.2819472616634</v>
      </c>
      <c r="C83" s="9">
        <v>68.555780933062877</v>
      </c>
      <c r="D83" s="8">
        <v>3228.2484848484846</v>
      </c>
      <c r="F83" s="6" t="s">
        <v>72</v>
      </c>
      <c r="G83" s="8">
        <v>2209.644646924829</v>
      </c>
      <c r="H83" s="9">
        <v>69.104783599088833</v>
      </c>
      <c r="I83" s="8">
        <v>3223.3061224489797</v>
      </c>
    </row>
    <row r="84" spans="1:10">
      <c r="A84" s="6" t="s">
        <v>93</v>
      </c>
      <c r="F84" s="6" t="s">
        <v>57</v>
      </c>
      <c r="G84" s="8">
        <v>2201.2819472616634</v>
      </c>
      <c r="H84" s="9">
        <v>68.555780933062877</v>
      </c>
      <c r="I84" s="8">
        <v>3228.2484848484846</v>
      </c>
    </row>
    <row r="85" spans="1:10">
      <c r="A85" s="6" t="s">
        <v>94</v>
      </c>
    </row>
    <row r="87" spans="1:10">
      <c r="A87" s="5" t="s">
        <v>12</v>
      </c>
      <c r="B87" t="s">
        <v>65</v>
      </c>
      <c r="C87" t="s">
        <v>63</v>
      </c>
      <c r="D87" t="s">
        <v>64</v>
      </c>
    </row>
    <row r="88" spans="1:10">
      <c r="A88" s="6">
        <v>5795</v>
      </c>
      <c r="B88" s="8">
        <v>2170.1944444444443</v>
      </c>
      <c r="C88" s="9">
        <v>68.99166666666666</v>
      </c>
      <c r="D88" s="8">
        <v>3184.7071823204419</v>
      </c>
    </row>
    <row r="89" spans="1:10">
      <c r="A89" s="6">
        <v>7172</v>
      </c>
      <c r="B89" s="8">
        <v>2285.4285714285716</v>
      </c>
      <c r="C89" s="9">
        <v>67.375939849624061</v>
      </c>
      <c r="D89" s="8">
        <v>3346.7593984962405</v>
      </c>
    </row>
    <row r="90" spans="1:10">
      <c r="A90" s="6" t="s">
        <v>57</v>
      </c>
      <c r="B90" s="8">
        <v>2201.2819472616634</v>
      </c>
      <c r="C90" s="9">
        <v>68.555780933062877</v>
      </c>
      <c r="D90" s="8">
        <v>3228.2484848484846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5DEA1E-816E-4242-8D54-FAE03FF99B79}">
  <sheetPr filterMode="1"/>
  <dimension ref="A3:R179"/>
  <sheetViews>
    <sheetView topLeftCell="A45" workbookViewId="0">
      <selection activeCell="C120" sqref="C120"/>
    </sheetView>
  </sheetViews>
  <sheetFormatPr baseColWidth="10" defaultRowHeight="16"/>
  <cols>
    <col min="1" max="1" width="47" bestFit="1" customWidth="1"/>
    <col min="2" max="2" width="21.83203125" bestFit="1" customWidth="1"/>
    <col min="3" max="3" width="25" bestFit="1" customWidth="1"/>
    <col min="4" max="4" width="26.1640625" bestFit="1" customWidth="1"/>
    <col min="5" max="5" width="19.5" bestFit="1" customWidth="1"/>
    <col min="6" max="6" width="26.83203125" bestFit="1" customWidth="1"/>
    <col min="7" max="7" width="28.5" customWidth="1"/>
    <col min="8" max="8" width="47" bestFit="1" customWidth="1"/>
    <col min="9" max="9" width="8.6640625" bestFit="1" customWidth="1"/>
    <col min="10" max="10" width="15.6640625" bestFit="1" customWidth="1"/>
    <col min="11" max="11" width="15.1640625" bestFit="1" customWidth="1"/>
    <col min="12" max="12" width="10.83203125" bestFit="1" customWidth="1"/>
    <col min="13" max="13" width="32.5" bestFit="1" customWidth="1"/>
    <col min="14" max="14" width="15.1640625" bestFit="1" customWidth="1"/>
    <col min="15" max="15" width="21.83203125" bestFit="1" customWidth="1"/>
    <col min="16" max="16" width="25" bestFit="1" customWidth="1"/>
    <col min="17" max="17" width="26.1640625" bestFit="1" customWidth="1"/>
    <col min="18" max="18" width="19.5" bestFit="1" customWidth="1"/>
    <col min="19" max="19" width="31.5" bestFit="1" customWidth="1"/>
    <col min="20" max="20" width="19.33203125" bestFit="1" customWidth="1"/>
    <col min="21" max="21" width="15" bestFit="1" customWidth="1"/>
    <col min="22" max="22" width="18" bestFit="1" customWidth="1"/>
    <col min="23" max="23" width="36.6640625" bestFit="1" customWidth="1"/>
    <col min="24" max="24" width="35.83203125" bestFit="1" customWidth="1"/>
    <col min="25" max="25" width="35.6640625" bestFit="1" customWidth="1"/>
    <col min="26" max="26" width="23.5" bestFit="1" customWidth="1"/>
    <col min="27" max="27" width="19.1640625" bestFit="1" customWidth="1"/>
    <col min="28" max="28" width="27.33203125" bestFit="1" customWidth="1"/>
    <col min="29" max="29" width="47.83203125" bestFit="1" customWidth="1"/>
    <col min="30" max="30" width="39.6640625" bestFit="1" customWidth="1"/>
    <col min="31" max="31" width="35" bestFit="1" customWidth="1"/>
    <col min="32" max="32" width="38.83203125" bestFit="1" customWidth="1"/>
    <col min="33" max="33" width="23.6640625" bestFit="1" customWidth="1"/>
    <col min="34" max="34" width="35.33203125" bestFit="1" customWidth="1"/>
    <col min="35" max="35" width="34.1640625" bestFit="1" customWidth="1"/>
    <col min="36" max="36" width="23.33203125" bestFit="1" customWidth="1"/>
    <col min="37" max="37" width="34" bestFit="1" customWidth="1"/>
    <col min="38" max="38" width="34.5" bestFit="1" customWidth="1"/>
    <col min="39" max="39" width="34.33203125" bestFit="1" customWidth="1"/>
    <col min="40" max="40" width="22.1640625" bestFit="1" customWidth="1"/>
    <col min="41" max="41" width="17.83203125" bestFit="1" customWidth="1"/>
    <col min="42" max="42" width="30.33203125" bestFit="1" customWidth="1"/>
    <col min="43" max="43" width="25.83203125" bestFit="1" customWidth="1"/>
    <col min="44" max="44" width="43.6640625" bestFit="1" customWidth="1"/>
    <col min="45" max="45" width="20.6640625" bestFit="1" customWidth="1"/>
    <col min="46" max="46" width="46.33203125" bestFit="1" customWidth="1"/>
    <col min="47" max="47" width="29.83203125" bestFit="1" customWidth="1"/>
    <col min="48" max="48" width="25.5" bestFit="1" customWidth="1"/>
    <col min="49" max="49" width="29" bestFit="1" customWidth="1"/>
    <col min="50" max="50" width="39.1640625" bestFit="1" customWidth="1"/>
    <col min="51" max="51" width="28.33203125" bestFit="1" customWidth="1"/>
    <col min="52" max="52" width="26.83203125" bestFit="1" customWidth="1"/>
    <col min="53" max="53" width="39.5" bestFit="1" customWidth="1"/>
    <col min="54" max="54" width="39.33203125" bestFit="1" customWidth="1"/>
    <col min="55" max="55" width="27.1640625" bestFit="1" customWidth="1"/>
    <col min="56" max="56" width="22.83203125" bestFit="1" customWidth="1"/>
    <col min="57" max="57" width="35.33203125" bestFit="1" customWidth="1"/>
    <col min="58" max="58" width="41.1640625" bestFit="1" customWidth="1"/>
    <col min="59" max="59" width="30.33203125" bestFit="1" customWidth="1"/>
    <col min="60" max="60" width="41" bestFit="1" customWidth="1"/>
    <col min="61" max="61" width="28.83203125" bestFit="1" customWidth="1"/>
    <col min="62" max="62" width="41.5" bestFit="1" customWidth="1"/>
    <col min="63" max="63" width="29.1640625" bestFit="1" customWidth="1"/>
    <col min="64" max="64" width="24.83203125" bestFit="1" customWidth="1"/>
    <col min="65" max="65" width="37.5" bestFit="1" customWidth="1"/>
    <col min="66" max="66" width="27.83203125" bestFit="1" customWidth="1"/>
    <col min="67" max="67" width="31.1640625" bestFit="1" customWidth="1"/>
    <col min="68" max="68" width="30" bestFit="1" customWidth="1"/>
    <col min="69" max="69" width="19.1640625" bestFit="1" customWidth="1"/>
    <col min="70" max="70" width="29.83203125" bestFit="1" customWidth="1"/>
    <col min="71" max="71" width="30.33203125" bestFit="1" customWidth="1"/>
    <col min="72" max="72" width="30.1640625" bestFit="1" customWidth="1"/>
    <col min="73" max="73" width="18" bestFit="1" customWidth="1"/>
    <col min="74" max="74" width="13.6640625" bestFit="1" customWidth="1"/>
    <col min="75" max="75" width="21.83203125" bestFit="1" customWidth="1"/>
    <col min="76" max="76" width="39.5" bestFit="1" customWidth="1"/>
    <col min="77" max="77" width="16.6640625" bestFit="1" customWidth="1"/>
    <col min="78" max="78" width="42.33203125" bestFit="1" customWidth="1"/>
    <col min="79" max="79" width="10.83203125" bestFit="1" customWidth="1"/>
    <col min="80" max="80" width="18.5" bestFit="1" customWidth="1"/>
    <col min="81" max="81" width="21.83203125" bestFit="1" customWidth="1"/>
    <col min="82" max="82" width="18.5" bestFit="1" customWidth="1"/>
    <col min="83" max="83" width="21.83203125" bestFit="1" customWidth="1"/>
    <col min="84" max="84" width="18.5" bestFit="1" customWidth="1"/>
    <col min="85" max="85" width="21.83203125" bestFit="1" customWidth="1"/>
    <col min="86" max="86" width="18.5" bestFit="1" customWidth="1"/>
    <col min="87" max="87" width="21.83203125" bestFit="1" customWidth="1"/>
    <col min="88" max="88" width="18.5" bestFit="1" customWidth="1"/>
    <col min="89" max="89" width="21.83203125" bestFit="1" customWidth="1"/>
    <col min="90" max="90" width="18.5" bestFit="1" customWidth="1"/>
    <col min="91" max="91" width="21.83203125" bestFit="1" customWidth="1"/>
    <col min="92" max="92" width="18.5" bestFit="1" customWidth="1"/>
    <col min="93" max="93" width="21.83203125" bestFit="1" customWidth="1"/>
    <col min="94" max="94" width="18.5" bestFit="1" customWidth="1"/>
    <col min="95" max="95" width="21.83203125" bestFit="1" customWidth="1"/>
    <col min="96" max="96" width="18.5" bestFit="1" customWidth="1"/>
    <col min="97" max="97" width="21.83203125" bestFit="1" customWidth="1"/>
    <col min="98" max="98" width="18.5" bestFit="1" customWidth="1"/>
    <col min="99" max="99" width="21.83203125" bestFit="1" customWidth="1"/>
    <col min="100" max="100" width="18.5" bestFit="1" customWidth="1"/>
    <col min="101" max="101" width="21.83203125" bestFit="1" customWidth="1"/>
    <col min="102" max="102" width="18.5" bestFit="1" customWidth="1"/>
    <col min="103" max="103" width="21.83203125" bestFit="1" customWidth="1"/>
    <col min="104" max="104" width="18.5" bestFit="1" customWidth="1"/>
    <col min="105" max="105" width="21.83203125" bestFit="1" customWidth="1"/>
    <col min="106" max="106" width="18.5" bestFit="1" customWidth="1"/>
    <col min="107" max="107" width="21.83203125" bestFit="1" customWidth="1"/>
    <col min="108" max="108" width="18.5" bestFit="1" customWidth="1"/>
    <col min="109" max="109" width="21.83203125" bestFit="1" customWidth="1"/>
    <col min="110" max="110" width="18.5" bestFit="1" customWidth="1"/>
    <col min="111" max="111" width="21.83203125" bestFit="1" customWidth="1"/>
    <col min="112" max="112" width="18.5" bestFit="1" customWidth="1"/>
    <col min="113" max="113" width="21.83203125" bestFit="1" customWidth="1"/>
    <col min="114" max="114" width="18.5" bestFit="1" customWidth="1"/>
    <col min="115" max="115" width="21.83203125" bestFit="1" customWidth="1"/>
    <col min="116" max="116" width="18.5" bestFit="1" customWidth="1"/>
    <col min="117" max="117" width="21.83203125" bestFit="1" customWidth="1"/>
    <col min="118" max="118" width="18.5" bestFit="1" customWidth="1"/>
    <col min="119" max="119" width="21.83203125" bestFit="1" customWidth="1"/>
    <col min="120" max="120" width="18.5" bestFit="1" customWidth="1"/>
    <col min="121" max="121" width="21.83203125" bestFit="1" customWidth="1"/>
    <col min="122" max="122" width="18.5" bestFit="1" customWidth="1"/>
    <col min="123" max="123" width="21.83203125" bestFit="1" customWidth="1"/>
    <col min="124" max="124" width="18.5" bestFit="1" customWidth="1"/>
    <col min="125" max="125" width="21.83203125" bestFit="1" customWidth="1"/>
    <col min="126" max="126" width="18.5" bestFit="1" customWidth="1"/>
    <col min="127" max="127" width="21.83203125" bestFit="1" customWidth="1"/>
    <col min="128" max="128" width="18.5" bestFit="1" customWidth="1"/>
    <col min="129" max="129" width="21.83203125" bestFit="1" customWidth="1"/>
    <col min="130" max="130" width="18.5" bestFit="1" customWidth="1"/>
    <col min="131" max="131" width="21.83203125" bestFit="1" customWidth="1"/>
    <col min="132" max="132" width="18.5" bestFit="1" customWidth="1"/>
    <col min="133" max="133" width="21.83203125" bestFit="1" customWidth="1"/>
    <col min="134" max="134" width="18.5" bestFit="1" customWidth="1"/>
    <col min="135" max="135" width="21.83203125" bestFit="1" customWidth="1"/>
    <col min="136" max="136" width="23.33203125" bestFit="1" customWidth="1"/>
    <col min="137" max="137" width="26.6640625" bestFit="1" customWidth="1"/>
    <col min="138" max="138" width="9.83203125" bestFit="1" customWidth="1"/>
    <col min="139" max="139" width="7.33203125" bestFit="1" customWidth="1"/>
    <col min="140" max="140" width="9.83203125" bestFit="1" customWidth="1"/>
    <col min="141" max="141" width="7.33203125" bestFit="1" customWidth="1"/>
    <col min="142" max="142" width="9.83203125" bestFit="1" customWidth="1"/>
    <col min="143" max="143" width="7.33203125" bestFit="1" customWidth="1"/>
    <col min="144" max="144" width="9.83203125" bestFit="1" customWidth="1"/>
    <col min="145" max="145" width="7.33203125" bestFit="1" customWidth="1"/>
    <col min="146" max="146" width="9.83203125" bestFit="1" customWidth="1"/>
    <col min="147" max="147" width="7.33203125" bestFit="1" customWidth="1"/>
    <col min="148" max="148" width="9.83203125" bestFit="1" customWidth="1"/>
    <col min="149" max="149" width="7.33203125" bestFit="1" customWidth="1"/>
    <col min="150" max="150" width="9.83203125" bestFit="1" customWidth="1"/>
    <col min="151" max="151" width="7.33203125" bestFit="1" customWidth="1"/>
    <col min="152" max="152" width="9.83203125" bestFit="1" customWidth="1"/>
    <col min="153" max="153" width="7.33203125" bestFit="1" customWidth="1"/>
    <col min="154" max="154" width="9.83203125" bestFit="1" customWidth="1"/>
    <col min="155" max="155" width="7.33203125" bestFit="1" customWidth="1"/>
    <col min="156" max="156" width="9.83203125" bestFit="1" customWidth="1"/>
    <col min="157" max="157" width="7.33203125" bestFit="1" customWidth="1"/>
    <col min="158" max="158" width="9.83203125" bestFit="1" customWidth="1"/>
    <col min="159" max="159" width="7.33203125" bestFit="1" customWidth="1"/>
    <col min="160" max="160" width="9.83203125" bestFit="1" customWidth="1"/>
    <col min="161" max="161" width="7.33203125" bestFit="1" customWidth="1"/>
    <col min="162" max="162" width="9.83203125" bestFit="1" customWidth="1"/>
    <col min="163" max="163" width="7.33203125" bestFit="1" customWidth="1"/>
    <col min="164" max="164" width="9.83203125" bestFit="1" customWidth="1"/>
    <col min="165" max="165" width="7.33203125" bestFit="1" customWidth="1"/>
    <col min="166" max="166" width="9.83203125" bestFit="1" customWidth="1"/>
    <col min="167" max="167" width="7.33203125" bestFit="1" customWidth="1"/>
    <col min="168" max="168" width="9.83203125" bestFit="1" customWidth="1"/>
    <col min="169" max="169" width="7.33203125" bestFit="1" customWidth="1"/>
    <col min="170" max="170" width="9.83203125" bestFit="1" customWidth="1"/>
    <col min="171" max="171" width="7.33203125" bestFit="1" customWidth="1"/>
    <col min="172" max="172" width="9.83203125" bestFit="1" customWidth="1"/>
    <col min="173" max="173" width="7.33203125" bestFit="1" customWidth="1"/>
    <col min="174" max="174" width="9.83203125" bestFit="1" customWidth="1"/>
    <col min="175" max="175" width="7.33203125" bestFit="1" customWidth="1"/>
    <col min="176" max="176" width="9.83203125" bestFit="1" customWidth="1"/>
    <col min="177" max="177" width="7.33203125" bestFit="1" customWidth="1"/>
    <col min="178" max="178" width="9.83203125" bestFit="1" customWidth="1"/>
    <col min="179" max="179" width="7.33203125" bestFit="1" customWidth="1"/>
    <col min="180" max="180" width="4.1640625" bestFit="1" customWidth="1"/>
    <col min="181" max="181" width="9.83203125" bestFit="1" customWidth="1"/>
    <col min="182" max="182" width="7.33203125" bestFit="1" customWidth="1"/>
    <col min="183" max="183" width="9.83203125" bestFit="1" customWidth="1"/>
    <col min="184" max="184" width="7.33203125" bestFit="1" customWidth="1"/>
    <col min="185" max="185" width="9.83203125" bestFit="1" customWidth="1"/>
    <col min="186" max="186" width="7.33203125" bestFit="1" customWidth="1"/>
    <col min="187" max="187" width="9.83203125" bestFit="1" customWidth="1"/>
    <col min="188" max="188" width="7.33203125" bestFit="1" customWidth="1"/>
    <col min="189" max="189" width="9.83203125" bestFit="1" customWidth="1"/>
    <col min="190" max="190" width="7.33203125" bestFit="1" customWidth="1"/>
    <col min="191" max="191" width="9.83203125" bestFit="1" customWidth="1"/>
    <col min="192" max="192" width="7.33203125" bestFit="1" customWidth="1"/>
    <col min="193" max="193" width="9.83203125" bestFit="1" customWidth="1"/>
    <col min="194" max="194" width="7.33203125" bestFit="1" customWidth="1"/>
    <col min="195" max="195" width="9.83203125" bestFit="1" customWidth="1"/>
    <col min="196" max="196" width="7.33203125" bestFit="1" customWidth="1"/>
    <col min="197" max="197" width="9.83203125" bestFit="1" customWidth="1"/>
    <col min="198" max="198" width="7.33203125" bestFit="1" customWidth="1"/>
    <col min="199" max="199" width="9.83203125" bestFit="1" customWidth="1"/>
    <col min="200" max="200" width="7.33203125" bestFit="1" customWidth="1"/>
    <col min="201" max="201" width="9.83203125" bestFit="1" customWidth="1"/>
    <col min="202" max="202" width="7.33203125" bestFit="1" customWidth="1"/>
    <col min="203" max="203" width="9.83203125" bestFit="1" customWidth="1"/>
    <col min="204" max="204" width="7.33203125" bestFit="1" customWidth="1"/>
    <col min="205" max="205" width="9.83203125" bestFit="1" customWidth="1"/>
    <col min="206" max="206" width="7.33203125" bestFit="1" customWidth="1"/>
    <col min="207" max="207" width="9.83203125" bestFit="1" customWidth="1"/>
    <col min="208" max="208" width="7.33203125" bestFit="1" customWidth="1"/>
    <col min="209" max="209" width="9.83203125" bestFit="1" customWidth="1"/>
    <col min="210" max="210" width="7.33203125" bestFit="1" customWidth="1"/>
    <col min="211" max="211" width="9.83203125" bestFit="1" customWidth="1"/>
    <col min="212" max="212" width="7.33203125" bestFit="1" customWidth="1"/>
    <col min="213" max="213" width="9.83203125" bestFit="1" customWidth="1"/>
    <col min="214" max="214" width="7.33203125" bestFit="1" customWidth="1"/>
    <col min="215" max="215" width="9.83203125" bestFit="1" customWidth="1"/>
    <col min="216" max="216" width="7.33203125" bestFit="1" customWidth="1"/>
    <col min="217" max="217" width="9.83203125" bestFit="1" customWidth="1"/>
    <col min="218" max="218" width="7.33203125" bestFit="1" customWidth="1"/>
    <col min="219" max="219" width="9.83203125" bestFit="1" customWidth="1"/>
    <col min="220" max="220" width="7.33203125" bestFit="1" customWidth="1"/>
    <col min="221" max="221" width="9.83203125" bestFit="1" customWidth="1"/>
    <col min="222" max="222" width="7.33203125" bestFit="1" customWidth="1"/>
    <col min="223" max="223" width="9.83203125" bestFit="1" customWidth="1"/>
    <col min="224" max="224" width="7.33203125" bestFit="1" customWidth="1"/>
    <col min="225" max="225" width="9.83203125" bestFit="1" customWidth="1"/>
    <col min="226" max="226" width="7.33203125" bestFit="1" customWidth="1"/>
    <col min="227" max="227" width="9.83203125" bestFit="1" customWidth="1"/>
    <col min="228" max="228" width="7.33203125" bestFit="1" customWidth="1"/>
    <col min="229" max="229" width="9.83203125" bestFit="1" customWidth="1"/>
    <col min="230" max="230" width="7.33203125" bestFit="1" customWidth="1"/>
    <col min="231" max="231" width="9.83203125" bestFit="1" customWidth="1"/>
    <col min="232" max="232" width="7.33203125" bestFit="1" customWidth="1"/>
    <col min="233" max="233" width="9.83203125" bestFit="1" customWidth="1"/>
    <col min="234" max="234" width="7.33203125" bestFit="1" customWidth="1"/>
    <col min="235" max="235" width="5.1640625" bestFit="1" customWidth="1"/>
    <col min="236" max="236" width="9.83203125" bestFit="1" customWidth="1"/>
    <col min="237" max="237" width="7.33203125" bestFit="1" customWidth="1"/>
    <col min="238" max="238" width="9.83203125" bestFit="1" customWidth="1"/>
    <col min="239" max="239" width="7.33203125" bestFit="1" customWidth="1"/>
    <col min="240" max="240" width="9.83203125" bestFit="1" customWidth="1"/>
    <col min="241" max="241" width="7.33203125" bestFit="1" customWidth="1"/>
    <col min="242" max="242" width="9.83203125" bestFit="1" customWidth="1"/>
    <col min="243" max="243" width="7.33203125" bestFit="1" customWidth="1"/>
    <col min="244" max="244" width="9.83203125" bestFit="1" customWidth="1"/>
    <col min="245" max="245" width="7.33203125" bestFit="1" customWidth="1"/>
    <col min="246" max="246" width="9.83203125" bestFit="1" customWidth="1"/>
    <col min="247" max="247" width="7.33203125" bestFit="1" customWidth="1"/>
    <col min="248" max="248" width="9.83203125" bestFit="1" customWidth="1"/>
    <col min="249" max="249" width="7.33203125" bestFit="1" customWidth="1"/>
    <col min="250" max="250" width="9.83203125" bestFit="1" customWidth="1"/>
    <col min="251" max="251" width="7.33203125" bestFit="1" customWidth="1"/>
    <col min="252" max="252" width="9.83203125" bestFit="1" customWidth="1"/>
    <col min="253" max="253" width="7.33203125" bestFit="1" customWidth="1"/>
    <col min="254" max="254" width="9.83203125" bestFit="1" customWidth="1"/>
    <col min="255" max="255" width="7.33203125" bestFit="1" customWidth="1"/>
    <col min="256" max="256" width="9.83203125" bestFit="1" customWidth="1"/>
    <col min="257" max="257" width="7.33203125" bestFit="1" customWidth="1"/>
    <col min="258" max="258" width="9.83203125" bestFit="1" customWidth="1"/>
    <col min="259" max="259" width="7.33203125" bestFit="1" customWidth="1"/>
    <col min="260" max="260" width="9.83203125" bestFit="1" customWidth="1"/>
    <col min="261" max="261" width="7.33203125" bestFit="1" customWidth="1"/>
    <col min="262" max="262" width="9.83203125" bestFit="1" customWidth="1"/>
    <col min="263" max="263" width="7.33203125" bestFit="1" customWidth="1"/>
    <col min="264" max="264" width="9.83203125" bestFit="1" customWidth="1"/>
    <col min="265" max="265" width="7.33203125" bestFit="1" customWidth="1"/>
    <col min="266" max="266" width="9.83203125" bestFit="1" customWidth="1"/>
    <col min="267" max="267" width="7.33203125" bestFit="1" customWidth="1"/>
    <col min="268" max="268" width="9.83203125" bestFit="1" customWidth="1"/>
    <col min="269" max="269" width="7.33203125" bestFit="1" customWidth="1"/>
    <col min="270" max="270" width="9.83203125" bestFit="1" customWidth="1"/>
    <col min="271" max="271" width="7.33203125" bestFit="1" customWidth="1"/>
    <col min="272" max="272" width="9.83203125" bestFit="1" customWidth="1"/>
    <col min="273" max="273" width="7.33203125" bestFit="1" customWidth="1"/>
    <col min="274" max="274" width="9.83203125" bestFit="1" customWidth="1"/>
    <col min="275" max="275" width="7.33203125" bestFit="1" customWidth="1"/>
    <col min="276" max="276" width="5.1640625" bestFit="1" customWidth="1"/>
    <col min="277" max="277" width="9.83203125" bestFit="1" customWidth="1"/>
    <col min="278" max="278" width="7.33203125" bestFit="1" customWidth="1"/>
    <col min="279" max="279" width="9.83203125" bestFit="1" customWidth="1"/>
    <col min="280" max="280" width="7.33203125" bestFit="1" customWidth="1"/>
    <col min="281" max="281" width="9.83203125" bestFit="1" customWidth="1"/>
    <col min="282" max="282" width="7.33203125" bestFit="1" customWidth="1"/>
    <col min="283" max="283" width="9.83203125" bestFit="1" customWidth="1"/>
    <col min="284" max="284" width="7.33203125" bestFit="1" customWidth="1"/>
    <col min="285" max="285" width="5.1640625" bestFit="1" customWidth="1"/>
    <col min="286" max="286" width="9.83203125" bestFit="1" customWidth="1"/>
    <col min="287" max="287" width="7.33203125" bestFit="1" customWidth="1"/>
    <col min="288" max="288" width="9.83203125" bestFit="1" customWidth="1"/>
    <col min="289" max="289" width="7.33203125" bestFit="1" customWidth="1"/>
    <col min="290" max="290" width="9.83203125" bestFit="1" customWidth="1"/>
    <col min="291" max="291" width="7.33203125" bestFit="1" customWidth="1"/>
    <col min="292" max="292" width="9.83203125" bestFit="1" customWidth="1"/>
    <col min="293" max="293" width="7.33203125" bestFit="1" customWidth="1"/>
    <col min="294" max="294" width="9.83203125" bestFit="1" customWidth="1"/>
    <col min="295" max="295" width="7.33203125" bestFit="1" customWidth="1"/>
    <col min="296" max="296" width="9.83203125" bestFit="1" customWidth="1"/>
    <col min="297" max="297" width="7.33203125" bestFit="1" customWidth="1"/>
    <col min="298" max="298" width="9.83203125" bestFit="1" customWidth="1"/>
    <col min="299" max="299" width="7.33203125" bestFit="1" customWidth="1"/>
    <col min="300" max="300" width="9.83203125" bestFit="1" customWidth="1"/>
    <col min="301" max="301" width="7.33203125" bestFit="1" customWidth="1"/>
    <col min="302" max="302" width="9.83203125" bestFit="1" customWidth="1"/>
    <col min="303" max="303" width="7.33203125" bestFit="1" customWidth="1"/>
    <col min="304" max="304" width="9.83203125" bestFit="1" customWidth="1"/>
    <col min="305" max="305" width="7.33203125" bestFit="1" customWidth="1"/>
    <col min="306" max="306" width="9.83203125" bestFit="1" customWidth="1"/>
    <col min="307" max="307" width="7.33203125" bestFit="1" customWidth="1"/>
    <col min="308" max="308" width="9.83203125" bestFit="1" customWidth="1"/>
    <col min="309" max="309" width="7.33203125" bestFit="1" customWidth="1"/>
    <col min="310" max="310" width="9.83203125" bestFit="1" customWidth="1"/>
    <col min="311" max="311" width="7.33203125" bestFit="1" customWidth="1"/>
    <col min="312" max="312" width="9.83203125" bestFit="1" customWidth="1"/>
    <col min="313" max="313" width="7.33203125" bestFit="1" customWidth="1"/>
    <col min="314" max="314" width="9.83203125" bestFit="1" customWidth="1"/>
    <col min="315" max="315" width="7.33203125" bestFit="1" customWidth="1"/>
    <col min="316" max="316" width="9.83203125" bestFit="1" customWidth="1"/>
    <col min="317" max="317" width="7.33203125" bestFit="1" customWidth="1"/>
    <col min="318" max="318" width="9.83203125" bestFit="1" customWidth="1"/>
    <col min="319" max="319" width="7.33203125" bestFit="1" customWidth="1"/>
    <col min="320" max="320" width="9.83203125" bestFit="1" customWidth="1"/>
    <col min="321" max="321" width="7.33203125" bestFit="1" customWidth="1"/>
    <col min="322" max="322" width="9.83203125" bestFit="1" customWidth="1"/>
    <col min="323" max="323" width="7.33203125" bestFit="1" customWidth="1"/>
    <col min="324" max="324" width="9.83203125" bestFit="1" customWidth="1"/>
    <col min="325" max="325" width="7.33203125" bestFit="1" customWidth="1"/>
    <col min="326" max="326" width="9.83203125" bestFit="1" customWidth="1"/>
    <col min="327" max="327" width="7.33203125" bestFit="1" customWidth="1"/>
    <col min="328" max="328" width="9.83203125" bestFit="1" customWidth="1"/>
    <col min="329" max="329" width="7.33203125" bestFit="1" customWidth="1"/>
    <col min="330" max="330" width="5.1640625" bestFit="1" customWidth="1"/>
    <col min="331" max="331" width="9.83203125" bestFit="1" customWidth="1"/>
    <col min="332" max="332" width="7.33203125" bestFit="1" customWidth="1"/>
    <col min="333" max="333" width="9.83203125" bestFit="1" customWidth="1"/>
    <col min="334" max="334" width="7.33203125" bestFit="1" customWidth="1"/>
    <col min="335" max="335" width="9.83203125" bestFit="1" customWidth="1"/>
    <col min="336" max="336" width="7.33203125" bestFit="1" customWidth="1"/>
    <col min="337" max="337" width="9.83203125" bestFit="1" customWidth="1"/>
    <col min="338" max="338" width="7.33203125" bestFit="1" customWidth="1"/>
    <col min="339" max="339" width="5.1640625" bestFit="1" customWidth="1"/>
    <col min="340" max="340" width="9.83203125" bestFit="1" customWidth="1"/>
    <col min="341" max="341" width="7.33203125" bestFit="1" customWidth="1"/>
    <col min="342" max="342" width="9.83203125" bestFit="1" customWidth="1"/>
    <col min="343" max="343" width="7.33203125" bestFit="1" customWidth="1"/>
    <col min="344" max="344" width="9.83203125" bestFit="1" customWidth="1"/>
    <col min="345" max="345" width="7.33203125" bestFit="1" customWidth="1"/>
    <col min="346" max="346" width="9.83203125" bestFit="1" customWidth="1"/>
    <col min="347" max="347" width="7.33203125" bestFit="1" customWidth="1"/>
    <col min="348" max="348" width="9.83203125" bestFit="1" customWidth="1"/>
    <col min="349" max="349" width="7.33203125" bestFit="1" customWidth="1"/>
    <col min="350" max="350" width="9.83203125" bestFit="1" customWidth="1"/>
    <col min="351" max="351" width="7.33203125" bestFit="1" customWidth="1"/>
    <col min="352" max="352" width="9.83203125" bestFit="1" customWidth="1"/>
    <col min="353" max="353" width="7.33203125" bestFit="1" customWidth="1"/>
    <col min="354" max="354" width="9.83203125" bestFit="1" customWidth="1"/>
    <col min="355" max="355" width="7.33203125" bestFit="1" customWidth="1"/>
    <col min="356" max="356" width="9.83203125" bestFit="1" customWidth="1"/>
    <col min="357" max="357" width="7.33203125" bestFit="1" customWidth="1"/>
    <col min="358" max="358" width="5.1640625" bestFit="1" customWidth="1"/>
    <col min="359" max="359" width="9.83203125" bestFit="1" customWidth="1"/>
    <col min="360" max="360" width="7.33203125" bestFit="1" customWidth="1"/>
    <col min="361" max="361" width="9.83203125" bestFit="1" customWidth="1"/>
    <col min="362" max="362" width="7.33203125" bestFit="1" customWidth="1"/>
    <col min="363" max="363" width="9.83203125" bestFit="1" customWidth="1"/>
    <col min="364" max="364" width="7.33203125" bestFit="1" customWidth="1"/>
    <col min="365" max="365" width="9.83203125" bestFit="1" customWidth="1"/>
    <col min="366" max="366" width="7.33203125" bestFit="1" customWidth="1"/>
    <col min="367" max="367" width="9.83203125" bestFit="1" customWidth="1"/>
    <col min="368" max="368" width="7.33203125" bestFit="1" customWidth="1"/>
    <col min="369" max="369" width="9.83203125" bestFit="1" customWidth="1"/>
    <col min="370" max="370" width="7.33203125" bestFit="1" customWidth="1"/>
    <col min="371" max="371" width="9.83203125" bestFit="1" customWidth="1"/>
    <col min="372" max="372" width="7.33203125" bestFit="1" customWidth="1"/>
    <col min="373" max="373" width="9.83203125" bestFit="1" customWidth="1"/>
    <col min="374" max="374" width="7.33203125" bestFit="1" customWidth="1"/>
    <col min="375" max="375" width="5.1640625" bestFit="1" customWidth="1"/>
    <col min="376" max="376" width="9.83203125" bestFit="1" customWidth="1"/>
    <col min="377" max="377" width="7.33203125" bestFit="1" customWidth="1"/>
    <col min="378" max="378" width="9.83203125" bestFit="1" customWidth="1"/>
    <col min="379" max="379" width="7.33203125" bestFit="1" customWidth="1"/>
    <col min="380" max="380" width="5.1640625" bestFit="1" customWidth="1"/>
    <col min="381" max="381" width="9.83203125" bestFit="1" customWidth="1"/>
    <col min="382" max="382" width="7.33203125" bestFit="1" customWidth="1"/>
    <col min="383" max="383" width="9.83203125" bestFit="1" customWidth="1"/>
    <col min="384" max="384" width="7.33203125" bestFit="1" customWidth="1"/>
    <col min="385" max="385" width="9.83203125" bestFit="1" customWidth="1"/>
    <col min="386" max="386" width="7.33203125" bestFit="1" customWidth="1"/>
    <col min="387" max="387" width="9.83203125" bestFit="1" customWidth="1"/>
    <col min="388" max="388" width="7.33203125" bestFit="1" customWidth="1"/>
    <col min="389" max="389" width="9.83203125" bestFit="1" customWidth="1"/>
    <col min="390" max="390" width="7.33203125" bestFit="1" customWidth="1"/>
    <col min="391" max="391" width="9.83203125" bestFit="1" customWidth="1"/>
    <col min="392" max="392" width="7.33203125" bestFit="1" customWidth="1"/>
    <col min="393" max="393" width="9.83203125" bestFit="1" customWidth="1"/>
    <col min="394" max="394" width="7.33203125" bestFit="1" customWidth="1"/>
    <col min="395" max="395" width="9.83203125" bestFit="1" customWidth="1"/>
    <col min="396" max="396" width="7.33203125" bestFit="1" customWidth="1"/>
    <col min="397" max="397" width="9.83203125" bestFit="1" customWidth="1"/>
    <col min="398" max="398" width="7.33203125" bestFit="1" customWidth="1"/>
    <col min="399" max="399" width="9.83203125" bestFit="1" customWidth="1"/>
    <col min="400" max="400" width="7.33203125" bestFit="1" customWidth="1"/>
    <col min="401" max="401" width="9.83203125" bestFit="1" customWidth="1"/>
    <col min="402" max="402" width="7.33203125" bestFit="1" customWidth="1"/>
    <col min="403" max="403" width="9.83203125" bestFit="1" customWidth="1"/>
    <col min="404" max="404" width="7.33203125" bestFit="1" customWidth="1"/>
    <col min="405" max="405" width="9.83203125" bestFit="1" customWidth="1"/>
    <col min="406" max="406" width="7.33203125" bestFit="1" customWidth="1"/>
    <col min="407" max="407" width="9.83203125" bestFit="1" customWidth="1"/>
    <col min="408" max="408" width="7.33203125" bestFit="1" customWidth="1"/>
    <col min="409" max="409" width="9.83203125" bestFit="1" customWidth="1"/>
    <col min="410" max="410" width="7.33203125" bestFit="1" customWidth="1"/>
    <col min="411" max="411" width="9.83203125" bestFit="1" customWidth="1"/>
    <col min="412" max="412" width="7.33203125" bestFit="1" customWidth="1"/>
    <col min="413" max="413" width="9.83203125" bestFit="1" customWidth="1"/>
    <col min="414" max="414" width="7.33203125" bestFit="1" customWidth="1"/>
    <col min="415" max="415" width="9.83203125" bestFit="1" customWidth="1"/>
    <col min="416" max="416" width="7.33203125" bestFit="1" customWidth="1"/>
    <col min="417" max="417" width="9.83203125" bestFit="1" customWidth="1"/>
    <col min="418" max="418" width="7.33203125" bestFit="1" customWidth="1"/>
    <col min="419" max="419" width="5.1640625" bestFit="1" customWidth="1"/>
    <col min="420" max="420" width="9.83203125" bestFit="1" customWidth="1"/>
    <col min="421" max="421" width="7.33203125" bestFit="1" customWidth="1"/>
    <col min="422" max="422" width="9.83203125" bestFit="1" customWidth="1"/>
    <col min="423" max="423" width="7.33203125" bestFit="1" customWidth="1"/>
    <col min="424" max="424" width="9.83203125" bestFit="1" customWidth="1"/>
    <col min="425" max="425" width="7.33203125" bestFit="1" customWidth="1"/>
    <col min="426" max="426" width="9.83203125" bestFit="1" customWidth="1"/>
    <col min="427" max="427" width="7.33203125" bestFit="1" customWidth="1"/>
    <col min="428" max="428" width="9.83203125" bestFit="1" customWidth="1"/>
    <col min="429" max="429" width="7.33203125" bestFit="1" customWidth="1"/>
    <col min="430" max="430" width="9.83203125" bestFit="1" customWidth="1"/>
    <col min="431" max="431" width="7.33203125" bestFit="1" customWidth="1"/>
    <col min="432" max="432" width="9.83203125" bestFit="1" customWidth="1"/>
    <col min="433" max="433" width="7.33203125" bestFit="1" customWidth="1"/>
    <col min="434" max="434" width="9.83203125" bestFit="1" customWidth="1"/>
    <col min="435" max="435" width="7.33203125" bestFit="1" customWidth="1"/>
    <col min="436" max="436" width="9.83203125" bestFit="1" customWidth="1"/>
    <col min="437" max="437" width="7.33203125" bestFit="1" customWidth="1"/>
    <col min="438" max="438" width="9.83203125" bestFit="1" customWidth="1"/>
    <col min="439" max="439" width="7.33203125" bestFit="1" customWidth="1"/>
    <col min="440" max="440" width="9.83203125" bestFit="1" customWidth="1"/>
    <col min="441" max="441" width="7.33203125" bestFit="1" customWidth="1"/>
    <col min="442" max="442" width="9.83203125" bestFit="1" customWidth="1"/>
    <col min="443" max="443" width="7.33203125" bestFit="1" customWidth="1"/>
    <col min="444" max="444" width="9.83203125" bestFit="1" customWidth="1"/>
    <col min="445" max="445" width="7.33203125" bestFit="1" customWidth="1"/>
    <col min="446" max="446" width="5.1640625" bestFit="1" customWidth="1"/>
    <col min="447" max="447" width="9.83203125" bestFit="1" customWidth="1"/>
    <col min="448" max="448" width="7.33203125" bestFit="1" customWidth="1"/>
    <col min="449" max="449" width="9.83203125" bestFit="1" customWidth="1"/>
    <col min="450" max="450" width="7.33203125" bestFit="1" customWidth="1"/>
    <col min="451" max="451" width="5.1640625" bestFit="1" customWidth="1"/>
    <col min="452" max="452" width="9.83203125" bestFit="1" customWidth="1"/>
    <col min="453" max="453" width="7.33203125" bestFit="1" customWidth="1"/>
    <col min="454" max="454" width="9.83203125" bestFit="1" customWidth="1"/>
    <col min="455" max="455" width="7.33203125" bestFit="1" customWidth="1"/>
    <col min="456" max="456" width="9.83203125" bestFit="1" customWidth="1"/>
    <col min="457" max="457" width="7.33203125" bestFit="1" customWidth="1"/>
    <col min="458" max="458" width="9.83203125" bestFit="1" customWidth="1"/>
    <col min="459" max="459" width="7.33203125" bestFit="1" customWidth="1"/>
    <col min="460" max="460" width="9.83203125" bestFit="1" customWidth="1"/>
    <col min="461" max="461" width="7.33203125" bestFit="1" customWidth="1"/>
    <col min="462" max="462" width="9.83203125" bestFit="1" customWidth="1"/>
    <col min="463" max="463" width="7.33203125" bestFit="1" customWidth="1"/>
    <col min="464" max="464" width="9.83203125" bestFit="1" customWidth="1"/>
    <col min="465" max="465" width="7.33203125" bestFit="1" customWidth="1"/>
    <col min="466" max="466" width="9.83203125" bestFit="1" customWidth="1"/>
    <col min="467" max="467" width="7.33203125" bestFit="1" customWidth="1"/>
    <col min="468" max="468" width="9.83203125" bestFit="1" customWidth="1"/>
    <col min="469" max="469" width="7.33203125" bestFit="1" customWidth="1"/>
    <col min="470" max="470" width="9.83203125" bestFit="1" customWidth="1"/>
    <col min="471" max="471" width="7.33203125" bestFit="1" customWidth="1"/>
    <col min="472" max="472" width="9.83203125" bestFit="1" customWidth="1"/>
    <col min="473" max="473" width="7.33203125" bestFit="1" customWidth="1"/>
    <col min="474" max="474" width="9.83203125" bestFit="1" customWidth="1"/>
    <col min="475" max="475" width="7.33203125" bestFit="1" customWidth="1"/>
    <col min="476" max="476" width="9.83203125" bestFit="1" customWidth="1"/>
    <col min="477" max="477" width="7.33203125" bestFit="1" customWidth="1"/>
    <col min="478" max="478" width="9.83203125" bestFit="1" customWidth="1"/>
    <col min="479" max="479" width="7.33203125" bestFit="1" customWidth="1"/>
    <col min="480" max="480" width="5.1640625" bestFit="1" customWidth="1"/>
    <col min="481" max="481" width="9.83203125" bestFit="1" customWidth="1"/>
    <col min="482" max="482" width="7.33203125" bestFit="1" customWidth="1"/>
    <col min="483" max="483" width="9.83203125" bestFit="1" customWidth="1"/>
    <col min="484" max="484" width="7.33203125" bestFit="1" customWidth="1"/>
    <col min="485" max="485" width="9.83203125" bestFit="1" customWidth="1"/>
    <col min="486" max="486" width="7.33203125" bestFit="1" customWidth="1"/>
    <col min="487" max="487" width="9.83203125" bestFit="1" customWidth="1"/>
    <col min="488" max="488" width="7.33203125" bestFit="1" customWidth="1"/>
    <col min="489" max="489" width="9.83203125" bestFit="1" customWidth="1"/>
    <col min="490" max="490" width="7.33203125" bestFit="1" customWidth="1"/>
    <col min="491" max="491" width="9.83203125" bestFit="1" customWidth="1"/>
    <col min="492" max="492" width="7.33203125" bestFit="1" customWidth="1"/>
    <col min="493" max="493" width="9.83203125" bestFit="1" customWidth="1"/>
    <col min="494" max="494" width="7.33203125" bestFit="1" customWidth="1"/>
    <col min="495" max="495" width="9.83203125" bestFit="1" customWidth="1"/>
    <col min="496" max="496" width="7.33203125" bestFit="1" customWidth="1"/>
    <col min="497" max="497" width="9.83203125" bestFit="1" customWidth="1"/>
    <col min="498" max="498" width="7.33203125" bestFit="1" customWidth="1"/>
    <col min="499" max="499" width="9.83203125" bestFit="1" customWidth="1"/>
    <col min="500" max="500" width="7.33203125" bestFit="1" customWidth="1"/>
    <col min="501" max="501" width="9.83203125" bestFit="1" customWidth="1"/>
    <col min="502" max="502" width="7.33203125" bestFit="1" customWidth="1"/>
    <col min="503" max="503" width="9.83203125" bestFit="1" customWidth="1"/>
    <col min="504" max="504" width="7.33203125" bestFit="1" customWidth="1"/>
    <col min="505" max="505" width="9.83203125" bestFit="1" customWidth="1"/>
    <col min="506" max="506" width="7.33203125" bestFit="1" customWidth="1"/>
    <col min="507" max="507" width="9.83203125" bestFit="1" customWidth="1"/>
    <col min="508" max="508" width="7.33203125" bestFit="1" customWidth="1"/>
    <col min="509" max="509" width="9.83203125" bestFit="1" customWidth="1"/>
    <col min="510" max="510" width="7.33203125" bestFit="1" customWidth="1"/>
    <col min="511" max="511" width="9.83203125" bestFit="1" customWidth="1"/>
    <col min="512" max="512" width="7.33203125" bestFit="1" customWidth="1"/>
    <col min="513" max="513" width="9.83203125" bestFit="1" customWidth="1"/>
    <col min="514" max="514" width="7.33203125" bestFit="1" customWidth="1"/>
    <col min="515" max="515" width="9.83203125" bestFit="1" customWidth="1"/>
    <col min="516" max="516" width="7.33203125" bestFit="1" customWidth="1"/>
    <col min="517" max="517" width="9.83203125" bestFit="1" customWidth="1"/>
    <col min="518" max="518" width="7.33203125" bestFit="1" customWidth="1"/>
    <col min="519" max="519" width="9.83203125" bestFit="1" customWidth="1"/>
    <col min="520" max="520" width="7.33203125" bestFit="1" customWidth="1"/>
    <col min="521" max="521" width="9.83203125" bestFit="1" customWidth="1"/>
    <col min="522" max="522" width="7.33203125" bestFit="1" customWidth="1"/>
    <col min="523" max="523" width="9.83203125" bestFit="1" customWidth="1"/>
    <col min="524" max="524" width="7.33203125" bestFit="1" customWidth="1"/>
    <col min="525" max="525" width="9.83203125" bestFit="1" customWidth="1"/>
    <col min="526" max="526" width="7.33203125" bestFit="1" customWidth="1"/>
    <col min="527" max="527" width="9.83203125" bestFit="1" customWidth="1"/>
    <col min="528" max="528" width="7.33203125" bestFit="1" customWidth="1"/>
    <col min="529" max="529" width="9.83203125" bestFit="1" customWidth="1"/>
    <col min="530" max="530" width="7.33203125" bestFit="1" customWidth="1"/>
    <col min="531" max="531" width="5.1640625" bestFit="1" customWidth="1"/>
    <col min="532" max="532" width="9.83203125" bestFit="1" customWidth="1"/>
    <col min="533" max="533" width="7.33203125" bestFit="1" customWidth="1"/>
    <col min="534" max="534" width="9.83203125" bestFit="1" customWidth="1"/>
    <col min="535" max="535" width="7.33203125" bestFit="1" customWidth="1"/>
    <col min="536" max="536" width="9.83203125" bestFit="1" customWidth="1"/>
    <col min="537" max="537" width="7.33203125" bestFit="1" customWidth="1"/>
    <col min="538" max="538" width="9.83203125" bestFit="1" customWidth="1"/>
    <col min="539" max="539" width="7.33203125" bestFit="1" customWidth="1"/>
    <col min="540" max="540" width="9.83203125" bestFit="1" customWidth="1"/>
    <col min="541" max="541" width="7.33203125" bestFit="1" customWidth="1"/>
    <col min="542" max="542" width="9.83203125" bestFit="1" customWidth="1"/>
    <col min="543" max="543" width="7.33203125" bestFit="1" customWidth="1"/>
    <col min="544" max="544" width="9.83203125" bestFit="1" customWidth="1"/>
    <col min="545" max="545" width="7.33203125" bestFit="1" customWidth="1"/>
    <col min="546" max="546" width="9.83203125" bestFit="1" customWidth="1"/>
    <col min="547" max="547" width="7.33203125" bestFit="1" customWidth="1"/>
    <col min="548" max="548" width="9.83203125" bestFit="1" customWidth="1"/>
    <col min="549" max="549" width="7.33203125" bestFit="1" customWidth="1"/>
    <col min="550" max="550" width="9.83203125" bestFit="1" customWidth="1"/>
    <col min="551" max="551" width="7.33203125" bestFit="1" customWidth="1"/>
    <col min="552" max="552" width="9.83203125" bestFit="1" customWidth="1"/>
    <col min="553" max="553" width="7.33203125" bestFit="1" customWidth="1"/>
    <col min="554" max="554" width="9.83203125" bestFit="1" customWidth="1"/>
    <col min="555" max="555" width="7.33203125" bestFit="1" customWidth="1"/>
    <col min="556" max="556" width="5.1640625" bestFit="1" customWidth="1"/>
    <col min="557" max="557" width="9.83203125" bestFit="1" customWidth="1"/>
    <col min="558" max="558" width="7.33203125" bestFit="1" customWidth="1"/>
    <col min="559" max="559" width="9.83203125" bestFit="1" customWidth="1"/>
    <col min="560" max="560" width="7.33203125" bestFit="1" customWidth="1"/>
    <col min="561" max="561" width="9.83203125" bestFit="1" customWidth="1"/>
    <col min="562" max="562" width="7.33203125" bestFit="1" customWidth="1"/>
    <col min="563" max="563" width="9.83203125" bestFit="1" customWidth="1"/>
    <col min="564" max="564" width="7.33203125" bestFit="1" customWidth="1"/>
    <col min="565" max="565" width="9.83203125" bestFit="1" customWidth="1"/>
    <col min="566" max="566" width="7.33203125" bestFit="1" customWidth="1"/>
    <col min="567" max="567" width="9.83203125" bestFit="1" customWidth="1"/>
    <col min="568" max="568" width="7.33203125" bestFit="1" customWidth="1"/>
    <col min="569" max="569" width="9.83203125" bestFit="1" customWidth="1"/>
    <col min="570" max="570" width="7.33203125" bestFit="1" customWidth="1"/>
    <col min="571" max="571" width="9.83203125" bestFit="1" customWidth="1"/>
    <col min="572" max="572" width="7.33203125" bestFit="1" customWidth="1"/>
    <col min="573" max="573" width="9.83203125" bestFit="1" customWidth="1"/>
    <col min="574" max="574" width="7.33203125" bestFit="1" customWidth="1"/>
    <col min="575" max="575" width="9.83203125" bestFit="1" customWidth="1"/>
    <col min="576" max="576" width="7.33203125" bestFit="1" customWidth="1"/>
    <col min="577" max="577" width="9.83203125" bestFit="1" customWidth="1"/>
    <col min="578" max="578" width="7.33203125" bestFit="1" customWidth="1"/>
    <col min="579" max="579" width="9.83203125" bestFit="1" customWidth="1"/>
    <col min="580" max="580" width="7.33203125" bestFit="1" customWidth="1"/>
    <col min="581" max="581" width="9.83203125" bestFit="1" customWidth="1"/>
    <col min="582" max="582" width="7.33203125" bestFit="1" customWidth="1"/>
    <col min="583" max="583" width="9.83203125" bestFit="1" customWidth="1"/>
    <col min="584" max="584" width="7.33203125" bestFit="1" customWidth="1"/>
    <col min="585" max="585" width="9.83203125" bestFit="1" customWidth="1"/>
    <col min="586" max="586" width="7.33203125" bestFit="1" customWidth="1"/>
    <col min="587" max="587" width="9.83203125" bestFit="1" customWidth="1"/>
    <col min="588" max="588" width="7.33203125" bestFit="1" customWidth="1"/>
    <col min="589" max="589" width="9.83203125" bestFit="1" customWidth="1"/>
    <col min="590" max="590" width="7.33203125" bestFit="1" customWidth="1"/>
    <col min="591" max="591" width="9.83203125" bestFit="1" customWidth="1"/>
    <col min="592" max="592" width="7.33203125" bestFit="1" customWidth="1"/>
    <col min="593" max="593" width="9.83203125" bestFit="1" customWidth="1"/>
    <col min="594" max="594" width="7.33203125" bestFit="1" customWidth="1"/>
    <col min="595" max="595" width="9.83203125" bestFit="1" customWidth="1"/>
    <col min="596" max="596" width="7.33203125" bestFit="1" customWidth="1"/>
    <col min="597" max="597" width="9.83203125" bestFit="1" customWidth="1"/>
    <col min="598" max="598" width="7.33203125" bestFit="1" customWidth="1"/>
    <col min="599" max="599" width="9.83203125" bestFit="1" customWidth="1"/>
    <col min="600" max="600" width="7.33203125" bestFit="1" customWidth="1"/>
    <col min="601" max="601" width="9.83203125" bestFit="1" customWidth="1"/>
    <col min="602" max="602" width="7.33203125" bestFit="1" customWidth="1"/>
    <col min="603" max="603" width="9.83203125" bestFit="1" customWidth="1"/>
    <col min="604" max="604" width="7.33203125" bestFit="1" customWidth="1"/>
    <col min="605" max="605" width="9.83203125" bestFit="1" customWidth="1"/>
    <col min="606" max="606" width="7.33203125" bestFit="1" customWidth="1"/>
    <col min="607" max="607" width="9.83203125" bestFit="1" customWidth="1"/>
    <col min="608" max="608" width="7.33203125" bestFit="1" customWidth="1"/>
    <col min="609" max="609" width="9.83203125" bestFit="1" customWidth="1"/>
    <col min="610" max="610" width="7.33203125" bestFit="1" customWidth="1"/>
    <col min="611" max="611" width="9.83203125" bestFit="1" customWidth="1"/>
    <col min="612" max="612" width="7.33203125" bestFit="1" customWidth="1"/>
    <col min="613" max="613" width="9.83203125" bestFit="1" customWidth="1"/>
    <col min="614" max="614" width="7.33203125" bestFit="1" customWidth="1"/>
    <col min="615" max="615" width="9.83203125" bestFit="1" customWidth="1"/>
    <col min="616" max="616" width="7.33203125" bestFit="1" customWidth="1"/>
    <col min="617" max="617" width="9.83203125" bestFit="1" customWidth="1"/>
    <col min="618" max="618" width="7.33203125" bestFit="1" customWidth="1"/>
    <col min="619" max="619" width="9.83203125" bestFit="1" customWidth="1"/>
    <col min="620" max="620" width="7.33203125" bestFit="1" customWidth="1"/>
    <col min="621" max="621" width="9.83203125" bestFit="1" customWidth="1"/>
    <col min="622" max="622" width="7.33203125" bestFit="1" customWidth="1"/>
    <col min="623" max="623" width="9.83203125" bestFit="1" customWidth="1"/>
    <col min="624" max="624" width="7.33203125" bestFit="1" customWidth="1"/>
    <col min="625" max="625" width="9.83203125" bestFit="1" customWidth="1"/>
    <col min="626" max="626" width="7.33203125" bestFit="1" customWidth="1"/>
    <col min="627" max="627" width="9.83203125" bestFit="1" customWidth="1"/>
    <col min="628" max="628" width="7.33203125" bestFit="1" customWidth="1"/>
    <col min="629" max="629" width="9.83203125" bestFit="1" customWidth="1"/>
    <col min="630" max="630" width="7.33203125" bestFit="1" customWidth="1"/>
    <col min="631" max="631" width="9.83203125" bestFit="1" customWidth="1"/>
    <col min="632" max="632" width="7.33203125" bestFit="1" customWidth="1"/>
    <col min="633" max="633" width="9.83203125" bestFit="1" customWidth="1"/>
    <col min="634" max="634" width="7.33203125" bestFit="1" customWidth="1"/>
    <col min="635" max="635" width="9.83203125" bestFit="1" customWidth="1"/>
    <col min="636" max="636" width="7.33203125" bestFit="1" customWidth="1"/>
    <col min="637" max="637" width="9.83203125" bestFit="1" customWidth="1"/>
    <col min="638" max="638" width="7.33203125" bestFit="1" customWidth="1"/>
    <col min="639" max="639" width="9.83203125" bestFit="1" customWidth="1"/>
    <col min="640" max="640" width="7.33203125" bestFit="1" customWidth="1"/>
    <col min="641" max="641" width="9.83203125" bestFit="1" customWidth="1"/>
    <col min="642" max="642" width="7.33203125" bestFit="1" customWidth="1"/>
    <col min="643" max="643" width="9.83203125" bestFit="1" customWidth="1"/>
    <col min="644" max="644" width="7.33203125" bestFit="1" customWidth="1"/>
    <col min="645" max="645" width="9.83203125" bestFit="1" customWidth="1"/>
    <col min="646" max="646" width="7.33203125" bestFit="1" customWidth="1"/>
    <col min="647" max="647" width="9.83203125" bestFit="1" customWidth="1"/>
    <col min="648" max="648" width="7.33203125" bestFit="1" customWidth="1"/>
    <col min="649" max="649" width="9.83203125" bestFit="1" customWidth="1"/>
    <col min="650" max="650" width="7.33203125" bestFit="1" customWidth="1"/>
    <col min="651" max="651" width="9.83203125" bestFit="1" customWidth="1"/>
    <col min="652" max="652" width="7.33203125" bestFit="1" customWidth="1"/>
    <col min="653" max="653" width="9.83203125" bestFit="1" customWidth="1"/>
    <col min="654" max="654" width="7.33203125" bestFit="1" customWidth="1"/>
    <col min="655" max="655" width="5.1640625" bestFit="1" customWidth="1"/>
    <col min="656" max="656" width="9.83203125" bestFit="1" customWidth="1"/>
    <col min="657" max="657" width="7.33203125" bestFit="1" customWidth="1"/>
    <col min="658" max="658" width="9.83203125" bestFit="1" customWidth="1"/>
    <col min="659" max="659" width="7.33203125" bestFit="1" customWidth="1"/>
    <col min="660" max="660" width="5.1640625" bestFit="1" customWidth="1"/>
    <col min="661" max="661" width="9.83203125" bestFit="1" customWidth="1"/>
    <col min="662" max="662" width="7.33203125" bestFit="1" customWidth="1"/>
    <col min="663" max="663" width="9.83203125" bestFit="1" customWidth="1"/>
    <col min="664" max="664" width="7.33203125" bestFit="1" customWidth="1"/>
    <col min="665" max="665" width="9.83203125" bestFit="1" customWidth="1"/>
    <col min="666" max="666" width="7.33203125" bestFit="1" customWidth="1"/>
    <col min="667" max="667" width="9.83203125" bestFit="1" customWidth="1"/>
    <col min="668" max="668" width="7.33203125" bestFit="1" customWidth="1"/>
    <col min="669" max="669" width="9.83203125" bestFit="1" customWidth="1"/>
    <col min="670" max="670" width="7.33203125" bestFit="1" customWidth="1"/>
    <col min="671" max="671" width="9.83203125" bestFit="1" customWidth="1"/>
    <col min="672" max="672" width="7.33203125" bestFit="1" customWidth="1"/>
    <col min="673" max="673" width="9.83203125" bestFit="1" customWidth="1"/>
    <col min="674" max="674" width="7.33203125" bestFit="1" customWidth="1"/>
    <col min="675" max="675" width="9.83203125" bestFit="1" customWidth="1"/>
    <col min="676" max="676" width="7.33203125" bestFit="1" customWidth="1"/>
    <col min="677" max="677" width="5.1640625" bestFit="1" customWidth="1"/>
    <col min="678" max="678" width="9.83203125" bestFit="1" customWidth="1"/>
    <col min="679" max="679" width="7.33203125" bestFit="1" customWidth="1"/>
    <col min="680" max="680" width="9.83203125" bestFit="1" customWidth="1"/>
    <col min="681" max="681" width="7.33203125" bestFit="1" customWidth="1"/>
    <col min="682" max="682" width="9.83203125" bestFit="1" customWidth="1"/>
    <col min="683" max="683" width="7.33203125" bestFit="1" customWidth="1"/>
    <col min="684" max="684" width="9.83203125" bestFit="1" customWidth="1"/>
    <col min="685" max="685" width="7.33203125" bestFit="1" customWidth="1"/>
    <col min="686" max="686" width="5.1640625" bestFit="1" customWidth="1"/>
    <col min="687" max="687" width="9.83203125" bestFit="1" customWidth="1"/>
    <col min="688" max="688" width="7.33203125" bestFit="1" customWidth="1"/>
    <col min="689" max="689" width="9.83203125" bestFit="1" customWidth="1"/>
    <col min="690" max="690" width="7.33203125" bestFit="1" customWidth="1"/>
    <col min="691" max="691" width="9.83203125" bestFit="1" customWidth="1"/>
    <col min="692" max="692" width="7.33203125" bestFit="1" customWidth="1"/>
    <col min="693" max="693" width="9.83203125" bestFit="1" customWidth="1"/>
    <col min="694" max="694" width="7.33203125" bestFit="1" customWidth="1"/>
    <col min="695" max="695" width="9.83203125" bestFit="1" customWidth="1"/>
    <col min="696" max="696" width="7.33203125" bestFit="1" customWidth="1"/>
    <col min="697" max="697" width="9.83203125" bestFit="1" customWidth="1"/>
    <col min="698" max="698" width="7.33203125" bestFit="1" customWidth="1"/>
    <col min="699" max="699" width="9.83203125" bestFit="1" customWidth="1"/>
    <col min="700" max="700" width="7.33203125" bestFit="1" customWidth="1"/>
    <col min="701" max="701" width="9.83203125" bestFit="1" customWidth="1"/>
    <col min="702" max="702" width="7.33203125" bestFit="1" customWidth="1"/>
    <col min="703" max="703" width="9.83203125" bestFit="1" customWidth="1"/>
    <col min="704" max="704" width="7.33203125" bestFit="1" customWidth="1"/>
    <col min="705" max="705" width="9.83203125" bestFit="1" customWidth="1"/>
    <col min="706" max="706" width="7.33203125" bestFit="1" customWidth="1"/>
    <col min="707" max="707" width="9.83203125" bestFit="1" customWidth="1"/>
    <col min="708" max="708" width="7.33203125" bestFit="1" customWidth="1"/>
    <col min="709" max="709" width="9.83203125" bestFit="1" customWidth="1"/>
    <col min="710" max="710" width="7.33203125" bestFit="1" customWidth="1"/>
    <col min="711" max="711" width="9.83203125" bestFit="1" customWidth="1"/>
    <col min="712" max="712" width="7.33203125" bestFit="1" customWidth="1"/>
    <col min="713" max="713" width="9.83203125" bestFit="1" customWidth="1"/>
    <col min="714" max="714" width="7.33203125" bestFit="1" customWidth="1"/>
    <col min="715" max="715" width="9.83203125" bestFit="1" customWidth="1"/>
    <col min="716" max="716" width="7.33203125" bestFit="1" customWidth="1"/>
    <col min="717" max="717" width="9.83203125" bestFit="1" customWidth="1"/>
    <col min="718" max="718" width="7.33203125" bestFit="1" customWidth="1"/>
    <col min="719" max="719" width="9.83203125" bestFit="1" customWidth="1"/>
    <col min="720" max="720" width="7.33203125" bestFit="1" customWidth="1"/>
    <col min="721" max="721" width="9.83203125" bestFit="1" customWidth="1"/>
    <col min="722" max="722" width="7.33203125" bestFit="1" customWidth="1"/>
    <col min="723" max="723" width="9.83203125" bestFit="1" customWidth="1"/>
    <col min="724" max="724" width="7.33203125" bestFit="1" customWidth="1"/>
    <col min="725" max="725" width="9.83203125" bestFit="1" customWidth="1"/>
    <col min="726" max="726" width="7.33203125" bestFit="1" customWidth="1"/>
    <col min="727" max="727" width="9.83203125" bestFit="1" customWidth="1"/>
    <col min="728" max="728" width="7.33203125" bestFit="1" customWidth="1"/>
    <col min="729" max="729" width="9.83203125" bestFit="1" customWidth="1"/>
    <col min="730" max="730" width="7.33203125" bestFit="1" customWidth="1"/>
    <col min="731" max="731" width="9.83203125" bestFit="1" customWidth="1"/>
    <col min="732" max="732" width="7.33203125" bestFit="1" customWidth="1"/>
    <col min="733" max="733" width="9.83203125" bestFit="1" customWidth="1"/>
    <col min="734" max="734" width="7.33203125" bestFit="1" customWidth="1"/>
    <col min="735" max="735" width="9.83203125" bestFit="1" customWidth="1"/>
    <col min="736" max="736" width="7.33203125" bestFit="1" customWidth="1"/>
    <col min="737" max="737" width="9.83203125" bestFit="1" customWidth="1"/>
    <col min="738" max="738" width="7.33203125" bestFit="1" customWidth="1"/>
    <col min="739" max="739" width="9.83203125" bestFit="1" customWidth="1"/>
    <col min="740" max="740" width="7.33203125" bestFit="1" customWidth="1"/>
    <col min="741" max="741" width="9.83203125" bestFit="1" customWidth="1"/>
    <col min="742" max="742" width="7.33203125" bestFit="1" customWidth="1"/>
    <col min="743" max="743" width="9.83203125" bestFit="1" customWidth="1"/>
    <col min="744" max="744" width="7.33203125" bestFit="1" customWidth="1"/>
    <col min="745" max="745" width="9.83203125" bestFit="1" customWidth="1"/>
    <col min="746" max="746" width="7.33203125" bestFit="1" customWidth="1"/>
    <col min="747" max="747" width="9.83203125" bestFit="1" customWidth="1"/>
    <col min="748" max="748" width="7.33203125" bestFit="1" customWidth="1"/>
    <col min="749" max="749" width="9.83203125" bestFit="1" customWidth="1"/>
    <col min="750" max="750" width="7.33203125" bestFit="1" customWidth="1"/>
    <col min="751" max="751" width="9.83203125" bestFit="1" customWidth="1"/>
    <col min="752" max="752" width="7.33203125" bestFit="1" customWidth="1"/>
    <col min="753" max="753" width="9.83203125" bestFit="1" customWidth="1"/>
    <col min="754" max="754" width="7.33203125" bestFit="1" customWidth="1"/>
    <col min="755" max="755" width="9.83203125" bestFit="1" customWidth="1"/>
    <col min="756" max="756" width="7.33203125" bestFit="1" customWidth="1"/>
    <col min="757" max="757" width="9.83203125" bestFit="1" customWidth="1"/>
    <col min="758" max="758" width="7.33203125" bestFit="1" customWidth="1"/>
    <col min="759" max="759" width="9.83203125" bestFit="1" customWidth="1"/>
    <col min="760" max="760" width="7.33203125" bestFit="1" customWidth="1"/>
    <col min="761" max="761" width="9.83203125" bestFit="1" customWidth="1"/>
    <col min="762" max="762" width="7.33203125" bestFit="1" customWidth="1"/>
    <col min="763" max="763" width="9.83203125" bestFit="1" customWidth="1"/>
    <col min="764" max="764" width="7.33203125" bestFit="1" customWidth="1"/>
    <col min="765" max="765" width="9.83203125" bestFit="1" customWidth="1"/>
    <col min="766" max="766" width="7.33203125" bestFit="1" customWidth="1"/>
    <col min="767" max="767" width="9.83203125" bestFit="1" customWidth="1"/>
    <col min="768" max="768" width="7.33203125" bestFit="1" customWidth="1"/>
    <col min="769" max="769" width="9.83203125" bestFit="1" customWidth="1"/>
    <col min="770" max="770" width="7.33203125" bestFit="1" customWidth="1"/>
    <col min="771" max="771" width="9.83203125" bestFit="1" customWidth="1"/>
    <col min="772" max="772" width="7.33203125" bestFit="1" customWidth="1"/>
    <col min="773" max="773" width="9.83203125" bestFit="1" customWidth="1"/>
    <col min="774" max="774" width="7.33203125" bestFit="1" customWidth="1"/>
    <col min="775" max="775" width="9.83203125" bestFit="1" customWidth="1"/>
    <col min="776" max="776" width="7.33203125" bestFit="1" customWidth="1"/>
    <col min="777" max="777" width="9.83203125" bestFit="1" customWidth="1"/>
    <col min="778" max="778" width="7.33203125" bestFit="1" customWidth="1"/>
    <col min="779" max="779" width="9.83203125" bestFit="1" customWidth="1"/>
    <col min="780" max="780" width="7.33203125" bestFit="1" customWidth="1"/>
    <col min="781" max="781" width="9.83203125" bestFit="1" customWidth="1"/>
    <col min="782" max="782" width="7.33203125" bestFit="1" customWidth="1"/>
    <col min="783" max="783" width="9.83203125" bestFit="1" customWidth="1"/>
    <col min="784" max="784" width="7.33203125" bestFit="1" customWidth="1"/>
    <col min="785" max="785" width="5.1640625" bestFit="1" customWidth="1"/>
    <col min="786" max="786" width="9.83203125" bestFit="1" customWidth="1"/>
    <col min="787" max="787" width="7.33203125" bestFit="1" customWidth="1"/>
    <col min="788" max="788" width="9.83203125" bestFit="1" customWidth="1"/>
    <col min="789" max="789" width="7.33203125" bestFit="1" customWidth="1"/>
    <col min="790" max="790" width="9.83203125" bestFit="1" customWidth="1"/>
    <col min="791" max="791" width="7.33203125" bestFit="1" customWidth="1"/>
    <col min="792" max="792" width="9.83203125" bestFit="1" customWidth="1"/>
    <col min="793" max="793" width="7.33203125" bestFit="1" customWidth="1"/>
    <col min="794" max="794" width="9.83203125" bestFit="1" customWidth="1"/>
    <col min="795" max="795" width="7.33203125" bestFit="1" customWidth="1"/>
    <col min="796" max="796" width="9.83203125" bestFit="1" customWidth="1"/>
    <col min="797" max="797" width="7.33203125" bestFit="1" customWidth="1"/>
    <col min="798" max="798" width="9.83203125" bestFit="1" customWidth="1"/>
    <col min="799" max="799" width="7.33203125" bestFit="1" customWidth="1"/>
    <col min="800" max="800" width="9.83203125" bestFit="1" customWidth="1"/>
    <col min="801" max="801" width="7.33203125" bestFit="1" customWidth="1"/>
    <col min="802" max="802" width="9.83203125" bestFit="1" customWidth="1"/>
    <col min="803" max="803" width="7.33203125" bestFit="1" customWidth="1"/>
    <col min="804" max="804" width="9.83203125" bestFit="1" customWidth="1"/>
    <col min="805" max="805" width="7.33203125" bestFit="1" customWidth="1"/>
    <col min="806" max="806" width="9.83203125" bestFit="1" customWidth="1"/>
    <col min="807" max="807" width="7.33203125" bestFit="1" customWidth="1"/>
    <col min="808" max="808" width="9.83203125" bestFit="1" customWidth="1"/>
    <col min="809" max="809" width="7.33203125" bestFit="1" customWidth="1"/>
    <col min="810" max="810" width="9.83203125" bestFit="1" customWidth="1"/>
    <col min="811" max="811" width="7.33203125" bestFit="1" customWidth="1"/>
    <col min="812" max="812" width="9.83203125" bestFit="1" customWidth="1"/>
    <col min="813" max="813" width="7.33203125" bestFit="1" customWidth="1"/>
    <col min="814" max="814" width="9.83203125" bestFit="1" customWidth="1"/>
    <col min="815" max="815" width="7.33203125" bestFit="1" customWidth="1"/>
    <col min="816" max="816" width="9.83203125" bestFit="1" customWidth="1"/>
    <col min="817" max="817" width="7.33203125" bestFit="1" customWidth="1"/>
    <col min="818" max="818" width="9.83203125" bestFit="1" customWidth="1"/>
    <col min="819" max="819" width="7.33203125" bestFit="1" customWidth="1"/>
    <col min="820" max="820" width="9.83203125" bestFit="1" customWidth="1"/>
    <col min="821" max="821" width="7.33203125" bestFit="1" customWidth="1"/>
    <col min="822" max="822" width="9.83203125" bestFit="1" customWidth="1"/>
    <col min="823" max="823" width="7.33203125" bestFit="1" customWidth="1"/>
    <col min="824" max="824" width="9.83203125" bestFit="1" customWidth="1"/>
    <col min="825" max="825" width="7.33203125" bestFit="1" customWidth="1"/>
    <col min="826" max="826" width="9.83203125" bestFit="1" customWidth="1"/>
    <col min="827" max="827" width="7.33203125" bestFit="1" customWidth="1"/>
    <col min="828" max="828" width="9.83203125" bestFit="1" customWidth="1"/>
    <col min="829" max="829" width="7.33203125" bestFit="1" customWidth="1"/>
    <col min="830" max="830" width="9.83203125" bestFit="1" customWidth="1"/>
    <col min="831" max="831" width="7.33203125" bestFit="1" customWidth="1"/>
    <col min="832" max="832" width="9.83203125" bestFit="1" customWidth="1"/>
    <col min="833" max="833" width="7.33203125" bestFit="1" customWidth="1"/>
    <col min="834" max="834" width="9.83203125" bestFit="1" customWidth="1"/>
    <col min="835" max="835" width="7.33203125" bestFit="1" customWidth="1"/>
    <col min="836" max="836" width="9.83203125" bestFit="1" customWidth="1"/>
    <col min="837" max="837" width="7.33203125" bestFit="1" customWidth="1"/>
    <col min="838" max="838" width="9.83203125" bestFit="1" customWidth="1"/>
    <col min="839" max="839" width="7.33203125" bestFit="1" customWidth="1"/>
    <col min="840" max="840" width="9.83203125" bestFit="1" customWidth="1"/>
    <col min="841" max="841" width="7.33203125" bestFit="1" customWidth="1"/>
    <col min="842" max="842" width="9.83203125" bestFit="1" customWidth="1"/>
    <col min="843" max="843" width="7.33203125" bestFit="1" customWidth="1"/>
    <col min="844" max="844" width="9.83203125" bestFit="1" customWidth="1"/>
    <col min="845" max="845" width="7.33203125" bestFit="1" customWidth="1"/>
    <col min="846" max="846" width="9.83203125" bestFit="1" customWidth="1"/>
    <col min="847" max="847" width="7.33203125" bestFit="1" customWidth="1"/>
    <col min="848" max="848" width="9.83203125" bestFit="1" customWidth="1"/>
    <col min="849" max="849" width="7.33203125" bestFit="1" customWidth="1"/>
    <col min="850" max="850" width="9.83203125" bestFit="1" customWidth="1"/>
    <col min="851" max="851" width="7.33203125" bestFit="1" customWidth="1"/>
    <col min="852" max="852" width="9.83203125" bestFit="1" customWidth="1"/>
    <col min="853" max="853" width="7.33203125" bestFit="1" customWidth="1"/>
    <col min="854" max="854" width="9.83203125" bestFit="1" customWidth="1"/>
    <col min="855" max="855" width="7.33203125" bestFit="1" customWidth="1"/>
    <col min="856" max="856" width="9.83203125" bestFit="1" customWidth="1"/>
    <col min="857" max="857" width="7.33203125" bestFit="1" customWidth="1"/>
    <col min="858" max="858" width="9.83203125" bestFit="1" customWidth="1"/>
    <col min="859" max="859" width="7.33203125" bestFit="1" customWidth="1"/>
    <col min="860" max="860" width="9.83203125" bestFit="1" customWidth="1"/>
    <col min="861" max="861" width="7.33203125" bestFit="1" customWidth="1"/>
    <col min="862" max="862" width="9.83203125" bestFit="1" customWidth="1"/>
    <col min="863" max="863" width="7.33203125" bestFit="1" customWidth="1"/>
    <col min="864" max="864" width="9.83203125" bestFit="1" customWidth="1"/>
    <col min="865" max="865" width="7.33203125" bestFit="1" customWidth="1"/>
    <col min="866" max="866" width="9.83203125" bestFit="1" customWidth="1"/>
    <col min="867" max="867" width="7.33203125" bestFit="1" customWidth="1"/>
    <col min="868" max="868" width="9.83203125" bestFit="1" customWidth="1"/>
    <col min="869" max="869" width="7.33203125" bestFit="1" customWidth="1"/>
    <col min="870" max="870" width="9.83203125" bestFit="1" customWidth="1"/>
    <col min="871" max="871" width="7.33203125" bestFit="1" customWidth="1"/>
    <col min="872" max="872" width="9.83203125" bestFit="1" customWidth="1"/>
    <col min="873" max="873" width="7.33203125" bestFit="1" customWidth="1"/>
    <col min="874" max="874" width="9.83203125" bestFit="1" customWidth="1"/>
    <col min="875" max="875" width="7.33203125" bestFit="1" customWidth="1"/>
    <col min="876" max="876" width="9.83203125" bestFit="1" customWidth="1"/>
    <col min="877" max="877" width="7.33203125" bestFit="1" customWidth="1"/>
    <col min="878" max="878" width="9.83203125" bestFit="1" customWidth="1"/>
    <col min="879" max="879" width="7.33203125" bestFit="1" customWidth="1"/>
    <col min="880" max="880" width="9.83203125" bestFit="1" customWidth="1"/>
    <col min="881" max="881" width="7.33203125" bestFit="1" customWidth="1"/>
    <col min="882" max="882" width="9.83203125" bestFit="1" customWidth="1"/>
    <col min="883" max="883" width="7.33203125" bestFit="1" customWidth="1"/>
    <col min="884" max="884" width="9.83203125" bestFit="1" customWidth="1"/>
    <col min="885" max="885" width="7.33203125" bestFit="1" customWidth="1"/>
    <col min="886" max="886" width="9.83203125" bestFit="1" customWidth="1"/>
    <col min="887" max="887" width="7.33203125" bestFit="1" customWidth="1"/>
    <col min="888" max="888" width="9.83203125" bestFit="1" customWidth="1"/>
    <col min="889" max="889" width="7.33203125" bestFit="1" customWidth="1"/>
    <col min="890" max="890" width="9.83203125" bestFit="1" customWidth="1"/>
    <col min="891" max="891" width="7.33203125" bestFit="1" customWidth="1"/>
    <col min="892" max="892" width="9.83203125" bestFit="1" customWidth="1"/>
    <col min="893" max="893" width="7.33203125" bestFit="1" customWidth="1"/>
    <col min="894" max="894" width="9.83203125" bestFit="1" customWidth="1"/>
    <col min="895" max="895" width="7.33203125" bestFit="1" customWidth="1"/>
    <col min="896" max="896" width="9.83203125" bestFit="1" customWidth="1"/>
    <col min="897" max="897" width="7.33203125" bestFit="1" customWidth="1"/>
    <col min="898" max="898" width="9.83203125" bestFit="1" customWidth="1"/>
    <col min="899" max="899" width="7.33203125" bestFit="1" customWidth="1"/>
    <col min="900" max="900" width="9.83203125" bestFit="1" customWidth="1"/>
    <col min="901" max="901" width="7.33203125" bestFit="1" customWidth="1"/>
    <col min="902" max="902" width="9.83203125" bestFit="1" customWidth="1"/>
    <col min="903" max="903" width="7.33203125" bestFit="1" customWidth="1"/>
    <col min="904" max="904" width="9.83203125" bestFit="1" customWidth="1"/>
    <col min="905" max="905" width="7.33203125" bestFit="1" customWidth="1"/>
    <col min="906" max="906" width="9.83203125" bestFit="1" customWidth="1"/>
    <col min="907" max="907" width="7.33203125" bestFit="1" customWidth="1"/>
    <col min="908" max="908" width="9.83203125" bestFit="1" customWidth="1"/>
    <col min="909" max="909" width="7.33203125" bestFit="1" customWidth="1"/>
    <col min="910" max="910" width="9.83203125" bestFit="1" customWidth="1"/>
    <col min="911" max="911" width="7.33203125" bestFit="1" customWidth="1"/>
    <col min="912" max="912" width="9.83203125" bestFit="1" customWidth="1"/>
    <col min="913" max="913" width="7.33203125" bestFit="1" customWidth="1"/>
    <col min="914" max="914" width="9.83203125" bestFit="1" customWidth="1"/>
    <col min="915" max="915" width="7.33203125" bestFit="1" customWidth="1"/>
    <col min="916" max="916" width="9.83203125" bestFit="1" customWidth="1"/>
    <col min="917" max="917" width="7.33203125" bestFit="1" customWidth="1"/>
    <col min="918" max="918" width="9.83203125" bestFit="1" customWidth="1"/>
    <col min="919" max="919" width="7.33203125" bestFit="1" customWidth="1"/>
    <col min="920" max="920" width="9.83203125" bestFit="1" customWidth="1"/>
    <col min="921" max="921" width="7.33203125" bestFit="1" customWidth="1"/>
    <col min="922" max="922" width="9.83203125" bestFit="1" customWidth="1"/>
    <col min="923" max="923" width="7.33203125" bestFit="1" customWidth="1"/>
    <col min="924" max="924" width="9.83203125" bestFit="1" customWidth="1"/>
    <col min="925" max="925" width="7.33203125" bestFit="1" customWidth="1"/>
    <col min="926" max="926" width="9.83203125" bestFit="1" customWidth="1"/>
    <col min="927" max="927" width="7.33203125" bestFit="1" customWidth="1"/>
    <col min="928" max="928" width="9.83203125" bestFit="1" customWidth="1"/>
    <col min="929" max="929" width="7.33203125" bestFit="1" customWidth="1"/>
    <col min="930" max="930" width="9.83203125" bestFit="1" customWidth="1"/>
    <col min="931" max="931" width="7.33203125" bestFit="1" customWidth="1"/>
    <col min="932" max="932" width="9.83203125" bestFit="1" customWidth="1"/>
    <col min="933" max="933" width="7.33203125" bestFit="1" customWidth="1"/>
    <col min="934" max="934" width="9.83203125" bestFit="1" customWidth="1"/>
    <col min="935" max="935" width="7.33203125" bestFit="1" customWidth="1"/>
    <col min="936" max="936" width="9.83203125" bestFit="1" customWidth="1"/>
    <col min="937" max="937" width="7.33203125" bestFit="1" customWidth="1"/>
    <col min="938" max="938" width="9.83203125" bestFit="1" customWidth="1"/>
    <col min="939" max="939" width="7.33203125" bestFit="1" customWidth="1"/>
    <col min="940" max="940" width="9.83203125" bestFit="1" customWidth="1"/>
    <col min="941" max="941" width="7.33203125" bestFit="1" customWidth="1"/>
    <col min="942" max="942" width="9.83203125" bestFit="1" customWidth="1"/>
    <col min="943" max="943" width="7.33203125" bestFit="1" customWidth="1"/>
    <col min="944" max="944" width="9.83203125" bestFit="1" customWidth="1"/>
    <col min="945" max="945" width="7.33203125" bestFit="1" customWidth="1"/>
    <col min="946" max="946" width="9.83203125" bestFit="1" customWidth="1"/>
    <col min="947" max="947" width="7.33203125" bestFit="1" customWidth="1"/>
    <col min="948" max="948" width="9.83203125" bestFit="1" customWidth="1"/>
    <col min="949" max="949" width="7.33203125" bestFit="1" customWidth="1"/>
    <col min="950" max="950" width="9.83203125" bestFit="1" customWidth="1"/>
    <col min="951" max="951" width="7.33203125" bestFit="1" customWidth="1"/>
    <col min="952" max="952" width="9.83203125" bestFit="1" customWidth="1"/>
    <col min="953" max="953" width="7.33203125" bestFit="1" customWidth="1"/>
    <col min="954" max="954" width="9.83203125" bestFit="1" customWidth="1"/>
    <col min="955" max="955" width="7.33203125" bestFit="1" customWidth="1"/>
    <col min="956" max="956" width="9.83203125" bestFit="1" customWidth="1"/>
    <col min="957" max="957" width="7.33203125" bestFit="1" customWidth="1"/>
    <col min="958" max="958" width="9.83203125" bestFit="1" customWidth="1"/>
    <col min="959" max="959" width="7.33203125" bestFit="1" customWidth="1"/>
    <col min="960" max="960" width="9.83203125" bestFit="1" customWidth="1"/>
    <col min="961" max="961" width="7.33203125" bestFit="1" customWidth="1"/>
    <col min="962" max="962" width="9.83203125" bestFit="1" customWidth="1"/>
    <col min="963" max="963" width="7.33203125" bestFit="1" customWidth="1"/>
    <col min="964" max="964" width="9.83203125" bestFit="1" customWidth="1"/>
    <col min="965" max="965" width="8.33203125" bestFit="1" customWidth="1"/>
    <col min="966" max="966" width="10.83203125" bestFit="1" customWidth="1"/>
    <col min="967" max="967" width="8.33203125" bestFit="1" customWidth="1"/>
    <col min="968" max="968" width="10.83203125" bestFit="1" customWidth="1"/>
    <col min="969" max="969" width="8.33203125" bestFit="1" customWidth="1"/>
    <col min="970" max="970" width="10.83203125" bestFit="1" customWidth="1"/>
    <col min="971" max="971" width="8.33203125" bestFit="1" customWidth="1"/>
    <col min="972" max="973" width="10.83203125" bestFit="1" customWidth="1"/>
    <col min="974" max="975" width="9.83203125" bestFit="1" customWidth="1"/>
    <col min="976" max="976" width="7.33203125" bestFit="1" customWidth="1"/>
    <col min="977" max="978" width="9.83203125" bestFit="1" customWidth="1"/>
    <col min="979" max="979" width="7.33203125" bestFit="1" customWidth="1"/>
    <col min="980" max="981" width="9.83203125" bestFit="1" customWidth="1"/>
    <col min="982" max="982" width="7.33203125" bestFit="1" customWidth="1"/>
    <col min="983" max="984" width="9.83203125" bestFit="1" customWidth="1"/>
    <col min="985" max="985" width="7.33203125" bestFit="1" customWidth="1"/>
    <col min="986" max="987" width="9.83203125" bestFit="1" customWidth="1"/>
    <col min="988" max="988" width="7.33203125" bestFit="1" customWidth="1"/>
    <col min="989" max="990" width="9.83203125" bestFit="1" customWidth="1"/>
    <col min="991" max="991" width="7.33203125" bestFit="1" customWidth="1"/>
    <col min="992" max="993" width="9.83203125" bestFit="1" customWidth="1"/>
    <col min="994" max="994" width="7.33203125" bestFit="1" customWidth="1"/>
    <col min="995" max="996" width="9.83203125" bestFit="1" customWidth="1"/>
    <col min="997" max="997" width="7.33203125" bestFit="1" customWidth="1"/>
    <col min="998" max="999" width="9.83203125" bestFit="1" customWidth="1"/>
    <col min="1000" max="1000" width="7.33203125" bestFit="1" customWidth="1"/>
    <col min="1001" max="1001" width="9.83203125" bestFit="1" customWidth="1"/>
    <col min="1002" max="1002" width="7.33203125" bestFit="1" customWidth="1"/>
    <col min="1003" max="1004" width="9.83203125" bestFit="1" customWidth="1"/>
    <col min="1005" max="1005" width="7.33203125" bestFit="1" customWidth="1"/>
    <col min="1006" max="1007" width="9.83203125" bestFit="1" customWidth="1"/>
    <col min="1008" max="1008" width="7.33203125" bestFit="1" customWidth="1"/>
    <col min="1009" max="1010" width="9.83203125" bestFit="1" customWidth="1"/>
    <col min="1011" max="1011" width="7.33203125" bestFit="1" customWidth="1"/>
    <col min="1012" max="1013" width="9.83203125" bestFit="1" customWidth="1"/>
    <col min="1014" max="1014" width="7.33203125" bestFit="1" customWidth="1"/>
    <col min="1015" max="1016" width="9.83203125" bestFit="1" customWidth="1"/>
    <col min="1017" max="1017" width="7.33203125" bestFit="1" customWidth="1"/>
    <col min="1018" max="1018" width="9.83203125" bestFit="1" customWidth="1"/>
    <col min="1019" max="1019" width="7.33203125" bestFit="1" customWidth="1"/>
    <col min="1020" max="1021" width="9.83203125" bestFit="1" customWidth="1"/>
    <col min="1022" max="1022" width="7.33203125" bestFit="1" customWidth="1"/>
    <col min="1023" max="1023" width="9.83203125" bestFit="1" customWidth="1"/>
    <col min="1024" max="1024" width="7.33203125" bestFit="1" customWidth="1"/>
    <col min="1025" max="1026" width="9.83203125" bestFit="1" customWidth="1"/>
    <col min="1027" max="1027" width="7.33203125" bestFit="1" customWidth="1"/>
    <col min="1028" max="1029" width="9.83203125" bestFit="1" customWidth="1"/>
    <col min="1030" max="1030" width="7.33203125" bestFit="1" customWidth="1"/>
    <col min="1031" max="1032" width="9.83203125" bestFit="1" customWidth="1"/>
    <col min="1033" max="1033" width="7.33203125" bestFit="1" customWidth="1"/>
    <col min="1034" max="1035" width="9.83203125" bestFit="1" customWidth="1"/>
    <col min="1036" max="1036" width="7.33203125" bestFit="1" customWidth="1"/>
    <col min="1037" max="1038" width="9.83203125" bestFit="1" customWidth="1"/>
    <col min="1039" max="1039" width="7.33203125" bestFit="1" customWidth="1"/>
    <col min="1040" max="1041" width="9.83203125" bestFit="1" customWidth="1"/>
    <col min="1042" max="1042" width="7.33203125" bestFit="1" customWidth="1"/>
    <col min="1043" max="1044" width="9.83203125" bestFit="1" customWidth="1"/>
    <col min="1045" max="1045" width="7.33203125" bestFit="1" customWidth="1"/>
    <col min="1046" max="1046" width="9.83203125" bestFit="1" customWidth="1"/>
    <col min="1047" max="1047" width="7.33203125" bestFit="1" customWidth="1"/>
    <col min="1048" max="1049" width="9.83203125" bestFit="1" customWidth="1"/>
    <col min="1050" max="1050" width="7.33203125" bestFit="1" customWidth="1"/>
    <col min="1051" max="1052" width="9.83203125" bestFit="1" customWidth="1"/>
    <col min="1053" max="1053" width="7.33203125" bestFit="1" customWidth="1"/>
    <col min="1054" max="1055" width="9.83203125" bestFit="1" customWidth="1"/>
    <col min="1056" max="1056" width="7.33203125" bestFit="1" customWidth="1"/>
    <col min="1057" max="1058" width="9.83203125" bestFit="1" customWidth="1"/>
    <col min="1059" max="1059" width="7.33203125" bestFit="1" customWidth="1"/>
    <col min="1060" max="1060" width="9.83203125" bestFit="1" customWidth="1"/>
    <col min="1061" max="1061" width="7.33203125" bestFit="1" customWidth="1"/>
    <col min="1062" max="1063" width="9.83203125" bestFit="1" customWidth="1"/>
    <col min="1064" max="1064" width="7.33203125" bestFit="1" customWidth="1"/>
    <col min="1065" max="1066" width="9.83203125" bestFit="1" customWidth="1"/>
    <col min="1067" max="1067" width="7.33203125" bestFit="1" customWidth="1"/>
    <col min="1068" max="1069" width="9.83203125" bestFit="1" customWidth="1"/>
    <col min="1070" max="1070" width="7.33203125" bestFit="1" customWidth="1"/>
    <col min="1071" max="1072" width="9.83203125" bestFit="1" customWidth="1"/>
    <col min="1073" max="1073" width="7.33203125" bestFit="1" customWidth="1"/>
    <col min="1074" max="1075" width="9.83203125" bestFit="1" customWidth="1"/>
    <col min="1076" max="1076" width="7.33203125" bestFit="1" customWidth="1"/>
    <col min="1077" max="1077" width="9.83203125" bestFit="1" customWidth="1"/>
    <col min="1078" max="1078" width="7.33203125" bestFit="1" customWidth="1"/>
    <col min="1079" max="1080" width="9.83203125" bestFit="1" customWidth="1"/>
    <col min="1081" max="1081" width="7.33203125" bestFit="1" customWidth="1"/>
    <col min="1082" max="1083" width="9.83203125" bestFit="1" customWidth="1"/>
    <col min="1084" max="1084" width="7.33203125" bestFit="1" customWidth="1"/>
    <col min="1085" max="1086" width="9.83203125" bestFit="1" customWidth="1"/>
    <col min="1087" max="1087" width="7.33203125" bestFit="1" customWidth="1"/>
    <col min="1088" max="1089" width="9.83203125" bestFit="1" customWidth="1"/>
    <col min="1090" max="1090" width="7.33203125" bestFit="1" customWidth="1"/>
    <col min="1091" max="1092" width="9.83203125" bestFit="1" customWidth="1"/>
    <col min="1093" max="1093" width="7.33203125" bestFit="1" customWidth="1"/>
    <col min="1094" max="1095" width="9.83203125" bestFit="1" customWidth="1"/>
    <col min="1096" max="1096" width="7.33203125" bestFit="1" customWidth="1"/>
    <col min="1097" max="1098" width="9.83203125" bestFit="1" customWidth="1"/>
    <col min="1099" max="1099" width="7.33203125" bestFit="1" customWidth="1"/>
    <col min="1100" max="1101" width="9.83203125" bestFit="1" customWidth="1"/>
    <col min="1102" max="1102" width="7.33203125" bestFit="1" customWidth="1"/>
    <col min="1103" max="1104" width="9.83203125" bestFit="1" customWidth="1"/>
    <col min="1105" max="1105" width="7.33203125" bestFit="1" customWidth="1"/>
    <col min="1106" max="1107" width="9.83203125" bestFit="1" customWidth="1"/>
    <col min="1108" max="1108" width="7.33203125" bestFit="1" customWidth="1"/>
    <col min="1109" max="1110" width="9.83203125" bestFit="1" customWidth="1"/>
    <col min="1111" max="1111" width="7.33203125" bestFit="1" customWidth="1"/>
    <col min="1112" max="1113" width="9.83203125" bestFit="1" customWidth="1"/>
    <col min="1114" max="1114" width="7.33203125" bestFit="1" customWidth="1"/>
    <col min="1115" max="1116" width="9.83203125" bestFit="1" customWidth="1"/>
    <col min="1117" max="1117" width="7.33203125" bestFit="1" customWidth="1"/>
    <col min="1118" max="1119" width="9.83203125" bestFit="1" customWidth="1"/>
    <col min="1120" max="1120" width="7.33203125" bestFit="1" customWidth="1"/>
    <col min="1121" max="1121" width="9.83203125" bestFit="1" customWidth="1"/>
    <col min="1122" max="1122" width="7.33203125" bestFit="1" customWidth="1"/>
    <col min="1123" max="1123" width="9.83203125" bestFit="1" customWidth="1"/>
    <col min="1124" max="1124" width="7.33203125" bestFit="1" customWidth="1"/>
    <col min="1125" max="1126" width="9.83203125" bestFit="1" customWidth="1"/>
    <col min="1127" max="1127" width="7.33203125" bestFit="1" customWidth="1"/>
    <col min="1128" max="1129" width="9.83203125" bestFit="1" customWidth="1"/>
    <col min="1130" max="1130" width="7.33203125" bestFit="1" customWidth="1"/>
    <col min="1131" max="1132" width="9.83203125" bestFit="1" customWidth="1"/>
    <col min="1133" max="1133" width="7.33203125" bestFit="1" customWidth="1"/>
    <col min="1134" max="1135" width="9.83203125" bestFit="1" customWidth="1"/>
    <col min="1136" max="1136" width="7.33203125" bestFit="1" customWidth="1"/>
    <col min="1137" max="1138" width="9.83203125" bestFit="1" customWidth="1"/>
    <col min="1139" max="1139" width="7.33203125" bestFit="1" customWidth="1"/>
    <col min="1140" max="1141" width="9.83203125" bestFit="1" customWidth="1"/>
    <col min="1142" max="1142" width="7.33203125" bestFit="1" customWidth="1"/>
    <col min="1143" max="1144" width="9.83203125" bestFit="1" customWidth="1"/>
    <col min="1145" max="1145" width="7.33203125" bestFit="1" customWidth="1"/>
    <col min="1146" max="1147" width="9.83203125" bestFit="1" customWidth="1"/>
    <col min="1148" max="1148" width="7.33203125" bestFit="1" customWidth="1"/>
    <col min="1149" max="1149" width="9.83203125" bestFit="1" customWidth="1"/>
    <col min="1150" max="1150" width="7.33203125" bestFit="1" customWidth="1"/>
    <col min="1151" max="1152" width="9.83203125" bestFit="1" customWidth="1"/>
    <col min="1153" max="1153" width="7.33203125" bestFit="1" customWidth="1"/>
    <col min="1154" max="1155" width="9.83203125" bestFit="1" customWidth="1"/>
    <col min="1156" max="1156" width="7.33203125" bestFit="1" customWidth="1"/>
    <col min="1157" max="1158" width="9.83203125" bestFit="1" customWidth="1"/>
    <col min="1159" max="1159" width="7.33203125" bestFit="1" customWidth="1"/>
    <col min="1160" max="1161" width="9.83203125" bestFit="1" customWidth="1"/>
    <col min="1162" max="1162" width="7.33203125" bestFit="1" customWidth="1"/>
    <col min="1163" max="1164" width="9.83203125" bestFit="1" customWidth="1"/>
    <col min="1165" max="1165" width="7.33203125" bestFit="1" customWidth="1"/>
    <col min="1166" max="1167" width="9.83203125" bestFit="1" customWidth="1"/>
    <col min="1168" max="1168" width="7.33203125" bestFit="1" customWidth="1"/>
    <col min="1169" max="1170" width="9.83203125" bestFit="1" customWidth="1"/>
    <col min="1171" max="1171" width="7.33203125" bestFit="1" customWidth="1"/>
    <col min="1172" max="1173" width="9.83203125" bestFit="1" customWidth="1"/>
    <col min="1174" max="1174" width="7.33203125" bestFit="1" customWidth="1"/>
    <col min="1175" max="1176" width="9.83203125" bestFit="1" customWidth="1"/>
    <col min="1177" max="1177" width="7.33203125" bestFit="1" customWidth="1"/>
    <col min="1178" max="1179" width="9.83203125" bestFit="1" customWidth="1"/>
    <col min="1180" max="1180" width="7.33203125" bestFit="1" customWidth="1"/>
    <col min="1181" max="1182" width="9.83203125" bestFit="1" customWidth="1"/>
    <col min="1183" max="1183" width="7.33203125" bestFit="1" customWidth="1"/>
    <col min="1184" max="1185" width="9.83203125" bestFit="1" customWidth="1"/>
    <col min="1186" max="1186" width="7.33203125" bestFit="1" customWidth="1"/>
    <col min="1187" max="1188" width="9.83203125" bestFit="1" customWidth="1"/>
    <col min="1189" max="1189" width="7.33203125" bestFit="1" customWidth="1"/>
    <col min="1190" max="1191" width="9.83203125" bestFit="1" customWidth="1"/>
    <col min="1192" max="1192" width="7.33203125" bestFit="1" customWidth="1"/>
    <col min="1193" max="1193" width="9.83203125" bestFit="1" customWidth="1"/>
    <col min="1194" max="1194" width="7.33203125" bestFit="1" customWidth="1"/>
    <col min="1195" max="1196" width="9.83203125" bestFit="1" customWidth="1"/>
    <col min="1197" max="1197" width="7.33203125" bestFit="1" customWidth="1"/>
    <col min="1198" max="1199" width="9.83203125" bestFit="1" customWidth="1"/>
    <col min="1200" max="1200" width="7.33203125" bestFit="1" customWidth="1"/>
    <col min="1201" max="1202" width="9.83203125" bestFit="1" customWidth="1"/>
    <col min="1203" max="1203" width="7.33203125" bestFit="1" customWidth="1"/>
    <col min="1204" max="1205" width="9.83203125" bestFit="1" customWidth="1"/>
    <col min="1206" max="1206" width="7.33203125" bestFit="1" customWidth="1"/>
    <col min="1207" max="1208" width="9.83203125" bestFit="1" customWidth="1"/>
    <col min="1209" max="1209" width="7.33203125" bestFit="1" customWidth="1"/>
    <col min="1210" max="1211" width="9.83203125" bestFit="1" customWidth="1"/>
    <col min="1212" max="1212" width="7.33203125" bestFit="1" customWidth="1"/>
    <col min="1213" max="1214" width="9.83203125" bestFit="1" customWidth="1"/>
    <col min="1215" max="1215" width="7.33203125" bestFit="1" customWidth="1"/>
    <col min="1216" max="1217" width="9.83203125" bestFit="1" customWidth="1"/>
    <col min="1218" max="1218" width="7.33203125" bestFit="1" customWidth="1"/>
    <col min="1219" max="1220" width="9.83203125" bestFit="1" customWidth="1"/>
    <col min="1221" max="1221" width="7.33203125" bestFit="1" customWidth="1"/>
    <col min="1222" max="1223" width="9.83203125" bestFit="1" customWidth="1"/>
    <col min="1224" max="1224" width="7.33203125" bestFit="1" customWidth="1"/>
    <col min="1225" max="1226" width="9.83203125" bestFit="1" customWidth="1"/>
    <col min="1227" max="1227" width="7.33203125" bestFit="1" customWidth="1"/>
    <col min="1228" max="1229" width="9.83203125" bestFit="1" customWidth="1"/>
    <col min="1230" max="1230" width="7.33203125" bestFit="1" customWidth="1"/>
    <col min="1231" max="1232" width="9.83203125" bestFit="1" customWidth="1"/>
    <col min="1233" max="1233" width="7.33203125" bestFit="1" customWidth="1"/>
    <col min="1234" max="1235" width="9.83203125" bestFit="1" customWidth="1"/>
    <col min="1236" max="1236" width="7.33203125" bestFit="1" customWidth="1"/>
    <col min="1237" max="1238" width="9.83203125" bestFit="1" customWidth="1"/>
    <col min="1239" max="1239" width="7.33203125" bestFit="1" customWidth="1"/>
    <col min="1240" max="1241" width="9.83203125" bestFit="1" customWidth="1"/>
    <col min="1242" max="1242" width="7.33203125" bestFit="1" customWidth="1"/>
    <col min="1243" max="1244" width="9.83203125" bestFit="1" customWidth="1"/>
    <col min="1245" max="1245" width="7.33203125" bestFit="1" customWidth="1"/>
    <col min="1246" max="1247" width="9.83203125" bestFit="1" customWidth="1"/>
    <col min="1248" max="1248" width="7.33203125" bestFit="1" customWidth="1"/>
    <col min="1249" max="1250" width="9.83203125" bestFit="1" customWidth="1"/>
    <col min="1251" max="1251" width="7.33203125" bestFit="1" customWidth="1"/>
    <col min="1252" max="1253" width="9.83203125" bestFit="1" customWidth="1"/>
    <col min="1254" max="1254" width="7.33203125" bestFit="1" customWidth="1"/>
    <col min="1255" max="1256" width="9.83203125" bestFit="1" customWidth="1"/>
    <col min="1257" max="1257" width="7.33203125" bestFit="1" customWidth="1"/>
    <col min="1258" max="1259" width="9.83203125" bestFit="1" customWidth="1"/>
    <col min="1260" max="1260" width="7.33203125" bestFit="1" customWidth="1"/>
    <col min="1261" max="1262" width="9.83203125" bestFit="1" customWidth="1"/>
    <col min="1263" max="1263" width="7.33203125" bestFit="1" customWidth="1"/>
    <col min="1264" max="1265" width="9.83203125" bestFit="1" customWidth="1"/>
    <col min="1266" max="1266" width="7.33203125" bestFit="1" customWidth="1"/>
    <col min="1267" max="1268" width="9.83203125" bestFit="1" customWidth="1"/>
    <col min="1269" max="1269" width="7.33203125" bestFit="1" customWidth="1"/>
    <col min="1270" max="1271" width="9.83203125" bestFit="1" customWidth="1"/>
    <col min="1272" max="1272" width="7.33203125" bestFit="1" customWidth="1"/>
    <col min="1273" max="1274" width="9.83203125" bestFit="1" customWidth="1"/>
    <col min="1275" max="1275" width="7.33203125" bestFit="1" customWidth="1"/>
    <col min="1276" max="1277" width="9.83203125" bestFit="1" customWidth="1"/>
    <col min="1278" max="1278" width="7.33203125" bestFit="1" customWidth="1"/>
    <col min="1279" max="1280" width="9.83203125" bestFit="1" customWidth="1"/>
    <col min="1281" max="1281" width="7.33203125" bestFit="1" customWidth="1"/>
    <col min="1282" max="1283" width="9.83203125" bestFit="1" customWidth="1"/>
    <col min="1284" max="1284" width="7.33203125" bestFit="1" customWidth="1"/>
    <col min="1285" max="1286" width="9.83203125" bestFit="1" customWidth="1"/>
    <col min="1287" max="1287" width="7.33203125" bestFit="1" customWidth="1"/>
    <col min="1288" max="1289" width="9.83203125" bestFit="1" customWidth="1"/>
    <col min="1290" max="1290" width="7.33203125" bestFit="1" customWidth="1"/>
    <col min="1291" max="1292" width="9.83203125" bestFit="1" customWidth="1"/>
    <col min="1293" max="1293" width="7.33203125" bestFit="1" customWidth="1"/>
    <col min="1294" max="1295" width="9.83203125" bestFit="1" customWidth="1"/>
    <col min="1296" max="1296" width="8.33203125" bestFit="1" customWidth="1"/>
    <col min="1297" max="1297" width="10.83203125" bestFit="1" customWidth="1"/>
    <col min="1298" max="1298" width="9.83203125" bestFit="1" customWidth="1"/>
    <col min="1299" max="1299" width="7.33203125" bestFit="1" customWidth="1"/>
    <col min="1300" max="1301" width="9.83203125" bestFit="1" customWidth="1"/>
    <col min="1302" max="1302" width="7.33203125" bestFit="1" customWidth="1"/>
    <col min="1303" max="1304" width="9.83203125" bestFit="1" customWidth="1"/>
    <col min="1305" max="1305" width="7.33203125" bestFit="1" customWidth="1"/>
    <col min="1306" max="1307" width="9.83203125" bestFit="1" customWidth="1"/>
    <col min="1308" max="1308" width="7.33203125" bestFit="1" customWidth="1"/>
    <col min="1309" max="1310" width="9.83203125" bestFit="1" customWidth="1"/>
    <col min="1311" max="1311" width="7.33203125" bestFit="1" customWidth="1"/>
    <col min="1312" max="1313" width="9.83203125" bestFit="1" customWidth="1"/>
    <col min="1314" max="1314" width="7.33203125" bestFit="1" customWidth="1"/>
    <col min="1315" max="1316" width="9.83203125" bestFit="1" customWidth="1"/>
    <col min="1317" max="1317" width="7.33203125" bestFit="1" customWidth="1"/>
    <col min="1318" max="1319" width="9.83203125" bestFit="1" customWidth="1"/>
    <col min="1320" max="1320" width="7.33203125" bestFit="1" customWidth="1"/>
    <col min="1321" max="1322" width="9.83203125" bestFit="1" customWidth="1"/>
    <col min="1323" max="1323" width="7.33203125" bestFit="1" customWidth="1"/>
    <col min="1324" max="1325" width="9.83203125" bestFit="1" customWidth="1"/>
    <col min="1326" max="1326" width="7.33203125" bestFit="1" customWidth="1"/>
    <col min="1327" max="1328" width="9.83203125" bestFit="1" customWidth="1"/>
    <col min="1329" max="1329" width="7.33203125" bestFit="1" customWidth="1"/>
    <col min="1330" max="1331" width="9.83203125" bestFit="1" customWidth="1"/>
    <col min="1332" max="1332" width="7.33203125" bestFit="1" customWidth="1"/>
    <col min="1333" max="1334" width="9.83203125" bestFit="1" customWidth="1"/>
    <col min="1335" max="1335" width="7.33203125" bestFit="1" customWidth="1"/>
    <col min="1336" max="1337" width="9.83203125" bestFit="1" customWidth="1"/>
    <col min="1338" max="1338" width="7.33203125" bestFit="1" customWidth="1"/>
    <col min="1339" max="1340" width="9.83203125" bestFit="1" customWidth="1"/>
    <col min="1341" max="1341" width="7.33203125" bestFit="1" customWidth="1"/>
    <col min="1342" max="1343" width="9.83203125" bestFit="1" customWidth="1"/>
    <col min="1344" max="1344" width="7.33203125" bestFit="1" customWidth="1"/>
    <col min="1345" max="1346" width="9.83203125" bestFit="1" customWidth="1"/>
    <col min="1347" max="1347" width="7.33203125" bestFit="1" customWidth="1"/>
    <col min="1348" max="1348" width="9.83203125" bestFit="1" customWidth="1"/>
    <col min="1349" max="1349" width="7.33203125" bestFit="1" customWidth="1"/>
    <col min="1350" max="1351" width="9.83203125" bestFit="1" customWidth="1"/>
    <col min="1352" max="1352" width="7.33203125" bestFit="1" customWidth="1"/>
    <col min="1353" max="1354" width="9.83203125" bestFit="1" customWidth="1"/>
    <col min="1355" max="1355" width="7.33203125" bestFit="1" customWidth="1"/>
    <col min="1356" max="1357" width="9.83203125" bestFit="1" customWidth="1"/>
    <col min="1358" max="1358" width="7.33203125" bestFit="1" customWidth="1"/>
    <col min="1359" max="1360" width="9.83203125" bestFit="1" customWidth="1"/>
    <col min="1361" max="1361" width="7.33203125" bestFit="1" customWidth="1"/>
    <col min="1362" max="1363" width="9.83203125" bestFit="1" customWidth="1"/>
    <col min="1364" max="1364" width="7.33203125" bestFit="1" customWidth="1"/>
    <col min="1365" max="1366" width="9.83203125" bestFit="1" customWidth="1"/>
    <col min="1367" max="1367" width="7.33203125" bestFit="1" customWidth="1"/>
    <col min="1368" max="1369" width="9.83203125" bestFit="1" customWidth="1"/>
    <col min="1370" max="1370" width="7.33203125" bestFit="1" customWidth="1"/>
    <col min="1371" max="1372" width="9.83203125" bestFit="1" customWidth="1"/>
    <col min="1373" max="1373" width="7.33203125" bestFit="1" customWidth="1"/>
    <col min="1374" max="1375" width="9.83203125" bestFit="1" customWidth="1"/>
    <col min="1376" max="1376" width="7.33203125" bestFit="1" customWidth="1"/>
    <col min="1377" max="1378" width="9.83203125" bestFit="1" customWidth="1"/>
    <col min="1379" max="1379" width="7.33203125" bestFit="1" customWidth="1"/>
    <col min="1380" max="1381" width="9.83203125" bestFit="1" customWidth="1"/>
    <col min="1382" max="1382" width="7.33203125" bestFit="1" customWidth="1"/>
    <col min="1383" max="1384" width="9.83203125" bestFit="1" customWidth="1"/>
    <col min="1385" max="1385" width="7.33203125" bestFit="1" customWidth="1"/>
    <col min="1386" max="1387" width="9.83203125" bestFit="1" customWidth="1"/>
    <col min="1388" max="1388" width="7.33203125" bestFit="1" customWidth="1"/>
    <col min="1389" max="1390" width="9.83203125" bestFit="1" customWidth="1"/>
    <col min="1391" max="1391" width="7.33203125" bestFit="1" customWidth="1"/>
    <col min="1392" max="1393" width="9.83203125" bestFit="1" customWidth="1"/>
    <col min="1394" max="1394" width="7.33203125" bestFit="1" customWidth="1"/>
    <col min="1395" max="1396" width="9.83203125" bestFit="1" customWidth="1"/>
    <col min="1397" max="1397" width="7.33203125" bestFit="1" customWidth="1"/>
    <col min="1398" max="1399" width="9.83203125" bestFit="1" customWidth="1"/>
    <col min="1400" max="1400" width="7.33203125" bestFit="1" customWidth="1"/>
    <col min="1401" max="1402" width="9.83203125" bestFit="1" customWidth="1"/>
    <col min="1403" max="1403" width="7.33203125" bestFit="1" customWidth="1"/>
    <col min="1404" max="1405" width="9.83203125" bestFit="1" customWidth="1"/>
    <col min="1406" max="1406" width="7.33203125" bestFit="1" customWidth="1"/>
    <col min="1407" max="1408" width="9.83203125" bestFit="1" customWidth="1"/>
    <col min="1409" max="1409" width="7.33203125" bestFit="1" customWidth="1"/>
    <col min="1410" max="1411" width="9.83203125" bestFit="1" customWidth="1"/>
    <col min="1412" max="1412" width="7.33203125" bestFit="1" customWidth="1"/>
    <col min="1413" max="1414" width="9.83203125" bestFit="1" customWidth="1"/>
    <col min="1415" max="1415" width="7.33203125" bestFit="1" customWidth="1"/>
    <col min="1416" max="1417" width="9.83203125" bestFit="1" customWidth="1"/>
    <col min="1418" max="1418" width="7.33203125" bestFit="1" customWidth="1"/>
    <col min="1419" max="1420" width="9.83203125" bestFit="1" customWidth="1"/>
    <col min="1421" max="1421" width="7.33203125" bestFit="1" customWidth="1"/>
    <col min="1422" max="1423" width="9.83203125" bestFit="1" customWidth="1"/>
    <col min="1424" max="1424" width="7.33203125" bestFit="1" customWidth="1"/>
    <col min="1425" max="1426" width="9.83203125" bestFit="1" customWidth="1"/>
    <col min="1427" max="1427" width="7.33203125" bestFit="1" customWidth="1"/>
    <col min="1428" max="1429" width="9.83203125" bestFit="1" customWidth="1"/>
    <col min="1430" max="1430" width="7.33203125" bestFit="1" customWidth="1"/>
    <col min="1431" max="1431" width="9.83203125" bestFit="1" customWidth="1"/>
    <col min="1432" max="1432" width="7.33203125" bestFit="1" customWidth="1"/>
    <col min="1433" max="1434" width="9.83203125" bestFit="1" customWidth="1"/>
    <col min="1435" max="1435" width="8.33203125" bestFit="1" customWidth="1"/>
    <col min="1436" max="1436" width="10.83203125" bestFit="1" customWidth="1"/>
    <col min="1437" max="1437" width="9.83203125" bestFit="1" customWidth="1"/>
    <col min="1438" max="1438" width="8.33203125" bestFit="1" customWidth="1"/>
    <col min="1439" max="1439" width="10.83203125" bestFit="1" customWidth="1"/>
    <col min="1440" max="1440" width="9.83203125" bestFit="1" customWidth="1"/>
    <col min="1441" max="1441" width="7.33203125" bestFit="1" customWidth="1"/>
    <col min="1442" max="1443" width="9.83203125" bestFit="1" customWidth="1"/>
    <col min="1444" max="1444" width="8.33203125" bestFit="1" customWidth="1"/>
    <col min="1445" max="1445" width="10.83203125" bestFit="1" customWidth="1"/>
    <col min="1446" max="1446" width="9.83203125" bestFit="1" customWidth="1"/>
    <col min="1447" max="1447" width="7.33203125" bestFit="1" customWidth="1"/>
    <col min="1448" max="1449" width="9.83203125" bestFit="1" customWidth="1"/>
    <col min="1450" max="1450" width="7.33203125" bestFit="1" customWidth="1"/>
    <col min="1451" max="1452" width="9.83203125" bestFit="1" customWidth="1"/>
    <col min="1453" max="1453" width="7.33203125" bestFit="1" customWidth="1"/>
    <col min="1454" max="1455" width="9.83203125" bestFit="1" customWidth="1"/>
    <col min="1456" max="1456" width="7.33203125" bestFit="1" customWidth="1"/>
    <col min="1457" max="1458" width="9.83203125" bestFit="1" customWidth="1"/>
    <col min="1459" max="1459" width="7.33203125" bestFit="1" customWidth="1"/>
    <col min="1460" max="1461" width="9.83203125" bestFit="1" customWidth="1"/>
  </cols>
  <sheetData>
    <row r="3" spans="1:18">
      <c r="A3" s="5" t="s">
        <v>578</v>
      </c>
      <c r="B3" t="s">
        <v>65</v>
      </c>
      <c r="C3" t="s">
        <v>64</v>
      </c>
      <c r="D3" t="s">
        <v>63</v>
      </c>
      <c r="E3" t="s">
        <v>579</v>
      </c>
      <c r="G3" s="5" t="s">
        <v>580</v>
      </c>
      <c r="H3" s="5" t="s">
        <v>577</v>
      </c>
      <c r="N3" s="5" t="s">
        <v>578</v>
      </c>
      <c r="O3" t="s">
        <v>65</v>
      </c>
      <c r="P3" t="s">
        <v>64</v>
      </c>
      <c r="Q3" t="s">
        <v>63</v>
      </c>
      <c r="R3" t="s">
        <v>579</v>
      </c>
    </row>
    <row r="4" spans="1:18">
      <c r="A4" s="6" t="s">
        <v>301</v>
      </c>
      <c r="B4" s="4">
        <v>2065.8070175438597</v>
      </c>
      <c r="C4" s="4">
        <v>3029.2456140350878</v>
      </c>
      <c r="D4" s="4">
        <v>68.771929824561397</v>
      </c>
      <c r="E4" s="4">
        <v>57</v>
      </c>
      <c r="G4" s="5" t="s">
        <v>578</v>
      </c>
      <c r="H4" t="s">
        <v>302</v>
      </c>
      <c r="I4" t="s">
        <v>314</v>
      </c>
      <c r="J4" t="s">
        <v>289</v>
      </c>
      <c r="K4" t="s">
        <v>291</v>
      </c>
      <c r="L4" t="s">
        <v>57</v>
      </c>
      <c r="N4" s="6" t="s">
        <v>302</v>
      </c>
      <c r="O4" s="4">
        <v>2000.2207792207791</v>
      </c>
      <c r="P4" s="4">
        <v>2991.909090909091</v>
      </c>
      <c r="Q4" s="4">
        <v>68.909090909090907</v>
      </c>
      <c r="R4" s="4">
        <v>77</v>
      </c>
    </row>
    <row r="5" spans="1:18">
      <c r="A5" s="6" t="s">
        <v>346</v>
      </c>
      <c r="B5" s="4">
        <v>2854</v>
      </c>
      <c r="C5" s="4">
        <v>3638</v>
      </c>
      <c r="D5" s="4">
        <v>78</v>
      </c>
      <c r="E5" s="4">
        <v>1</v>
      </c>
      <c r="G5" s="6" t="s">
        <v>301</v>
      </c>
      <c r="H5" s="4">
        <v>53</v>
      </c>
      <c r="I5" s="4"/>
      <c r="J5" s="4">
        <v>4</v>
      </c>
      <c r="K5" s="4"/>
      <c r="L5" s="4">
        <v>57</v>
      </c>
      <c r="N5" s="6" t="s">
        <v>314</v>
      </c>
      <c r="O5" s="4">
        <v>2240.9047619047619</v>
      </c>
      <c r="P5" s="4">
        <v>3283.0476190476193</v>
      </c>
      <c r="Q5" s="4">
        <v>67.452380952380949</v>
      </c>
      <c r="R5" s="4">
        <v>42</v>
      </c>
    </row>
    <row r="6" spans="1:18">
      <c r="A6" s="6" t="s">
        <v>333</v>
      </c>
      <c r="B6" s="4">
        <v>2551</v>
      </c>
      <c r="C6" s="4">
        <v>3192</v>
      </c>
      <c r="D6" s="4">
        <v>79</v>
      </c>
      <c r="E6" s="4">
        <v>1</v>
      </c>
      <c r="G6" s="6" t="s">
        <v>346</v>
      </c>
      <c r="H6" s="4"/>
      <c r="I6" s="4"/>
      <c r="J6" s="4"/>
      <c r="K6" s="4">
        <v>1</v>
      </c>
      <c r="L6" s="4">
        <v>1</v>
      </c>
      <c r="N6" s="6" t="s">
        <v>289</v>
      </c>
      <c r="O6" s="4">
        <v>2423.0561797752807</v>
      </c>
      <c r="P6" s="4">
        <v>3497.9213483146068</v>
      </c>
      <c r="Q6" s="4">
        <v>69.960674157303373</v>
      </c>
      <c r="R6" s="4">
        <v>178</v>
      </c>
    </row>
    <row r="7" spans="1:18">
      <c r="A7" s="6" t="s">
        <v>357</v>
      </c>
      <c r="B7" s="4">
        <v>981</v>
      </c>
      <c r="C7" s="4">
        <v>1866</v>
      </c>
      <c r="D7" s="4">
        <v>52</v>
      </c>
      <c r="E7" s="4">
        <v>1</v>
      </c>
      <c r="G7" s="6" t="s">
        <v>333</v>
      </c>
      <c r="H7" s="4"/>
      <c r="I7" s="4"/>
      <c r="J7" s="4"/>
      <c r="K7" s="4">
        <v>1</v>
      </c>
      <c r="L7" s="4">
        <v>1</v>
      </c>
      <c r="N7" s="6" t="s">
        <v>291</v>
      </c>
      <c r="O7" s="4">
        <v>2018.8706467661691</v>
      </c>
      <c r="P7" s="4">
        <v>3020.3383084577113</v>
      </c>
      <c r="Q7" s="4">
        <v>65.701492537313428</v>
      </c>
      <c r="R7" s="4">
        <v>201</v>
      </c>
    </row>
    <row r="8" spans="1:18">
      <c r="A8" s="6" t="s">
        <v>352</v>
      </c>
      <c r="B8" s="4">
        <v>1069</v>
      </c>
      <c r="C8" s="4">
        <v>1696</v>
      </c>
      <c r="D8" s="4">
        <v>63</v>
      </c>
      <c r="E8" s="4">
        <v>1</v>
      </c>
      <c r="G8" s="6" t="s">
        <v>357</v>
      </c>
      <c r="H8" s="4"/>
      <c r="I8" s="4"/>
      <c r="J8" s="4"/>
      <c r="K8" s="4">
        <v>1</v>
      </c>
      <c r="L8" s="4">
        <v>1</v>
      </c>
      <c r="N8" s="6" t="s">
        <v>57</v>
      </c>
      <c r="O8" s="4">
        <v>2179.1807228915663</v>
      </c>
      <c r="P8" s="4">
        <v>3208.8012048192772</v>
      </c>
      <c r="Q8" s="4">
        <v>67.867469879518069</v>
      </c>
      <c r="R8" s="4">
        <v>498</v>
      </c>
    </row>
    <row r="9" spans="1:18">
      <c r="A9" s="6" t="s">
        <v>321</v>
      </c>
      <c r="B9" s="4">
        <v>720</v>
      </c>
      <c r="C9" s="4">
        <v>937</v>
      </c>
      <c r="D9" s="4">
        <v>76</v>
      </c>
      <c r="E9" s="4">
        <v>1</v>
      </c>
      <c r="G9" s="6" t="s">
        <v>352</v>
      </c>
      <c r="H9" s="4"/>
      <c r="I9" s="4"/>
      <c r="J9" s="4"/>
      <c r="K9" s="4">
        <v>1</v>
      </c>
      <c r="L9" s="4">
        <v>1</v>
      </c>
    </row>
    <row r="10" spans="1:18">
      <c r="A10" s="6" t="s">
        <v>307</v>
      </c>
      <c r="B10" s="4">
        <v>665</v>
      </c>
      <c r="C10" s="4">
        <v>842</v>
      </c>
      <c r="D10" s="4">
        <v>78</v>
      </c>
      <c r="E10" s="4">
        <v>1</v>
      </c>
      <c r="G10" s="6" t="s">
        <v>321</v>
      </c>
      <c r="H10" s="4"/>
      <c r="I10" s="4"/>
      <c r="J10" s="4"/>
      <c r="K10" s="4">
        <v>1</v>
      </c>
      <c r="L10" s="4">
        <v>1</v>
      </c>
    </row>
    <row r="11" spans="1:18">
      <c r="A11" s="6" t="s">
        <v>313</v>
      </c>
      <c r="B11" s="4">
        <v>3348</v>
      </c>
      <c r="C11" s="4">
        <v>4291.25</v>
      </c>
      <c r="D11" s="4">
        <v>78.25</v>
      </c>
      <c r="E11" s="4">
        <v>4</v>
      </c>
      <c r="G11" s="6" t="s">
        <v>307</v>
      </c>
      <c r="H11" s="4"/>
      <c r="I11" s="4"/>
      <c r="J11" s="4"/>
      <c r="K11" s="4">
        <v>1</v>
      </c>
      <c r="L11" s="4">
        <v>1</v>
      </c>
    </row>
    <row r="12" spans="1:18">
      <c r="A12" s="6" t="s">
        <v>356</v>
      </c>
      <c r="B12" s="4">
        <v>598</v>
      </c>
      <c r="C12" s="4">
        <v>1123</v>
      </c>
      <c r="D12" s="4">
        <v>53</v>
      </c>
      <c r="E12" s="4">
        <v>1</v>
      </c>
      <c r="G12" s="6" t="s">
        <v>313</v>
      </c>
      <c r="H12" s="4"/>
      <c r="I12" s="4"/>
      <c r="J12" s="4"/>
      <c r="K12" s="4">
        <v>4</v>
      </c>
      <c r="L12" s="4">
        <v>4</v>
      </c>
    </row>
    <row r="13" spans="1:18">
      <c r="A13" s="6" t="s">
        <v>339</v>
      </c>
      <c r="B13" s="4">
        <v>1939</v>
      </c>
      <c r="C13" s="4">
        <v>3032.3333333333335</v>
      </c>
      <c r="D13" s="4">
        <v>63.666666666666664</v>
      </c>
      <c r="E13" s="4">
        <v>3</v>
      </c>
      <c r="G13" s="6" t="s">
        <v>356</v>
      </c>
      <c r="H13" s="4"/>
      <c r="I13" s="4"/>
      <c r="J13" s="4"/>
      <c r="K13" s="4">
        <v>1</v>
      </c>
      <c r="L13" s="4">
        <v>1</v>
      </c>
    </row>
    <row r="14" spans="1:18">
      <c r="A14" s="6" t="s">
        <v>361</v>
      </c>
      <c r="B14" s="4">
        <v>3132</v>
      </c>
      <c r="C14" s="4">
        <v>6541</v>
      </c>
      <c r="D14" s="4">
        <v>47</v>
      </c>
      <c r="E14" s="4">
        <v>1</v>
      </c>
      <c r="G14" s="6" t="s">
        <v>339</v>
      </c>
      <c r="H14" s="4"/>
      <c r="I14" s="4"/>
      <c r="J14" s="4"/>
      <c r="K14" s="4">
        <v>3</v>
      </c>
      <c r="L14" s="4">
        <v>3</v>
      </c>
    </row>
    <row r="15" spans="1:18">
      <c r="A15" s="6" t="s">
        <v>315</v>
      </c>
      <c r="B15" s="4">
        <v>2654.375</v>
      </c>
      <c r="C15" s="4">
        <v>3470.625</v>
      </c>
      <c r="D15" s="4">
        <v>73.75</v>
      </c>
      <c r="E15" s="4">
        <v>8</v>
      </c>
      <c r="G15" s="6" t="s">
        <v>361</v>
      </c>
      <c r="H15" s="4"/>
      <c r="I15" s="4">
        <v>1</v>
      </c>
      <c r="J15" s="4"/>
      <c r="K15" s="4"/>
      <c r="L15" s="4">
        <v>1</v>
      </c>
    </row>
    <row r="16" spans="1:18">
      <c r="A16" s="6" t="s">
        <v>316</v>
      </c>
      <c r="B16" s="4">
        <v>2572.7647058823532</v>
      </c>
      <c r="C16" s="4">
        <v>3534.5294117647059</v>
      </c>
      <c r="D16" s="4">
        <v>73</v>
      </c>
      <c r="E16" s="4">
        <v>17</v>
      </c>
      <c r="G16" s="6" t="s">
        <v>315</v>
      </c>
      <c r="H16" s="4">
        <v>1</v>
      </c>
      <c r="I16" s="4">
        <v>3</v>
      </c>
      <c r="J16" s="4">
        <v>1</v>
      </c>
      <c r="K16" s="4">
        <v>3</v>
      </c>
      <c r="L16" s="4">
        <v>8</v>
      </c>
    </row>
    <row r="17" spans="1:12">
      <c r="A17" s="6" t="s">
        <v>355</v>
      </c>
      <c r="B17" s="4">
        <v>2555.6666666666665</v>
      </c>
      <c r="C17" s="4">
        <v>3430</v>
      </c>
      <c r="D17" s="4">
        <v>74.666666666666671</v>
      </c>
      <c r="E17" s="4">
        <v>3</v>
      </c>
      <c r="G17" s="6" t="s">
        <v>316</v>
      </c>
      <c r="H17" s="4"/>
      <c r="I17" s="4">
        <v>7</v>
      </c>
      <c r="J17" s="4">
        <v>8</v>
      </c>
      <c r="K17" s="4">
        <v>2</v>
      </c>
      <c r="L17" s="4">
        <v>17</v>
      </c>
    </row>
    <row r="18" spans="1:12">
      <c r="A18" s="6" t="s">
        <v>360</v>
      </c>
      <c r="B18" s="4">
        <v>5641</v>
      </c>
      <c r="C18" s="4">
        <v>7738</v>
      </c>
      <c r="D18" s="4">
        <v>72</v>
      </c>
      <c r="E18" s="4">
        <v>1</v>
      </c>
      <c r="G18" s="6" t="s">
        <v>355</v>
      </c>
      <c r="H18" s="4"/>
      <c r="I18" s="4">
        <v>2</v>
      </c>
      <c r="J18" s="4">
        <v>1</v>
      </c>
      <c r="K18" s="4"/>
      <c r="L18" s="4">
        <v>3</v>
      </c>
    </row>
    <row r="19" spans="1:12">
      <c r="A19" s="6" t="s">
        <v>350</v>
      </c>
      <c r="B19" s="4">
        <v>659</v>
      </c>
      <c r="C19" s="4">
        <v>979.75</v>
      </c>
      <c r="D19" s="4">
        <v>67.75</v>
      </c>
      <c r="E19" s="4">
        <v>4</v>
      </c>
      <c r="G19" s="6" t="s">
        <v>360</v>
      </c>
      <c r="H19" s="4"/>
      <c r="I19" s="4">
        <v>1</v>
      </c>
      <c r="J19" s="4"/>
      <c r="K19" s="4"/>
      <c r="L19" s="4">
        <v>1</v>
      </c>
    </row>
    <row r="20" spans="1:12">
      <c r="A20" s="6" t="s">
        <v>349</v>
      </c>
      <c r="B20" s="4">
        <v>1864</v>
      </c>
      <c r="C20" s="4">
        <v>2879.6666666666665</v>
      </c>
      <c r="D20" s="4">
        <v>66.666666666666671</v>
      </c>
      <c r="E20" s="4">
        <v>3</v>
      </c>
      <c r="G20" s="6" t="s">
        <v>350</v>
      </c>
      <c r="H20" s="4"/>
      <c r="I20" s="4"/>
      <c r="J20" s="4"/>
      <c r="K20" s="4">
        <v>4</v>
      </c>
      <c r="L20" s="4">
        <v>4</v>
      </c>
    </row>
    <row r="21" spans="1:12">
      <c r="A21" s="6" t="s">
        <v>340</v>
      </c>
      <c r="B21" s="4">
        <v>3012</v>
      </c>
      <c r="C21" s="4">
        <v>4606</v>
      </c>
      <c r="D21" s="4">
        <v>65</v>
      </c>
      <c r="E21" s="4">
        <v>1</v>
      </c>
      <c r="G21" s="6" t="s">
        <v>349</v>
      </c>
      <c r="H21" s="4"/>
      <c r="I21" s="4"/>
      <c r="J21" s="4"/>
      <c r="K21" s="4">
        <v>3</v>
      </c>
      <c r="L21" s="4">
        <v>3</v>
      </c>
    </row>
    <row r="22" spans="1:12">
      <c r="A22" s="6" t="s">
        <v>308</v>
      </c>
      <c r="B22" s="4">
        <v>3127</v>
      </c>
      <c r="C22" s="4">
        <v>5841</v>
      </c>
      <c r="D22" s="4">
        <v>53</v>
      </c>
      <c r="E22" s="4">
        <v>1</v>
      </c>
      <c r="G22" s="6" t="s">
        <v>340</v>
      </c>
      <c r="H22" s="4"/>
      <c r="I22" s="4"/>
      <c r="J22" s="4"/>
      <c r="K22" s="4">
        <v>1</v>
      </c>
      <c r="L22" s="4">
        <v>1</v>
      </c>
    </row>
    <row r="23" spans="1:12">
      <c r="A23" s="6" t="s">
        <v>342</v>
      </c>
      <c r="B23" s="4">
        <v>3415</v>
      </c>
      <c r="C23" s="4">
        <v>5476</v>
      </c>
      <c r="D23" s="4">
        <v>62</v>
      </c>
      <c r="E23" s="4">
        <v>1</v>
      </c>
      <c r="G23" s="6" t="s">
        <v>308</v>
      </c>
      <c r="H23" s="4"/>
      <c r="I23" s="4"/>
      <c r="J23" s="4"/>
      <c r="K23" s="4">
        <v>1</v>
      </c>
      <c r="L23" s="4">
        <v>1</v>
      </c>
    </row>
    <row r="24" spans="1:12">
      <c r="A24" s="6" t="s">
        <v>353</v>
      </c>
      <c r="B24" s="4">
        <v>1199</v>
      </c>
      <c r="C24" s="4">
        <v>2004</v>
      </c>
      <c r="D24" s="4">
        <v>59</v>
      </c>
      <c r="E24" s="4">
        <v>1</v>
      </c>
      <c r="G24" s="6" t="s">
        <v>342</v>
      </c>
      <c r="H24" s="4"/>
      <c r="I24" s="4"/>
      <c r="J24" s="4"/>
      <c r="K24" s="4">
        <v>1</v>
      </c>
      <c r="L24" s="4">
        <v>1</v>
      </c>
    </row>
    <row r="25" spans="1:12">
      <c r="A25" s="6" t="s">
        <v>317</v>
      </c>
      <c r="B25" s="4">
        <v>1285</v>
      </c>
      <c r="C25" s="4">
        <v>2153</v>
      </c>
      <c r="D25" s="4">
        <v>59</v>
      </c>
      <c r="E25" s="4">
        <v>1</v>
      </c>
      <c r="G25" s="6" t="s">
        <v>353</v>
      </c>
      <c r="H25" s="4"/>
      <c r="I25" s="4"/>
      <c r="J25" s="4"/>
      <c r="K25" s="4">
        <v>1</v>
      </c>
      <c r="L25" s="4">
        <v>1</v>
      </c>
    </row>
    <row r="26" spans="1:12">
      <c r="A26" s="6" t="s">
        <v>292</v>
      </c>
      <c r="B26" s="4">
        <v>2309.8571428571427</v>
      </c>
      <c r="C26" s="4">
        <v>3457.9285714285716</v>
      </c>
      <c r="D26" s="4">
        <v>66.928571428571431</v>
      </c>
      <c r="E26" s="4">
        <v>14</v>
      </c>
      <c r="G26" s="6" t="s">
        <v>317</v>
      </c>
      <c r="H26" s="4"/>
      <c r="I26" s="4"/>
      <c r="J26" s="4"/>
      <c r="K26" s="4">
        <v>1</v>
      </c>
      <c r="L26" s="4">
        <v>1</v>
      </c>
    </row>
    <row r="27" spans="1:12">
      <c r="A27" s="6" t="s">
        <v>343</v>
      </c>
      <c r="B27" s="4">
        <v>1665.3333333333333</v>
      </c>
      <c r="C27" s="4">
        <v>2579.3333333333335</v>
      </c>
      <c r="D27" s="4">
        <v>66.333333333333329</v>
      </c>
      <c r="E27" s="4">
        <v>3</v>
      </c>
      <c r="G27" s="6" t="s">
        <v>292</v>
      </c>
      <c r="H27" s="4"/>
      <c r="I27" s="4"/>
      <c r="J27" s="4">
        <v>12</v>
      </c>
      <c r="K27" s="4">
        <v>2</v>
      </c>
      <c r="L27" s="4">
        <v>14</v>
      </c>
    </row>
    <row r="28" spans="1:12">
      <c r="A28" s="6" t="s">
        <v>288</v>
      </c>
      <c r="B28" s="4">
        <v>2606.9574468085107</v>
      </c>
      <c r="C28" s="4">
        <v>3786.5531914893618</v>
      </c>
      <c r="D28" s="4">
        <v>71.478723404255319</v>
      </c>
      <c r="E28" s="4">
        <v>94</v>
      </c>
      <c r="G28" s="6" t="s">
        <v>343</v>
      </c>
      <c r="H28" s="4"/>
      <c r="I28" s="4">
        <v>3</v>
      </c>
      <c r="J28" s="4"/>
      <c r="K28" s="4"/>
      <c r="L28" s="4">
        <v>3</v>
      </c>
    </row>
    <row r="29" spans="1:12">
      <c r="A29" s="6" t="s">
        <v>311</v>
      </c>
      <c r="B29" s="4">
        <v>2040.6666666666667</v>
      </c>
      <c r="C29" s="4">
        <v>2772</v>
      </c>
      <c r="D29" s="4">
        <v>71.666666666666671</v>
      </c>
      <c r="E29" s="4">
        <v>3</v>
      </c>
      <c r="G29" s="6" t="s">
        <v>288</v>
      </c>
      <c r="H29" s="4">
        <v>7</v>
      </c>
      <c r="I29" s="4"/>
      <c r="J29" s="4">
        <v>74</v>
      </c>
      <c r="K29" s="4">
        <v>13</v>
      </c>
      <c r="L29" s="4">
        <v>94</v>
      </c>
    </row>
    <row r="30" spans="1:12">
      <c r="A30" s="6" t="s">
        <v>306</v>
      </c>
      <c r="B30" s="4">
        <v>2050.6666666666665</v>
      </c>
      <c r="C30" s="4">
        <v>3894.6666666666665</v>
      </c>
      <c r="D30" s="4">
        <v>59.333333333333336</v>
      </c>
      <c r="E30" s="4">
        <v>3</v>
      </c>
      <c r="G30" s="6" t="s">
        <v>311</v>
      </c>
      <c r="H30" s="4">
        <v>1</v>
      </c>
      <c r="I30" s="4"/>
      <c r="J30" s="4"/>
      <c r="K30" s="4">
        <v>2</v>
      </c>
      <c r="L30" s="4">
        <v>3</v>
      </c>
    </row>
    <row r="31" spans="1:12">
      <c r="A31" s="6" t="s">
        <v>359</v>
      </c>
      <c r="B31" s="4">
        <v>801</v>
      </c>
      <c r="C31" s="4">
        <v>1480</v>
      </c>
      <c r="D31" s="4">
        <v>54</v>
      </c>
      <c r="E31" s="4">
        <v>1</v>
      </c>
      <c r="G31" s="6" t="s">
        <v>306</v>
      </c>
      <c r="H31" s="4"/>
      <c r="I31" s="4"/>
      <c r="J31" s="4"/>
      <c r="K31" s="4">
        <v>3</v>
      </c>
      <c r="L31" s="4">
        <v>3</v>
      </c>
    </row>
    <row r="32" spans="1:12">
      <c r="A32" s="6" t="s">
        <v>295</v>
      </c>
      <c r="B32" s="4">
        <v>2456.5</v>
      </c>
      <c r="C32" s="4">
        <v>3626.5</v>
      </c>
      <c r="D32" s="4">
        <v>68</v>
      </c>
      <c r="E32" s="4">
        <v>2</v>
      </c>
      <c r="G32" s="6" t="s">
        <v>359</v>
      </c>
      <c r="H32" s="4"/>
      <c r="I32" s="4"/>
      <c r="J32" s="4"/>
      <c r="K32" s="4">
        <v>1</v>
      </c>
      <c r="L32" s="4">
        <v>1</v>
      </c>
    </row>
    <row r="33" spans="1:12">
      <c r="A33" s="6" t="s">
        <v>305</v>
      </c>
      <c r="B33" s="4">
        <v>2656</v>
      </c>
      <c r="C33" s="4">
        <v>5449</v>
      </c>
      <c r="D33" s="4">
        <v>48</v>
      </c>
      <c r="E33" s="4">
        <v>1</v>
      </c>
      <c r="G33" s="6" t="s">
        <v>295</v>
      </c>
      <c r="H33" s="4"/>
      <c r="I33" s="4"/>
      <c r="J33" s="4"/>
      <c r="K33" s="4">
        <v>2</v>
      </c>
      <c r="L33" s="4">
        <v>2</v>
      </c>
    </row>
    <row r="34" spans="1:12">
      <c r="A34" s="6" t="s">
        <v>324</v>
      </c>
      <c r="B34" s="4">
        <v>1557.5</v>
      </c>
      <c r="C34" s="4">
        <v>2387.25</v>
      </c>
      <c r="D34" s="4">
        <v>63.25</v>
      </c>
      <c r="E34" s="4">
        <v>4</v>
      </c>
      <c r="G34" s="6" t="s">
        <v>305</v>
      </c>
      <c r="H34" s="4"/>
      <c r="I34" s="4"/>
      <c r="J34" s="4"/>
      <c r="K34" s="4">
        <v>1</v>
      </c>
      <c r="L34" s="4">
        <v>1</v>
      </c>
    </row>
    <row r="35" spans="1:12">
      <c r="A35" s="6" t="s">
        <v>329</v>
      </c>
      <c r="B35" s="4">
        <v>1526.2</v>
      </c>
      <c r="C35" s="4">
        <v>2330.6</v>
      </c>
      <c r="D35" s="4">
        <v>65</v>
      </c>
      <c r="E35" s="4">
        <v>5</v>
      </c>
      <c r="G35" s="6" t="s">
        <v>324</v>
      </c>
      <c r="H35" s="4"/>
      <c r="I35" s="4"/>
      <c r="J35" s="4"/>
      <c r="K35" s="4">
        <v>4</v>
      </c>
      <c r="L35" s="4">
        <v>4</v>
      </c>
    </row>
    <row r="36" spans="1:12">
      <c r="A36" s="6" t="s">
        <v>330</v>
      </c>
      <c r="B36" s="4">
        <v>1598.1666666666667</v>
      </c>
      <c r="C36" s="4">
        <v>2186.25</v>
      </c>
      <c r="D36" s="4">
        <v>60.166666666666664</v>
      </c>
      <c r="E36" s="4">
        <v>12</v>
      </c>
      <c r="G36" s="6" t="s">
        <v>329</v>
      </c>
      <c r="H36" s="4"/>
      <c r="I36" s="4">
        <v>1</v>
      </c>
      <c r="J36" s="4">
        <v>1</v>
      </c>
      <c r="K36" s="4">
        <v>3</v>
      </c>
      <c r="L36" s="4">
        <v>5</v>
      </c>
    </row>
    <row r="37" spans="1:12">
      <c r="A37" s="6" t="s">
        <v>331</v>
      </c>
      <c r="B37" s="4">
        <v>1567.3333333333333</v>
      </c>
      <c r="C37" s="4">
        <v>2186</v>
      </c>
      <c r="D37" s="4">
        <v>71.666666666666671</v>
      </c>
      <c r="E37" s="4">
        <v>3</v>
      </c>
      <c r="G37" s="6" t="s">
        <v>330</v>
      </c>
      <c r="H37" s="4"/>
      <c r="I37" s="4"/>
      <c r="J37" s="4"/>
      <c r="K37" s="4">
        <v>12</v>
      </c>
      <c r="L37" s="4">
        <v>12</v>
      </c>
    </row>
    <row r="38" spans="1:12">
      <c r="A38" s="6" t="s">
        <v>322</v>
      </c>
      <c r="B38" s="4">
        <v>3723.5</v>
      </c>
      <c r="C38" s="4">
        <v>5845.5</v>
      </c>
      <c r="D38" s="4">
        <v>67</v>
      </c>
      <c r="E38" s="4">
        <v>2</v>
      </c>
      <c r="G38" s="6" t="s">
        <v>331</v>
      </c>
      <c r="H38" s="4"/>
      <c r="I38" s="4">
        <v>1</v>
      </c>
      <c r="J38" s="4"/>
      <c r="K38" s="4">
        <v>2</v>
      </c>
      <c r="L38" s="4">
        <v>3</v>
      </c>
    </row>
    <row r="39" spans="1:12">
      <c r="A39" s="6" t="s">
        <v>320</v>
      </c>
      <c r="B39" s="4">
        <v>2887</v>
      </c>
      <c r="C39" s="4">
        <v>3492</v>
      </c>
      <c r="D39" s="4">
        <v>82</v>
      </c>
      <c r="E39" s="4">
        <v>1</v>
      </c>
      <c r="G39" s="6" t="s">
        <v>322</v>
      </c>
      <c r="H39" s="4"/>
      <c r="I39" s="4"/>
      <c r="J39" s="4"/>
      <c r="K39" s="4">
        <v>2</v>
      </c>
      <c r="L39" s="4">
        <v>2</v>
      </c>
    </row>
    <row r="40" spans="1:12">
      <c r="A40" s="6" t="s">
        <v>318</v>
      </c>
      <c r="B40" s="4">
        <v>506</v>
      </c>
      <c r="C40" s="4">
        <v>1477</v>
      </c>
      <c r="D40" s="4">
        <v>34.5</v>
      </c>
      <c r="E40" s="4">
        <v>2</v>
      </c>
      <c r="G40" s="6" t="s">
        <v>320</v>
      </c>
      <c r="H40" s="4"/>
      <c r="I40" s="4"/>
      <c r="J40" s="4"/>
      <c r="K40" s="4">
        <v>1</v>
      </c>
      <c r="L40" s="4">
        <v>1</v>
      </c>
    </row>
    <row r="41" spans="1:12">
      <c r="A41" s="6" t="s">
        <v>319</v>
      </c>
      <c r="B41" s="4">
        <v>2421.3333333333335</v>
      </c>
      <c r="C41" s="4">
        <v>3609.3333333333335</v>
      </c>
      <c r="D41" s="4">
        <v>70.333333333333329</v>
      </c>
      <c r="E41" s="4">
        <v>3</v>
      </c>
      <c r="G41" s="6" t="s">
        <v>318</v>
      </c>
      <c r="H41" s="4"/>
      <c r="I41" s="4"/>
      <c r="J41" s="4"/>
      <c r="K41" s="4">
        <v>2</v>
      </c>
      <c r="L41" s="4">
        <v>2</v>
      </c>
    </row>
    <row r="42" spans="1:12">
      <c r="A42" s="6" t="s">
        <v>312</v>
      </c>
      <c r="B42" s="4">
        <v>2546.6666666666665</v>
      </c>
      <c r="C42" s="4">
        <v>3355</v>
      </c>
      <c r="D42" s="4">
        <v>74</v>
      </c>
      <c r="E42" s="4">
        <v>3</v>
      </c>
      <c r="G42" s="6" t="s">
        <v>319</v>
      </c>
      <c r="H42" s="4"/>
      <c r="I42" s="4"/>
      <c r="J42" s="4"/>
      <c r="K42" s="4">
        <v>3</v>
      </c>
      <c r="L42" s="4">
        <v>3</v>
      </c>
    </row>
    <row r="43" spans="1:12">
      <c r="A43" s="6" t="s">
        <v>310</v>
      </c>
      <c r="B43" s="4">
        <v>2425.462962962963</v>
      </c>
      <c r="C43" s="4">
        <v>3608.2407407407409</v>
      </c>
      <c r="D43" s="4">
        <v>66.81481481481481</v>
      </c>
      <c r="E43" s="4">
        <v>54</v>
      </c>
      <c r="G43" s="6" t="s">
        <v>312</v>
      </c>
      <c r="H43" s="4"/>
      <c r="I43" s="4"/>
      <c r="J43" s="4"/>
      <c r="K43" s="4">
        <v>3</v>
      </c>
      <c r="L43" s="4">
        <v>3</v>
      </c>
    </row>
    <row r="44" spans="1:12">
      <c r="A44" s="6" t="s">
        <v>325</v>
      </c>
      <c r="B44" s="4">
        <v>2110.090909090909</v>
      </c>
      <c r="C44" s="4">
        <v>3257.3636363636365</v>
      </c>
      <c r="D44" s="4">
        <v>65.454545454545453</v>
      </c>
      <c r="E44" s="4">
        <v>22</v>
      </c>
      <c r="G44" s="6" t="s">
        <v>310</v>
      </c>
      <c r="H44" s="4"/>
      <c r="I44" s="4">
        <v>5</v>
      </c>
      <c r="J44" s="4">
        <v>40</v>
      </c>
      <c r="K44" s="4">
        <v>9</v>
      </c>
      <c r="L44" s="4">
        <v>54</v>
      </c>
    </row>
    <row r="45" spans="1:12">
      <c r="A45" s="6" t="s">
        <v>303</v>
      </c>
      <c r="B45" s="4">
        <v>1904.8431372549019</v>
      </c>
      <c r="C45" s="4">
        <v>2712.0392156862745</v>
      </c>
      <c r="D45" s="4">
        <v>69.862745098039213</v>
      </c>
      <c r="E45" s="4">
        <v>51</v>
      </c>
      <c r="G45" s="6" t="s">
        <v>325</v>
      </c>
      <c r="H45" s="4"/>
      <c r="I45" s="4">
        <v>17</v>
      </c>
      <c r="J45" s="4">
        <v>1</v>
      </c>
      <c r="K45" s="4">
        <v>4</v>
      </c>
      <c r="L45" s="4">
        <v>22</v>
      </c>
    </row>
    <row r="46" spans="1:12">
      <c r="A46" s="6" t="s">
        <v>299</v>
      </c>
      <c r="B46" s="4">
        <v>1262</v>
      </c>
      <c r="C46" s="4">
        <v>1898</v>
      </c>
      <c r="D46" s="4">
        <v>63.333333333333336</v>
      </c>
      <c r="E46" s="4">
        <v>3</v>
      </c>
      <c r="G46" s="6" t="s">
        <v>303</v>
      </c>
      <c r="H46" s="4">
        <v>15</v>
      </c>
      <c r="I46" s="4"/>
      <c r="J46" s="4">
        <v>33</v>
      </c>
      <c r="K46" s="4">
        <v>3</v>
      </c>
      <c r="L46" s="4">
        <v>51</v>
      </c>
    </row>
    <row r="47" spans="1:12">
      <c r="A47" s="6" t="s">
        <v>298</v>
      </c>
      <c r="B47" s="4">
        <v>1984</v>
      </c>
      <c r="C47" s="4">
        <v>3599.3333333333335</v>
      </c>
      <c r="D47" s="4">
        <v>48.5</v>
      </c>
      <c r="E47" s="4">
        <v>6</v>
      </c>
      <c r="G47" s="6" t="s">
        <v>299</v>
      </c>
      <c r="H47" s="4"/>
      <c r="I47" s="4"/>
      <c r="J47" s="4"/>
      <c r="K47" s="4">
        <v>3</v>
      </c>
      <c r="L47" s="4">
        <v>3</v>
      </c>
    </row>
    <row r="48" spans="1:12">
      <c r="A48" s="6" t="s">
        <v>336</v>
      </c>
      <c r="B48" s="4">
        <v>1812.6666666666667</v>
      </c>
      <c r="C48" s="4">
        <v>2481.6666666666665</v>
      </c>
      <c r="D48" s="4">
        <v>69</v>
      </c>
      <c r="E48" s="4">
        <v>3</v>
      </c>
      <c r="G48" s="6" t="s">
        <v>298</v>
      </c>
      <c r="H48" s="4"/>
      <c r="I48" s="4"/>
      <c r="J48" s="4"/>
      <c r="K48" s="4">
        <v>6</v>
      </c>
      <c r="L48" s="4">
        <v>6</v>
      </c>
    </row>
    <row r="49" spans="1:12">
      <c r="A49" s="6" t="s">
        <v>341</v>
      </c>
      <c r="B49" s="4">
        <v>1769.6666666666667</v>
      </c>
      <c r="C49" s="4">
        <v>2464.6666666666665</v>
      </c>
      <c r="D49" s="4">
        <v>73.333333333333329</v>
      </c>
      <c r="E49" s="4">
        <v>6</v>
      </c>
      <c r="G49" s="6" t="s">
        <v>336</v>
      </c>
      <c r="H49" s="4"/>
      <c r="I49" s="4"/>
      <c r="J49" s="4"/>
      <c r="K49" s="4">
        <v>3</v>
      </c>
      <c r="L49" s="4">
        <v>3</v>
      </c>
    </row>
    <row r="50" spans="1:12">
      <c r="A50" s="6" t="s">
        <v>347</v>
      </c>
      <c r="B50" s="4">
        <v>1670</v>
      </c>
      <c r="C50" s="4">
        <v>2250.5</v>
      </c>
      <c r="D50" s="4">
        <v>71</v>
      </c>
      <c r="E50" s="4">
        <v>2</v>
      </c>
      <c r="G50" s="6" t="s">
        <v>341</v>
      </c>
      <c r="H50" s="4"/>
      <c r="I50" s="4"/>
      <c r="J50" s="4"/>
      <c r="K50" s="4">
        <v>6</v>
      </c>
      <c r="L50" s="4">
        <v>6</v>
      </c>
    </row>
    <row r="51" spans="1:12">
      <c r="A51" s="6" t="s">
        <v>326</v>
      </c>
      <c r="B51" s="4">
        <v>1710.7272727272727</v>
      </c>
      <c r="C51" s="4">
        <v>2432.818181818182</v>
      </c>
      <c r="D51" s="4">
        <v>68.727272727272734</v>
      </c>
      <c r="E51" s="4">
        <v>11</v>
      </c>
      <c r="G51" s="6" t="s">
        <v>347</v>
      </c>
      <c r="H51" s="4"/>
      <c r="I51" s="4"/>
      <c r="J51" s="4"/>
      <c r="K51" s="4">
        <v>2</v>
      </c>
      <c r="L51" s="4">
        <v>2</v>
      </c>
    </row>
    <row r="52" spans="1:12">
      <c r="A52" s="6" t="s">
        <v>337</v>
      </c>
      <c r="B52" s="4">
        <v>2365.1999999999998</v>
      </c>
      <c r="C52" s="4">
        <v>3684.4</v>
      </c>
      <c r="D52" s="4">
        <v>64.400000000000006</v>
      </c>
      <c r="E52" s="4">
        <v>5</v>
      </c>
      <c r="G52" s="6" t="s">
        <v>326</v>
      </c>
      <c r="H52" s="4"/>
      <c r="I52" s="4"/>
      <c r="J52" s="4"/>
      <c r="K52" s="4">
        <v>11</v>
      </c>
      <c r="L52" s="4">
        <v>11</v>
      </c>
    </row>
    <row r="53" spans="1:12">
      <c r="A53" s="6" t="s">
        <v>362</v>
      </c>
      <c r="B53" s="4">
        <v>1319</v>
      </c>
      <c r="C53" s="4">
        <v>2307</v>
      </c>
      <c r="D53" s="4">
        <v>57</v>
      </c>
      <c r="E53" s="4">
        <v>1</v>
      </c>
      <c r="G53" s="6" t="s">
        <v>337</v>
      </c>
      <c r="H53" s="4"/>
      <c r="I53" s="4"/>
      <c r="J53" s="4">
        <v>1</v>
      </c>
      <c r="K53" s="4">
        <v>4</v>
      </c>
      <c r="L53" s="4">
        <v>5</v>
      </c>
    </row>
    <row r="54" spans="1:12">
      <c r="A54" s="6" t="s">
        <v>293</v>
      </c>
      <c r="B54" s="4">
        <v>3393</v>
      </c>
      <c r="C54" s="4">
        <v>4585.5</v>
      </c>
      <c r="D54" s="4">
        <v>65</v>
      </c>
      <c r="E54" s="4">
        <v>2</v>
      </c>
      <c r="G54" s="6" t="s">
        <v>362</v>
      </c>
      <c r="H54" s="4"/>
      <c r="I54" s="4"/>
      <c r="J54" s="4"/>
      <c r="K54" s="4">
        <v>1</v>
      </c>
      <c r="L54" s="4">
        <v>1</v>
      </c>
    </row>
    <row r="55" spans="1:12">
      <c r="A55" s="6" t="s">
        <v>345</v>
      </c>
      <c r="B55" s="4">
        <v>2144</v>
      </c>
      <c r="C55" s="4">
        <v>2872.3333333333335</v>
      </c>
      <c r="D55" s="4">
        <v>74.333333333333329</v>
      </c>
      <c r="E55" s="4">
        <v>6</v>
      </c>
      <c r="G55" s="6" t="s">
        <v>293</v>
      </c>
      <c r="H55" s="4"/>
      <c r="I55" s="4"/>
      <c r="J55" s="4"/>
      <c r="K55" s="4">
        <v>2</v>
      </c>
      <c r="L55" s="4">
        <v>2</v>
      </c>
    </row>
    <row r="56" spans="1:12">
      <c r="A56" s="6" t="s">
        <v>328</v>
      </c>
      <c r="B56" s="4">
        <v>2432</v>
      </c>
      <c r="C56" s="4">
        <v>3211.6666666666665</v>
      </c>
      <c r="D56" s="4">
        <v>81.666666666666671</v>
      </c>
      <c r="E56" s="4">
        <v>3</v>
      </c>
      <c r="G56" s="6" t="s">
        <v>345</v>
      </c>
      <c r="H56" s="4"/>
      <c r="I56" s="4"/>
      <c r="J56" s="4"/>
      <c r="K56" s="4">
        <v>6</v>
      </c>
      <c r="L56" s="4">
        <v>6</v>
      </c>
    </row>
    <row r="57" spans="1:12">
      <c r="A57" s="6" t="s">
        <v>344</v>
      </c>
      <c r="B57" s="4">
        <v>2647</v>
      </c>
      <c r="C57" s="4">
        <v>5031</v>
      </c>
      <c r="D57" s="4">
        <v>52</v>
      </c>
      <c r="E57" s="4">
        <v>1</v>
      </c>
      <c r="G57" s="6" t="s">
        <v>328</v>
      </c>
      <c r="H57" s="4"/>
      <c r="I57" s="4"/>
      <c r="J57" s="4"/>
      <c r="K57" s="4">
        <v>3</v>
      </c>
      <c r="L57" s="4">
        <v>3</v>
      </c>
    </row>
    <row r="58" spans="1:12">
      <c r="A58" s="6" t="s">
        <v>358</v>
      </c>
      <c r="B58" s="4">
        <v>2023.5</v>
      </c>
      <c r="C58" s="4">
        <v>2703</v>
      </c>
      <c r="D58" s="4">
        <v>70.5</v>
      </c>
      <c r="E58" s="4">
        <v>2</v>
      </c>
      <c r="G58" s="6" t="s">
        <v>344</v>
      </c>
      <c r="H58" s="4"/>
      <c r="I58" s="4"/>
      <c r="J58" s="4"/>
      <c r="K58" s="4">
        <v>1</v>
      </c>
      <c r="L58" s="4">
        <v>1</v>
      </c>
    </row>
    <row r="59" spans="1:12">
      <c r="A59" s="6" t="s">
        <v>354</v>
      </c>
      <c r="B59" s="4">
        <v>1803.75</v>
      </c>
      <c r="C59" s="4">
        <v>3049</v>
      </c>
      <c r="D59" s="4">
        <v>58</v>
      </c>
      <c r="E59" s="4">
        <v>4</v>
      </c>
      <c r="G59" s="6" t="s">
        <v>358</v>
      </c>
      <c r="H59" s="4"/>
      <c r="I59" s="4"/>
      <c r="J59" s="4"/>
      <c r="K59" s="4">
        <v>2</v>
      </c>
      <c r="L59" s="4">
        <v>2</v>
      </c>
    </row>
    <row r="60" spans="1:12">
      <c r="A60" s="6" t="s">
        <v>348</v>
      </c>
      <c r="B60" s="4">
        <v>3590</v>
      </c>
      <c r="C60" s="4">
        <v>4452</v>
      </c>
      <c r="D60" s="4">
        <v>80</v>
      </c>
      <c r="E60" s="4">
        <v>1</v>
      </c>
      <c r="G60" s="6" t="s">
        <v>354</v>
      </c>
      <c r="H60" s="4"/>
      <c r="I60" s="4"/>
      <c r="J60" s="4"/>
      <c r="K60" s="4">
        <v>4</v>
      </c>
      <c r="L60" s="4">
        <v>4</v>
      </c>
    </row>
    <row r="61" spans="1:12">
      <c r="A61" s="6" t="s">
        <v>351</v>
      </c>
      <c r="B61" s="4">
        <v>1214.5</v>
      </c>
      <c r="C61" s="4">
        <v>1972</v>
      </c>
      <c r="D61" s="4">
        <v>61</v>
      </c>
      <c r="E61" s="4">
        <v>2</v>
      </c>
      <c r="G61" s="6" t="s">
        <v>348</v>
      </c>
      <c r="H61" s="4"/>
      <c r="I61" s="4"/>
      <c r="J61" s="4"/>
      <c r="K61" s="4">
        <v>1</v>
      </c>
      <c r="L61" s="4">
        <v>1</v>
      </c>
    </row>
    <row r="62" spans="1:12">
      <c r="A62" s="6" t="s">
        <v>304</v>
      </c>
      <c r="B62" s="4">
        <v>3684.6666666666665</v>
      </c>
      <c r="C62" s="4">
        <v>5735</v>
      </c>
      <c r="D62" s="4">
        <v>64</v>
      </c>
      <c r="E62" s="4">
        <v>3</v>
      </c>
      <c r="G62" s="6" t="s">
        <v>351</v>
      </c>
      <c r="H62" s="4"/>
      <c r="I62" s="4"/>
      <c r="J62" s="4"/>
      <c r="K62" s="4">
        <v>2</v>
      </c>
      <c r="L62" s="4">
        <v>2</v>
      </c>
    </row>
    <row r="63" spans="1:12">
      <c r="A63" s="6" t="s">
        <v>300</v>
      </c>
      <c r="B63" s="4">
        <v>1634.75</v>
      </c>
      <c r="C63" s="4">
        <v>2605.75</v>
      </c>
      <c r="D63" s="4">
        <v>62.75</v>
      </c>
      <c r="E63" s="4">
        <v>4</v>
      </c>
      <c r="G63" s="6" t="s">
        <v>304</v>
      </c>
      <c r="H63" s="4"/>
      <c r="I63" s="4"/>
      <c r="J63" s="4"/>
      <c r="K63" s="4">
        <v>3</v>
      </c>
      <c r="L63" s="4">
        <v>3</v>
      </c>
    </row>
    <row r="64" spans="1:12">
      <c r="A64" s="6" t="s">
        <v>290</v>
      </c>
      <c r="B64" s="4">
        <v>1906.5</v>
      </c>
      <c r="C64" s="4">
        <v>2417.5</v>
      </c>
      <c r="D64" s="4">
        <v>74.25</v>
      </c>
      <c r="E64" s="4">
        <v>4</v>
      </c>
      <c r="G64" s="6" t="s">
        <v>300</v>
      </c>
      <c r="H64" s="4"/>
      <c r="I64" s="4"/>
      <c r="J64" s="4"/>
      <c r="K64" s="4">
        <v>4</v>
      </c>
      <c r="L64" s="4">
        <v>4</v>
      </c>
    </row>
    <row r="65" spans="1:13">
      <c r="A65" s="6" t="s">
        <v>294</v>
      </c>
      <c r="B65" s="4">
        <v>1984</v>
      </c>
      <c r="C65" s="4">
        <v>3472</v>
      </c>
      <c r="D65" s="4">
        <v>57</v>
      </c>
      <c r="E65" s="4">
        <v>1</v>
      </c>
      <c r="G65" s="6" t="s">
        <v>290</v>
      </c>
      <c r="H65" s="4"/>
      <c r="I65" s="4"/>
      <c r="J65" s="4"/>
      <c r="K65" s="4">
        <v>4</v>
      </c>
      <c r="L65" s="4">
        <v>4</v>
      </c>
    </row>
    <row r="66" spans="1:13">
      <c r="A66" s="6" t="s">
        <v>327</v>
      </c>
      <c r="B66" s="4">
        <v>2206</v>
      </c>
      <c r="C66" s="4">
        <v>2331</v>
      </c>
      <c r="D66" s="4">
        <v>94</v>
      </c>
      <c r="E66" s="4">
        <v>1</v>
      </c>
      <c r="G66" s="6" t="s">
        <v>294</v>
      </c>
      <c r="H66" s="4"/>
      <c r="I66" s="4"/>
      <c r="J66" s="4"/>
      <c r="K66" s="4">
        <v>1</v>
      </c>
      <c r="L66" s="4">
        <v>1</v>
      </c>
    </row>
    <row r="67" spans="1:13">
      <c r="A67" s="6" t="s">
        <v>309</v>
      </c>
      <c r="B67" s="4">
        <v>1300.3333333333333</v>
      </c>
      <c r="C67" s="4">
        <v>2225</v>
      </c>
      <c r="D67" s="4">
        <v>52</v>
      </c>
      <c r="E67" s="4">
        <v>6</v>
      </c>
      <c r="G67" s="6" t="s">
        <v>327</v>
      </c>
      <c r="H67" s="4"/>
      <c r="I67" s="4"/>
      <c r="J67" s="4"/>
      <c r="K67" s="4">
        <v>1</v>
      </c>
      <c r="L67" s="4">
        <v>1</v>
      </c>
    </row>
    <row r="68" spans="1:13">
      <c r="A68" s="6" t="s">
        <v>334</v>
      </c>
      <c r="B68" s="4">
        <v>1367.25</v>
      </c>
      <c r="C68" s="4">
        <v>2052.25</v>
      </c>
      <c r="D68" s="4">
        <v>67.5</v>
      </c>
      <c r="E68" s="4">
        <v>4</v>
      </c>
      <c r="G68" s="6" t="s">
        <v>309</v>
      </c>
      <c r="H68" s="4"/>
      <c r="I68" s="4"/>
      <c r="J68" s="4"/>
      <c r="K68" s="4">
        <v>6</v>
      </c>
      <c r="L68" s="4">
        <v>6</v>
      </c>
    </row>
    <row r="69" spans="1:13">
      <c r="A69" s="6" t="s">
        <v>297</v>
      </c>
      <c r="B69" s="4">
        <v>2295.75</v>
      </c>
      <c r="C69" s="4">
        <v>3785.25</v>
      </c>
      <c r="D69" s="4">
        <v>63.375</v>
      </c>
      <c r="E69" s="4">
        <v>8</v>
      </c>
      <c r="G69" s="6" t="s">
        <v>334</v>
      </c>
      <c r="H69" s="4"/>
      <c r="I69" s="4">
        <v>1</v>
      </c>
      <c r="J69" s="4">
        <v>1</v>
      </c>
      <c r="K69" s="4">
        <v>2</v>
      </c>
      <c r="L69" s="4">
        <v>4</v>
      </c>
    </row>
    <row r="70" spans="1:13">
      <c r="A70" s="6" t="s">
        <v>323</v>
      </c>
      <c r="B70" s="4">
        <v>1554.5</v>
      </c>
      <c r="C70" s="4">
        <v>2298</v>
      </c>
      <c r="D70" s="4">
        <v>62.5</v>
      </c>
      <c r="E70" s="4">
        <v>2</v>
      </c>
      <c r="G70" s="6" t="s">
        <v>297</v>
      </c>
      <c r="H70" s="4"/>
      <c r="I70" s="4"/>
      <c r="J70" s="4"/>
      <c r="K70" s="4">
        <v>8</v>
      </c>
      <c r="L70" s="4">
        <v>8</v>
      </c>
    </row>
    <row r="71" spans="1:13">
      <c r="A71" s="6" t="s">
        <v>338</v>
      </c>
      <c r="B71" s="4">
        <v>1205.5</v>
      </c>
      <c r="C71" s="4">
        <v>2236.1666666666665</v>
      </c>
      <c r="D71" s="4">
        <v>54.833333333333336</v>
      </c>
      <c r="E71" s="4">
        <v>6</v>
      </c>
      <c r="G71" s="6" t="s">
        <v>323</v>
      </c>
      <c r="H71" s="4"/>
      <c r="I71" s="4"/>
      <c r="J71" s="4">
        <v>1</v>
      </c>
      <c r="K71" s="4">
        <v>1</v>
      </c>
      <c r="L71" s="4">
        <v>2</v>
      </c>
    </row>
    <row r="72" spans="1:13">
      <c r="A72" s="6" t="s">
        <v>296</v>
      </c>
      <c r="B72" s="4">
        <v>2497</v>
      </c>
      <c r="C72" s="4">
        <v>3261</v>
      </c>
      <c r="D72" s="4">
        <v>76</v>
      </c>
      <c r="E72" s="4">
        <v>1</v>
      </c>
      <c r="G72" s="6" t="s">
        <v>338</v>
      </c>
      <c r="H72" s="4"/>
      <c r="I72" s="4"/>
      <c r="J72" s="4"/>
      <c r="K72" s="4">
        <v>6</v>
      </c>
      <c r="L72" s="4">
        <v>6</v>
      </c>
    </row>
    <row r="73" spans="1:13">
      <c r="A73" s="6" t="s">
        <v>335</v>
      </c>
      <c r="B73" s="4">
        <v>2174</v>
      </c>
      <c r="C73" s="4">
        <v>3275.6666666666665</v>
      </c>
      <c r="D73" s="4">
        <v>65</v>
      </c>
      <c r="E73" s="4">
        <v>3</v>
      </c>
      <c r="G73" s="6" t="s">
        <v>296</v>
      </c>
      <c r="H73" s="4"/>
      <c r="I73" s="4"/>
      <c r="J73" s="4"/>
      <c r="K73" s="4">
        <v>1</v>
      </c>
      <c r="L73" s="4">
        <v>1</v>
      </c>
    </row>
    <row r="74" spans="1:13">
      <c r="A74" s="6" t="s">
        <v>332</v>
      </c>
      <c r="B74" s="4">
        <v>1259</v>
      </c>
      <c r="C74" s="4">
        <v>1962</v>
      </c>
      <c r="D74" s="4">
        <v>64</v>
      </c>
      <c r="E74" s="4">
        <v>1</v>
      </c>
      <c r="G74" s="6" t="s">
        <v>335</v>
      </c>
      <c r="H74" s="4"/>
      <c r="I74" s="4"/>
      <c r="J74" s="4"/>
      <c r="K74" s="4">
        <v>3</v>
      </c>
      <c r="L74" s="4">
        <v>3</v>
      </c>
    </row>
    <row r="75" spans="1:13">
      <c r="A75" s="6" t="s">
        <v>57</v>
      </c>
      <c r="B75" s="4">
        <v>2179.1807228915663</v>
      </c>
      <c r="C75" s="4">
        <v>3208.8012048192772</v>
      </c>
      <c r="D75" s="4">
        <v>67.867469879518069</v>
      </c>
      <c r="E75" s="4">
        <v>498</v>
      </c>
      <c r="G75" s="6" t="s">
        <v>332</v>
      </c>
      <c r="H75" s="4"/>
      <c r="I75" s="4"/>
      <c r="J75" s="4"/>
      <c r="K75" s="4">
        <v>1</v>
      </c>
      <c r="L75" s="4">
        <v>1</v>
      </c>
    </row>
    <row r="76" spans="1:13">
      <c r="G76" s="6" t="s">
        <v>57</v>
      </c>
      <c r="H76" s="4">
        <v>77</v>
      </c>
      <c r="I76" s="4">
        <v>42</v>
      </c>
      <c r="J76" s="4">
        <v>178</v>
      </c>
      <c r="K76" s="4">
        <v>201</v>
      </c>
      <c r="L76" s="4">
        <v>498</v>
      </c>
    </row>
    <row r="78" spans="1:13">
      <c r="B78">
        <v>2179</v>
      </c>
      <c r="C78">
        <v>3208</v>
      </c>
      <c r="D78">
        <v>67.86</v>
      </c>
      <c r="F78" t="s">
        <v>584</v>
      </c>
    </row>
    <row r="79" spans="1:13">
      <c r="A79" t="s">
        <v>578</v>
      </c>
      <c r="B79" t="s">
        <v>65</v>
      </c>
      <c r="C79" t="s">
        <v>64</v>
      </c>
      <c r="D79" t="s">
        <v>63</v>
      </c>
      <c r="E79" t="s">
        <v>579</v>
      </c>
      <c r="F79" t="s">
        <v>581</v>
      </c>
      <c r="H79" t="s">
        <v>578</v>
      </c>
      <c r="I79" t="s">
        <v>302</v>
      </c>
      <c r="J79" t="s">
        <v>314</v>
      </c>
      <c r="K79" t="s">
        <v>289</v>
      </c>
      <c r="L79" t="s">
        <v>291</v>
      </c>
      <c r="M79" t="s">
        <v>57</v>
      </c>
    </row>
    <row r="80" spans="1:13">
      <c r="A80" t="s">
        <v>318</v>
      </c>
      <c r="B80">
        <v>506</v>
      </c>
      <c r="C80">
        <v>1477</v>
      </c>
      <c r="D80">
        <v>34.5</v>
      </c>
      <c r="E80">
        <v>2</v>
      </c>
      <c r="F80" t="s">
        <v>582</v>
      </c>
      <c r="H80" t="s">
        <v>315</v>
      </c>
      <c r="I80">
        <v>1</v>
      </c>
      <c r="J80">
        <v>3</v>
      </c>
      <c r="K80">
        <v>1</v>
      </c>
      <c r="L80">
        <v>3</v>
      </c>
      <c r="M80">
        <v>8</v>
      </c>
    </row>
    <row r="81" spans="1:13">
      <c r="A81" t="s">
        <v>356</v>
      </c>
      <c r="B81">
        <v>598</v>
      </c>
      <c r="C81">
        <v>1123</v>
      </c>
      <c r="D81">
        <v>53</v>
      </c>
      <c r="E81">
        <v>1</v>
      </c>
      <c r="F81" t="s">
        <v>582</v>
      </c>
      <c r="H81" t="s">
        <v>311</v>
      </c>
      <c r="I81">
        <v>1</v>
      </c>
      <c r="L81">
        <v>2</v>
      </c>
      <c r="M81">
        <v>3</v>
      </c>
    </row>
    <row r="82" spans="1:13">
      <c r="A82" t="s">
        <v>350</v>
      </c>
      <c r="B82">
        <v>659</v>
      </c>
      <c r="C82">
        <v>979.75</v>
      </c>
      <c r="D82">
        <v>67.75</v>
      </c>
      <c r="E82">
        <v>4</v>
      </c>
      <c r="F82" t="s">
        <v>582</v>
      </c>
      <c r="H82" t="s">
        <v>288</v>
      </c>
      <c r="I82">
        <v>7</v>
      </c>
      <c r="K82">
        <v>74</v>
      </c>
      <c r="L82">
        <v>13</v>
      </c>
      <c r="M82">
        <v>94</v>
      </c>
    </row>
    <row r="83" spans="1:13" hidden="1">
      <c r="A83" t="s">
        <v>307</v>
      </c>
      <c r="B83">
        <v>665</v>
      </c>
      <c r="C83">
        <v>842</v>
      </c>
      <c r="D83">
        <v>78</v>
      </c>
      <c r="E83">
        <v>1</v>
      </c>
      <c r="F83" t="s">
        <v>583</v>
      </c>
      <c r="H83" t="s">
        <v>303</v>
      </c>
      <c r="I83">
        <v>15</v>
      </c>
      <c r="K83">
        <v>33</v>
      </c>
      <c r="L83">
        <v>3</v>
      </c>
      <c r="M83">
        <v>51</v>
      </c>
    </row>
    <row r="84" spans="1:13">
      <c r="A84" t="s">
        <v>321</v>
      </c>
      <c r="B84">
        <v>720</v>
      </c>
      <c r="C84">
        <v>937</v>
      </c>
      <c r="D84">
        <v>76</v>
      </c>
      <c r="E84">
        <v>1</v>
      </c>
      <c r="F84" t="s">
        <v>582</v>
      </c>
      <c r="H84" t="s">
        <v>301</v>
      </c>
      <c r="I84">
        <v>53</v>
      </c>
      <c r="K84">
        <v>4</v>
      </c>
      <c r="M84">
        <v>57</v>
      </c>
    </row>
    <row r="85" spans="1:13" hidden="1">
      <c r="A85" t="s">
        <v>359</v>
      </c>
      <c r="B85">
        <v>801</v>
      </c>
      <c r="C85">
        <v>1480</v>
      </c>
      <c r="D85">
        <v>54</v>
      </c>
      <c r="E85">
        <v>1</v>
      </c>
      <c r="F85" t="s">
        <v>583</v>
      </c>
      <c r="H85" t="s">
        <v>346</v>
      </c>
      <c r="L85">
        <v>1</v>
      </c>
      <c r="M85">
        <v>1</v>
      </c>
    </row>
    <row r="86" spans="1:13" hidden="1">
      <c r="A86" t="s">
        <v>357</v>
      </c>
      <c r="B86">
        <v>981</v>
      </c>
      <c r="C86">
        <v>1866</v>
      </c>
      <c r="D86">
        <v>52</v>
      </c>
      <c r="E86">
        <v>1</v>
      </c>
      <c r="F86" t="s">
        <v>583</v>
      </c>
      <c r="H86" t="s">
        <v>333</v>
      </c>
      <c r="L86">
        <v>1</v>
      </c>
      <c r="M86">
        <v>1</v>
      </c>
    </row>
    <row r="87" spans="1:13" hidden="1">
      <c r="A87" t="s">
        <v>352</v>
      </c>
      <c r="B87">
        <v>1069</v>
      </c>
      <c r="C87">
        <v>1696</v>
      </c>
      <c r="D87">
        <v>63</v>
      </c>
      <c r="E87">
        <v>1</v>
      </c>
      <c r="F87" t="s">
        <v>583</v>
      </c>
      <c r="H87" t="s">
        <v>357</v>
      </c>
      <c r="L87">
        <v>1</v>
      </c>
      <c r="M87">
        <v>1</v>
      </c>
    </row>
    <row r="88" spans="1:13">
      <c r="A88" t="s">
        <v>353</v>
      </c>
      <c r="B88">
        <v>1199</v>
      </c>
      <c r="C88">
        <v>2004</v>
      </c>
      <c r="D88">
        <v>59</v>
      </c>
      <c r="E88">
        <v>1</v>
      </c>
      <c r="F88" t="s">
        <v>582</v>
      </c>
      <c r="H88" t="s">
        <v>352</v>
      </c>
      <c r="L88">
        <v>1</v>
      </c>
      <c r="M88">
        <v>1</v>
      </c>
    </row>
    <row r="89" spans="1:13">
      <c r="A89" t="s">
        <v>338</v>
      </c>
      <c r="B89">
        <v>1205.5</v>
      </c>
      <c r="C89">
        <v>2236.1666666666665</v>
      </c>
      <c r="D89">
        <v>54.833333333333336</v>
      </c>
      <c r="E89">
        <v>6</v>
      </c>
      <c r="F89" t="s">
        <v>582</v>
      </c>
      <c r="H89" t="s">
        <v>321</v>
      </c>
      <c r="L89">
        <v>1</v>
      </c>
      <c r="M89">
        <v>1</v>
      </c>
    </row>
    <row r="90" spans="1:13">
      <c r="A90" t="s">
        <v>351</v>
      </c>
      <c r="B90">
        <v>1214.5</v>
      </c>
      <c r="C90">
        <v>1972</v>
      </c>
      <c r="D90">
        <v>61</v>
      </c>
      <c r="E90">
        <v>2</v>
      </c>
      <c r="F90" t="s">
        <v>582</v>
      </c>
      <c r="H90" t="s">
        <v>307</v>
      </c>
      <c r="L90">
        <v>1</v>
      </c>
      <c r="M90">
        <v>1</v>
      </c>
    </row>
    <row r="91" spans="1:13" hidden="1">
      <c r="A91" t="s">
        <v>332</v>
      </c>
      <c r="B91">
        <v>1259</v>
      </c>
      <c r="C91">
        <v>1962</v>
      </c>
      <c r="D91">
        <v>64</v>
      </c>
      <c r="E91">
        <v>1</v>
      </c>
      <c r="F91" t="s">
        <v>583</v>
      </c>
      <c r="H91" t="s">
        <v>313</v>
      </c>
      <c r="L91">
        <v>4</v>
      </c>
      <c r="M91">
        <v>4</v>
      </c>
    </row>
    <row r="92" spans="1:13">
      <c r="A92" t="s">
        <v>299</v>
      </c>
      <c r="B92">
        <v>1262</v>
      </c>
      <c r="C92">
        <v>1898</v>
      </c>
      <c r="D92">
        <v>63.333333333333336</v>
      </c>
      <c r="E92">
        <v>3</v>
      </c>
      <c r="F92" t="s">
        <v>582</v>
      </c>
      <c r="H92" t="s">
        <v>356</v>
      </c>
      <c r="L92">
        <v>1</v>
      </c>
      <c r="M92">
        <v>1</v>
      </c>
    </row>
    <row r="93" spans="1:13" hidden="1">
      <c r="A93" t="s">
        <v>317</v>
      </c>
      <c r="B93">
        <v>1285</v>
      </c>
      <c r="C93">
        <v>2153</v>
      </c>
      <c r="D93">
        <v>59</v>
      </c>
      <c r="E93">
        <v>1</v>
      </c>
      <c r="F93" t="s">
        <v>583</v>
      </c>
      <c r="H93" t="s">
        <v>339</v>
      </c>
      <c r="L93">
        <v>3</v>
      </c>
      <c r="M93">
        <v>3</v>
      </c>
    </row>
    <row r="94" spans="1:13">
      <c r="A94" t="s">
        <v>309</v>
      </c>
      <c r="B94">
        <v>1300.3333333333333</v>
      </c>
      <c r="C94">
        <v>2225</v>
      </c>
      <c r="D94">
        <v>52</v>
      </c>
      <c r="E94">
        <v>6</v>
      </c>
      <c r="F94" t="s">
        <v>582</v>
      </c>
      <c r="H94" t="s">
        <v>361</v>
      </c>
      <c r="J94">
        <v>1</v>
      </c>
      <c r="M94">
        <v>1</v>
      </c>
    </row>
    <row r="95" spans="1:13">
      <c r="A95" t="s">
        <v>362</v>
      </c>
      <c r="B95">
        <v>1319</v>
      </c>
      <c r="C95">
        <v>2307</v>
      </c>
      <c r="D95">
        <v>57</v>
      </c>
      <c r="E95">
        <v>1</v>
      </c>
      <c r="F95" t="s">
        <v>582</v>
      </c>
      <c r="H95" t="s">
        <v>316</v>
      </c>
      <c r="J95">
        <v>7</v>
      </c>
      <c r="K95">
        <v>8</v>
      </c>
      <c r="L95">
        <v>2</v>
      </c>
      <c r="M95">
        <v>17</v>
      </c>
    </row>
    <row r="96" spans="1:13" hidden="1">
      <c r="A96" t="s">
        <v>334</v>
      </c>
      <c r="B96">
        <v>1367.25</v>
      </c>
      <c r="C96">
        <v>2052.25</v>
      </c>
      <c r="D96">
        <v>67.5</v>
      </c>
      <c r="E96">
        <v>4</v>
      </c>
      <c r="F96" t="s">
        <v>583</v>
      </c>
      <c r="H96" t="s">
        <v>355</v>
      </c>
      <c r="J96">
        <v>2</v>
      </c>
      <c r="K96">
        <v>1</v>
      </c>
      <c r="M96">
        <v>3</v>
      </c>
    </row>
    <row r="97" spans="1:13" hidden="1">
      <c r="A97" t="s">
        <v>329</v>
      </c>
      <c r="B97">
        <v>1526.2</v>
      </c>
      <c r="C97">
        <v>2330.6</v>
      </c>
      <c r="D97">
        <v>65</v>
      </c>
      <c r="E97">
        <v>5</v>
      </c>
      <c r="F97" t="s">
        <v>583</v>
      </c>
      <c r="H97" t="s">
        <v>360</v>
      </c>
      <c r="J97">
        <v>1</v>
      </c>
      <c r="M97">
        <v>1</v>
      </c>
    </row>
    <row r="98" spans="1:13" hidden="1">
      <c r="A98" t="s">
        <v>323</v>
      </c>
      <c r="B98">
        <v>1554.5</v>
      </c>
      <c r="C98">
        <v>2298</v>
      </c>
      <c r="D98">
        <v>62.5</v>
      </c>
      <c r="E98">
        <v>2</v>
      </c>
      <c r="F98" t="s">
        <v>583</v>
      </c>
      <c r="H98" t="s">
        <v>350</v>
      </c>
      <c r="L98">
        <v>4</v>
      </c>
      <c r="M98">
        <v>4</v>
      </c>
    </row>
    <row r="99" spans="1:13">
      <c r="A99" t="s">
        <v>324</v>
      </c>
      <c r="B99">
        <v>1557.5</v>
      </c>
      <c r="C99">
        <v>2387.25</v>
      </c>
      <c r="D99">
        <v>63.25</v>
      </c>
      <c r="E99">
        <v>4</v>
      </c>
      <c r="F99" t="s">
        <v>582</v>
      </c>
      <c r="H99" t="s">
        <v>349</v>
      </c>
      <c r="L99">
        <v>3</v>
      </c>
      <c r="M99">
        <v>3</v>
      </c>
    </row>
    <row r="100" spans="1:13" hidden="1">
      <c r="A100" t="s">
        <v>331</v>
      </c>
      <c r="B100">
        <v>1567.3333333333333</v>
      </c>
      <c r="C100">
        <v>2186</v>
      </c>
      <c r="D100">
        <v>71.666666666666671</v>
      </c>
      <c r="E100">
        <v>3</v>
      </c>
      <c r="F100" t="s">
        <v>583</v>
      </c>
      <c r="H100" t="s">
        <v>340</v>
      </c>
      <c r="L100">
        <v>1</v>
      </c>
      <c r="M100">
        <v>1</v>
      </c>
    </row>
    <row r="101" spans="1:13" hidden="1">
      <c r="A101" t="s">
        <v>330</v>
      </c>
      <c r="B101">
        <v>1598.1666666666667</v>
      </c>
      <c r="C101">
        <v>2186.25</v>
      </c>
      <c r="D101">
        <v>60.166666666666664</v>
      </c>
      <c r="E101">
        <v>12</v>
      </c>
      <c r="F101" t="s">
        <v>583</v>
      </c>
      <c r="H101" t="s">
        <v>308</v>
      </c>
      <c r="L101">
        <v>1</v>
      </c>
      <c r="M101">
        <v>1</v>
      </c>
    </row>
    <row r="102" spans="1:13">
      <c r="A102" t="s">
        <v>300</v>
      </c>
      <c r="B102">
        <v>1634.75</v>
      </c>
      <c r="C102">
        <v>2605.75</v>
      </c>
      <c r="D102">
        <v>62.75</v>
      </c>
      <c r="E102">
        <v>4</v>
      </c>
      <c r="F102" t="s">
        <v>582</v>
      </c>
      <c r="H102" t="s">
        <v>342</v>
      </c>
      <c r="L102">
        <v>1</v>
      </c>
      <c r="M102">
        <v>1</v>
      </c>
    </row>
    <row r="103" spans="1:13" hidden="1">
      <c r="A103" t="s">
        <v>343</v>
      </c>
      <c r="B103">
        <v>1665.3333333333333</v>
      </c>
      <c r="C103">
        <v>2579.3333333333335</v>
      </c>
      <c r="D103">
        <v>66.333333333333329</v>
      </c>
      <c r="E103">
        <v>3</v>
      </c>
      <c r="F103" t="s">
        <v>585</v>
      </c>
      <c r="H103" t="s">
        <v>353</v>
      </c>
      <c r="L103">
        <v>1</v>
      </c>
      <c r="M103">
        <v>1</v>
      </c>
    </row>
    <row r="104" spans="1:13" hidden="1">
      <c r="A104" t="s">
        <v>347</v>
      </c>
      <c r="B104">
        <v>1670</v>
      </c>
      <c r="C104">
        <v>2250.5</v>
      </c>
      <c r="D104">
        <v>71</v>
      </c>
      <c r="E104">
        <v>2</v>
      </c>
      <c r="F104" t="s">
        <v>583</v>
      </c>
      <c r="H104" t="s">
        <v>317</v>
      </c>
      <c r="L104">
        <v>1</v>
      </c>
      <c r="M104">
        <v>1</v>
      </c>
    </row>
    <row r="105" spans="1:13" hidden="1">
      <c r="A105" t="s">
        <v>326</v>
      </c>
      <c r="B105">
        <v>1710.7272727272727</v>
      </c>
      <c r="C105">
        <v>2432.818181818182</v>
      </c>
      <c r="D105">
        <v>68.727272727272734</v>
      </c>
      <c r="E105">
        <v>11</v>
      </c>
      <c r="F105" t="s">
        <v>583</v>
      </c>
      <c r="H105" t="s">
        <v>292</v>
      </c>
      <c r="K105">
        <v>12</v>
      </c>
      <c r="L105">
        <v>2</v>
      </c>
      <c r="M105">
        <v>14</v>
      </c>
    </row>
    <row r="106" spans="1:13">
      <c r="A106" t="s">
        <v>341</v>
      </c>
      <c r="B106">
        <v>1769.6666666666667</v>
      </c>
      <c r="C106">
        <v>2464.6666666666665</v>
      </c>
      <c r="D106">
        <v>73.333333333333329</v>
      </c>
      <c r="E106">
        <v>6</v>
      </c>
      <c r="F106" t="s">
        <v>582</v>
      </c>
      <c r="H106" t="s">
        <v>343</v>
      </c>
      <c r="J106">
        <v>3</v>
      </c>
      <c r="M106">
        <v>3</v>
      </c>
    </row>
    <row r="107" spans="1:13" hidden="1">
      <c r="A107" t="s">
        <v>354</v>
      </c>
      <c r="B107">
        <v>1803.75</v>
      </c>
      <c r="C107">
        <v>3049</v>
      </c>
      <c r="D107">
        <v>58</v>
      </c>
      <c r="E107">
        <v>4</v>
      </c>
      <c r="F107" t="s">
        <v>583</v>
      </c>
      <c r="H107" t="s">
        <v>306</v>
      </c>
      <c r="L107">
        <v>3</v>
      </c>
      <c r="M107">
        <v>3</v>
      </c>
    </row>
    <row r="108" spans="1:13" hidden="1">
      <c r="A108" t="s">
        <v>336</v>
      </c>
      <c r="B108">
        <v>1812.6666666666667</v>
      </c>
      <c r="C108">
        <v>2481.6666666666665</v>
      </c>
      <c r="D108">
        <v>69</v>
      </c>
      <c r="E108">
        <v>3</v>
      </c>
      <c r="F108" t="s">
        <v>583</v>
      </c>
      <c r="H108" t="s">
        <v>359</v>
      </c>
      <c r="L108">
        <v>1</v>
      </c>
      <c r="M108">
        <v>1</v>
      </c>
    </row>
    <row r="109" spans="1:13">
      <c r="A109" t="s">
        <v>349</v>
      </c>
      <c r="B109">
        <v>1864</v>
      </c>
      <c r="C109">
        <v>2879.6666666666665</v>
      </c>
      <c r="D109">
        <v>66.666666666666671</v>
      </c>
      <c r="E109">
        <v>3</v>
      </c>
      <c r="F109" t="s">
        <v>582</v>
      </c>
      <c r="H109" t="s">
        <v>295</v>
      </c>
      <c r="L109">
        <v>2</v>
      </c>
      <c r="M109">
        <v>2</v>
      </c>
    </row>
    <row r="110" spans="1:13" hidden="1">
      <c r="A110" t="s">
        <v>303</v>
      </c>
      <c r="B110">
        <v>1904.8431372549019</v>
      </c>
      <c r="C110">
        <v>2712.0392156862745</v>
      </c>
      <c r="D110">
        <v>69.862745098039213</v>
      </c>
      <c r="E110">
        <v>51</v>
      </c>
      <c r="F110" t="s">
        <v>585</v>
      </c>
      <c r="H110" t="s">
        <v>305</v>
      </c>
      <c r="L110">
        <v>1</v>
      </c>
      <c r="M110">
        <v>1</v>
      </c>
    </row>
    <row r="111" spans="1:13">
      <c r="A111" t="s">
        <v>290</v>
      </c>
      <c r="B111">
        <v>1906.5</v>
      </c>
      <c r="C111">
        <v>2417.5</v>
      </c>
      <c r="D111">
        <v>74.25</v>
      </c>
      <c r="E111">
        <v>4</v>
      </c>
      <c r="F111" t="s">
        <v>582</v>
      </c>
      <c r="H111" t="s">
        <v>324</v>
      </c>
      <c r="L111">
        <v>4</v>
      </c>
      <c r="M111">
        <v>4</v>
      </c>
    </row>
    <row r="112" spans="1:13">
      <c r="A112" t="s">
        <v>339</v>
      </c>
      <c r="B112">
        <v>1939</v>
      </c>
      <c r="C112">
        <v>3032.3333333333335</v>
      </c>
      <c r="D112">
        <v>63.666666666666664</v>
      </c>
      <c r="E112">
        <v>3</v>
      </c>
      <c r="F112" t="s">
        <v>582</v>
      </c>
      <c r="H112" t="s">
        <v>329</v>
      </c>
      <c r="J112">
        <v>1</v>
      </c>
      <c r="K112">
        <v>1</v>
      </c>
      <c r="L112">
        <v>3</v>
      </c>
      <c r="M112">
        <v>5</v>
      </c>
    </row>
    <row r="113" spans="1:13">
      <c r="A113" t="s">
        <v>298</v>
      </c>
      <c r="B113">
        <v>1984</v>
      </c>
      <c r="C113">
        <v>3599.3333333333335</v>
      </c>
      <c r="D113">
        <v>48.5</v>
      </c>
      <c r="E113">
        <v>6</v>
      </c>
      <c r="F113" t="s">
        <v>582</v>
      </c>
      <c r="H113" t="s">
        <v>330</v>
      </c>
      <c r="L113">
        <v>12</v>
      </c>
      <c r="M113">
        <v>12</v>
      </c>
    </row>
    <row r="114" spans="1:13">
      <c r="A114" t="s">
        <v>294</v>
      </c>
      <c r="B114">
        <v>1984</v>
      </c>
      <c r="C114">
        <v>3472</v>
      </c>
      <c r="D114">
        <v>57</v>
      </c>
      <c r="E114">
        <v>1</v>
      </c>
      <c r="F114" t="s">
        <v>582</v>
      </c>
      <c r="H114" t="s">
        <v>331</v>
      </c>
      <c r="J114">
        <v>1</v>
      </c>
      <c r="L114">
        <v>2</v>
      </c>
      <c r="M114">
        <v>3</v>
      </c>
    </row>
    <row r="115" spans="1:13">
      <c r="A115" t="s">
        <v>358</v>
      </c>
      <c r="B115">
        <v>2023.5</v>
      </c>
      <c r="C115">
        <v>2703</v>
      </c>
      <c r="D115">
        <v>70.5</v>
      </c>
      <c r="E115">
        <v>2</v>
      </c>
      <c r="F115" t="s">
        <v>582</v>
      </c>
      <c r="H115" t="s">
        <v>322</v>
      </c>
      <c r="L115">
        <v>2</v>
      </c>
      <c r="M115">
        <v>2</v>
      </c>
    </row>
    <row r="116" spans="1:13" hidden="1">
      <c r="A116" t="s">
        <v>311</v>
      </c>
      <c r="B116">
        <v>2040.6666666666667</v>
      </c>
      <c r="C116">
        <v>2772</v>
      </c>
      <c r="D116">
        <v>71.666666666666671</v>
      </c>
      <c r="E116">
        <v>3</v>
      </c>
      <c r="F116" t="s">
        <v>585</v>
      </c>
      <c r="H116" t="s">
        <v>320</v>
      </c>
      <c r="L116">
        <v>1</v>
      </c>
      <c r="M116">
        <v>1</v>
      </c>
    </row>
    <row r="117" spans="1:13">
      <c r="A117" s="20" t="s">
        <v>306</v>
      </c>
      <c r="B117" s="20">
        <v>2050.6666666666665</v>
      </c>
      <c r="C117" s="20">
        <v>3894.6666666666665</v>
      </c>
      <c r="D117" s="20">
        <v>59.333333333333336</v>
      </c>
      <c r="E117" s="20">
        <v>3</v>
      </c>
      <c r="F117" t="s">
        <v>582</v>
      </c>
      <c r="H117" t="s">
        <v>318</v>
      </c>
      <c r="L117">
        <v>2</v>
      </c>
      <c r="M117">
        <v>2</v>
      </c>
    </row>
    <row r="118" spans="1:13" hidden="1">
      <c r="A118" t="s">
        <v>301</v>
      </c>
      <c r="B118">
        <v>2065.8070175438597</v>
      </c>
      <c r="C118">
        <v>3029.2456140350878</v>
      </c>
      <c r="D118">
        <v>68.771929824561397</v>
      </c>
      <c r="E118">
        <v>57</v>
      </c>
      <c r="F118" t="s">
        <v>586</v>
      </c>
      <c r="H118" t="s">
        <v>319</v>
      </c>
      <c r="L118">
        <v>3</v>
      </c>
      <c r="M118">
        <v>3</v>
      </c>
    </row>
    <row r="119" spans="1:13" hidden="1">
      <c r="A119" t="s">
        <v>325</v>
      </c>
      <c r="B119">
        <v>2110.090909090909</v>
      </c>
      <c r="C119">
        <v>3257.3636363636365</v>
      </c>
      <c r="D119">
        <v>65.454545454545453</v>
      </c>
      <c r="E119">
        <v>22</v>
      </c>
      <c r="F119" t="s">
        <v>585</v>
      </c>
      <c r="H119" t="s">
        <v>312</v>
      </c>
      <c r="L119">
        <v>3</v>
      </c>
      <c r="M119">
        <v>3</v>
      </c>
    </row>
    <row r="120" spans="1:13">
      <c r="A120" t="s">
        <v>345</v>
      </c>
      <c r="B120">
        <v>2144</v>
      </c>
      <c r="C120">
        <v>2872.3333333333335</v>
      </c>
      <c r="D120">
        <v>74.333333333333329</v>
      </c>
      <c r="E120">
        <v>6</v>
      </c>
      <c r="F120" t="s">
        <v>582</v>
      </c>
      <c r="H120" t="s">
        <v>310</v>
      </c>
      <c r="J120">
        <v>5</v>
      </c>
      <c r="K120">
        <v>40</v>
      </c>
      <c r="L120">
        <v>9</v>
      </c>
      <c r="M120">
        <v>54</v>
      </c>
    </row>
    <row r="121" spans="1:13">
      <c r="A121" t="s">
        <v>335</v>
      </c>
      <c r="B121">
        <v>2174</v>
      </c>
      <c r="C121">
        <v>3275.6666666666665</v>
      </c>
      <c r="D121">
        <v>65</v>
      </c>
      <c r="E121">
        <v>3</v>
      </c>
      <c r="F121" t="s">
        <v>582</v>
      </c>
      <c r="H121" t="s">
        <v>325</v>
      </c>
      <c r="J121">
        <v>17</v>
      </c>
      <c r="K121">
        <v>1</v>
      </c>
      <c r="L121">
        <v>4</v>
      </c>
      <c r="M121">
        <v>22</v>
      </c>
    </row>
    <row r="122" spans="1:13" hidden="1">
      <c r="A122" t="s">
        <v>327</v>
      </c>
      <c r="B122">
        <v>2206</v>
      </c>
      <c r="C122">
        <v>2331</v>
      </c>
      <c r="D122">
        <v>94</v>
      </c>
      <c r="E122">
        <v>1</v>
      </c>
      <c r="F122" s="3" t="s">
        <v>583</v>
      </c>
      <c r="H122" t="s">
        <v>299</v>
      </c>
      <c r="L122">
        <v>3</v>
      </c>
      <c r="M122">
        <v>3</v>
      </c>
    </row>
    <row r="123" spans="1:13" hidden="1">
      <c r="A123" t="s">
        <v>297</v>
      </c>
      <c r="B123">
        <v>2295.75</v>
      </c>
      <c r="C123">
        <v>3785.25</v>
      </c>
      <c r="D123">
        <v>63.375</v>
      </c>
      <c r="E123">
        <v>8</v>
      </c>
      <c r="F123" s="3" t="s">
        <v>583</v>
      </c>
      <c r="H123" t="s">
        <v>298</v>
      </c>
      <c r="L123">
        <v>6</v>
      </c>
      <c r="M123">
        <v>6</v>
      </c>
    </row>
    <row r="124" spans="1:13" hidden="1">
      <c r="A124" t="s">
        <v>292</v>
      </c>
      <c r="B124">
        <v>2309.8571428571427</v>
      </c>
      <c r="C124">
        <v>3457.9285714285716</v>
      </c>
      <c r="D124">
        <v>66.928571428571431</v>
      </c>
      <c r="E124">
        <v>14</v>
      </c>
      <c r="F124" t="s">
        <v>585</v>
      </c>
      <c r="H124" t="s">
        <v>336</v>
      </c>
      <c r="L124">
        <v>3</v>
      </c>
      <c r="M124">
        <v>3</v>
      </c>
    </row>
    <row r="125" spans="1:13" hidden="1">
      <c r="A125" t="s">
        <v>337</v>
      </c>
      <c r="B125">
        <v>2365.1999999999998</v>
      </c>
      <c r="C125">
        <v>3684.4</v>
      </c>
      <c r="D125">
        <v>64.400000000000006</v>
      </c>
      <c r="E125">
        <v>5</v>
      </c>
      <c r="F125" s="3" t="s">
        <v>583</v>
      </c>
      <c r="H125" t="s">
        <v>341</v>
      </c>
      <c r="L125">
        <v>6</v>
      </c>
      <c r="M125">
        <v>6</v>
      </c>
    </row>
    <row r="126" spans="1:13">
      <c r="A126" t="s">
        <v>319</v>
      </c>
      <c r="B126">
        <v>2421.3333333333335</v>
      </c>
      <c r="C126">
        <v>3609.3333333333335</v>
      </c>
      <c r="D126">
        <v>70.333333333333329</v>
      </c>
      <c r="E126">
        <v>3</v>
      </c>
      <c r="F126" t="s">
        <v>582</v>
      </c>
      <c r="H126" t="s">
        <v>347</v>
      </c>
      <c r="L126">
        <v>2</v>
      </c>
      <c r="M126">
        <v>2</v>
      </c>
    </row>
    <row r="127" spans="1:13" hidden="1">
      <c r="A127" t="s">
        <v>310</v>
      </c>
      <c r="B127">
        <v>2425.462962962963</v>
      </c>
      <c r="C127">
        <v>3608.2407407407409</v>
      </c>
      <c r="D127">
        <v>66.81481481481481</v>
      </c>
      <c r="E127">
        <v>54</v>
      </c>
      <c r="F127" s="3" t="s">
        <v>585</v>
      </c>
      <c r="H127" t="s">
        <v>326</v>
      </c>
      <c r="L127">
        <v>11</v>
      </c>
      <c r="M127">
        <v>11</v>
      </c>
    </row>
    <row r="128" spans="1:13" hidden="1">
      <c r="A128" t="s">
        <v>328</v>
      </c>
      <c r="B128">
        <v>2432</v>
      </c>
      <c r="C128">
        <v>3211.6666666666665</v>
      </c>
      <c r="D128">
        <v>81.666666666666671</v>
      </c>
      <c r="E128">
        <v>3</v>
      </c>
      <c r="F128" s="3" t="s">
        <v>583</v>
      </c>
      <c r="H128" t="s">
        <v>337</v>
      </c>
      <c r="K128">
        <v>1</v>
      </c>
      <c r="L128">
        <v>4</v>
      </c>
      <c r="M128">
        <v>5</v>
      </c>
    </row>
    <row r="129" spans="1:13">
      <c r="A129" t="s">
        <v>295</v>
      </c>
      <c r="B129">
        <v>2456.5</v>
      </c>
      <c r="C129">
        <v>3626.5</v>
      </c>
      <c r="D129">
        <v>68</v>
      </c>
      <c r="E129">
        <v>2</v>
      </c>
      <c r="F129" t="s">
        <v>582</v>
      </c>
      <c r="H129" t="s">
        <v>362</v>
      </c>
      <c r="L129">
        <v>1</v>
      </c>
      <c r="M129">
        <v>1</v>
      </c>
    </row>
    <row r="130" spans="1:13">
      <c r="A130" t="s">
        <v>296</v>
      </c>
      <c r="B130">
        <v>2497</v>
      </c>
      <c r="C130">
        <v>3261</v>
      </c>
      <c r="D130">
        <v>76</v>
      </c>
      <c r="E130">
        <v>1</v>
      </c>
      <c r="F130" t="s">
        <v>582</v>
      </c>
      <c r="H130" t="s">
        <v>293</v>
      </c>
      <c r="L130">
        <v>2</v>
      </c>
      <c r="M130">
        <v>2</v>
      </c>
    </row>
    <row r="131" spans="1:13" hidden="1">
      <c r="A131" t="s">
        <v>312</v>
      </c>
      <c r="B131">
        <v>2546.6666666666665</v>
      </c>
      <c r="C131">
        <v>3355</v>
      </c>
      <c r="D131">
        <v>74</v>
      </c>
      <c r="E131">
        <v>3</v>
      </c>
      <c r="F131" s="3" t="s">
        <v>583</v>
      </c>
      <c r="H131" t="s">
        <v>345</v>
      </c>
      <c r="L131">
        <v>6</v>
      </c>
      <c r="M131">
        <v>6</v>
      </c>
    </row>
    <row r="132" spans="1:13">
      <c r="A132" t="s">
        <v>333</v>
      </c>
      <c r="B132">
        <v>2551</v>
      </c>
      <c r="C132">
        <v>3192</v>
      </c>
      <c r="D132">
        <v>79</v>
      </c>
      <c r="E132">
        <v>1</v>
      </c>
      <c r="F132" t="s">
        <v>582</v>
      </c>
      <c r="H132" t="s">
        <v>328</v>
      </c>
      <c r="L132">
        <v>3</v>
      </c>
      <c r="M132">
        <v>3</v>
      </c>
    </row>
    <row r="133" spans="1:13" hidden="1">
      <c r="A133" t="s">
        <v>355</v>
      </c>
      <c r="B133">
        <v>2555.6666666666665</v>
      </c>
      <c r="C133">
        <v>3430</v>
      </c>
      <c r="D133">
        <v>74.666666666666671</v>
      </c>
      <c r="E133">
        <v>3</v>
      </c>
      <c r="F133" t="s">
        <v>585</v>
      </c>
      <c r="H133" t="s">
        <v>344</v>
      </c>
      <c r="L133">
        <v>1</v>
      </c>
      <c r="M133">
        <v>1</v>
      </c>
    </row>
    <row r="134" spans="1:13" hidden="1">
      <c r="A134" t="s">
        <v>316</v>
      </c>
      <c r="B134">
        <v>2572.7647058823532</v>
      </c>
      <c r="C134">
        <v>3534.5294117647059</v>
      </c>
      <c r="D134">
        <v>73</v>
      </c>
      <c r="E134">
        <v>17</v>
      </c>
      <c r="F134" t="s">
        <v>585</v>
      </c>
      <c r="H134" t="s">
        <v>358</v>
      </c>
      <c r="L134">
        <v>2</v>
      </c>
      <c r="M134">
        <v>2</v>
      </c>
    </row>
    <row r="135" spans="1:13" hidden="1">
      <c r="A135" t="s">
        <v>288</v>
      </c>
      <c r="B135">
        <v>2606.9574468085107</v>
      </c>
      <c r="C135">
        <v>3786.5531914893618</v>
      </c>
      <c r="D135">
        <v>71.478723404255319</v>
      </c>
      <c r="E135">
        <v>94</v>
      </c>
      <c r="F135" t="s">
        <v>585</v>
      </c>
      <c r="H135" t="s">
        <v>354</v>
      </c>
      <c r="L135">
        <v>4</v>
      </c>
      <c r="M135">
        <v>4</v>
      </c>
    </row>
    <row r="136" spans="1:13" hidden="1">
      <c r="A136" t="s">
        <v>344</v>
      </c>
      <c r="B136">
        <v>2647</v>
      </c>
      <c r="C136">
        <v>5031</v>
      </c>
      <c r="D136">
        <v>52</v>
      </c>
      <c r="E136">
        <v>1</v>
      </c>
      <c r="F136" s="3" t="s">
        <v>583</v>
      </c>
      <c r="H136" t="s">
        <v>348</v>
      </c>
      <c r="L136">
        <v>1</v>
      </c>
      <c r="M136">
        <v>1</v>
      </c>
    </row>
    <row r="137" spans="1:13" hidden="1">
      <c r="A137" t="s">
        <v>315</v>
      </c>
      <c r="B137">
        <v>2654.375</v>
      </c>
      <c r="C137">
        <v>3470.625</v>
      </c>
      <c r="D137">
        <v>73.75</v>
      </c>
      <c r="E137">
        <v>8</v>
      </c>
      <c r="F137" t="s">
        <v>585</v>
      </c>
      <c r="H137" t="s">
        <v>351</v>
      </c>
      <c r="L137">
        <v>2</v>
      </c>
      <c r="M137">
        <v>2</v>
      </c>
    </row>
    <row r="138" spans="1:13" hidden="1">
      <c r="A138" t="s">
        <v>305</v>
      </c>
      <c r="B138">
        <v>2656</v>
      </c>
      <c r="C138">
        <v>5449</v>
      </c>
      <c r="D138">
        <v>48</v>
      </c>
      <c r="E138">
        <v>1</v>
      </c>
      <c r="F138" s="3" t="s">
        <v>583</v>
      </c>
      <c r="H138" t="s">
        <v>304</v>
      </c>
      <c r="L138">
        <v>3</v>
      </c>
      <c r="M138">
        <v>3</v>
      </c>
    </row>
    <row r="139" spans="1:13">
      <c r="A139" t="s">
        <v>346</v>
      </c>
      <c r="B139">
        <v>2854</v>
      </c>
      <c r="C139">
        <v>3638</v>
      </c>
      <c r="D139">
        <v>78</v>
      </c>
      <c r="E139">
        <v>1</v>
      </c>
      <c r="F139" t="s">
        <v>582</v>
      </c>
      <c r="H139" t="s">
        <v>300</v>
      </c>
      <c r="L139">
        <v>4</v>
      </c>
      <c r="M139">
        <v>4</v>
      </c>
    </row>
    <row r="140" spans="1:13">
      <c r="A140" t="s">
        <v>320</v>
      </c>
      <c r="B140">
        <v>2887</v>
      </c>
      <c r="C140">
        <v>3492</v>
      </c>
      <c r="D140">
        <v>82</v>
      </c>
      <c r="E140">
        <v>1</v>
      </c>
      <c r="F140" t="s">
        <v>582</v>
      </c>
      <c r="H140" t="s">
        <v>290</v>
      </c>
      <c r="L140">
        <v>4</v>
      </c>
      <c r="M140">
        <v>4</v>
      </c>
    </row>
    <row r="141" spans="1:13" hidden="1">
      <c r="A141" t="s">
        <v>340</v>
      </c>
      <c r="B141">
        <v>3012</v>
      </c>
      <c r="C141">
        <v>4606</v>
      </c>
      <c r="D141">
        <v>65</v>
      </c>
      <c r="E141">
        <v>1</v>
      </c>
      <c r="F141" s="3" t="s">
        <v>583</v>
      </c>
      <c r="H141" t="s">
        <v>294</v>
      </c>
      <c r="L141">
        <v>1</v>
      </c>
      <c r="M141">
        <v>1</v>
      </c>
    </row>
    <row r="142" spans="1:13" hidden="1">
      <c r="A142" t="s">
        <v>308</v>
      </c>
      <c r="B142">
        <v>3127</v>
      </c>
      <c r="C142">
        <v>5841</v>
      </c>
      <c r="D142">
        <v>53</v>
      </c>
      <c r="E142">
        <v>1</v>
      </c>
      <c r="F142" s="3" t="s">
        <v>583</v>
      </c>
      <c r="H142" t="s">
        <v>327</v>
      </c>
      <c r="L142">
        <v>1</v>
      </c>
      <c r="M142">
        <v>1</v>
      </c>
    </row>
    <row r="143" spans="1:13" hidden="1">
      <c r="A143" t="s">
        <v>361</v>
      </c>
      <c r="B143">
        <v>3132</v>
      </c>
      <c r="C143">
        <v>6541</v>
      </c>
      <c r="D143">
        <v>47</v>
      </c>
      <c r="E143">
        <v>1</v>
      </c>
      <c r="F143" t="s">
        <v>585</v>
      </c>
      <c r="H143" t="s">
        <v>309</v>
      </c>
      <c r="L143">
        <v>6</v>
      </c>
      <c r="M143">
        <v>6</v>
      </c>
    </row>
    <row r="144" spans="1:13">
      <c r="A144" t="s">
        <v>313</v>
      </c>
      <c r="B144">
        <v>3348</v>
      </c>
      <c r="C144">
        <v>4291.25</v>
      </c>
      <c r="D144">
        <v>78.25</v>
      </c>
      <c r="E144">
        <v>4</v>
      </c>
      <c r="F144" t="s">
        <v>582</v>
      </c>
      <c r="H144" t="s">
        <v>334</v>
      </c>
      <c r="J144">
        <v>1</v>
      </c>
      <c r="K144">
        <v>1</v>
      </c>
      <c r="L144">
        <v>2</v>
      </c>
      <c r="M144">
        <v>4</v>
      </c>
    </row>
    <row r="145" spans="1:13">
      <c r="A145" t="s">
        <v>293</v>
      </c>
      <c r="B145">
        <v>3393</v>
      </c>
      <c r="C145">
        <v>4585.5</v>
      </c>
      <c r="D145">
        <v>65</v>
      </c>
      <c r="E145">
        <v>2</v>
      </c>
      <c r="F145" t="s">
        <v>582</v>
      </c>
      <c r="H145" t="s">
        <v>297</v>
      </c>
      <c r="L145">
        <v>8</v>
      </c>
      <c r="M145">
        <v>8</v>
      </c>
    </row>
    <row r="146" spans="1:13" hidden="1">
      <c r="A146" t="s">
        <v>342</v>
      </c>
      <c r="B146">
        <v>3415</v>
      </c>
      <c r="C146">
        <v>5476</v>
      </c>
      <c r="D146">
        <v>62</v>
      </c>
      <c r="E146">
        <v>1</v>
      </c>
      <c r="F146" t="s">
        <v>583</v>
      </c>
      <c r="H146" t="s">
        <v>323</v>
      </c>
      <c r="K146">
        <v>1</v>
      </c>
      <c r="L146">
        <v>1</v>
      </c>
      <c r="M146">
        <v>2</v>
      </c>
    </row>
    <row r="147" spans="1:13" hidden="1">
      <c r="A147" t="s">
        <v>348</v>
      </c>
      <c r="B147">
        <v>3590</v>
      </c>
      <c r="C147">
        <v>4452</v>
      </c>
      <c r="D147">
        <v>80</v>
      </c>
      <c r="E147">
        <v>1</v>
      </c>
      <c r="F147" t="s">
        <v>583</v>
      </c>
      <c r="H147" t="s">
        <v>338</v>
      </c>
      <c r="L147">
        <v>6</v>
      </c>
      <c r="M147">
        <v>6</v>
      </c>
    </row>
    <row r="148" spans="1:13">
      <c r="A148" t="s">
        <v>304</v>
      </c>
      <c r="B148">
        <v>3684.6666666666665</v>
      </c>
      <c r="C148">
        <v>5735</v>
      </c>
      <c r="D148">
        <v>64</v>
      </c>
      <c r="E148">
        <v>3</v>
      </c>
      <c r="F148" t="s">
        <v>582</v>
      </c>
      <c r="H148" t="s">
        <v>296</v>
      </c>
      <c r="L148">
        <v>1</v>
      </c>
      <c r="M148">
        <v>1</v>
      </c>
    </row>
    <row r="149" spans="1:13">
      <c r="A149" t="s">
        <v>322</v>
      </c>
      <c r="B149">
        <v>3723.5</v>
      </c>
      <c r="C149">
        <v>5845.5</v>
      </c>
      <c r="D149">
        <v>67</v>
      </c>
      <c r="E149">
        <v>2</v>
      </c>
      <c r="F149" t="s">
        <v>582</v>
      </c>
      <c r="H149" t="s">
        <v>335</v>
      </c>
      <c r="L149">
        <v>3</v>
      </c>
      <c r="M149">
        <v>3</v>
      </c>
    </row>
    <row r="150" spans="1:13" hidden="1">
      <c r="A150" t="s">
        <v>360</v>
      </c>
      <c r="B150">
        <v>5641</v>
      </c>
      <c r="C150">
        <v>7738</v>
      </c>
      <c r="D150">
        <v>72</v>
      </c>
      <c r="E150">
        <v>1</v>
      </c>
      <c r="F150" t="s">
        <v>585</v>
      </c>
      <c r="H150" t="s">
        <v>332</v>
      </c>
      <c r="L150">
        <v>1</v>
      </c>
      <c r="M150">
        <v>1</v>
      </c>
    </row>
    <row r="154" spans="1:13">
      <c r="A154" t="s">
        <v>307</v>
      </c>
      <c r="B154" t="str">
        <f>A154&amp;"|"</f>
        <v>Drizzle in the morning and overnight.|</v>
      </c>
    </row>
    <row r="155" spans="1:13">
      <c r="A155" t="s">
        <v>359</v>
      </c>
      <c r="B155" t="str">
        <f t="shared" ref="B155:B179" si="0">A155&amp;"|"</f>
        <v>Light rain in the afternoon and evening.|</v>
      </c>
    </row>
    <row r="156" spans="1:13">
      <c r="A156" t="s">
        <v>357</v>
      </c>
      <c r="B156" t="str">
        <f t="shared" si="0"/>
        <v>Drizzle in the afternoon.|</v>
      </c>
    </row>
    <row r="157" spans="1:13">
      <c r="A157" t="s">
        <v>352</v>
      </c>
      <c r="B157" t="str">
        <f t="shared" si="0"/>
        <v>Drizzle in the evening.|</v>
      </c>
    </row>
    <row r="158" spans="1:13">
      <c r="A158" t="s">
        <v>332</v>
      </c>
      <c r="B158" t="str">
        <f t="shared" si="0"/>
        <v>Rain until morning, starting again in the evening.|</v>
      </c>
    </row>
    <row r="159" spans="1:13">
      <c r="A159" t="s">
        <v>317</v>
      </c>
      <c r="B159" t="str">
        <f t="shared" si="0"/>
        <v>Heavy rain until morning, starting again in the evening.|</v>
      </c>
    </row>
    <row r="160" spans="1:13">
      <c r="A160" t="s">
        <v>334</v>
      </c>
      <c r="B160" t="str">
        <f t="shared" si="0"/>
        <v>Rain in the morning and overnight.|</v>
      </c>
    </row>
    <row r="161" spans="1:2">
      <c r="A161" t="s">
        <v>329</v>
      </c>
      <c r="B161" t="str">
        <f t="shared" si="0"/>
        <v>Light rain in the morning and overnight.|</v>
      </c>
    </row>
    <row r="162" spans="1:2">
      <c r="A162" t="s">
        <v>323</v>
      </c>
      <c r="B162" t="str">
        <f t="shared" si="0"/>
        <v>Rain overnight.|</v>
      </c>
    </row>
    <row r="163" spans="1:2">
      <c r="A163" t="s">
        <v>331</v>
      </c>
      <c r="B163" t="str">
        <f t="shared" si="0"/>
        <v>Light rain overnight.|</v>
      </c>
    </row>
    <row r="164" spans="1:2">
      <c r="A164" t="s">
        <v>330</v>
      </c>
      <c r="B164" t="str">
        <f t="shared" si="0"/>
        <v>Light rain in the morning.|</v>
      </c>
    </row>
    <row r="165" spans="1:2">
      <c r="A165" t="s">
        <v>347</v>
      </c>
      <c r="B165" t="str">
        <f t="shared" si="0"/>
        <v>Possible drizzle in the morning and overnight.|</v>
      </c>
    </row>
    <row r="166" spans="1:2">
      <c r="A166" t="s">
        <v>326</v>
      </c>
      <c r="B166" t="str">
        <f t="shared" si="0"/>
        <v>Possible drizzle in the morning.|</v>
      </c>
    </row>
    <row r="167" spans="1:2">
      <c r="A167" t="s">
        <v>354</v>
      </c>
      <c r="B167" t="str">
        <f t="shared" si="0"/>
        <v>Possible light rain in the morning.|</v>
      </c>
    </row>
    <row r="168" spans="1:2">
      <c r="A168" t="s">
        <v>336</v>
      </c>
      <c r="B168" t="str">
        <f t="shared" si="0"/>
        <v>Possible drizzle in the evening.|</v>
      </c>
    </row>
    <row r="169" spans="1:2">
      <c r="A169" t="s">
        <v>327</v>
      </c>
      <c r="B169" t="str">
        <f t="shared" si="0"/>
        <v>Rain in the evening and overnight.|</v>
      </c>
    </row>
    <row r="170" spans="1:2">
      <c r="A170" t="s">
        <v>297</v>
      </c>
      <c r="B170" t="str">
        <f t="shared" si="0"/>
        <v>Rain in the morning.|</v>
      </c>
    </row>
    <row r="171" spans="1:2">
      <c r="A171" t="s">
        <v>337</v>
      </c>
      <c r="B171" t="str">
        <f t="shared" si="0"/>
        <v>Possible drizzle overnight.|</v>
      </c>
    </row>
    <row r="172" spans="1:2">
      <c r="A172" t="s">
        <v>328</v>
      </c>
      <c r="B172" t="str">
        <f t="shared" si="0"/>
        <v>Possible light rain in the evening and overnight.|</v>
      </c>
    </row>
    <row r="173" spans="1:2">
      <c r="A173" t="s">
        <v>312</v>
      </c>
      <c r="B173" t="str">
        <f t="shared" si="0"/>
        <v>Light rain until morning, starting again in the evening.|</v>
      </c>
    </row>
    <row r="174" spans="1:2">
      <c r="A174" t="s">
        <v>344</v>
      </c>
      <c r="B174" t="str">
        <f t="shared" si="0"/>
        <v>Possible light rain in the evening.|</v>
      </c>
    </row>
    <row r="175" spans="1:2">
      <c r="A175" t="s">
        <v>305</v>
      </c>
      <c r="B175" t="str">
        <f t="shared" si="0"/>
        <v>Light rain in the evening and overnight.|</v>
      </c>
    </row>
    <row r="176" spans="1:2">
      <c r="A176" t="s">
        <v>340</v>
      </c>
      <c r="B176" t="str">
        <f t="shared" si="0"/>
        <v>Heavy rain in the morning and overnight.|</v>
      </c>
    </row>
    <row r="177" spans="1:2">
      <c r="A177" t="s">
        <v>308</v>
      </c>
      <c r="B177" t="str">
        <f t="shared" si="0"/>
        <v>Heavy rain in the morning.|</v>
      </c>
    </row>
    <row r="178" spans="1:2">
      <c r="A178" t="s">
        <v>342</v>
      </c>
      <c r="B178" t="str">
        <f t="shared" si="0"/>
        <v>Heavy rain overnight.|</v>
      </c>
    </row>
    <row r="179" spans="1:2">
      <c r="A179" t="s">
        <v>348</v>
      </c>
      <c r="B179" t="str">
        <f t="shared" si="0"/>
        <v>Possible light rain overnight.|</v>
      </c>
    </row>
  </sheetData>
  <autoFilter ref="A79:F150" xr:uid="{551CA95B-9270-294A-A2C0-58A2BFF88F02}">
    <filterColumn colId="5">
      <filters>
        <filter val="Rainy at Working Hour"/>
      </filters>
    </filterColumn>
  </autoFilter>
  <sortState ref="H80:M151">
    <sortCondition ref="I80:I151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A87C61-6CDA-6345-8663-C2F9D2660B2B}">
  <dimension ref="A1:P135"/>
  <sheetViews>
    <sheetView zoomScaleNormal="100" workbookViewId="0">
      <selection activeCell="A13" sqref="A13"/>
    </sheetView>
  </sheetViews>
  <sheetFormatPr baseColWidth="10" defaultRowHeight="16"/>
  <cols>
    <col min="1" max="1" width="55.6640625" customWidth="1"/>
    <col min="2" max="2" width="21.33203125" customWidth="1"/>
    <col min="3" max="3" width="20.83203125" customWidth="1"/>
    <col min="4" max="4" width="32.5" bestFit="1" customWidth="1"/>
    <col min="5" max="5" width="39.33203125" bestFit="1" customWidth="1"/>
    <col min="6" max="6" width="26.1640625" bestFit="1" customWidth="1"/>
    <col min="7" max="7" width="22.6640625" bestFit="1" customWidth="1"/>
    <col min="8" max="8" width="31.83203125" bestFit="1" customWidth="1"/>
    <col min="9" max="9" width="28.6640625" customWidth="1"/>
    <col min="10" max="10" width="26.6640625" customWidth="1"/>
    <col min="11" max="12" width="25.83203125" customWidth="1"/>
    <col min="13" max="13" width="15" bestFit="1" customWidth="1"/>
  </cols>
  <sheetData>
    <row r="1" spans="1:11" ht="34" customHeight="1">
      <c r="A1" s="132" t="s">
        <v>253</v>
      </c>
      <c r="B1" s="132"/>
      <c r="C1" s="132"/>
      <c r="E1" s="132" t="s">
        <v>258</v>
      </c>
      <c r="F1" s="132"/>
      <c r="G1" s="132"/>
      <c r="I1" s="132" t="s">
        <v>260</v>
      </c>
      <c r="J1" s="132"/>
      <c r="K1" s="132"/>
    </row>
    <row r="2" spans="1:11">
      <c r="A2" s="13" t="s">
        <v>95</v>
      </c>
      <c r="B2" s="13" t="s">
        <v>96</v>
      </c>
      <c r="C2" s="13" t="s">
        <v>97</v>
      </c>
      <c r="E2" s="13" t="s">
        <v>95</v>
      </c>
      <c r="F2" s="13" t="s">
        <v>257</v>
      </c>
      <c r="G2" s="13" t="s">
        <v>97</v>
      </c>
      <c r="I2" s="13" t="s">
        <v>95</v>
      </c>
      <c r="J2" s="13" t="s">
        <v>96</v>
      </c>
      <c r="K2" s="13" t="s">
        <v>97</v>
      </c>
    </row>
    <row r="3" spans="1:11">
      <c r="A3" s="21" t="s">
        <v>4</v>
      </c>
      <c r="B3" s="14">
        <v>26.62</v>
      </c>
      <c r="C3" s="18">
        <v>0</v>
      </c>
      <c r="E3" s="21" t="s">
        <v>5</v>
      </c>
      <c r="F3" s="49">
        <v>-12.401999999999999</v>
      </c>
      <c r="G3" s="45">
        <v>0</v>
      </c>
      <c r="I3" s="15" t="s">
        <v>98</v>
      </c>
      <c r="J3" s="14">
        <v>0.55149999999999999</v>
      </c>
      <c r="K3" s="18">
        <v>0.45810000000000001</v>
      </c>
    </row>
    <row r="4" spans="1:11">
      <c r="A4" s="21" t="s">
        <v>6</v>
      </c>
      <c r="B4" s="14">
        <v>14.53</v>
      </c>
      <c r="C4" s="18">
        <v>0</v>
      </c>
      <c r="E4" s="21" t="s">
        <v>264</v>
      </c>
      <c r="F4" s="49">
        <v>-3.7448000000000001</v>
      </c>
      <c r="G4" s="45">
        <v>6.757E-4</v>
      </c>
      <c r="I4" s="16" t="s">
        <v>99</v>
      </c>
      <c r="J4" s="22">
        <v>0.4249</v>
      </c>
      <c r="K4" s="23">
        <v>0.51480000000000004</v>
      </c>
    </row>
    <row r="5" spans="1:11">
      <c r="A5" s="53" t="s">
        <v>7</v>
      </c>
      <c r="B5" s="31">
        <v>30.15</v>
      </c>
      <c r="C5" s="18">
        <v>0</v>
      </c>
      <c r="E5" s="21" t="s">
        <v>8</v>
      </c>
      <c r="F5" s="49">
        <v>-6.6615000000000002</v>
      </c>
      <c r="G5" s="45">
        <v>0</v>
      </c>
      <c r="I5" s="19" t="s">
        <v>100</v>
      </c>
      <c r="J5" s="22">
        <v>174.83</v>
      </c>
      <c r="K5" s="23">
        <v>0</v>
      </c>
    </row>
    <row r="6" spans="1:11">
      <c r="A6" s="21" t="s">
        <v>250</v>
      </c>
      <c r="B6" s="14">
        <v>185.6</v>
      </c>
      <c r="C6" s="18">
        <v>0</v>
      </c>
      <c r="E6" s="44" t="s">
        <v>9</v>
      </c>
      <c r="F6" s="49">
        <v>-1.4302999999999999</v>
      </c>
      <c r="G6" s="45">
        <v>0.15359999999999999</v>
      </c>
      <c r="I6" s="19" t="s">
        <v>101</v>
      </c>
      <c r="J6" s="22">
        <v>3407.2</v>
      </c>
      <c r="K6" s="23">
        <v>0</v>
      </c>
    </row>
    <row r="7" spans="1:11">
      <c r="A7" s="21" t="s">
        <v>251</v>
      </c>
      <c r="B7" s="14">
        <v>257</v>
      </c>
      <c r="C7" s="18">
        <v>0</v>
      </c>
      <c r="E7" s="21" t="s">
        <v>10</v>
      </c>
      <c r="F7" s="49">
        <v>-14.725</v>
      </c>
      <c r="G7" s="45">
        <v>0</v>
      </c>
      <c r="I7" s="16" t="s">
        <v>102</v>
      </c>
      <c r="J7" s="22">
        <v>2.2000000000000001E-3</v>
      </c>
      <c r="K7" s="23">
        <v>0.96250000000000002</v>
      </c>
    </row>
    <row r="8" spans="1:11">
      <c r="A8" s="17" t="s">
        <v>259</v>
      </c>
      <c r="B8" s="14">
        <v>1.337</v>
      </c>
      <c r="C8" s="18">
        <v>0.248</v>
      </c>
      <c r="E8" s="21" t="s">
        <v>249</v>
      </c>
      <c r="F8" s="49">
        <v>39.642000000000003</v>
      </c>
      <c r="G8" s="45">
        <v>0</v>
      </c>
      <c r="I8" s="19" t="s">
        <v>103</v>
      </c>
      <c r="J8" s="22">
        <v>118.56</v>
      </c>
      <c r="K8" s="23">
        <v>0</v>
      </c>
    </row>
    <row r="9" spans="1:11">
      <c r="A9" s="43"/>
      <c r="B9" s="46"/>
      <c r="C9" s="47"/>
      <c r="E9" s="44" t="s">
        <v>37</v>
      </c>
      <c r="F9" s="49">
        <v>0.22799</v>
      </c>
      <c r="G9" s="45">
        <v>0.82040000000000002</v>
      </c>
      <c r="I9" s="19" t="s">
        <v>104</v>
      </c>
      <c r="J9" s="22">
        <v>1978.9</v>
      </c>
      <c r="K9" s="23">
        <v>0</v>
      </c>
    </row>
    <row r="10" spans="1:11">
      <c r="A10" s="52"/>
      <c r="B10" s="52"/>
      <c r="C10" s="52"/>
      <c r="I10" s="16" t="s">
        <v>105</v>
      </c>
      <c r="J10" s="22">
        <v>0.52290000000000003</v>
      </c>
      <c r="K10" s="23">
        <v>0.47</v>
      </c>
    </row>
    <row r="11" spans="1:11">
      <c r="A11" s="43" t="s">
        <v>254</v>
      </c>
      <c r="B11" s="46"/>
      <c r="C11" s="47"/>
      <c r="E11" s="43"/>
      <c r="F11" s="46"/>
      <c r="G11" s="47"/>
    </row>
    <row r="12" spans="1:11">
      <c r="A12" s="43" t="s">
        <v>256</v>
      </c>
      <c r="B12" s="52"/>
      <c r="C12" s="52"/>
      <c r="E12" s="48"/>
      <c r="F12" s="46"/>
      <c r="G12" s="47"/>
    </row>
    <row r="13" spans="1:11">
      <c r="A13" s="43" t="s">
        <v>255</v>
      </c>
      <c r="B13" s="50"/>
      <c r="C13" s="51"/>
      <c r="E13" s="20"/>
      <c r="F13" s="68" t="s">
        <v>107</v>
      </c>
      <c r="G13" s="47"/>
    </row>
    <row r="14" spans="1:11">
      <c r="E14" s="43"/>
      <c r="F14" s="46"/>
      <c r="G14" s="47"/>
    </row>
    <row r="15" spans="1:11">
      <c r="E15" s="48"/>
      <c r="F15" s="46"/>
      <c r="G15" s="47"/>
    </row>
    <row r="16" spans="1:11">
      <c r="A16" s="43"/>
    </row>
    <row r="17" spans="1:13" ht="33" customHeight="1">
      <c r="A17" s="55" t="s">
        <v>106</v>
      </c>
      <c r="B17" s="62"/>
      <c r="C17" s="62"/>
      <c r="D17" s="62"/>
      <c r="E17" s="62"/>
      <c r="F17" s="62"/>
      <c r="G17" s="62"/>
      <c r="H17" s="62"/>
      <c r="I17" s="62"/>
      <c r="J17" s="62"/>
      <c r="K17" s="48"/>
      <c r="L17" s="48"/>
      <c r="M17" s="48"/>
    </row>
    <row r="18" spans="1:13">
      <c r="A18" s="28" t="s">
        <v>261</v>
      </c>
      <c r="B18" s="48"/>
      <c r="C18" s="48"/>
      <c r="D18" s="48"/>
      <c r="E18" s="48"/>
      <c r="F18" s="48"/>
      <c r="G18" s="48"/>
      <c r="H18" s="48"/>
      <c r="I18" s="48"/>
      <c r="J18" s="48"/>
      <c r="K18" s="48"/>
      <c r="L18" s="48"/>
      <c r="M18" s="48"/>
    </row>
    <row r="19" spans="1:13">
      <c r="A19" s="37"/>
      <c r="B19" s="130" t="s">
        <v>1</v>
      </c>
      <c r="C19" s="130" t="s">
        <v>2</v>
      </c>
      <c r="D19" s="130" t="s">
        <v>3</v>
      </c>
      <c r="E19" s="121" t="s">
        <v>252</v>
      </c>
      <c r="F19" s="25" t="s">
        <v>98</v>
      </c>
      <c r="G19" s="26" t="s">
        <v>99</v>
      </c>
      <c r="H19" s="27" t="s">
        <v>100</v>
      </c>
      <c r="I19" s="27" t="s">
        <v>101</v>
      </c>
      <c r="J19" s="26" t="s">
        <v>102</v>
      </c>
      <c r="K19" s="27" t="s">
        <v>103</v>
      </c>
      <c r="L19" s="27" t="s">
        <v>104</v>
      </c>
      <c r="M19" s="26" t="s">
        <v>105</v>
      </c>
    </row>
    <row r="20" spans="1:13">
      <c r="A20" s="121" t="s">
        <v>1</v>
      </c>
      <c r="B20" s="131">
        <v>1</v>
      </c>
      <c r="C20" s="131">
        <v>0.92946496961001202</v>
      </c>
      <c r="D20" s="131">
        <v>0.24168887796329</v>
      </c>
      <c r="E20" s="122">
        <v>0.62378690000000003</v>
      </c>
      <c r="F20" s="57">
        <v>3.45031838507351E-2</v>
      </c>
      <c r="G20" s="57">
        <v>-2.0360172914187999E-2</v>
      </c>
      <c r="H20" s="58">
        <v>0.51936414545751297</v>
      </c>
      <c r="I20" s="58">
        <v>0.93540652910760702</v>
      </c>
      <c r="J20" s="57">
        <v>-1.4530327783968801E-3</v>
      </c>
      <c r="K20" s="58">
        <v>0.44492766614028301</v>
      </c>
      <c r="L20" s="58">
        <v>0.89476081517189099</v>
      </c>
      <c r="M20" s="57">
        <v>3.4182683463173602E-2</v>
      </c>
    </row>
    <row r="21" spans="1:13">
      <c r="A21" s="121" t="s">
        <v>2</v>
      </c>
      <c r="B21" s="131">
        <v>0.92946496961001202</v>
      </c>
      <c r="C21" s="131">
        <v>1</v>
      </c>
      <c r="D21" s="131">
        <v>-5.1505102213719803E-2</v>
      </c>
      <c r="E21" s="123">
        <v>0.56845120000000005</v>
      </c>
      <c r="F21" s="57">
        <v>1.5766665413658999E-2</v>
      </c>
      <c r="G21" s="57">
        <v>0.129062834650995</v>
      </c>
      <c r="H21" s="58">
        <v>0.62732078526341895</v>
      </c>
      <c r="I21" s="58">
        <v>0.93875936964325102</v>
      </c>
      <c r="J21" s="57">
        <v>-9.8429852847588695E-3</v>
      </c>
      <c r="K21" s="58">
        <v>0.53853212839754805</v>
      </c>
      <c r="L21" s="58">
        <v>0.878840028342322</v>
      </c>
      <c r="M21" s="57">
        <v>0.16699749337317399</v>
      </c>
    </row>
    <row r="22" spans="1:13">
      <c r="A22" s="121" t="s">
        <v>3</v>
      </c>
      <c r="B22" s="131">
        <v>0.24168887796329</v>
      </c>
      <c r="C22" s="131">
        <v>-5.1505102213719803E-2</v>
      </c>
      <c r="D22" s="131">
        <v>1</v>
      </c>
      <c r="E22" s="122">
        <v>0.169517</v>
      </c>
      <c r="F22" s="57">
        <v>4.0166966645897799E-2</v>
      </c>
      <c r="G22" s="57">
        <v>-0.351143687987858</v>
      </c>
      <c r="H22" s="58">
        <v>-0.19773237640767799</v>
      </c>
      <c r="I22" s="58">
        <v>9.1287170578293095E-2</v>
      </c>
      <c r="J22" s="57">
        <v>1.41804022854541E-2</v>
      </c>
      <c r="K22" s="58">
        <v>-0.142031301195124</v>
      </c>
      <c r="L22" s="58">
        <v>0.119478533729464</v>
      </c>
      <c r="M22" s="57">
        <v>-0.17632043730064001</v>
      </c>
    </row>
    <row r="24" spans="1:13">
      <c r="A24" s="54" t="s">
        <v>262</v>
      </c>
    </row>
    <row r="25" spans="1:13">
      <c r="A25" s="24"/>
      <c r="B25" s="61" t="s">
        <v>1</v>
      </c>
      <c r="C25" s="61" t="s">
        <v>2</v>
      </c>
      <c r="D25" s="61" t="s">
        <v>3</v>
      </c>
      <c r="E25" s="40" t="s">
        <v>252</v>
      </c>
      <c r="F25" s="25" t="s">
        <v>98</v>
      </c>
      <c r="G25" s="26" t="s">
        <v>99</v>
      </c>
      <c r="H25" s="27" t="s">
        <v>100</v>
      </c>
      <c r="I25" s="27" t="s">
        <v>101</v>
      </c>
      <c r="J25" s="26" t="s">
        <v>102</v>
      </c>
      <c r="K25" s="27" t="s">
        <v>103</v>
      </c>
      <c r="L25" s="27" t="s">
        <v>104</v>
      </c>
      <c r="M25" s="26" t="s">
        <v>105</v>
      </c>
    </row>
    <row r="26" spans="1:13">
      <c r="A26" s="25" t="s">
        <v>1</v>
      </c>
      <c r="B26" s="59" t="s">
        <v>263</v>
      </c>
      <c r="C26" s="59">
        <v>0</v>
      </c>
      <c r="D26" s="60">
        <v>0</v>
      </c>
      <c r="E26" s="56">
        <v>0</v>
      </c>
      <c r="F26" s="57">
        <v>0.44233039062078899</v>
      </c>
      <c r="G26" s="57">
        <v>0.65036075782162905</v>
      </c>
      <c r="H26" s="58">
        <v>0</v>
      </c>
      <c r="I26" s="58">
        <v>0</v>
      </c>
      <c r="J26" s="57">
        <v>0.97419749181923498</v>
      </c>
      <c r="K26" s="58">
        <v>0</v>
      </c>
      <c r="L26" s="58">
        <v>0</v>
      </c>
      <c r="M26" s="57">
        <v>0.44658340077606301</v>
      </c>
    </row>
    <row r="27" spans="1:13">
      <c r="A27" s="25" t="s">
        <v>2</v>
      </c>
      <c r="B27" s="59">
        <v>0</v>
      </c>
      <c r="C27" s="59" t="s">
        <v>263</v>
      </c>
      <c r="D27" s="60">
        <v>0</v>
      </c>
      <c r="E27" s="56">
        <v>0</v>
      </c>
      <c r="F27" s="57">
        <v>0.72559946078799797</v>
      </c>
      <c r="G27" s="57">
        <v>3.9142322714824703E-3</v>
      </c>
      <c r="H27" s="58">
        <v>0</v>
      </c>
      <c r="I27" s="58">
        <v>0</v>
      </c>
      <c r="J27" s="57">
        <v>0.82656550155998698</v>
      </c>
      <c r="K27" s="58">
        <v>0</v>
      </c>
      <c r="L27" s="58">
        <v>0</v>
      </c>
      <c r="M27" s="57">
        <v>1.81360807681497E-4</v>
      </c>
    </row>
    <row r="28" spans="1:13">
      <c r="A28" s="25" t="s">
        <v>3</v>
      </c>
      <c r="B28" s="60">
        <v>0</v>
      </c>
      <c r="C28" s="60">
        <v>0.25127556632326598</v>
      </c>
      <c r="D28" s="59" t="s">
        <v>263</v>
      </c>
      <c r="E28" s="56">
        <v>1.3999999999999999E-4</v>
      </c>
      <c r="F28" s="57">
        <v>0.37106990693990199</v>
      </c>
      <c r="G28" s="57">
        <v>6.6613381477509402E-16</v>
      </c>
      <c r="H28" s="58">
        <v>8.7705704316931604E-6</v>
      </c>
      <c r="I28" s="58">
        <v>4.1721172885007103E-2</v>
      </c>
      <c r="J28" s="57">
        <v>0.75225354092406804</v>
      </c>
      <c r="K28" s="58">
        <v>1.48439412238521E-3</v>
      </c>
      <c r="L28" s="58">
        <v>7.6045838718759003E-3</v>
      </c>
      <c r="M28" s="57">
        <v>7.6247464209977495E-5</v>
      </c>
    </row>
    <row r="31" spans="1:13">
      <c r="A31" s="54" t="s">
        <v>261</v>
      </c>
    </row>
    <row r="32" spans="1:13">
      <c r="A32" s="24"/>
      <c r="B32" s="28" t="s">
        <v>146</v>
      </c>
      <c r="C32" s="29" t="s">
        <v>147</v>
      </c>
      <c r="D32" s="29" t="s">
        <v>148</v>
      </c>
      <c r="E32" s="29" t="s">
        <v>149</v>
      </c>
      <c r="F32" s="28" t="s">
        <v>150</v>
      </c>
      <c r="G32" s="28" t="s">
        <v>151</v>
      </c>
      <c r="H32" s="28" t="s">
        <v>152</v>
      </c>
      <c r="I32" s="28" t="s">
        <v>153</v>
      </c>
      <c r="J32" s="28" t="s">
        <v>154</v>
      </c>
      <c r="K32" s="27" t="s">
        <v>155</v>
      </c>
      <c r="L32" s="29" t="s">
        <v>158</v>
      </c>
      <c r="M32" s="29" t="s">
        <v>159</v>
      </c>
    </row>
    <row r="33" spans="1:16">
      <c r="A33" s="25" t="s">
        <v>1</v>
      </c>
      <c r="B33" s="65" t="s">
        <v>126</v>
      </c>
      <c r="C33" s="66" t="s">
        <v>127</v>
      </c>
      <c r="D33" s="66" t="s">
        <v>128</v>
      </c>
      <c r="E33" s="66" t="s">
        <v>129</v>
      </c>
      <c r="F33" s="65" t="s">
        <v>130</v>
      </c>
      <c r="G33" s="65" t="s">
        <v>131</v>
      </c>
      <c r="H33" s="65" t="s">
        <v>132</v>
      </c>
      <c r="I33" s="65" t="s">
        <v>140</v>
      </c>
      <c r="J33" s="65" t="s">
        <v>141</v>
      </c>
      <c r="K33" s="67" t="s">
        <v>142</v>
      </c>
      <c r="L33" s="59" t="s">
        <v>160</v>
      </c>
      <c r="M33" s="59" t="s">
        <v>162</v>
      </c>
    </row>
    <row r="34" spans="1:16">
      <c r="A34" s="25" t="s">
        <v>2</v>
      </c>
      <c r="B34" s="65" t="s">
        <v>133</v>
      </c>
      <c r="C34" s="66" t="s">
        <v>134</v>
      </c>
      <c r="D34" s="66" t="s">
        <v>135</v>
      </c>
      <c r="E34" s="66" t="s">
        <v>136</v>
      </c>
      <c r="F34" s="65" t="s">
        <v>137</v>
      </c>
      <c r="G34" s="65" t="s">
        <v>138</v>
      </c>
      <c r="H34" s="65" t="s">
        <v>139</v>
      </c>
      <c r="I34" s="65" t="s">
        <v>143</v>
      </c>
      <c r="J34" s="65" t="s">
        <v>144</v>
      </c>
      <c r="K34" s="67" t="s">
        <v>145</v>
      </c>
      <c r="L34" s="59" t="s">
        <v>161</v>
      </c>
      <c r="M34" s="59" t="s">
        <v>163</v>
      </c>
    </row>
    <row r="35" spans="1:16">
      <c r="A35" s="25" t="s">
        <v>3</v>
      </c>
      <c r="B35" s="67">
        <v>5.7891183999999998E-2</v>
      </c>
      <c r="C35" s="59">
        <v>1.0589019E-2</v>
      </c>
      <c r="D35" s="59">
        <v>-0.28041539900000001</v>
      </c>
      <c r="E35" s="59">
        <v>-0.248001686</v>
      </c>
      <c r="F35" s="67">
        <v>-0.235819168</v>
      </c>
      <c r="G35" s="67">
        <v>0.122961691</v>
      </c>
      <c r="H35" s="67">
        <v>3.1703408000000002E-2</v>
      </c>
      <c r="I35" s="67">
        <v>-3.1319618E-2</v>
      </c>
      <c r="J35" s="67">
        <v>-1.0631832000000001E-2</v>
      </c>
      <c r="K35" s="67">
        <v>0.12204483000000001</v>
      </c>
      <c r="L35" s="59">
        <v>-6.5502599999999996E-4</v>
      </c>
      <c r="M35" s="59">
        <v>-0.17566300000000001</v>
      </c>
    </row>
    <row r="37" spans="1:16">
      <c r="A37" s="54" t="s">
        <v>262</v>
      </c>
    </row>
    <row r="38" spans="1:16">
      <c r="A38" s="24"/>
      <c r="B38" s="28" t="s">
        <v>146</v>
      </c>
      <c r="C38" s="29" t="s">
        <v>147</v>
      </c>
      <c r="D38" s="29" t="s">
        <v>148</v>
      </c>
      <c r="E38" s="29" t="s">
        <v>149</v>
      </c>
      <c r="F38" s="28" t="s">
        <v>150</v>
      </c>
      <c r="G38" s="28" t="s">
        <v>151</v>
      </c>
      <c r="H38" s="28" t="s">
        <v>152</v>
      </c>
      <c r="I38" s="28" t="s">
        <v>153</v>
      </c>
      <c r="J38" s="28" t="s">
        <v>154</v>
      </c>
      <c r="K38" s="27" t="s">
        <v>155</v>
      </c>
      <c r="L38" s="29" t="s">
        <v>158</v>
      </c>
      <c r="M38" s="29" t="s">
        <v>159</v>
      </c>
    </row>
    <row r="39" spans="1:16">
      <c r="A39" s="25" t="s">
        <v>1</v>
      </c>
      <c r="B39" s="63">
        <v>0</v>
      </c>
      <c r="C39" s="64">
        <v>4.8381912642609902E-3</v>
      </c>
      <c r="D39" s="64">
        <v>0.11284967188143299</v>
      </c>
      <c r="E39" s="64">
        <v>0.54936489939421396</v>
      </c>
      <c r="F39" s="63">
        <v>0</v>
      </c>
      <c r="G39" s="63">
        <v>0</v>
      </c>
      <c r="H39" s="63">
        <v>0</v>
      </c>
      <c r="I39" s="63">
        <v>0</v>
      </c>
      <c r="J39" s="63">
        <v>0</v>
      </c>
      <c r="K39" s="63">
        <v>0</v>
      </c>
      <c r="L39" s="64">
        <v>6.3025704166719297E-7</v>
      </c>
      <c r="M39" s="64">
        <v>0.48462249172724098</v>
      </c>
    </row>
    <row r="40" spans="1:16">
      <c r="A40" s="25" t="s">
        <v>2</v>
      </c>
      <c r="B40" s="63">
        <v>0</v>
      </c>
      <c r="C40" s="64">
        <v>9.7638519461788996E-3</v>
      </c>
      <c r="D40" s="64">
        <v>0.20138487119962101</v>
      </c>
      <c r="E40" s="64">
        <v>2.48399099949292E-3</v>
      </c>
      <c r="F40" s="63">
        <v>0</v>
      </c>
      <c r="G40" s="63">
        <v>0</v>
      </c>
      <c r="H40" s="63">
        <v>0</v>
      </c>
      <c r="I40" s="63">
        <v>0</v>
      </c>
      <c r="J40" s="63">
        <v>0</v>
      </c>
      <c r="K40" s="63">
        <v>0</v>
      </c>
      <c r="L40" s="64">
        <v>3.94928687308393E-7</v>
      </c>
      <c r="M40" s="64">
        <v>2.37739391984348E-4</v>
      </c>
    </row>
    <row r="41" spans="1:16">
      <c r="A41" s="25" t="s">
        <v>3</v>
      </c>
      <c r="B41" s="63">
        <v>0.197144406718603</v>
      </c>
      <c r="C41" s="64">
        <v>0.813652726912935</v>
      </c>
      <c r="D41" s="64">
        <v>1.88721260840907E-10</v>
      </c>
      <c r="E41" s="64">
        <v>2.0429268499100301E-8</v>
      </c>
      <c r="F41" s="63">
        <v>1.0119102844541299E-7</v>
      </c>
      <c r="G41" s="63">
        <v>6.0044130089993396E-3</v>
      </c>
      <c r="H41" s="63">
        <v>0.48025649118696101</v>
      </c>
      <c r="I41" s="63">
        <v>0.48558965964360601</v>
      </c>
      <c r="J41" s="63">
        <v>0.81291318244442101</v>
      </c>
      <c r="K41" s="63">
        <v>6.3932757817131104E-3</v>
      </c>
      <c r="L41" s="64">
        <v>0.98836664148610698</v>
      </c>
      <c r="M41" s="64">
        <v>8.1171569759064296E-5</v>
      </c>
    </row>
    <row r="44" spans="1:16" ht="34" customHeight="1">
      <c r="A44" s="132" t="s">
        <v>260</v>
      </c>
      <c r="B44" s="132"/>
      <c r="C44" s="132"/>
      <c r="E44" s="69" t="s">
        <v>150</v>
      </c>
      <c r="F44" s="70"/>
      <c r="G44" s="70"/>
      <c r="H44" s="70"/>
      <c r="I44" s="70"/>
      <c r="J44" s="70"/>
      <c r="K44" s="70"/>
      <c r="L44" s="70"/>
      <c r="M44" s="70"/>
      <c r="N44" s="70"/>
      <c r="O44" s="70"/>
      <c r="P44" s="70"/>
    </row>
    <row r="45" spans="1:16" ht="19">
      <c r="A45" s="13" t="s">
        <v>95</v>
      </c>
      <c r="B45" s="13" t="s">
        <v>96</v>
      </c>
      <c r="C45" s="13" t="s">
        <v>97</v>
      </c>
      <c r="E45" s="133" t="s">
        <v>266</v>
      </c>
      <c r="F45" s="133"/>
      <c r="G45" s="133"/>
      <c r="H45" s="133"/>
      <c r="I45" s="133"/>
      <c r="J45" s="133"/>
      <c r="K45" s="70"/>
      <c r="L45" s="70"/>
      <c r="M45" s="70"/>
      <c r="N45" s="70"/>
      <c r="O45" s="70"/>
      <c r="P45" s="70"/>
    </row>
    <row r="46" spans="1:16" ht="19">
      <c r="A46" s="27" t="s">
        <v>151</v>
      </c>
      <c r="B46" s="38">
        <v>2794.9</v>
      </c>
      <c r="C46" s="39">
        <v>0</v>
      </c>
      <c r="E46" s="133" t="s">
        <v>267</v>
      </c>
      <c r="F46" s="133"/>
      <c r="G46" s="133"/>
      <c r="H46" s="133"/>
      <c r="I46" s="133"/>
      <c r="J46" s="133"/>
      <c r="K46" s="70"/>
      <c r="L46" s="70"/>
      <c r="M46" s="70"/>
      <c r="N46" s="70"/>
      <c r="O46" s="70"/>
      <c r="P46" s="70"/>
    </row>
    <row r="47" spans="1:16" ht="19">
      <c r="A47" s="28" t="s">
        <v>155</v>
      </c>
      <c r="B47" s="30">
        <v>1945.9</v>
      </c>
      <c r="C47" s="39">
        <v>0</v>
      </c>
      <c r="E47" s="70"/>
      <c r="F47" s="70"/>
      <c r="G47" s="70"/>
      <c r="H47" s="70"/>
      <c r="I47" s="70"/>
      <c r="J47" s="70"/>
      <c r="K47" s="70"/>
      <c r="L47" s="70"/>
      <c r="M47" s="70"/>
      <c r="N47" s="70"/>
      <c r="O47" s="70"/>
      <c r="P47" s="70"/>
    </row>
    <row r="48" spans="1:16" ht="19">
      <c r="A48" s="40" t="s">
        <v>146</v>
      </c>
      <c r="B48" s="38">
        <v>1883.7</v>
      </c>
      <c r="C48" s="39">
        <v>0</v>
      </c>
      <c r="E48" s="70"/>
      <c r="F48" s="70"/>
      <c r="G48" s="70"/>
      <c r="H48" s="70"/>
      <c r="I48" s="70"/>
      <c r="J48" s="70"/>
      <c r="K48" s="70"/>
      <c r="L48" s="70"/>
      <c r="M48" s="70"/>
      <c r="N48" s="70"/>
      <c r="O48" s="70"/>
      <c r="P48" s="70"/>
    </row>
    <row r="49" spans="1:16" ht="19">
      <c r="A49" s="27" t="s">
        <v>152</v>
      </c>
      <c r="B49" s="38">
        <v>887.25</v>
      </c>
      <c r="C49" s="39">
        <v>0</v>
      </c>
      <c r="E49" s="71" t="s">
        <v>268</v>
      </c>
      <c r="F49" s="70"/>
      <c r="G49" s="70"/>
      <c r="H49" s="70"/>
      <c r="I49" s="70"/>
      <c r="J49" s="70"/>
      <c r="K49" s="70"/>
      <c r="L49" s="70"/>
      <c r="M49" s="70"/>
      <c r="N49" s="70"/>
      <c r="O49" s="70"/>
      <c r="P49" s="70"/>
    </row>
    <row r="50" spans="1:16" ht="19">
      <c r="A50" s="27" t="s">
        <v>150</v>
      </c>
      <c r="B50" s="38">
        <v>176.7</v>
      </c>
      <c r="C50" s="39">
        <v>0</v>
      </c>
      <c r="E50" s="133" t="s">
        <v>270</v>
      </c>
      <c r="F50" s="133"/>
      <c r="G50" s="133"/>
      <c r="H50" s="133"/>
      <c r="I50" s="133"/>
      <c r="J50" s="133"/>
      <c r="K50" s="133"/>
      <c r="L50" s="133"/>
      <c r="M50" s="133"/>
      <c r="N50" s="133"/>
      <c r="O50" s="133"/>
      <c r="P50" s="70"/>
    </row>
    <row r="51" spans="1:16" ht="19">
      <c r="A51" s="27" t="s">
        <v>153</v>
      </c>
      <c r="B51" s="38">
        <v>142.47</v>
      </c>
      <c r="C51" s="39">
        <v>0</v>
      </c>
      <c r="E51" s="72"/>
      <c r="F51" s="70"/>
      <c r="G51" s="70"/>
      <c r="H51" s="70"/>
      <c r="I51" s="70"/>
      <c r="J51" s="70"/>
      <c r="K51" s="70"/>
      <c r="L51" s="70"/>
      <c r="M51" s="70"/>
      <c r="N51" s="70"/>
      <c r="O51" s="70"/>
      <c r="P51" s="70"/>
    </row>
    <row r="52" spans="1:16" ht="19">
      <c r="A52" s="28" t="s">
        <v>154</v>
      </c>
      <c r="B52" s="38">
        <v>84.968999999999994</v>
      </c>
      <c r="C52" s="39">
        <v>0</v>
      </c>
      <c r="E52" s="71" t="s">
        <v>269</v>
      </c>
      <c r="F52" s="70"/>
      <c r="G52" s="70"/>
      <c r="H52" s="70"/>
      <c r="I52" s="70"/>
      <c r="J52" s="70"/>
      <c r="K52" s="70"/>
      <c r="L52" s="70"/>
      <c r="M52" s="70"/>
      <c r="N52" s="70"/>
      <c r="O52" s="70"/>
      <c r="P52" s="70"/>
    </row>
    <row r="53" spans="1:16" ht="18">
      <c r="A53" s="28" t="s">
        <v>158</v>
      </c>
      <c r="B53" s="30">
        <v>25.475000000000001</v>
      </c>
      <c r="C53" s="39">
        <v>0</v>
      </c>
      <c r="E53" s="133" t="s">
        <v>271</v>
      </c>
      <c r="F53" s="133"/>
      <c r="G53" s="133"/>
      <c r="H53" s="133"/>
      <c r="I53" s="133"/>
      <c r="J53" s="133"/>
      <c r="K53" s="133"/>
      <c r="L53" s="133"/>
      <c r="M53" s="133"/>
      <c r="N53" s="133"/>
      <c r="O53" s="133"/>
      <c r="P53" s="133"/>
    </row>
    <row r="54" spans="1:16" ht="19">
      <c r="A54" s="27" t="s">
        <v>147</v>
      </c>
      <c r="B54" s="41">
        <v>8.0109999999999992</v>
      </c>
      <c r="C54" s="39">
        <v>4.8380000000000003E-3</v>
      </c>
      <c r="E54" s="70"/>
      <c r="F54" s="70"/>
      <c r="G54" s="70"/>
      <c r="H54" s="70"/>
      <c r="I54" s="70"/>
      <c r="J54" s="70"/>
      <c r="K54" s="70"/>
      <c r="L54" s="70"/>
      <c r="M54" s="70"/>
      <c r="N54" s="70"/>
      <c r="O54" s="70"/>
      <c r="P54" s="70"/>
    </row>
    <row r="55" spans="1:16" ht="19">
      <c r="A55" s="32" t="s">
        <v>148</v>
      </c>
      <c r="B55" s="35">
        <v>2.5228000000000002</v>
      </c>
      <c r="C55" s="36">
        <v>0.1128</v>
      </c>
      <c r="E55" s="73" t="s">
        <v>272</v>
      </c>
      <c r="F55" s="70"/>
      <c r="G55" s="70"/>
      <c r="H55" s="70"/>
      <c r="I55" s="70"/>
      <c r="J55" s="70"/>
      <c r="K55" s="70"/>
      <c r="L55" s="70"/>
      <c r="M55" s="70"/>
      <c r="N55" s="70"/>
      <c r="O55" s="70"/>
      <c r="P55" s="70"/>
    </row>
    <row r="56" spans="1:16" ht="19">
      <c r="A56" s="33" t="s">
        <v>159</v>
      </c>
      <c r="B56" s="37">
        <v>0.48920000000000002</v>
      </c>
      <c r="C56" s="34">
        <v>0.48459999999999998</v>
      </c>
      <c r="E56" s="70" t="s">
        <v>273</v>
      </c>
      <c r="F56" s="70"/>
      <c r="G56" s="70"/>
      <c r="H56" s="70"/>
      <c r="I56" s="70"/>
      <c r="J56" s="70"/>
      <c r="K56" s="70"/>
      <c r="L56" s="70"/>
      <c r="M56" s="70"/>
      <c r="N56" s="70"/>
      <c r="O56" s="70"/>
      <c r="P56" s="70"/>
    </row>
    <row r="57" spans="1:16" ht="19">
      <c r="A57" s="32" t="s">
        <v>149</v>
      </c>
      <c r="B57" s="35">
        <v>0.3589</v>
      </c>
      <c r="C57" s="36">
        <v>0.5494</v>
      </c>
      <c r="E57" s="70" t="s">
        <v>274</v>
      </c>
    </row>
    <row r="59" spans="1:16" ht="19">
      <c r="E59" s="73" t="s">
        <v>275</v>
      </c>
    </row>
    <row r="60" spans="1:16">
      <c r="E60" t="s">
        <v>276</v>
      </c>
    </row>
    <row r="62" spans="1:16">
      <c r="A62" s="24"/>
      <c r="B62" s="121" t="s">
        <v>252</v>
      </c>
    </row>
    <row r="63" spans="1:16">
      <c r="A63" s="25" t="s">
        <v>678</v>
      </c>
      <c r="B63" s="123">
        <v>0.56845120000000005</v>
      </c>
    </row>
    <row r="64" spans="1:16">
      <c r="A64" s="25" t="s">
        <v>677</v>
      </c>
      <c r="B64" s="122">
        <v>0.62378690000000003</v>
      </c>
    </row>
    <row r="66" spans="1:6">
      <c r="A66" t="s">
        <v>363</v>
      </c>
    </row>
    <row r="67" spans="1:6">
      <c r="A67" t="s">
        <v>572</v>
      </c>
      <c r="B67" t="s">
        <v>573</v>
      </c>
      <c r="C67" t="s">
        <v>574</v>
      </c>
      <c r="D67" t="s">
        <v>257</v>
      </c>
      <c r="E67" t="s">
        <v>575</v>
      </c>
    </row>
    <row r="68" spans="1:6">
      <c r="A68" t="s">
        <v>370</v>
      </c>
      <c r="B68" s="74">
        <v>76.81805555555556</v>
      </c>
      <c r="C68" s="74">
        <v>7.8708333333333336</v>
      </c>
      <c r="D68" s="2">
        <v>9777</v>
      </c>
      <c r="E68" t="s">
        <v>576</v>
      </c>
      <c r="F68" t="s">
        <v>371</v>
      </c>
    </row>
    <row r="69" spans="1:6">
      <c r="A69" t="s">
        <v>529</v>
      </c>
      <c r="B69" s="74">
        <v>32.415277777777781</v>
      </c>
      <c r="C69" t="s">
        <v>414</v>
      </c>
      <c r="D69" s="2">
        <v>3488</v>
      </c>
      <c r="E69" t="s">
        <v>415</v>
      </c>
      <c r="F69" t="s">
        <v>371</v>
      </c>
    </row>
    <row r="70" spans="1:6">
      <c r="A70" t="s">
        <v>559</v>
      </c>
      <c r="B70" t="s">
        <v>483</v>
      </c>
      <c r="C70" s="74">
        <v>34.706944444444446</v>
      </c>
      <c r="D70" s="2">
        <v>2344</v>
      </c>
      <c r="E70" t="s">
        <v>484</v>
      </c>
      <c r="F70" t="s">
        <v>435</v>
      </c>
    </row>
    <row r="71" spans="1:6">
      <c r="A71" t="s">
        <v>537</v>
      </c>
      <c r="B71" s="74">
        <v>78.341666666666669</v>
      </c>
      <c r="C71" s="74">
        <v>34.706944444444446</v>
      </c>
      <c r="D71" s="2">
        <v>2258</v>
      </c>
      <c r="E71" t="s">
        <v>434</v>
      </c>
      <c r="F71" t="s">
        <v>435</v>
      </c>
    </row>
    <row r="72" spans="1:6">
      <c r="A72" t="s">
        <v>521</v>
      </c>
      <c r="B72" t="s">
        <v>396</v>
      </c>
      <c r="C72" t="s">
        <v>389</v>
      </c>
      <c r="D72" s="2">
        <v>-1962</v>
      </c>
      <c r="E72" t="s">
        <v>397</v>
      </c>
      <c r="F72" t="s">
        <v>398</v>
      </c>
    </row>
    <row r="73" spans="1:6">
      <c r="A73" t="s">
        <v>542</v>
      </c>
      <c r="B73" t="s">
        <v>444</v>
      </c>
      <c r="C73" s="74">
        <v>11.365277777777777</v>
      </c>
      <c r="D73" s="2">
        <v>1644</v>
      </c>
      <c r="E73" t="s">
        <v>445</v>
      </c>
    </row>
    <row r="74" spans="1:6">
      <c r="A74" t="s">
        <v>539</v>
      </c>
      <c r="B74" t="s">
        <v>438</v>
      </c>
      <c r="C74" s="74">
        <v>34.706944444444446</v>
      </c>
      <c r="D74" s="2">
        <v>-1606</v>
      </c>
      <c r="E74" t="s">
        <v>439</v>
      </c>
    </row>
    <row r="75" spans="1:6">
      <c r="A75" t="s">
        <v>557</v>
      </c>
      <c r="B75" t="s">
        <v>478</v>
      </c>
      <c r="C75" s="74">
        <v>48.434027777777779</v>
      </c>
      <c r="D75" s="2">
        <v>1503</v>
      </c>
      <c r="E75" t="s">
        <v>479</v>
      </c>
    </row>
    <row r="76" spans="1:6">
      <c r="A76" t="s">
        <v>541</v>
      </c>
      <c r="B76" t="s">
        <v>442</v>
      </c>
      <c r="C76" s="74">
        <v>48.434027777777779</v>
      </c>
      <c r="D76" s="2">
        <v>1478</v>
      </c>
      <c r="E76" t="s">
        <v>443</v>
      </c>
    </row>
    <row r="77" spans="1:6">
      <c r="A77" t="s">
        <v>520</v>
      </c>
      <c r="B77" t="s">
        <v>394</v>
      </c>
      <c r="C77" s="74">
        <v>48.434027777777779</v>
      </c>
      <c r="D77" s="2">
        <v>1435</v>
      </c>
      <c r="E77" t="s">
        <v>395</v>
      </c>
    </row>
    <row r="78" spans="1:6">
      <c r="A78" t="s">
        <v>527</v>
      </c>
      <c r="B78" s="74">
        <v>21.354861111111109</v>
      </c>
      <c r="C78" t="s">
        <v>410</v>
      </c>
      <c r="D78" s="2">
        <v>1386</v>
      </c>
      <c r="E78" t="s">
        <v>411</v>
      </c>
    </row>
    <row r="79" spans="1:6">
      <c r="A79" t="s">
        <v>525</v>
      </c>
      <c r="B79" t="s">
        <v>405</v>
      </c>
      <c r="C79" s="74">
        <v>48.434027777777779</v>
      </c>
      <c r="D79" s="2">
        <v>1352</v>
      </c>
      <c r="E79" t="s">
        <v>406</v>
      </c>
    </row>
    <row r="80" spans="1:6">
      <c r="A80" t="s">
        <v>543</v>
      </c>
      <c r="B80" s="74">
        <v>18.813194444444445</v>
      </c>
      <c r="C80" s="74">
        <v>14.302083333333334</v>
      </c>
      <c r="D80" s="2">
        <v>1315</v>
      </c>
      <c r="E80" t="s">
        <v>446</v>
      </c>
    </row>
    <row r="81" spans="1:5">
      <c r="A81" t="s">
        <v>519</v>
      </c>
      <c r="B81" s="74">
        <v>21.036111111111111</v>
      </c>
      <c r="C81" t="s">
        <v>392</v>
      </c>
      <c r="D81" s="2">
        <v>1234</v>
      </c>
      <c r="E81" t="s">
        <v>393</v>
      </c>
    </row>
    <row r="82" spans="1:5">
      <c r="A82" t="s">
        <v>516</v>
      </c>
      <c r="B82" t="s">
        <v>384</v>
      </c>
      <c r="C82" s="74">
        <v>34.706944444444446</v>
      </c>
      <c r="D82" s="2">
        <v>1201</v>
      </c>
      <c r="E82" t="s">
        <v>385</v>
      </c>
    </row>
    <row r="83" spans="1:5">
      <c r="A83" t="s">
        <v>524</v>
      </c>
      <c r="B83" t="s">
        <v>403</v>
      </c>
      <c r="C83" s="74">
        <v>48.434027777777779</v>
      </c>
      <c r="D83" s="2">
        <v>1104</v>
      </c>
      <c r="E83" t="s">
        <v>404</v>
      </c>
    </row>
    <row r="84" spans="1:5">
      <c r="A84" t="s">
        <v>564</v>
      </c>
      <c r="B84" t="s">
        <v>494</v>
      </c>
      <c r="C84" t="s">
        <v>428</v>
      </c>
      <c r="D84" s="2">
        <v>-1076</v>
      </c>
      <c r="E84" t="s">
        <v>495</v>
      </c>
    </row>
    <row r="85" spans="1:5">
      <c r="A85" t="s">
        <v>515</v>
      </c>
      <c r="B85" t="s">
        <v>382</v>
      </c>
      <c r="C85" s="74">
        <v>48.434027777777779</v>
      </c>
      <c r="D85" s="2">
        <v>-1014</v>
      </c>
      <c r="E85" t="s">
        <v>383</v>
      </c>
    </row>
    <row r="86" spans="1:5">
      <c r="A86" t="s">
        <v>523</v>
      </c>
      <c r="B86" t="s">
        <v>401</v>
      </c>
      <c r="C86" s="74">
        <v>48.434027777777779</v>
      </c>
      <c r="D86" s="2">
        <v>1005</v>
      </c>
      <c r="E86" t="s">
        <v>402</v>
      </c>
    </row>
    <row r="87" spans="1:5">
      <c r="A87" t="s">
        <v>546</v>
      </c>
      <c r="B87" s="74">
        <v>22.404166666666669</v>
      </c>
      <c r="C87" s="74">
        <v>22.78125</v>
      </c>
      <c r="D87">
        <v>0.68263888888888891</v>
      </c>
      <c r="E87" t="s">
        <v>452</v>
      </c>
    </row>
    <row r="88" spans="1:5">
      <c r="A88" t="s">
        <v>514</v>
      </c>
      <c r="B88" t="s">
        <v>379</v>
      </c>
      <c r="C88" s="74">
        <v>48.434027777777779</v>
      </c>
      <c r="D88" t="s">
        <v>380</v>
      </c>
      <c r="E88" t="s">
        <v>381</v>
      </c>
    </row>
    <row r="89" spans="1:5">
      <c r="A89" t="s">
        <v>568</v>
      </c>
      <c r="B89" t="s">
        <v>501</v>
      </c>
      <c r="C89" s="74">
        <v>34.706944444444446</v>
      </c>
      <c r="D89" t="s">
        <v>502</v>
      </c>
      <c r="E89" t="s">
        <v>503</v>
      </c>
    </row>
    <row r="90" spans="1:5">
      <c r="A90" t="s">
        <v>570</v>
      </c>
      <c r="B90" t="s">
        <v>506</v>
      </c>
      <c r="C90" s="74">
        <v>34.706944444444446</v>
      </c>
      <c r="D90">
        <v>0.66597222222222219</v>
      </c>
      <c r="E90" t="s">
        <v>507</v>
      </c>
    </row>
    <row r="91" spans="1:5">
      <c r="A91" t="s">
        <v>534</v>
      </c>
      <c r="B91" t="s">
        <v>424</v>
      </c>
      <c r="C91" t="s">
        <v>389</v>
      </c>
      <c r="D91" t="s">
        <v>425</v>
      </c>
      <c r="E91" t="s">
        <v>426</v>
      </c>
    </row>
    <row r="92" spans="1:5">
      <c r="A92" t="s">
        <v>551</v>
      </c>
      <c r="B92" t="s">
        <v>464</v>
      </c>
      <c r="C92" s="74">
        <v>22.78125</v>
      </c>
      <c r="D92">
        <v>0.66319444444444442</v>
      </c>
      <c r="E92" t="s">
        <v>465</v>
      </c>
    </row>
    <row r="93" spans="1:5">
      <c r="A93" t="s">
        <v>566</v>
      </c>
      <c r="B93" s="74">
        <v>32.425000000000004</v>
      </c>
      <c r="C93" s="74">
        <v>34.706944444444446</v>
      </c>
      <c r="D93">
        <v>0.64930555555555558</v>
      </c>
      <c r="E93" t="s">
        <v>498</v>
      </c>
    </row>
    <row r="94" spans="1:5">
      <c r="A94" t="s">
        <v>538</v>
      </c>
      <c r="B94" t="s">
        <v>436</v>
      </c>
      <c r="C94" s="74">
        <v>48.434027777777779</v>
      </c>
      <c r="D94">
        <v>0.62361111111111112</v>
      </c>
      <c r="E94" t="s">
        <v>437</v>
      </c>
    </row>
    <row r="95" spans="1:5">
      <c r="A95" t="s">
        <v>511</v>
      </c>
      <c r="B95" t="s">
        <v>372</v>
      </c>
      <c r="C95" s="74">
        <v>48.434027777777779</v>
      </c>
      <c r="D95">
        <v>0.60416666666666663</v>
      </c>
      <c r="E95" t="s">
        <v>373</v>
      </c>
    </row>
    <row r="96" spans="1:5">
      <c r="A96" t="s">
        <v>545</v>
      </c>
      <c r="B96" t="s">
        <v>449</v>
      </c>
      <c r="C96" s="74">
        <v>28.698611111111109</v>
      </c>
      <c r="D96" t="s">
        <v>450</v>
      </c>
      <c r="E96" t="s">
        <v>451</v>
      </c>
    </row>
    <row r="97" spans="1:5">
      <c r="A97" t="s">
        <v>540</v>
      </c>
      <c r="B97" t="s">
        <v>440</v>
      </c>
      <c r="C97" s="74">
        <v>28.698611111111109</v>
      </c>
      <c r="D97">
        <v>0.58263888888888882</v>
      </c>
      <c r="E97" t="s">
        <v>441</v>
      </c>
    </row>
    <row r="98" spans="1:5">
      <c r="A98" t="s">
        <v>548</v>
      </c>
      <c r="B98" t="s">
        <v>456</v>
      </c>
      <c r="C98" s="74">
        <v>22.78125</v>
      </c>
      <c r="D98" t="s">
        <v>457</v>
      </c>
      <c r="E98" t="s">
        <v>458</v>
      </c>
    </row>
    <row r="99" spans="1:5">
      <c r="A99" t="s">
        <v>552</v>
      </c>
      <c r="B99" t="s">
        <v>466</v>
      </c>
      <c r="C99" s="74">
        <v>48.434027777777779</v>
      </c>
      <c r="D99" t="s">
        <v>467</v>
      </c>
      <c r="E99" t="s">
        <v>468</v>
      </c>
    </row>
    <row r="100" spans="1:5">
      <c r="A100" t="s">
        <v>558</v>
      </c>
      <c r="B100" t="s">
        <v>480</v>
      </c>
      <c r="C100" s="74">
        <v>34.706944444444446</v>
      </c>
      <c r="D100" t="s">
        <v>481</v>
      </c>
      <c r="E100" t="s">
        <v>482</v>
      </c>
    </row>
    <row r="101" spans="1:5">
      <c r="A101" t="s">
        <v>532</v>
      </c>
      <c r="B101" s="74">
        <v>25.55</v>
      </c>
      <c r="C101" s="74">
        <v>34.706944444444446</v>
      </c>
      <c r="D101">
        <v>0.51111111111111118</v>
      </c>
      <c r="E101" t="s">
        <v>420</v>
      </c>
    </row>
    <row r="102" spans="1:5">
      <c r="A102" t="s">
        <v>533</v>
      </c>
      <c r="B102" t="s">
        <v>421</v>
      </c>
      <c r="C102" s="74">
        <v>34.706944444444446</v>
      </c>
      <c r="D102" t="s">
        <v>422</v>
      </c>
      <c r="E102" t="s">
        <v>423</v>
      </c>
    </row>
    <row r="103" spans="1:5">
      <c r="A103" t="s">
        <v>553</v>
      </c>
      <c r="B103" s="74">
        <v>15.87638888888889</v>
      </c>
      <c r="C103" s="74">
        <v>22.78125</v>
      </c>
      <c r="D103">
        <v>0.48402777777777778</v>
      </c>
      <c r="E103" t="s">
        <v>469</v>
      </c>
    </row>
    <row r="104" spans="1:5">
      <c r="A104" t="s">
        <v>555</v>
      </c>
      <c r="B104" t="s">
        <v>473</v>
      </c>
      <c r="C104" s="74">
        <v>48.434027777777779</v>
      </c>
      <c r="D104">
        <v>0.47986111111111113</v>
      </c>
      <c r="E104" t="s">
        <v>474</v>
      </c>
    </row>
    <row r="105" spans="1:5">
      <c r="A105" t="s">
        <v>530</v>
      </c>
      <c r="B105" t="s">
        <v>416</v>
      </c>
      <c r="C105" s="74">
        <v>34.706944444444446</v>
      </c>
      <c r="D105" t="s">
        <v>417</v>
      </c>
      <c r="E105" t="s">
        <v>418</v>
      </c>
    </row>
    <row r="106" spans="1:5">
      <c r="A106" t="s">
        <v>513</v>
      </c>
      <c r="B106" t="s">
        <v>376</v>
      </c>
      <c r="C106" s="74">
        <v>48.434027777777779</v>
      </c>
      <c r="D106" t="s">
        <v>377</v>
      </c>
      <c r="E106" t="s">
        <v>378</v>
      </c>
    </row>
    <row r="107" spans="1:5">
      <c r="A107" t="s">
        <v>512</v>
      </c>
      <c r="B107" t="s">
        <v>374</v>
      </c>
      <c r="C107" s="74">
        <v>48.434027777777779</v>
      </c>
      <c r="D107">
        <v>0.42291666666666666</v>
      </c>
      <c r="E107" t="s">
        <v>375</v>
      </c>
    </row>
    <row r="108" spans="1:5">
      <c r="A108" t="s">
        <v>569</v>
      </c>
      <c r="B108" t="s">
        <v>504</v>
      </c>
      <c r="C108" s="74">
        <v>48.434027777777779</v>
      </c>
      <c r="D108">
        <v>0.39027777777777778</v>
      </c>
      <c r="E108" t="s">
        <v>505</v>
      </c>
    </row>
    <row r="109" spans="1:5">
      <c r="A109" t="s">
        <v>526</v>
      </c>
      <c r="B109" t="s">
        <v>407</v>
      </c>
      <c r="C109" s="74">
        <v>48.434027777777779</v>
      </c>
      <c r="D109" t="s">
        <v>408</v>
      </c>
      <c r="E109" t="s">
        <v>409</v>
      </c>
    </row>
    <row r="110" spans="1:5">
      <c r="A110" t="s">
        <v>535</v>
      </c>
      <c r="B110" t="s">
        <v>427</v>
      </c>
      <c r="C110" t="s">
        <v>428</v>
      </c>
      <c r="D110" t="s">
        <v>429</v>
      </c>
      <c r="E110" t="s">
        <v>430</v>
      </c>
    </row>
    <row r="111" spans="1:5">
      <c r="A111" t="s">
        <v>571</v>
      </c>
      <c r="B111" t="s">
        <v>508</v>
      </c>
      <c r="C111" s="74">
        <v>48.434027777777779</v>
      </c>
      <c r="D111" t="s">
        <v>509</v>
      </c>
      <c r="E111" t="s">
        <v>510</v>
      </c>
    </row>
    <row r="112" spans="1:5">
      <c r="A112" t="s">
        <v>556</v>
      </c>
      <c r="B112" t="s">
        <v>475</v>
      </c>
      <c r="C112" s="74">
        <v>48.434027777777779</v>
      </c>
      <c r="D112" t="s">
        <v>476</v>
      </c>
      <c r="E112" t="s">
        <v>477</v>
      </c>
    </row>
    <row r="113" spans="1:5">
      <c r="A113" t="s">
        <v>567</v>
      </c>
      <c r="B113" t="s">
        <v>499</v>
      </c>
      <c r="C113" s="74">
        <v>48.434027777777779</v>
      </c>
      <c r="D113">
        <v>0.30833333333333335</v>
      </c>
      <c r="E113" t="s">
        <v>500</v>
      </c>
    </row>
    <row r="114" spans="1:5">
      <c r="A114" t="s">
        <v>517</v>
      </c>
      <c r="B114" t="s">
        <v>386</v>
      </c>
      <c r="C114" s="74">
        <v>48.434027777777779</v>
      </c>
      <c r="D114">
        <v>0.25486111111111109</v>
      </c>
      <c r="E114" t="s">
        <v>387</v>
      </c>
    </row>
    <row r="115" spans="1:5">
      <c r="A115" t="s">
        <v>550</v>
      </c>
      <c r="B115" s="74">
        <v>7.1583333333333341</v>
      </c>
      <c r="C115" t="s">
        <v>462</v>
      </c>
      <c r="D115">
        <v>0.25208333333333333</v>
      </c>
      <c r="E115" t="s">
        <v>463</v>
      </c>
    </row>
    <row r="116" spans="1:5">
      <c r="A116" t="s">
        <v>561</v>
      </c>
      <c r="B116" t="s">
        <v>488</v>
      </c>
      <c r="C116" s="74">
        <v>28.698611111111109</v>
      </c>
      <c r="D116">
        <v>0.23472222222222225</v>
      </c>
      <c r="E116" t="s">
        <v>489</v>
      </c>
    </row>
    <row r="117" spans="1:5">
      <c r="A117" t="s">
        <v>563</v>
      </c>
      <c r="B117" t="s">
        <v>492</v>
      </c>
      <c r="C117" s="74">
        <v>48.434027777777779</v>
      </c>
      <c r="D117">
        <v>0.21666666666666667</v>
      </c>
      <c r="E117" t="s">
        <v>493</v>
      </c>
    </row>
    <row r="118" spans="1:5">
      <c r="A118" t="s">
        <v>528</v>
      </c>
      <c r="B118" t="s">
        <v>412</v>
      </c>
      <c r="C118" s="74">
        <v>48.434027777777779</v>
      </c>
      <c r="D118">
        <v>0.21458333333333335</v>
      </c>
      <c r="E118" t="s">
        <v>413</v>
      </c>
    </row>
    <row r="119" spans="1:5">
      <c r="A119" t="s">
        <v>531</v>
      </c>
      <c r="B119" s="74">
        <v>8.6451388888888889</v>
      </c>
      <c r="C119" s="74">
        <v>28.698611111111109</v>
      </c>
      <c r="D119">
        <v>0.20902777777777778</v>
      </c>
      <c r="E119" t="s">
        <v>419</v>
      </c>
    </row>
    <row r="120" spans="1:5">
      <c r="A120" t="s">
        <v>549</v>
      </c>
      <c r="B120" t="s">
        <v>459</v>
      </c>
      <c r="C120" s="74">
        <v>34.706944444444446</v>
      </c>
      <c r="D120" t="s">
        <v>460</v>
      </c>
      <c r="E120" t="s">
        <v>461</v>
      </c>
    </row>
    <row r="121" spans="1:5">
      <c r="A121" t="s">
        <v>560</v>
      </c>
      <c r="B121" t="s">
        <v>485</v>
      </c>
      <c r="C121" s="74">
        <v>34.706944444444446</v>
      </c>
      <c r="D121" t="s">
        <v>486</v>
      </c>
      <c r="E121" t="s">
        <v>487</v>
      </c>
    </row>
    <row r="122" spans="1:5">
      <c r="A122" t="s">
        <v>562</v>
      </c>
      <c r="B122" t="s">
        <v>490</v>
      </c>
      <c r="C122" s="74">
        <v>48.434027777777779</v>
      </c>
      <c r="D122">
        <v>8.4027777777777771E-2</v>
      </c>
      <c r="E122" t="s">
        <v>491</v>
      </c>
    </row>
    <row r="123" spans="1:5">
      <c r="A123" t="s">
        <v>544</v>
      </c>
      <c r="B123" s="74">
        <v>1.257638888888889</v>
      </c>
      <c r="C123" t="s">
        <v>447</v>
      </c>
      <c r="D123">
        <v>7.6388888888888881E-2</v>
      </c>
      <c r="E123" t="s">
        <v>448</v>
      </c>
    </row>
    <row r="124" spans="1:5">
      <c r="A124" t="s">
        <v>536</v>
      </c>
      <c r="B124" t="s">
        <v>431</v>
      </c>
      <c r="C124" s="74">
        <v>34.706944444444446</v>
      </c>
      <c r="D124" t="s">
        <v>432</v>
      </c>
      <c r="E124" t="s">
        <v>433</v>
      </c>
    </row>
    <row r="125" spans="1:5">
      <c r="A125" t="s">
        <v>554</v>
      </c>
      <c r="B125" t="s">
        <v>470</v>
      </c>
      <c r="C125" s="74">
        <v>34.706944444444446</v>
      </c>
      <c r="D125" t="s">
        <v>471</v>
      </c>
      <c r="E125" t="s">
        <v>472</v>
      </c>
    </row>
    <row r="126" spans="1:5">
      <c r="A126" t="s">
        <v>547</v>
      </c>
      <c r="B126" t="s">
        <v>453</v>
      </c>
      <c r="C126" s="74">
        <v>28.698611111111109</v>
      </c>
      <c r="D126" t="s">
        <v>454</v>
      </c>
      <c r="E126" t="s">
        <v>455</v>
      </c>
    </row>
    <row r="127" spans="1:5">
      <c r="A127" t="s">
        <v>565</v>
      </c>
      <c r="B127" s="74">
        <v>1.55</v>
      </c>
      <c r="C127" s="74">
        <v>34.706944444444446</v>
      </c>
      <c r="D127" t="s">
        <v>496</v>
      </c>
      <c r="E127" t="s">
        <v>497</v>
      </c>
    </row>
    <row r="128" spans="1:5">
      <c r="A128" t="s">
        <v>518</v>
      </c>
      <c r="B128" t="s">
        <v>388</v>
      </c>
      <c r="C128" t="s">
        <v>389</v>
      </c>
      <c r="D128" t="s">
        <v>390</v>
      </c>
      <c r="E128" t="s">
        <v>391</v>
      </c>
    </row>
    <row r="129" spans="1:5">
      <c r="A129" t="s">
        <v>522</v>
      </c>
      <c r="B129">
        <v>0.87638888888888899</v>
      </c>
      <c r="C129" s="74">
        <v>28.698611111111109</v>
      </c>
      <c r="D129" t="s">
        <v>399</v>
      </c>
      <c r="E129" t="s">
        <v>400</v>
      </c>
    </row>
    <row r="130" spans="1:5">
      <c r="A130" t="s">
        <v>364</v>
      </c>
    </row>
    <row r="131" spans="1:5">
      <c r="A131" t="s">
        <v>365</v>
      </c>
    </row>
    <row r="133" spans="1:5">
      <c r="A133" t="s">
        <v>366</v>
      </c>
    </row>
    <row r="134" spans="1:5">
      <c r="A134" t="s">
        <v>367</v>
      </c>
      <c r="B134" t="s">
        <v>368</v>
      </c>
    </row>
    <row r="135" spans="1:5">
      <c r="A135" t="s">
        <v>369</v>
      </c>
    </row>
  </sheetData>
  <sortState ref="A68:D129">
    <sortCondition ref="C68:C129"/>
  </sortState>
  <mergeCells count="8">
    <mergeCell ref="A1:C1"/>
    <mergeCell ref="A44:C44"/>
    <mergeCell ref="E1:G1"/>
    <mergeCell ref="E53:P53"/>
    <mergeCell ref="E45:J45"/>
    <mergeCell ref="E46:J46"/>
    <mergeCell ref="E50:O50"/>
    <mergeCell ref="I1:K1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508AB-85A7-1C4A-88FC-459067711B99}">
  <dimension ref="A2:AI155"/>
  <sheetViews>
    <sheetView topLeftCell="A24" zoomScale="120" zoomScaleNormal="120" workbookViewId="0">
      <selection activeCell="D45" sqref="D45"/>
    </sheetView>
  </sheetViews>
  <sheetFormatPr baseColWidth="10" defaultRowHeight="16"/>
  <cols>
    <col min="1" max="1" width="20.1640625" style="75" bestFit="1" customWidth="1"/>
    <col min="2" max="2" width="15.5" bestFit="1" customWidth="1"/>
    <col min="3" max="3" width="38.33203125" customWidth="1"/>
    <col min="4" max="4" width="18.83203125" bestFit="1" customWidth="1"/>
    <col min="5" max="6" width="15.83203125" bestFit="1" customWidth="1"/>
    <col min="7" max="7" width="15.5" bestFit="1" customWidth="1"/>
    <col min="8" max="8" width="14" bestFit="1" customWidth="1"/>
    <col min="10" max="10" width="16" bestFit="1" customWidth="1"/>
    <col min="11" max="11" width="15.5" bestFit="1" customWidth="1"/>
    <col min="15" max="15" width="10.5" customWidth="1"/>
    <col min="16" max="16" width="17.33203125" bestFit="1" customWidth="1"/>
    <col min="21" max="22" width="15.5" bestFit="1" customWidth="1"/>
    <col min="27" max="27" width="27" customWidth="1"/>
    <col min="28" max="28" width="15.5" bestFit="1" customWidth="1"/>
    <col min="29" max="29" width="28.6640625" bestFit="1" customWidth="1"/>
    <col min="30" max="30" width="29.83203125" customWidth="1"/>
    <col min="31" max="31" width="25.5" bestFit="1" customWidth="1"/>
    <col min="33" max="33" width="11.5" bestFit="1" customWidth="1"/>
    <col min="35" max="35" width="14.5" customWidth="1"/>
  </cols>
  <sheetData>
    <row r="2" spans="1:10" ht="21">
      <c r="B2" s="136" t="s">
        <v>277</v>
      </c>
      <c r="C2" s="136"/>
      <c r="D2" s="119"/>
      <c r="E2" s="119"/>
      <c r="F2" s="136" t="s">
        <v>590</v>
      </c>
      <c r="G2" s="136"/>
      <c r="H2" s="136"/>
      <c r="I2" s="136"/>
      <c r="J2" s="136"/>
    </row>
    <row r="3" spans="1:10" ht="21">
      <c r="A3" s="79"/>
      <c r="B3" s="79"/>
      <c r="C3" s="79"/>
      <c r="D3" s="81"/>
      <c r="E3" s="79"/>
      <c r="F3" s="75"/>
    </row>
    <row r="4" spans="1:10" ht="21">
      <c r="A4" s="120"/>
      <c r="B4" s="120"/>
      <c r="C4" s="120"/>
      <c r="D4" s="82"/>
      <c r="E4" s="79"/>
      <c r="F4" s="75"/>
    </row>
    <row r="5" spans="1:10">
      <c r="A5"/>
      <c r="F5" s="75"/>
    </row>
    <row r="6" spans="1:10">
      <c r="A6"/>
      <c r="F6" s="75"/>
    </row>
    <row r="7" spans="1:10">
      <c r="A7"/>
      <c r="F7" s="75"/>
    </row>
    <row r="8" spans="1:10">
      <c r="A8"/>
      <c r="F8" s="75"/>
    </row>
    <row r="9" spans="1:10">
      <c r="A9"/>
      <c r="F9" s="75"/>
    </row>
    <row r="10" spans="1:10">
      <c r="A10"/>
      <c r="F10" s="75"/>
    </row>
    <row r="11" spans="1:10">
      <c r="A11"/>
      <c r="F11" s="75"/>
    </row>
    <row r="12" spans="1:10">
      <c r="A12"/>
      <c r="F12" s="75"/>
    </row>
    <row r="13" spans="1:10">
      <c r="A13"/>
      <c r="F13" s="75"/>
    </row>
    <row r="14" spans="1:10">
      <c r="A14"/>
      <c r="F14" s="75"/>
    </row>
    <row r="15" spans="1:10">
      <c r="A15"/>
      <c r="F15" s="75"/>
    </row>
    <row r="16" spans="1:10">
      <c r="A16"/>
      <c r="F16" s="75"/>
    </row>
    <row r="17" spans="1:35">
      <c r="A17"/>
      <c r="F17" s="75"/>
    </row>
    <row r="18" spans="1:35">
      <c r="A18"/>
      <c r="F18" s="75"/>
    </row>
    <row r="19" spans="1:35">
      <c r="A19"/>
      <c r="F19" s="75"/>
    </row>
    <row r="20" spans="1:35">
      <c r="A20"/>
      <c r="F20" s="75"/>
    </row>
    <row r="21" spans="1:35">
      <c r="A21"/>
      <c r="F21" s="75"/>
    </row>
    <row r="22" spans="1:35">
      <c r="A22"/>
      <c r="F22" s="75"/>
    </row>
    <row r="23" spans="1:35">
      <c r="A23"/>
      <c r="F23" s="75"/>
    </row>
    <row r="24" spans="1:35">
      <c r="A24"/>
      <c r="F24" s="75"/>
    </row>
    <row r="25" spans="1:35">
      <c r="A25"/>
      <c r="F25" s="75"/>
    </row>
    <row r="26" spans="1:35">
      <c r="A26"/>
      <c r="F26" s="75"/>
    </row>
    <row r="27" spans="1:35">
      <c r="A27"/>
      <c r="F27" s="75"/>
    </row>
    <row r="28" spans="1:35">
      <c r="A28"/>
      <c r="F28" s="75"/>
      <c r="G28" s="20" t="s">
        <v>280</v>
      </c>
      <c r="H28" s="12">
        <v>16.86</v>
      </c>
    </row>
    <row r="29" spans="1:35">
      <c r="A29"/>
      <c r="B29" s="20" t="s">
        <v>280</v>
      </c>
      <c r="C29" s="78">
        <v>17.480000000000004</v>
      </c>
      <c r="F29" s="75"/>
      <c r="G29" s="77" t="s">
        <v>281</v>
      </c>
      <c r="H29" s="12">
        <f>100-H28</f>
        <v>83.14</v>
      </c>
    </row>
    <row r="30" spans="1:35">
      <c r="A30"/>
      <c r="B30" s="77" t="s">
        <v>281</v>
      </c>
      <c r="C30" s="20">
        <f>100-C29</f>
        <v>82.52</v>
      </c>
    </row>
    <row r="31" spans="1:35">
      <c r="A31"/>
    </row>
    <row r="32" spans="1:35">
      <c r="AG32" s="83"/>
      <c r="AH32" s="83"/>
      <c r="AI32" s="83"/>
    </row>
    <row r="33" spans="1:35" ht="19">
      <c r="A33" s="73" t="s">
        <v>668</v>
      </c>
      <c r="F33" s="73" t="s">
        <v>279</v>
      </c>
      <c r="K33" s="73" t="s">
        <v>284</v>
      </c>
      <c r="L33" s="76"/>
      <c r="Q33" s="73" t="s">
        <v>285</v>
      </c>
      <c r="R33" s="76"/>
      <c r="AC33" s="135" t="s">
        <v>605</v>
      </c>
      <c r="AD33" s="135"/>
      <c r="AE33" s="135"/>
      <c r="AG33" s="95"/>
      <c r="AH33" s="83"/>
      <c r="AI33" s="83"/>
    </row>
    <row r="34" spans="1:35">
      <c r="A34" s="75" t="s">
        <v>278</v>
      </c>
      <c r="F34" s="75" t="s">
        <v>278</v>
      </c>
      <c r="K34" s="75" t="s">
        <v>278</v>
      </c>
      <c r="N34" s="83"/>
      <c r="Q34" s="75" t="s">
        <v>278</v>
      </c>
      <c r="W34" s="75" t="s">
        <v>278</v>
      </c>
      <c r="AC34" s="17" t="s">
        <v>604</v>
      </c>
      <c r="AD34" s="17" t="s">
        <v>262</v>
      </c>
      <c r="AE34" s="17" t="s">
        <v>606</v>
      </c>
      <c r="AG34" s="83"/>
      <c r="AH34" s="83"/>
      <c r="AI34" s="83"/>
    </row>
    <row r="35" spans="1:35">
      <c r="B35" s="83" t="s">
        <v>616</v>
      </c>
      <c r="F35" t="s">
        <v>282</v>
      </c>
      <c r="G35" s="83" t="s">
        <v>616</v>
      </c>
      <c r="L35" s="83" t="s">
        <v>616</v>
      </c>
      <c r="N35" s="83"/>
      <c r="Q35" t="s">
        <v>287</v>
      </c>
      <c r="T35" s="83"/>
      <c r="W35" t="s">
        <v>282</v>
      </c>
      <c r="Z35" s="83"/>
      <c r="AA35" s="83"/>
      <c r="AC35" s="14" t="s">
        <v>609</v>
      </c>
      <c r="AD35" s="18">
        <v>0</v>
      </c>
      <c r="AE35" s="14" t="s">
        <v>607</v>
      </c>
      <c r="AG35" s="83"/>
      <c r="AH35" s="94"/>
      <c r="AI35" s="83"/>
    </row>
    <row r="36" spans="1:35">
      <c r="A36" s="20" t="s">
        <v>280</v>
      </c>
      <c r="B36" s="20">
        <v>33.28</v>
      </c>
      <c r="F36" s="20" t="s">
        <v>280</v>
      </c>
      <c r="G36" s="12">
        <v>29.287299999999998</v>
      </c>
      <c r="K36" s="20" t="s">
        <v>280</v>
      </c>
      <c r="L36" s="20">
        <v>29.650000000000006</v>
      </c>
      <c r="N36" s="83"/>
      <c r="R36" s="83" t="s">
        <v>616</v>
      </c>
      <c r="T36" s="83"/>
      <c r="X36" s="83" t="s">
        <v>616</v>
      </c>
      <c r="Y36" s="83"/>
      <c r="Z36" s="83"/>
      <c r="AC36" s="91" t="s">
        <v>612</v>
      </c>
      <c r="AD36" s="92">
        <v>0.75502939999999996</v>
      </c>
      <c r="AE36" s="91" t="s">
        <v>608</v>
      </c>
      <c r="AG36" s="93"/>
      <c r="AH36" s="94"/>
      <c r="AI36" s="83"/>
    </row>
    <row r="37" spans="1:35">
      <c r="A37" s="77" t="s">
        <v>281</v>
      </c>
      <c r="B37" s="12">
        <f>100-B36</f>
        <v>66.72</v>
      </c>
      <c r="F37" s="77" t="s">
        <v>281</v>
      </c>
      <c r="G37" s="80">
        <f>100-G36</f>
        <v>70.712699999999998</v>
      </c>
      <c r="J37" s="76"/>
      <c r="K37" s="77" t="s">
        <v>281</v>
      </c>
      <c r="L37" s="80">
        <f>100-L36</f>
        <v>70.349999999999994</v>
      </c>
      <c r="N37" s="94"/>
      <c r="Q37" s="20" t="s">
        <v>280</v>
      </c>
      <c r="R37" s="80">
        <v>23.368939999999998</v>
      </c>
      <c r="T37" s="93"/>
      <c r="W37" s="20" t="s">
        <v>280</v>
      </c>
      <c r="X37" s="90">
        <v>21.159999999999997</v>
      </c>
      <c r="Z37" s="94"/>
      <c r="AC37" s="14" t="s">
        <v>610</v>
      </c>
      <c r="AD37" s="18">
        <v>0</v>
      </c>
      <c r="AE37" s="14" t="s">
        <v>607</v>
      </c>
      <c r="AG37" s="83"/>
      <c r="AH37" s="83"/>
      <c r="AI37" s="83"/>
    </row>
    <row r="38" spans="1:35">
      <c r="A38"/>
      <c r="B38" s="76"/>
      <c r="C38" s="83"/>
      <c r="N38" s="83"/>
      <c r="O38" s="83"/>
      <c r="Q38" s="77" t="s">
        <v>281</v>
      </c>
      <c r="R38" s="80">
        <f>100-R37</f>
        <v>76.631060000000005</v>
      </c>
      <c r="T38" s="94"/>
      <c r="W38" s="77" t="s">
        <v>281</v>
      </c>
      <c r="X38" s="84">
        <f>100-X37</f>
        <v>78.84</v>
      </c>
      <c r="Z38" s="94"/>
      <c r="AC38" s="91" t="s">
        <v>613</v>
      </c>
      <c r="AD38" s="92">
        <v>0.55706239999999996</v>
      </c>
      <c r="AE38" s="91" t="s">
        <v>608</v>
      </c>
      <c r="AG38" s="83"/>
      <c r="AH38" s="83"/>
      <c r="AI38" s="83"/>
    </row>
    <row r="39" spans="1:35">
      <c r="A39"/>
      <c r="B39" s="76"/>
      <c r="D39" s="83"/>
      <c r="K39" t="s">
        <v>286</v>
      </c>
      <c r="N39" s="83"/>
      <c r="O39" s="83"/>
      <c r="T39" s="83"/>
      <c r="X39" s="68" t="s">
        <v>283</v>
      </c>
      <c r="Z39" s="83"/>
      <c r="AC39" s="91" t="s">
        <v>611</v>
      </c>
      <c r="AD39" s="92">
        <v>0.80238430000000005</v>
      </c>
      <c r="AE39" s="91" t="s">
        <v>608</v>
      </c>
      <c r="AG39" s="83"/>
      <c r="AH39" s="83"/>
      <c r="AI39" s="83"/>
    </row>
    <row r="40" spans="1:35">
      <c r="F40" s="93"/>
      <c r="G40" s="83"/>
      <c r="N40" s="83"/>
      <c r="O40" s="83"/>
      <c r="Q40" t="s">
        <v>286</v>
      </c>
    </row>
    <row r="41" spans="1:35">
      <c r="F41" s="83"/>
      <c r="G41" s="83"/>
      <c r="AB41" s="83"/>
      <c r="AC41" s="83"/>
    </row>
    <row r="42" spans="1:35">
      <c r="F42" s="83"/>
      <c r="G42" s="94"/>
      <c r="AB42" s="83"/>
      <c r="AC42" s="83"/>
    </row>
    <row r="43" spans="1:35">
      <c r="F43" s="93"/>
      <c r="G43" s="94"/>
      <c r="J43" s="68"/>
    </row>
    <row r="44" spans="1:35">
      <c r="F44" s="83"/>
      <c r="G44" s="83"/>
    </row>
    <row r="46" spans="1:35">
      <c r="E46" s="83"/>
      <c r="F46" s="93"/>
      <c r="G46" s="83"/>
      <c r="H46" s="83"/>
      <c r="I46" s="83"/>
      <c r="J46" s="83"/>
    </row>
    <row r="47" spans="1:35">
      <c r="E47" s="83"/>
      <c r="F47" s="83"/>
      <c r="G47" s="83"/>
      <c r="H47" s="83"/>
      <c r="I47" s="83"/>
      <c r="J47" s="83"/>
    </row>
    <row r="48" spans="1:35">
      <c r="E48" s="83"/>
      <c r="F48" s="83"/>
      <c r="G48" s="94"/>
      <c r="H48" s="94"/>
      <c r="I48" s="83"/>
      <c r="J48" s="83"/>
    </row>
    <row r="49" spans="3:23">
      <c r="E49" s="83"/>
      <c r="F49" s="93"/>
      <c r="G49" s="94"/>
      <c r="H49" s="94"/>
      <c r="I49" s="83"/>
      <c r="J49" s="83"/>
    </row>
    <row r="50" spans="3:23">
      <c r="E50" s="83"/>
      <c r="F50" s="83"/>
      <c r="G50" s="83"/>
      <c r="H50" s="83"/>
      <c r="I50" s="83"/>
      <c r="J50" s="83"/>
      <c r="W50" s="87" t="s">
        <v>598</v>
      </c>
    </row>
    <row r="51" spans="3:23">
      <c r="E51" s="83"/>
      <c r="F51" s="83"/>
      <c r="G51" s="83"/>
      <c r="H51" s="83"/>
      <c r="I51" s="83"/>
      <c r="J51" s="83"/>
      <c r="W51" t="s">
        <v>599</v>
      </c>
    </row>
    <row r="52" spans="3:23">
      <c r="E52" s="83"/>
      <c r="F52" s="93"/>
      <c r="G52" s="83"/>
      <c r="H52" s="83"/>
      <c r="I52" s="83"/>
      <c r="J52" s="83"/>
      <c r="W52" t="s">
        <v>597</v>
      </c>
    </row>
    <row r="53" spans="3:23">
      <c r="E53" s="83"/>
      <c r="F53" s="83"/>
      <c r="G53" s="83"/>
      <c r="H53" s="83"/>
      <c r="I53" s="83"/>
      <c r="J53" s="83"/>
    </row>
    <row r="54" spans="3:23">
      <c r="E54" s="83"/>
      <c r="F54" s="83"/>
      <c r="G54" s="94"/>
      <c r="H54" s="94"/>
      <c r="I54" s="83"/>
      <c r="J54" s="83"/>
      <c r="W54" s="88" t="s">
        <v>600</v>
      </c>
    </row>
    <row r="55" spans="3:23">
      <c r="E55" s="83"/>
      <c r="F55" s="93"/>
      <c r="G55" s="94"/>
      <c r="H55" s="94"/>
      <c r="I55" s="83"/>
      <c r="J55" s="83"/>
      <c r="W55" s="88" t="s">
        <v>601</v>
      </c>
    </row>
    <row r="56" spans="3:23">
      <c r="E56" s="83"/>
      <c r="F56" s="83"/>
      <c r="G56" s="83"/>
      <c r="H56" s="83"/>
      <c r="I56" s="83"/>
      <c r="J56" s="83"/>
      <c r="W56" s="89" t="s">
        <v>602</v>
      </c>
    </row>
    <row r="57" spans="3:23">
      <c r="W57" s="88" t="s">
        <v>603</v>
      </c>
    </row>
    <row r="59" spans="3:23" ht="21">
      <c r="C59" s="117" t="s">
        <v>593</v>
      </c>
      <c r="D59" s="117"/>
      <c r="E59" s="117"/>
      <c r="F59" s="117"/>
      <c r="G59" s="117"/>
      <c r="J59" s="136" t="s">
        <v>596</v>
      </c>
      <c r="K59" s="136"/>
      <c r="L59" s="119"/>
      <c r="N59" s="118"/>
      <c r="O59" s="117"/>
      <c r="P59" s="117"/>
      <c r="Q59" s="117"/>
    </row>
    <row r="61" spans="3:23">
      <c r="L61" s="68"/>
    </row>
    <row r="83" spans="1:16">
      <c r="A83"/>
      <c r="B83" s="116" t="s">
        <v>614</v>
      </c>
      <c r="C83" s="116"/>
      <c r="D83" s="116" t="s">
        <v>615</v>
      </c>
      <c r="E83" s="116"/>
      <c r="I83" s="116" t="s">
        <v>614</v>
      </c>
      <c r="J83" s="116"/>
      <c r="K83" s="116" t="s">
        <v>615</v>
      </c>
      <c r="L83" s="116"/>
    </row>
    <row r="84" spans="1:16">
      <c r="A84"/>
      <c r="B84" t="s">
        <v>594</v>
      </c>
      <c r="C84" t="s">
        <v>595</v>
      </c>
      <c r="D84" t="s">
        <v>594</v>
      </c>
      <c r="E84" t="s">
        <v>595</v>
      </c>
      <c r="I84" t="s">
        <v>594</v>
      </c>
      <c r="J84" t="s">
        <v>595</v>
      </c>
      <c r="K84" t="s">
        <v>594</v>
      </c>
      <c r="L84" t="s">
        <v>595</v>
      </c>
    </row>
    <row r="85" spans="1:16">
      <c r="A85" s="20" t="s">
        <v>280</v>
      </c>
      <c r="B85" s="20">
        <v>10.95852</v>
      </c>
      <c r="C85" s="20">
        <v>26.18009</v>
      </c>
      <c r="D85" s="20">
        <v>11.184839999999999</v>
      </c>
      <c r="E85" s="20">
        <v>17.89</v>
      </c>
      <c r="H85" s="20" t="s">
        <v>280</v>
      </c>
      <c r="I85" s="20">
        <v>5.3394409999999999</v>
      </c>
      <c r="J85" s="20">
        <v>27.218319999999999</v>
      </c>
      <c r="K85" s="20">
        <v>15.8695</v>
      </c>
      <c r="L85" s="20">
        <v>17.829999999999998</v>
      </c>
    </row>
    <row r="86" spans="1:16">
      <c r="A86" s="77" t="s">
        <v>281</v>
      </c>
      <c r="B86" s="20">
        <f>100-B85</f>
        <v>89.041480000000007</v>
      </c>
      <c r="C86" s="20">
        <f>100-C85</f>
        <v>73.819909999999993</v>
      </c>
      <c r="D86" s="20">
        <f t="shared" ref="D86:E86" si="0">100-D85</f>
        <v>88.815160000000006</v>
      </c>
      <c r="E86" s="20">
        <f t="shared" si="0"/>
        <v>82.11</v>
      </c>
      <c r="H86" s="77" t="s">
        <v>281</v>
      </c>
      <c r="I86" s="20">
        <f>100-I85</f>
        <v>94.660559000000006</v>
      </c>
      <c r="J86" s="20">
        <f>100-J85</f>
        <v>72.781679999999994</v>
      </c>
      <c r="K86" s="20">
        <f>100-K85</f>
        <v>84.130499999999998</v>
      </c>
      <c r="L86" s="20">
        <f>100-L85</f>
        <v>82.17</v>
      </c>
    </row>
    <row r="88" spans="1:16">
      <c r="F88" s="68"/>
      <c r="P88" s="68"/>
    </row>
    <row r="89" spans="1:16" ht="25" customHeight="1">
      <c r="B89" s="136" t="s">
        <v>618</v>
      </c>
      <c r="C89" s="136"/>
      <c r="D89" s="136"/>
    </row>
    <row r="90" spans="1:16">
      <c r="B90" s="68" t="s">
        <v>638</v>
      </c>
      <c r="C90" t="s">
        <v>619</v>
      </c>
      <c r="F90" s="77" t="s">
        <v>280</v>
      </c>
      <c r="G90" s="114">
        <v>16.629999999999995</v>
      </c>
    </row>
    <row r="91" spans="1:16">
      <c r="C91" t="s">
        <v>620</v>
      </c>
      <c r="F91" s="77" t="s">
        <v>281</v>
      </c>
      <c r="G91" s="115">
        <f>100-G90</f>
        <v>83.37</v>
      </c>
    </row>
    <row r="93" spans="1:16">
      <c r="C93" t="s">
        <v>621</v>
      </c>
    </row>
    <row r="94" spans="1:16">
      <c r="C94" s="85" t="s">
        <v>622</v>
      </c>
      <c r="D94" s="85"/>
      <c r="E94" s="85"/>
    </row>
    <row r="95" spans="1:16">
      <c r="C95" s="86" t="s">
        <v>623</v>
      </c>
      <c r="D95" s="86"/>
      <c r="E95" s="86"/>
    </row>
    <row r="97" spans="3:8">
      <c r="C97" t="s">
        <v>363</v>
      </c>
    </row>
    <row r="98" spans="3:8">
      <c r="D98" t="s">
        <v>572</v>
      </c>
      <c r="E98" t="s">
        <v>636</v>
      </c>
      <c r="F98" t="s">
        <v>637</v>
      </c>
      <c r="G98" t="s">
        <v>575</v>
      </c>
    </row>
    <row r="99" spans="3:8">
      <c r="C99" t="s">
        <v>370</v>
      </c>
      <c r="D99" s="42">
        <v>-172.9</v>
      </c>
      <c r="E99" s="42">
        <v>136</v>
      </c>
      <c r="F99">
        <v>-1.2709999999999999</v>
      </c>
      <c r="G99">
        <v>0.20599999999999999</v>
      </c>
    </row>
    <row r="100" spans="3:8">
      <c r="C100" t="s">
        <v>628</v>
      </c>
      <c r="D100" s="42">
        <v>0.1176</v>
      </c>
      <c r="E100" s="42">
        <v>0.18909999999999999</v>
      </c>
      <c r="F100">
        <v>0.622</v>
      </c>
      <c r="G100">
        <v>0.5353</v>
      </c>
    </row>
    <row r="101" spans="3:8">
      <c r="C101" t="s">
        <v>629</v>
      </c>
      <c r="D101" s="42">
        <v>0.1094</v>
      </c>
      <c r="E101" s="42">
        <v>0.52439999999999998</v>
      </c>
      <c r="F101">
        <v>0.20899999999999999</v>
      </c>
      <c r="G101">
        <v>0.83499999999999996</v>
      </c>
    </row>
    <row r="102" spans="3:8">
      <c r="C102" t="s">
        <v>630</v>
      </c>
      <c r="D102" s="42">
        <v>-4.0709999999999997</v>
      </c>
      <c r="E102" s="42">
        <v>3.9350000000000001</v>
      </c>
      <c r="F102">
        <v>-1.0349999999999999</v>
      </c>
      <c r="G102">
        <v>0.30280000000000001</v>
      </c>
    </row>
    <row r="103" spans="3:8">
      <c r="C103" t="s">
        <v>631</v>
      </c>
      <c r="D103" s="42">
        <v>-0.13489999999999999</v>
      </c>
      <c r="E103" s="42">
        <v>0.1719</v>
      </c>
      <c r="F103">
        <v>-0.78500000000000003</v>
      </c>
      <c r="G103">
        <v>0.43390000000000001</v>
      </c>
    </row>
    <row r="104" spans="3:8">
      <c r="C104" t="s">
        <v>632</v>
      </c>
      <c r="D104" s="42">
        <v>4.2160000000000002</v>
      </c>
      <c r="E104" s="42">
        <v>3.8980000000000001</v>
      </c>
      <c r="F104">
        <v>1.0820000000000001</v>
      </c>
      <c r="G104">
        <v>0.28149999999999997</v>
      </c>
    </row>
    <row r="105" spans="3:8">
      <c r="C105" t="s">
        <v>633</v>
      </c>
      <c r="D105" s="42">
        <v>-6.1130000000000004E-3</v>
      </c>
      <c r="E105" s="42">
        <v>0.53259999999999996</v>
      </c>
      <c r="F105">
        <v>-1.0999999999999999E-2</v>
      </c>
      <c r="G105">
        <v>0.9909</v>
      </c>
    </row>
    <row r="106" spans="3:8">
      <c r="C106" t="s">
        <v>634</v>
      </c>
      <c r="D106" s="42">
        <v>0.3735</v>
      </c>
      <c r="E106" s="42">
        <v>0.22850000000000001</v>
      </c>
      <c r="F106">
        <v>1.635</v>
      </c>
      <c r="G106">
        <v>0.1047</v>
      </c>
    </row>
    <row r="107" spans="3:8">
      <c r="C107" t="s">
        <v>635</v>
      </c>
      <c r="D107" s="42">
        <v>0.48330000000000001</v>
      </c>
      <c r="E107" s="42">
        <v>0.22259999999999999</v>
      </c>
      <c r="F107">
        <v>2.1709999999999998</v>
      </c>
      <c r="G107">
        <v>3.1800000000000002E-2</v>
      </c>
      <c r="H107" t="s">
        <v>435</v>
      </c>
    </row>
    <row r="108" spans="3:8">
      <c r="C108" t="s">
        <v>364</v>
      </c>
    </row>
    <row r="109" spans="3:8">
      <c r="C109" t="s">
        <v>365</v>
      </c>
    </row>
    <row r="111" spans="3:8">
      <c r="C111" s="134" t="s">
        <v>624</v>
      </c>
      <c r="D111" s="134"/>
    </row>
    <row r="112" spans="3:8">
      <c r="C112" t="s">
        <v>625</v>
      </c>
      <c r="D112" t="s">
        <v>626</v>
      </c>
    </row>
    <row r="113" spans="2:10">
      <c r="C113" s="134" t="s">
        <v>627</v>
      </c>
      <c r="D113" s="134"/>
    </row>
    <row r="115" spans="2:10">
      <c r="B115" s="68" t="s">
        <v>639</v>
      </c>
    </row>
    <row r="116" spans="2:10">
      <c r="B116">
        <v>1</v>
      </c>
      <c r="C116" s="113" t="s">
        <v>363</v>
      </c>
    </row>
    <row r="117" spans="2:10">
      <c r="C117" s="113"/>
      <c r="D117" t="s">
        <v>572</v>
      </c>
      <c r="E117" t="s">
        <v>636</v>
      </c>
      <c r="F117" t="s">
        <v>637</v>
      </c>
      <c r="G117" t="s">
        <v>575</v>
      </c>
      <c r="J117" s="75"/>
    </row>
    <row r="118" spans="2:10">
      <c r="C118" s="113" t="s">
        <v>370</v>
      </c>
      <c r="D118">
        <v>-82.747529999999998</v>
      </c>
      <c r="E118">
        <v>107.27887</v>
      </c>
      <c r="F118">
        <v>-0.77100000000000002</v>
      </c>
      <c r="G118">
        <v>0.442</v>
      </c>
    </row>
    <row r="119" spans="2:10">
      <c r="C119" s="113" t="s">
        <v>633</v>
      </c>
      <c r="D119">
        <v>0.31448999999999999</v>
      </c>
      <c r="E119">
        <v>0.27039999999999997</v>
      </c>
      <c r="F119">
        <v>1.163</v>
      </c>
      <c r="G119">
        <v>0.247</v>
      </c>
    </row>
    <row r="120" spans="2:10">
      <c r="C120" s="113" t="s">
        <v>632</v>
      </c>
      <c r="D120">
        <v>5.305E-2</v>
      </c>
      <c r="E120">
        <v>0.18315999999999999</v>
      </c>
      <c r="F120">
        <v>0.28999999999999998</v>
      </c>
      <c r="G120">
        <v>0.77300000000000002</v>
      </c>
    </row>
    <row r="121" spans="2:10">
      <c r="C121" s="113" t="s">
        <v>635</v>
      </c>
      <c r="D121">
        <v>0.70877000000000001</v>
      </c>
      <c r="F121">
        <v>4.3730000000000002</v>
      </c>
      <c r="G121" s="42">
        <v>2.5000000000000001E-5</v>
      </c>
      <c r="H121" t="s">
        <v>371</v>
      </c>
      <c r="I121" t="s">
        <v>669</v>
      </c>
    </row>
    <row r="122" spans="2:10">
      <c r="C122" s="113" t="s">
        <v>364</v>
      </c>
    </row>
    <row r="123" spans="2:10">
      <c r="C123" s="113" t="s">
        <v>365</v>
      </c>
      <c r="I123" t="s">
        <v>593</v>
      </c>
      <c r="J123" t="s">
        <v>670</v>
      </c>
    </row>
    <row r="125" spans="2:10">
      <c r="C125" s="113" t="s">
        <v>640</v>
      </c>
      <c r="I125" t="s">
        <v>671</v>
      </c>
      <c r="J125" t="s">
        <v>676</v>
      </c>
    </row>
    <row r="126" spans="2:10">
      <c r="C126" s="113" t="s">
        <v>641</v>
      </c>
      <c r="I126" t="s">
        <v>672</v>
      </c>
    </row>
    <row r="127" spans="2:10">
      <c r="C127" s="113" t="s">
        <v>642</v>
      </c>
      <c r="I127" t="s">
        <v>673</v>
      </c>
    </row>
    <row r="129" spans="2:16">
      <c r="I129" t="s">
        <v>675</v>
      </c>
      <c r="J129" t="s">
        <v>674</v>
      </c>
    </row>
    <row r="130" spans="2:16">
      <c r="B130">
        <v>2</v>
      </c>
      <c r="C130" t="s">
        <v>363</v>
      </c>
    </row>
    <row r="131" spans="2:16">
      <c r="D131" t="s">
        <v>572</v>
      </c>
      <c r="E131" t="s">
        <v>636</v>
      </c>
      <c r="F131" t="s">
        <v>637</v>
      </c>
      <c r="G131" t="s">
        <v>575</v>
      </c>
    </row>
    <row r="132" spans="2:16">
      <c r="C132" t="s">
        <v>370</v>
      </c>
      <c r="D132">
        <v>-59.886499999999998</v>
      </c>
      <c r="E132">
        <v>85.792100000000005</v>
      </c>
      <c r="F132">
        <v>-0.69799999999999995</v>
      </c>
      <c r="G132">
        <v>0.48640699999999998</v>
      </c>
    </row>
    <row r="133" spans="2:16">
      <c r="C133" t="s">
        <v>629</v>
      </c>
      <c r="D133">
        <v>0.1094</v>
      </c>
      <c r="E133">
        <v>0.45429999999999998</v>
      </c>
      <c r="F133">
        <v>0.24099999999999999</v>
      </c>
      <c r="G133">
        <v>0.81008899999999995</v>
      </c>
    </row>
    <row r="134" spans="2:16">
      <c r="C134" t="s">
        <v>633</v>
      </c>
      <c r="D134">
        <v>0.2994</v>
      </c>
      <c r="E134">
        <v>0.37109999999999999</v>
      </c>
      <c r="F134">
        <v>0.80700000000000005</v>
      </c>
      <c r="G134">
        <v>0.42124899999999998</v>
      </c>
    </row>
    <row r="135" spans="2:16">
      <c r="C135" t="s">
        <v>635</v>
      </c>
      <c r="D135">
        <v>0.65939999999999999</v>
      </c>
      <c r="E135">
        <v>0.18129999999999999</v>
      </c>
      <c r="F135">
        <v>3.6379999999999999</v>
      </c>
      <c r="G135">
        <v>3.9599999999999998E-4</v>
      </c>
      <c r="H135" t="s">
        <v>371</v>
      </c>
    </row>
    <row r="136" spans="2:16">
      <c r="C136" t="s">
        <v>364</v>
      </c>
    </row>
    <row r="137" spans="2:16">
      <c r="C137" t="s">
        <v>643</v>
      </c>
      <c r="D137" t="s">
        <v>644</v>
      </c>
      <c r="E137">
        <v>0</v>
      </c>
      <c r="F137" t="s">
        <v>645</v>
      </c>
      <c r="G137">
        <v>1E-3</v>
      </c>
      <c r="H137" t="s">
        <v>646</v>
      </c>
      <c r="I137">
        <v>0.01</v>
      </c>
      <c r="J137" t="s">
        <v>647</v>
      </c>
      <c r="K137">
        <v>0.05</v>
      </c>
      <c r="L137" t="s">
        <v>648</v>
      </c>
      <c r="M137">
        <v>0.1</v>
      </c>
      <c r="N137" t="s">
        <v>649</v>
      </c>
      <c r="O137" t="s">
        <v>650</v>
      </c>
      <c r="P137">
        <v>1</v>
      </c>
    </row>
    <row r="139" spans="2:16">
      <c r="C139" t="s">
        <v>651</v>
      </c>
      <c r="D139" t="s">
        <v>652</v>
      </c>
      <c r="E139" t="s">
        <v>653</v>
      </c>
      <c r="F139">
        <v>452.7</v>
      </c>
      <c r="G139" t="s">
        <v>654</v>
      </c>
      <c r="H139">
        <v>129</v>
      </c>
      <c r="I139" t="s">
        <v>655</v>
      </c>
      <c r="J139" t="s">
        <v>656</v>
      </c>
      <c r="K139" t="s">
        <v>657</v>
      </c>
    </row>
    <row r="140" spans="2:16">
      <c r="C140" t="s">
        <v>658</v>
      </c>
      <c r="D140" t="s">
        <v>659</v>
      </c>
      <c r="E140" t="s">
        <v>660</v>
      </c>
      <c r="F140" t="s">
        <v>661</v>
      </c>
      <c r="G140" t="s">
        <v>659</v>
      </c>
      <c r="H140">
        <v>0.88919999999999999</v>
      </c>
    </row>
    <row r="141" spans="2:16">
      <c r="C141" t="s">
        <v>662</v>
      </c>
      <c r="D141">
        <v>354.1</v>
      </c>
      <c r="E141" t="s">
        <v>654</v>
      </c>
      <c r="F141">
        <v>3</v>
      </c>
      <c r="G141" t="s">
        <v>663</v>
      </c>
      <c r="H141">
        <v>129</v>
      </c>
      <c r="I141" t="s">
        <v>664</v>
      </c>
      <c r="J141" t="s">
        <v>665</v>
      </c>
      <c r="K141" t="s">
        <v>666</v>
      </c>
      <c r="L141" s="42">
        <v>2.2E-16</v>
      </c>
    </row>
    <row r="144" spans="2:16">
      <c r="B144">
        <v>3</v>
      </c>
      <c r="C144" t="s">
        <v>363</v>
      </c>
    </row>
    <row r="145" spans="3:16">
      <c r="D145" t="s">
        <v>572</v>
      </c>
      <c r="E145" t="s">
        <v>636</v>
      </c>
      <c r="F145" t="s">
        <v>637</v>
      </c>
      <c r="G145" t="s">
        <v>575</v>
      </c>
    </row>
    <row r="146" spans="3:16">
      <c r="C146" t="s">
        <v>370</v>
      </c>
      <c r="D146">
        <v>-89.837800000000001</v>
      </c>
      <c r="E146">
        <v>85.840500000000006</v>
      </c>
      <c r="F146">
        <v>-1.0469999999999999</v>
      </c>
      <c r="G146">
        <v>0.29730000000000001</v>
      </c>
    </row>
    <row r="147" spans="3:16">
      <c r="C147" t="s">
        <v>633</v>
      </c>
      <c r="D147">
        <v>0.32450000000000001</v>
      </c>
      <c r="E147">
        <v>0.13700000000000001</v>
      </c>
      <c r="F147">
        <v>2.3690000000000002</v>
      </c>
      <c r="G147">
        <v>1.9300000000000001E-2</v>
      </c>
      <c r="H147" t="s">
        <v>435</v>
      </c>
    </row>
    <row r="148" spans="3:16">
      <c r="C148" t="s">
        <v>634</v>
      </c>
      <c r="D148">
        <v>0.2863</v>
      </c>
      <c r="E148">
        <v>0.2031</v>
      </c>
      <c r="F148">
        <v>1.41</v>
      </c>
      <c r="G148">
        <v>0.161</v>
      </c>
    </row>
    <row r="149" spans="3:16">
      <c r="C149" t="s">
        <v>635</v>
      </c>
      <c r="D149">
        <v>0.47199999999999998</v>
      </c>
      <c r="E149">
        <v>0.2077</v>
      </c>
      <c r="F149">
        <v>2.2719999999999998</v>
      </c>
      <c r="G149">
        <v>2.47E-2</v>
      </c>
      <c r="H149" t="s">
        <v>435</v>
      </c>
    </row>
    <row r="150" spans="3:16">
      <c r="C150" t="s">
        <v>364</v>
      </c>
    </row>
    <row r="151" spans="3:16">
      <c r="C151" t="s">
        <v>643</v>
      </c>
      <c r="D151" t="s">
        <v>644</v>
      </c>
      <c r="E151">
        <v>0</v>
      </c>
      <c r="F151" t="s">
        <v>645</v>
      </c>
      <c r="G151">
        <v>1E-3</v>
      </c>
      <c r="H151" t="s">
        <v>646</v>
      </c>
      <c r="I151">
        <v>0.01</v>
      </c>
      <c r="J151" t="s">
        <v>647</v>
      </c>
      <c r="K151">
        <v>0.05</v>
      </c>
      <c r="L151" t="s">
        <v>648</v>
      </c>
      <c r="M151">
        <v>0.1</v>
      </c>
      <c r="N151" t="s">
        <v>649</v>
      </c>
      <c r="O151" t="s">
        <v>650</v>
      </c>
      <c r="P151">
        <v>1</v>
      </c>
    </row>
    <row r="153" spans="3:16">
      <c r="C153" t="s">
        <v>651</v>
      </c>
      <c r="D153" t="s">
        <v>652</v>
      </c>
      <c r="E153" t="s">
        <v>653</v>
      </c>
      <c r="F153">
        <v>449.4</v>
      </c>
      <c r="G153" t="s">
        <v>654</v>
      </c>
      <c r="H153">
        <v>129</v>
      </c>
      <c r="I153" t="s">
        <v>655</v>
      </c>
      <c r="J153" t="s">
        <v>656</v>
      </c>
      <c r="K153" t="s">
        <v>657</v>
      </c>
    </row>
    <row r="154" spans="3:16">
      <c r="C154" t="s">
        <v>658</v>
      </c>
      <c r="D154" t="s">
        <v>659</v>
      </c>
      <c r="E154" t="s">
        <v>667</v>
      </c>
      <c r="F154" t="s">
        <v>661</v>
      </c>
      <c r="G154" t="s">
        <v>659</v>
      </c>
      <c r="H154">
        <v>0.89080000000000004</v>
      </c>
    </row>
    <row r="155" spans="3:16">
      <c r="C155" t="s">
        <v>662</v>
      </c>
      <c r="D155">
        <v>360</v>
      </c>
      <c r="E155" t="s">
        <v>654</v>
      </c>
      <c r="F155">
        <v>3</v>
      </c>
      <c r="G155" t="s">
        <v>663</v>
      </c>
      <c r="H155">
        <v>129</v>
      </c>
      <c r="I155" t="s">
        <v>664</v>
      </c>
      <c r="J155" t="s">
        <v>665</v>
      </c>
      <c r="K155" t="s">
        <v>666</v>
      </c>
      <c r="L155" s="42">
        <v>2.2E-16</v>
      </c>
    </row>
  </sheetData>
  <mergeCells count="7">
    <mergeCell ref="C111:D111"/>
    <mergeCell ref="C113:D113"/>
    <mergeCell ref="AC33:AE33"/>
    <mergeCell ref="F2:J2"/>
    <mergeCell ref="B2:C2"/>
    <mergeCell ref="J59:K59"/>
    <mergeCell ref="B89:D89"/>
  </mergeCells>
  <phoneticPr fontId="33" type="noConversion"/>
  <hyperlinks>
    <hyperlink ref="W50" r:id="rId1" display="https://en.wikipedia.org/wiki/Independent_and_identically_distributed_random_variables" xr:uid="{84895DCC-7F6A-7B4E-A8F9-68870FBF2FA0}"/>
  </hyperlinks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9CFF74-73AA-D244-9421-EED3DD369849}">
  <dimension ref="A1:B28"/>
  <sheetViews>
    <sheetView workbookViewId="0">
      <selection activeCell="P15" sqref="P15"/>
    </sheetView>
  </sheetViews>
  <sheetFormatPr baseColWidth="10" defaultRowHeight="16"/>
  <sheetData>
    <row r="1" spans="1:2">
      <c r="B1" t="s">
        <v>679</v>
      </c>
    </row>
    <row r="2" spans="1:2">
      <c r="A2" t="s">
        <v>688</v>
      </c>
      <c r="B2">
        <v>7294869</v>
      </c>
    </row>
    <row r="3" spans="1:2">
      <c r="A3" t="s">
        <v>680</v>
      </c>
      <c r="B3">
        <v>11563198</v>
      </c>
    </row>
    <row r="4" spans="1:2">
      <c r="A4" t="s">
        <v>681</v>
      </c>
      <c r="B4">
        <v>14116008</v>
      </c>
    </row>
    <row r="5" spans="1:2">
      <c r="A5" t="s">
        <v>686</v>
      </c>
      <c r="B5">
        <v>15628045</v>
      </c>
    </row>
    <row r="6" spans="1:2">
      <c r="A6" t="s">
        <v>683</v>
      </c>
      <c r="B6">
        <v>16651554</v>
      </c>
    </row>
    <row r="7" spans="1:2">
      <c r="A7" t="s">
        <v>26</v>
      </c>
      <c r="B7">
        <v>18328947</v>
      </c>
    </row>
    <row r="8" spans="1:2">
      <c r="A8" t="s">
        <v>689</v>
      </c>
      <c r="B8">
        <v>20550829</v>
      </c>
    </row>
    <row r="9" spans="1:2">
      <c r="A9" t="s">
        <v>18</v>
      </c>
      <c r="B9">
        <v>20959183</v>
      </c>
    </row>
    <row r="10" spans="1:2">
      <c r="A10" t="s">
        <v>684</v>
      </c>
      <c r="B10">
        <v>21382418</v>
      </c>
    </row>
    <row r="11" spans="1:2">
      <c r="A11" t="s">
        <v>687</v>
      </c>
      <c r="B11">
        <v>22775784</v>
      </c>
    </row>
    <row r="12" spans="1:2">
      <c r="A12" t="s">
        <v>692</v>
      </c>
      <c r="B12">
        <v>22795905</v>
      </c>
    </row>
    <row r="13" spans="1:2">
      <c r="A13" t="s">
        <v>17</v>
      </c>
      <c r="B13">
        <v>26286305</v>
      </c>
    </row>
    <row r="14" spans="1:2">
      <c r="A14" t="s">
        <v>13</v>
      </c>
      <c r="B14">
        <v>29057336</v>
      </c>
    </row>
    <row r="15" spans="1:2">
      <c r="A15" t="s">
        <v>16</v>
      </c>
      <c r="B15">
        <v>31114961</v>
      </c>
    </row>
    <row r="16" spans="1:2">
      <c r="A16" t="s">
        <v>19</v>
      </c>
      <c r="B16">
        <v>33233746</v>
      </c>
    </row>
    <row r="17" spans="1:2">
      <c r="A17" t="s">
        <v>690</v>
      </c>
      <c r="B17">
        <v>35622421</v>
      </c>
    </row>
    <row r="18" spans="1:2">
      <c r="A18" t="s">
        <v>682</v>
      </c>
      <c r="B18">
        <v>36405120</v>
      </c>
    </row>
    <row r="19" spans="1:2">
      <c r="A19" t="s">
        <v>693</v>
      </c>
      <c r="B19">
        <v>48791211</v>
      </c>
    </row>
    <row r="20" spans="1:2">
      <c r="A20" t="s">
        <v>685</v>
      </c>
      <c r="B20">
        <v>55984643</v>
      </c>
    </row>
    <row r="21" spans="1:2">
      <c r="A21" t="s">
        <v>694</v>
      </c>
      <c r="B21">
        <v>61479790</v>
      </c>
    </row>
    <row r="22" spans="1:2">
      <c r="A22" t="s">
        <v>695</v>
      </c>
      <c r="B22">
        <v>125038881</v>
      </c>
    </row>
    <row r="23" spans="1:2">
      <c r="A23" t="s">
        <v>696</v>
      </c>
      <c r="B23">
        <v>139526775</v>
      </c>
    </row>
    <row r="24" spans="1:2">
      <c r="A24" t="s">
        <v>20</v>
      </c>
      <c r="B24">
        <v>178475484</v>
      </c>
    </row>
    <row r="25" spans="1:2">
      <c r="A25" t="s">
        <v>691</v>
      </c>
      <c r="B25">
        <v>342816398</v>
      </c>
    </row>
    <row r="26" spans="1:2">
      <c r="A26" s="75" t="s">
        <v>697</v>
      </c>
      <c r="B26">
        <v>382546536</v>
      </c>
    </row>
    <row r="27" spans="1:2">
      <c r="A27" t="s">
        <v>698</v>
      </c>
      <c r="B27">
        <v>429479037</v>
      </c>
    </row>
    <row r="28" spans="1:2">
      <c r="A28" t="s">
        <v>252</v>
      </c>
      <c r="B28">
        <v>494609740</v>
      </c>
    </row>
  </sheetData>
  <sortState ref="A2:B29">
    <sortCondition ref="B2:B29"/>
  </sortState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6DABED-D76F-EC43-BBE3-7A4D0374C1FE}">
  <dimension ref="B2:D17"/>
  <sheetViews>
    <sheetView workbookViewId="0">
      <selection activeCell="C9" sqref="C9"/>
    </sheetView>
  </sheetViews>
  <sheetFormatPr baseColWidth="10" defaultRowHeight="16"/>
  <cols>
    <col min="2" max="2" width="23.33203125" customWidth="1"/>
    <col min="3" max="3" width="41.5" customWidth="1"/>
    <col min="4" max="5" width="35.6640625" customWidth="1"/>
  </cols>
  <sheetData>
    <row r="2" spans="2:4" ht="25" customHeight="1">
      <c r="B2" s="124" t="s">
        <v>699</v>
      </c>
      <c r="C2" s="137" t="s">
        <v>700</v>
      </c>
      <c r="D2" s="137"/>
    </row>
    <row r="3" spans="2:4">
      <c r="B3" s="139" t="s">
        <v>701</v>
      </c>
      <c r="C3" s="125" t="s">
        <v>704</v>
      </c>
      <c r="D3" s="126" t="s">
        <v>708</v>
      </c>
    </row>
    <row r="4" spans="2:4">
      <c r="B4" s="139"/>
      <c r="C4" s="125" t="s">
        <v>705</v>
      </c>
      <c r="D4" s="126" t="s">
        <v>710</v>
      </c>
    </row>
    <row r="5" spans="2:4">
      <c r="B5" s="139"/>
      <c r="C5" s="125" t="s">
        <v>706</v>
      </c>
      <c r="D5" s="126" t="s">
        <v>709</v>
      </c>
    </row>
    <row r="6" spans="2:4">
      <c r="B6" s="139"/>
      <c r="C6" s="125" t="s">
        <v>707</v>
      </c>
      <c r="D6" s="126" t="s">
        <v>711</v>
      </c>
    </row>
    <row r="7" spans="2:4">
      <c r="B7" s="139" t="s">
        <v>702</v>
      </c>
      <c r="C7" s="125" t="s">
        <v>712</v>
      </c>
      <c r="D7" s="125" t="s">
        <v>716</v>
      </c>
    </row>
    <row r="8" spans="2:4">
      <c r="B8" s="139"/>
      <c r="C8" s="125" t="s">
        <v>713</v>
      </c>
      <c r="D8" s="125" t="s">
        <v>717</v>
      </c>
    </row>
    <row r="9" spans="2:4">
      <c r="B9" s="139"/>
      <c r="C9" s="125" t="s">
        <v>714</v>
      </c>
      <c r="D9" s="125" t="s">
        <v>718</v>
      </c>
    </row>
    <row r="10" spans="2:4">
      <c r="B10" s="139"/>
      <c r="C10" s="125" t="s">
        <v>715</v>
      </c>
      <c r="D10" s="125" t="s">
        <v>719</v>
      </c>
    </row>
    <row r="11" spans="2:4">
      <c r="B11" s="139"/>
      <c r="C11" s="125" t="s">
        <v>720</v>
      </c>
      <c r="D11" s="31"/>
    </row>
    <row r="12" spans="2:4" ht="22" customHeight="1">
      <c r="B12" s="139" t="s">
        <v>593</v>
      </c>
      <c r="C12" s="138" t="s">
        <v>721</v>
      </c>
      <c r="D12" s="138"/>
    </row>
    <row r="13" spans="2:4" ht="22" customHeight="1">
      <c r="B13" s="139"/>
      <c r="C13" s="138" t="s">
        <v>722</v>
      </c>
      <c r="D13" s="138"/>
    </row>
    <row r="14" spans="2:4">
      <c r="B14" s="139" t="s">
        <v>703</v>
      </c>
      <c r="C14" s="127" t="s">
        <v>723</v>
      </c>
      <c r="D14" s="128" t="s">
        <v>727</v>
      </c>
    </row>
    <row r="15" spans="2:4">
      <c r="B15" s="139"/>
      <c r="C15" s="129" t="s">
        <v>724</v>
      </c>
      <c r="D15" s="128" t="s">
        <v>728</v>
      </c>
    </row>
    <row r="16" spans="2:4">
      <c r="B16" s="139"/>
      <c r="C16" s="129" t="s">
        <v>725</v>
      </c>
      <c r="D16" s="128" t="s">
        <v>729</v>
      </c>
    </row>
    <row r="17" spans="2:4">
      <c r="B17" s="139"/>
      <c r="C17" s="128" t="s">
        <v>726</v>
      </c>
      <c r="D17" s="128"/>
    </row>
  </sheetData>
  <mergeCells count="7">
    <mergeCell ref="C2:D2"/>
    <mergeCell ref="C12:D12"/>
    <mergeCell ref="C13:D13"/>
    <mergeCell ref="B12:B13"/>
    <mergeCell ref="B14:B17"/>
    <mergeCell ref="B3:B6"/>
    <mergeCell ref="B7:B1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21E00D-8E70-CB44-B2D6-95E275C4B5AD}">
  <dimension ref="A1:G499"/>
  <sheetViews>
    <sheetView topLeftCell="A496" workbookViewId="0">
      <selection activeCell="D515" sqref="D515"/>
    </sheetView>
  </sheetViews>
  <sheetFormatPr baseColWidth="10" defaultRowHeight="16"/>
  <cols>
    <col min="2" max="2" width="12" bestFit="1" customWidth="1"/>
    <col min="3" max="3" width="15.1640625" bestFit="1" customWidth="1"/>
    <col min="4" max="4" width="16.33203125" bestFit="1" customWidth="1"/>
    <col min="5" max="5" width="23.83203125" bestFit="1" customWidth="1"/>
    <col min="6" max="6" width="19.6640625" bestFit="1" customWidth="1"/>
    <col min="7" max="7" width="23.33203125" bestFit="1" customWidth="1"/>
  </cols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587</v>
      </c>
      <c r="F1" t="s">
        <v>588</v>
      </c>
      <c r="G1" s="20" t="s">
        <v>164</v>
      </c>
    </row>
    <row r="2" spans="1:7">
      <c r="A2" s="1">
        <v>43101</v>
      </c>
      <c r="B2">
        <v>1970</v>
      </c>
      <c r="C2">
        <v>2661</v>
      </c>
      <c r="D2">
        <v>74</v>
      </c>
      <c r="E2">
        <v>42</v>
      </c>
      <c r="F2">
        <v>25.2</v>
      </c>
      <c r="G2">
        <v>55</v>
      </c>
    </row>
    <row r="3" spans="1:7">
      <c r="A3" s="1">
        <v>43102</v>
      </c>
      <c r="B3">
        <v>2224</v>
      </c>
      <c r="C3">
        <v>3171</v>
      </c>
      <c r="D3">
        <v>70</v>
      </c>
      <c r="E3">
        <v>57</v>
      </c>
      <c r="F3">
        <v>34.200000000000003</v>
      </c>
      <c r="G3">
        <v>42</v>
      </c>
    </row>
    <row r="4" spans="1:7">
      <c r="A4" s="1">
        <v>43103</v>
      </c>
      <c r="B4">
        <v>2136</v>
      </c>
      <c r="C4">
        <v>2739</v>
      </c>
      <c r="D4">
        <v>77</v>
      </c>
      <c r="E4">
        <v>42</v>
      </c>
      <c r="F4">
        <v>25.2</v>
      </c>
      <c r="G4">
        <v>35</v>
      </c>
    </row>
    <row r="5" spans="1:7">
      <c r="A5" s="1">
        <v>43104</v>
      </c>
      <c r="B5">
        <v>2214</v>
      </c>
      <c r="C5">
        <v>2434</v>
      </c>
      <c r="D5">
        <v>90</v>
      </c>
      <c r="E5">
        <v>58</v>
      </c>
      <c r="F5">
        <v>34.799999999999997</v>
      </c>
      <c r="G5">
        <v>41</v>
      </c>
    </row>
    <row r="6" spans="1:7">
      <c r="A6" s="1">
        <v>43105</v>
      </c>
      <c r="B6">
        <v>2118</v>
      </c>
      <c r="C6">
        <v>2661</v>
      </c>
      <c r="D6">
        <v>79</v>
      </c>
      <c r="E6">
        <v>48</v>
      </c>
      <c r="F6">
        <v>28.8</v>
      </c>
      <c r="G6">
        <v>35</v>
      </c>
    </row>
    <row r="7" spans="1:7">
      <c r="A7" s="1">
        <v>43106</v>
      </c>
      <c r="B7">
        <v>2790</v>
      </c>
      <c r="C7">
        <v>3377</v>
      </c>
      <c r="D7">
        <v>82</v>
      </c>
      <c r="E7">
        <v>47</v>
      </c>
      <c r="F7">
        <v>28.2</v>
      </c>
      <c r="G7">
        <v>29</v>
      </c>
    </row>
    <row r="8" spans="1:7">
      <c r="A8" s="1">
        <v>43107</v>
      </c>
      <c r="B8">
        <v>2206</v>
      </c>
      <c r="C8">
        <v>2331</v>
      </c>
      <c r="D8">
        <v>94</v>
      </c>
      <c r="E8">
        <v>49</v>
      </c>
      <c r="F8">
        <v>29.4</v>
      </c>
      <c r="G8">
        <v>45</v>
      </c>
    </row>
    <row r="9" spans="1:7">
      <c r="A9" s="1">
        <v>43108</v>
      </c>
      <c r="B9">
        <v>1033</v>
      </c>
      <c r="C9">
        <v>1134</v>
      </c>
      <c r="D9">
        <v>91</v>
      </c>
      <c r="E9">
        <v>54</v>
      </c>
      <c r="F9">
        <v>32.4</v>
      </c>
      <c r="G9">
        <v>80</v>
      </c>
    </row>
    <row r="10" spans="1:7">
      <c r="A10" s="1">
        <v>43109</v>
      </c>
      <c r="B10">
        <v>781</v>
      </c>
      <c r="C10">
        <v>1015</v>
      </c>
      <c r="D10">
        <v>76</v>
      </c>
      <c r="E10">
        <v>53</v>
      </c>
      <c r="F10">
        <v>31.8</v>
      </c>
      <c r="G10">
        <v>24</v>
      </c>
    </row>
    <row r="11" spans="1:7">
      <c r="A11" s="1">
        <v>43110</v>
      </c>
      <c r="B11">
        <v>685</v>
      </c>
      <c r="C11">
        <v>1055</v>
      </c>
      <c r="D11">
        <v>64</v>
      </c>
      <c r="E11">
        <v>33</v>
      </c>
      <c r="F11">
        <v>19.8</v>
      </c>
      <c r="G11">
        <v>36</v>
      </c>
    </row>
    <row r="12" spans="1:7">
      <c r="A12" s="1">
        <v>43111</v>
      </c>
      <c r="B12">
        <v>627</v>
      </c>
      <c r="C12">
        <v>955</v>
      </c>
      <c r="D12">
        <v>65</v>
      </c>
      <c r="E12">
        <v>31</v>
      </c>
      <c r="F12">
        <v>18.600000000000001</v>
      </c>
      <c r="G12">
        <v>60</v>
      </c>
    </row>
    <row r="13" spans="1:7">
      <c r="A13" s="1">
        <v>43112</v>
      </c>
      <c r="B13">
        <v>1072</v>
      </c>
      <c r="C13">
        <v>1812</v>
      </c>
      <c r="D13">
        <v>59</v>
      </c>
      <c r="E13">
        <v>56</v>
      </c>
      <c r="F13">
        <v>33.6</v>
      </c>
      <c r="G13">
        <v>18</v>
      </c>
    </row>
    <row r="14" spans="1:7">
      <c r="A14" s="1">
        <v>43113</v>
      </c>
      <c r="B14">
        <v>2671</v>
      </c>
      <c r="C14">
        <v>4155</v>
      </c>
      <c r="D14">
        <v>64</v>
      </c>
      <c r="E14">
        <v>100</v>
      </c>
      <c r="F14">
        <v>60</v>
      </c>
      <c r="G14">
        <v>53</v>
      </c>
    </row>
    <row r="15" spans="1:7">
      <c r="A15" s="1">
        <v>43114</v>
      </c>
      <c r="B15">
        <v>2665</v>
      </c>
      <c r="C15">
        <v>3526</v>
      </c>
      <c r="D15">
        <v>75</v>
      </c>
      <c r="E15">
        <v>55</v>
      </c>
      <c r="F15">
        <v>33</v>
      </c>
      <c r="G15">
        <v>42</v>
      </c>
    </row>
    <row r="16" spans="1:7">
      <c r="A16" s="1">
        <v>43115</v>
      </c>
      <c r="B16">
        <v>1626</v>
      </c>
      <c r="C16">
        <v>2021</v>
      </c>
      <c r="D16">
        <v>80</v>
      </c>
      <c r="E16">
        <v>59</v>
      </c>
      <c r="F16">
        <v>35.4</v>
      </c>
      <c r="G16">
        <v>37</v>
      </c>
    </row>
    <row r="17" spans="1:7">
      <c r="A17" s="1">
        <v>43116</v>
      </c>
      <c r="B17">
        <v>0</v>
      </c>
      <c r="C17">
        <v>0</v>
      </c>
      <c r="D17">
        <v>0</v>
      </c>
      <c r="E17">
        <v>25</v>
      </c>
      <c r="F17">
        <v>15</v>
      </c>
      <c r="G17">
        <v>27</v>
      </c>
    </row>
    <row r="18" spans="1:7">
      <c r="A18" s="1">
        <v>43117</v>
      </c>
      <c r="B18">
        <v>0</v>
      </c>
      <c r="C18">
        <v>667</v>
      </c>
      <c r="D18">
        <v>0</v>
      </c>
      <c r="E18">
        <v>17</v>
      </c>
      <c r="F18">
        <v>10.199999999999999</v>
      </c>
      <c r="G18">
        <v>35</v>
      </c>
    </row>
    <row r="19" spans="1:7">
      <c r="A19" s="1">
        <v>43118</v>
      </c>
      <c r="B19">
        <v>521</v>
      </c>
      <c r="C19">
        <v>798</v>
      </c>
      <c r="D19">
        <v>65</v>
      </c>
      <c r="E19">
        <v>41</v>
      </c>
      <c r="F19">
        <v>24.6</v>
      </c>
      <c r="G19">
        <v>18</v>
      </c>
    </row>
    <row r="20" spans="1:7">
      <c r="A20" s="1">
        <v>43119</v>
      </c>
      <c r="B20">
        <v>717</v>
      </c>
      <c r="C20">
        <v>1428</v>
      </c>
      <c r="D20">
        <v>50</v>
      </c>
      <c r="E20">
        <v>37</v>
      </c>
      <c r="F20">
        <v>22.2</v>
      </c>
      <c r="G20">
        <v>21</v>
      </c>
    </row>
    <row r="21" spans="1:7">
      <c r="A21" s="1">
        <v>43120</v>
      </c>
      <c r="B21">
        <v>2242</v>
      </c>
      <c r="C21">
        <v>3099</v>
      </c>
      <c r="D21">
        <v>72</v>
      </c>
      <c r="E21">
        <v>58</v>
      </c>
      <c r="F21">
        <v>34.799999999999997</v>
      </c>
      <c r="G21">
        <v>37</v>
      </c>
    </row>
    <row r="22" spans="1:7">
      <c r="A22" s="1">
        <v>43121</v>
      </c>
      <c r="B22">
        <v>2010</v>
      </c>
      <c r="C22">
        <v>2244</v>
      </c>
      <c r="D22">
        <v>89</v>
      </c>
      <c r="E22">
        <v>48</v>
      </c>
      <c r="F22">
        <v>28.8</v>
      </c>
      <c r="G22">
        <v>34</v>
      </c>
    </row>
    <row r="23" spans="1:7">
      <c r="A23" s="1">
        <v>43122</v>
      </c>
      <c r="B23">
        <v>785</v>
      </c>
      <c r="C23">
        <v>1137</v>
      </c>
      <c r="D23">
        <v>69</v>
      </c>
      <c r="E23">
        <v>58</v>
      </c>
      <c r="F23">
        <v>34.799999999999997</v>
      </c>
      <c r="G23">
        <v>34</v>
      </c>
    </row>
    <row r="24" spans="1:7">
      <c r="A24" s="1">
        <v>43123</v>
      </c>
      <c r="B24">
        <v>657</v>
      </c>
      <c r="C24">
        <v>936</v>
      </c>
      <c r="D24">
        <v>70</v>
      </c>
      <c r="E24">
        <v>35</v>
      </c>
      <c r="F24">
        <v>21</v>
      </c>
      <c r="G24">
        <v>21</v>
      </c>
    </row>
    <row r="25" spans="1:7">
      <c r="A25" s="1">
        <v>43124</v>
      </c>
      <c r="B25">
        <v>561</v>
      </c>
      <c r="C25">
        <v>872</v>
      </c>
      <c r="D25">
        <v>64</v>
      </c>
      <c r="E25">
        <v>35</v>
      </c>
      <c r="F25">
        <v>21</v>
      </c>
      <c r="G25">
        <v>27</v>
      </c>
    </row>
    <row r="26" spans="1:7">
      <c r="A26" s="1">
        <v>43125</v>
      </c>
      <c r="B26">
        <v>751</v>
      </c>
      <c r="C26">
        <v>1140</v>
      </c>
      <c r="D26">
        <v>65</v>
      </c>
      <c r="E26">
        <v>43</v>
      </c>
      <c r="F26">
        <v>25.8</v>
      </c>
      <c r="G26">
        <v>30</v>
      </c>
    </row>
    <row r="27" spans="1:7">
      <c r="A27" s="1">
        <v>43126</v>
      </c>
      <c r="B27">
        <v>1259</v>
      </c>
      <c r="C27">
        <v>1962</v>
      </c>
      <c r="D27">
        <v>64</v>
      </c>
      <c r="E27">
        <v>45</v>
      </c>
      <c r="F27">
        <v>27</v>
      </c>
      <c r="G27">
        <v>33</v>
      </c>
    </row>
    <row r="28" spans="1:7">
      <c r="A28" s="1">
        <v>43127</v>
      </c>
      <c r="B28">
        <v>2497</v>
      </c>
      <c r="C28">
        <v>3261</v>
      </c>
      <c r="D28">
        <v>76</v>
      </c>
      <c r="E28">
        <v>38</v>
      </c>
      <c r="F28">
        <v>22.8</v>
      </c>
      <c r="G28">
        <v>50</v>
      </c>
    </row>
    <row r="29" spans="1:7">
      <c r="A29" s="1">
        <v>43128</v>
      </c>
      <c r="B29">
        <v>1778</v>
      </c>
      <c r="C29">
        <v>2090</v>
      </c>
      <c r="D29">
        <v>85</v>
      </c>
      <c r="E29">
        <v>61</v>
      </c>
      <c r="F29">
        <v>36.6</v>
      </c>
      <c r="G29">
        <v>45</v>
      </c>
    </row>
    <row r="30" spans="1:7">
      <c r="A30" s="1">
        <v>43129</v>
      </c>
      <c r="B30">
        <v>788</v>
      </c>
      <c r="C30">
        <v>969</v>
      </c>
      <c r="D30">
        <v>81</v>
      </c>
      <c r="E30">
        <v>38</v>
      </c>
      <c r="F30">
        <v>22.8</v>
      </c>
      <c r="G30">
        <v>34</v>
      </c>
    </row>
    <row r="31" spans="1:7">
      <c r="A31" s="1">
        <v>43130</v>
      </c>
      <c r="B31">
        <v>621</v>
      </c>
      <c r="C31">
        <v>874</v>
      </c>
      <c r="D31">
        <v>71</v>
      </c>
      <c r="E31">
        <v>63</v>
      </c>
      <c r="F31">
        <v>37.799999999999997</v>
      </c>
      <c r="G31">
        <v>47</v>
      </c>
    </row>
    <row r="32" spans="1:7">
      <c r="A32" s="1">
        <v>43131</v>
      </c>
      <c r="B32">
        <v>668</v>
      </c>
      <c r="C32">
        <v>1350</v>
      </c>
      <c r="D32">
        <v>49</v>
      </c>
      <c r="E32">
        <v>43</v>
      </c>
      <c r="F32">
        <v>25.8</v>
      </c>
      <c r="G32">
        <v>36</v>
      </c>
    </row>
    <row r="33" spans="1:7">
      <c r="A33" s="1">
        <v>43132</v>
      </c>
      <c r="B33">
        <v>668</v>
      </c>
      <c r="C33">
        <v>978</v>
      </c>
      <c r="D33">
        <v>68</v>
      </c>
      <c r="E33">
        <v>73</v>
      </c>
      <c r="F33">
        <v>52.56</v>
      </c>
      <c r="G33">
        <v>35</v>
      </c>
    </row>
    <row r="34" spans="1:7">
      <c r="A34" s="1">
        <v>43133</v>
      </c>
      <c r="B34">
        <v>1190</v>
      </c>
      <c r="C34">
        <v>2714</v>
      </c>
      <c r="D34">
        <v>43</v>
      </c>
      <c r="E34">
        <v>43</v>
      </c>
      <c r="F34">
        <v>30.96</v>
      </c>
      <c r="G34">
        <v>30</v>
      </c>
    </row>
    <row r="35" spans="1:7">
      <c r="A35" s="1">
        <v>43134</v>
      </c>
      <c r="B35">
        <v>2551</v>
      </c>
      <c r="C35">
        <v>3192</v>
      </c>
      <c r="D35">
        <v>79</v>
      </c>
      <c r="E35">
        <v>69</v>
      </c>
      <c r="F35">
        <v>49.68</v>
      </c>
      <c r="G35">
        <v>59</v>
      </c>
    </row>
    <row r="36" spans="1:7">
      <c r="A36" s="1">
        <v>43135</v>
      </c>
      <c r="B36">
        <v>1856</v>
      </c>
      <c r="C36">
        <v>1962</v>
      </c>
      <c r="D36">
        <v>94</v>
      </c>
      <c r="E36">
        <v>68</v>
      </c>
      <c r="F36">
        <v>48.96</v>
      </c>
      <c r="G36">
        <v>51</v>
      </c>
    </row>
    <row r="37" spans="1:7">
      <c r="A37" s="1">
        <v>43136</v>
      </c>
      <c r="B37">
        <v>889</v>
      </c>
      <c r="C37">
        <v>1293</v>
      </c>
      <c r="D37">
        <v>68</v>
      </c>
      <c r="E37">
        <v>54</v>
      </c>
      <c r="F37">
        <v>38.880000000000003</v>
      </c>
      <c r="G37">
        <v>27</v>
      </c>
    </row>
    <row r="38" spans="1:7">
      <c r="A38" s="1">
        <v>43137</v>
      </c>
      <c r="B38">
        <v>665</v>
      </c>
      <c r="C38">
        <v>842</v>
      </c>
      <c r="D38">
        <v>78</v>
      </c>
      <c r="E38">
        <v>45</v>
      </c>
      <c r="F38">
        <v>32.4</v>
      </c>
      <c r="G38">
        <v>35</v>
      </c>
    </row>
    <row r="39" spans="1:7">
      <c r="A39" s="1">
        <v>43138</v>
      </c>
      <c r="B39">
        <v>525</v>
      </c>
      <c r="C39">
        <v>827</v>
      </c>
      <c r="D39">
        <v>63</v>
      </c>
      <c r="E39">
        <v>42</v>
      </c>
      <c r="F39">
        <v>30.24</v>
      </c>
      <c r="G39">
        <v>53</v>
      </c>
    </row>
    <row r="40" spans="1:7">
      <c r="A40" s="1">
        <v>43139</v>
      </c>
      <c r="B40">
        <v>788</v>
      </c>
      <c r="C40">
        <v>1492</v>
      </c>
      <c r="D40">
        <v>52</v>
      </c>
      <c r="E40">
        <v>78</v>
      </c>
      <c r="F40">
        <v>56.16</v>
      </c>
      <c r="G40">
        <v>41</v>
      </c>
    </row>
    <row r="41" spans="1:7">
      <c r="A41" s="1">
        <v>43140</v>
      </c>
      <c r="B41">
        <v>1057</v>
      </c>
      <c r="C41">
        <v>1728</v>
      </c>
      <c r="D41">
        <v>61</v>
      </c>
      <c r="E41">
        <v>62</v>
      </c>
      <c r="F41">
        <v>44.64</v>
      </c>
      <c r="G41">
        <v>12</v>
      </c>
    </row>
    <row r="42" spans="1:7">
      <c r="A42" s="1">
        <v>43141</v>
      </c>
      <c r="B42">
        <v>2724</v>
      </c>
      <c r="C42">
        <v>3511</v>
      </c>
      <c r="D42">
        <v>77</v>
      </c>
      <c r="E42">
        <v>76</v>
      </c>
      <c r="F42">
        <v>54.72</v>
      </c>
      <c r="G42">
        <v>68</v>
      </c>
    </row>
    <row r="43" spans="1:7">
      <c r="A43" s="1">
        <v>43142</v>
      </c>
      <c r="B43">
        <v>1647</v>
      </c>
      <c r="C43">
        <v>2353</v>
      </c>
      <c r="D43">
        <v>69</v>
      </c>
      <c r="E43">
        <v>100</v>
      </c>
      <c r="F43">
        <v>72</v>
      </c>
      <c r="G43">
        <v>55</v>
      </c>
    </row>
    <row r="44" spans="1:7">
      <c r="A44" s="1">
        <v>43143</v>
      </c>
      <c r="B44">
        <v>889</v>
      </c>
      <c r="C44">
        <v>1714</v>
      </c>
      <c r="D44">
        <v>51</v>
      </c>
      <c r="E44">
        <v>58</v>
      </c>
      <c r="F44">
        <v>41.76</v>
      </c>
      <c r="G44">
        <v>50</v>
      </c>
    </row>
    <row r="45" spans="1:7">
      <c r="A45" s="1">
        <v>43144</v>
      </c>
      <c r="B45">
        <v>815</v>
      </c>
      <c r="C45">
        <v>1101</v>
      </c>
      <c r="D45">
        <v>74</v>
      </c>
      <c r="E45">
        <v>36</v>
      </c>
      <c r="F45">
        <v>25.92</v>
      </c>
      <c r="G45">
        <v>35</v>
      </c>
    </row>
    <row r="46" spans="1:7">
      <c r="A46" s="1">
        <v>43145</v>
      </c>
      <c r="B46">
        <v>929</v>
      </c>
      <c r="C46">
        <v>1300</v>
      </c>
      <c r="D46">
        <v>71</v>
      </c>
      <c r="E46">
        <v>51</v>
      </c>
      <c r="F46">
        <v>36.72</v>
      </c>
      <c r="G46">
        <v>30</v>
      </c>
    </row>
    <row r="47" spans="1:7">
      <c r="A47" s="1">
        <v>43146</v>
      </c>
      <c r="B47">
        <v>1331</v>
      </c>
      <c r="C47">
        <v>2089</v>
      </c>
      <c r="D47">
        <v>63</v>
      </c>
      <c r="E47">
        <v>74</v>
      </c>
      <c r="F47">
        <v>53.28</v>
      </c>
      <c r="G47">
        <v>39</v>
      </c>
    </row>
    <row r="48" spans="1:7">
      <c r="A48" s="1">
        <v>43147</v>
      </c>
      <c r="B48">
        <v>1643</v>
      </c>
      <c r="C48">
        <v>3125</v>
      </c>
      <c r="D48">
        <v>52</v>
      </c>
      <c r="E48">
        <v>69</v>
      </c>
      <c r="F48">
        <v>49.68</v>
      </c>
      <c r="G48">
        <v>44</v>
      </c>
    </row>
    <row r="49" spans="1:7">
      <c r="A49" s="1">
        <v>43148</v>
      </c>
      <c r="B49">
        <v>3370</v>
      </c>
      <c r="C49">
        <v>5011</v>
      </c>
      <c r="D49">
        <v>67</v>
      </c>
      <c r="E49">
        <v>73</v>
      </c>
      <c r="F49">
        <v>52.56</v>
      </c>
      <c r="G49">
        <v>56</v>
      </c>
    </row>
    <row r="50" spans="1:7">
      <c r="A50" s="1">
        <v>43149</v>
      </c>
      <c r="B50">
        <v>3100</v>
      </c>
      <c r="C50">
        <v>4171</v>
      </c>
      <c r="D50">
        <v>74</v>
      </c>
      <c r="E50">
        <v>61</v>
      </c>
      <c r="F50">
        <v>43.92</v>
      </c>
      <c r="G50">
        <v>64</v>
      </c>
    </row>
    <row r="51" spans="1:7">
      <c r="A51" s="1">
        <v>43150</v>
      </c>
      <c r="B51">
        <v>2136</v>
      </c>
      <c r="C51">
        <v>2527</v>
      </c>
      <c r="D51">
        <v>84</v>
      </c>
      <c r="E51">
        <v>57</v>
      </c>
      <c r="F51">
        <v>41.04</v>
      </c>
      <c r="G51">
        <v>44</v>
      </c>
    </row>
    <row r="52" spans="1:7">
      <c r="A52" s="1">
        <v>43151</v>
      </c>
      <c r="B52">
        <v>1142</v>
      </c>
      <c r="C52">
        <v>1912</v>
      </c>
      <c r="D52">
        <v>59</v>
      </c>
      <c r="E52">
        <v>71</v>
      </c>
      <c r="F52">
        <v>51.12</v>
      </c>
      <c r="G52">
        <v>30</v>
      </c>
    </row>
    <row r="53" spans="1:7">
      <c r="A53" s="1">
        <v>43152</v>
      </c>
      <c r="B53">
        <v>962</v>
      </c>
      <c r="C53">
        <v>1729</v>
      </c>
      <c r="D53">
        <v>55</v>
      </c>
      <c r="E53">
        <v>68</v>
      </c>
      <c r="F53">
        <v>48.96</v>
      </c>
      <c r="G53">
        <v>50</v>
      </c>
    </row>
    <row r="54" spans="1:7">
      <c r="A54" s="1">
        <v>43153</v>
      </c>
      <c r="B54">
        <v>899</v>
      </c>
      <c r="C54">
        <v>1984</v>
      </c>
      <c r="D54">
        <v>45</v>
      </c>
      <c r="E54">
        <v>54</v>
      </c>
      <c r="F54">
        <v>38.880000000000003</v>
      </c>
      <c r="G54">
        <v>38</v>
      </c>
    </row>
    <row r="55" spans="1:7">
      <c r="A55" s="1">
        <v>43154</v>
      </c>
      <c r="B55">
        <v>1405</v>
      </c>
      <c r="C55">
        <v>2176</v>
      </c>
      <c r="D55">
        <v>64</v>
      </c>
      <c r="E55">
        <v>44</v>
      </c>
      <c r="F55">
        <v>31.68</v>
      </c>
      <c r="G55">
        <v>60</v>
      </c>
    </row>
    <row r="56" spans="1:7">
      <c r="A56" s="1">
        <v>43155</v>
      </c>
      <c r="B56">
        <v>2843</v>
      </c>
      <c r="C56">
        <v>3807</v>
      </c>
      <c r="D56">
        <v>74</v>
      </c>
      <c r="E56">
        <v>92</v>
      </c>
      <c r="F56">
        <v>66.239999999999995</v>
      </c>
      <c r="G56">
        <v>74</v>
      </c>
    </row>
    <row r="57" spans="1:7">
      <c r="A57" s="1">
        <v>43156</v>
      </c>
      <c r="B57">
        <v>2270</v>
      </c>
      <c r="C57">
        <v>3011</v>
      </c>
      <c r="D57">
        <v>75</v>
      </c>
      <c r="E57">
        <v>70</v>
      </c>
      <c r="F57">
        <v>50.4</v>
      </c>
      <c r="G57">
        <v>65</v>
      </c>
    </row>
    <row r="58" spans="1:7">
      <c r="A58" s="1">
        <v>43157</v>
      </c>
      <c r="B58">
        <v>1133</v>
      </c>
      <c r="C58">
        <v>1401</v>
      </c>
      <c r="D58">
        <v>80</v>
      </c>
      <c r="E58">
        <v>53</v>
      </c>
      <c r="F58">
        <v>38.159999999999997</v>
      </c>
      <c r="G58">
        <v>57</v>
      </c>
    </row>
    <row r="59" spans="1:7">
      <c r="A59" s="1">
        <v>43158</v>
      </c>
      <c r="B59">
        <v>599</v>
      </c>
      <c r="C59">
        <v>1138</v>
      </c>
      <c r="D59">
        <v>52</v>
      </c>
      <c r="E59">
        <v>53</v>
      </c>
      <c r="F59">
        <v>38.159999999999997</v>
      </c>
      <c r="G59">
        <v>34</v>
      </c>
    </row>
    <row r="60" spans="1:7">
      <c r="A60" s="1">
        <v>43159</v>
      </c>
      <c r="B60">
        <v>756</v>
      </c>
      <c r="C60">
        <v>1078</v>
      </c>
      <c r="D60">
        <v>70</v>
      </c>
      <c r="E60">
        <v>65</v>
      </c>
      <c r="F60">
        <v>46.8</v>
      </c>
      <c r="G60">
        <v>50</v>
      </c>
    </row>
    <row r="61" spans="1:7">
      <c r="A61" s="1">
        <v>43160</v>
      </c>
      <c r="B61">
        <v>920</v>
      </c>
      <c r="C61">
        <v>1798</v>
      </c>
      <c r="D61">
        <v>51</v>
      </c>
      <c r="E61">
        <v>43</v>
      </c>
      <c r="F61">
        <v>39.130000000000003</v>
      </c>
      <c r="G61">
        <v>43</v>
      </c>
    </row>
    <row r="62" spans="1:7">
      <c r="A62" s="1">
        <v>43161</v>
      </c>
      <c r="B62">
        <v>1365</v>
      </c>
      <c r="C62">
        <v>2605</v>
      </c>
      <c r="D62">
        <v>52</v>
      </c>
      <c r="E62">
        <v>61</v>
      </c>
      <c r="F62">
        <v>55.51</v>
      </c>
      <c r="G62">
        <v>37</v>
      </c>
    </row>
    <row r="63" spans="1:7">
      <c r="A63" s="1">
        <v>43162</v>
      </c>
      <c r="B63">
        <v>2672</v>
      </c>
      <c r="C63">
        <v>3782</v>
      </c>
      <c r="D63">
        <v>70</v>
      </c>
      <c r="E63">
        <v>36</v>
      </c>
      <c r="F63">
        <v>32.76</v>
      </c>
      <c r="G63">
        <v>33</v>
      </c>
    </row>
    <row r="64" spans="1:7">
      <c r="A64" s="1">
        <v>43163</v>
      </c>
      <c r="B64">
        <v>2103</v>
      </c>
      <c r="C64">
        <v>2572</v>
      </c>
      <c r="D64">
        <v>81</v>
      </c>
      <c r="E64">
        <v>49</v>
      </c>
      <c r="F64">
        <v>44.59</v>
      </c>
      <c r="G64">
        <v>66</v>
      </c>
    </row>
    <row r="65" spans="1:7">
      <c r="A65" s="1">
        <v>43164</v>
      </c>
      <c r="B65">
        <v>1151</v>
      </c>
      <c r="C65">
        <v>1740</v>
      </c>
      <c r="D65">
        <v>66</v>
      </c>
      <c r="E65">
        <v>57</v>
      </c>
      <c r="F65">
        <v>51.87</v>
      </c>
      <c r="G65">
        <v>16</v>
      </c>
    </row>
    <row r="66" spans="1:7">
      <c r="A66" s="1">
        <v>43165</v>
      </c>
      <c r="B66">
        <v>835</v>
      </c>
      <c r="C66">
        <v>1429</v>
      </c>
      <c r="D66">
        <v>58</v>
      </c>
      <c r="E66">
        <v>56</v>
      </c>
      <c r="F66">
        <v>50.96</v>
      </c>
      <c r="G66">
        <v>45</v>
      </c>
    </row>
    <row r="67" spans="1:7">
      <c r="A67" s="1">
        <v>43166</v>
      </c>
      <c r="B67">
        <v>1205</v>
      </c>
      <c r="C67">
        <v>2416</v>
      </c>
      <c r="D67">
        <v>49</v>
      </c>
      <c r="E67">
        <v>46</v>
      </c>
      <c r="F67">
        <v>41.86</v>
      </c>
      <c r="G67">
        <v>67</v>
      </c>
    </row>
    <row r="68" spans="1:7">
      <c r="A68" s="1">
        <v>43167</v>
      </c>
      <c r="B68">
        <v>1810</v>
      </c>
      <c r="C68">
        <v>3686</v>
      </c>
      <c r="D68">
        <v>49</v>
      </c>
      <c r="E68">
        <v>63</v>
      </c>
      <c r="F68">
        <v>57.33</v>
      </c>
      <c r="G68">
        <v>67</v>
      </c>
    </row>
    <row r="69" spans="1:7">
      <c r="A69" s="1">
        <v>43168</v>
      </c>
      <c r="B69">
        <v>2487</v>
      </c>
      <c r="C69">
        <v>5050</v>
      </c>
      <c r="D69">
        <v>49</v>
      </c>
      <c r="E69">
        <v>86</v>
      </c>
      <c r="F69">
        <v>78.260000000000005</v>
      </c>
      <c r="G69">
        <v>44</v>
      </c>
    </row>
    <row r="70" spans="1:7">
      <c r="A70" s="1">
        <v>43169</v>
      </c>
      <c r="B70">
        <v>4321</v>
      </c>
      <c r="C70">
        <v>5684</v>
      </c>
      <c r="D70">
        <v>76</v>
      </c>
      <c r="E70">
        <v>86</v>
      </c>
      <c r="F70">
        <v>78.260000000000005</v>
      </c>
      <c r="G70">
        <v>58</v>
      </c>
    </row>
    <row r="71" spans="1:7">
      <c r="A71" s="1">
        <v>43170</v>
      </c>
      <c r="B71">
        <v>4719</v>
      </c>
      <c r="C71">
        <v>6800</v>
      </c>
      <c r="D71">
        <v>69</v>
      </c>
      <c r="E71">
        <v>100</v>
      </c>
      <c r="F71">
        <v>91</v>
      </c>
      <c r="G71">
        <v>85</v>
      </c>
    </row>
    <row r="72" spans="1:7">
      <c r="A72" s="1">
        <v>43171</v>
      </c>
      <c r="B72">
        <v>5236</v>
      </c>
      <c r="C72">
        <v>8271</v>
      </c>
      <c r="D72">
        <v>63</v>
      </c>
      <c r="E72">
        <v>83</v>
      </c>
      <c r="F72">
        <v>75.53</v>
      </c>
      <c r="G72">
        <v>92</v>
      </c>
    </row>
    <row r="73" spans="1:7">
      <c r="A73" s="1">
        <v>43172</v>
      </c>
      <c r="B73">
        <v>5236</v>
      </c>
      <c r="C73">
        <v>7997</v>
      </c>
      <c r="D73">
        <v>65</v>
      </c>
      <c r="E73">
        <v>94</v>
      </c>
      <c r="F73">
        <v>85.54</v>
      </c>
      <c r="G73">
        <v>100</v>
      </c>
    </row>
    <row r="74" spans="1:7">
      <c r="A74" s="1">
        <v>43173</v>
      </c>
      <c r="B74">
        <v>5077</v>
      </c>
      <c r="C74">
        <v>7240</v>
      </c>
      <c r="D74">
        <v>70</v>
      </c>
      <c r="E74">
        <v>68</v>
      </c>
      <c r="F74">
        <v>61.88</v>
      </c>
      <c r="G74">
        <v>73</v>
      </c>
    </row>
    <row r="75" spans="1:7">
      <c r="A75" s="1">
        <v>43174</v>
      </c>
      <c r="B75">
        <v>5154</v>
      </c>
      <c r="C75">
        <v>8547</v>
      </c>
      <c r="D75">
        <v>60</v>
      </c>
      <c r="E75">
        <v>95</v>
      </c>
      <c r="F75">
        <v>86.45</v>
      </c>
      <c r="G75">
        <v>68</v>
      </c>
    </row>
    <row r="76" spans="1:7">
      <c r="A76" s="1">
        <v>43175</v>
      </c>
      <c r="B76">
        <v>5390</v>
      </c>
      <c r="C76">
        <v>10235</v>
      </c>
      <c r="D76">
        <v>52</v>
      </c>
      <c r="E76">
        <v>89</v>
      </c>
      <c r="F76">
        <v>80.989999999999995</v>
      </c>
      <c r="G76">
        <v>80</v>
      </c>
    </row>
    <row r="77" spans="1:7">
      <c r="A77" s="1">
        <v>43176</v>
      </c>
      <c r="B77">
        <v>5166</v>
      </c>
      <c r="C77">
        <v>7456</v>
      </c>
      <c r="D77">
        <v>69</v>
      </c>
      <c r="E77">
        <v>60</v>
      </c>
      <c r="F77">
        <v>54.6</v>
      </c>
      <c r="G77">
        <v>78</v>
      </c>
    </row>
    <row r="78" spans="1:7">
      <c r="A78" s="1">
        <v>43177</v>
      </c>
      <c r="B78">
        <v>3021</v>
      </c>
      <c r="C78">
        <v>4275</v>
      </c>
      <c r="D78">
        <v>70</v>
      </c>
      <c r="E78">
        <v>50</v>
      </c>
      <c r="F78">
        <v>45.5</v>
      </c>
      <c r="G78">
        <v>74</v>
      </c>
    </row>
    <row r="79" spans="1:7">
      <c r="A79" s="1">
        <v>43178</v>
      </c>
      <c r="B79">
        <v>1302</v>
      </c>
      <c r="C79">
        <v>1846</v>
      </c>
      <c r="D79">
        <v>70</v>
      </c>
      <c r="E79">
        <v>44</v>
      </c>
      <c r="F79">
        <v>40.04</v>
      </c>
      <c r="G79">
        <v>37</v>
      </c>
    </row>
    <row r="80" spans="1:7">
      <c r="A80" s="1">
        <v>43179</v>
      </c>
      <c r="B80">
        <v>1077</v>
      </c>
      <c r="C80">
        <v>2097</v>
      </c>
      <c r="D80">
        <v>51</v>
      </c>
      <c r="E80">
        <v>33</v>
      </c>
      <c r="F80">
        <v>30.03</v>
      </c>
      <c r="G80">
        <v>26</v>
      </c>
    </row>
    <row r="81" spans="1:7">
      <c r="A81" s="1">
        <v>43180</v>
      </c>
      <c r="B81">
        <v>1141</v>
      </c>
      <c r="C81">
        <v>1932</v>
      </c>
      <c r="D81">
        <v>59</v>
      </c>
      <c r="E81">
        <v>46</v>
      </c>
      <c r="F81">
        <v>41.86</v>
      </c>
      <c r="G81">
        <v>26</v>
      </c>
    </row>
    <row r="82" spans="1:7">
      <c r="A82" s="1">
        <v>43181</v>
      </c>
      <c r="B82">
        <v>1569</v>
      </c>
      <c r="C82">
        <v>3178</v>
      </c>
      <c r="D82">
        <v>49</v>
      </c>
      <c r="E82">
        <v>34</v>
      </c>
      <c r="F82">
        <v>30.94</v>
      </c>
      <c r="G82">
        <v>35</v>
      </c>
    </row>
    <row r="83" spans="1:7">
      <c r="A83" s="1">
        <v>43182</v>
      </c>
      <c r="B83">
        <v>1645</v>
      </c>
      <c r="C83">
        <v>3703</v>
      </c>
      <c r="D83">
        <v>44</v>
      </c>
      <c r="E83">
        <v>39</v>
      </c>
      <c r="F83">
        <v>35.49</v>
      </c>
      <c r="G83">
        <v>38</v>
      </c>
    </row>
    <row r="84" spans="1:7">
      <c r="A84" s="1">
        <v>43183</v>
      </c>
      <c r="B84">
        <v>3417</v>
      </c>
      <c r="C84">
        <v>4745</v>
      </c>
      <c r="D84">
        <v>72</v>
      </c>
      <c r="E84">
        <v>49</v>
      </c>
      <c r="F84">
        <v>44.59</v>
      </c>
      <c r="G84">
        <v>43</v>
      </c>
    </row>
    <row r="85" spans="1:7">
      <c r="A85" s="1">
        <v>43184</v>
      </c>
      <c r="B85">
        <v>2676</v>
      </c>
      <c r="C85">
        <v>3447</v>
      </c>
      <c r="D85">
        <v>77</v>
      </c>
      <c r="E85">
        <v>68</v>
      </c>
      <c r="F85">
        <v>61.88</v>
      </c>
      <c r="G85">
        <v>66</v>
      </c>
    </row>
    <row r="86" spans="1:7">
      <c r="A86" s="1">
        <v>43185</v>
      </c>
      <c r="B86">
        <v>2083</v>
      </c>
      <c r="C86">
        <v>3093</v>
      </c>
      <c r="D86">
        <v>67</v>
      </c>
      <c r="E86">
        <v>55</v>
      </c>
      <c r="F86">
        <v>50.05</v>
      </c>
      <c r="G86">
        <v>44</v>
      </c>
    </row>
    <row r="87" spans="1:7">
      <c r="A87" s="1">
        <v>43186</v>
      </c>
      <c r="B87">
        <v>2409</v>
      </c>
      <c r="C87">
        <v>3710</v>
      </c>
      <c r="D87">
        <v>64</v>
      </c>
      <c r="E87">
        <v>49</v>
      </c>
      <c r="F87">
        <v>44.59</v>
      </c>
      <c r="G87">
        <v>38</v>
      </c>
    </row>
    <row r="88" spans="1:7">
      <c r="A88" s="1">
        <v>43187</v>
      </c>
      <c r="B88">
        <v>3012</v>
      </c>
      <c r="C88">
        <v>4606</v>
      </c>
      <c r="D88">
        <v>65</v>
      </c>
      <c r="E88">
        <v>43</v>
      </c>
      <c r="F88">
        <v>39.130000000000003</v>
      </c>
      <c r="G88">
        <v>47</v>
      </c>
    </row>
    <row r="89" spans="1:7">
      <c r="A89" s="1">
        <v>43188</v>
      </c>
      <c r="B89">
        <v>3127</v>
      </c>
      <c r="C89">
        <v>5841</v>
      </c>
      <c r="D89">
        <v>53</v>
      </c>
      <c r="E89">
        <v>72</v>
      </c>
      <c r="F89">
        <v>65.52</v>
      </c>
      <c r="G89">
        <v>27</v>
      </c>
    </row>
    <row r="90" spans="1:7">
      <c r="A90" s="1">
        <v>43189</v>
      </c>
      <c r="B90">
        <v>3998</v>
      </c>
      <c r="C90">
        <v>5564</v>
      </c>
      <c r="D90">
        <v>71</v>
      </c>
      <c r="E90">
        <v>58</v>
      </c>
      <c r="F90">
        <v>52.78</v>
      </c>
      <c r="G90">
        <v>39</v>
      </c>
    </row>
    <row r="91" spans="1:7">
      <c r="A91" s="1">
        <v>43190</v>
      </c>
      <c r="B91">
        <v>4642</v>
      </c>
      <c r="C91">
        <v>5861</v>
      </c>
      <c r="D91">
        <v>79</v>
      </c>
      <c r="E91">
        <v>72</v>
      </c>
      <c r="F91">
        <v>65.52</v>
      </c>
      <c r="G91">
        <v>40</v>
      </c>
    </row>
    <row r="92" spans="1:7">
      <c r="A92" s="1">
        <v>43191</v>
      </c>
      <c r="B92">
        <v>2604</v>
      </c>
      <c r="C92">
        <v>2899</v>
      </c>
      <c r="D92">
        <v>89</v>
      </c>
      <c r="E92">
        <v>81</v>
      </c>
      <c r="F92">
        <v>42.9</v>
      </c>
      <c r="G92">
        <v>27</v>
      </c>
    </row>
    <row r="93" spans="1:7">
      <c r="A93" s="1">
        <v>43192</v>
      </c>
      <c r="B93">
        <v>2632</v>
      </c>
      <c r="C93">
        <v>3669</v>
      </c>
      <c r="D93">
        <v>71</v>
      </c>
      <c r="E93">
        <v>60</v>
      </c>
      <c r="F93">
        <v>40.950000000000003</v>
      </c>
      <c r="G93">
        <v>75</v>
      </c>
    </row>
    <row r="94" spans="1:7">
      <c r="A94" s="1">
        <v>43193</v>
      </c>
      <c r="B94">
        <v>2359</v>
      </c>
      <c r="C94">
        <v>3122</v>
      </c>
      <c r="D94">
        <v>75</v>
      </c>
      <c r="E94">
        <v>65</v>
      </c>
      <c r="F94">
        <v>38.35</v>
      </c>
      <c r="G94">
        <v>29</v>
      </c>
    </row>
    <row r="95" spans="1:7">
      <c r="A95" s="1">
        <v>43194</v>
      </c>
      <c r="B95">
        <v>2208</v>
      </c>
      <c r="C95">
        <v>3442</v>
      </c>
      <c r="D95">
        <v>64</v>
      </c>
      <c r="E95">
        <v>65</v>
      </c>
      <c r="F95">
        <v>46.8</v>
      </c>
      <c r="G95">
        <v>32</v>
      </c>
    </row>
    <row r="96" spans="1:7">
      <c r="A96" s="1">
        <v>43195</v>
      </c>
      <c r="B96">
        <v>2400</v>
      </c>
      <c r="C96">
        <v>3490</v>
      </c>
      <c r="D96">
        <v>68</v>
      </c>
      <c r="E96">
        <v>72</v>
      </c>
      <c r="F96">
        <v>44.85</v>
      </c>
      <c r="G96">
        <v>53</v>
      </c>
    </row>
    <row r="97" spans="1:7">
      <c r="A97" s="1">
        <v>43196</v>
      </c>
      <c r="B97">
        <v>2496</v>
      </c>
      <c r="C97">
        <v>3482</v>
      </c>
      <c r="D97">
        <v>71</v>
      </c>
      <c r="E97">
        <v>53</v>
      </c>
      <c r="F97">
        <v>28.6</v>
      </c>
      <c r="G97">
        <v>30</v>
      </c>
    </row>
    <row r="98" spans="1:7">
      <c r="A98" s="1">
        <v>43197</v>
      </c>
      <c r="B98">
        <v>2724</v>
      </c>
      <c r="C98">
        <v>4478</v>
      </c>
      <c r="D98">
        <v>60</v>
      </c>
      <c r="E98">
        <v>58</v>
      </c>
      <c r="F98">
        <v>40.950000000000003</v>
      </c>
      <c r="G98">
        <v>43</v>
      </c>
    </row>
    <row r="99" spans="1:7">
      <c r="A99" s="1">
        <v>43198</v>
      </c>
      <c r="B99">
        <v>1909</v>
      </c>
      <c r="C99">
        <v>2589</v>
      </c>
      <c r="D99">
        <v>73</v>
      </c>
      <c r="E99">
        <v>68</v>
      </c>
      <c r="F99">
        <v>40.950000000000003</v>
      </c>
      <c r="G99">
        <v>21</v>
      </c>
    </row>
    <row r="100" spans="1:7">
      <c r="A100" s="1">
        <v>43199</v>
      </c>
      <c r="B100">
        <v>1314</v>
      </c>
      <c r="C100">
        <v>2060</v>
      </c>
      <c r="D100">
        <v>63</v>
      </c>
      <c r="E100">
        <v>34</v>
      </c>
      <c r="F100">
        <v>19.5</v>
      </c>
      <c r="G100">
        <v>35</v>
      </c>
    </row>
    <row r="101" spans="1:7">
      <c r="A101" s="1">
        <v>43200</v>
      </c>
      <c r="B101">
        <v>1568</v>
      </c>
      <c r="C101">
        <v>2953</v>
      </c>
      <c r="D101">
        <v>53</v>
      </c>
      <c r="E101">
        <v>39</v>
      </c>
      <c r="F101">
        <v>32.5</v>
      </c>
      <c r="G101">
        <v>60</v>
      </c>
    </row>
    <row r="102" spans="1:7">
      <c r="A102" s="1">
        <v>43201</v>
      </c>
      <c r="B102">
        <v>1454</v>
      </c>
      <c r="C102">
        <v>2387</v>
      </c>
      <c r="D102">
        <v>60</v>
      </c>
      <c r="E102">
        <v>31</v>
      </c>
      <c r="F102">
        <v>8.4499999999999993</v>
      </c>
      <c r="G102">
        <v>27</v>
      </c>
    </row>
    <row r="103" spans="1:7">
      <c r="A103" s="1">
        <v>43202</v>
      </c>
      <c r="B103">
        <v>1337</v>
      </c>
      <c r="C103">
        <v>1905</v>
      </c>
      <c r="D103">
        <v>70</v>
      </c>
      <c r="E103">
        <v>65</v>
      </c>
      <c r="F103">
        <v>41.6</v>
      </c>
      <c r="G103">
        <v>30</v>
      </c>
    </row>
    <row r="104" spans="1:7">
      <c r="A104" s="1">
        <v>43203</v>
      </c>
      <c r="B104">
        <v>2704</v>
      </c>
      <c r="C104">
        <v>4162</v>
      </c>
      <c r="D104">
        <v>64</v>
      </c>
      <c r="E104">
        <v>62</v>
      </c>
      <c r="F104">
        <v>28.6</v>
      </c>
      <c r="G104">
        <v>44</v>
      </c>
    </row>
    <row r="105" spans="1:7">
      <c r="A105" s="1">
        <v>43204</v>
      </c>
      <c r="B105">
        <v>2435</v>
      </c>
      <c r="C105">
        <v>3700</v>
      </c>
      <c r="D105">
        <v>65</v>
      </c>
      <c r="E105">
        <v>76</v>
      </c>
      <c r="F105">
        <v>38.35</v>
      </c>
      <c r="G105">
        <v>44</v>
      </c>
    </row>
    <row r="106" spans="1:7">
      <c r="A106" s="1">
        <v>43205</v>
      </c>
      <c r="B106">
        <v>2426</v>
      </c>
      <c r="C106">
        <v>3048</v>
      </c>
      <c r="D106">
        <v>79</v>
      </c>
      <c r="E106">
        <v>71</v>
      </c>
      <c r="F106">
        <v>40.950000000000003</v>
      </c>
      <c r="G106">
        <v>57</v>
      </c>
    </row>
    <row r="107" spans="1:7">
      <c r="A107" s="1">
        <v>43206</v>
      </c>
      <c r="B107">
        <v>1515</v>
      </c>
      <c r="C107">
        <v>2039</v>
      </c>
      <c r="D107">
        <v>74</v>
      </c>
      <c r="E107">
        <v>53</v>
      </c>
      <c r="F107">
        <v>29.9</v>
      </c>
      <c r="G107">
        <v>32</v>
      </c>
    </row>
    <row r="108" spans="1:7">
      <c r="A108" s="1">
        <v>43207</v>
      </c>
      <c r="B108">
        <v>2527</v>
      </c>
      <c r="C108">
        <v>3859</v>
      </c>
      <c r="D108">
        <v>65</v>
      </c>
      <c r="E108">
        <v>79</v>
      </c>
      <c r="F108">
        <v>46.15</v>
      </c>
      <c r="G108">
        <v>21</v>
      </c>
    </row>
    <row r="109" spans="1:7">
      <c r="A109" s="1">
        <v>43208</v>
      </c>
      <c r="B109">
        <v>2233</v>
      </c>
      <c r="C109">
        <v>4512</v>
      </c>
      <c r="D109">
        <v>49</v>
      </c>
      <c r="E109">
        <v>40</v>
      </c>
      <c r="F109">
        <v>22.1</v>
      </c>
      <c r="G109">
        <v>41</v>
      </c>
    </row>
    <row r="110" spans="1:7">
      <c r="A110" s="1">
        <v>43209</v>
      </c>
      <c r="B110">
        <v>1714</v>
      </c>
      <c r="C110">
        <v>3276</v>
      </c>
      <c r="D110">
        <v>52</v>
      </c>
      <c r="E110">
        <v>52</v>
      </c>
      <c r="F110">
        <v>36.4</v>
      </c>
      <c r="G110">
        <v>29</v>
      </c>
    </row>
    <row r="111" spans="1:7">
      <c r="A111" s="1">
        <v>43210</v>
      </c>
      <c r="B111">
        <v>2166</v>
      </c>
      <c r="C111">
        <v>2967</v>
      </c>
      <c r="D111">
        <v>73</v>
      </c>
      <c r="E111">
        <v>87</v>
      </c>
      <c r="F111">
        <v>40.299999999999997</v>
      </c>
      <c r="G111">
        <v>47</v>
      </c>
    </row>
    <row r="112" spans="1:7">
      <c r="A112" s="1">
        <v>43211</v>
      </c>
      <c r="B112">
        <v>3415</v>
      </c>
      <c r="C112">
        <v>5476</v>
      </c>
      <c r="D112">
        <v>62</v>
      </c>
      <c r="E112">
        <v>63</v>
      </c>
      <c r="F112">
        <v>41.6</v>
      </c>
      <c r="G112">
        <v>37</v>
      </c>
    </row>
    <row r="113" spans="1:7">
      <c r="A113" s="1">
        <v>43212</v>
      </c>
      <c r="B113">
        <v>3442</v>
      </c>
      <c r="C113">
        <v>5207</v>
      </c>
      <c r="D113">
        <v>66</v>
      </c>
      <c r="E113">
        <v>68</v>
      </c>
      <c r="F113">
        <v>41.6</v>
      </c>
      <c r="G113">
        <v>65</v>
      </c>
    </row>
    <row r="114" spans="1:7">
      <c r="A114" s="1">
        <v>43213</v>
      </c>
      <c r="B114">
        <v>1680</v>
      </c>
      <c r="C114">
        <v>2172</v>
      </c>
      <c r="D114">
        <v>77</v>
      </c>
      <c r="E114">
        <v>58</v>
      </c>
      <c r="F114">
        <v>35.1</v>
      </c>
      <c r="G114">
        <v>73</v>
      </c>
    </row>
    <row r="115" spans="1:7">
      <c r="A115" s="1">
        <v>43214</v>
      </c>
      <c r="B115">
        <v>1382</v>
      </c>
      <c r="C115">
        <v>2279</v>
      </c>
      <c r="D115">
        <v>60</v>
      </c>
      <c r="E115">
        <v>28</v>
      </c>
      <c r="F115">
        <v>18.850000000000001</v>
      </c>
      <c r="G115">
        <v>44</v>
      </c>
    </row>
    <row r="116" spans="1:7">
      <c r="A116" s="1">
        <v>43215</v>
      </c>
      <c r="B116">
        <v>1507</v>
      </c>
      <c r="C116">
        <v>2324</v>
      </c>
      <c r="D116">
        <v>64</v>
      </c>
      <c r="E116">
        <v>62</v>
      </c>
      <c r="F116">
        <v>43.55</v>
      </c>
      <c r="G116">
        <v>53</v>
      </c>
    </row>
    <row r="117" spans="1:7">
      <c r="A117" s="1">
        <v>43216</v>
      </c>
      <c r="B117">
        <v>1627</v>
      </c>
      <c r="C117">
        <v>2488</v>
      </c>
      <c r="D117">
        <v>65</v>
      </c>
      <c r="E117">
        <v>51</v>
      </c>
      <c r="F117">
        <v>22.1</v>
      </c>
      <c r="G117">
        <v>61</v>
      </c>
    </row>
    <row r="118" spans="1:7">
      <c r="A118" s="1">
        <v>43217</v>
      </c>
      <c r="B118">
        <v>2270</v>
      </c>
      <c r="C118">
        <v>3289</v>
      </c>
      <c r="D118">
        <v>69</v>
      </c>
      <c r="E118">
        <v>42</v>
      </c>
      <c r="F118">
        <v>29.25</v>
      </c>
      <c r="G118">
        <v>32</v>
      </c>
    </row>
    <row r="119" spans="1:7">
      <c r="A119" s="1">
        <v>43218</v>
      </c>
      <c r="B119">
        <v>3136</v>
      </c>
      <c r="C119">
        <v>4476</v>
      </c>
      <c r="D119">
        <v>70</v>
      </c>
      <c r="E119">
        <v>100</v>
      </c>
      <c r="F119">
        <v>65</v>
      </c>
      <c r="G119">
        <v>52</v>
      </c>
    </row>
    <row r="120" spans="1:7">
      <c r="A120" s="1">
        <v>43219</v>
      </c>
      <c r="B120">
        <v>2766</v>
      </c>
      <c r="C120">
        <v>3193</v>
      </c>
      <c r="D120">
        <v>86</v>
      </c>
      <c r="E120">
        <v>56</v>
      </c>
      <c r="F120">
        <v>28.6</v>
      </c>
      <c r="G120">
        <v>45</v>
      </c>
    </row>
    <row r="121" spans="1:7">
      <c r="A121" s="1">
        <v>43220</v>
      </c>
      <c r="B121">
        <v>1759</v>
      </c>
      <c r="C121">
        <v>2327</v>
      </c>
      <c r="D121">
        <v>75</v>
      </c>
      <c r="E121">
        <v>69</v>
      </c>
      <c r="F121">
        <v>47.45</v>
      </c>
      <c r="G121">
        <v>52</v>
      </c>
    </row>
    <row r="122" spans="1:7">
      <c r="A122" s="1">
        <v>43221</v>
      </c>
      <c r="B122">
        <v>1262</v>
      </c>
      <c r="C122">
        <v>1669</v>
      </c>
      <c r="D122">
        <v>75</v>
      </c>
      <c r="E122">
        <v>45</v>
      </c>
      <c r="F122">
        <v>37.1</v>
      </c>
      <c r="G122">
        <v>44</v>
      </c>
    </row>
    <row r="123" spans="1:7">
      <c r="A123" s="1">
        <v>43222</v>
      </c>
      <c r="B123">
        <v>1543</v>
      </c>
      <c r="C123">
        <v>2115</v>
      </c>
      <c r="D123">
        <v>72</v>
      </c>
      <c r="E123">
        <v>42</v>
      </c>
      <c r="F123">
        <v>28.7</v>
      </c>
      <c r="G123">
        <v>30</v>
      </c>
    </row>
    <row r="124" spans="1:7">
      <c r="A124" s="1">
        <v>43223</v>
      </c>
      <c r="B124">
        <v>1109</v>
      </c>
      <c r="C124">
        <v>1599</v>
      </c>
      <c r="D124">
        <v>69</v>
      </c>
      <c r="E124">
        <v>59</v>
      </c>
      <c r="F124">
        <v>37.1</v>
      </c>
      <c r="G124">
        <v>50</v>
      </c>
    </row>
    <row r="125" spans="1:7">
      <c r="A125" s="1">
        <v>43224</v>
      </c>
      <c r="B125">
        <v>2202</v>
      </c>
      <c r="C125">
        <v>3799</v>
      </c>
      <c r="D125">
        <v>57</v>
      </c>
      <c r="E125">
        <v>40</v>
      </c>
      <c r="F125">
        <v>30.1</v>
      </c>
      <c r="G125">
        <v>29</v>
      </c>
    </row>
    <row r="126" spans="1:7">
      <c r="A126" s="1">
        <v>43225</v>
      </c>
      <c r="B126">
        <v>2639</v>
      </c>
      <c r="C126">
        <v>3334</v>
      </c>
      <c r="D126">
        <v>79</v>
      </c>
      <c r="E126">
        <v>85</v>
      </c>
      <c r="F126">
        <v>48.3</v>
      </c>
      <c r="G126">
        <v>62</v>
      </c>
    </row>
    <row r="127" spans="1:7">
      <c r="A127" s="1">
        <v>43226</v>
      </c>
      <c r="B127">
        <v>2239</v>
      </c>
      <c r="C127">
        <v>2295</v>
      </c>
      <c r="D127">
        <v>97</v>
      </c>
      <c r="E127">
        <v>53</v>
      </c>
      <c r="F127">
        <v>35.700000000000003</v>
      </c>
      <c r="G127">
        <v>28</v>
      </c>
    </row>
    <row r="128" spans="1:7">
      <c r="A128" s="1">
        <v>43227</v>
      </c>
      <c r="B128">
        <v>1115</v>
      </c>
      <c r="C128">
        <v>1802</v>
      </c>
      <c r="D128">
        <v>61</v>
      </c>
      <c r="E128">
        <v>89</v>
      </c>
      <c r="F128">
        <v>55.3</v>
      </c>
      <c r="G128">
        <v>34</v>
      </c>
    </row>
    <row r="129" spans="1:7">
      <c r="A129" s="1">
        <v>43228</v>
      </c>
      <c r="B129">
        <v>1073</v>
      </c>
      <c r="C129">
        <v>1571</v>
      </c>
      <c r="D129">
        <v>68</v>
      </c>
      <c r="E129">
        <v>63</v>
      </c>
      <c r="F129">
        <v>44.8</v>
      </c>
      <c r="G129">
        <v>38</v>
      </c>
    </row>
    <row r="130" spans="1:7">
      <c r="A130" s="1">
        <v>43229</v>
      </c>
      <c r="B130">
        <v>1508</v>
      </c>
      <c r="C130">
        <v>2234</v>
      </c>
      <c r="D130">
        <v>67</v>
      </c>
      <c r="E130">
        <v>25</v>
      </c>
      <c r="F130">
        <v>28.7</v>
      </c>
      <c r="G130">
        <v>29</v>
      </c>
    </row>
    <row r="131" spans="1:7">
      <c r="A131" s="1">
        <v>43230</v>
      </c>
      <c r="B131">
        <v>1248</v>
      </c>
      <c r="C131">
        <v>1971</v>
      </c>
      <c r="D131">
        <v>63</v>
      </c>
      <c r="E131">
        <v>56</v>
      </c>
      <c r="F131">
        <v>50.4</v>
      </c>
      <c r="G131">
        <v>47</v>
      </c>
    </row>
    <row r="132" spans="1:7">
      <c r="A132" s="1">
        <v>43231</v>
      </c>
      <c r="B132">
        <v>1766</v>
      </c>
      <c r="C132">
        <v>2500</v>
      </c>
      <c r="D132">
        <v>70</v>
      </c>
      <c r="E132">
        <v>53</v>
      </c>
      <c r="F132">
        <v>38.5</v>
      </c>
      <c r="G132">
        <v>30</v>
      </c>
    </row>
    <row r="133" spans="1:7">
      <c r="A133" s="1">
        <v>43232</v>
      </c>
      <c r="B133">
        <v>2637</v>
      </c>
      <c r="C133">
        <v>4269</v>
      </c>
      <c r="D133">
        <v>61</v>
      </c>
      <c r="E133">
        <v>59</v>
      </c>
      <c r="F133">
        <v>40.6</v>
      </c>
      <c r="G133">
        <v>31</v>
      </c>
    </row>
    <row r="134" spans="1:7">
      <c r="A134" s="1">
        <v>43233</v>
      </c>
      <c r="B134">
        <v>2684</v>
      </c>
      <c r="C134">
        <v>2862</v>
      </c>
      <c r="D134">
        <v>93</v>
      </c>
      <c r="E134">
        <v>34</v>
      </c>
      <c r="F134">
        <v>28.7</v>
      </c>
      <c r="G134">
        <v>21</v>
      </c>
    </row>
    <row r="135" spans="1:7">
      <c r="A135" s="1">
        <v>43234</v>
      </c>
      <c r="B135">
        <v>2089</v>
      </c>
      <c r="C135">
        <v>4144</v>
      </c>
      <c r="D135">
        <v>50</v>
      </c>
      <c r="E135">
        <v>42</v>
      </c>
      <c r="F135">
        <v>30.8</v>
      </c>
      <c r="G135">
        <v>31</v>
      </c>
    </row>
    <row r="136" spans="1:7">
      <c r="A136" s="1">
        <v>43235</v>
      </c>
      <c r="B136">
        <v>1693</v>
      </c>
      <c r="C136">
        <v>2941</v>
      </c>
      <c r="D136">
        <v>57</v>
      </c>
      <c r="E136">
        <v>41</v>
      </c>
      <c r="F136">
        <v>32.200000000000003</v>
      </c>
      <c r="G136">
        <v>25</v>
      </c>
    </row>
    <row r="137" spans="1:7">
      <c r="A137" s="1">
        <v>43236</v>
      </c>
      <c r="B137">
        <v>1727</v>
      </c>
      <c r="C137">
        <v>2421</v>
      </c>
      <c r="D137">
        <v>71</v>
      </c>
      <c r="E137">
        <v>84</v>
      </c>
      <c r="F137">
        <v>59.5</v>
      </c>
      <c r="G137">
        <v>47</v>
      </c>
    </row>
    <row r="138" spans="1:7">
      <c r="A138" s="1">
        <v>43237</v>
      </c>
      <c r="B138">
        <v>1786</v>
      </c>
      <c r="C138">
        <v>2847</v>
      </c>
      <c r="D138">
        <v>62</v>
      </c>
      <c r="E138">
        <v>30</v>
      </c>
      <c r="F138">
        <v>31.5</v>
      </c>
      <c r="G138">
        <v>38</v>
      </c>
    </row>
    <row r="139" spans="1:7">
      <c r="A139" s="1">
        <v>43238</v>
      </c>
      <c r="B139">
        <v>2108</v>
      </c>
      <c r="C139">
        <v>3538</v>
      </c>
      <c r="D139">
        <v>59</v>
      </c>
      <c r="E139">
        <v>93</v>
      </c>
      <c r="F139">
        <v>62.3</v>
      </c>
      <c r="G139">
        <v>57</v>
      </c>
    </row>
    <row r="140" spans="1:7">
      <c r="A140" s="1">
        <v>43239</v>
      </c>
      <c r="B140">
        <v>3197</v>
      </c>
      <c r="C140">
        <v>4191</v>
      </c>
      <c r="D140">
        <v>76</v>
      </c>
      <c r="E140">
        <v>44</v>
      </c>
      <c r="F140">
        <v>33.6</v>
      </c>
      <c r="G140">
        <v>62</v>
      </c>
    </row>
    <row r="141" spans="1:7">
      <c r="A141" s="1">
        <v>43240</v>
      </c>
      <c r="B141">
        <v>2522</v>
      </c>
      <c r="C141">
        <v>2847</v>
      </c>
      <c r="D141">
        <v>88</v>
      </c>
      <c r="E141">
        <v>79</v>
      </c>
      <c r="F141">
        <v>57.4</v>
      </c>
      <c r="G141">
        <v>33</v>
      </c>
    </row>
    <row r="142" spans="1:7">
      <c r="A142" s="1">
        <v>43241</v>
      </c>
      <c r="B142">
        <v>2647</v>
      </c>
      <c r="C142">
        <v>5031</v>
      </c>
      <c r="D142">
        <v>52</v>
      </c>
      <c r="E142">
        <v>82</v>
      </c>
      <c r="F142">
        <v>56.7</v>
      </c>
      <c r="G142">
        <v>58</v>
      </c>
    </row>
    <row r="143" spans="1:7">
      <c r="A143" s="1">
        <v>43242</v>
      </c>
      <c r="B143">
        <v>2658</v>
      </c>
      <c r="C143">
        <v>5197</v>
      </c>
      <c r="D143">
        <v>51</v>
      </c>
      <c r="E143">
        <v>80</v>
      </c>
      <c r="F143">
        <v>59.5</v>
      </c>
      <c r="G143">
        <v>41</v>
      </c>
    </row>
    <row r="144" spans="1:7">
      <c r="A144" s="1">
        <v>43243</v>
      </c>
      <c r="B144">
        <v>1553</v>
      </c>
      <c r="C144">
        <v>4533</v>
      </c>
      <c r="D144">
        <v>34</v>
      </c>
      <c r="E144">
        <v>46</v>
      </c>
      <c r="F144">
        <v>39.200000000000003</v>
      </c>
      <c r="G144">
        <v>40</v>
      </c>
    </row>
    <row r="145" spans="1:7">
      <c r="A145" s="1">
        <v>43244</v>
      </c>
      <c r="B145">
        <v>1480</v>
      </c>
      <c r="C145">
        <v>2203</v>
      </c>
      <c r="D145">
        <v>67</v>
      </c>
      <c r="E145">
        <v>51</v>
      </c>
      <c r="F145">
        <v>29.4</v>
      </c>
      <c r="G145">
        <v>45</v>
      </c>
    </row>
    <row r="146" spans="1:7">
      <c r="A146" s="1">
        <v>43245</v>
      </c>
      <c r="B146">
        <v>2548</v>
      </c>
      <c r="C146">
        <v>4512</v>
      </c>
      <c r="D146">
        <v>56</v>
      </c>
      <c r="E146">
        <v>31</v>
      </c>
      <c r="F146">
        <v>30.8</v>
      </c>
      <c r="G146">
        <v>42</v>
      </c>
    </row>
    <row r="147" spans="1:7">
      <c r="A147" s="1">
        <v>43246</v>
      </c>
      <c r="B147">
        <v>3260</v>
      </c>
      <c r="C147">
        <v>6465</v>
      </c>
      <c r="D147">
        <v>50</v>
      </c>
      <c r="E147">
        <v>99</v>
      </c>
      <c r="F147">
        <v>70</v>
      </c>
      <c r="G147">
        <v>54</v>
      </c>
    </row>
    <row r="148" spans="1:7">
      <c r="A148" s="1">
        <v>43247</v>
      </c>
      <c r="B148">
        <v>4209</v>
      </c>
      <c r="C148">
        <v>7048</v>
      </c>
      <c r="D148">
        <v>59</v>
      </c>
      <c r="E148">
        <v>79</v>
      </c>
      <c r="F148">
        <v>63</v>
      </c>
      <c r="G148">
        <v>61</v>
      </c>
    </row>
    <row r="149" spans="1:7">
      <c r="A149" s="1">
        <v>43248</v>
      </c>
      <c r="B149">
        <v>3749</v>
      </c>
      <c r="C149">
        <v>4335</v>
      </c>
      <c r="D149">
        <v>86</v>
      </c>
      <c r="E149">
        <v>100</v>
      </c>
      <c r="F149">
        <v>67.900000000000006</v>
      </c>
      <c r="G149">
        <v>68</v>
      </c>
    </row>
    <row r="150" spans="1:7">
      <c r="A150" s="1">
        <v>43249</v>
      </c>
      <c r="B150">
        <v>2504</v>
      </c>
      <c r="C150">
        <v>4370</v>
      </c>
      <c r="D150">
        <v>57</v>
      </c>
      <c r="E150">
        <v>59</v>
      </c>
      <c r="F150">
        <v>42.7</v>
      </c>
      <c r="G150">
        <v>59</v>
      </c>
    </row>
    <row r="151" spans="1:7">
      <c r="A151" s="1">
        <v>43250</v>
      </c>
      <c r="B151">
        <v>1616</v>
      </c>
      <c r="C151">
        <v>2219</v>
      </c>
      <c r="D151">
        <v>72</v>
      </c>
      <c r="E151">
        <v>46</v>
      </c>
      <c r="F151">
        <v>47.6</v>
      </c>
      <c r="G151">
        <v>49</v>
      </c>
    </row>
    <row r="152" spans="1:7">
      <c r="A152" s="1">
        <v>43251</v>
      </c>
      <c r="B152">
        <v>1429</v>
      </c>
      <c r="C152">
        <v>2128</v>
      </c>
      <c r="D152">
        <v>67</v>
      </c>
      <c r="E152">
        <v>69</v>
      </c>
      <c r="F152">
        <v>42</v>
      </c>
      <c r="G152">
        <v>43</v>
      </c>
    </row>
    <row r="153" spans="1:7">
      <c r="A153" s="1">
        <v>43252</v>
      </c>
      <c r="B153">
        <v>2235</v>
      </c>
      <c r="C153">
        <v>3475</v>
      </c>
      <c r="D153">
        <v>64</v>
      </c>
      <c r="E153">
        <v>60</v>
      </c>
      <c r="F153">
        <v>48.6</v>
      </c>
      <c r="G153">
        <v>26</v>
      </c>
    </row>
    <row r="154" spans="1:7">
      <c r="A154" s="1">
        <v>43253</v>
      </c>
      <c r="B154">
        <v>3296</v>
      </c>
      <c r="C154">
        <v>4410</v>
      </c>
      <c r="D154">
        <v>74</v>
      </c>
      <c r="E154">
        <v>40</v>
      </c>
      <c r="F154">
        <v>32.4</v>
      </c>
      <c r="G154">
        <v>43</v>
      </c>
    </row>
    <row r="155" spans="1:7">
      <c r="A155" s="1">
        <v>43254</v>
      </c>
      <c r="B155">
        <v>3072</v>
      </c>
      <c r="C155">
        <v>3574</v>
      </c>
      <c r="D155">
        <v>85</v>
      </c>
      <c r="E155">
        <v>64</v>
      </c>
      <c r="F155">
        <v>51.84</v>
      </c>
      <c r="G155">
        <v>40</v>
      </c>
    </row>
    <row r="156" spans="1:7">
      <c r="A156" s="1">
        <v>43255</v>
      </c>
      <c r="B156">
        <v>2175</v>
      </c>
      <c r="C156">
        <v>2867</v>
      </c>
      <c r="D156">
        <v>75</v>
      </c>
      <c r="E156">
        <v>70</v>
      </c>
      <c r="F156">
        <v>56.7</v>
      </c>
      <c r="G156">
        <v>29</v>
      </c>
    </row>
    <row r="157" spans="1:7">
      <c r="A157" s="1">
        <v>43256</v>
      </c>
      <c r="B157">
        <v>1879</v>
      </c>
      <c r="C157">
        <v>2342</v>
      </c>
      <c r="D157">
        <v>80</v>
      </c>
      <c r="E157">
        <v>36</v>
      </c>
      <c r="F157">
        <v>29.16</v>
      </c>
      <c r="G157">
        <v>31</v>
      </c>
    </row>
    <row r="158" spans="1:7">
      <c r="A158" s="1">
        <v>43257</v>
      </c>
      <c r="B158">
        <v>1783</v>
      </c>
      <c r="C158">
        <v>2436</v>
      </c>
      <c r="D158">
        <v>73</v>
      </c>
      <c r="E158">
        <v>34</v>
      </c>
      <c r="F158">
        <v>27.54</v>
      </c>
      <c r="G158">
        <v>33</v>
      </c>
    </row>
    <row r="159" spans="1:7">
      <c r="A159" s="1">
        <v>43258</v>
      </c>
      <c r="B159">
        <v>2048</v>
      </c>
      <c r="C159">
        <v>2853</v>
      </c>
      <c r="D159">
        <v>71</v>
      </c>
      <c r="E159">
        <v>47</v>
      </c>
      <c r="F159">
        <v>38.07</v>
      </c>
      <c r="G159">
        <v>40</v>
      </c>
    </row>
    <row r="160" spans="1:7">
      <c r="A160" s="1">
        <v>43259</v>
      </c>
      <c r="B160">
        <v>2300</v>
      </c>
      <c r="C160">
        <v>3658</v>
      </c>
      <c r="D160">
        <v>62</v>
      </c>
      <c r="E160">
        <v>51</v>
      </c>
      <c r="F160">
        <v>41.31</v>
      </c>
      <c r="G160">
        <v>37</v>
      </c>
    </row>
    <row r="161" spans="1:7">
      <c r="A161" s="1">
        <v>43260</v>
      </c>
      <c r="B161">
        <v>1761</v>
      </c>
      <c r="C161">
        <v>4538</v>
      </c>
      <c r="D161">
        <v>38</v>
      </c>
      <c r="E161">
        <v>52</v>
      </c>
      <c r="F161">
        <v>42.12</v>
      </c>
      <c r="G161">
        <v>39</v>
      </c>
    </row>
    <row r="162" spans="1:7">
      <c r="A162" s="1">
        <v>43261</v>
      </c>
      <c r="B162">
        <v>3531</v>
      </c>
      <c r="C162">
        <v>3814</v>
      </c>
      <c r="D162">
        <v>92</v>
      </c>
      <c r="E162">
        <v>100</v>
      </c>
      <c r="F162">
        <v>81</v>
      </c>
      <c r="G162">
        <v>64</v>
      </c>
    </row>
    <row r="163" spans="1:7">
      <c r="A163" s="1">
        <v>43262</v>
      </c>
      <c r="B163">
        <v>2436</v>
      </c>
      <c r="C163">
        <v>3503</v>
      </c>
      <c r="D163">
        <v>69</v>
      </c>
      <c r="E163">
        <v>50</v>
      </c>
      <c r="F163">
        <v>40.5</v>
      </c>
      <c r="G163">
        <v>33</v>
      </c>
    </row>
    <row r="164" spans="1:7">
      <c r="A164" s="1">
        <v>43263</v>
      </c>
      <c r="B164">
        <v>1986</v>
      </c>
      <c r="C164">
        <v>2491</v>
      </c>
      <c r="D164">
        <v>79</v>
      </c>
      <c r="E164">
        <v>55</v>
      </c>
      <c r="F164">
        <v>44.55</v>
      </c>
      <c r="G164">
        <v>40</v>
      </c>
    </row>
    <row r="165" spans="1:7">
      <c r="A165" s="1">
        <v>43264</v>
      </c>
      <c r="B165">
        <v>1841</v>
      </c>
      <c r="C165">
        <v>2262</v>
      </c>
      <c r="D165">
        <v>81</v>
      </c>
      <c r="E165">
        <v>83</v>
      </c>
      <c r="F165">
        <v>67.23</v>
      </c>
      <c r="G165">
        <v>40</v>
      </c>
    </row>
    <row r="166" spans="1:7">
      <c r="A166" s="1">
        <v>43265</v>
      </c>
      <c r="B166">
        <v>1854</v>
      </c>
      <c r="C166">
        <v>3266</v>
      </c>
      <c r="D166">
        <v>56</v>
      </c>
      <c r="E166">
        <v>69</v>
      </c>
      <c r="F166">
        <v>55.89</v>
      </c>
      <c r="G166">
        <v>50</v>
      </c>
    </row>
    <row r="167" spans="1:7">
      <c r="A167" s="1">
        <v>43266</v>
      </c>
      <c r="B167">
        <v>2408</v>
      </c>
      <c r="C167">
        <v>4097</v>
      </c>
      <c r="D167">
        <v>58</v>
      </c>
      <c r="E167">
        <v>43</v>
      </c>
      <c r="F167">
        <v>34.83</v>
      </c>
      <c r="G167">
        <v>45</v>
      </c>
    </row>
    <row r="168" spans="1:7">
      <c r="A168" s="1">
        <v>43267</v>
      </c>
      <c r="B168">
        <v>3297</v>
      </c>
      <c r="C168">
        <v>5249</v>
      </c>
      <c r="D168">
        <v>62</v>
      </c>
      <c r="E168">
        <v>52</v>
      </c>
      <c r="F168">
        <v>42.12</v>
      </c>
      <c r="G168">
        <v>55</v>
      </c>
    </row>
    <row r="169" spans="1:7">
      <c r="A169" s="1">
        <v>43268</v>
      </c>
      <c r="B169">
        <v>2854</v>
      </c>
      <c r="C169">
        <v>3638</v>
      </c>
      <c r="D169">
        <v>78</v>
      </c>
      <c r="E169">
        <v>38</v>
      </c>
      <c r="F169">
        <v>30.78</v>
      </c>
      <c r="G169">
        <v>57</v>
      </c>
    </row>
    <row r="170" spans="1:7">
      <c r="A170" s="1">
        <v>43269</v>
      </c>
      <c r="B170">
        <v>2130</v>
      </c>
      <c r="C170">
        <v>2667</v>
      </c>
      <c r="D170">
        <v>79</v>
      </c>
      <c r="E170">
        <v>51</v>
      </c>
      <c r="F170">
        <v>41.31</v>
      </c>
      <c r="G170">
        <v>52</v>
      </c>
    </row>
    <row r="171" spans="1:7">
      <c r="A171" s="1">
        <v>43270</v>
      </c>
      <c r="B171">
        <v>2305</v>
      </c>
      <c r="C171">
        <v>2855</v>
      </c>
      <c r="D171">
        <v>80</v>
      </c>
      <c r="E171">
        <v>66</v>
      </c>
      <c r="F171">
        <v>53.46</v>
      </c>
      <c r="G171">
        <v>44</v>
      </c>
    </row>
    <row r="172" spans="1:7">
      <c r="A172" s="1">
        <v>43271</v>
      </c>
      <c r="B172">
        <v>2095</v>
      </c>
      <c r="C172">
        <v>2598</v>
      </c>
      <c r="D172">
        <v>80</v>
      </c>
      <c r="E172">
        <v>59</v>
      </c>
      <c r="F172">
        <v>47.79</v>
      </c>
      <c r="G172">
        <v>48</v>
      </c>
    </row>
    <row r="173" spans="1:7">
      <c r="A173" s="1">
        <v>43272</v>
      </c>
      <c r="B173">
        <v>2579</v>
      </c>
      <c r="C173">
        <v>3344</v>
      </c>
      <c r="D173">
        <v>77</v>
      </c>
      <c r="E173">
        <v>62</v>
      </c>
      <c r="F173">
        <v>50.22</v>
      </c>
      <c r="G173">
        <v>45</v>
      </c>
    </row>
    <row r="174" spans="1:7">
      <c r="A174" s="1">
        <v>43273</v>
      </c>
      <c r="B174">
        <v>2939</v>
      </c>
      <c r="C174">
        <v>4555</v>
      </c>
      <c r="D174">
        <v>64</v>
      </c>
      <c r="E174">
        <v>80</v>
      </c>
      <c r="F174">
        <v>64.8</v>
      </c>
      <c r="G174">
        <v>34</v>
      </c>
    </row>
    <row r="175" spans="1:7">
      <c r="A175" s="1">
        <v>43274</v>
      </c>
      <c r="B175">
        <v>3724</v>
      </c>
      <c r="C175">
        <v>5802</v>
      </c>
      <c r="D175">
        <v>64</v>
      </c>
      <c r="E175">
        <v>66</v>
      </c>
      <c r="F175">
        <v>53.46</v>
      </c>
      <c r="G175">
        <v>60</v>
      </c>
    </row>
    <row r="176" spans="1:7">
      <c r="A176" s="1">
        <v>43275</v>
      </c>
      <c r="B176">
        <v>3671</v>
      </c>
      <c r="C176">
        <v>4573</v>
      </c>
      <c r="D176">
        <v>80</v>
      </c>
      <c r="E176">
        <v>47</v>
      </c>
      <c r="F176">
        <v>38.07</v>
      </c>
      <c r="G176">
        <v>58</v>
      </c>
    </row>
    <row r="177" spans="1:7">
      <c r="A177" s="1">
        <v>43276</v>
      </c>
      <c r="B177">
        <v>2790</v>
      </c>
      <c r="C177">
        <v>3410</v>
      </c>
      <c r="D177">
        <v>81</v>
      </c>
      <c r="E177">
        <v>66</v>
      </c>
      <c r="F177">
        <v>53.46</v>
      </c>
      <c r="G177">
        <v>59</v>
      </c>
    </row>
    <row r="178" spans="1:7">
      <c r="A178" s="1">
        <v>43277</v>
      </c>
      <c r="B178">
        <v>3206</v>
      </c>
      <c r="C178">
        <v>4753</v>
      </c>
      <c r="D178">
        <v>67</v>
      </c>
      <c r="E178">
        <v>64</v>
      </c>
      <c r="F178">
        <v>51.84</v>
      </c>
      <c r="G178">
        <v>64</v>
      </c>
    </row>
    <row r="179" spans="1:7">
      <c r="A179" s="1">
        <v>43278</v>
      </c>
      <c r="B179">
        <v>4118</v>
      </c>
      <c r="C179">
        <v>8458</v>
      </c>
      <c r="D179">
        <v>48</v>
      </c>
      <c r="E179">
        <v>54</v>
      </c>
      <c r="F179">
        <v>43.74</v>
      </c>
      <c r="G179">
        <v>58</v>
      </c>
    </row>
    <row r="180" spans="1:7">
      <c r="A180" s="1">
        <v>43279</v>
      </c>
      <c r="B180">
        <v>2533</v>
      </c>
      <c r="C180">
        <v>3858</v>
      </c>
      <c r="D180">
        <v>65</v>
      </c>
      <c r="E180">
        <v>80</v>
      </c>
      <c r="F180">
        <v>64.8</v>
      </c>
      <c r="G180">
        <v>39</v>
      </c>
    </row>
    <row r="181" spans="1:7">
      <c r="A181" s="1">
        <v>43280</v>
      </c>
      <c r="B181">
        <v>3213</v>
      </c>
      <c r="C181">
        <v>4936</v>
      </c>
      <c r="D181">
        <v>65</v>
      </c>
      <c r="E181">
        <v>47</v>
      </c>
      <c r="F181">
        <v>38.07</v>
      </c>
      <c r="G181">
        <v>65</v>
      </c>
    </row>
    <row r="182" spans="1:7">
      <c r="A182" s="1">
        <v>43281</v>
      </c>
      <c r="B182">
        <v>3992</v>
      </c>
      <c r="C182">
        <v>5948</v>
      </c>
      <c r="D182">
        <v>67</v>
      </c>
      <c r="E182">
        <v>72</v>
      </c>
      <c r="F182">
        <v>58.32</v>
      </c>
      <c r="G182">
        <v>59</v>
      </c>
    </row>
    <row r="183" spans="1:7">
      <c r="A183" s="1">
        <v>43282</v>
      </c>
      <c r="B183">
        <v>3401</v>
      </c>
      <c r="C183">
        <v>5808</v>
      </c>
      <c r="D183">
        <v>58</v>
      </c>
      <c r="E183">
        <v>86</v>
      </c>
      <c r="F183">
        <v>70.98</v>
      </c>
      <c r="G183">
        <v>62</v>
      </c>
    </row>
    <row r="184" spans="1:7">
      <c r="A184" s="1">
        <v>43283</v>
      </c>
      <c r="B184">
        <v>3934</v>
      </c>
      <c r="C184">
        <v>5262</v>
      </c>
      <c r="D184">
        <v>74</v>
      </c>
      <c r="E184">
        <v>70</v>
      </c>
      <c r="F184">
        <v>60.06</v>
      </c>
      <c r="G184">
        <v>49</v>
      </c>
    </row>
    <row r="185" spans="1:7">
      <c r="A185" s="1">
        <v>43284</v>
      </c>
      <c r="B185">
        <v>3590</v>
      </c>
      <c r="C185">
        <v>4452</v>
      </c>
      <c r="D185">
        <v>80</v>
      </c>
      <c r="E185">
        <v>34</v>
      </c>
      <c r="F185">
        <v>30.94</v>
      </c>
      <c r="G185">
        <v>41</v>
      </c>
    </row>
    <row r="186" spans="1:7">
      <c r="A186" s="1">
        <v>43285</v>
      </c>
      <c r="B186">
        <v>2284</v>
      </c>
      <c r="C186">
        <v>2776</v>
      </c>
      <c r="D186">
        <v>82</v>
      </c>
      <c r="E186">
        <v>38</v>
      </c>
      <c r="F186">
        <v>30.03</v>
      </c>
      <c r="G186">
        <v>27</v>
      </c>
    </row>
    <row r="187" spans="1:7">
      <c r="A187" s="1">
        <v>43286</v>
      </c>
      <c r="B187">
        <v>4525</v>
      </c>
      <c r="C187">
        <v>5980</v>
      </c>
      <c r="D187">
        <v>75</v>
      </c>
      <c r="E187">
        <v>73</v>
      </c>
      <c r="F187">
        <v>77.349999999999994</v>
      </c>
      <c r="G187">
        <v>30</v>
      </c>
    </row>
    <row r="188" spans="1:7">
      <c r="A188" s="1">
        <v>43287</v>
      </c>
      <c r="B188">
        <v>4628</v>
      </c>
      <c r="C188">
        <v>6050</v>
      </c>
      <c r="D188">
        <v>76</v>
      </c>
      <c r="E188">
        <v>66</v>
      </c>
      <c r="F188">
        <v>60.97</v>
      </c>
      <c r="G188">
        <v>27</v>
      </c>
    </row>
    <row r="189" spans="1:7">
      <c r="A189" s="1">
        <v>43288</v>
      </c>
      <c r="B189">
        <v>4607</v>
      </c>
      <c r="C189">
        <v>6789</v>
      </c>
      <c r="D189">
        <v>67</v>
      </c>
      <c r="E189">
        <v>77</v>
      </c>
      <c r="F189">
        <v>73.709999999999994</v>
      </c>
      <c r="G189">
        <v>59</v>
      </c>
    </row>
    <row r="190" spans="1:7">
      <c r="A190" s="1">
        <v>43289</v>
      </c>
      <c r="B190">
        <v>2671</v>
      </c>
      <c r="C190">
        <v>4154</v>
      </c>
      <c r="D190">
        <v>64</v>
      </c>
      <c r="E190">
        <v>57</v>
      </c>
      <c r="F190">
        <v>45.5</v>
      </c>
      <c r="G190">
        <v>53</v>
      </c>
    </row>
    <row r="191" spans="1:7">
      <c r="A191" s="1">
        <v>43290</v>
      </c>
      <c r="B191">
        <v>3184</v>
      </c>
      <c r="C191">
        <v>3807</v>
      </c>
      <c r="D191">
        <v>83</v>
      </c>
      <c r="E191">
        <v>47</v>
      </c>
      <c r="F191">
        <v>43.68</v>
      </c>
      <c r="G191">
        <v>47</v>
      </c>
    </row>
    <row r="192" spans="1:7">
      <c r="A192" s="1">
        <v>43291</v>
      </c>
      <c r="B192">
        <v>2582</v>
      </c>
      <c r="C192">
        <v>3830</v>
      </c>
      <c r="D192">
        <v>67</v>
      </c>
      <c r="E192">
        <v>48</v>
      </c>
      <c r="F192">
        <v>46.41</v>
      </c>
      <c r="G192">
        <v>66</v>
      </c>
    </row>
    <row r="193" spans="1:7">
      <c r="A193" s="1">
        <v>43292</v>
      </c>
      <c r="B193">
        <v>2994</v>
      </c>
      <c r="C193">
        <v>3825</v>
      </c>
      <c r="D193">
        <v>78</v>
      </c>
      <c r="E193">
        <v>63</v>
      </c>
      <c r="F193">
        <v>50.05</v>
      </c>
      <c r="G193">
        <v>29</v>
      </c>
    </row>
    <row r="194" spans="1:7">
      <c r="A194" s="1">
        <v>43293</v>
      </c>
      <c r="B194">
        <v>3167</v>
      </c>
      <c r="C194">
        <v>4592</v>
      </c>
      <c r="D194">
        <v>68</v>
      </c>
      <c r="E194">
        <v>44</v>
      </c>
      <c r="F194">
        <v>40.950000000000003</v>
      </c>
      <c r="G194">
        <v>21</v>
      </c>
    </row>
    <row r="195" spans="1:7">
      <c r="A195" s="1">
        <v>43294</v>
      </c>
      <c r="B195">
        <v>3143</v>
      </c>
      <c r="C195">
        <v>6210</v>
      </c>
      <c r="D195">
        <v>50</v>
      </c>
      <c r="E195">
        <v>39</v>
      </c>
      <c r="F195">
        <v>30.94</v>
      </c>
      <c r="G195">
        <v>43</v>
      </c>
    </row>
    <row r="196" spans="1:7">
      <c r="A196" s="1">
        <v>43295</v>
      </c>
      <c r="B196">
        <v>4216</v>
      </c>
      <c r="C196">
        <v>7967</v>
      </c>
      <c r="D196">
        <v>52</v>
      </c>
      <c r="E196">
        <v>86</v>
      </c>
      <c r="F196">
        <v>80.989999999999995</v>
      </c>
      <c r="G196">
        <v>52</v>
      </c>
    </row>
    <row r="197" spans="1:7">
      <c r="A197" s="1">
        <v>43296</v>
      </c>
      <c r="B197">
        <v>3554</v>
      </c>
      <c r="C197">
        <v>4501</v>
      </c>
      <c r="D197">
        <v>78</v>
      </c>
      <c r="E197">
        <v>35</v>
      </c>
      <c r="F197">
        <v>26.39</v>
      </c>
      <c r="G197">
        <v>100</v>
      </c>
    </row>
    <row r="198" spans="1:7">
      <c r="A198" s="1">
        <v>43297</v>
      </c>
      <c r="B198">
        <v>3261</v>
      </c>
      <c r="C198">
        <v>4193</v>
      </c>
      <c r="D198">
        <v>77</v>
      </c>
      <c r="E198">
        <v>58</v>
      </c>
      <c r="F198">
        <v>57.33</v>
      </c>
      <c r="G198">
        <v>53</v>
      </c>
    </row>
    <row r="199" spans="1:7">
      <c r="A199" s="1">
        <v>43298</v>
      </c>
      <c r="B199">
        <v>2704</v>
      </c>
      <c r="C199">
        <v>3858</v>
      </c>
      <c r="D199">
        <v>70</v>
      </c>
      <c r="E199">
        <v>88</v>
      </c>
      <c r="F199">
        <v>91</v>
      </c>
      <c r="G199">
        <v>35</v>
      </c>
    </row>
    <row r="200" spans="1:7">
      <c r="A200" s="1">
        <v>43299</v>
      </c>
      <c r="B200">
        <v>3158</v>
      </c>
      <c r="C200">
        <v>4202</v>
      </c>
      <c r="D200">
        <v>75</v>
      </c>
      <c r="E200">
        <v>77</v>
      </c>
      <c r="F200">
        <v>70.98</v>
      </c>
      <c r="G200">
        <v>43</v>
      </c>
    </row>
    <row r="201" spans="1:7">
      <c r="A201" s="1">
        <v>43300</v>
      </c>
      <c r="B201">
        <v>3289</v>
      </c>
      <c r="C201">
        <v>4119</v>
      </c>
      <c r="D201">
        <v>79</v>
      </c>
      <c r="E201">
        <v>75</v>
      </c>
      <c r="F201">
        <v>72.8</v>
      </c>
      <c r="G201">
        <v>32</v>
      </c>
    </row>
    <row r="202" spans="1:7">
      <c r="A202" s="1">
        <v>43301</v>
      </c>
      <c r="B202">
        <v>3716</v>
      </c>
      <c r="C202">
        <v>5762</v>
      </c>
      <c r="D202">
        <v>64</v>
      </c>
      <c r="E202">
        <v>51</v>
      </c>
      <c r="F202">
        <v>41.86</v>
      </c>
      <c r="G202">
        <v>37</v>
      </c>
    </row>
    <row r="203" spans="1:7">
      <c r="A203" s="1">
        <v>43302</v>
      </c>
      <c r="B203">
        <v>4190</v>
      </c>
      <c r="C203">
        <v>7084</v>
      </c>
      <c r="D203">
        <v>59</v>
      </c>
      <c r="E203">
        <v>89</v>
      </c>
      <c r="F203">
        <v>83.72</v>
      </c>
      <c r="G203">
        <v>44</v>
      </c>
    </row>
    <row r="204" spans="1:7">
      <c r="A204" s="1">
        <v>43303</v>
      </c>
      <c r="B204">
        <v>3803</v>
      </c>
      <c r="C204">
        <v>5305</v>
      </c>
      <c r="D204">
        <v>71</v>
      </c>
      <c r="E204">
        <v>54</v>
      </c>
      <c r="F204">
        <v>54.6</v>
      </c>
      <c r="G204">
        <v>53</v>
      </c>
    </row>
    <row r="205" spans="1:7">
      <c r="A205" s="1">
        <v>43304</v>
      </c>
      <c r="B205">
        <v>3100</v>
      </c>
      <c r="C205">
        <v>4732</v>
      </c>
      <c r="D205">
        <v>65</v>
      </c>
      <c r="E205">
        <v>47</v>
      </c>
      <c r="F205">
        <v>44.59</v>
      </c>
      <c r="G205">
        <v>45</v>
      </c>
    </row>
    <row r="206" spans="1:7">
      <c r="A206" s="1">
        <v>43305</v>
      </c>
      <c r="B206">
        <v>2951</v>
      </c>
      <c r="C206">
        <v>3816</v>
      </c>
      <c r="D206">
        <v>77</v>
      </c>
      <c r="E206">
        <v>46</v>
      </c>
      <c r="F206">
        <v>44.59</v>
      </c>
      <c r="G206">
        <v>31</v>
      </c>
    </row>
    <row r="207" spans="1:7">
      <c r="A207" s="1">
        <v>43306</v>
      </c>
      <c r="B207">
        <v>2954</v>
      </c>
      <c r="C207">
        <v>4006</v>
      </c>
      <c r="D207">
        <v>73</v>
      </c>
      <c r="E207">
        <v>49</v>
      </c>
      <c r="F207">
        <v>46.41</v>
      </c>
      <c r="G207">
        <v>31</v>
      </c>
    </row>
    <row r="208" spans="1:7">
      <c r="A208" s="1">
        <v>43307</v>
      </c>
      <c r="B208">
        <v>3255</v>
      </c>
      <c r="C208">
        <v>4939</v>
      </c>
      <c r="D208">
        <v>65</v>
      </c>
      <c r="E208">
        <v>72</v>
      </c>
      <c r="F208">
        <v>65.52</v>
      </c>
      <c r="G208">
        <v>34</v>
      </c>
    </row>
    <row r="209" spans="1:7">
      <c r="A209" s="1">
        <v>43308</v>
      </c>
      <c r="B209">
        <v>4018</v>
      </c>
      <c r="C209">
        <v>6189</v>
      </c>
      <c r="D209">
        <v>64</v>
      </c>
      <c r="E209">
        <v>40</v>
      </c>
      <c r="F209">
        <v>40.950000000000003</v>
      </c>
      <c r="G209">
        <v>29</v>
      </c>
    </row>
    <row r="210" spans="1:7">
      <c r="A210" s="1">
        <v>43309</v>
      </c>
      <c r="B210">
        <v>3663</v>
      </c>
      <c r="C210">
        <v>10670</v>
      </c>
      <c r="D210">
        <v>34</v>
      </c>
      <c r="E210">
        <v>100</v>
      </c>
      <c r="F210">
        <v>84.63</v>
      </c>
      <c r="G210">
        <v>49</v>
      </c>
    </row>
    <row r="211" spans="1:7">
      <c r="A211" s="1">
        <v>43310</v>
      </c>
      <c r="B211">
        <v>3620</v>
      </c>
      <c r="C211">
        <v>5853</v>
      </c>
      <c r="D211">
        <v>61</v>
      </c>
      <c r="E211">
        <v>83</v>
      </c>
      <c r="F211">
        <v>80.989999999999995</v>
      </c>
      <c r="G211">
        <v>49</v>
      </c>
    </row>
    <row r="212" spans="1:7">
      <c r="A212" s="1">
        <v>43311</v>
      </c>
      <c r="B212">
        <v>3351</v>
      </c>
      <c r="C212">
        <v>5225</v>
      </c>
      <c r="D212">
        <v>64</v>
      </c>
      <c r="E212">
        <v>69</v>
      </c>
      <c r="F212">
        <v>67.34</v>
      </c>
      <c r="G212">
        <v>43</v>
      </c>
    </row>
    <row r="213" spans="1:7">
      <c r="A213" s="1">
        <v>43312</v>
      </c>
      <c r="B213">
        <v>1984</v>
      </c>
      <c r="C213">
        <v>3472</v>
      </c>
      <c r="D213">
        <v>57</v>
      </c>
      <c r="E213">
        <v>50</v>
      </c>
      <c r="F213">
        <v>40.950000000000003</v>
      </c>
      <c r="G213">
        <v>44</v>
      </c>
    </row>
    <row r="214" spans="1:7">
      <c r="A214" s="1">
        <v>43313</v>
      </c>
      <c r="B214">
        <v>2861</v>
      </c>
      <c r="C214">
        <v>3182</v>
      </c>
      <c r="D214">
        <v>89</v>
      </c>
      <c r="E214">
        <v>63</v>
      </c>
      <c r="F214">
        <v>44.1</v>
      </c>
      <c r="G214">
        <v>43</v>
      </c>
    </row>
    <row r="215" spans="1:7">
      <c r="A215" s="1">
        <v>43314</v>
      </c>
      <c r="B215">
        <v>3095</v>
      </c>
      <c r="C215">
        <v>3590</v>
      </c>
      <c r="D215">
        <v>86</v>
      </c>
      <c r="E215">
        <v>59</v>
      </c>
      <c r="F215">
        <v>41.3</v>
      </c>
      <c r="G215">
        <v>52</v>
      </c>
    </row>
    <row r="216" spans="1:7">
      <c r="A216" s="1">
        <v>43315</v>
      </c>
      <c r="B216">
        <v>4018</v>
      </c>
      <c r="C216">
        <v>5347</v>
      </c>
      <c r="D216">
        <v>75</v>
      </c>
      <c r="E216">
        <v>69</v>
      </c>
      <c r="F216">
        <v>48.3</v>
      </c>
      <c r="G216">
        <v>26</v>
      </c>
    </row>
    <row r="217" spans="1:7">
      <c r="A217" s="1">
        <v>43316</v>
      </c>
      <c r="B217">
        <v>3866</v>
      </c>
      <c r="C217">
        <v>7060</v>
      </c>
      <c r="D217">
        <v>54</v>
      </c>
      <c r="E217">
        <v>100</v>
      </c>
      <c r="F217">
        <v>70</v>
      </c>
      <c r="G217">
        <v>19</v>
      </c>
    </row>
    <row r="218" spans="1:7">
      <c r="A218" s="1">
        <v>43317</v>
      </c>
      <c r="B218">
        <v>3901</v>
      </c>
      <c r="C218">
        <v>4536</v>
      </c>
      <c r="D218">
        <v>86</v>
      </c>
      <c r="E218">
        <v>75</v>
      </c>
      <c r="F218">
        <v>52.5</v>
      </c>
      <c r="G218">
        <v>64</v>
      </c>
    </row>
    <row r="219" spans="1:7">
      <c r="A219" s="1">
        <v>43318</v>
      </c>
      <c r="B219">
        <v>3053</v>
      </c>
      <c r="C219">
        <v>3451</v>
      </c>
      <c r="D219">
        <v>88</v>
      </c>
      <c r="E219">
        <v>45</v>
      </c>
      <c r="F219">
        <v>31.5</v>
      </c>
      <c r="G219">
        <v>51</v>
      </c>
    </row>
    <row r="220" spans="1:7">
      <c r="A220" s="1">
        <v>43319</v>
      </c>
      <c r="B220">
        <v>2371</v>
      </c>
      <c r="C220">
        <v>3549</v>
      </c>
      <c r="D220">
        <v>66</v>
      </c>
      <c r="E220">
        <v>35</v>
      </c>
      <c r="F220">
        <v>24.5</v>
      </c>
      <c r="G220">
        <v>25</v>
      </c>
    </row>
    <row r="221" spans="1:7">
      <c r="A221" s="1">
        <v>43320</v>
      </c>
      <c r="B221">
        <v>2892</v>
      </c>
      <c r="C221">
        <v>3108</v>
      </c>
      <c r="D221">
        <v>93</v>
      </c>
      <c r="E221">
        <v>50</v>
      </c>
      <c r="F221">
        <v>35</v>
      </c>
      <c r="G221">
        <v>30</v>
      </c>
    </row>
    <row r="222" spans="1:7">
      <c r="A222" s="1">
        <v>43321</v>
      </c>
      <c r="B222">
        <v>2594</v>
      </c>
      <c r="C222">
        <v>2552</v>
      </c>
      <c r="D222">
        <v>101</v>
      </c>
      <c r="E222">
        <v>50</v>
      </c>
      <c r="F222">
        <v>35</v>
      </c>
      <c r="G222">
        <v>26</v>
      </c>
    </row>
    <row r="223" spans="1:7">
      <c r="A223" s="1">
        <v>43322</v>
      </c>
      <c r="B223">
        <v>3506</v>
      </c>
      <c r="C223">
        <v>3764</v>
      </c>
      <c r="D223">
        <v>93</v>
      </c>
      <c r="E223">
        <v>68</v>
      </c>
      <c r="F223">
        <v>47.6</v>
      </c>
      <c r="G223">
        <v>29</v>
      </c>
    </row>
    <row r="224" spans="1:7">
      <c r="A224" s="1">
        <v>43323</v>
      </c>
      <c r="B224">
        <v>3402</v>
      </c>
      <c r="C224">
        <v>6062</v>
      </c>
      <c r="D224">
        <v>56</v>
      </c>
      <c r="E224">
        <v>47</v>
      </c>
      <c r="F224">
        <v>32.9</v>
      </c>
      <c r="G224">
        <v>22</v>
      </c>
    </row>
    <row r="225" spans="1:7">
      <c r="A225" s="1">
        <v>43324</v>
      </c>
      <c r="B225">
        <v>3540</v>
      </c>
      <c r="C225">
        <v>3746</v>
      </c>
      <c r="D225">
        <v>94</v>
      </c>
      <c r="E225">
        <v>58</v>
      </c>
      <c r="F225">
        <v>40.6</v>
      </c>
      <c r="G225">
        <v>57</v>
      </c>
    </row>
    <row r="226" spans="1:7">
      <c r="A226" s="1">
        <v>43325</v>
      </c>
      <c r="B226">
        <v>2279</v>
      </c>
      <c r="C226">
        <v>2288</v>
      </c>
      <c r="D226">
        <v>99</v>
      </c>
      <c r="E226">
        <v>56</v>
      </c>
      <c r="F226">
        <v>39.200000000000003</v>
      </c>
      <c r="G226">
        <v>36</v>
      </c>
    </row>
    <row r="227" spans="1:7">
      <c r="A227" s="1">
        <v>43326</v>
      </c>
      <c r="B227">
        <v>2098</v>
      </c>
      <c r="C227">
        <v>1839</v>
      </c>
      <c r="D227">
        <v>114</v>
      </c>
      <c r="E227">
        <v>48</v>
      </c>
      <c r="F227">
        <v>33.6</v>
      </c>
      <c r="G227">
        <v>32</v>
      </c>
    </row>
    <row r="228" spans="1:7">
      <c r="A228" s="1">
        <v>43327</v>
      </c>
      <c r="B228">
        <v>1737</v>
      </c>
      <c r="C228">
        <v>1788</v>
      </c>
      <c r="D228">
        <v>97</v>
      </c>
      <c r="E228">
        <v>54</v>
      </c>
      <c r="F228">
        <v>37.799999999999997</v>
      </c>
      <c r="G228">
        <v>27</v>
      </c>
    </row>
    <row r="229" spans="1:7">
      <c r="A229" s="1">
        <v>43328</v>
      </c>
      <c r="B229">
        <v>2061</v>
      </c>
      <c r="C229">
        <v>1966</v>
      </c>
      <c r="D229">
        <v>104</v>
      </c>
      <c r="E229">
        <v>54</v>
      </c>
      <c r="F229">
        <v>37.799999999999997</v>
      </c>
      <c r="G229">
        <v>28</v>
      </c>
    </row>
    <row r="230" spans="1:7">
      <c r="A230" s="1">
        <v>43329</v>
      </c>
      <c r="B230">
        <v>2209</v>
      </c>
      <c r="C230">
        <v>2623</v>
      </c>
      <c r="D230">
        <v>84</v>
      </c>
      <c r="E230">
        <v>47</v>
      </c>
      <c r="F230">
        <v>32.9</v>
      </c>
      <c r="G230">
        <v>47</v>
      </c>
    </row>
    <row r="231" spans="1:7">
      <c r="A231" s="1">
        <v>43330</v>
      </c>
      <c r="B231">
        <v>3571</v>
      </c>
      <c r="C231">
        <v>4690</v>
      </c>
      <c r="D231">
        <v>76</v>
      </c>
      <c r="E231">
        <v>69</v>
      </c>
      <c r="F231">
        <v>48.3</v>
      </c>
      <c r="G231">
        <v>27</v>
      </c>
    </row>
    <row r="232" spans="1:7">
      <c r="A232" s="1">
        <v>43331</v>
      </c>
      <c r="B232">
        <v>2854</v>
      </c>
      <c r="C232">
        <v>3268</v>
      </c>
      <c r="D232">
        <v>87</v>
      </c>
      <c r="E232">
        <v>56</v>
      </c>
      <c r="F232">
        <v>39.200000000000003</v>
      </c>
      <c r="G232">
        <v>38</v>
      </c>
    </row>
    <row r="233" spans="1:7">
      <c r="A233" s="1">
        <v>43332</v>
      </c>
      <c r="B233">
        <v>1207</v>
      </c>
      <c r="C233">
        <v>1578</v>
      </c>
      <c r="D233">
        <v>76</v>
      </c>
      <c r="E233">
        <v>42</v>
      </c>
      <c r="F233">
        <v>29.4</v>
      </c>
      <c r="G233">
        <v>17</v>
      </c>
    </row>
    <row r="234" spans="1:7">
      <c r="A234" s="1">
        <v>43333</v>
      </c>
      <c r="B234">
        <v>965</v>
      </c>
      <c r="C234">
        <v>1243</v>
      </c>
      <c r="D234">
        <v>77</v>
      </c>
      <c r="E234">
        <v>34</v>
      </c>
      <c r="F234">
        <v>23.8</v>
      </c>
      <c r="G234">
        <v>68</v>
      </c>
    </row>
    <row r="235" spans="1:7">
      <c r="A235" s="1">
        <v>43334</v>
      </c>
      <c r="B235">
        <v>1140</v>
      </c>
      <c r="C235">
        <v>1493</v>
      </c>
      <c r="D235">
        <v>76</v>
      </c>
      <c r="E235">
        <v>26</v>
      </c>
      <c r="F235">
        <v>18.2</v>
      </c>
      <c r="G235">
        <v>18</v>
      </c>
    </row>
    <row r="236" spans="1:7">
      <c r="A236" s="1">
        <v>43335</v>
      </c>
      <c r="B236">
        <v>789</v>
      </c>
      <c r="C236">
        <v>1433</v>
      </c>
      <c r="D236">
        <v>55</v>
      </c>
      <c r="E236">
        <v>23</v>
      </c>
      <c r="F236">
        <v>16.100000000000001</v>
      </c>
      <c r="G236">
        <v>13</v>
      </c>
    </row>
    <row r="237" spans="1:7">
      <c r="A237" s="1">
        <v>43336</v>
      </c>
      <c r="B237">
        <v>1400</v>
      </c>
      <c r="C237">
        <v>2172</v>
      </c>
      <c r="D237">
        <v>64</v>
      </c>
      <c r="E237">
        <v>48</v>
      </c>
      <c r="F237">
        <v>33.6</v>
      </c>
      <c r="G237">
        <v>15</v>
      </c>
    </row>
    <row r="238" spans="1:7">
      <c r="A238" s="1">
        <v>43337</v>
      </c>
      <c r="B238">
        <v>3216</v>
      </c>
      <c r="C238">
        <v>3915</v>
      </c>
      <c r="D238">
        <v>82</v>
      </c>
      <c r="E238">
        <v>53</v>
      </c>
      <c r="F238">
        <v>37.1</v>
      </c>
      <c r="G238">
        <v>38</v>
      </c>
    </row>
    <row r="239" spans="1:7">
      <c r="A239" s="1">
        <v>43338</v>
      </c>
      <c r="B239">
        <v>2420</v>
      </c>
      <c r="C239">
        <v>2954</v>
      </c>
      <c r="D239">
        <v>81</v>
      </c>
      <c r="E239">
        <v>79</v>
      </c>
      <c r="F239">
        <v>55.3</v>
      </c>
      <c r="G239">
        <v>51</v>
      </c>
    </row>
    <row r="240" spans="1:7">
      <c r="A240" s="1">
        <v>43339</v>
      </c>
      <c r="B240">
        <v>1000</v>
      </c>
      <c r="C240">
        <v>1250</v>
      </c>
      <c r="D240">
        <v>80</v>
      </c>
      <c r="E240">
        <v>46</v>
      </c>
      <c r="F240">
        <v>32.200000000000003</v>
      </c>
      <c r="G240">
        <v>87</v>
      </c>
    </row>
    <row r="241" spans="1:7">
      <c r="A241" s="1">
        <v>43340</v>
      </c>
      <c r="B241">
        <v>701</v>
      </c>
      <c r="C241">
        <v>943</v>
      </c>
      <c r="D241">
        <v>74</v>
      </c>
      <c r="E241">
        <v>32</v>
      </c>
      <c r="F241">
        <v>22.4</v>
      </c>
      <c r="G241">
        <v>88</v>
      </c>
    </row>
    <row r="242" spans="1:7">
      <c r="A242" s="1">
        <v>43341</v>
      </c>
      <c r="B242">
        <v>87</v>
      </c>
      <c r="C242">
        <v>870</v>
      </c>
      <c r="D242">
        <v>10</v>
      </c>
      <c r="E242">
        <v>38</v>
      </c>
      <c r="F242">
        <v>26.6</v>
      </c>
      <c r="G242">
        <v>73</v>
      </c>
    </row>
    <row r="243" spans="1:7">
      <c r="A243" s="1">
        <v>43342</v>
      </c>
      <c r="B243">
        <v>955</v>
      </c>
      <c r="C243">
        <v>1256</v>
      </c>
      <c r="D243">
        <v>76</v>
      </c>
      <c r="E243">
        <v>40</v>
      </c>
      <c r="F243">
        <v>28</v>
      </c>
      <c r="G243">
        <v>59</v>
      </c>
    </row>
    <row r="244" spans="1:7">
      <c r="A244" s="1">
        <v>43343</v>
      </c>
      <c r="B244">
        <v>1408</v>
      </c>
      <c r="C244">
        <v>1918</v>
      </c>
      <c r="D244">
        <v>73</v>
      </c>
      <c r="E244">
        <v>68</v>
      </c>
      <c r="F244">
        <v>47.6</v>
      </c>
      <c r="G244">
        <v>51</v>
      </c>
    </row>
    <row r="245" spans="1:7">
      <c r="A245" s="1">
        <v>43344</v>
      </c>
      <c r="B245">
        <v>4188</v>
      </c>
      <c r="C245">
        <v>6173</v>
      </c>
      <c r="D245">
        <v>67</v>
      </c>
      <c r="E245">
        <v>99</v>
      </c>
      <c r="F245">
        <v>57.42</v>
      </c>
      <c r="G245">
        <v>41</v>
      </c>
    </row>
    <row r="246" spans="1:7">
      <c r="A246" s="1">
        <v>43345</v>
      </c>
      <c r="B246">
        <v>3438</v>
      </c>
      <c r="C246">
        <v>8009</v>
      </c>
      <c r="D246">
        <v>42</v>
      </c>
      <c r="E246">
        <v>100</v>
      </c>
      <c r="F246">
        <v>58</v>
      </c>
      <c r="G246">
        <v>51</v>
      </c>
    </row>
    <row r="247" spans="1:7">
      <c r="A247" s="1">
        <v>43346</v>
      </c>
      <c r="B247">
        <v>2560</v>
      </c>
      <c r="C247">
        <v>3297</v>
      </c>
      <c r="D247">
        <v>77</v>
      </c>
      <c r="E247">
        <v>49</v>
      </c>
      <c r="F247">
        <v>28.42</v>
      </c>
      <c r="G247">
        <v>21</v>
      </c>
    </row>
    <row r="248" spans="1:7">
      <c r="A248" s="1">
        <v>43347</v>
      </c>
      <c r="B248">
        <v>720</v>
      </c>
      <c r="C248">
        <v>937</v>
      </c>
      <c r="D248">
        <v>76</v>
      </c>
      <c r="E248">
        <v>29</v>
      </c>
      <c r="F248">
        <v>16.82</v>
      </c>
      <c r="G248">
        <v>32</v>
      </c>
    </row>
    <row r="249" spans="1:7">
      <c r="A249" s="1">
        <v>43348</v>
      </c>
      <c r="B249">
        <v>644</v>
      </c>
      <c r="C249">
        <v>804</v>
      </c>
      <c r="D249">
        <v>80</v>
      </c>
      <c r="E249">
        <v>19</v>
      </c>
      <c r="F249">
        <v>11.02</v>
      </c>
      <c r="G249">
        <v>20</v>
      </c>
    </row>
    <row r="250" spans="1:7">
      <c r="A250" s="1">
        <v>43349</v>
      </c>
      <c r="B250">
        <v>689</v>
      </c>
      <c r="C250">
        <v>2374</v>
      </c>
      <c r="D250">
        <v>29</v>
      </c>
      <c r="E250">
        <v>38</v>
      </c>
      <c r="F250">
        <v>22.04</v>
      </c>
      <c r="G250">
        <v>23</v>
      </c>
    </row>
    <row r="251" spans="1:7">
      <c r="A251" s="1">
        <v>43350</v>
      </c>
      <c r="B251">
        <v>942</v>
      </c>
      <c r="C251">
        <v>1369</v>
      </c>
      <c r="D251">
        <v>68</v>
      </c>
      <c r="E251">
        <v>35</v>
      </c>
      <c r="F251">
        <v>20.3</v>
      </c>
      <c r="G251">
        <v>15</v>
      </c>
    </row>
    <row r="252" spans="1:7">
      <c r="A252" s="1">
        <v>43351</v>
      </c>
      <c r="B252">
        <v>3002</v>
      </c>
      <c r="C252">
        <v>4332</v>
      </c>
      <c r="D252">
        <v>69</v>
      </c>
      <c r="E252">
        <v>44</v>
      </c>
      <c r="F252">
        <v>25.52</v>
      </c>
      <c r="G252">
        <v>42</v>
      </c>
    </row>
    <row r="253" spans="1:7">
      <c r="A253" s="1">
        <v>43352</v>
      </c>
      <c r="B253">
        <v>2001</v>
      </c>
      <c r="C253">
        <v>2420</v>
      </c>
      <c r="D253">
        <v>82</v>
      </c>
      <c r="E253">
        <v>44</v>
      </c>
      <c r="F253">
        <v>25.52</v>
      </c>
      <c r="G253">
        <v>23</v>
      </c>
    </row>
    <row r="254" spans="1:7">
      <c r="A254" s="1">
        <v>43353</v>
      </c>
      <c r="B254">
        <v>674</v>
      </c>
      <c r="C254">
        <v>1212</v>
      </c>
      <c r="D254">
        <v>55</v>
      </c>
      <c r="E254">
        <v>40</v>
      </c>
      <c r="F254">
        <v>23.2</v>
      </c>
      <c r="G254">
        <v>17</v>
      </c>
    </row>
    <row r="255" spans="1:7">
      <c r="A255" s="1">
        <v>43354</v>
      </c>
      <c r="B255">
        <v>661</v>
      </c>
      <c r="C255">
        <v>856</v>
      </c>
      <c r="D255">
        <v>77</v>
      </c>
      <c r="E255">
        <v>38</v>
      </c>
      <c r="F255">
        <v>22.04</v>
      </c>
      <c r="G255">
        <v>23</v>
      </c>
    </row>
    <row r="256" spans="1:7">
      <c r="A256" s="1">
        <v>43355</v>
      </c>
      <c r="B256">
        <v>656</v>
      </c>
      <c r="C256">
        <v>887</v>
      </c>
      <c r="D256">
        <v>73</v>
      </c>
      <c r="E256">
        <v>36</v>
      </c>
      <c r="F256">
        <v>20.88</v>
      </c>
      <c r="G256">
        <v>10</v>
      </c>
    </row>
    <row r="257" spans="1:7">
      <c r="A257" s="1">
        <v>43356</v>
      </c>
      <c r="B257">
        <v>686</v>
      </c>
      <c r="C257">
        <v>1016</v>
      </c>
      <c r="D257">
        <v>67</v>
      </c>
      <c r="E257">
        <v>46</v>
      </c>
      <c r="F257">
        <v>26.68</v>
      </c>
      <c r="G257">
        <v>30</v>
      </c>
    </row>
    <row r="258" spans="1:7">
      <c r="A258" s="1">
        <v>43357</v>
      </c>
      <c r="B258">
        <v>876</v>
      </c>
      <c r="C258">
        <v>1294</v>
      </c>
      <c r="D258">
        <v>67</v>
      </c>
      <c r="E258">
        <v>57</v>
      </c>
      <c r="F258">
        <v>33.06</v>
      </c>
      <c r="G258">
        <v>20</v>
      </c>
    </row>
    <row r="259" spans="1:7">
      <c r="A259" s="1">
        <v>43358</v>
      </c>
      <c r="B259">
        <v>2974</v>
      </c>
      <c r="C259">
        <v>4051</v>
      </c>
      <c r="D259">
        <v>73</v>
      </c>
      <c r="E259">
        <v>55</v>
      </c>
      <c r="F259">
        <v>31.9</v>
      </c>
      <c r="G259">
        <v>16</v>
      </c>
    </row>
    <row r="260" spans="1:7">
      <c r="A260" s="1">
        <v>43359</v>
      </c>
      <c r="B260">
        <v>2124</v>
      </c>
      <c r="C260">
        <v>2592</v>
      </c>
      <c r="D260">
        <v>81</v>
      </c>
      <c r="E260">
        <v>44</v>
      </c>
      <c r="F260">
        <v>25.52</v>
      </c>
      <c r="G260">
        <v>17</v>
      </c>
    </row>
    <row r="261" spans="1:7">
      <c r="A261" s="1">
        <v>43360</v>
      </c>
      <c r="B261">
        <v>980</v>
      </c>
      <c r="C261">
        <v>1249</v>
      </c>
      <c r="D261">
        <v>78</v>
      </c>
      <c r="E261">
        <v>36</v>
      </c>
      <c r="F261">
        <v>20.88</v>
      </c>
      <c r="G261">
        <v>26</v>
      </c>
    </row>
    <row r="262" spans="1:7">
      <c r="A262" s="1">
        <v>43361</v>
      </c>
      <c r="B262">
        <v>763</v>
      </c>
      <c r="C262">
        <v>972</v>
      </c>
      <c r="D262">
        <v>78</v>
      </c>
      <c r="E262">
        <v>40</v>
      </c>
      <c r="F262">
        <v>23.2</v>
      </c>
      <c r="G262">
        <v>23</v>
      </c>
    </row>
    <row r="263" spans="1:7">
      <c r="A263" s="1">
        <v>43362</v>
      </c>
      <c r="B263">
        <v>724</v>
      </c>
      <c r="C263">
        <v>1071</v>
      </c>
      <c r="D263">
        <v>67</v>
      </c>
      <c r="E263">
        <v>41</v>
      </c>
      <c r="F263">
        <v>23.78</v>
      </c>
      <c r="G263">
        <v>30</v>
      </c>
    </row>
    <row r="264" spans="1:7">
      <c r="A264" s="1">
        <v>43363</v>
      </c>
      <c r="B264">
        <v>517</v>
      </c>
      <c r="C264">
        <v>1354</v>
      </c>
      <c r="D264">
        <v>38</v>
      </c>
      <c r="E264">
        <v>31</v>
      </c>
      <c r="F264">
        <v>17.98</v>
      </c>
      <c r="G264">
        <v>13</v>
      </c>
    </row>
    <row r="265" spans="1:7">
      <c r="A265" s="1">
        <v>43364</v>
      </c>
      <c r="B265">
        <v>963</v>
      </c>
      <c r="C265">
        <v>1872</v>
      </c>
      <c r="D265">
        <v>51</v>
      </c>
      <c r="E265">
        <v>27</v>
      </c>
      <c r="F265">
        <v>15.66</v>
      </c>
      <c r="G265">
        <v>15</v>
      </c>
    </row>
    <row r="266" spans="1:7">
      <c r="A266" s="1">
        <v>43365</v>
      </c>
      <c r="B266">
        <v>2725</v>
      </c>
      <c r="C266">
        <v>4454</v>
      </c>
      <c r="D266">
        <v>61</v>
      </c>
      <c r="E266">
        <v>61</v>
      </c>
      <c r="F266">
        <v>35.380000000000003</v>
      </c>
      <c r="G266">
        <v>16</v>
      </c>
    </row>
    <row r="267" spans="1:7">
      <c r="A267" s="1">
        <v>43366</v>
      </c>
      <c r="B267">
        <v>2147</v>
      </c>
      <c r="C267">
        <v>2480</v>
      </c>
      <c r="D267">
        <v>86</v>
      </c>
      <c r="E267">
        <v>38</v>
      </c>
      <c r="F267">
        <v>22.04</v>
      </c>
      <c r="G267">
        <v>35</v>
      </c>
    </row>
    <row r="268" spans="1:7">
      <c r="A268" s="1">
        <v>43367</v>
      </c>
      <c r="B268">
        <v>1012</v>
      </c>
      <c r="C268">
        <v>1767</v>
      </c>
      <c r="D268">
        <v>57</v>
      </c>
      <c r="E268">
        <v>36</v>
      </c>
      <c r="F268">
        <v>20.88</v>
      </c>
      <c r="G268">
        <v>17</v>
      </c>
    </row>
    <row r="269" spans="1:7">
      <c r="A269" s="1">
        <v>43368</v>
      </c>
      <c r="B269">
        <v>994</v>
      </c>
      <c r="C269">
        <v>1875</v>
      </c>
      <c r="D269">
        <v>53</v>
      </c>
      <c r="E269">
        <v>40</v>
      </c>
      <c r="F269">
        <v>23.2</v>
      </c>
      <c r="G269">
        <v>20</v>
      </c>
    </row>
    <row r="270" spans="1:7">
      <c r="A270" s="1">
        <v>43369</v>
      </c>
      <c r="B270">
        <v>584</v>
      </c>
      <c r="C270">
        <v>1008</v>
      </c>
      <c r="D270">
        <v>57</v>
      </c>
      <c r="E270">
        <v>45</v>
      </c>
      <c r="F270">
        <v>26.1</v>
      </c>
      <c r="G270">
        <v>27</v>
      </c>
    </row>
    <row r="271" spans="1:7">
      <c r="A271" s="1">
        <v>43370</v>
      </c>
      <c r="B271">
        <v>944</v>
      </c>
      <c r="C271">
        <v>1526</v>
      </c>
      <c r="D271">
        <v>61</v>
      </c>
      <c r="E271">
        <v>39</v>
      </c>
      <c r="F271">
        <v>22.62</v>
      </c>
      <c r="G271">
        <v>25</v>
      </c>
    </row>
    <row r="272" spans="1:7">
      <c r="A272" s="1">
        <v>43371</v>
      </c>
      <c r="B272">
        <v>1460</v>
      </c>
      <c r="C272">
        <v>2310</v>
      </c>
      <c r="D272">
        <v>63</v>
      </c>
      <c r="E272">
        <v>47</v>
      </c>
      <c r="F272">
        <v>27.26</v>
      </c>
      <c r="G272">
        <v>10</v>
      </c>
    </row>
    <row r="273" spans="1:7">
      <c r="A273" s="1">
        <v>43372</v>
      </c>
      <c r="B273">
        <v>2469</v>
      </c>
      <c r="C273">
        <v>4559</v>
      </c>
      <c r="D273">
        <v>54</v>
      </c>
      <c r="E273">
        <v>47</v>
      </c>
      <c r="F273">
        <v>27.26</v>
      </c>
      <c r="G273">
        <v>26</v>
      </c>
    </row>
    <row r="274" spans="1:7">
      <c r="A274" s="1">
        <v>43373</v>
      </c>
      <c r="B274">
        <v>2392</v>
      </c>
      <c r="C274">
        <v>2673</v>
      </c>
      <c r="D274">
        <v>89</v>
      </c>
      <c r="E274">
        <v>63</v>
      </c>
      <c r="F274">
        <v>36.54</v>
      </c>
      <c r="G274">
        <v>24</v>
      </c>
    </row>
    <row r="275" spans="1:7">
      <c r="A275" s="1">
        <v>43374</v>
      </c>
      <c r="B275">
        <v>839</v>
      </c>
      <c r="C275">
        <v>1304</v>
      </c>
      <c r="D275">
        <v>64</v>
      </c>
      <c r="E275">
        <v>44</v>
      </c>
      <c r="F275">
        <v>28.6</v>
      </c>
      <c r="G275">
        <v>23</v>
      </c>
    </row>
    <row r="276" spans="1:7">
      <c r="A276" s="1">
        <v>43375</v>
      </c>
      <c r="B276">
        <v>765</v>
      </c>
      <c r="C276">
        <v>975</v>
      </c>
      <c r="D276">
        <v>78</v>
      </c>
      <c r="E276">
        <v>60</v>
      </c>
      <c r="F276">
        <v>39</v>
      </c>
      <c r="G276">
        <v>32</v>
      </c>
    </row>
    <row r="277" spans="1:7">
      <c r="A277" s="1">
        <v>43376</v>
      </c>
      <c r="B277">
        <v>873</v>
      </c>
      <c r="C277">
        <v>1188</v>
      </c>
      <c r="D277">
        <v>73</v>
      </c>
      <c r="E277">
        <v>23</v>
      </c>
      <c r="F277">
        <v>14.95</v>
      </c>
      <c r="G277">
        <v>18</v>
      </c>
    </row>
    <row r="278" spans="1:7">
      <c r="A278" s="1">
        <v>43377</v>
      </c>
      <c r="B278">
        <v>928</v>
      </c>
      <c r="C278">
        <v>1242</v>
      </c>
      <c r="D278">
        <v>74</v>
      </c>
      <c r="E278">
        <v>26</v>
      </c>
      <c r="F278">
        <v>16.899999999999999</v>
      </c>
      <c r="G278">
        <v>20</v>
      </c>
    </row>
    <row r="279" spans="1:7">
      <c r="A279" s="1">
        <v>43378</v>
      </c>
      <c r="B279">
        <v>1405</v>
      </c>
      <c r="C279">
        <v>2407</v>
      </c>
      <c r="D279">
        <v>58</v>
      </c>
      <c r="E279">
        <v>73</v>
      </c>
      <c r="F279">
        <v>47.45</v>
      </c>
      <c r="G279">
        <v>18</v>
      </c>
    </row>
    <row r="280" spans="1:7">
      <c r="A280" s="1">
        <v>43379</v>
      </c>
      <c r="B280">
        <v>3000</v>
      </c>
      <c r="C280">
        <v>4343</v>
      </c>
      <c r="D280">
        <v>69</v>
      </c>
      <c r="E280">
        <v>67</v>
      </c>
      <c r="F280">
        <v>43.55</v>
      </c>
      <c r="G280">
        <v>28</v>
      </c>
    </row>
    <row r="281" spans="1:7">
      <c r="A281" s="1">
        <v>43380</v>
      </c>
      <c r="B281">
        <v>3083</v>
      </c>
      <c r="C281">
        <v>3357</v>
      </c>
      <c r="D281">
        <v>91</v>
      </c>
      <c r="E281">
        <v>72</v>
      </c>
      <c r="F281">
        <v>46.8</v>
      </c>
      <c r="G281">
        <v>41</v>
      </c>
    </row>
    <row r="282" spans="1:7">
      <c r="A282" s="1">
        <v>43381</v>
      </c>
      <c r="B282">
        <v>1489</v>
      </c>
      <c r="C282">
        <v>2433</v>
      </c>
      <c r="D282">
        <v>61</v>
      </c>
      <c r="E282">
        <v>79</v>
      </c>
      <c r="F282">
        <v>51.35</v>
      </c>
      <c r="G282">
        <v>26</v>
      </c>
    </row>
    <row r="283" spans="1:7">
      <c r="A283" s="1">
        <v>43382</v>
      </c>
      <c r="B283">
        <v>1478</v>
      </c>
      <c r="C283">
        <v>2032</v>
      </c>
      <c r="D283">
        <v>72</v>
      </c>
      <c r="E283">
        <v>50</v>
      </c>
      <c r="F283">
        <v>32.5</v>
      </c>
      <c r="G283">
        <v>17</v>
      </c>
    </row>
    <row r="284" spans="1:7">
      <c r="A284" s="1">
        <v>43383</v>
      </c>
      <c r="B284">
        <v>1128</v>
      </c>
      <c r="C284">
        <v>1524</v>
      </c>
      <c r="D284">
        <v>74</v>
      </c>
      <c r="E284">
        <v>79</v>
      </c>
      <c r="F284">
        <v>51.35</v>
      </c>
      <c r="G284">
        <v>29</v>
      </c>
    </row>
    <row r="285" spans="1:7">
      <c r="A285" s="1">
        <v>43384</v>
      </c>
      <c r="B285">
        <v>1482</v>
      </c>
      <c r="C285">
        <v>1914</v>
      </c>
      <c r="D285">
        <v>77</v>
      </c>
      <c r="E285">
        <v>57</v>
      </c>
      <c r="F285">
        <v>37.049999999999997</v>
      </c>
      <c r="G285">
        <v>25</v>
      </c>
    </row>
    <row r="286" spans="1:7">
      <c r="A286" s="1">
        <v>43385</v>
      </c>
      <c r="B286">
        <v>1530</v>
      </c>
      <c r="C286">
        <v>1984</v>
      </c>
      <c r="D286">
        <v>77</v>
      </c>
      <c r="E286">
        <v>66</v>
      </c>
      <c r="F286">
        <v>42.9</v>
      </c>
      <c r="G286">
        <v>13</v>
      </c>
    </row>
    <row r="287" spans="1:7">
      <c r="A287" s="1">
        <v>43386</v>
      </c>
      <c r="B287">
        <v>2956</v>
      </c>
      <c r="C287">
        <v>3906</v>
      </c>
      <c r="D287">
        <v>75</v>
      </c>
      <c r="E287">
        <v>59</v>
      </c>
      <c r="F287">
        <v>38.35</v>
      </c>
      <c r="G287">
        <v>36</v>
      </c>
    </row>
    <row r="288" spans="1:7">
      <c r="A288" s="1">
        <v>43387</v>
      </c>
      <c r="B288">
        <v>2379</v>
      </c>
      <c r="C288">
        <v>2734</v>
      </c>
      <c r="D288">
        <v>87</v>
      </c>
      <c r="E288">
        <v>48</v>
      </c>
      <c r="F288">
        <v>31.2</v>
      </c>
      <c r="G288">
        <v>20</v>
      </c>
    </row>
    <row r="289" spans="1:7">
      <c r="A289" s="1">
        <v>43388</v>
      </c>
      <c r="B289">
        <v>295</v>
      </c>
      <c r="C289">
        <v>1526</v>
      </c>
      <c r="D289">
        <v>19</v>
      </c>
      <c r="E289">
        <v>53</v>
      </c>
      <c r="F289">
        <v>34.450000000000003</v>
      </c>
      <c r="G289">
        <v>49</v>
      </c>
    </row>
    <row r="290" spans="1:7">
      <c r="A290" s="1">
        <v>43389</v>
      </c>
      <c r="B290">
        <v>1050</v>
      </c>
      <c r="C290">
        <v>1375</v>
      </c>
      <c r="D290">
        <v>76</v>
      </c>
      <c r="E290">
        <v>35</v>
      </c>
      <c r="F290">
        <v>22.75</v>
      </c>
      <c r="G290">
        <v>44</v>
      </c>
    </row>
    <row r="291" spans="1:7">
      <c r="A291" s="1">
        <v>43390</v>
      </c>
      <c r="B291">
        <v>1035</v>
      </c>
      <c r="C291">
        <v>1646</v>
      </c>
      <c r="D291">
        <v>62</v>
      </c>
      <c r="E291">
        <v>44</v>
      </c>
      <c r="F291">
        <v>28.6</v>
      </c>
      <c r="G291">
        <v>25</v>
      </c>
    </row>
    <row r="292" spans="1:7">
      <c r="A292" s="1">
        <v>43391</v>
      </c>
      <c r="B292">
        <v>1318</v>
      </c>
      <c r="C292">
        <v>2008</v>
      </c>
      <c r="D292">
        <v>65</v>
      </c>
      <c r="E292">
        <v>51</v>
      </c>
      <c r="F292">
        <v>33.15</v>
      </c>
      <c r="G292">
        <v>17</v>
      </c>
    </row>
    <row r="293" spans="1:7">
      <c r="A293" s="1">
        <v>43392</v>
      </c>
      <c r="B293">
        <v>1504</v>
      </c>
      <c r="C293">
        <v>2587</v>
      </c>
      <c r="D293">
        <v>58</v>
      </c>
      <c r="E293">
        <v>53</v>
      </c>
      <c r="F293">
        <v>34.450000000000003</v>
      </c>
      <c r="G293">
        <v>38</v>
      </c>
    </row>
    <row r="294" spans="1:7">
      <c r="A294" s="1">
        <v>43393</v>
      </c>
      <c r="B294">
        <v>3230</v>
      </c>
      <c r="C294">
        <v>3820</v>
      </c>
      <c r="D294">
        <v>84</v>
      </c>
      <c r="E294">
        <v>65</v>
      </c>
      <c r="F294">
        <v>42.25</v>
      </c>
      <c r="G294">
        <v>21</v>
      </c>
    </row>
    <row r="295" spans="1:7">
      <c r="A295" s="1">
        <v>43394</v>
      </c>
      <c r="B295">
        <v>2616</v>
      </c>
      <c r="C295">
        <v>3107</v>
      </c>
      <c r="D295">
        <v>84</v>
      </c>
      <c r="E295">
        <v>77</v>
      </c>
      <c r="F295">
        <v>50.05</v>
      </c>
      <c r="G295">
        <v>41</v>
      </c>
    </row>
    <row r="296" spans="1:7">
      <c r="A296" s="1">
        <v>43395</v>
      </c>
      <c r="B296">
        <v>1286</v>
      </c>
      <c r="C296">
        <v>1683</v>
      </c>
      <c r="D296">
        <v>76</v>
      </c>
      <c r="E296">
        <v>53</v>
      </c>
      <c r="F296">
        <v>34.450000000000003</v>
      </c>
      <c r="G296">
        <v>22</v>
      </c>
    </row>
    <row r="297" spans="1:7">
      <c r="A297" s="1">
        <v>43396</v>
      </c>
      <c r="B297">
        <v>868</v>
      </c>
      <c r="C297">
        <v>1286</v>
      </c>
      <c r="D297">
        <v>67</v>
      </c>
      <c r="E297">
        <v>49</v>
      </c>
      <c r="F297">
        <v>31.85</v>
      </c>
      <c r="G297">
        <v>27</v>
      </c>
    </row>
    <row r="298" spans="1:7">
      <c r="A298" s="1">
        <v>43397</v>
      </c>
      <c r="B298">
        <v>1117</v>
      </c>
      <c r="C298">
        <v>1606</v>
      </c>
      <c r="D298">
        <v>69</v>
      </c>
      <c r="E298">
        <v>49</v>
      </c>
      <c r="F298">
        <v>31.85</v>
      </c>
      <c r="G298">
        <v>12</v>
      </c>
    </row>
    <row r="299" spans="1:7">
      <c r="A299" s="1">
        <v>43398</v>
      </c>
      <c r="B299">
        <v>1234</v>
      </c>
      <c r="C299">
        <v>1704</v>
      </c>
      <c r="D299">
        <v>72</v>
      </c>
      <c r="E299">
        <v>100</v>
      </c>
      <c r="F299">
        <v>65</v>
      </c>
      <c r="G299">
        <v>15</v>
      </c>
    </row>
    <row r="300" spans="1:7">
      <c r="A300" s="1">
        <v>43399</v>
      </c>
      <c r="B300">
        <v>2040</v>
      </c>
      <c r="C300">
        <v>2162</v>
      </c>
      <c r="D300">
        <v>94</v>
      </c>
      <c r="E300">
        <v>28</v>
      </c>
      <c r="F300">
        <v>18.2</v>
      </c>
      <c r="G300">
        <v>25</v>
      </c>
    </row>
    <row r="301" spans="1:7">
      <c r="A301" s="1">
        <v>43400</v>
      </c>
      <c r="B301">
        <v>0</v>
      </c>
      <c r="C301">
        <v>3409</v>
      </c>
      <c r="D301">
        <v>0</v>
      </c>
      <c r="E301">
        <v>92</v>
      </c>
      <c r="F301">
        <v>59.8</v>
      </c>
      <c r="G301">
        <v>34</v>
      </c>
    </row>
    <row r="302" spans="1:7">
      <c r="A302" s="1">
        <v>43401</v>
      </c>
      <c r="B302">
        <v>2515</v>
      </c>
      <c r="C302">
        <v>3013</v>
      </c>
      <c r="D302">
        <v>83</v>
      </c>
      <c r="E302">
        <v>42</v>
      </c>
      <c r="F302">
        <v>27.3</v>
      </c>
      <c r="G302">
        <v>40</v>
      </c>
    </row>
    <row r="303" spans="1:7">
      <c r="A303" s="1">
        <v>43402</v>
      </c>
      <c r="B303">
        <v>971</v>
      </c>
      <c r="C303">
        <v>1120</v>
      </c>
      <c r="D303">
        <v>86</v>
      </c>
      <c r="E303">
        <v>36</v>
      </c>
      <c r="F303">
        <v>23.4</v>
      </c>
      <c r="G303">
        <v>42</v>
      </c>
    </row>
    <row r="304" spans="1:7">
      <c r="A304" s="1">
        <v>43403</v>
      </c>
      <c r="B304">
        <v>784</v>
      </c>
      <c r="C304">
        <v>1027</v>
      </c>
      <c r="D304">
        <v>76</v>
      </c>
      <c r="E304">
        <v>41</v>
      </c>
      <c r="F304">
        <v>26.65</v>
      </c>
      <c r="G304">
        <v>22</v>
      </c>
    </row>
    <row r="305" spans="1:7">
      <c r="A305" s="1">
        <v>43404</v>
      </c>
      <c r="B305">
        <v>645</v>
      </c>
      <c r="C305">
        <v>964</v>
      </c>
      <c r="D305">
        <v>66</v>
      </c>
      <c r="E305">
        <v>39</v>
      </c>
      <c r="F305">
        <v>25.35</v>
      </c>
      <c r="G305">
        <v>10</v>
      </c>
    </row>
    <row r="306" spans="1:7">
      <c r="A306" s="1">
        <v>43405</v>
      </c>
      <c r="B306">
        <v>969</v>
      </c>
      <c r="C306">
        <v>1361</v>
      </c>
      <c r="D306">
        <v>71</v>
      </c>
      <c r="E306">
        <v>80</v>
      </c>
      <c r="F306">
        <v>49.88</v>
      </c>
      <c r="G306">
        <v>20</v>
      </c>
    </row>
    <row r="307" spans="1:7">
      <c r="A307" s="1">
        <v>43406</v>
      </c>
      <c r="B307">
        <v>1971</v>
      </c>
      <c r="C307">
        <v>2309</v>
      </c>
      <c r="D307">
        <v>85</v>
      </c>
      <c r="E307">
        <v>31</v>
      </c>
      <c r="F307">
        <v>15.66</v>
      </c>
      <c r="G307">
        <v>23</v>
      </c>
    </row>
    <row r="308" spans="1:7">
      <c r="A308" s="1">
        <v>43407</v>
      </c>
      <c r="B308">
        <v>3012</v>
      </c>
      <c r="C308">
        <v>4308</v>
      </c>
      <c r="D308">
        <v>69</v>
      </c>
      <c r="E308">
        <v>64</v>
      </c>
      <c r="F308">
        <v>35.96</v>
      </c>
      <c r="G308">
        <v>28</v>
      </c>
    </row>
    <row r="309" spans="1:7">
      <c r="A309" s="1">
        <v>43408</v>
      </c>
      <c r="B309">
        <v>2561</v>
      </c>
      <c r="C309">
        <v>2850</v>
      </c>
      <c r="D309">
        <v>89</v>
      </c>
      <c r="E309">
        <v>42</v>
      </c>
      <c r="F309">
        <v>28.42</v>
      </c>
      <c r="G309">
        <v>36</v>
      </c>
    </row>
    <row r="310" spans="1:7">
      <c r="A310" s="1">
        <v>43409</v>
      </c>
      <c r="B310">
        <v>1088</v>
      </c>
      <c r="C310">
        <v>2083</v>
      </c>
      <c r="D310">
        <v>52</v>
      </c>
      <c r="E310">
        <v>41</v>
      </c>
      <c r="F310">
        <v>22.62</v>
      </c>
      <c r="G310">
        <v>38</v>
      </c>
    </row>
    <row r="311" spans="1:7">
      <c r="A311" s="1">
        <v>43410</v>
      </c>
      <c r="B311">
        <v>772</v>
      </c>
      <c r="C311">
        <v>1054</v>
      </c>
      <c r="D311">
        <v>73</v>
      </c>
      <c r="E311">
        <v>42</v>
      </c>
      <c r="F311">
        <v>27.26</v>
      </c>
      <c r="G311">
        <v>27</v>
      </c>
    </row>
    <row r="312" spans="1:7">
      <c r="A312" s="1">
        <v>43411</v>
      </c>
      <c r="B312">
        <v>969</v>
      </c>
      <c r="C312">
        <v>1634</v>
      </c>
      <c r="D312">
        <v>59</v>
      </c>
      <c r="E312">
        <v>49</v>
      </c>
      <c r="F312">
        <v>26.68</v>
      </c>
      <c r="G312">
        <v>10</v>
      </c>
    </row>
    <row r="313" spans="1:7">
      <c r="A313" s="1">
        <v>43412</v>
      </c>
      <c r="B313">
        <v>1147</v>
      </c>
      <c r="C313">
        <v>2065</v>
      </c>
      <c r="D313">
        <v>55</v>
      </c>
      <c r="E313">
        <v>41</v>
      </c>
      <c r="F313">
        <v>26.68</v>
      </c>
      <c r="G313">
        <v>27</v>
      </c>
    </row>
    <row r="314" spans="1:7">
      <c r="A314" s="1">
        <v>43413</v>
      </c>
      <c r="B314">
        <v>1487</v>
      </c>
      <c r="C314">
        <v>2532</v>
      </c>
      <c r="D314">
        <v>58</v>
      </c>
      <c r="E314">
        <v>58</v>
      </c>
      <c r="F314">
        <v>34.22</v>
      </c>
      <c r="G314">
        <v>32</v>
      </c>
    </row>
    <row r="315" spans="1:7">
      <c r="A315" s="1">
        <v>43414</v>
      </c>
      <c r="B315">
        <v>3054</v>
      </c>
      <c r="C315">
        <v>4304</v>
      </c>
      <c r="D315">
        <v>70</v>
      </c>
      <c r="E315">
        <v>68</v>
      </c>
      <c r="F315">
        <v>35.96</v>
      </c>
      <c r="G315">
        <v>20</v>
      </c>
    </row>
    <row r="316" spans="1:7">
      <c r="A316" s="1">
        <v>43415</v>
      </c>
      <c r="B316">
        <v>2611</v>
      </c>
      <c r="C316">
        <v>3400</v>
      </c>
      <c r="D316">
        <v>76</v>
      </c>
      <c r="E316">
        <v>61</v>
      </c>
      <c r="F316">
        <v>44.66</v>
      </c>
      <c r="G316">
        <v>31</v>
      </c>
    </row>
    <row r="317" spans="1:7">
      <c r="A317" s="1">
        <v>43416</v>
      </c>
      <c r="B317">
        <v>1069</v>
      </c>
      <c r="C317">
        <v>1696</v>
      </c>
      <c r="D317">
        <v>63</v>
      </c>
      <c r="E317">
        <v>38</v>
      </c>
      <c r="F317">
        <v>25.52</v>
      </c>
      <c r="G317">
        <v>25</v>
      </c>
    </row>
    <row r="318" spans="1:7">
      <c r="A318" s="1">
        <v>43417</v>
      </c>
      <c r="B318">
        <v>671</v>
      </c>
      <c r="C318">
        <v>1111</v>
      </c>
      <c r="D318">
        <v>60</v>
      </c>
      <c r="E318">
        <v>42</v>
      </c>
      <c r="F318">
        <v>19.72</v>
      </c>
      <c r="G318">
        <v>19</v>
      </c>
    </row>
    <row r="319" spans="1:7">
      <c r="A319" s="1">
        <v>43418</v>
      </c>
      <c r="B319">
        <v>1139</v>
      </c>
      <c r="C319">
        <v>1693</v>
      </c>
      <c r="D319">
        <v>67</v>
      </c>
      <c r="E319">
        <v>68</v>
      </c>
      <c r="F319">
        <v>38.86</v>
      </c>
      <c r="G319">
        <v>22</v>
      </c>
    </row>
    <row r="320" spans="1:7">
      <c r="A320" s="1">
        <v>43419</v>
      </c>
      <c r="B320">
        <v>1038</v>
      </c>
      <c r="C320">
        <v>1667</v>
      </c>
      <c r="D320">
        <v>62</v>
      </c>
      <c r="E320">
        <v>30</v>
      </c>
      <c r="F320">
        <v>22.04</v>
      </c>
      <c r="G320">
        <v>29</v>
      </c>
    </row>
    <row r="321" spans="1:7">
      <c r="A321" s="1">
        <v>43420</v>
      </c>
      <c r="B321">
        <v>2071</v>
      </c>
      <c r="C321">
        <v>3027</v>
      </c>
      <c r="D321">
        <v>68</v>
      </c>
      <c r="E321">
        <v>53</v>
      </c>
      <c r="F321">
        <v>31.9</v>
      </c>
      <c r="G321">
        <v>22</v>
      </c>
    </row>
    <row r="322" spans="1:7">
      <c r="A322" s="1">
        <v>43421</v>
      </c>
      <c r="B322">
        <v>2962</v>
      </c>
      <c r="C322">
        <v>4290</v>
      </c>
      <c r="D322">
        <v>69</v>
      </c>
      <c r="E322">
        <v>83</v>
      </c>
      <c r="F322">
        <v>48.72</v>
      </c>
      <c r="G322">
        <v>28</v>
      </c>
    </row>
    <row r="323" spans="1:7">
      <c r="A323" s="1">
        <v>43422</v>
      </c>
      <c r="B323">
        <v>2887</v>
      </c>
      <c r="C323">
        <v>3492</v>
      </c>
      <c r="D323">
        <v>82</v>
      </c>
      <c r="E323">
        <v>53</v>
      </c>
      <c r="F323">
        <v>34.799999999999997</v>
      </c>
      <c r="G323">
        <v>36</v>
      </c>
    </row>
    <row r="324" spans="1:7">
      <c r="A324" s="1">
        <v>43423</v>
      </c>
      <c r="B324">
        <v>2847</v>
      </c>
      <c r="C324">
        <v>3826</v>
      </c>
      <c r="D324">
        <v>74</v>
      </c>
      <c r="E324">
        <v>64</v>
      </c>
      <c r="F324">
        <v>36.54</v>
      </c>
      <c r="G324">
        <v>16</v>
      </c>
    </row>
    <row r="325" spans="1:7">
      <c r="A325" s="1">
        <v>43424</v>
      </c>
      <c r="B325">
        <v>3447</v>
      </c>
      <c r="C325">
        <v>4416</v>
      </c>
      <c r="D325">
        <v>78</v>
      </c>
      <c r="E325">
        <v>67</v>
      </c>
      <c r="F325">
        <v>38.28</v>
      </c>
      <c r="G325">
        <v>24</v>
      </c>
    </row>
    <row r="326" spans="1:7">
      <c r="A326" s="1">
        <v>43425</v>
      </c>
      <c r="B326">
        <v>3561</v>
      </c>
      <c r="C326">
        <v>4778</v>
      </c>
      <c r="D326">
        <v>74</v>
      </c>
      <c r="E326">
        <v>47</v>
      </c>
      <c r="F326">
        <v>37.119999999999997</v>
      </c>
      <c r="G326">
        <v>43</v>
      </c>
    </row>
    <row r="327" spans="1:7">
      <c r="A327" s="1">
        <v>43426</v>
      </c>
      <c r="B327">
        <v>0</v>
      </c>
      <c r="C327">
        <v>0</v>
      </c>
      <c r="D327">
        <v>0</v>
      </c>
      <c r="E327">
        <v>52</v>
      </c>
      <c r="F327">
        <v>29.58</v>
      </c>
      <c r="G327">
        <v>19</v>
      </c>
    </row>
    <row r="328" spans="1:7">
      <c r="A328" s="1">
        <v>43427</v>
      </c>
      <c r="B328">
        <v>5045</v>
      </c>
      <c r="C328">
        <v>7538</v>
      </c>
      <c r="D328">
        <v>66</v>
      </c>
      <c r="E328">
        <v>100</v>
      </c>
      <c r="F328">
        <v>58</v>
      </c>
      <c r="G328">
        <v>25</v>
      </c>
    </row>
    <row r="329" spans="1:7">
      <c r="A329" s="1">
        <v>43428</v>
      </c>
      <c r="B329">
        <v>4567</v>
      </c>
      <c r="C329">
        <v>6052</v>
      </c>
      <c r="D329">
        <v>75</v>
      </c>
      <c r="E329">
        <v>33</v>
      </c>
      <c r="F329">
        <v>44.66</v>
      </c>
      <c r="G329">
        <v>53</v>
      </c>
    </row>
    <row r="330" spans="1:7">
      <c r="A330" s="1">
        <v>43429</v>
      </c>
      <c r="B330">
        <v>2479</v>
      </c>
      <c r="C330">
        <v>2726</v>
      </c>
      <c r="D330">
        <v>90</v>
      </c>
      <c r="E330">
        <v>42</v>
      </c>
      <c r="F330">
        <v>22.04</v>
      </c>
      <c r="G330">
        <v>36</v>
      </c>
    </row>
    <row r="331" spans="1:7">
      <c r="A331" s="1">
        <v>43430</v>
      </c>
      <c r="B331">
        <v>1076</v>
      </c>
      <c r="C331">
        <v>1590</v>
      </c>
      <c r="D331">
        <v>67</v>
      </c>
      <c r="E331">
        <v>57</v>
      </c>
      <c r="F331">
        <v>26.1</v>
      </c>
      <c r="G331">
        <v>19</v>
      </c>
    </row>
    <row r="332" spans="1:7">
      <c r="A332" s="1">
        <v>43431</v>
      </c>
      <c r="B332">
        <v>1059</v>
      </c>
      <c r="C332">
        <v>1534</v>
      </c>
      <c r="D332">
        <v>69</v>
      </c>
      <c r="E332">
        <v>37</v>
      </c>
      <c r="F332">
        <v>34.22</v>
      </c>
      <c r="G332">
        <v>28</v>
      </c>
    </row>
    <row r="333" spans="1:7">
      <c r="A333" s="1">
        <v>43432</v>
      </c>
      <c r="B333">
        <v>605</v>
      </c>
      <c r="C333">
        <v>821</v>
      </c>
      <c r="D333">
        <v>73</v>
      </c>
      <c r="E333">
        <v>63</v>
      </c>
      <c r="F333">
        <v>48.72</v>
      </c>
      <c r="G333">
        <v>26</v>
      </c>
    </row>
    <row r="334" spans="1:7">
      <c r="A334" s="1">
        <v>43433</v>
      </c>
      <c r="B334">
        <v>769</v>
      </c>
      <c r="C334">
        <v>1414</v>
      </c>
      <c r="D334">
        <v>54</v>
      </c>
      <c r="E334">
        <v>47</v>
      </c>
      <c r="F334">
        <v>34.799999999999997</v>
      </c>
      <c r="G334">
        <v>19</v>
      </c>
    </row>
    <row r="335" spans="1:7">
      <c r="A335" s="1">
        <v>43434</v>
      </c>
      <c r="B335">
        <v>1491</v>
      </c>
      <c r="C335">
        <v>3042</v>
      </c>
      <c r="D335">
        <v>49</v>
      </c>
      <c r="E335">
        <v>47</v>
      </c>
      <c r="F335">
        <v>33.06</v>
      </c>
      <c r="G335">
        <v>19</v>
      </c>
    </row>
    <row r="336" spans="1:7">
      <c r="A336" s="1">
        <v>43435</v>
      </c>
      <c r="B336">
        <v>2681</v>
      </c>
      <c r="C336">
        <v>4030</v>
      </c>
      <c r="D336">
        <v>66</v>
      </c>
      <c r="E336">
        <v>19</v>
      </c>
      <c r="F336">
        <v>11.52</v>
      </c>
      <c r="G336">
        <v>15</v>
      </c>
    </row>
    <row r="337" spans="1:7">
      <c r="A337" s="1">
        <v>43436</v>
      </c>
      <c r="B337">
        <v>2130</v>
      </c>
      <c r="C337">
        <v>2571</v>
      </c>
      <c r="D337">
        <v>82</v>
      </c>
      <c r="E337">
        <v>37</v>
      </c>
      <c r="F337">
        <v>24.48</v>
      </c>
      <c r="G337">
        <v>22</v>
      </c>
    </row>
    <row r="338" spans="1:7">
      <c r="A338" s="1">
        <v>43437</v>
      </c>
      <c r="B338">
        <v>946</v>
      </c>
      <c r="C338">
        <v>1621</v>
      </c>
      <c r="D338">
        <v>58</v>
      </c>
      <c r="E338">
        <v>30</v>
      </c>
      <c r="F338">
        <v>17.28</v>
      </c>
      <c r="G338">
        <v>33</v>
      </c>
    </row>
    <row r="339" spans="1:7">
      <c r="A339" s="1">
        <v>43438</v>
      </c>
      <c r="B339">
        <v>696</v>
      </c>
      <c r="C339">
        <v>1373</v>
      </c>
      <c r="D339">
        <v>50</v>
      </c>
      <c r="E339">
        <v>35</v>
      </c>
      <c r="F339">
        <v>25.2</v>
      </c>
      <c r="G339">
        <v>29</v>
      </c>
    </row>
    <row r="340" spans="1:7">
      <c r="A340" s="1">
        <v>43439</v>
      </c>
      <c r="B340">
        <v>576</v>
      </c>
      <c r="C340">
        <v>410</v>
      </c>
      <c r="D340">
        <v>140</v>
      </c>
      <c r="E340">
        <v>19</v>
      </c>
      <c r="F340">
        <v>13.68</v>
      </c>
      <c r="G340">
        <v>19</v>
      </c>
    </row>
    <row r="341" spans="1:7">
      <c r="A341" s="1">
        <v>43440</v>
      </c>
      <c r="B341">
        <v>793</v>
      </c>
      <c r="C341">
        <v>1679</v>
      </c>
      <c r="D341">
        <v>47</v>
      </c>
      <c r="E341">
        <v>22</v>
      </c>
      <c r="F341">
        <v>18</v>
      </c>
      <c r="G341">
        <v>24</v>
      </c>
    </row>
    <row r="342" spans="1:7">
      <c r="A342" s="1">
        <v>43441</v>
      </c>
      <c r="B342">
        <v>1199</v>
      </c>
      <c r="C342">
        <v>2004</v>
      </c>
      <c r="D342">
        <v>59</v>
      </c>
      <c r="E342">
        <v>20</v>
      </c>
      <c r="F342">
        <v>18.72</v>
      </c>
      <c r="G342">
        <v>12</v>
      </c>
    </row>
    <row r="343" spans="1:7">
      <c r="A343" s="1">
        <v>43442</v>
      </c>
      <c r="B343">
        <v>1863</v>
      </c>
      <c r="C343">
        <v>2799</v>
      </c>
      <c r="D343">
        <v>66</v>
      </c>
      <c r="E343">
        <v>32</v>
      </c>
      <c r="F343">
        <v>22.32</v>
      </c>
      <c r="G343">
        <v>20</v>
      </c>
    </row>
    <row r="344" spans="1:7">
      <c r="A344" s="1">
        <v>43443</v>
      </c>
      <c r="B344">
        <v>1499</v>
      </c>
      <c r="C344">
        <v>1886</v>
      </c>
      <c r="D344">
        <v>79</v>
      </c>
      <c r="E344">
        <v>44</v>
      </c>
      <c r="F344">
        <v>23.04</v>
      </c>
      <c r="G344">
        <v>23</v>
      </c>
    </row>
    <row r="345" spans="1:7">
      <c r="A345" s="1">
        <v>43444</v>
      </c>
      <c r="B345">
        <v>702</v>
      </c>
      <c r="C345">
        <v>1194</v>
      </c>
      <c r="D345">
        <v>58</v>
      </c>
      <c r="E345">
        <v>36</v>
      </c>
      <c r="F345">
        <v>24.48</v>
      </c>
      <c r="G345">
        <v>27</v>
      </c>
    </row>
    <row r="346" spans="1:7">
      <c r="A346" s="1">
        <v>43445</v>
      </c>
      <c r="B346">
        <v>622</v>
      </c>
      <c r="C346">
        <v>1224</v>
      </c>
      <c r="D346">
        <v>50</v>
      </c>
      <c r="E346">
        <v>35</v>
      </c>
      <c r="F346">
        <v>20.16</v>
      </c>
      <c r="G346">
        <v>38</v>
      </c>
    </row>
    <row r="347" spans="1:7">
      <c r="A347" s="1">
        <v>43446</v>
      </c>
      <c r="B347">
        <v>723</v>
      </c>
      <c r="C347">
        <v>1316</v>
      </c>
      <c r="D347">
        <v>54</v>
      </c>
      <c r="E347">
        <v>14</v>
      </c>
      <c r="F347">
        <v>15.84</v>
      </c>
      <c r="G347">
        <v>22</v>
      </c>
    </row>
    <row r="348" spans="1:7">
      <c r="A348" s="1">
        <v>43447</v>
      </c>
      <c r="B348">
        <v>725</v>
      </c>
      <c r="C348">
        <v>1366</v>
      </c>
      <c r="D348">
        <v>53</v>
      </c>
      <c r="E348">
        <v>40</v>
      </c>
      <c r="F348">
        <v>20.88</v>
      </c>
      <c r="G348">
        <v>26</v>
      </c>
    </row>
    <row r="349" spans="1:7">
      <c r="A349" s="1">
        <v>43448</v>
      </c>
      <c r="B349">
        <v>1503</v>
      </c>
      <c r="C349">
        <v>2367</v>
      </c>
      <c r="D349">
        <v>63</v>
      </c>
      <c r="E349">
        <v>30</v>
      </c>
      <c r="F349">
        <v>28.08</v>
      </c>
      <c r="G349">
        <v>42</v>
      </c>
    </row>
    <row r="350" spans="1:7">
      <c r="A350" s="1">
        <v>43449</v>
      </c>
      <c r="B350">
        <v>2354</v>
      </c>
      <c r="C350">
        <v>2923</v>
      </c>
      <c r="D350">
        <v>80</v>
      </c>
      <c r="E350">
        <v>29</v>
      </c>
      <c r="F350">
        <v>20.88</v>
      </c>
      <c r="G350">
        <v>49</v>
      </c>
    </row>
    <row r="351" spans="1:7">
      <c r="A351" s="1">
        <v>43450</v>
      </c>
      <c r="B351">
        <v>2077</v>
      </c>
      <c r="C351">
        <v>2374</v>
      </c>
      <c r="D351">
        <v>87</v>
      </c>
      <c r="E351">
        <v>32</v>
      </c>
      <c r="F351">
        <v>20.88</v>
      </c>
      <c r="G351">
        <v>43</v>
      </c>
    </row>
    <row r="352" spans="1:7">
      <c r="A352" s="1">
        <v>43451</v>
      </c>
      <c r="B352">
        <v>1552</v>
      </c>
      <c r="C352">
        <v>1982</v>
      </c>
      <c r="D352">
        <v>78</v>
      </c>
      <c r="E352">
        <v>41</v>
      </c>
      <c r="F352">
        <v>23.76</v>
      </c>
      <c r="G352">
        <v>48</v>
      </c>
    </row>
    <row r="353" spans="1:7">
      <c r="A353" s="1">
        <v>43452</v>
      </c>
      <c r="B353">
        <v>1483</v>
      </c>
      <c r="C353">
        <v>2073</v>
      </c>
      <c r="D353">
        <v>71</v>
      </c>
      <c r="E353">
        <v>34</v>
      </c>
      <c r="F353">
        <v>24.48</v>
      </c>
      <c r="G353">
        <v>20</v>
      </c>
    </row>
    <row r="354" spans="1:7">
      <c r="A354" s="1">
        <v>43453</v>
      </c>
      <c r="B354">
        <v>1322</v>
      </c>
      <c r="C354">
        <v>2465</v>
      </c>
      <c r="D354">
        <v>53</v>
      </c>
      <c r="E354">
        <v>31</v>
      </c>
      <c r="F354">
        <v>20.16</v>
      </c>
      <c r="G354">
        <v>27</v>
      </c>
    </row>
    <row r="355" spans="1:7">
      <c r="A355" s="1">
        <v>43454</v>
      </c>
      <c r="B355">
        <v>2028</v>
      </c>
      <c r="C355">
        <v>2456</v>
      </c>
      <c r="D355">
        <v>82</v>
      </c>
      <c r="E355">
        <v>20</v>
      </c>
      <c r="F355">
        <v>20.16</v>
      </c>
      <c r="G355">
        <v>18</v>
      </c>
    </row>
    <row r="356" spans="1:7">
      <c r="A356" s="1">
        <v>43455</v>
      </c>
      <c r="B356">
        <v>2163</v>
      </c>
      <c r="C356">
        <v>2766</v>
      </c>
      <c r="D356">
        <v>78</v>
      </c>
      <c r="E356">
        <v>58</v>
      </c>
      <c r="F356">
        <v>36.72</v>
      </c>
      <c r="G356">
        <v>52</v>
      </c>
    </row>
    <row r="357" spans="1:7">
      <c r="A357" s="1">
        <v>43456</v>
      </c>
      <c r="B357">
        <v>3903</v>
      </c>
      <c r="C357">
        <v>5013</v>
      </c>
      <c r="D357">
        <v>77</v>
      </c>
      <c r="E357">
        <v>43</v>
      </c>
      <c r="F357">
        <v>33.840000000000003</v>
      </c>
      <c r="G357">
        <v>22</v>
      </c>
    </row>
    <row r="358" spans="1:7">
      <c r="A358" s="1">
        <v>43457</v>
      </c>
      <c r="B358">
        <v>4130</v>
      </c>
      <c r="C358">
        <v>5402</v>
      </c>
      <c r="D358">
        <v>76</v>
      </c>
      <c r="E358">
        <v>61</v>
      </c>
      <c r="F358">
        <v>34.56</v>
      </c>
      <c r="G358">
        <v>38</v>
      </c>
    </row>
    <row r="359" spans="1:7">
      <c r="A359" s="1">
        <v>43458</v>
      </c>
      <c r="B359">
        <v>3511</v>
      </c>
      <c r="C359">
        <v>4804</v>
      </c>
      <c r="D359">
        <v>73</v>
      </c>
      <c r="E359">
        <v>36</v>
      </c>
      <c r="F359">
        <v>27.36</v>
      </c>
      <c r="G359">
        <v>37</v>
      </c>
    </row>
    <row r="360" spans="1:7">
      <c r="A360" s="1">
        <v>43459</v>
      </c>
      <c r="B360">
        <v>0</v>
      </c>
      <c r="C360">
        <v>0</v>
      </c>
      <c r="D360">
        <v>0</v>
      </c>
      <c r="E360">
        <v>21</v>
      </c>
      <c r="F360">
        <v>24.48</v>
      </c>
      <c r="G360">
        <v>34</v>
      </c>
    </row>
    <row r="361" spans="1:7">
      <c r="A361" s="1">
        <v>43460</v>
      </c>
      <c r="B361">
        <v>4836</v>
      </c>
      <c r="C361">
        <v>8291</v>
      </c>
      <c r="D361">
        <v>58</v>
      </c>
      <c r="E361">
        <v>74</v>
      </c>
      <c r="F361">
        <v>54.72</v>
      </c>
      <c r="G361">
        <v>43</v>
      </c>
    </row>
    <row r="362" spans="1:7">
      <c r="A362" s="1">
        <v>43461</v>
      </c>
      <c r="B362">
        <v>4518</v>
      </c>
      <c r="C362">
        <v>9198</v>
      </c>
      <c r="D362">
        <v>49</v>
      </c>
      <c r="E362">
        <v>65</v>
      </c>
      <c r="F362">
        <v>49.68</v>
      </c>
      <c r="G362">
        <v>65</v>
      </c>
    </row>
    <row r="363" spans="1:7">
      <c r="A363" s="1">
        <v>43462</v>
      </c>
      <c r="B363">
        <v>5604</v>
      </c>
      <c r="C363">
        <v>10996</v>
      </c>
      <c r="D363">
        <v>50</v>
      </c>
      <c r="E363">
        <v>100</v>
      </c>
      <c r="F363">
        <v>72</v>
      </c>
      <c r="G363">
        <v>55</v>
      </c>
    </row>
    <row r="364" spans="1:7">
      <c r="A364" s="1">
        <v>43463</v>
      </c>
      <c r="B364">
        <v>5795</v>
      </c>
      <c r="C364">
        <v>10471</v>
      </c>
      <c r="D364">
        <v>55</v>
      </c>
      <c r="E364">
        <v>100</v>
      </c>
      <c r="F364">
        <v>69.12</v>
      </c>
      <c r="G364">
        <v>48</v>
      </c>
    </row>
    <row r="365" spans="1:7">
      <c r="A365" s="1">
        <v>43464</v>
      </c>
      <c r="B365">
        <v>4347</v>
      </c>
      <c r="C365">
        <v>7328</v>
      </c>
      <c r="D365">
        <v>59</v>
      </c>
      <c r="E365">
        <v>88</v>
      </c>
      <c r="F365">
        <v>51.12</v>
      </c>
      <c r="G365">
        <v>70</v>
      </c>
    </row>
    <row r="366" spans="1:7">
      <c r="A366" s="1">
        <v>43465</v>
      </c>
      <c r="B366">
        <v>3539</v>
      </c>
      <c r="C366">
        <v>5092</v>
      </c>
      <c r="D366">
        <v>69</v>
      </c>
      <c r="E366">
        <v>65</v>
      </c>
      <c r="F366">
        <v>37.44</v>
      </c>
      <c r="G366">
        <v>45</v>
      </c>
    </row>
    <row r="367" spans="1:7">
      <c r="A367" s="1">
        <v>43466</v>
      </c>
      <c r="B367">
        <v>2742</v>
      </c>
      <c r="C367">
        <v>3299</v>
      </c>
      <c r="D367">
        <v>83</v>
      </c>
      <c r="E367">
        <v>77</v>
      </c>
      <c r="F367">
        <v>47.45</v>
      </c>
      <c r="G367">
        <v>25</v>
      </c>
    </row>
    <row r="368" spans="1:7">
      <c r="A368" s="1">
        <v>43467</v>
      </c>
      <c r="B368">
        <v>2387</v>
      </c>
      <c r="C368">
        <v>4028</v>
      </c>
      <c r="D368">
        <v>59</v>
      </c>
      <c r="E368">
        <v>94</v>
      </c>
      <c r="F368">
        <v>63.05</v>
      </c>
      <c r="G368">
        <v>59</v>
      </c>
    </row>
    <row r="369" spans="1:7">
      <c r="A369" s="1">
        <v>43468</v>
      </c>
      <c r="B369">
        <v>2547</v>
      </c>
      <c r="C369">
        <v>3347</v>
      </c>
      <c r="D369">
        <v>76</v>
      </c>
      <c r="E369">
        <v>83</v>
      </c>
      <c r="F369">
        <v>42.9</v>
      </c>
      <c r="G369">
        <v>37</v>
      </c>
    </row>
    <row r="370" spans="1:7">
      <c r="A370" s="1">
        <v>43469</v>
      </c>
      <c r="B370">
        <v>3090</v>
      </c>
      <c r="C370">
        <v>4235</v>
      </c>
      <c r="D370">
        <v>72</v>
      </c>
      <c r="E370">
        <v>99</v>
      </c>
      <c r="F370">
        <v>65</v>
      </c>
      <c r="G370">
        <v>32</v>
      </c>
    </row>
    <row r="371" spans="1:7">
      <c r="A371" s="1">
        <v>43470</v>
      </c>
      <c r="B371">
        <v>3456</v>
      </c>
      <c r="C371">
        <v>4196</v>
      </c>
      <c r="D371">
        <v>82</v>
      </c>
      <c r="E371">
        <v>71</v>
      </c>
      <c r="F371">
        <v>47.45</v>
      </c>
      <c r="G371">
        <v>35</v>
      </c>
    </row>
    <row r="372" spans="1:7">
      <c r="A372" s="1">
        <v>43471</v>
      </c>
      <c r="B372">
        <v>2405</v>
      </c>
      <c r="C372">
        <v>2581</v>
      </c>
      <c r="D372">
        <v>93</v>
      </c>
      <c r="E372">
        <v>84</v>
      </c>
      <c r="F372">
        <v>59.8</v>
      </c>
      <c r="G372">
        <v>45</v>
      </c>
    </row>
    <row r="373" spans="1:7">
      <c r="A373" s="1">
        <v>43472</v>
      </c>
      <c r="B373">
        <v>1414</v>
      </c>
      <c r="C373">
        <v>1547</v>
      </c>
      <c r="D373">
        <v>91</v>
      </c>
      <c r="E373">
        <v>59</v>
      </c>
      <c r="F373">
        <v>35.1</v>
      </c>
      <c r="G373">
        <v>38</v>
      </c>
    </row>
    <row r="374" spans="1:7">
      <c r="A374" s="1">
        <v>43473</v>
      </c>
      <c r="B374">
        <v>955</v>
      </c>
      <c r="C374">
        <v>1240</v>
      </c>
      <c r="D374">
        <v>77</v>
      </c>
      <c r="E374">
        <v>72</v>
      </c>
      <c r="F374">
        <v>58.5</v>
      </c>
      <c r="G374">
        <v>31</v>
      </c>
    </row>
    <row r="375" spans="1:7">
      <c r="A375" s="1">
        <v>43474</v>
      </c>
      <c r="B375">
        <v>783</v>
      </c>
      <c r="C375">
        <v>1175</v>
      </c>
      <c r="D375">
        <v>66</v>
      </c>
      <c r="E375">
        <v>41</v>
      </c>
      <c r="F375">
        <v>27.95</v>
      </c>
      <c r="G375">
        <v>20</v>
      </c>
    </row>
    <row r="376" spans="1:7">
      <c r="A376" s="1">
        <v>43475</v>
      </c>
      <c r="B376">
        <v>891</v>
      </c>
      <c r="C376">
        <v>1093</v>
      </c>
      <c r="D376">
        <v>81</v>
      </c>
      <c r="E376">
        <v>100</v>
      </c>
      <c r="F376">
        <v>63.05</v>
      </c>
      <c r="G376">
        <v>14</v>
      </c>
    </row>
    <row r="377" spans="1:7">
      <c r="A377" s="1">
        <v>43476</v>
      </c>
      <c r="B377">
        <v>1043</v>
      </c>
      <c r="C377">
        <v>1367</v>
      </c>
      <c r="D377">
        <v>76</v>
      </c>
      <c r="E377">
        <v>76</v>
      </c>
      <c r="F377">
        <v>57.85</v>
      </c>
      <c r="G377">
        <v>26</v>
      </c>
    </row>
    <row r="378" spans="1:7">
      <c r="A378" s="1">
        <v>43477</v>
      </c>
      <c r="B378">
        <v>2995</v>
      </c>
      <c r="C378">
        <v>3828</v>
      </c>
      <c r="D378">
        <v>78</v>
      </c>
      <c r="E378">
        <v>87</v>
      </c>
      <c r="F378">
        <v>50.7</v>
      </c>
      <c r="G378">
        <v>44</v>
      </c>
    </row>
    <row r="379" spans="1:7">
      <c r="A379" s="1">
        <v>43478</v>
      </c>
      <c r="B379">
        <v>1666</v>
      </c>
      <c r="C379">
        <v>2255</v>
      </c>
      <c r="D379">
        <v>73</v>
      </c>
      <c r="E379">
        <v>62</v>
      </c>
      <c r="F379">
        <v>35.1</v>
      </c>
      <c r="G379">
        <v>71</v>
      </c>
    </row>
    <row r="380" spans="1:7">
      <c r="A380" s="1">
        <v>43479</v>
      </c>
      <c r="B380">
        <v>840</v>
      </c>
      <c r="C380">
        <v>1192</v>
      </c>
      <c r="D380">
        <v>70</v>
      </c>
      <c r="E380">
        <v>54</v>
      </c>
      <c r="F380">
        <v>44.2</v>
      </c>
      <c r="G380">
        <v>16</v>
      </c>
    </row>
    <row r="381" spans="1:7">
      <c r="A381" s="1">
        <v>43480</v>
      </c>
      <c r="B381">
        <v>579</v>
      </c>
      <c r="C381">
        <v>1017</v>
      </c>
      <c r="D381">
        <v>56</v>
      </c>
      <c r="E381">
        <v>54</v>
      </c>
      <c r="F381">
        <v>30.55</v>
      </c>
      <c r="G381">
        <v>36</v>
      </c>
    </row>
    <row r="382" spans="1:7">
      <c r="A382" s="1">
        <v>43481</v>
      </c>
      <c r="B382">
        <v>598</v>
      </c>
      <c r="C382">
        <v>1123</v>
      </c>
      <c r="D382">
        <v>53</v>
      </c>
      <c r="E382">
        <v>69</v>
      </c>
      <c r="F382">
        <v>55.25</v>
      </c>
      <c r="G382">
        <v>19</v>
      </c>
    </row>
    <row r="383" spans="1:7">
      <c r="A383" s="1">
        <v>43482</v>
      </c>
      <c r="B383">
        <v>759</v>
      </c>
      <c r="C383">
        <v>1088</v>
      </c>
      <c r="D383">
        <v>69</v>
      </c>
      <c r="E383">
        <v>69</v>
      </c>
      <c r="F383">
        <v>37.700000000000003</v>
      </c>
      <c r="G383">
        <v>28</v>
      </c>
    </row>
    <row r="384" spans="1:7">
      <c r="A384" s="1">
        <v>43483</v>
      </c>
      <c r="B384">
        <v>1356</v>
      </c>
      <c r="C384">
        <v>2565</v>
      </c>
      <c r="D384">
        <v>52</v>
      </c>
      <c r="E384">
        <v>71</v>
      </c>
      <c r="F384">
        <v>35.75</v>
      </c>
      <c r="G384">
        <v>20</v>
      </c>
    </row>
    <row r="385" spans="1:7">
      <c r="A385" s="1">
        <v>43484</v>
      </c>
      <c r="B385">
        <v>3468</v>
      </c>
      <c r="C385">
        <v>4708</v>
      </c>
      <c r="D385">
        <v>73</v>
      </c>
      <c r="E385">
        <v>86</v>
      </c>
      <c r="F385">
        <v>50.7</v>
      </c>
      <c r="G385">
        <v>35</v>
      </c>
    </row>
    <row r="386" spans="1:7">
      <c r="A386" s="1">
        <v>43485</v>
      </c>
      <c r="B386">
        <v>3308</v>
      </c>
      <c r="C386">
        <v>4087</v>
      </c>
      <c r="D386">
        <v>80</v>
      </c>
      <c r="E386">
        <v>75</v>
      </c>
      <c r="F386">
        <v>48.75</v>
      </c>
      <c r="G386">
        <v>48</v>
      </c>
    </row>
    <row r="387" spans="1:7">
      <c r="A387" s="1">
        <v>43486</v>
      </c>
      <c r="B387">
        <v>1834</v>
      </c>
      <c r="C387">
        <v>2604</v>
      </c>
      <c r="D387">
        <v>70</v>
      </c>
      <c r="E387">
        <v>69</v>
      </c>
      <c r="F387">
        <v>44.85</v>
      </c>
      <c r="G387">
        <v>57</v>
      </c>
    </row>
    <row r="388" spans="1:7">
      <c r="A388" s="1">
        <v>43487</v>
      </c>
      <c r="B388">
        <v>665</v>
      </c>
      <c r="C388">
        <v>952</v>
      </c>
      <c r="D388">
        <v>69</v>
      </c>
      <c r="E388">
        <v>43</v>
      </c>
      <c r="F388">
        <v>23.4</v>
      </c>
      <c r="G388">
        <v>30</v>
      </c>
    </row>
    <row r="389" spans="1:7">
      <c r="A389" s="1">
        <v>43488</v>
      </c>
      <c r="B389">
        <v>631</v>
      </c>
      <c r="C389">
        <v>853</v>
      </c>
      <c r="D389">
        <v>73</v>
      </c>
      <c r="E389">
        <v>71</v>
      </c>
      <c r="F389">
        <v>60.45</v>
      </c>
      <c r="G389">
        <v>25</v>
      </c>
    </row>
    <row r="390" spans="1:7">
      <c r="A390" s="1">
        <v>43489</v>
      </c>
      <c r="B390">
        <v>910</v>
      </c>
      <c r="C390">
        <v>1662</v>
      </c>
      <c r="D390">
        <v>54</v>
      </c>
      <c r="E390">
        <v>93</v>
      </c>
      <c r="F390">
        <v>53.95</v>
      </c>
      <c r="G390">
        <v>22</v>
      </c>
    </row>
    <row r="391" spans="1:7">
      <c r="A391" s="1">
        <v>43490</v>
      </c>
      <c r="B391">
        <v>1518</v>
      </c>
      <c r="C391">
        <v>2552</v>
      </c>
      <c r="D391">
        <v>59</v>
      </c>
      <c r="E391">
        <v>85</v>
      </c>
      <c r="F391">
        <v>59.8</v>
      </c>
      <c r="G391">
        <v>17</v>
      </c>
    </row>
    <row r="392" spans="1:7">
      <c r="A392" s="1">
        <v>43491</v>
      </c>
      <c r="B392">
        <v>3012</v>
      </c>
      <c r="C392">
        <v>3757</v>
      </c>
      <c r="D392">
        <v>80</v>
      </c>
      <c r="E392">
        <v>62</v>
      </c>
      <c r="F392">
        <v>43.55</v>
      </c>
      <c r="G392">
        <v>37</v>
      </c>
    </row>
    <row r="393" spans="1:7">
      <c r="A393" s="1">
        <v>43492</v>
      </c>
      <c r="B393">
        <v>2200</v>
      </c>
      <c r="C393">
        <v>2995</v>
      </c>
      <c r="D393">
        <v>73</v>
      </c>
      <c r="E393">
        <v>61</v>
      </c>
      <c r="F393">
        <v>50.05</v>
      </c>
      <c r="G393">
        <v>22</v>
      </c>
    </row>
    <row r="394" spans="1:7">
      <c r="A394" s="1">
        <v>43493</v>
      </c>
      <c r="B394">
        <v>750</v>
      </c>
      <c r="C394">
        <v>1474</v>
      </c>
      <c r="D394">
        <v>50</v>
      </c>
      <c r="E394">
        <v>82</v>
      </c>
      <c r="F394">
        <v>40.299999999999997</v>
      </c>
      <c r="G394">
        <v>25</v>
      </c>
    </row>
    <row r="395" spans="1:7">
      <c r="A395" s="1">
        <v>43494</v>
      </c>
      <c r="B395">
        <v>655</v>
      </c>
      <c r="C395">
        <v>1018</v>
      </c>
      <c r="D395">
        <v>64</v>
      </c>
      <c r="E395">
        <v>61</v>
      </c>
      <c r="F395">
        <v>37.049999999999997</v>
      </c>
      <c r="G395">
        <v>36</v>
      </c>
    </row>
    <row r="396" spans="1:7">
      <c r="A396" s="1">
        <v>43495</v>
      </c>
      <c r="B396">
        <v>747</v>
      </c>
      <c r="C396">
        <v>1259</v>
      </c>
      <c r="D396">
        <v>59</v>
      </c>
      <c r="E396">
        <v>60</v>
      </c>
      <c r="F396">
        <v>33.799999999999997</v>
      </c>
      <c r="G396">
        <v>55</v>
      </c>
    </row>
    <row r="397" spans="1:7">
      <c r="A397" s="1">
        <v>43496</v>
      </c>
      <c r="B397">
        <v>704</v>
      </c>
      <c r="C397">
        <v>1447</v>
      </c>
      <c r="D397">
        <v>48</v>
      </c>
      <c r="E397">
        <v>43</v>
      </c>
      <c r="F397">
        <v>30.55</v>
      </c>
      <c r="G397">
        <v>42</v>
      </c>
    </row>
    <row r="398" spans="1:7">
      <c r="A398" s="1">
        <v>43497</v>
      </c>
      <c r="B398">
        <v>1348</v>
      </c>
      <c r="C398">
        <v>1907</v>
      </c>
      <c r="D398">
        <v>70</v>
      </c>
      <c r="E398">
        <v>63</v>
      </c>
      <c r="F398">
        <v>38.19</v>
      </c>
      <c r="G398">
        <v>45</v>
      </c>
    </row>
    <row r="399" spans="1:7">
      <c r="A399" s="1">
        <v>43498</v>
      </c>
      <c r="B399">
        <v>3160</v>
      </c>
      <c r="C399">
        <v>3948</v>
      </c>
      <c r="D399">
        <v>80</v>
      </c>
      <c r="E399">
        <v>91</v>
      </c>
      <c r="F399">
        <v>55.61</v>
      </c>
      <c r="G399">
        <v>37</v>
      </c>
    </row>
    <row r="400" spans="1:7">
      <c r="A400" s="1">
        <v>43499</v>
      </c>
      <c r="B400">
        <v>2052</v>
      </c>
      <c r="C400">
        <v>2225</v>
      </c>
      <c r="D400">
        <v>92</v>
      </c>
      <c r="E400">
        <v>43</v>
      </c>
      <c r="F400">
        <v>29.48</v>
      </c>
      <c r="G400">
        <v>32</v>
      </c>
    </row>
    <row r="401" spans="1:7">
      <c r="A401" s="1">
        <v>43500</v>
      </c>
      <c r="B401">
        <v>1032</v>
      </c>
      <c r="C401">
        <v>1749</v>
      </c>
      <c r="D401">
        <v>59</v>
      </c>
      <c r="E401">
        <v>38</v>
      </c>
      <c r="F401">
        <v>19.43</v>
      </c>
      <c r="G401">
        <v>38</v>
      </c>
    </row>
    <row r="402" spans="1:7">
      <c r="A402" s="1">
        <v>43501</v>
      </c>
      <c r="B402">
        <v>982</v>
      </c>
      <c r="C402">
        <v>1344</v>
      </c>
      <c r="D402">
        <v>73</v>
      </c>
      <c r="E402">
        <v>11</v>
      </c>
      <c r="F402">
        <v>22.78</v>
      </c>
      <c r="G402">
        <v>25</v>
      </c>
    </row>
    <row r="403" spans="1:7">
      <c r="A403" s="1">
        <v>43502</v>
      </c>
      <c r="B403">
        <v>851</v>
      </c>
      <c r="C403">
        <v>1027</v>
      </c>
      <c r="D403">
        <v>82</v>
      </c>
      <c r="E403">
        <v>49</v>
      </c>
      <c r="F403">
        <v>34.17</v>
      </c>
      <c r="G403">
        <v>33</v>
      </c>
    </row>
    <row r="404" spans="1:7">
      <c r="A404" s="1">
        <v>43503</v>
      </c>
      <c r="B404">
        <v>981</v>
      </c>
      <c r="C404">
        <v>1866</v>
      </c>
      <c r="D404">
        <v>52</v>
      </c>
      <c r="E404">
        <v>49</v>
      </c>
      <c r="F404">
        <v>26.13</v>
      </c>
      <c r="G404">
        <v>36</v>
      </c>
    </row>
    <row r="405" spans="1:7">
      <c r="A405" s="1">
        <v>43504</v>
      </c>
      <c r="B405">
        <v>1474</v>
      </c>
      <c r="C405">
        <v>3141</v>
      </c>
      <c r="D405">
        <v>46</v>
      </c>
      <c r="E405">
        <v>54</v>
      </c>
      <c r="F405">
        <v>38.19</v>
      </c>
      <c r="G405">
        <v>25</v>
      </c>
    </row>
    <row r="406" spans="1:7">
      <c r="A406" s="1">
        <v>43505</v>
      </c>
      <c r="B406">
        <v>2819</v>
      </c>
      <c r="C406">
        <v>3721</v>
      </c>
      <c r="D406">
        <v>75</v>
      </c>
      <c r="E406">
        <v>86</v>
      </c>
      <c r="F406">
        <v>50.25</v>
      </c>
      <c r="G406">
        <v>61</v>
      </c>
    </row>
    <row r="407" spans="1:7">
      <c r="A407" s="1">
        <v>43506</v>
      </c>
      <c r="B407">
        <v>2482</v>
      </c>
      <c r="C407">
        <v>2673</v>
      </c>
      <c r="D407">
        <v>92</v>
      </c>
      <c r="E407">
        <v>55</v>
      </c>
      <c r="F407">
        <v>34.17</v>
      </c>
      <c r="G407">
        <v>48</v>
      </c>
    </row>
    <row r="408" spans="1:7">
      <c r="A408" s="1">
        <v>43507</v>
      </c>
      <c r="B408">
        <v>919</v>
      </c>
      <c r="C408">
        <v>1339</v>
      </c>
      <c r="D408">
        <v>68</v>
      </c>
      <c r="E408">
        <v>63</v>
      </c>
      <c r="F408">
        <v>36.18</v>
      </c>
      <c r="G408">
        <v>66</v>
      </c>
    </row>
    <row r="409" spans="1:7">
      <c r="A409" s="1">
        <v>43508</v>
      </c>
      <c r="B409">
        <v>1049</v>
      </c>
      <c r="C409">
        <v>1329</v>
      </c>
      <c r="D409">
        <v>78</v>
      </c>
      <c r="E409">
        <v>30</v>
      </c>
      <c r="F409">
        <v>26.8</v>
      </c>
      <c r="G409">
        <v>31</v>
      </c>
    </row>
    <row r="410" spans="1:7">
      <c r="A410" s="1">
        <v>43509</v>
      </c>
      <c r="B410">
        <v>1010</v>
      </c>
      <c r="C410">
        <v>1297</v>
      </c>
      <c r="D410">
        <v>77</v>
      </c>
      <c r="E410">
        <v>52</v>
      </c>
      <c r="F410">
        <v>33.5</v>
      </c>
      <c r="G410">
        <v>31</v>
      </c>
    </row>
    <row r="411" spans="1:7">
      <c r="A411" s="1">
        <v>43510</v>
      </c>
      <c r="B411">
        <v>1406</v>
      </c>
      <c r="C411">
        <v>1944</v>
      </c>
      <c r="D411">
        <v>72</v>
      </c>
      <c r="E411">
        <v>61</v>
      </c>
      <c r="F411">
        <v>36.18</v>
      </c>
      <c r="G411">
        <v>45</v>
      </c>
    </row>
    <row r="412" spans="1:7">
      <c r="A412" s="1">
        <v>43511</v>
      </c>
      <c r="B412">
        <v>2245</v>
      </c>
      <c r="C412">
        <v>3902</v>
      </c>
      <c r="D412">
        <v>57</v>
      </c>
      <c r="E412">
        <v>59</v>
      </c>
      <c r="F412">
        <v>32.159999999999997</v>
      </c>
      <c r="G412">
        <v>36</v>
      </c>
    </row>
    <row r="413" spans="1:7">
      <c r="A413" s="1">
        <v>43512</v>
      </c>
      <c r="B413">
        <v>4337</v>
      </c>
      <c r="C413">
        <v>5932</v>
      </c>
      <c r="D413">
        <v>73</v>
      </c>
      <c r="E413">
        <v>100</v>
      </c>
      <c r="F413">
        <v>52.26</v>
      </c>
      <c r="G413">
        <v>29</v>
      </c>
    </row>
    <row r="414" spans="1:7">
      <c r="A414" s="1">
        <v>43513</v>
      </c>
      <c r="B414">
        <v>3679</v>
      </c>
      <c r="C414">
        <v>5786</v>
      </c>
      <c r="D414">
        <v>63</v>
      </c>
      <c r="E414">
        <v>91</v>
      </c>
      <c r="F414">
        <v>67</v>
      </c>
      <c r="G414">
        <v>51</v>
      </c>
    </row>
    <row r="415" spans="1:7">
      <c r="A415" s="1">
        <v>43514</v>
      </c>
      <c r="B415">
        <v>2399</v>
      </c>
      <c r="C415">
        <v>3110</v>
      </c>
      <c r="D415">
        <v>77</v>
      </c>
      <c r="E415">
        <v>45</v>
      </c>
      <c r="F415">
        <v>37.520000000000003</v>
      </c>
      <c r="G415">
        <v>63</v>
      </c>
    </row>
    <row r="416" spans="1:7">
      <c r="A416" s="1">
        <v>43515</v>
      </c>
      <c r="B416">
        <v>1531</v>
      </c>
      <c r="C416">
        <v>3103</v>
      </c>
      <c r="D416">
        <v>49</v>
      </c>
      <c r="E416">
        <v>52</v>
      </c>
      <c r="F416">
        <v>25.46</v>
      </c>
      <c r="G416">
        <v>31</v>
      </c>
    </row>
    <row r="417" spans="1:7">
      <c r="A417" s="1">
        <v>43516</v>
      </c>
      <c r="B417">
        <v>1158</v>
      </c>
      <c r="C417">
        <v>1890</v>
      </c>
      <c r="D417">
        <v>61</v>
      </c>
      <c r="E417">
        <v>56</v>
      </c>
      <c r="F417">
        <v>36.85</v>
      </c>
      <c r="G417">
        <v>46</v>
      </c>
    </row>
    <row r="418" spans="1:7">
      <c r="A418" s="1">
        <v>43517</v>
      </c>
      <c r="B418">
        <v>1202</v>
      </c>
      <c r="C418">
        <v>1795</v>
      </c>
      <c r="D418">
        <v>66</v>
      </c>
      <c r="E418">
        <v>41</v>
      </c>
      <c r="F418">
        <v>24.12</v>
      </c>
      <c r="G418">
        <v>22</v>
      </c>
    </row>
    <row r="419" spans="1:7">
      <c r="A419" s="1">
        <v>43518</v>
      </c>
      <c r="B419">
        <v>1894</v>
      </c>
      <c r="C419">
        <v>3366</v>
      </c>
      <c r="D419">
        <v>56</v>
      </c>
      <c r="E419">
        <v>59</v>
      </c>
      <c r="F419">
        <v>38.86</v>
      </c>
      <c r="G419">
        <v>25</v>
      </c>
    </row>
    <row r="420" spans="1:7">
      <c r="A420" s="1">
        <v>43519</v>
      </c>
      <c r="B420">
        <v>3155</v>
      </c>
      <c r="C420">
        <v>4007</v>
      </c>
      <c r="D420">
        <v>78</v>
      </c>
      <c r="E420">
        <v>69</v>
      </c>
      <c r="F420">
        <v>51.59</v>
      </c>
      <c r="G420">
        <v>20</v>
      </c>
    </row>
    <row r="421" spans="1:7">
      <c r="A421" s="1">
        <v>43520</v>
      </c>
      <c r="B421">
        <v>2493</v>
      </c>
      <c r="C421">
        <v>3666</v>
      </c>
      <c r="D421">
        <v>68</v>
      </c>
      <c r="E421">
        <v>65</v>
      </c>
      <c r="F421">
        <v>31.49</v>
      </c>
      <c r="G421">
        <v>50</v>
      </c>
    </row>
    <row r="422" spans="1:7">
      <c r="A422" s="1">
        <v>43521</v>
      </c>
      <c r="B422">
        <v>801</v>
      </c>
      <c r="C422">
        <v>1480</v>
      </c>
      <c r="D422">
        <v>54</v>
      </c>
      <c r="E422">
        <v>44</v>
      </c>
      <c r="F422">
        <v>31.49</v>
      </c>
      <c r="G422">
        <v>34</v>
      </c>
    </row>
    <row r="423" spans="1:7">
      <c r="A423" s="1">
        <v>43522</v>
      </c>
      <c r="B423">
        <v>926</v>
      </c>
      <c r="C423">
        <v>1488</v>
      </c>
      <c r="D423">
        <v>62</v>
      </c>
      <c r="E423">
        <v>41</v>
      </c>
      <c r="F423">
        <v>36.85</v>
      </c>
      <c r="G423">
        <v>59</v>
      </c>
    </row>
    <row r="424" spans="1:7">
      <c r="A424" s="1">
        <v>43523</v>
      </c>
      <c r="B424">
        <v>892</v>
      </c>
      <c r="C424">
        <v>1399</v>
      </c>
      <c r="D424">
        <v>63</v>
      </c>
      <c r="E424">
        <v>25</v>
      </c>
      <c r="F424">
        <v>18.760000000000002</v>
      </c>
      <c r="G424">
        <v>51</v>
      </c>
    </row>
    <row r="425" spans="1:7">
      <c r="A425" s="1">
        <v>43524</v>
      </c>
      <c r="B425">
        <v>1398</v>
      </c>
      <c r="C425">
        <v>2353</v>
      </c>
      <c r="D425">
        <v>59</v>
      </c>
      <c r="E425">
        <v>50</v>
      </c>
      <c r="F425">
        <v>26.13</v>
      </c>
      <c r="G425">
        <v>51</v>
      </c>
    </row>
    <row r="426" spans="1:7">
      <c r="A426" s="1">
        <v>43525</v>
      </c>
      <c r="B426">
        <v>1674</v>
      </c>
      <c r="C426">
        <v>2813</v>
      </c>
      <c r="D426">
        <v>59</v>
      </c>
      <c r="E426">
        <v>48</v>
      </c>
      <c r="F426">
        <v>42</v>
      </c>
      <c r="G426">
        <v>62</v>
      </c>
    </row>
    <row r="427" spans="1:7">
      <c r="A427" s="1">
        <v>43526</v>
      </c>
      <c r="B427">
        <v>3216</v>
      </c>
      <c r="C427">
        <v>4002</v>
      </c>
      <c r="D427">
        <v>80</v>
      </c>
      <c r="E427">
        <v>66</v>
      </c>
      <c r="F427">
        <v>63</v>
      </c>
      <c r="G427">
        <v>37</v>
      </c>
    </row>
    <row r="428" spans="1:7">
      <c r="A428" s="1">
        <v>43527</v>
      </c>
      <c r="B428">
        <v>2146</v>
      </c>
      <c r="C428">
        <v>3209</v>
      </c>
      <c r="D428">
        <v>66</v>
      </c>
      <c r="E428">
        <v>74</v>
      </c>
      <c r="F428">
        <v>55</v>
      </c>
      <c r="G428">
        <v>60</v>
      </c>
    </row>
    <row r="429" spans="1:7">
      <c r="A429" s="1">
        <v>43528</v>
      </c>
      <c r="B429">
        <v>1354</v>
      </c>
      <c r="C429">
        <v>2225</v>
      </c>
      <c r="D429">
        <v>60</v>
      </c>
      <c r="E429">
        <v>28</v>
      </c>
      <c r="F429">
        <v>43</v>
      </c>
      <c r="G429">
        <v>80</v>
      </c>
    </row>
    <row r="430" spans="1:7">
      <c r="A430" s="1">
        <v>43529</v>
      </c>
      <c r="B430">
        <v>1063</v>
      </c>
      <c r="C430">
        <v>2133</v>
      </c>
      <c r="D430">
        <v>49</v>
      </c>
      <c r="E430">
        <v>52</v>
      </c>
      <c r="F430">
        <v>44</v>
      </c>
      <c r="G430">
        <v>43</v>
      </c>
    </row>
    <row r="431" spans="1:7">
      <c r="A431" s="1">
        <v>43530</v>
      </c>
      <c r="B431">
        <v>1331</v>
      </c>
      <c r="C431">
        <v>2148</v>
      </c>
      <c r="D431">
        <v>61</v>
      </c>
      <c r="E431">
        <v>87</v>
      </c>
      <c r="F431">
        <v>72</v>
      </c>
      <c r="G431">
        <v>40</v>
      </c>
    </row>
    <row r="432" spans="1:7">
      <c r="A432" s="1">
        <v>43531</v>
      </c>
      <c r="B432">
        <v>2016</v>
      </c>
      <c r="C432">
        <v>2983</v>
      </c>
      <c r="D432">
        <v>67</v>
      </c>
      <c r="E432">
        <v>59</v>
      </c>
      <c r="F432">
        <v>48</v>
      </c>
      <c r="G432">
        <v>35</v>
      </c>
    </row>
    <row r="433" spans="1:7">
      <c r="A433" s="1">
        <v>43532</v>
      </c>
      <c r="B433">
        <v>2630</v>
      </c>
      <c r="C433">
        <v>5201</v>
      </c>
      <c r="D433">
        <v>50</v>
      </c>
      <c r="E433">
        <v>100</v>
      </c>
      <c r="F433">
        <v>87</v>
      </c>
      <c r="G433">
        <v>49</v>
      </c>
    </row>
    <row r="434" spans="1:7">
      <c r="A434" s="1">
        <v>43533</v>
      </c>
      <c r="B434">
        <v>4690</v>
      </c>
      <c r="C434">
        <v>5643</v>
      </c>
      <c r="D434">
        <v>83</v>
      </c>
      <c r="E434">
        <v>89</v>
      </c>
      <c r="F434">
        <v>81</v>
      </c>
      <c r="G434">
        <v>69</v>
      </c>
    </row>
    <row r="435" spans="1:7">
      <c r="A435" s="1">
        <v>43534</v>
      </c>
      <c r="B435">
        <v>5024</v>
      </c>
      <c r="C435">
        <v>6783</v>
      </c>
      <c r="D435">
        <v>74</v>
      </c>
      <c r="E435">
        <v>59</v>
      </c>
      <c r="F435">
        <v>70</v>
      </c>
      <c r="G435">
        <v>78</v>
      </c>
    </row>
    <row r="436" spans="1:7">
      <c r="A436" s="1">
        <v>43535</v>
      </c>
      <c r="B436">
        <v>6024</v>
      </c>
      <c r="C436">
        <v>7881</v>
      </c>
      <c r="D436">
        <v>76</v>
      </c>
      <c r="E436">
        <v>95</v>
      </c>
      <c r="F436">
        <v>84</v>
      </c>
      <c r="G436">
        <v>100</v>
      </c>
    </row>
    <row r="437" spans="1:7">
      <c r="A437" s="1">
        <v>43536</v>
      </c>
      <c r="B437">
        <v>5641</v>
      </c>
      <c r="C437">
        <v>7738</v>
      </c>
      <c r="D437">
        <v>72</v>
      </c>
      <c r="E437">
        <v>97</v>
      </c>
      <c r="F437">
        <v>86</v>
      </c>
      <c r="G437">
        <v>79</v>
      </c>
    </row>
    <row r="438" spans="1:7">
      <c r="A438" s="1">
        <v>43537</v>
      </c>
      <c r="B438">
        <v>5823</v>
      </c>
      <c r="C438">
        <v>7299</v>
      </c>
      <c r="D438">
        <v>79</v>
      </c>
      <c r="E438">
        <v>69</v>
      </c>
      <c r="F438">
        <v>72</v>
      </c>
      <c r="G438">
        <v>84</v>
      </c>
    </row>
    <row r="439" spans="1:7">
      <c r="A439" s="1">
        <v>43538</v>
      </c>
      <c r="B439">
        <v>6657</v>
      </c>
      <c r="C439">
        <v>8264</v>
      </c>
      <c r="D439">
        <v>80</v>
      </c>
      <c r="E439">
        <v>89</v>
      </c>
      <c r="F439">
        <v>83</v>
      </c>
      <c r="G439">
        <v>71</v>
      </c>
    </row>
    <row r="440" spans="1:7">
      <c r="A440" s="1">
        <v>43539</v>
      </c>
      <c r="B440">
        <v>7172</v>
      </c>
      <c r="C440">
        <v>9861</v>
      </c>
      <c r="D440">
        <v>72</v>
      </c>
      <c r="E440">
        <v>94</v>
      </c>
      <c r="F440">
        <v>100</v>
      </c>
      <c r="G440">
        <v>81</v>
      </c>
    </row>
    <row r="441" spans="1:7">
      <c r="A441" s="1">
        <v>43540</v>
      </c>
      <c r="B441">
        <v>6740</v>
      </c>
      <c r="C441">
        <v>9064</v>
      </c>
      <c r="D441">
        <v>74</v>
      </c>
      <c r="E441">
        <v>81</v>
      </c>
      <c r="F441">
        <v>80</v>
      </c>
      <c r="G441">
        <v>71</v>
      </c>
    </row>
    <row r="442" spans="1:7">
      <c r="A442" s="1">
        <v>43541</v>
      </c>
      <c r="B442">
        <v>3813</v>
      </c>
      <c r="C442">
        <v>5296</v>
      </c>
      <c r="D442">
        <v>71</v>
      </c>
      <c r="E442">
        <v>60</v>
      </c>
      <c r="F442">
        <v>59</v>
      </c>
      <c r="G442">
        <v>54</v>
      </c>
    </row>
    <row r="443" spans="1:7">
      <c r="A443" s="1">
        <v>43542</v>
      </c>
      <c r="B443">
        <v>2308</v>
      </c>
      <c r="C443">
        <v>3979</v>
      </c>
      <c r="D443">
        <v>58</v>
      </c>
      <c r="E443">
        <v>59</v>
      </c>
      <c r="F443">
        <v>54</v>
      </c>
      <c r="G443">
        <v>37</v>
      </c>
    </row>
    <row r="444" spans="1:7">
      <c r="A444" s="1">
        <v>43543</v>
      </c>
      <c r="B444">
        <v>2461</v>
      </c>
      <c r="C444">
        <v>3313</v>
      </c>
      <c r="D444">
        <v>74</v>
      </c>
      <c r="E444">
        <v>71</v>
      </c>
      <c r="F444">
        <v>55</v>
      </c>
      <c r="G444">
        <v>46</v>
      </c>
    </row>
    <row r="445" spans="1:7">
      <c r="A445" s="1">
        <v>43544</v>
      </c>
      <c r="B445">
        <v>2353</v>
      </c>
      <c r="C445">
        <v>3424</v>
      </c>
      <c r="D445">
        <v>68</v>
      </c>
      <c r="E445">
        <v>44</v>
      </c>
      <c r="F445">
        <v>37</v>
      </c>
      <c r="G445">
        <v>38</v>
      </c>
    </row>
    <row r="446" spans="1:7">
      <c r="A446" s="1">
        <v>43545</v>
      </c>
      <c r="B446">
        <v>2498</v>
      </c>
      <c r="C446">
        <v>3671</v>
      </c>
      <c r="D446">
        <v>68</v>
      </c>
      <c r="E446">
        <v>54</v>
      </c>
      <c r="F446">
        <v>51</v>
      </c>
      <c r="G446">
        <v>33</v>
      </c>
    </row>
    <row r="447" spans="1:7">
      <c r="A447" s="1">
        <v>43546</v>
      </c>
      <c r="B447">
        <v>2770</v>
      </c>
      <c r="C447">
        <v>4427</v>
      </c>
      <c r="D447">
        <v>62</v>
      </c>
      <c r="E447">
        <v>48</v>
      </c>
      <c r="F447">
        <v>41</v>
      </c>
      <c r="G447">
        <v>31</v>
      </c>
    </row>
    <row r="448" spans="1:7">
      <c r="A448" s="1">
        <v>43547</v>
      </c>
      <c r="B448">
        <v>3990</v>
      </c>
      <c r="C448">
        <v>5665</v>
      </c>
      <c r="D448">
        <v>70</v>
      </c>
      <c r="E448">
        <v>46</v>
      </c>
      <c r="F448">
        <v>44</v>
      </c>
      <c r="G448">
        <v>57</v>
      </c>
    </row>
    <row r="449" spans="1:7">
      <c r="A449" s="1">
        <v>43548</v>
      </c>
      <c r="B449">
        <v>3111</v>
      </c>
      <c r="C449">
        <v>4124</v>
      </c>
      <c r="D449">
        <v>75</v>
      </c>
      <c r="E449">
        <v>32</v>
      </c>
      <c r="F449">
        <v>31</v>
      </c>
      <c r="G449">
        <v>48</v>
      </c>
    </row>
    <row r="450" spans="1:7">
      <c r="A450" s="1">
        <v>43549</v>
      </c>
      <c r="B450">
        <v>2091</v>
      </c>
      <c r="C450">
        <v>2346</v>
      </c>
      <c r="D450">
        <v>89</v>
      </c>
      <c r="E450">
        <v>56</v>
      </c>
      <c r="F450">
        <v>50</v>
      </c>
      <c r="G450">
        <v>45</v>
      </c>
    </row>
    <row r="451" spans="1:7">
      <c r="A451" s="1">
        <v>43550</v>
      </c>
      <c r="B451">
        <v>1766</v>
      </c>
      <c r="C451">
        <v>2419</v>
      </c>
      <c r="D451">
        <v>73</v>
      </c>
      <c r="E451">
        <v>41</v>
      </c>
      <c r="F451">
        <v>39</v>
      </c>
      <c r="G451">
        <v>36</v>
      </c>
    </row>
    <row r="452" spans="1:7">
      <c r="A452" s="1">
        <v>43551</v>
      </c>
      <c r="B452">
        <v>1838</v>
      </c>
      <c r="C452">
        <v>2616</v>
      </c>
      <c r="D452">
        <v>70</v>
      </c>
      <c r="E452">
        <v>31</v>
      </c>
      <c r="F452">
        <v>32</v>
      </c>
      <c r="G452">
        <v>41</v>
      </c>
    </row>
    <row r="453" spans="1:7">
      <c r="A453" s="1">
        <v>43552</v>
      </c>
      <c r="B453">
        <v>2203</v>
      </c>
      <c r="C453">
        <v>3572</v>
      </c>
      <c r="D453">
        <v>61</v>
      </c>
      <c r="E453">
        <v>38</v>
      </c>
      <c r="F453">
        <v>30</v>
      </c>
      <c r="G453">
        <v>48</v>
      </c>
    </row>
    <row r="454" spans="1:7">
      <c r="A454" s="1">
        <v>43553</v>
      </c>
      <c r="B454">
        <v>2928</v>
      </c>
      <c r="C454">
        <v>4385</v>
      </c>
      <c r="D454">
        <v>66</v>
      </c>
      <c r="E454">
        <v>36</v>
      </c>
      <c r="F454">
        <v>35</v>
      </c>
      <c r="G454">
        <v>44</v>
      </c>
    </row>
    <row r="455" spans="1:7">
      <c r="A455" s="1">
        <v>43554</v>
      </c>
      <c r="B455">
        <v>3741</v>
      </c>
      <c r="C455">
        <v>5654</v>
      </c>
      <c r="D455">
        <v>66</v>
      </c>
      <c r="E455">
        <v>62</v>
      </c>
      <c r="F455">
        <v>56</v>
      </c>
      <c r="G455">
        <v>38</v>
      </c>
    </row>
    <row r="456" spans="1:7">
      <c r="A456" s="1">
        <v>43555</v>
      </c>
      <c r="B456">
        <v>2772</v>
      </c>
      <c r="C456">
        <v>4052</v>
      </c>
      <c r="D456">
        <v>68</v>
      </c>
      <c r="E456">
        <v>46</v>
      </c>
      <c r="F456">
        <v>44</v>
      </c>
      <c r="G456">
        <v>36</v>
      </c>
    </row>
    <row r="457" spans="1:7">
      <c r="A457" s="1">
        <v>43556</v>
      </c>
      <c r="B457">
        <v>1699</v>
      </c>
      <c r="C457">
        <v>2738</v>
      </c>
      <c r="D457">
        <v>62</v>
      </c>
      <c r="E457">
        <v>47</v>
      </c>
      <c r="F457">
        <v>36.19</v>
      </c>
      <c r="G457">
        <v>59</v>
      </c>
    </row>
    <row r="458" spans="1:7">
      <c r="A458" s="1">
        <v>43557</v>
      </c>
      <c r="B458">
        <v>1385</v>
      </c>
      <c r="C458">
        <v>2007</v>
      </c>
      <c r="D458">
        <v>69</v>
      </c>
      <c r="E458">
        <v>82</v>
      </c>
      <c r="F458">
        <v>63.14</v>
      </c>
      <c r="G458">
        <v>32</v>
      </c>
    </row>
    <row r="459" spans="1:7">
      <c r="A459" s="1">
        <v>43558</v>
      </c>
      <c r="B459">
        <v>1188</v>
      </c>
      <c r="C459">
        <v>1727</v>
      </c>
      <c r="D459">
        <v>68</v>
      </c>
      <c r="E459">
        <v>60</v>
      </c>
      <c r="F459">
        <v>46.2</v>
      </c>
      <c r="G459">
        <v>33</v>
      </c>
    </row>
    <row r="460" spans="1:7">
      <c r="A460" s="1">
        <v>43559</v>
      </c>
      <c r="B460">
        <v>1449</v>
      </c>
      <c r="C460">
        <v>2550</v>
      </c>
      <c r="D460">
        <v>56</v>
      </c>
      <c r="E460">
        <v>65</v>
      </c>
      <c r="F460">
        <v>50.05</v>
      </c>
      <c r="G460">
        <v>41</v>
      </c>
    </row>
    <row r="461" spans="1:7">
      <c r="A461" s="1">
        <v>43560</v>
      </c>
      <c r="B461">
        <v>1523</v>
      </c>
      <c r="C461">
        <v>3641</v>
      </c>
      <c r="D461">
        <v>41</v>
      </c>
      <c r="E461">
        <v>67</v>
      </c>
      <c r="F461">
        <v>51.59</v>
      </c>
      <c r="G461">
        <v>48</v>
      </c>
    </row>
    <row r="462" spans="1:7">
      <c r="A462" s="1">
        <v>43561</v>
      </c>
      <c r="B462">
        <v>3564</v>
      </c>
      <c r="C462">
        <v>4415</v>
      </c>
      <c r="D462">
        <v>80</v>
      </c>
      <c r="E462">
        <v>44</v>
      </c>
      <c r="F462">
        <v>33.880000000000003</v>
      </c>
      <c r="G462">
        <v>47</v>
      </c>
    </row>
    <row r="463" spans="1:7">
      <c r="A463" s="1">
        <v>43562</v>
      </c>
      <c r="B463">
        <v>1238</v>
      </c>
      <c r="C463">
        <v>3019</v>
      </c>
      <c r="D463">
        <v>41</v>
      </c>
      <c r="E463">
        <v>83</v>
      </c>
      <c r="F463">
        <v>63.91</v>
      </c>
      <c r="G463">
        <v>51</v>
      </c>
    </row>
    <row r="464" spans="1:7">
      <c r="A464" s="1">
        <v>43563</v>
      </c>
      <c r="B464">
        <v>1449</v>
      </c>
      <c r="C464">
        <v>1997</v>
      </c>
      <c r="D464">
        <v>72</v>
      </c>
      <c r="E464">
        <v>39</v>
      </c>
      <c r="F464">
        <v>30.03</v>
      </c>
      <c r="G464">
        <v>38</v>
      </c>
    </row>
    <row r="465" spans="1:7">
      <c r="A465" s="1">
        <v>43564</v>
      </c>
      <c r="B465">
        <v>1768</v>
      </c>
      <c r="C465">
        <v>3091</v>
      </c>
      <c r="D465">
        <v>57</v>
      </c>
      <c r="E465">
        <v>38</v>
      </c>
      <c r="F465">
        <v>29.26</v>
      </c>
      <c r="G465">
        <v>33</v>
      </c>
    </row>
    <row r="466" spans="1:7">
      <c r="A466" s="1">
        <v>43565</v>
      </c>
      <c r="B466">
        <v>1921</v>
      </c>
      <c r="C466">
        <v>2712</v>
      </c>
      <c r="D466">
        <v>70</v>
      </c>
      <c r="E466">
        <v>72</v>
      </c>
      <c r="F466">
        <v>55.44</v>
      </c>
      <c r="G466">
        <v>22</v>
      </c>
    </row>
    <row r="467" spans="1:7">
      <c r="A467" s="1">
        <v>43566</v>
      </c>
      <c r="B467">
        <v>1742</v>
      </c>
      <c r="C467">
        <v>2756</v>
      </c>
      <c r="D467">
        <v>63</v>
      </c>
      <c r="E467">
        <v>65</v>
      </c>
      <c r="F467">
        <v>50.05</v>
      </c>
      <c r="G467">
        <v>33</v>
      </c>
    </row>
    <row r="468" spans="1:7">
      <c r="A468" s="1">
        <v>43567</v>
      </c>
      <c r="B468">
        <v>2656</v>
      </c>
      <c r="C468">
        <v>5449</v>
      </c>
      <c r="D468">
        <v>48</v>
      </c>
      <c r="E468">
        <v>54</v>
      </c>
      <c r="F468">
        <v>41.58</v>
      </c>
      <c r="G468">
        <v>44</v>
      </c>
    </row>
    <row r="469" spans="1:7">
      <c r="A469" s="1">
        <v>43568</v>
      </c>
      <c r="B469">
        <v>3464</v>
      </c>
      <c r="C469">
        <v>4970</v>
      </c>
      <c r="D469">
        <v>69</v>
      </c>
      <c r="E469">
        <v>76</v>
      </c>
      <c r="F469">
        <v>58.52</v>
      </c>
      <c r="G469">
        <v>40</v>
      </c>
    </row>
    <row r="470" spans="1:7">
      <c r="A470" s="1">
        <v>43569</v>
      </c>
      <c r="B470">
        <v>3313</v>
      </c>
      <c r="C470">
        <v>4067</v>
      </c>
      <c r="D470">
        <v>81</v>
      </c>
      <c r="E470">
        <v>75</v>
      </c>
      <c r="F470">
        <v>57.75</v>
      </c>
      <c r="G470">
        <v>42</v>
      </c>
    </row>
    <row r="471" spans="1:7">
      <c r="A471" s="1">
        <v>43570</v>
      </c>
      <c r="B471">
        <v>2948</v>
      </c>
      <c r="C471">
        <v>4750</v>
      </c>
      <c r="D471">
        <v>62</v>
      </c>
      <c r="E471">
        <v>43</v>
      </c>
      <c r="F471">
        <v>33.11</v>
      </c>
      <c r="G471">
        <v>47</v>
      </c>
    </row>
    <row r="472" spans="1:7">
      <c r="A472" s="1">
        <v>43571</v>
      </c>
      <c r="B472">
        <v>3469</v>
      </c>
      <c r="C472">
        <v>5482</v>
      </c>
      <c r="D472">
        <v>63</v>
      </c>
      <c r="E472">
        <v>96</v>
      </c>
      <c r="F472">
        <v>73.92</v>
      </c>
      <c r="G472">
        <v>41</v>
      </c>
    </row>
    <row r="473" spans="1:7">
      <c r="A473" s="1">
        <v>43572</v>
      </c>
      <c r="B473">
        <v>3132</v>
      </c>
      <c r="C473">
        <v>6541</v>
      </c>
      <c r="D473">
        <v>47</v>
      </c>
      <c r="E473">
        <v>90</v>
      </c>
      <c r="F473">
        <v>69.3</v>
      </c>
      <c r="G473">
        <v>47</v>
      </c>
    </row>
    <row r="474" spans="1:7">
      <c r="A474" s="1">
        <v>43573</v>
      </c>
      <c r="B474">
        <v>2971</v>
      </c>
      <c r="C474">
        <v>5547</v>
      </c>
      <c r="D474">
        <v>53</v>
      </c>
      <c r="E474">
        <v>83</v>
      </c>
      <c r="F474">
        <v>63.91</v>
      </c>
      <c r="G474">
        <v>39</v>
      </c>
    </row>
    <row r="475" spans="1:7">
      <c r="A475" s="1">
        <v>43574</v>
      </c>
      <c r="B475">
        <v>4558</v>
      </c>
      <c r="C475">
        <v>6887</v>
      </c>
      <c r="D475">
        <v>66</v>
      </c>
      <c r="E475">
        <v>78</v>
      </c>
      <c r="F475">
        <v>60.06</v>
      </c>
      <c r="G475">
        <v>34</v>
      </c>
    </row>
    <row r="476" spans="1:7">
      <c r="A476" s="1">
        <v>43575</v>
      </c>
      <c r="B476">
        <v>4576</v>
      </c>
      <c r="C476">
        <v>7711</v>
      </c>
      <c r="D476">
        <v>59</v>
      </c>
      <c r="E476">
        <v>88</v>
      </c>
      <c r="F476">
        <v>67.760000000000005</v>
      </c>
      <c r="G476">
        <v>44</v>
      </c>
    </row>
    <row r="477" spans="1:7">
      <c r="A477" s="1">
        <v>43576</v>
      </c>
      <c r="B477">
        <v>4174</v>
      </c>
      <c r="C477">
        <v>5466</v>
      </c>
      <c r="D477">
        <v>76</v>
      </c>
      <c r="E477">
        <v>79</v>
      </c>
      <c r="F477">
        <v>60.83</v>
      </c>
      <c r="G477">
        <v>46</v>
      </c>
    </row>
    <row r="478" spans="1:7">
      <c r="A478" s="1">
        <v>43577</v>
      </c>
      <c r="B478">
        <v>2939</v>
      </c>
      <c r="C478">
        <v>4110</v>
      </c>
      <c r="D478">
        <v>71</v>
      </c>
      <c r="E478">
        <v>28</v>
      </c>
      <c r="F478">
        <v>21.56</v>
      </c>
      <c r="G478">
        <v>42</v>
      </c>
    </row>
    <row r="479" spans="1:7">
      <c r="A479" s="1">
        <v>43578</v>
      </c>
      <c r="B479">
        <v>2388</v>
      </c>
      <c r="C479">
        <v>4326</v>
      </c>
      <c r="D479">
        <v>55</v>
      </c>
      <c r="E479">
        <v>100</v>
      </c>
      <c r="F479">
        <v>77</v>
      </c>
      <c r="G479">
        <v>24</v>
      </c>
    </row>
    <row r="480" spans="1:7">
      <c r="A480" s="1">
        <v>43579</v>
      </c>
      <c r="B480">
        <v>2565</v>
      </c>
      <c r="C480">
        <v>3915</v>
      </c>
      <c r="D480">
        <v>65</v>
      </c>
      <c r="E480">
        <v>48</v>
      </c>
      <c r="F480">
        <v>36.96</v>
      </c>
      <c r="G480">
        <v>22</v>
      </c>
    </row>
    <row r="481" spans="1:7">
      <c r="A481" s="1">
        <v>43580</v>
      </c>
      <c r="B481">
        <v>2298</v>
      </c>
      <c r="C481">
        <v>3972</v>
      </c>
      <c r="D481">
        <v>57</v>
      </c>
      <c r="E481">
        <v>95</v>
      </c>
      <c r="F481">
        <v>73.150000000000006</v>
      </c>
      <c r="G481">
        <v>38</v>
      </c>
    </row>
    <row r="482" spans="1:7">
      <c r="A482" s="1">
        <v>43581</v>
      </c>
      <c r="B482">
        <v>2732</v>
      </c>
      <c r="C482">
        <v>4088</v>
      </c>
      <c r="D482">
        <v>66</v>
      </c>
      <c r="E482">
        <v>62</v>
      </c>
      <c r="F482">
        <v>47.74</v>
      </c>
      <c r="G482">
        <v>30</v>
      </c>
    </row>
    <row r="483" spans="1:7">
      <c r="A483" s="1">
        <v>43582</v>
      </c>
      <c r="B483">
        <v>3761</v>
      </c>
      <c r="C483">
        <v>5121</v>
      </c>
      <c r="D483">
        <v>73</v>
      </c>
      <c r="E483">
        <v>83</v>
      </c>
      <c r="F483">
        <v>63.91</v>
      </c>
      <c r="G483">
        <v>38</v>
      </c>
    </row>
    <row r="484" spans="1:7">
      <c r="A484" s="1">
        <v>43583</v>
      </c>
      <c r="B484">
        <v>2573</v>
      </c>
      <c r="C484">
        <v>3108</v>
      </c>
      <c r="D484">
        <v>82</v>
      </c>
      <c r="E484">
        <v>78</v>
      </c>
      <c r="F484">
        <v>60.06</v>
      </c>
      <c r="G484">
        <v>42</v>
      </c>
    </row>
    <row r="485" spans="1:7">
      <c r="A485" s="1">
        <v>43584</v>
      </c>
      <c r="B485">
        <v>1714</v>
      </c>
      <c r="C485">
        <v>3209</v>
      </c>
      <c r="D485">
        <v>53</v>
      </c>
      <c r="E485">
        <v>76</v>
      </c>
      <c r="F485">
        <v>58.52</v>
      </c>
      <c r="G485">
        <v>48</v>
      </c>
    </row>
    <row r="486" spans="1:7">
      <c r="A486" s="1">
        <v>43585</v>
      </c>
      <c r="B486">
        <v>1308</v>
      </c>
      <c r="C486">
        <v>1788</v>
      </c>
      <c r="D486">
        <v>73</v>
      </c>
      <c r="E486">
        <v>43</v>
      </c>
      <c r="F486">
        <v>33.11</v>
      </c>
      <c r="G486">
        <v>34</v>
      </c>
    </row>
    <row r="487" spans="1:7">
      <c r="A487" s="1">
        <v>43586</v>
      </c>
      <c r="B487">
        <v>1486</v>
      </c>
      <c r="C487">
        <v>2151</v>
      </c>
      <c r="D487">
        <v>69</v>
      </c>
      <c r="E487">
        <v>65</v>
      </c>
      <c r="F487">
        <v>44.52</v>
      </c>
      <c r="G487">
        <v>20</v>
      </c>
    </row>
    <row r="488" spans="1:7">
      <c r="A488" s="1">
        <v>43587</v>
      </c>
      <c r="B488">
        <v>1493</v>
      </c>
      <c r="C488">
        <v>2307</v>
      </c>
      <c r="D488">
        <v>64</v>
      </c>
      <c r="E488">
        <v>52</v>
      </c>
      <c r="F488">
        <v>38.64</v>
      </c>
      <c r="G488">
        <v>30</v>
      </c>
    </row>
    <row r="489" spans="1:7">
      <c r="A489" s="1">
        <v>43588</v>
      </c>
      <c r="B489">
        <v>2102</v>
      </c>
      <c r="C489">
        <v>3208</v>
      </c>
      <c r="D489">
        <v>65</v>
      </c>
      <c r="E489">
        <v>49</v>
      </c>
      <c r="F489">
        <v>38.64</v>
      </c>
      <c r="G489">
        <v>36</v>
      </c>
    </row>
    <row r="490" spans="1:7">
      <c r="A490" s="1">
        <v>43589</v>
      </c>
      <c r="B490">
        <v>2942</v>
      </c>
      <c r="C490">
        <v>3782</v>
      </c>
      <c r="D490">
        <v>77</v>
      </c>
      <c r="E490">
        <v>65</v>
      </c>
      <c r="F490">
        <v>49.56</v>
      </c>
      <c r="G490">
        <v>32</v>
      </c>
    </row>
    <row r="491" spans="1:7">
      <c r="A491" s="1">
        <v>43590</v>
      </c>
      <c r="B491">
        <v>2968</v>
      </c>
      <c r="C491">
        <v>4114</v>
      </c>
      <c r="D491">
        <v>72</v>
      </c>
      <c r="E491">
        <v>39</v>
      </c>
      <c r="F491">
        <v>30.24</v>
      </c>
      <c r="G491">
        <v>33</v>
      </c>
    </row>
    <row r="492" spans="1:7">
      <c r="A492" s="1">
        <v>43591</v>
      </c>
      <c r="B492">
        <v>1305</v>
      </c>
      <c r="C492">
        <v>1810</v>
      </c>
      <c r="D492">
        <v>72</v>
      </c>
      <c r="E492">
        <v>41</v>
      </c>
      <c r="F492">
        <v>38.64</v>
      </c>
      <c r="G492">
        <v>23</v>
      </c>
    </row>
    <row r="493" spans="1:7">
      <c r="A493" s="1">
        <v>43592</v>
      </c>
      <c r="B493">
        <v>1026</v>
      </c>
      <c r="C493">
        <v>1745</v>
      </c>
      <c r="D493">
        <v>58</v>
      </c>
      <c r="E493">
        <v>41</v>
      </c>
      <c r="F493">
        <v>33.6</v>
      </c>
      <c r="G493">
        <v>47</v>
      </c>
    </row>
    <row r="494" spans="1:7">
      <c r="A494" s="1">
        <v>43593</v>
      </c>
      <c r="B494">
        <v>1319</v>
      </c>
      <c r="C494">
        <v>2307</v>
      </c>
      <c r="D494">
        <v>57</v>
      </c>
      <c r="E494">
        <v>29</v>
      </c>
      <c r="F494">
        <v>26.88</v>
      </c>
      <c r="G494">
        <v>33</v>
      </c>
    </row>
    <row r="495" spans="1:7">
      <c r="A495" s="1">
        <v>43594</v>
      </c>
      <c r="B495">
        <v>1285</v>
      </c>
      <c r="C495">
        <v>2153</v>
      </c>
      <c r="D495">
        <v>59</v>
      </c>
      <c r="E495">
        <v>29</v>
      </c>
      <c r="F495">
        <v>25.2</v>
      </c>
      <c r="G495">
        <v>55</v>
      </c>
    </row>
    <row r="496" spans="1:7">
      <c r="A496" s="1">
        <v>43595</v>
      </c>
      <c r="B496">
        <v>1755</v>
      </c>
      <c r="C496">
        <v>2263</v>
      </c>
      <c r="D496">
        <v>77</v>
      </c>
      <c r="E496">
        <v>67</v>
      </c>
      <c r="F496">
        <v>57.96</v>
      </c>
      <c r="G496">
        <v>37</v>
      </c>
    </row>
    <row r="497" spans="1:7">
      <c r="A497" s="1">
        <v>43596</v>
      </c>
      <c r="B497">
        <v>1137</v>
      </c>
      <c r="C497">
        <v>3119</v>
      </c>
      <c r="D497">
        <v>36</v>
      </c>
      <c r="E497">
        <v>56</v>
      </c>
      <c r="F497">
        <v>43.68</v>
      </c>
      <c r="G497">
        <v>40</v>
      </c>
    </row>
    <row r="498" spans="1:7">
      <c r="A498" s="1">
        <v>43597</v>
      </c>
      <c r="B498">
        <v>2488</v>
      </c>
      <c r="C498">
        <v>2700</v>
      </c>
      <c r="D498">
        <v>92</v>
      </c>
      <c r="E498">
        <v>40</v>
      </c>
      <c r="F498">
        <v>38.64</v>
      </c>
      <c r="G498">
        <v>36</v>
      </c>
    </row>
    <row r="499" spans="1:7">
      <c r="A499" s="1">
        <v>43598</v>
      </c>
      <c r="B499">
        <v>1764</v>
      </c>
      <c r="C499">
        <v>2779</v>
      </c>
      <c r="D499">
        <v>63</v>
      </c>
      <c r="E499">
        <v>45</v>
      </c>
      <c r="F499">
        <v>40.32</v>
      </c>
      <c r="G499">
        <v>38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Total_Visitors_v3</vt:lpstr>
      <vt:lpstr>Pivot</vt:lpstr>
      <vt:lpstr>Weather_State</vt:lpstr>
      <vt:lpstr>Statistical Test</vt:lpstr>
      <vt:lpstr>Model_Summary</vt:lpstr>
      <vt:lpstr>Feature Importance</vt:lpstr>
      <vt:lpstr>Parameters</vt:lpstr>
      <vt:lpstr>Google_Trend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2019-07-04T04:36:10Z</dcterms:created>
  <dcterms:modified xsi:type="dcterms:W3CDTF">2019-11-14T23:13:59Z</dcterms:modified>
</cp:coreProperties>
</file>